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500"/>
  </bookViews>
  <sheets>
    <sheet name="Présentation" sheetId="1" r:id="rId1"/>
    <sheet name="12 km" sheetId="2" r:id="rId2"/>
    <sheet name="20 km" sheetId="4" r:id="rId3"/>
    <sheet name="Liste officiels" sheetId="6" state="hidden" r:id="rId4"/>
    <sheet name="Listes choix" sheetId="7" state="hidden" r:id="rId5"/>
    <sheet name="Liste licences" sheetId="8" state="hidden" r:id="rId6"/>
  </sheets>
  <definedNames>
    <definedName name="CAF">'Listes choix'!$F$2:$F$18</definedName>
    <definedName name="CAM">'Listes choix'!$G$2:$G$19</definedName>
    <definedName name="CAT">'Listes choix'!$X$2:$X$63</definedName>
    <definedName name="Catégories">'Listes choix'!$A$3:$A$23</definedName>
    <definedName name="JUF">'Listes choix'!$H$2:$H$18</definedName>
    <definedName name="JUM">'Listes choix'!$I$2:$I$19</definedName>
    <definedName name="MIF">'Listes choix'!$D$2:$D$16</definedName>
    <definedName name="MIM">'Listes choix'!$E$2:$E$16</definedName>
    <definedName name="OuiNon">'Listes choix'!$A$29:$A$30</definedName>
    <definedName name="Relais">'Listes choix'!$C$2:$C$5</definedName>
    <definedName name="S1F">'Listes choix'!$J$2:$J$18</definedName>
    <definedName name="S1M">'Listes choix'!$K$2:$K$19</definedName>
    <definedName name="S2F">'Listes choix'!$L$2:$L$18</definedName>
    <definedName name="S2M">'Listes choix'!$M$2:$M$19</definedName>
    <definedName name="V1F">'Listes choix'!$N$2:$N$18</definedName>
    <definedName name="V1M">'Listes choix'!$O$2:$O$19</definedName>
    <definedName name="V2F">'Listes choix'!$P$2:$P$18</definedName>
    <definedName name="V2M">'Listes choix'!$Q$2:$Q$19</definedName>
    <definedName name="V3F">'Listes choix'!$R$2:$R$17</definedName>
    <definedName name="V3M">'Listes choix'!$S$2:$S$18</definedName>
    <definedName name="V4F">'Listes choix'!$T$2:$T$16</definedName>
    <definedName name="V4M">'Listes choix'!$U$2:$U$16</definedName>
    <definedName name="V5F">'Listes choix'!$V$2:$V$16</definedName>
    <definedName name="V5M">'Listes choix'!$W$2:$W$15</definedName>
  </definedNames>
  <calcPr calcId="125725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41" i="6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C3"/>
  <c r="A1"/>
  <c r="H1077" i="4"/>
  <c r="G1077"/>
  <c r="F1077"/>
  <c r="E1077"/>
  <c r="D1077"/>
  <c r="C1077"/>
  <c r="B1077"/>
  <c r="H1076"/>
  <c r="G1076"/>
  <c r="F1076"/>
  <c r="E1076"/>
  <c r="D1076"/>
  <c r="C1076"/>
  <c r="B1076"/>
  <c r="H1075"/>
  <c r="G1075"/>
  <c r="F1075"/>
  <c r="E1075"/>
  <c r="D1075"/>
  <c r="C1075"/>
  <c r="B1075"/>
  <c r="H1074"/>
  <c r="G1074"/>
  <c r="F1074"/>
  <c r="E1074"/>
  <c r="D1074"/>
  <c r="C1074"/>
  <c r="B1074"/>
  <c r="H1073"/>
  <c r="G1073"/>
  <c r="F1073"/>
  <c r="E1073"/>
  <c r="D1073"/>
  <c r="C1073"/>
  <c r="B1073"/>
  <c r="H1072"/>
  <c r="G1072"/>
  <c r="F1072"/>
  <c r="E1072"/>
  <c r="D1072"/>
  <c r="C1072"/>
  <c r="B1072"/>
  <c r="H1071"/>
  <c r="G1071"/>
  <c r="F1071"/>
  <c r="E1071"/>
  <c r="D1071"/>
  <c r="C1071"/>
  <c r="B1071"/>
  <c r="H1070"/>
  <c r="G1070"/>
  <c r="F1070"/>
  <c r="E1070"/>
  <c r="D1070"/>
  <c r="C1070"/>
  <c r="B1070"/>
  <c r="H1069"/>
  <c r="G1069"/>
  <c r="F1069"/>
  <c r="E1069"/>
  <c r="D1069"/>
  <c r="C1069"/>
  <c r="B1069"/>
  <c r="H1068"/>
  <c r="G1068"/>
  <c r="F1068"/>
  <c r="E1068"/>
  <c r="D1068"/>
  <c r="C1068"/>
  <c r="B1068"/>
  <c r="H1067"/>
  <c r="G1067"/>
  <c r="F1067"/>
  <c r="E1067"/>
  <c r="D1067"/>
  <c r="C1067"/>
  <c r="B1067"/>
  <c r="H1066"/>
  <c r="G1066"/>
  <c r="F1066"/>
  <c r="E1066"/>
  <c r="D1066"/>
  <c r="C1066"/>
  <c r="B1066"/>
  <c r="H1065"/>
  <c r="G1065"/>
  <c r="F1065"/>
  <c r="E1065"/>
  <c r="D1065"/>
  <c r="C1065"/>
  <c r="B1065"/>
  <c r="H1064"/>
  <c r="G1064"/>
  <c r="F1064"/>
  <c r="E1064"/>
  <c r="D1064"/>
  <c r="C1064"/>
  <c r="B1064"/>
  <c r="H1063"/>
  <c r="G1063"/>
  <c r="F1063"/>
  <c r="E1063"/>
  <c r="D1063"/>
  <c r="C1063"/>
  <c r="B1063"/>
  <c r="H1062"/>
  <c r="G1062"/>
  <c r="F1062"/>
  <c r="E1062"/>
  <c r="D1062"/>
  <c r="C1062"/>
  <c r="B1062"/>
  <c r="H1061"/>
  <c r="G1061"/>
  <c r="F1061"/>
  <c r="E1061"/>
  <c r="D1061"/>
  <c r="C1061"/>
  <c r="B1061"/>
  <c r="H1060"/>
  <c r="G1060"/>
  <c r="F1060"/>
  <c r="E1060"/>
  <c r="D1060"/>
  <c r="C1060"/>
  <c r="B1060"/>
  <c r="H1059"/>
  <c r="G1059"/>
  <c r="F1059"/>
  <c r="E1059"/>
  <c r="D1059"/>
  <c r="C1059"/>
  <c r="B1059"/>
  <c r="H1058"/>
  <c r="G1058"/>
  <c r="F1058"/>
  <c r="E1058"/>
  <c r="D1058"/>
  <c r="C1058"/>
  <c r="B1058"/>
  <c r="H1057"/>
  <c r="G1057"/>
  <c r="F1057"/>
  <c r="E1057"/>
  <c r="D1057"/>
  <c r="C1057"/>
  <c r="B1057"/>
  <c r="H1056"/>
  <c r="G1056"/>
  <c r="F1056"/>
  <c r="E1056"/>
  <c r="D1056"/>
  <c r="C1056"/>
  <c r="B1056"/>
  <c r="H1055"/>
  <c r="G1055"/>
  <c r="F1055"/>
  <c r="E1055"/>
  <c r="D1055"/>
  <c r="C1055"/>
  <c r="B1055"/>
  <c r="H1054"/>
  <c r="G1054"/>
  <c r="F1054"/>
  <c r="E1054"/>
  <c r="D1054"/>
  <c r="C1054"/>
  <c r="B1054"/>
  <c r="H1053"/>
  <c r="G1053"/>
  <c r="F1053"/>
  <c r="E1053"/>
  <c r="D1053"/>
  <c r="C1053"/>
  <c r="B1053"/>
  <c r="H1052"/>
  <c r="G1052"/>
  <c r="F1052"/>
  <c r="E1052"/>
  <c r="D1052"/>
  <c r="C1052"/>
  <c r="B1052"/>
  <c r="H1051"/>
  <c r="G1051"/>
  <c r="F1051"/>
  <c r="E1051"/>
  <c r="D1051"/>
  <c r="C1051"/>
  <c r="B1051"/>
  <c r="H1050"/>
  <c r="G1050"/>
  <c r="F1050"/>
  <c r="E1050"/>
  <c r="D1050"/>
  <c r="C1050"/>
  <c r="B1050"/>
  <c r="H1049"/>
  <c r="G1049"/>
  <c r="F1049"/>
  <c r="E1049"/>
  <c r="D1049"/>
  <c r="C1049"/>
  <c r="B1049"/>
  <c r="H1048"/>
  <c r="G1048"/>
  <c r="F1048"/>
  <c r="E1048"/>
  <c r="D1048"/>
  <c r="C1048"/>
  <c r="B1048"/>
  <c r="H1047"/>
  <c r="G1047"/>
  <c r="F1047"/>
  <c r="E1047"/>
  <c r="D1047"/>
  <c r="C1047"/>
  <c r="B1047"/>
  <c r="H1046"/>
  <c r="G1046"/>
  <c r="F1046"/>
  <c r="E1046"/>
  <c r="D1046"/>
  <c r="C1046"/>
  <c r="B1046"/>
  <c r="H1045"/>
  <c r="G1045"/>
  <c r="F1045"/>
  <c r="E1045"/>
  <c r="D1045"/>
  <c r="C1045"/>
  <c r="B1045"/>
  <c r="H1044"/>
  <c r="G1044"/>
  <c r="F1044"/>
  <c r="E1044"/>
  <c r="D1044"/>
  <c r="C1044"/>
  <c r="B1044"/>
  <c r="H1043"/>
  <c r="G1043"/>
  <c r="F1043"/>
  <c r="E1043"/>
  <c r="D1043"/>
  <c r="C1043"/>
  <c r="B1043"/>
  <c r="H1042"/>
  <c r="G1042"/>
  <c r="F1042"/>
  <c r="E1042"/>
  <c r="D1042"/>
  <c r="C1042"/>
  <c r="B1042"/>
  <c r="H1041"/>
  <c r="G1041"/>
  <c r="F1041"/>
  <c r="E1041"/>
  <c r="D1041"/>
  <c r="C1041"/>
  <c r="B1041"/>
  <c r="H1040"/>
  <c r="G1040"/>
  <c r="F1040"/>
  <c r="E1040"/>
  <c r="D1040"/>
  <c r="C1040"/>
  <c r="B1040"/>
  <c r="H1039"/>
  <c r="G1039"/>
  <c r="F1039"/>
  <c r="E1039"/>
  <c r="D1039"/>
  <c r="C1039"/>
  <c r="B1039"/>
  <c r="H1038"/>
  <c r="G1038"/>
  <c r="F1038"/>
  <c r="E1038"/>
  <c r="D1038"/>
  <c r="C1038"/>
  <c r="B1038"/>
  <c r="H1037"/>
  <c r="G1037"/>
  <c r="F1037"/>
  <c r="E1037"/>
  <c r="D1037"/>
  <c r="C1037"/>
  <c r="B1037"/>
  <c r="H1036"/>
  <c r="G1036"/>
  <c r="F1036"/>
  <c r="E1036"/>
  <c r="D1036"/>
  <c r="C1036"/>
  <c r="B1036"/>
  <c r="H1035"/>
  <c r="G1035"/>
  <c r="F1035"/>
  <c r="E1035"/>
  <c r="D1035"/>
  <c r="C1035"/>
  <c r="B1035"/>
  <c r="H1034"/>
  <c r="G1034"/>
  <c r="F1034"/>
  <c r="E1034"/>
  <c r="D1034"/>
  <c r="C1034"/>
  <c r="B1034"/>
  <c r="H1033"/>
  <c r="G1033"/>
  <c r="F1033"/>
  <c r="E1033"/>
  <c r="D1033"/>
  <c r="C1033"/>
  <c r="B1033"/>
  <c r="H1032"/>
  <c r="G1032"/>
  <c r="F1032"/>
  <c r="E1032"/>
  <c r="D1032"/>
  <c r="C1032"/>
  <c r="B1032"/>
  <c r="H1031"/>
  <c r="G1031"/>
  <c r="F1031"/>
  <c r="E1031"/>
  <c r="D1031"/>
  <c r="C1031"/>
  <c r="B1031"/>
  <c r="H1030"/>
  <c r="G1030"/>
  <c r="F1030"/>
  <c r="E1030"/>
  <c r="D1030"/>
  <c r="C1030"/>
  <c r="B1030"/>
  <c r="H1029"/>
  <c r="G1029"/>
  <c r="F1029"/>
  <c r="E1029"/>
  <c r="D1029"/>
  <c r="C1029"/>
  <c r="B1029"/>
  <c r="H1028"/>
  <c r="G1028"/>
  <c r="F1028"/>
  <c r="E1028"/>
  <c r="D1028"/>
  <c r="C1028"/>
  <c r="B1028"/>
  <c r="H1027"/>
  <c r="G1027"/>
  <c r="F1027"/>
  <c r="E1027"/>
  <c r="D1027"/>
  <c r="C1027"/>
  <c r="B1027"/>
  <c r="H1026"/>
  <c r="G1026"/>
  <c r="F1026"/>
  <c r="E1026"/>
  <c r="D1026"/>
  <c r="C1026"/>
  <c r="B1026"/>
  <c r="H1025"/>
  <c r="G1025"/>
  <c r="F1025"/>
  <c r="E1025"/>
  <c r="D1025"/>
  <c r="C1025"/>
  <c r="B1025"/>
  <c r="H1024"/>
  <c r="G1024"/>
  <c r="F1024"/>
  <c r="E1024"/>
  <c r="D1024"/>
  <c r="C1024"/>
  <c r="B1024"/>
  <c r="H1023"/>
  <c r="G1023"/>
  <c r="F1023"/>
  <c r="E1023"/>
  <c r="D1023"/>
  <c r="C1023"/>
  <c r="B1023"/>
  <c r="H1022"/>
  <c r="G1022"/>
  <c r="F1022"/>
  <c r="E1022"/>
  <c r="D1022"/>
  <c r="C1022"/>
  <c r="B1022"/>
  <c r="H1021"/>
  <c r="G1021"/>
  <c r="F1021"/>
  <c r="E1021"/>
  <c r="D1021"/>
  <c r="C1021"/>
  <c r="B1021"/>
  <c r="H1020"/>
  <c r="G1020"/>
  <c r="F1020"/>
  <c r="E1020"/>
  <c r="D1020"/>
  <c r="C1020"/>
  <c r="B1020"/>
  <c r="H1019"/>
  <c r="G1019"/>
  <c r="F1019"/>
  <c r="E1019"/>
  <c r="D1019"/>
  <c r="C1019"/>
  <c r="B1019"/>
  <c r="H1018"/>
  <c r="G1018"/>
  <c r="F1018"/>
  <c r="E1018"/>
  <c r="D1018"/>
  <c r="C1018"/>
  <c r="B1018"/>
  <c r="H1017"/>
  <c r="G1017"/>
  <c r="F1017"/>
  <c r="E1017"/>
  <c r="D1017"/>
  <c r="C1017"/>
  <c r="B1017"/>
  <c r="H1016"/>
  <c r="G1016"/>
  <c r="F1016"/>
  <c r="E1016"/>
  <c r="D1016"/>
  <c r="C1016"/>
  <c r="B1016"/>
  <c r="H1015"/>
  <c r="G1015"/>
  <c r="F1015"/>
  <c r="E1015"/>
  <c r="D1015"/>
  <c r="C1015"/>
  <c r="B1015"/>
  <c r="H1014"/>
  <c r="G1014"/>
  <c r="F1014"/>
  <c r="E1014"/>
  <c r="D1014"/>
  <c r="C1014"/>
  <c r="B1014"/>
  <c r="H1013"/>
  <c r="G1013"/>
  <c r="F1013"/>
  <c r="E1013"/>
  <c r="D1013"/>
  <c r="C1013"/>
  <c r="B1013"/>
  <c r="H1012"/>
  <c r="G1012"/>
  <c r="F1012"/>
  <c r="E1012"/>
  <c r="D1012"/>
  <c r="C1012"/>
  <c r="B1012"/>
  <c r="H1011"/>
  <c r="G1011"/>
  <c r="F1011"/>
  <c r="E1011"/>
  <c r="D1011"/>
  <c r="C1011"/>
  <c r="B1011"/>
  <c r="H1010"/>
  <c r="G1010"/>
  <c r="F1010"/>
  <c r="E1010"/>
  <c r="D1010"/>
  <c r="C1010"/>
  <c r="B1010"/>
  <c r="H1009"/>
  <c r="G1009"/>
  <c r="F1009"/>
  <c r="E1009"/>
  <c r="D1009"/>
  <c r="C1009"/>
  <c r="B1009"/>
  <c r="H1008"/>
  <c r="G1008"/>
  <c r="F1008"/>
  <c r="E1008"/>
  <c r="D1008"/>
  <c r="C1008"/>
  <c r="B1008"/>
  <c r="H1007"/>
  <c r="G1007"/>
  <c r="F1007"/>
  <c r="E1007"/>
  <c r="D1007"/>
  <c r="C1007"/>
  <c r="B1007"/>
  <c r="H1006"/>
  <c r="G1006"/>
  <c r="F1006"/>
  <c r="E1006"/>
  <c r="D1006"/>
  <c r="C1006"/>
  <c r="B1006"/>
  <c r="H1005"/>
  <c r="G1005"/>
  <c r="F1005"/>
  <c r="E1005"/>
  <c r="D1005"/>
  <c r="C1005"/>
  <c r="B1005"/>
  <c r="H1004"/>
  <c r="G1004"/>
  <c r="F1004"/>
  <c r="E1004"/>
  <c r="D1004"/>
  <c r="C1004"/>
  <c r="B1004"/>
  <c r="H1003"/>
  <c r="G1003"/>
  <c r="F1003"/>
  <c r="E1003"/>
  <c r="D1003"/>
  <c r="C1003"/>
  <c r="B1003"/>
  <c r="H1002"/>
  <c r="G1002"/>
  <c r="F1002"/>
  <c r="E1002"/>
  <c r="D1002"/>
  <c r="C1002"/>
  <c r="B1002"/>
  <c r="H1001"/>
  <c r="G1001"/>
  <c r="F1001"/>
  <c r="E1001"/>
  <c r="D1001"/>
  <c r="C1001"/>
  <c r="B1001"/>
  <c r="H1000"/>
  <c r="G1000"/>
  <c r="F1000"/>
  <c r="E1000"/>
  <c r="D1000"/>
  <c r="C1000"/>
  <c r="B1000"/>
  <c r="H999"/>
  <c r="G999"/>
  <c r="F999"/>
  <c r="E999"/>
  <c r="D999"/>
  <c r="C999"/>
  <c r="B999"/>
  <c r="H998"/>
  <c r="G998"/>
  <c r="F998"/>
  <c r="E998"/>
  <c r="D998"/>
  <c r="C998"/>
  <c r="B998"/>
  <c r="H997"/>
  <c r="G997"/>
  <c r="F997"/>
  <c r="E997"/>
  <c r="D997"/>
  <c r="C997"/>
  <c r="B997"/>
  <c r="H996"/>
  <c r="G996"/>
  <c r="F996"/>
  <c r="E996"/>
  <c r="D996"/>
  <c r="C996"/>
  <c r="B996"/>
  <c r="H995"/>
  <c r="G995"/>
  <c r="F995"/>
  <c r="E995"/>
  <c r="D995"/>
  <c r="C995"/>
  <c r="B995"/>
  <c r="H994"/>
  <c r="G994"/>
  <c r="F994"/>
  <c r="E994"/>
  <c r="D994"/>
  <c r="C994"/>
  <c r="B994"/>
  <c r="H993"/>
  <c r="G993"/>
  <c r="F993"/>
  <c r="E993"/>
  <c r="D993"/>
  <c r="C993"/>
  <c r="B993"/>
  <c r="H992"/>
  <c r="G992"/>
  <c r="F992"/>
  <c r="E992"/>
  <c r="D992"/>
  <c r="C992"/>
  <c r="B992"/>
  <c r="H991"/>
  <c r="G991"/>
  <c r="F991"/>
  <c r="E991"/>
  <c r="D991"/>
  <c r="C991"/>
  <c r="B991"/>
  <c r="H990"/>
  <c r="G990"/>
  <c r="F990"/>
  <c r="E990"/>
  <c r="D990"/>
  <c r="C990"/>
  <c r="B990"/>
  <c r="H989"/>
  <c r="G989"/>
  <c r="F989"/>
  <c r="E989"/>
  <c r="D989"/>
  <c r="C989"/>
  <c r="B989"/>
  <c r="H988"/>
  <c r="G988"/>
  <c r="F988"/>
  <c r="E988"/>
  <c r="D988"/>
  <c r="C988"/>
  <c r="B988"/>
  <c r="H987"/>
  <c r="G987"/>
  <c r="F987"/>
  <c r="E987"/>
  <c r="D987"/>
  <c r="C987"/>
  <c r="B987"/>
  <c r="H986"/>
  <c r="G986"/>
  <c r="F986"/>
  <c r="E986"/>
  <c r="D986"/>
  <c r="C986"/>
  <c r="B986"/>
  <c r="H985"/>
  <c r="G985"/>
  <c r="F985"/>
  <c r="E985"/>
  <c r="D985"/>
  <c r="C985"/>
  <c r="B985"/>
  <c r="H984"/>
  <c r="G984"/>
  <c r="F984"/>
  <c r="E984"/>
  <c r="D984"/>
  <c r="C984"/>
  <c r="B984"/>
  <c r="H983"/>
  <c r="G983"/>
  <c r="F983"/>
  <c r="E983"/>
  <c r="D983"/>
  <c r="C983"/>
  <c r="B983"/>
  <c r="H982"/>
  <c r="G982"/>
  <c r="F982"/>
  <c r="E982"/>
  <c r="D982"/>
  <c r="C982"/>
  <c r="B982"/>
  <c r="H981"/>
  <c r="G981"/>
  <c r="F981"/>
  <c r="E981"/>
  <c r="D981"/>
  <c r="C981"/>
  <c r="B981"/>
  <c r="H980"/>
  <c r="G980"/>
  <c r="F980"/>
  <c r="E980"/>
  <c r="D980"/>
  <c r="C980"/>
  <c r="B980"/>
  <c r="H979"/>
  <c r="G979"/>
  <c r="F979"/>
  <c r="E979"/>
  <c r="D979"/>
  <c r="C979"/>
  <c r="B979"/>
  <c r="H978"/>
  <c r="G978"/>
  <c r="F978"/>
  <c r="E978"/>
  <c r="D978"/>
  <c r="C978"/>
  <c r="B978"/>
  <c r="H977"/>
  <c r="G977"/>
  <c r="F977"/>
  <c r="E977"/>
  <c r="D977"/>
  <c r="C977"/>
  <c r="B977"/>
  <c r="H976"/>
  <c r="G976"/>
  <c r="F976"/>
  <c r="E976"/>
  <c r="D976"/>
  <c r="C976"/>
  <c r="B976"/>
  <c r="H975"/>
  <c r="G975"/>
  <c r="F975"/>
  <c r="E975"/>
  <c r="D975"/>
  <c r="C975"/>
  <c r="B975"/>
  <c r="H974"/>
  <c r="G974"/>
  <c r="F974"/>
  <c r="E974"/>
  <c r="D974"/>
  <c r="C974"/>
  <c r="B974"/>
  <c r="H973"/>
  <c r="G973"/>
  <c r="F973"/>
  <c r="E973"/>
  <c r="D973"/>
  <c r="C973"/>
  <c r="B973"/>
  <c r="H972"/>
  <c r="G972"/>
  <c r="F972"/>
  <c r="E972"/>
  <c r="D972"/>
  <c r="C972"/>
  <c r="B972"/>
  <c r="H971"/>
  <c r="G971"/>
  <c r="F971"/>
  <c r="E971"/>
  <c r="D971"/>
  <c r="C971"/>
  <c r="B971"/>
  <c r="H970"/>
  <c r="G970"/>
  <c r="F970"/>
  <c r="E970"/>
  <c r="D970"/>
  <c r="C970"/>
  <c r="B970"/>
  <c r="H969"/>
  <c r="G969"/>
  <c r="F969"/>
  <c r="E969"/>
  <c r="D969"/>
  <c r="C969"/>
  <c r="B969"/>
  <c r="H968"/>
  <c r="G968"/>
  <c r="F968"/>
  <c r="E968"/>
  <c r="D968"/>
  <c r="C968"/>
  <c r="B968"/>
  <c r="H967"/>
  <c r="G967"/>
  <c r="F967"/>
  <c r="E967"/>
  <c r="D967"/>
  <c r="C967"/>
  <c r="B967"/>
  <c r="H966"/>
  <c r="G966"/>
  <c r="F966"/>
  <c r="E966"/>
  <c r="D966"/>
  <c r="C966"/>
  <c r="B966"/>
  <c r="H965"/>
  <c r="G965"/>
  <c r="F965"/>
  <c r="E965"/>
  <c r="D965"/>
  <c r="C965"/>
  <c r="B965"/>
  <c r="H964"/>
  <c r="G964"/>
  <c r="F964"/>
  <c r="E964"/>
  <c r="D964"/>
  <c r="C964"/>
  <c r="B964"/>
  <c r="H963"/>
  <c r="G963"/>
  <c r="F963"/>
  <c r="E963"/>
  <c r="D963"/>
  <c r="C963"/>
  <c r="B963"/>
  <c r="H962"/>
  <c r="G962"/>
  <c r="F962"/>
  <c r="E962"/>
  <c r="D962"/>
  <c r="C962"/>
  <c r="B962"/>
  <c r="H961"/>
  <c r="G961"/>
  <c r="F961"/>
  <c r="E961"/>
  <c r="D961"/>
  <c r="C961"/>
  <c r="B961"/>
  <c r="H960"/>
  <c r="G960"/>
  <c r="F960"/>
  <c r="E960"/>
  <c r="D960"/>
  <c r="C960"/>
  <c r="B960"/>
  <c r="H959"/>
  <c r="G959"/>
  <c r="F959"/>
  <c r="E959"/>
  <c r="D959"/>
  <c r="C959"/>
  <c r="B959"/>
  <c r="H958"/>
  <c r="G958"/>
  <c r="F958"/>
  <c r="E958"/>
  <c r="D958"/>
  <c r="C958"/>
  <c r="B958"/>
  <c r="H957"/>
  <c r="G957"/>
  <c r="F957"/>
  <c r="E957"/>
  <c r="D957"/>
  <c r="C957"/>
  <c r="B957"/>
  <c r="H956"/>
  <c r="G956"/>
  <c r="F956"/>
  <c r="E956"/>
  <c r="D956"/>
  <c r="C956"/>
  <c r="B956"/>
  <c r="H955"/>
  <c r="G955"/>
  <c r="F955"/>
  <c r="E955"/>
  <c r="D955"/>
  <c r="C955"/>
  <c r="B955"/>
  <c r="H954"/>
  <c r="G954"/>
  <c r="F954"/>
  <c r="E954"/>
  <c r="D954"/>
  <c r="C954"/>
  <c r="B954"/>
  <c r="H953"/>
  <c r="G953"/>
  <c r="F953"/>
  <c r="E953"/>
  <c r="D953"/>
  <c r="C953"/>
  <c r="B953"/>
  <c r="H952"/>
  <c r="G952"/>
  <c r="F952"/>
  <c r="E952"/>
  <c r="D952"/>
  <c r="C952"/>
  <c r="B952"/>
  <c r="H951"/>
  <c r="G951"/>
  <c r="F951"/>
  <c r="E951"/>
  <c r="D951"/>
  <c r="C951"/>
  <c r="B951"/>
  <c r="H950"/>
  <c r="G950"/>
  <c r="F950"/>
  <c r="E950"/>
  <c r="D950"/>
  <c r="C950"/>
  <c r="B950"/>
  <c r="H949"/>
  <c r="G949"/>
  <c r="F949"/>
  <c r="E949"/>
  <c r="D949"/>
  <c r="C949"/>
  <c r="B949"/>
  <c r="H948"/>
  <c r="G948"/>
  <c r="F948"/>
  <c r="E948"/>
  <c r="D948"/>
  <c r="C948"/>
  <c r="B948"/>
  <c r="H947"/>
  <c r="G947"/>
  <c r="F947"/>
  <c r="E947"/>
  <c r="D947"/>
  <c r="C947"/>
  <c r="B947"/>
  <c r="H946"/>
  <c r="G946"/>
  <c r="F946"/>
  <c r="E946"/>
  <c r="D946"/>
  <c r="C946"/>
  <c r="B946"/>
  <c r="H945"/>
  <c r="G945"/>
  <c r="F945"/>
  <c r="E945"/>
  <c r="D945"/>
  <c r="C945"/>
  <c r="B945"/>
  <c r="H944"/>
  <c r="G944"/>
  <c r="F944"/>
  <c r="E944"/>
  <c r="D944"/>
  <c r="C944"/>
  <c r="B944"/>
  <c r="H943"/>
  <c r="G943"/>
  <c r="F943"/>
  <c r="E943"/>
  <c r="D943"/>
  <c r="C943"/>
  <c r="B943"/>
  <c r="H942"/>
  <c r="G942"/>
  <c r="F942"/>
  <c r="E942"/>
  <c r="D942"/>
  <c r="C942"/>
  <c r="B942"/>
  <c r="H941"/>
  <c r="G941"/>
  <c r="F941"/>
  <c r="E941"/>
  <c r="D941"/>
  <c r="C941"/>
  <c r="B941"/>
  <c r="H940"/>
  <c r="G940"/>
  <c r="F940"/>
  <c r="E940"/>
  <c r="D940"/>
  <c r="C940"/>
  <c r="B940"/>
  <c r="H939"/>
  <c r="G939"/>
  <c r="F939"/>
  <c r="E939"/>
  <c r="D939"/>
  <c r="C939"/>
  <c r="B939"/>
  <c r="H938"/>
  <c r="G938"/>
  <c r="F938"/>
  <c r="E938"/>
  <c r="D938"/>
  <c r="C938"/>
  <c r="B938"/>
  <c r="H937"/>
  <c r="G937"/>
  <c r="F937"/>
  <c r="E937"/>
  <c r="D937"/>
  <c r="C937"/>
  <c r="B937"/>
  <c r="H936"/>
  <c r="G936"/>
  <c r="F936"/>
  <c r="E936"/>
  <c r="D936"/>
  <c r="C936"/>
  <c r="B936"/>
  <c r="H935"/>
  <c r="G935"/>
  <c r="F935"/>
  <c r="E935"/>
  <c r="D935"/>
  <c r="C935"/>
  <c r="B935"/>
  <c r="H934"/>
  <c r="G934"/>
  <c r="F934"/>
  <c r="E934"/>
  <c r="D934"/>
  <c r="C934"/>
  <c r="B934"/>
  <c r="H933"/>
  <c r="G933"/>
  <c r="F933"/>
  <c r="E933"/>
  <c r="D933"/>
  <c r="C933"/>
  <c r="B933"/>
  <c r="H932"/>
  <c r="G932"/>
  <c r="F932"/>
  <c r="E932"/>
  <c r="D932"/>
  <c r="C932"/>
  <c r="B932"/>
  <c r="H931"/>
  <c r="G931"/>
  <c r="F931"/>
  <c r="E931"/>
  <c r="D931"/>
  <c r="C931"/>
  <c r="B931"/>
  <c r="H930"/>
  <c r="G930"/>
  <c r="F930"/>
  <c r="E930"/>
  <c r="D930"/>
  <c r="C930"/>
  <c r="B930"/>
  <c r="H929"/>
  <c r="G929"/>
  <c r="F929"/>
  <c r="E929"/>
  <c r="D929"/>
  <c r="C929"/>
  <c r="B929"/>
  <c r="H928"/>
  <c r="G928"/>
  <c r="F928"/>
  <c r="E928"/>
  <c r="D928"/>
  <c r="C928"/>
  <c r="B928"/>
  <c r="H927"/>
  <c r="G927"/>
  <c r="F927"/>
  <c r="E927"/>
  <c r="D927"/>
  <c r="C927"/>
  <c r="B927"/>
  <c r="H926"/>
  <c r="G926"/>
  <c r="F926"/>
  <c r="E926"/>
  <c r="D926"/>
  <c r="C926"/>
  <c r="B926"/>
  <c r="H925"/>
  <c r="G925"/>
  <c r="F925"/>
  <c r="E925"/>
  <c r="D925"/>
  <c r="C925"/>
  <c r="B925"/>
  <c r="H924"/>
  <c r="G924"/>
  <c r="F924"/>
  <c r="E924"/>
  <c r="D924"/>
  <c r="C924"/>
  <c r="B924"/>
  <c r="H923"/>
  <c r="G923"/>
  <c r="F923"/>
  <c r="E923"/>
  <c r="D923"/>
  <c r="C923"/>
  <c r="B923"/>
  <c r="H922"/>
  <c r="G922"/>
  <c r="F922"/>
  <c r="E922"/>
  <c r="D922"/>
  <c r="C922"/>
  <c r="B922"/>
  <c r="H921"/>
  <c r="G921"/>
  <c r="F921"/>
  <c r="E921"/>
  <c r="D921"/>
  <c r="C921"/>
  <c r="B921"/>
  <c r="H920"/>
  <c r="G920"/>
  <c r="F920"/>
  <c r="E920"/>
  <c r="D920"/>
  <c r="C920"/>
  <c r="B920"/>
  <c r="H919"/>
  <c r="G919"/>
  <c r="F919"/>
  <c r="E919"/>
  <c r="D919"/>
  <c r="C919"/>
  <c r="B919"/>
  <c r="H918"/>
  <c r="G918"/>
  <c r="F918"/>
  <c r="E918"/>
  <c r="D918"/>
  <c r="C918"/>
  <c r="B918"/>
  <c r="H917"/>
  <c r="G917"/>
  <c r="F917"/>
  <c r="E917"/>
  <c r="D917"/>
  <c r="C917"/>
  <c r="B917"/>
  <c r="H916"/>
  <c r="G916"/>
  <c r="F916"/>
  <c r="E916"/>
  <c r="D916"/>
  <c r="C916"/>
  <c r="B916"/>
  <c r="H915"/>
  <c r="G915"/>
  <c r="F915"/>
  <c r="E915"/>
  <c r="D915"/>
  <c r="C915"/>
  <c r="B915"/>
  <c r="H914"/>
  <c r="G914"/>
  <c r="F914"/>
  <c r="E914"/>
  <c r="D914"/>
  <c r="C914"/>
  <c r="B914"/>
  <c r="H913"/>
  <c r="G913"/>
  <c r="F913"/>
  <c r="E913"/>
  <c r="D913"/>
  <c r="C913"/>
  <c r="B913"/>
  <c r="H912"/>
  <c r="G912"/>
  <c r="F912"/>
  <c r="E912"/>
  <c r="D912"/>
  <c r="C912"/>
  <c r="B912"/>
  <c r="H911"/>
  <c r="G911"/>
  <c r="F911"/>
  <c r="E911"/>
  <c r="D911"/>
  <c r="C911"/>
  <c r="B911"/>
  <c r="H910"/>
  <c r="G910"/>
  <c r="F910"/>
  <c r="E910"/>
  <c r="D910"/>
  <c r="C910"/>
  <c r="B910"/>
  <c r="H909"/>
  <c r="G909"/>
  <c r="F909"/>
  <c r="E909"/>
  <c r="D909"/>
  <c r="C909"/>
  <c r="B909"/>
  <c r="H908"/>
  <c r="G908"/>
  <c r="F908"/>
  <c r="E908"/>
  <c r="D908"/>
  <c r="C908"/>
  <c r="B908"/>
  <c r="H907"/>
  <c r="G907"/>
  <c r="F907"/>
  <c r="E907"/>
  <c r="D907"/>
  <c r="C907"/>
  <c r="B907"/>
  <c r="H906"/>
  <c r="G906"/>
  <c r="F906"/>
  <c r="E906"/>
  <c r="D906"/>
  <c r="C906"/>
  <c r="B906"/>
  <c r="H905"/>
  <c r="G905"/>
  <c r="F905"/>
  <c r="E905"/>
  <c r="D905"/>
  <c r="C905"/>
  <c r="B905"/>
  <c r="H904"/>
  <c r="G904"/>
  <c r="F904"/>
  <c r="E904"/>
  <c r="D904"/>
  <c r="C904"/>
  <c r="B904"/>
  <c r="H903"/>
  <c r="G903"/>
  <c r="F903"/>
  <c r="E903"/>
  <c r="D903"/>
  <c r="C903"/>
  <c r="B903"/>
  <c r="H902"/>
  <c r="G902"/>
  <c r="F902"/>
  <c r="E902"/>
  <c r="D902"/>
  <c r="C902"/>
  <c r="B902"/>
  <c r="H901"/>
  <c r="G901"/>
  <c r="F901"/>
  <c r="E901"/>
  <c r="D901"/>
  <c r="C901"/>
  <c r="B901"/>
  <c r="H900"/>
  <c r="G900"/>
  <c r="F900"/>
  <c r="E900"/>
  <c r="D900"/>
  <c r="C900"/>
  <c r="B900"/>
  <c r="H899"/>
  <c r="G899"/>
  <c r="F899"/>
  <c r="E899"/>
  <c r="D899"/>
  <c r="C899"/>
  <c r="B899"/>
  <c r="H898"/>
  <c r="G898"/>
  <c r="F898"/>
  <c r="E898"/>
  <c r="D898"/>
  <c r="C898"/>
  <c r="B898"/>
  <c r="H897"/>
  <c r="G897"/>
  <c r="F897"/>
  <c r="E897"/>
  <c r="D897"/>
  <c r="C897"/>
  <c r="B897"/>
  <c r="H896"/>
  <c r="G896"/>
  <c r="F896"/>
  <c r="E896"/>
  <c r="D896"/>
  <c r="C896"/>
  <c r="B896"/>
  <c r="H895"/>
  <c r="G895"/>
  <c r="F895"/>
  <c r="E895"/>
  <c r="D895"/>
  <c r="C895"/>
  <c r="B895"/>
  <c r="H894"/>
  <c r="G894"/>
  <c r="F894"/>
  <c r="E894"/>
  <c r="D894"/>
  <c r="C894"/>
  <c r="B894"/>
  <c r="H893"/>
  <c r="G893"/>
  <c r="F893"/>
  <c r="E893"/>
  <c r="D893"/>
  <c r="C893"/>
  <c r="B893"/>
  <c r="H892"/>
  <c r="G892"/>
  <c r="F892"/>
  <c r="E892"/>
  <c r="D892"/>
  <c r="C892"/>
  <c r="B892"/>
  <c r="H891"/>
  <c r="G891"/>
  <c r="F891"/>
  <c r="E891"/>
  <c r="D891"/>
  <c r="C891"/>
  <c r="B891"/>
  <c r="H890"/>
  <c r="G890"/>
  <c r="F890"/>
  <c r="E890"/>
  <c r="D890"/>
  <c r="C890"/>
  <c r="B890"/>
  <c r="H889"/>
  <c r="G889"/>
  <c r="F889"/>
  <c r="E889"/>
  <c r="D889"/>
  <c r="C889"/>
  <c r="B889"/>
  <c r="H888"/>
  <c r="G888"/>
  <c r="F888"/>
  <c r="E888"/>
  <c r="D888"/>
  <c r="C888"/>
  <c r="B888"/>
  <c r="H887"/>
  <c r="G887"/>
  <c r="F887"/>
  <c r="E887"/>
  <c r="D887"/>
  <c r="C887"/>
  <c r="B887"/>
  <c r="H886"/>
  <c r="G886"/>
  <c r="F886"/>
  <c r="E886"/>
  <c r="D886"/>
  <c r="C886"/>
  <c r="B886"/>
  <c r="H885"/>
  <c r="G885"/>
  <c r="F885"/>
  <c r="E885"/>
  <c r="D885"/>
  <c r="C885"/>
  <c r="B885"/>
  <c r="H884"/>
  <c r="G884"/>
  <c r="F884"/>
  <c r="E884"/>
  <c r="D884"/>
  <c r="C884"/>
  <c r="B884"/>
  <c r="H883"/>
  <c r="G883"/>
  <c r="F883"/>
  <c r="E883"/>
  <c r="D883"/>
  <c r="C883"/>
  <c r="B883"/>
  <c r="H882"/>
  <c r="G882"/>
  <c r="F882"/>
  <c r="E882"/>
  <c r="D882"/>
  <c r="C882"/>
  <c r="B882"/>
  <c r="H881"/>
  <c r="G881"/>
  <c r="F881"/>
  <c r="E881"/>
  <c r="D881"/>
  <c r="C881"/>
  <c r="B881"/>
  <c r="H880"/>
  <c r="G880"/>
  <c r="F880"/>
  <c r="E880"/>
  <c r="D880"/>
  <c r="C880"/>
  <c r="B880"/>
  <c r="H879"/>
  <c r="G879"/>
  <c r="F879"/>
  <c r="E879"/>
  <c r="D879"/>
  <c r="C879"/>
  <c r="B879"/>
  <c r="H878"/>
  <c r="G878"/>
  <c r="F878"/>
  <c r="E878"/>
  <c r="D878"/>
  <c r="C878"/>
  <c r="B878"/>
  <c r="H877"/>
  <c r="G877"/>
  <c r="F877"/>
  <c r="E877"/>
  <c r="D877"/>
  <c r="C877"/>
  <c r="B877"/>
  <c r="H876"/>
  <c r="G876"/>
  <c r="F876"/>
  <c r="E876"/>
  <c r="D876"/>
  <c r="C876"/>
  <c r="B876"/>
  <c r="H875"/>
  <c r="G875"/>
  <c r="F875"/>
  <c r="E875"/>
  <c r="D875"/>
  <c r="C875"/>
  <c r="B875"/>
  <c r="H874"/>
  <c r="G874"/>
  <c r="F874"/>
  <c r="E874"/>
  <c r="D874"/>
  <c r="C874"/>
  <c r="B874"/>
  <c r="H873"/>
  <c r="G873"/>
  <c r="F873"/>
  <c r="E873"/>
  <c r="D873"/>
  <c r="C873"/>
  <c r="B873"/>
  <c r="H872"/>
  <c r="G872"/>
  <c r="F872"/>
  <c r="E872"/>
  <c r="D872"/>
  <c r="C872"/>
  <c r="B872"/>
  <c r="H871"/>
  <c r="G871"/>
  <c r="F871"/>
  <c r="E871"/>
  <c r="D871"/>
  <c r="C871"/>
  <c r="B871"/>
  <c r="H870"/>
  <c r="G870"/>
  <c r="F870"/>
  <c r="E870"/>
  <c r="D870"/>
  <c r="C870"/>
  <c r="B870"/>
  <c r="H869"/>
  <c r="G869"/>
  <c r="F869"/>
  <c r="E869"/>
  <c r="D869"/>
  <c r="C869"/>
  <c r="B869"/>
  <c r="H868"/>
  <c r="G868"/>
  <c r="F868"/>
  <c r="E868"/>
  <c r="D868"/>
  <c r="C868"/>
  <c r="B868"/>
  <c r="H867"/>
  <c r="G867"/>
  <c r="F867"/>
  <c r="E867"/>
  <c r="D867"/>
  <c r="C867"/>
  <c r="B867"/>
  <c r="H866"/>
  <c r="G866"/>
  <c r="F866"/>
  <c r="E866"/>
  <c r="D866"/>
  <c r="C866"/>
  <c r="B866"/>
  <c r="H865"/>
  <c r="G865"/>
  <c r="F865"/>
  <c r="E865"/>
  <c r="D865"/>
  <c r="C865"/>
  <c r="B865"/>
  <c r="H864"/>
  <c r="G864"/>
  <c r="F864"/>
  <c r="E864"/>
  <c r="D864"/>
  <c r="C864"/>
  <c r="B864"/>
  <c r="H863"/>
  <c r="G863"/>
  <c r="F863"/>
  <c r="E863"/>
  <c r="D863"/>
  <c r="C863"/>
  <c r="B863"/>
  <c r="H862"/>
  <c r="G862"/>
  <c r="F862"/>
  <c r="E862"/>
  <c r="D862"/>
  <c r="C862"/>
  <c r="B862"/>
  <c r="H861"/>
  <c r="G861"/>
  <c r="F861"/>
  <c r="E861"/>
  <c r="D861"/>
  <c r="C861"/>
  <c r="B861"/>
  <c r="H860"/>
  <c r="G860"/>
  <c r="F860"/>
  <c r="E860"/>
  <c r="D860"/>
  <c r="C860"/>
  <c r="B860"/>
  <c r="H859"/>
  <c r="G859"/>
  <c r="F859"/>
  <c r="E859"/>
  <c r="D859"/>
  <c r="C859"/>
  <c r="B859"/>
  <c r="H858"/>
  <c r="G858"/>
  <c r="F858"/>
  <c r="E858"/>
  <c r="D858"/>
  <c r="C858"/>
  <c r="B858"/>
  <c r="H857"/>
  <c r="G857"/>
  <c r="F857"/>
  <c r="E857"/>
  <c r="D857"/>
  <c r="C857"/>
  <c r="B857"/>
  <c r="H856"/>
  <c r="G856"/>
  <c r="F856"/>
  <c r="E856"/>
  <c r="D856"/>
  <c r="C856"/>
  <c r="B856"/>
  <c r="H855"/>
  <c r="G855"/>
  <c r="F855"/>
  <c r="E855"/>
  <c r="D855"/>
  <c r="C855"/>
  <c r="B855"/>
  <c r="H854"/>
  <c r="G854"/>
  <c r="F854"/>
  <c r="E854"/>
  <c r="D854"/>
  <c r="C854"/>
  <c r="B854"/>
  <c r="H853"/>
  <c r="G853"/>
  <c r="F853"/>
  <c r="E853"/>
  <c r="D853"/>
  <c r="C853"/>
  <c r="B853"/>
  <c r="H852"/>
  <c r="G852"/>
  <c r="F852"/>
  <c r="E852"/>
  <c r="D852"/>
  <c r="C852"/>
  <c r="B852"/>
  <c r="H851"/>
  <c r="G851"/>
  <c r="F851"/>
  <c r="E851"/>
  <c r="D851"/>
  <c r="C851"/>
  <c r="B851"/>
  <c r="H850"/>
  <c r="G850"/>
  <c r="F850"/>
  <c r="E850"/>
  <c r="D850"/>
  <c r="C850"/>
  <c r="B850"/>
  <c r="H849"/>
  <c r="G849"/>
  <c r="F849"/>
  <c r="E849"/>
  <c r="D849"/>
  <c r="C849"/>
  <c r="B849"/>
  <c r="H848"/>
  <c r="G848"/>
  <c r="F848"/>
  <c r="E848"/>
  <c r="D848"/>
  <c r="C848"/>
  <c r="B848"/>
  <c r="H847"/>
  <c r="G847"/>
  <c r="F847"/>
  <c r="E847"/>
  <c r="D847"/>
  <c r="C847"/>
  <c r="B847"/>
  <c r="H846"/>
  <c r="G846"/>
  <c r="F846"/>
  <c r="E846"/>
  <c r="D846"/>
  <c r="C846"/>
  <c r="B846"/>
  <c r="H845"/>
  <c r="G845"/>
  <c r="F845"/>
  <c r="E845"/>
  <c r="D845"/>
  <c r="C845"/>
  <c r="B845"/>
  <c r="H844"/>
  <c r="G844"/>
  <c r="F844"/>
  <c r="E844"/>
  <c r="D844"/>
  <c r="C844"/>
  <c r="B844"/>
  <c r="H843"/>
  <c r="G843"/>
  <c r="F843"/>
  <c r="E843"/>
  <c r="D843"/>
  <c r="C843"/>
  <c r="B843"/>
  <c r="H842"/>
  <c r="G842"/>
  <c r="F842"/>
  <c r="E842"/>
  <c r="D842"/>
  <c r="C842"/>
  <c r="B842"/>
  <c r="H841"/>
  <c r="G841"/>
  <c r="F841"/>
  <c r="E841"/>
  <c r="D841"/>
  <c r="C841"/>
  <c r="B841"/>
  <c r="H840"/>
  <c r="G840"/>
  <c r="F840"/>
  <c r="E840"/>
  <c r="D840"/>
  <c r="C840"/>
  <c r="B840"/>
  <c r="H839"/>
  <c r="G839"/>
  <c r="F839"/>
  <c r="E839"/>
  <c r="D839"/>
  <c r="C839"/>
  <c r="B839"/>
  <c r="H838"/>
  <c r="G838"/>
  <c r="F838"/>
  <c r="E838"/>
  <c r="D838"/>
  <c r="C838"/>
  <c r="B838"/>
  <c r="H837"/>
  <c r="G837"/>
  <c r="F837"/>
  <c r="E837"/>
  <c r="D837"/>
  <c r="C837"/>
  <c r="B837"/>
  <c r="H836"/>
  <c r="G836"/>
  <c r="F836"/>
  <c r="E836"/>
  <c r="D836"/>
  <c r="C836"/>
  <c r="B836"/>
  <c r="H835"/>
  <c r="G835"/>
  <c r="F835"/>
  <c r="E835"/>
  <c r="D835"/>
  <c r="C835"/>
  <c r="B835"/>
  <c r="H834"/>
  <c r="G834"/>
  <c r="F834"/>
  <c r="E834"/>
  <c r="D834"/>
  <c r="C834"/>
  <c r="B834"/>
  <c r="H833"/>
  <c r="G833"/>
  <c r="F833"/>
  <c r="E833"/>
  <c r="D833"/>
  <c r="C833"/>
  <c r="B833"/>
  <c r="H832"/>
  <c r="G832"/>
  <c r="F832"/>
  <c r="E832"/>
  <c r="D832"/>
  <c r="C832"/>
  <c r="B832"/>
  <c r="H831"/>
  <c r="G831"/>
  <c r="F831"/>
  <c r="E831"/>
  <c r="D831"/>
  <c r="C831"/>
  <c r="B831"/>
  <c r="H830"/>
  <c r="G830"/>
  <c r="F830"/>
  <c r="E830"/>
  <c r="D830"/>
  <c r="C830"/>
  <c r="B830"/>
  <c r="H829"/>
  <c r="G829"/>
  <c r="F829"/>
  <c r="E829"/>
  <c r="D829"/>
  <c r="C829"/>
  <c r="B829"/>
  <c r="H828"/>
  <c r="G828"/>
  <c r="F828"/>
  <c r="E828"/>
  <c r="D828"/>
  <c r="C828"/>
  <c r="B828"/>
  <c r="H827"/>
  <c r="G827"/>
  <c r="F827"/>
  <c r="E827"/>
  <c r="D827"/>
  <c r="C827"/>
  <c r="B827"/>
  <c r="H826"/>
  <c r="G826"/>
  <c r="F826"/>
  <c r="E826"/>
  <c r="D826"/>
  <c r="C826"/>
  <c r="B826"/>
  <c r="H825"/>
  <c r="G825"/>
  <c r="F825"/>
  <c r="E825"/>
  <c r="D825"/>
  <c r="C825"/>
  <c r="B825"/>
  <c r="H824"/>
  <c r="G824"/>
  <c r="F824"/>
  <c r="E824"/>
  <c r="D824"/>
  <c r="C824"/>
  <c r="B824"/>
  <c r="H823"/>
  <c r="G823"/>
  <c r="F823"/>
  <c r="E823"/>
  <c r="D823"/>
  <c r="C823"/>
  <c r="B823"/>
  <c r="H822"/>
  <c r="G822"/>
  <c r="F822"/>
  <c r="E822"/>
  <c r="D822"/>
  <c r="C822"/>
  <c r="B822"/>
  <c r="H821"/>
  <c r="G821"/>
  <c r="F821"/>
  <c r="E821"/>
  <c r="D821"/>
  <c r="C821"/>
  <c r="B821"/>
  <c r="H820"/>
  <c r="G820"/>
  <c r="F820"/>
  <c r="E820"/>
  <c r="D820"/>
  <c r="C820"/>
  <c r="B820"/>
  <c r="H819"/>
  <c r="G819"/>
  <c r="F819"/>
  <c r="E819"/>
  <c r="D819"/>
  <c r="C819"/>
  <c r="B819"/>
  <c r="H818"/>
  <c r="G818"/>
  <c r="F818"/>
  <c r="E818"/>
  <c r="D818"/>
  <c r="C818"/>
  <c r="B818"/>
  <c r="H817"/>
  <c r="G817"/>
  <c r="F817"/>
  <c r="E817"/>
  <c r="D817"/>
  <c r="C817"/>
  <c r="B817"/>
  <c r="H816"/>
  <c r="G816"/>
  <c r="F816"/>
  <c r="E816"/>
  <c r="D816"/>
  <c r="C816"/>
  <c r="B816"/>
  <c r="H815"/>
  <c r="G815"/>
  <c r="F815"/>
  <c r="E815"/>
  <c r="D815"/>
  <c r="C815"/>
  <c r="B815"/>
  <c r="H814"/>
  <c r="G814"/>
  <c r="F814"/>
  <c r="E814"/>
  <c r="D814"/>
  <c r="C814"/>
  <c r="B814"/>
  <c r="H813"/>
  <c r="G813"/>
  <c r="F813"/>
  <c r="E813"/>
  <c r="D813"/>
  <c r="C813"/>
  <c r="B813"/>
  <c r="H812"/>
  <c r="G812"/>
  <c r="F812"/>
  <c r="E812"/>
  <c r="D812"/>
  <c r="C812"/>
  <c r="B812"/>
  <c r="H811"/>
  <c r="G811"/>
  <c r="F811"/>
  <c r="E811"/>
  <c r="D811"/>
  <c r="C811"/>
  <c r="B811"/>
  <c r="H810"/>
  <c r="G810"/>
  <c r="F810"/>
  <c r="E810"/>
  <c r="D810"/>
  <c r="C810"/>
  <c r="B810"/>
  <c r="H809"/>
  <c r="G809"/>
  <c r="F809"/>
  <c r="E809"/>
  <c r="D809"/>
  <c r="C809"/>
  <c r="B809"/>
  <c r="H808"/>
  <c r="G808"/>
  <c r="F808"/>
  <c r="E808"/>
  <c r="D808"/>
  <c r="C808"/>
  <c r="B808"/>
  <c r="H807"/>
  <c r="G807"/>
  <c r="F807"/>
  <c r="E807"/>
  <c r="D807"/>
  <c r="C807"/>
  <c r="B807"/>
  <c r="H806"/>
  <c r="G806"/>
  <c r="F806"/>
  <c r="E806"/>
  <c r="D806"/>
  <c r="C806"/>
  <c r="B806"/>
  <c r="H805"/>
  <c r="G805"/>
  <c r="F805"/>
  <c r="E805"/>
  <c r="D805"/>
  <c r="C805"/>
  <c r="B805"/>
  <c r="H804"/>
  <c r="G804"/>
  <c r="F804"/>
  <c r="E804"/>
  <c r="D804"/>
  <c r="C804"/>
  <c r="B804"/>
  <c r="H803"/>
  <c r="G803"/>
  <c r="F803"/>
  <c r="E803"/>
  <c r="D803"/>
  <c r="C803"/>
  <c r="B803"/>
  <c r="H802"/>
  <c r="G802"/>
  <c r="F802"/>
  <c r="E802"/>
  <c r="D802"/>
  <c r="C802"/>
  <c r="B802"/>
  <c r="H801"/>
  <c r="G801"/>
  <c r="F801"/>
  <c r="E801"/>
  <c r="D801"/>
  <c r="C801"/>
  <c r="B801"/>
  <c r="H800"/>
  <c r="G800"/>
  <c r="F800"/>
  <c r="E800"/>
  <c r="D800"/>
  <c r="C800"/>
  <c r="B800"/>
  <c r="H799"/>
  <c r="G799"/>
  <c r="F799"/>
  <c r="E799"/>
  <c r="D799"/>
  <c r="C799"/>
  <c r="B799"/>
  <c r="H798"/>
  <c r="G798"/>
  <c r="F798"/>
  <c r="E798"/>
  <c r="D798"/>
  <c r="C798"/>
  <c r="B798"/>
  <c r="H797"/>
  <c r="G797"/>
  <c r="F797"/>
  <c r="E797"/>
  <c r="D797"/>
  <c r="C797"/>
  <c r="B797"/>
  <c r="H796"/>
  <c r="G796"/>
  <c r="F796"/>
  <c r="E796"/>
  <c r="D796"/>
  <c r="C796"/>
  <c r="B796"/>
  <c r="H795"/>
  <c r="G795"/>
  <c r="F795"/>
  <c r="E795"/>
  <c r="D795"/>
  <c r="C795"/>
  <c r="B795"/>
  <c r="H794"/>
  <c r="G794"/>
  <c r="F794"/>
  <c r="E794"/>
  <c r="D794"/>
  <c r="C794"/>
  <c r="B794"/>
  <c r="H793"/>
  <c r="G793"/>
  <c r="F793"/>
  <c r="E793"/>
  <c r="D793"/>
  <c r="C793"/>
  <c r="B793"/>
  <c r="H792"/>
  <c r="G792"/>
  <c r="F792"/>
  <c r="E792"/>
  <c r="D792"/>
  <c r="C792"/>
  <c r="B792"/>
  <c r="H791"/>
  <c r="G791"/>
  <c r="F791"/>
  <c r="E791"/>
  <c r="D791"/>
  <c r="C791"/>
  <c r="B791"/>
  <c r="H790"/>
  <c r="G790"/>
  <c r="F790"/>
  <c r="E790"/>
  <c r="D790"/>
  <c r="C790"/>
  <c r="B790"/>
  <c r="H789"/>
  <c r="G789"/>
  <c r="F789"/>
  <c r="E789"/>
  <c r="D789"/>
  <c r="C789"/>
  <c r="B789"/>
  <c r="H788"/>
  <c r="G788"/>
  <c r="F788"/>
  <c r="E788"/>
  <c r="D788"/>
  <c r="C788"/>
  <c r="B788"/>
  <c r="H787"/>
  <c r="G787"/>
  <c r="F787"/>
  <c r="E787"/>
  <c r="D787"/>
  <c r="C787"/>
  <c r="B787"/>
  <c r="H786"/>
  <c r="G786"/>
  <c r="F786"/>
  <c r="E786"/>
  <c r="D786"/>
  <c r="C786"/>
  <c r="B786"/>
  <c r="H785"/>
  <c r="G785"/>
  <c r="F785"/>
  <c r="E785"/>
  <c r="D785"/>
  <c r="C785"/>
  <c r="B785"/>
  <c r="H784"/>
  <c r="G784"/>
  <c r="F784"/>
  <c r="E784"/>
  <c r="D784"/>
  <c r="C784"/>
  <c r="B784"/>
  <c r="H783"/>
  <c r="G783"/>
  <c r="F783"/>
  <c r="E783"/>
  <c r="D783"/>
  <c r="C783"/>
  <c r="B783"/>
  <c r="H782"/>
  <c r="G782"/>
  <c r="F782"/>
  <c r="E782"/>
  <c r="D782"/>
  <c r="C782"/>
  <c r="B782"/>
  <c r="H781"/>
  <c r="G781"/>
  <c r="F781"/>
  <c r="E781"/>
  <c r="D781"/>
  <c r="C781"/>
  <c r="B781"/>
  <c r="H780"/>
  <c r="G780"/>
  <c r="F780"/>
  <c r="E780"/>
  <c r="D780"/>
  <c r="C780"/>
  <c r="B780"/>
  <c r="H779"/>
  <c r="G779"/>
  <c r="F779"/>
  <c r="E779"/>
  <c r="D779"/>
  <c r="C779"/>
  <c r="B779"/>
  <c r="H778"/>
  <c r="G778"/>
  <c r="F778"/>
  <c r="E778"/>
  <c r="D778"/>
  <c r="C778"/>
  <c r="B778"/>
  <c r="H777"/>
  <c r="G777"/>
  <c r="F777"/>
  <c r="E777"/>
  <c r="D777"/>
  <c r="C777"/>
  <c r="B777"/>
  <c r="H776"/>
  <c r="G776"/>
  <c r="F776"/>
  <c r="E776"/>
  <c r="D776"/>
  <c r="C776"/>
  <c r="B776"/>
  <c r="H775"/>
  <c r="G775"/>
  <c r="F775"/>
  <c r="E775"/>
  <c r="D775"/>
  <c r="C775"/>
  <c r="B775"/>
  <c r="H774"/>
  <c r="G774"/>
  <c r="F774"/>
  <c r="E774"/>
  <c r="D774"/>
  <c r="C774"/>
  <c r="B774"/>
  <c r="H773"/>
  <c r="G773"/>
  <c r="F773"/>
  <c r="E773"/>
  <c r="D773"/>
  <c r="C773"/>
  <c r="B773"/>
  <c r="H772"/>
  <c r="G772"/>
  <c r="F772"/>
  <c r="E772"/>
  <c r="D772"/>
  <c r="C772"/>
  <c r="B772"/>
  <c r="H771"/>
  <c r="G771"/>
  <c r="F771"/>
  <c r="E771"/>
  <c r="D771"/>
  <c r="C771"/>
  <c r="B771"/>
  <c r="H770"/>
  <c r="G770"/>
  <c r="F770"/>
  <c r="E770"/>
  <c r="D770"/>
  <c r="C770"/>
  <c r="B770"/>
  <c r="H769"/>
  <c r="G769"/>
  <c r="F769"/>
  <c r="E769"/>
  <c r="D769"/>
  <c r="C769"/>
  <c r="B769"/>
  <c r="H768"/>
  <c r="G768"/>
  <c r="F768"/>
  <c r="E768"/>
  <c r="D768"/>
  <c r="C768"/>
  <c r="B768"/>
  <c r="H767"/>
  <c r="G767"/>
  <c r="F767"/>
  <c r="E767"/>
  <c r="D767"/>
  <c r="C767"/>
  <c r="B767"/>
  <c r="H766"/>
  <c r="G766"/>
  <c r="F766"/>
  <c r="E766"/>
  <c r="D766"/>
  <c r="C766"/>
  <c r="B766"/>
  <c r="H765"/>
  <c r="G765"/>
  <c r="F765"/>
  <c r="E765"/>
  <c r="D765"/>
  <c r="C765"/>
  <c r="B765"/>
  <c r="H764"/>
  <c r="G764"/>
  <c r="F764"/>
  <c r="E764"/>
  <c r="D764"/>
  <c r="C764"/>
  <c r="B764"/>
  <c r="H763"/>
  <c r="G763"/>
  <c r="F763"/>
  <c r="E763"/>
  <c r="D763"/>
  <c r="C763"/>
  <c r="B763"/>
  <c r="H762"/>
  <c r="G762"/>
  <c r="F762"/>
  <c r="E762"/>
  <c r="D762"/>
  <c r="C762"/>
  <c r="B762"/>
  <c r="H761"/>
  <c r="G761"/>
  <c r="F761"/>
  <c r="E761"/>
  <c r="D761"/>
  <c r="C761"/>
  <c r="B761"/>
  <c r="H760"/>
  <c r="G760"/>
  <c r="F760"/>
  <c r="E760"/>
  <c r="D760"/>
  <c r="C760"/>
  <c r="B760"/>
  <c r="H759"/>
  <c r="G759"/>
  <c r="F759"/>
  <c r="E759"/>
  <c r="D759"/>
  <c r="C759"/>
  <c r="B759"/>
  <c r="H758"/>
  <c r="G758"/>
  <c r="F758"/>
  <c r="E758"/>
  <c r="D758"/>
  <c r="C758"/>
  <c r="B758"/>
  <c r="H757"/>
  <c r="G757"/>
  <c r="F757"/>
  <c r="E757"/>
  <c r="D757"/>
  <c r="C757"/>
  <c r="B757"/>
  <c r="H756"/>
  <c r="G756"/>
  <c r="F756"/>
  <c r="E756"/>
  <c r="D756"/>
  <c r="C756"/>
  <c r="B756"/>
  <c r="H755"/>
  <c r="G755"/>
  <c r="F755"/>
  <c r="E755"/>
  <c r="D755"/>
  <c r="C755"/>
  <c r="B755"/>
  <c r="H754"/>
  <c r="G754"/>
  <c r="F754"/>
  <c r="E754"/>
  <c r="D754"/>
  <c r="C754"/>
  <c r="B754"/>
  <c r="H753"/>
  <c r="G753"/>
  <c r="F753"/>
  <c r="E753"/>
  <c r="D753"/>
  <c r="C753"/>
  <c r="B753"/>
  <c r="H752"/>
  <c r="G752"/>
  <c r="F752"/>
  <c r="E752"/>
  <c r="D752"/>
  <c r="C752"/>
  <c r="B752"/>
  <c r="H751"/>
  <c r="G751"/>
  <c r="F751"/>
  <c r="E751"/>
  <c r="D751"/>
  <c r="C751"/>
  <c r="B751"/>
  <c r="H750"/>
  <c r="G750"/>
  <c r="F750"/>
  <c r="E750"/>
  <c r="D750"/>
  <c r="C750"/>
  <c r="B750"/>
  <c r="H749"/>
  <c r="G749"/>
  <c r="F749"/>
  <c r="E749"/>
  <c r="D749"/>
  <c r="C749"/>
  <c r="B749"/>
  <c r="H748"/>
  <c r="G748"/>
  <c r="F748"/>
  <c r="E748"/>
  <c r="D748"/>
  <c r="C748"/>
  <c r="B748"/>
  <c r="H747"/>
  <c r="G747"/>
  <c r="F747"/>
  <c r="E747"/>
  <c r="D747"/>
  <c r="C747"/>
  <c r="B747"/>
  <c r="H746"/>
  <c r="G746"/>
  <c r="F746"/>
  <c r="E746"/>
  <c r="D746"/>
  <c r="C746"/>
  <c r="B746"/>
  <c r="H745"/>
  <c r="G745"/>
  <c r="F745"/>
  <c r="E745"/>
  <c r="D745"/>
  <c r="C745"/>
  <c r="B745"/>
  <c r="H744"/>
  <c r="G744"/>
  <c r="F744"/>
  <c r="E744"/>
  <c r="D744"/>
  <c r="C744"/>
  <c r="B744"/>
  <c r="H743"/>
  <c r="G743"/>
  <c r="F743"/>
  <c r="E743"/>
  <c r="D743"/>
  <c r="C743"/>
  <c r="B743"/>
  <c r="H742"/>
  <c r="G742"/>
  <c r="F742"/>
  <c r="E742"/>
  <c r="D742"/>
  <c r="C742"/>
  <c r="B742"/>
  <c r="H741"/>
  <c r="G741"/>
  <c r="F741"/>
  <c r="E741"/>
  <c r="D741"/>
  <c r="C741"/>
  <c r="B741"/>
  <c r="H740"/>
  <c r="G740"/>
  <c r="F740"/>
  <c r="E740"/>
  <c r="D740"/>
  <c r="C740"/>
  <c r="B740"/>
  <c r="H739"/>
  <c r="G739"/>
  <c r="F739"/>
  <c r="E739"/>
  <c r="D739"/>
  <c r="C739"/>
  <c r="B739"/>
  <c r="H738"/>
  <c r="G738"/>
  <c r="F738"/>
  <c r="E738"/>
  <c r="D738"/>
  <c r="C738"/>
  <c r="B738"/>
  <c r="H737"/>
  <c r="G737"/>
  <c r="F737"/>
  <c r="E737"/>
  <c r="D737"/>
  <c r="C737"/>
  <c r="B737"/>
  <c r="H736"/>
  <c r="G736"/>
  <c r="F736"/>
  <c r="E736"/>
  <c r="D736"/>
  <c r="C736"/>
  <c r="B736"/>
  <c r="H735"/>
  <c r="G735"/>
  <c r="F735"/>
  <c r="E735"/>
  <c r="D735"/>
  <c r="C735"/>
  <c r="B735"/>
  <c r="H734"/>
  <c r="G734"/>
  <c r="F734"/>
  <c r="E734"/>
  <c r="D734"/>
  <c r="C734"/>
  <c r="B734"/>
  <c r="H733"/>
  <c r="G733"/>
  <c r="F733"/>
  <c r="E733"/>
  <c r="D733"/>
  <c r="C733"/>
  <c r="B733"/>
  <c r="H732"/>
  <c r="G732"/>
  <c r="F732"/>
  <c r="E732"/>
  <c r="D732"/>
  <c r="C732"/>
  <c r="B732"/>
  <c r="H731"/>
  <c r="G731"/>
  <c r="F731"/>
  <c r="E731"/>
  <c r="D731"/>
  <c r="C731"/>
  <c r="B731"/>
  <c r="H730"/>
  <c r="G730"/>
  <c r="F730"/>
  <c r="E730"/>
  <c r="D730"/>
  <c r="C730"/>
  <c r="B730"/>
  <c r="H729"/>
  <c r="G729"/>
  <c r="F729"/>
  <c r="E729"/>
  <c r="D729"/>
  <c r="C729"/>
  <c r="B729"/>
  <c r="H728"/>
  <c r="G728"/>
  <c r="F728"/>
  <c r="E728"/>
  <c r="D728"/>
  <c r="C728"/>
  <c r="B728"/>
  <c r="H727"/>
  <c r="G727"/>
  <c r="F727"/>
  <c r="E727"/>
  <c r="D727"/>
  <c r="C727"/>
  <c r="B727"/>
  <c r="H726"/>
  <c r="G726"/>
  <c r="F726"/>
  <c r="E726"/>
  <c r="D726"/>
  <c r="C726"/>
  <c r="B726"/>
  <c r="H725"/>
  <c r="G725"/>
  <c r="F725"/>
  <c r="E725"/>
  <c r="D725"/>
  <c r="C725"/>
  <c r="B725"/>
  <c r="H724"/>
  <c r="G724"/>
  <c r="F724"/>
  <c r="E724"/>
  <c r="D724"/>
  <c r="C724"/>
  <c r="B724"/>
  <c r="H723"/>
  <c r="G723"/>
  <c r="F723"/>
  <c r="E723"/>
  <c r="D723"/>
  <c r="C723"/>
  <c r="B723"/>
  <c r="H722"/>
  <c r="G722"/>
  <c r="F722"/>
  <c r="E722"/>
  <c r="D722"/>
  <c r="C722"/>
  <c r="B722"/>
  <c r="H721"/>
  <c r="G721"/>
  <c r="F721"/>
  <c r="E721"/>
  <c r="D721"/>
  <c r="C721"/>
  <c r="B721"/>
  <c r="H720"/>
  <c r="G720"/>
  <c r="F720"/>
  <c r="E720"/>
  <c r="D720"/>
  <c r="C720"/>
  <c r="B720"/>
  <c r="H719"/>
  <c r="G719"/>
  <c r="F719"/>
  <c r="E719"/>
  <c r="D719"/>
  <c r="C719"/>
  <c r="B719"/>
  <c r="H718"/>
  <c r="G718"/>
  <c r="F718"/>
  <c r="E718"/>
  <c r="D718"/>
  <c r="C718"/>
  <c r="B718"/>
  <c r="H717"/>
  <c r="G717"/>
  <c r="F717"/>
  <c r="E717"/>
  <c r="D717"/>
  <c r="C717"/>
  <c r="B717"/>
  <c r="H716"/>
  <c r="G716"/>
  <c r="F716"/>
  <c r="E716"/>
  <c r="D716"/>
  <c r="C716"/>
  <c r="B716"/>
  <c r="H715"/>
  <c r="G715"/>
  <c r="F715"/>
  <c r="E715"/>
  <c r="D715"/>
  <c r="C715"/>
  <c r="B715"/>
  <c r="H714"/>
  <c r="G714"/>
  <c r="F714"/>
  <c r="E714"/>
  <c r="D714"/>
  <c r="C714"/>
  <c r="B714"/>
  <c r="H713"/>
  <c r="G713"/>
  <c r="F713"/>
  <c r="E713"/>
  <c r="D713"/>
  <c r="C713"/>
  <c r="B713"/>
  <c r="H712"/>
  <c r="G712"/>
  <c r="F712"/>
  <c r="E712"/>
  <c r="D712"/>
  <c r="C712"/>
  <c r="B712"/>
  <c r="H711"/>
  <c r="G711"/>
  <c r="F711"/>
  <c r="E711"/>
  <c r="D711"/>
  <c r="C711"/>
  <c r="B711"/>
  <c r="H710"/>
  <c r="G710"/>
  <c r="F710"/>
  <c r="E710"/>
  <c r="D710"/>
  <c r="C710"/>
  <c r="B710"/>
  <c r="H709"/>
  <c r="G709"/>
  <c r="F709"/>
  <c r="E709"/>
  <c r="D709"/>
  <c r="C709"/>
  <c r="B709"/>
  <c r="H708"/>
  <c r="G708"/>
  <c r="F708"/>
  <c r="E708"/>
  <c r="D708"/>
  <c r="C708"/>
  <c r="B708"/>
  <c r="H707"/>
  <c r="G707"/>
  <c r="F707"/>
  <c r="E707"/>
  <c r="D707"/>
  <c r="C707"/>
  <c r="B707"/>
  <c r="H706"/>
  <c r="G706"/>
  <c r="F706"/>
  <c r="E706"/>
  <c r="D706"/>
  <c r="C706"/>
  <c r="B706"/>
  <c r="H705"/>
  <c r="G705"/>
  <c r="F705"/>
  <c r="E705"/>
  <c r="D705"/>
  <c r="C705"/>
  <c r="B705"/>
  <c r="H704"/>
  <c r="G704"/>
  <c r="F704"/>
  <c r="E704"/>
  <c r="D704"/>
  <c r="C704"/>
  <c r="B704"/>
  <c r="H703"/>
  <c r="G703"/>
  <c r="F703"/>
  <c r="E703"/>
  <c r="D703"/>
  <c r="C703"/>
  <c r="B703"/>
  <c r="H702"/>
  <c r="G702"/>
  <c r="F702"/>
  <c r="E702"/>
  <c r="D702"/>
  <c r="C702"/>
  <c r="B702"/>
  <c r="H701"/>
  <c r="G701"/>
  <c r="F701"/>
  <c r="E701"/>
  <c r="D701"/>
  <c r="C701"/>
  <c r="B701"/>
  <c r="H700"/>
  <c r="G700"/>
  <c r="F700"/>
  <c r="E700"/>
  <c r="D700"/>
  <c r="C700"/>
  <c r="B700"/>
  <c r="H699"/>
  <c r="G699"/>
  <c r="F699"/>
  <c r="E699"/>
  <c r="D699"/>
  <c r="C699"/>
  <c r="B699"/>
  <c r="H698"/>
  <c r="G698"/>
  <c r="F698"/>
  <c r="E698"/>
  <c r="D698"/>
  <c r="C698"/>
  <c r="B698"/>
  <c r="H697"/>
  <c r="G697"/>
  <c r="F697"/>
  <c r="E697"/>
  <c r="D697"/>
  <c r="C697"/>
  <c r="B697"/>
  <c r="H696"/>
  <c r="G696"/>
  <c r="F696"/>
  <c r="E696"/>
  <c r="D696"/>
  <c r="C696"/>
  <c r="B696"/>
  <c r="H695"/>
  <c r="G695"/>
  <c r="F695"/>
  <c r="E695"/>
  <c r="D695"/>
  <c r="C695"/>
  <c r="B695"/>
  <c r="H694"/>
  <c r="G694"/>
  <c r="F694"/>
  <c r="E694"/>
  <c r="D694"/>
  <c r="C694"/>
  <c r="B694"/>
  <c r="H693"/>
  <c r="G693"/>
  <c r="F693"/>
  <c r="E693"/>
  <c r="D693"/>
  <c r="C693"/>
  <c r="B693"/>
  <c r="H692"/>
  <c r="G692"/>
  <c r="F692"/>
  <c r="E692"/>
  <c r="D692"/>
  <c r="C692"/>
  <c r="B692"/>
  <c r="H691"/>
  <c r="G691"/>
  <c r="F691"/>
  <c r="E691"/>
  <c r="D691"/>
  <c r="C691"/>
  <c r="B691"/>
  <c r="H690"/>
  <c r="G690"/>
  <c r="F690"/>
  <c r="E690"/>
  <c r="D690"/>
  <c r="C690"/>
  <c r="B690"/>
  <c r="H689"/>
  <c r="G689"/>
  <c r="F689"/>
  <c r="E689"/>
  <c r="D689"/>
  <c r="C689"/>
  <c r="B689"/>
  <c r="H688"/>
  <c r="G688"/>
  <c r="F688"/>
  <c r="E688"/>
  <c r="D688"/>
  <c r="C688"/>
  <c r="B688"/>
  <c r="H687"/>
  <c r="G687"/>
  <c r="F687"/>
  <c r="E687"/>
  <c r="D687"/>
  <c r="C687"/>
  <c r="B687"/>
  <c r="H686"/>
  <c r="G686"/>
  <c r="F686"/>
  <c r="E686"/>
  <c r="D686"/>
  <c r="C686"/>
  <c r="B686"/>
  <c r="H685"/>
  <c r="G685"/>
  <c r="F685"/>
  <c r="E685"/>
  <c r="D685"/>
  <c r="C685"/>
  <c r="B685"/>
  <c r="H684"/>
  <c r="G684"/>
  <c r="F684"/>
  <c r="E684"/>
  <c r="D684"/>
  <c r="C684"/>
  <c r="B684"/>
  <c r="H683"/>
  <c r="G683"/>
  <c r="F683"/>
  <c r="E683"/>
  <c r="D683"/>
  <c r="C683"/>
  <c r="B683"/>
  <c r="H682"/>
  <c r="G682"/>
  <c r="F682"/>
  <c r="E682"/>
  <c r="D682"/>
  <c r="C682"/>
  <c r="B682"/>
  <c r="H681"/>
  <c r="G681"/>
  <c r="F681"/>
  <c r="E681"/>
  <c r="D681"/>
  <c r="C681"/>
  <c r="B681"/>
  <c r="H680"/>
  <c r="G680"/>
  <c r="F680"/>
  <c r="E680"/>
  <c r="D680"/>
  <c r="C680"/>
  <c r="B680"/>
  <c r="H679"/>
  <c r="G679"/>
  <c r="F679"/>
  <c r="E679"/>
  <c r="D679"/>
  <c r="C679"/>
  <c r="B679"/>
  <c r="H678"/>
  <c r="G678"/>
  <c r="F678"/>
  <c r="E678"/>
  <c r="D678"/>
  <c r="C678"/>
  <c r="B678"/>
  <c r="H677"/>
  <c r="G677"/>
  <c r="F677"/>
  <c r="E677"/>
  <c r="D677"/>
  <c r="C677"/>
  <c r="B677"/>
  <c r="H676"/>
  <c r="G676"/>
  <c r="F676"/>
  <c r="E676"/>
  <c r="D676"/>
  <c r="C676"/>
  <c r="B676"/>
  <c r="H675"/>
  <c r="G675"/>
  <c r="F675"/>
  <c r="E675"/>
  <c r="D675"/>
  <c r="C675"/>
  <c r="B675"/>
  <c r="H674"/>
  <c r="G674"/>
  <c r="F674"/>
  <c r="E674"/>
  <c r="D674"/>
  <c r="C674"/>
  <c r="B674"/>
  <c r="H673"/>
  <c r="G673"/>
  <c r="F673"/>
  <c r="E673"/>
  <c r="D673"/>
  <c r="C673"/>
  <c r="B673"/>
  <c r="H672"/>
  <c r="G672"/>
  <c r="F672"/>
  <c r="E672"/>
  <c r="D672"/>
  <c r="C672"/>
  <c r="B672"/>
  <c r="H671"/>
  <c r="G671"/>
  <c r="F671"/>
  <c r="E671"/>
  <c r="D671"/>
  <c r="C671"/>
  <c r="B671"/>
  <c r="H670"/>
  <c r="G670"/>
  <c r="F670"/>
  <c r="E670"/>
  <c r="D670"/>
  <c r="C670"/>
  <c r="B670"/>
  <c r="H669"/>
  <c r="G669"/>
  <c r="F669"/>
  <c r="E669"/>
  <c r="D669"/>
  <c r="C669"/>
  <c r="B669"/>
  <c r="H668"/>
  <c r="G668"/>
  <c r="F668"/>
  <c r="E668"/>
  <c r="D668"/>
  <c r="C668"/>
  <c r="B668"/>
  <c r="H667"/>
  <c r="G667"/>
  <c r="F667"/>
  <c r="E667"/>
  <c r="D667"/>
  <c r="C667"/>
  <c r="B667"/>
  <c r="H666"/>
  <c r="G666"/>
  <c r="F666"/>
  <c r="E666"/>
  <c r="D666"/>
  <c r="C666"/>
  <c r="B666"/>
  <c r="H665"/>
  <c r="G665"/>
  <c r="F665"/>
  <c r="E665"/>
  <c r="D665"/>
  <c r="C665"/>
  <c r="B665"/>
  <c r="H664"/>
  <c r="G664"/>
  <c r="F664"/>
  <c r="E664"/>
  <c r="D664"/>
  <c r="C664"/>
  <c r="B664"/>
  <c r="H663"/>
  <c r="G663"/>
  <c r="F663"/>
  <c r="E663"/>
  <c r="D663"/>
  <c r="C663"/>
  <c r="B663"/>
  <c r="H662"/>
  <c r="G662"/>
  <c r="F662"/>
  <c r="E662"/>
  <c r="D662"/>
  <c r="C662"/>
  <c r="B662"/>
  <c r="H661"/>
  <c r="G661"/>
  <c r="F661"/>
  <c r="E661"/>
  <c r="D661"/>
  <c r="C661"/>
  <c r="B661"/>
  <c r="H660"/>
  <c r="G660"/>
  <c r="F660"/>
  <c r="E660"/>
  <c r="D660"/>
  <c r="C660"/>
  <c r="B660"/>
  <c r="H659"/>
  <c r="G659"/>
  <c r="F659"/>
  <c r="E659"/>
  <c r="D659"/>
  <c r="C659"/>
  <c r="B659"/>
  <c r="H658"/>
  <c r="G658"/>
  <c r="F658"/>
  <c r="E658"/>
  <c r="D658"/>
  <c r="C658"/>
  <c r="B658"/>
  <c r="H657"/>
  <c r="G657"/>
  <c r="F657"/>
  <c r="E657"/>
  <c r="D657"/>
  <c r="C657"/>
  <c r="B657"/>
  <c r="H656"/>
  <c r="G656"/>
  <c r="F656"/>
  <c r="E656"/>
  <c r="D656"/>
  <c r="C656"/>
  <c r="B656"/>
  <c r="H655"/>
  <c r="G655"/>
  <c r="F655"/>
  <c r="E655"/>
  <c r="D655"/>
  <c r="C655"/>
  <c r="B655"/>
  <c r="H654"/>
  <c r="G654"/>
  <c r="F654"/>
  <c r="E654"/>
  <c r="D654"/>
  <c r="C654"/>
  <c r="B654"/>
  <c r="H653"/>
  <c r="G653"/>
  <c r="F653"/>
  <c r="E653"/>
  <c r="D653"/>
  <c r="C653"/>
  <c r="B653"/>
  <c r="H652"/>
  <c r="G652"/>
  <c r="F652"/>
  <c r="E652"/>
  <c r="D652"/>
  <c r="C652"/>
  <c r="B652"/>
  <c r="H651"/>
  <c r="G651"/>
  <c r="F651"/>
  <c r="E651"/>
  <c r="D651"/>
  <c r="C651"/>
  <c r="B651"/>
  <c r="H650"/>
  <c r="G650"/>
  <c r="F650"/>
  <c r="E650"/>
  <c r="D650"/>
  <c r="C650"/>
  <c r="B650"/>
  <c r="H649"/>
  <c r="G649"/>
  <c r="F649"/>
  <c r="E649"/>
  <c r="D649"/>
  <c r="C649"/>
  <c r="B649"/>
  <c r="H648"/>
  <c r="G648"/>
  <c r="F648"/>
  <c r="E648"/>
  <c r="D648"/>
  <c r="C648"/>
  <c r="B648"/>
  <c r="H647"/>
  <c r="G647"/>
  <c r="F647"/>
  <c r="E647"/>
  <c r="D647"/>
  <c r="C647"/>
  <c r="B647"/>
  <c r="H646"/>
  <c r="G646"/>
  <c r="F646"/>
  <c r="E646"/>
  <c r="D646"/>
  <c r="C646"/>
  <c r="B646"/>
  <c r="H645"/>
  <c r="G645"/>
  <c r="F645"/>
  <c r="E645"/>
  <c r="D645"/>
  <c r="C645"/>
  <c r="B645"/>
  <c r="H644"/>
  <c r="G644"/>
  <c r="F644"/>
  <c r="E644"/>
  <c r="D644"/>
  <c r="C644"/>
  <c r="B644"/>
  <c r="H643"/>
  <c r="G643"/>
  <c r="F643"/>
  <c r="E643"/>
  <c r="D643"/>
  <c r="C643"/>
  <c r="B643"/>
  <c r="H642"/>
  <c r="G642"/>
  <c r="F642"/>
  <c r="E642"/>
  <c r="D642"/>
  <c r="C642"/>
  <c r="B642"/>
  <c r="H641"/>
  <c r="G641"/>
  <c r="F641"/>
  <c r="E641"/>
  <c r="D641"/>
  <c r="C641"/>
  <c r="B641"/>
  <c r="H640"/>
  <c r="G640"/>
  <c r="F640"/>
  <c r="E640"/>
  <c r="D640"/>
  <c r="C640"/>
  <c r="B640"/>
  <c r="H639"/>
  <c r="G639"/>
  <c r="F639"/>
  <c r="E639"/>
  <c r="D639"/>
  <c r="C639"/>
  <c r="B639"/>
  <c r="H638"/>
  <c r="G638"/>
  <c r="F638"/>
  <c r="E638"/>
  <c r="D638"/>
  <c r="C638"/>
  <c r="B638"/>
  <c r="H637"/>
  <c r="G637"/>
  <c r="F637"/>
  <c r="E637"/>
  <c r="D637"/>
  <c r="C637"/>
  <c r="B637"/>
  <c r="H636"/>
  <c r="G636"/>
  <c r="F636"/>
  <c r="E636"/>
  <c r="D636"/>
  <c r="C636"/>
  <c r="B636"/>
  <c r="H635"/>
  <c r="G635"/>
  <c r="F635"/>
  <c r="E635"/>
  <c r="D635"/>
  <c r="C635"/>
  <c r="B635"/>
  <c r="H634"/>
  <c r="G634"/>
  <c r="F634"/>
  <c r="E634"/>
  <c r="D634"/>
  <c r="C634"/>
  <c r="B634"/>
  <c r="H633"/>
  <c r="G633"/>
  <c r="F633"/>
  <c r="E633"/>
  <c r="D633"/>
  <c r="C633"/>
  <c r="B633"/>
  <c r="H632"/>
  <c r="G632"/>
  <c r="F632"/>
  <c r="E632"/>
  <c r="D632"/>
  <c r="C632"/>
  <c r="B632"/>
  <c r="H631"/>
  <c r="G631"/>
  <c r="F631"/>
  <c r="E631"/>
  <c r="D631"/>
  <c r="C631"/>
  <c r="B631"/>
  <c r="H630"/>
  <c r="G630"/>
  <c r="F630"/>
  <c r="E630"/>
  <c r="D630"/>
  <c r="C630"/>
  <c r="B630"/>
  <c r="H629"/>
  <c r="G629"/>
  <c r="F629"/>
  <c r="E629"/>
  <c r="D629"/>
  <c r="C629"/>
  <c r="B629"/>
  <c r="H628"/>
  <c r="G628"/>
  <c r="F628"/>
  <c r="E628"/>
  <c r="D628"/>
  <c r="C628"/>
  <c r="B628"/>
  <c r="H627"/>
  <c r="G627"/>
  <c r="F627"/>
  <c r="E627"/>
  <c r="D627"/>
  <c r="C627"/>
  <c r="B627"/>
  <c r="H626"/>
  <c r="G626"/>
  <c r="F626"/>
  <c r="E626"/>
  <c r="D626"/>
  <c r="C626"/>
  <c r="B626"/>
  <c r="H625"/>
  <c r="G625"/>
  <c r="F625"/>
  <c r="E625"/>
  <c r="D625"/>
  <c r="C625"/>
  <c r="B625"/>
  <c r="H624"/>
  <c r="G624"/>
  <c r="F624"/>
  <c r="E624"/>
  <c r="D624"/>
  <c r="C624"/>
  <c r="B624"/>
  <c r="H623"/>
  <c r="G623"/>
  <c r="F623"/>
  <c r="E623"/>
  <c r="D623"/>
  <c r="C623"/>
  <c r="B623"/>
  <c r="H622"/>
  <c r="G622"/>
  <c r="F622"/>
  <c r="E622"/>
  <c r="D622"/>
  <c r="C622"/>
  <c r="B622"/>
  <c r="H621"/>
  <c r="G621"/>
  <c r="F621"/>
  <c r="E621"/>
  <c r="D621"/>
  <c r="C621"/>
  <c r="B621"/>
  <c r="H620"/>
  <c r="G620"/>
  <c r="F620"/>
  <c r="E620"/>
  <c r="D620"/>
  <c r="C620"/>
  <c r="B620"/>
  <c r="H619"/>
  <c r="G619"/>
  <c r="F619"/>
  <c r="E619"/>
  <c r="D619"/>
  <c r="C619"/>
  <c r="B619"/>
  <c r="H618"/>
  <c r="G618"/>
  <c r="F618"/>
  <c r="E618"/>
  <c r="D618"/>
  <c r="C618"/>
  <c r="B618"/>
  <c r="H617"/>
  <c r="G617"/>
  <c r="F617"/>
  <c r="E617"/>
  <c r="D617"/>
  <c r="C617"/>
  <c r="B617"/>
  <c r="H616"/>
  <c r="G616"/>
  <c r="F616"/>
  <c r="E616"/>
  <c r="D616"/>
  <c r="C616"/>
  <c r="B616"/>
  <c r="H615"/>
  <c r="G615"/>
  <c r="F615"/>
  <c r="E615"/>
  <c r="D615"/>
  <c r="C615"/>
  <c r="B615"/>
  <c r="H614"/>
  <c r="G614"/>
  <c r="F614"/>
  <c r="E614"/>
  <c r="D614"/>
  <c r="C614"/>
  <c r="B614"/>
  <c r="H613"/>
  <c r="G613"/>
  <c r="F613"/>
  <c r="E613"/>
  <c r="D613"/>
  <c r="C613"/>
  <c r="B613"/>
  <c r="H612"/>
  <c r="G612"/>
  <c r="F612"/>
  <c r="E612"/>
  <c r="D612"/>
  <c r="C612"/>
  <c r="B612"/>
  <c r="H611"/>
  <c r="G611"/>
  <c r="F611"/>
  <c r="E611"/>
  <c r="D611"/>
  <c r="C611"/>
  <c r="B611"/>
  <c r="H610"/>
  <c r="G610"/>
  <c r="F610"/>
  <c r="E610"/>
  <c r="D610"/>
  <c r="C610"/>
  <c r="B610"/>
  <c r="H609"/>
  <c r="G609"/>
  <c r="F609"/>
  <c r="E609"/>
  <c r="D609"/>
  <c r="C609"/>
  <c r="B609"/>
  <c r="H608"/>
  <c r="G608"/>
  <c r="F608"/>
  <c r="E608"/>
  <c r="D608"/>
  <c r="C608"/>
  <c r="B608"/>
  <c r="H607"/>
  <c r="G607"/>
  <c r="F607"/>
  <c r="E607"/>
  <c r="D607"/>
  <c r="C607"/>
  <c r="B607"/>
  <c r="H606"/>
  <c r="G606"/>
  <c r="F606"/>
  <c r="E606"/>
  <c r="D606"/>
  <c r="C606"/>
  <c r="B606"/>
  <c r="H605"/>
  <c r="G605"/>
  <c r="F605"/>
  <c r="E605"/>
  <c r="D605"/>
  <c r="C605"/>
  <c r="B605"/>
  <c r="H604"/>
  <c r="G604"/>
  <c r="F604"/>
  <c r="E604"/>
  <c r="D604"/>
  <c r="C604"/>
  <c r="B604"/>
  <c r="H603"/>
  <c r="G603"/>
  <c r="F603"/>
  <c r="E603"/>
  <c r="D603"/>
  <c r="C603"/>
  <c r="B603"/>
  <c r="H602"/>
  <c r="G602"/>
  <c r="F602"/>
  <c r="E602"/>
  <c r="D602"/>
  <c r="C602"/>
  <c r="B602"/>
  <c r="H601"/>
  <c r="G601"/>
  <c r="F601"/>
  <c r="E601"/>
  <c r="D601"/>
  <c r="C601"/>
  <c r="B601"/>
  <c r="H600"/>
  <c r="G600"/>
  <c r="F600"/>
  <c r="E600"/>
  <c r="D600"/>
  <c r="C600"/>
  <c r="B600"/>
  <c r="H599"/>
  <c r="G599"/>
  <c r="F599"/>
  <c r="E599"/>
  <c r="D599"/>
  <c r="C599"/>
  <c r="B599"/>
  <c r="H598"/>
  <c r="G598"/>
  <c r="F598"/>
  <c r="E598"/>
  <c r="D598"/>
  <c r="C598"/>
  <c r="B598"/>
  <c r="H597"/>
  <c r="G597"/>
  <c r="F597"/>
  <c r="E597"/>
  <c r="D597"/>
  <c r="C597"/>
  <c r="B597"/>
  <c r="H596"/>
  <c r="G596"/>
  <c r="F596"/>
  <c r="E596"/>
  <c r="D596"/>
  <c r="C596"/>
  <c r="B596"/>
  <c r="H595"/>
  <c r="G595"/>
  <c r="F595"/>
  <c r="E595"/>
  <c r="D595"/>
  <c r="C595"/>
  <c r="B595"/>
  <c r="H594"/>
  <c r="G594"/>
  <c r="F594"/>
  <c r="E594"/>
  <c r="D594"/>
  <c r="C594"/>
  <c r="B594"/>
  <c r="H593"/>
  <c r="G593"/>
  <c r="F593"/>
  <c r="E593"/>
  <c r="D593"/>
  <c r="C593"/>
  <c r="B593"/>
  <c r="H592"/>
  <c r="G592"/>
  <c r="F592"/>
  <c r="E592"/>
  <c r="D592"/>
  <c r="C592"/>
  <c r="B592"/>
  <c r="H591"/>
  <c r="G591"/>
  <c r="F591"/>
  <c r="E591"/>
  <c r="D591"/>
  <c r="C591"/>
  <c r="B591"/>
  <c r="H590"/>
  <c r="G590"/>
  <c r="F590"/>
  <c r="E590"/>
  <c r="D590"/>
  <c r="C590"/>
  <c r="B590"/>
  <c r="H589"/>
  <c r="G589"/>
  <c r="F589"/>
  <c r="E589"/>
  <c r="D589"/>
  <c r="C589"/>
  <c r="B589"/>
  <c r="H588"/>
  <c r="G588"/>
  <c r="F588"/>
  <c r="E588"/>
  <c r="D588"/>
  <c r="C588"/>
  <c r="B588"/>
  <c r="H587"/>
  <c r="G587"/>
  <c r="F587"/>
  <c r="E587"/>
  <c r="D587"/>
  <c r="C587"/>
  <c r="B587"/>
  <c r="H586"/>
  <c r="G586"/>
  <c r="F586"/>
  <c r="E586"/>
  <c r="D586"/>
  <c r="C586"/>
  <c r="B586"/>
  <c r="H585"/>
  <c r="G585"/>
  <c r="F585"/>
  <c r="E585"/>
  <c r="D585"/>
  <c r="C585"/>
  <c r="B585"/>
  <c r="H584"/>
  <c r="G584"/>
  <c r="F584"/>
  <c r="E584"/>
  <c r="D584"/>
  <c r="C584"/>
  <c r="B584"/>
  <c r="H583"/>
  <c r="G583"/>
  <c r="F583"/>
  <c r="E583"/>
  <c r="D583"/>
  <c r="C583"/>
  <c r="B583"/>
  <c r="H582"/>
  <c r="G582"/>
  <c r="F582"/>
  <c r="E582"/>
  <c r="D582"/>
  <c r="C582"/>
  <c r="B582"/>
  <c r="H581"/>
  <c r="G581"/>
  <c r="F581"/>
  <c r="E581"/>
  <c r="D581"/>
  <c r="C581"/>
  <c r="B581"/>
  <c r="H580"/>
  <c r="G580"/>
  <c r="F580"/>
  <c r="E580"/>
  <c r="D580"/>
  <c r="C580"/>
  <c r="B580"/>
  <c r="H579"/>
  <c r="G579"/>
  <c r="F579"/>
  <c r="E579"/>
  <c r="D579"/>
  <c r="C579"/>
  <c r="B579"/>
  <c r="H578"/>
  <c r="G578"/>
  <c r="F578"/>
  <c r="E578"/>
  <c r="D578"/>
  <c r="C578"/>
  <c r="B578"/>
  <c r="H577"/>
  <c r="G577"/>
  <c r="F577"/>
  <c r="E577"/>
  <c r="D577"/>
  <c r="C577"/>
  <c r="B577"/>
  <c r="H576"/>
  <c r="G576"/>
  <c r="F576"/>
  <c r="E576"/>
  <c r="D576"/>
  <c r="C576"/>
  <c r="B576"/>
  <c r="H575"/>
  <c r="G575"/>
  <c r="F575"/>
  <c r="E575"/>
  <c r="D575"/>
  <c r="C575"/>
  <c r="B575"/>
  <c r="H574"/>
  <c r="G574"/>
  <c r="F574"/>
  <c r="E574"/>
  <c r="D574"/>
  <c r="C574"/>
  <c r="B574"/>
  <c r="H573"/>
  <c r="G573"/>
  <c r="F573"/>
  <c r="E573"/>
  <c r="D573"/>
  <c r="C573"/>
  <c r="B573"/>
  <c r="H572"/>
  <c r="G572"/>
  <c r="F572"/>
  <c r="E572"/>
  <c r="D572"/>
  <c r="C572"/>
  <c r="B572"/>
  <c r="H571"/>
  <c r="G571"/>
  <c r="F571"/>
  <c r="E571"/>
  <c r="D571"/>
  <c r="C571"/>
  <c r="B571"/>
  <c r="H570"/>
  <c r="G570"/>
  <c r="F570"/>
  <c r="E570"/>
  <c r="D570"/>
  <c r="C570"/>
  <c r="B570"/>
  <c r="H569"/>
  <c r="G569"/>
  <c r="F569"/>
  <c r="E569"/>
  <c r="D569"/>
  <c r="C569"/>
  <c r="B569"/>
  <c r="H568"/>
  <c r="G568"/>
  <c r="F568"/>
  <c r="E568"/>
  <c r="D568"/>
  <c r="C568"/>
  <c r="B568"/>
  <c r="H567"/>
  <c r="G567"/>
  <c r="F567"/>
  <c r="E567"/>
  <c r="D567"/>
  <c r="C567"/>
  <c r="B567"/>
  <c r="H566"/>
  <c r="G566"/>
  <c r="F566"/>
  <c r="E566"/>
  <c r="D566"/>
  <c r="C566"/>
  <c r="B566"/>
  <c r="H565"/>
  <c r="G565"/>
  <c r="F565"/>
  <c r="E565"/>
  <c r="D565"/>
  <c r="C565"/>
  <c r="B565"/>
  <c r="H564"/>
  <c r="G564"/>
  <c r="F564"/>
  <c r="E564"/>
  <c r="D564"/>
  <c r="C564"/>
  <c r="B564"/>
  <c r="H563"/>
  <c r="G563"/>
  <c r="F563"/>
  <c r="E563"/>
  <c r="D563"/>
  <c r="C563"/>
  <c r="B563"/>
  <c r="H562"/>
  <c r="G562"/>
  <c r="F562"/>
  <c r="E562"/>
  <c r="D562"/>
  <c r="C562"/>
  <c r="B562"/>
  <c r="H561"/>
  <c r="G561"/>
  <c r="F561"/>
  <c r="E561"/>
  <c r="D561"/>
  <c r="C561"/>
  <c r="B561"/>
  <c r="H560"/>
  <c r="G560"/>
  <c r="F560"/>
  <c r="E560"/>
  <c r="D560"/>
  <c r="C560"/>
  <c r="B560"/>
  <c r="H559"/>
  <c r="G559"/>
  <c r="F559"/>
  <c r="E559"/>
  <c r="D559"/>
  <c r="C559"/>
  <c r="B559"/>
  <c r="H558"/>
  <c r="G558"/>
  <c r="F558"/>
  <c r="E558"/>
  <c r="D558"/>
  <c r="C558"/>
  <c r="B558"/>
  <c r="H557"/>
  <c r="G557"/>
  <c r="F557"/>
  <c r="E557"/>
  <c r="D557"/>
  <c r="C557"/>
  <c r="B557"/>
  <c r="H556"/>
  <c r="G556"/>
  <c r="F556"/>
  <c r="E556"/>
  <c r="D556"/>
  <c r="C556"/>
  <c r="B556"/>
  <c r="H555"/>
  <c r="G555"/>
  <c r="F555"/>
  <c r="E555"/>
  <c r="D555"/>
  <c r="C555"/>
  <c r="B555"/>
  <c r="H554"/>
  <c r="G554"/>
  <c r="F554"/>
  <c r="E554"/>
  <c r="D554"/>
  <c r="C554"/>
  <c r="B554"/>
  <c r="H553"/>
  <c r="G553"/>
  <c r="F553"/>
  <c r="E553"/>
  <c r="D553"/>
  <c r="C553"/>
  <c r="B553"/>
  <c r="H552"/>
  <c r="G552"/>
  <c r="F552"/>
  <c r="E552"/>
  <c r="D552"/>
  <c r="C552"/>
  <c r="B552"/>
  <c r="H551"/>
  <c r="G551"/>
  <c r="F551"/>
  <c r="E551"/>
  <c r="D551"/>
  <c r="C551"/>
  <c r="B551"/>
  <c r="H550"/>
  <c r="G550"/>
  <c r="F550"/>
  <c r="E550"/>
  <c r="D550"/>
  <c r="C550"/>
  <c r="B550"/>
  <c r="H549"/>
  <c r="G549"/>
  <c r="F549"/>
  <c r="E549"/>
  <c r="D549"/>
  <c r="C549"/>
  <c r="B549"/>
  <c r="H548"/>
  <c r="G548"/>
  <c r="F548"/>
  <c r="E548"/>
  <c r="D548"/>
  <c r="C548"/>
  <c r="B548"/>
  <c r="H547"/>
  <c r="G547"/>
  <c r="F547"/>
  <c r="E547"/>
  <c r="D547"/>
  <c r="C547"/>
  <c r="B547"/>
  <c r="H546"/>
  <c r="G546"/>
  <c r="F546"/>
  <c r="E546"/>
  <c r="D546"/>
  <c r="C546"/>
  <c r="B546"/>
  <c r="H545"/>
  <c r="G545"/>
  <c r="F545"/>
  <c r="E545"/>
  <c r="D545"/>
  <c r="C545"/>
  <c r="B545"/>
  <c r="H544"/>
  <c r="G544"/>
  <c r="F544"/>
  <c r="E544"/>
  <c r="D544"/>
  <c r="C544"/>
  <c r="B544"/>
  <c r="H543"/>
  <c r="G543"/>
  <c r="F543"/>
  <c r="E543"/>
  <c r="D543"/>
  <c r="C543"/>
  <c r="B543"/>
  <c r="H542"/>
  <c r="G542"/>
  <c r="F542"/>
  <c r="E542"/>
  <c r="D542"/>
  <c r="C542"/>
  <c r="B542"/>
  <c r="H541"/>
  <c r="G541"/>
  <c r="F541"/>
  <c r="E541"/>
  <c r="D541"/>
  <c r="C541"/>
  <c r="B541"/>
  <c r="H540"/>
  <c r="G540"/>
  <c r="F540"/>
  <c r="E540"/>
  <c r="D540"/>
  <c r="C540"/>
  <c r="B540"/>
  <c r="H539"/>
  <c r="G539"/>
  <c r="F539"/>
  <c r="E539"/>
  <c r="D539"/>
  <c r="C539"/>
  <c r="B539"/>
  <c r="H538"/>
  <c r="G538"/>
  <c r="F538"/>
  <c r="E538"/>
  <c r="D538"/>
  <c r="C538"/>
  <c r="B538"/>
  <c r="H537"/>
  <c r="G537"/>
  <c r="F537"/>
  <c r="E537"/>
  <c r="D537"/>
  <c r="C537"/>
  <c r="B537"/>
  <c r="H536"/>
  <c r="G536"/>
  <c r="F536"/>
  <c r="E536"/>
  <c r="D536"/>
  <c r="C536"/>
  <c r="B536"/>
  <c r="H535"/>
  <c r="G535"/>
  <c r="F535"/>
  <c r="E535"/>
  <c r="D535"/>
  <c r="C535"/>
  <c r="B535"/>
  <c r="H534"/>
  <c r="G534"/>
  <c r="F534"/>
  <c r="E534"/>
  <c r="D534"/>
  <c r="C534"/>
  <c r="B534"/>
  <c r="H533"/>
  <c r="G533"/>
  <c r="F533"/>
  <c r="E533"/>
  <c r="D533"/>
  <c r="C533"/>
  <c r="B533"/>
  <c r="H532"/>
  <c r="G532"/>
  <c r="F532"/>
  <c r="E532"/>
  <c r="D532"/>
  <c r="C532"/>
  <c r="B532"/>
  <c r="H531"/>
  <c r="G531"/>
  <c r="F531"/>
  <c r="E531"/>
  <c r="D531"/>
  <c r="C531"/>
  <c r="B531"/>
  <c r="H530"/>
  <c r="G530"/>
  <c r="F530"/>
  <c r="E530"/>
  <c r="D530"/>
  <c r="C530"/>
  <c r="B530"/>
  <c r="H529"/>
  <c r="G529"/>
  <c r="F529"/>
  <c r="E529"/>
  <c r="D529"/>
  <c r="C529"/>
  <c r="B529"/>
  <c r="H528"/>
  <c r="G528"/>
  <c r="F528"/>
  <c r="E528"/>
  <c r="D528"/>
  <c r="C528"/>
  <c r="B528"/>
  <c r="H527"/>
  <c r="G527"/>
  <c r="F527"/>
  <c r="E527"/>
  <c r="D527"/>
  <c r="C527"/>
  <c r="B527"/>
  <c r="H526"/>
  <c r="G526"/>
  <c r="F526"/>
  <c r="E526"/>
  <c r="D526"/>
  <c r="C526"/>
  <c r="B526"/>
  <c r="H525"/>
  <c r="G525"/>
  <c r="F525"/>
  <c r="E525"/>
  <c r="D525"/>
  <c r="C525"/>
  <c r="B525"/>
  <c r="H524"/>
  <c r="G524"/>
  <c r="F524"/>
  <c r="E524"/>
  <c r="D524"/>
  <c r="C524"/>
  <c r="B524"/>
  <c r="H523"/>
  <c r="G523"/>
  <c r="F523"/>
  <c r="E523"/>
  <c r="D523"/>
  <c r="C523"/>
  <c r="B523"/>
  <c r="H522"/>
  <c r="G522"/>
  <c r="F522"/>
  <c r="E522"/>
  <c r="D522"/>
  <c r="C522"/>
  <c r="B522"/>
  <c r="H521"/>
  <c r="G521"/>
  <c r="F521"/>
  <c r="E521"/>
  <c r="D521"/>
  <c r="C521"/>
  <c r="B521"/>
  <c r="H520"/>
  <c r="G520"/>
  <c r="F520"/>
  <c r="E520"/>
  <c r="D520"/>
  <c r="C520"/>
  <c r="B520"/>
  <c r="H519"/>
  <c r="G519"/>
  <c r="F519"/>
  <c r="E519"/>
  <c r="D519"/>
  <c r="C519"/>
  <c r="B519"/>
  <c r="H518"/>
  <c r="G518"/>
  <c r="F518"/>
  <c r="E518"/>
  <c r="D518"/>
  <c r="C518"/>
  <c r="B518"/>
  <c r="H517"/>
  <c r="G517"/>
  <c r="F517"/>
  <c r="E517"/>
  <c r="D517"/>
  <c r="C517"/>
  <c r="B517"/>
  <c r="H516"/>
  <c r="G516"/>
  <c r="F516"/>
  <c r="E516"/>
  <c r="D516"/>
  <c r="C516"/>
  <c r="B516"/>
  <c r="H515"/>
  <c r="G515"/>
  <c r="F515"/>
  <c r="E515"/>
  <c r="D515"/>
  <c r="C515"/>
  <c r="B515"/>
  <c r="H514"/>
  <c r="G514"/>
  <c r="F514"/>
  <c r="E514"/>
  <c r="D514"/>
  <c r="C514"/>
  <c r="B514"/>
  <c r="H513"/>
  <c r="G513"/>
  <c r="F513"/>
  <c r="E513"/>
  <c r="D513"/>
  <c r="C513"/>
  <c r="B513"/>
  <c r="H512"/>
  <c r="G512"/>
  <c r="F512"/>
  <c r="E512"/>
  <c r="D512"/>
  <c r="C512"/>
  <c r="B512"/>
  <c r="H511"/>
  <c r="G511"/>
  <c r="F511"/>
  <c r="E511"/>
  <c r="D511"/>
  <c r="C511"/>
  <c r="B511"/>
  <c r="H510"/>
  <c r="G510"/>
  <c r="F510"/>
  <c r="E510"/>
  <c r="D510"/>
  <c r="C510"/>
  <c r="B510"/>
  <c r="H509"/>
  <c r="G509"/>
  <c r="F509"/>
  <c r="E509"/>
  <c r="D509"/>
  <c r="C509"/>
  <c r="B509"/>
  <c r="H508"/>
  <c r="G508"/>
  <c r="F508"/>
  <c r="E508"/>
  <c r="D508"/>
  <c r="C508"/>
  <c r="B508"/>
  <c r="H507"/>
  <c r="G507"/>
  <c r="F507"/>
  <c r="E507"/>
  <c r="D507"/>
  <c r="C507"/>
  <c r="B507"/>
  <c r="H506"/>
  <c r="G506"/>
  <c r="F506"/>
  <c r="E506"/>
  <c r="D506"/>
  <c r="C506"/>
  <c r="B506"/>
  <c r="H505"/>
  <c r="G505"/>
  <c r="F505"/>
  <c r="E505"/>
  <c r="D505"/>
  <c r="C505"/>
  <c r="B505"/>
  <c r="H504"/>
  <c r="G504"/>
  <c r="F504"/>
  <c r="E504"/>
  <c r="D504"/>
  <c r="C504"/>
  <c r="B504"/>
  <c r="H503"/>
  <c r="G503"/>
  <c r="F503"/>
  <c r="E503"/>
  <c r="D503"/>
  <c r="C503"/>
  <c r="B503"/>
  <c r="H502"/>
  <c r="G502"/>
  <c r="F502"/>
  <c r="E502"/>
  <c r="D502"/>
  <c r="C502"/>
  <c r="B502"/>
  <c r="H501"/>
  <c r="G501"/>
  <c r="F501"/>
  <c r="E501"/>
  <c r="D501"/>
  <c r="C501"/>
  <c r="B501"/>
  <c r="H500"/>
  <c r="G500"/>
  <c r="F500"/>
  <c r="E500"/>
  <c r="D500"/>
  <c r="C500"/>
  <c r="B500"/>
  <c r="H499"/>
  <c r="G499"/>
  <c r="F499"/>
  <c r="E499"/>
  <c r="D499"/>
  <c r="C499"/>
  <c r="B499"/>
  <c r="H498"/>
  <c r="G498"/>
  <c r="F498"/>
  <c r="E498"/>
  <c r="D498"/>
  <c r="C498"/>
  <c r="B498"/>
  <c r="H497"/>
  <c r="G497"/>
  <c r="F497"/>
  <c r="E497"/>
  <c r="D497"/>
  <c r="C497"/>
  <c r="B497"/>
  <c r="H496"/>
  <c r="G496"/>
  <c r="F496"/>
  <c r="E496"/>
  <c r="D496"/>
  <c r="C496"/>
  <c r="B496"/>
  <c r="H495"/>
  <c r="G495"/>
  <c r="F495"/>
  <c r="E495"/>
  <c r="D495"/>
  <c r="C495"/>
  <c r="B495"/>
  <c r="H494"/>
  <c r="G494"/>
  <c r="F494"/>
  <c r="E494"/>
  <c r="D494"/>
  <c r="C494"/>
  <c r="B494"/>
  <c r="H493"/>
  <c r="G493"/>
  <c r="F493"/>
  <c r="E493"/>
  <c r="D493"/>
  <c r="C493"/>
  <c r="B493"/>
  <c r="H492"/>
  <c r="G492"/>
  <c r="F492"/>
  <c r="E492"/>
  <c r="D492"/>
  <c r="C492"/>
  <c r="B492"/>
  <c r="H491"/>
  <c r="G491"/>
  <c r="F491"/>
  <c r="E491"/>
  <c r="D491"/>
  <c r="C491"/>
  <c r="B491"/>
  <c r="H490"/>
  <c r="G490"/>
  <c r="F490"/>
  <c r="E490"/>
  <c r="D490"/>
  <c r="C490"/>
  <c r="B490"/>
  <c r="H489"/>
  <c r="G489"/>
  <c r="F489"/>
  <c r="E489"/>
  <c r="D489"/>
  <c r="C489"/>
  <c r="B489"/>
  <c r="H488"/>
  <c r="G488"/>
  <c r="F488"/>
  <c r="E488"/>
  <c r="D488"/>
  <c r="C488"/>
  <c r="B488"/>
  <c r="H487"/>
  <c r="G487"/>
  <c r="F487"/>
  <c r="E487"/>
  <c r="D487"/>
  <c r="C487"/>
  <c r="B487"/>
  <c r="H486"/>
  <c r="G486"/>
  <c r="F486"/>
  <c r="E486"/>
  <c r="D486"/>
  <c r="C486"/>
  <c r="B486"/>
  <c r="H485"/>
  <c r="G485"/>
  <c r="F485"/>
  <c r="E485"/>
  <c r="D485"/>
  <c r="C485"/>
  <c r="B485"/>
  <c r="H484"/>
  <c r="G484"/>
  <c r="F484"/>
  <c r="E484"/>
  <c r="D484"/>
  <c r="C484"/>
  <c r="B484"/>
  <c r="H483"/>
  <c r="G483"/>
  <c r="F483"/>
  <c r="E483"/>
  <c r="D483"/>
  <c r="C483"/>
  <c r="B483"/>
  <c r="H482"/>
  <c r="G482"/>
  <c r="F482"/>
  <c r="E482"/>
  <c r="D482"/>
  <c r="C482"/>
  <c r="B482"/>
  <c r="H481"/>
  <c r="G481"/>
  <c r="F481"/>
  <c r="E481"/>
  <c r="D481"/>
  <c r="C481"/>
  <c r="B481"/>
  <c r="H480"/>
  <c r="G480"/>
  <c r="F480"/>
  <c r="E480"/>
  <c r="D480"/>
  <c r="C480"/>
  <c r="B480"/>
  <c r="H479"/>
  <c r="G479"/>
  <c r="F479"/>
  <c r="E479"/>
  <c r="D479"/>
  <c r="C479"/>
  <c r="B479"/>
  <c r="H478"/>
  <c r="G478"/>
  <c r="F478"/>
  <c r="E478"/>
  <c r="D478"/>
  <c r="C478"/>
  <c r="B478"/>
  <c r="H477"/>
  <c r="G477"/>
  <c r="F477"/>
  <c r="E477"/>
  <c r="D477"/>
  <c r="C477"/>
  <c r="B477"/>
  <c r="H476"/>
  <c r="G476"/>
  <c r="F476"/>
  <c r="E476"/>
  <c r="D476"/>
  <c r="C476"/>
  <c r="B476"/>
  <c r="H475"/>
  <c r="G475"/>
  <c r="F475"/>
  <c r="E475"/>
  <c r="D475"/>
  <c r="C475"/>
  <c r="B475"/>
  <c r="H474"/>
  <c r="G474"/>
  <c r="F474"/>
  <c r="E474"/>
  <c r="D474"/>
  <c r="C474"/>
  <c r="B474"/>
  <c r="H473"/>
  <c r="G473"/>
  <c r="F473"/>
  <c r="E473"/>
  <c r="D473"/>
  <c r="C473"/>
  <c r="B473"/>
  <c r="H472"/>
  <c r="G472"/>
  <c r="F472"/>
  <c r="E472"/>
  <c r="D472"/>
  <c r="C472"/>
  <c r="B472"/>
  <c r="H471"/>
  <c r="G471"/>
  <c r="F471"/>
  <c r="E471"/>
  <c r="D471"/>
  <c r="C471"/>
  <c r="B471"/>
  <c r="H470"/>
  <c r="G470"/>
  <c r="F470"/>
  <c r="E470"/>
  <c r="D470"/>
  <c r="C470"/>
  <c r="B470"/>
  <c r="H469"/>
  <c r="G469"/>
  <c r="F469"/>
  <c r="E469"/>
  <c r="D469"/>
  <c r="C469"/>
  <c r="B469"/>
  <c r="H468"/>
  <c r="G468"/>
  <c r="F468"/>
  <c r="E468"/>
  <c r="D468"/>
  <c r="C468"/>
  <c r="B468"/>
  <c r="H467"/>
  <c r="G467"/>
  <c r="F467"/>
  <c r="E467"/>
  <c r="D467"/>
  <c r="C467"/>
  <c r="B467"/>
  <c r="H466"/>
  <c r="G466"/>
  <c r="F466"/>
  <c r="E466"/>
  <c r="D466"/>
  <c r="C466"/>
  <c r="B466"/>
  <c r="H465"/>
  <c r="G465"/>
  <c r="F465"/>
  <c r="E465"/>
  <c r="D465"/>
  <c r="C465"/>
  <c r="B465"/>
  <c r="H464"/>
  <c r="G464"/>
  <c r="F464"/>
  <c r="E464"/>
  <c r="D464"/>
  <c r="C464"/>
  <c r="B464"/>
  <c r="H463"/>
  <c r="G463"/>
  <c r="F463"/>
  <c r="E463"/>
  <c r="D463"/>
  <c r="C463"/>
  <c r="B463"/>
  <c r="H462"/>
  <c r="G462"/>
  <c r="F462"/>
  <c r="E462"/>
  <c r="D462"/>
  <c r="C462"/>
  <c r="B462"/>
  <c r="H461"/>
  <c r="G461"/>
  <c r="F461"/>
  <c r="E461"/>
  <c r="D461"/>
  <c r="C461"/>
  <c r="B461"/>
  <c r="H460"/>
  <c r="G460"/>
  <c r="F460"/>
  <c r="E460"/>
  <c r="D460"/>
  <c r="C460"/>
  <c r="B460"/>
  <c r="H459"/>
  <c r="G459"/>
  <c r="F459"/>
  <c r="E459"/>
  <c r="D459"/>
  <c r="C459"/>
  <c r="B459"/>
  <c r="H458"/>
  <c r="G458"/>
  <c r="F458"/>
  <c r="E458"/>
  <c r="D458"/>
  <c r="C458"/>
  <c r="B458"/>
  <c r="H457"/>
  <c r="G457"/>
  <c r="F457"/>
  <c r="E457"/>
  <c r="D457"/>
  <c r="C457"/>
  <c r="B457"/>
  <c r="H456"/>
  <c r="G456"/>
  <c r="F456"/>
  <c r="E456"/>
  <c r="D456"/>
  <c r="C456"/>
  <c r="B456"/>
  <c r="H455"/>
  <c r="G455"/>
  <c r="F455"/>
  <c r="E455"/>
  <c r="D455"/>
  <c r="C455"/>
  <c r="B455"/>
  <c r="H454"/>
  <c r="G454"/>
  <c r="F454"/>
  <c r="E454"/>
  <c r="D454"/>
  <c r="C454"/>
  <c r="B454"/>
  <c r="H453"/>
  <c r="G453"/>
  <c r="F453"/>
  <c r="E453"/>
  <c r="D453"/>
  <c r="C453"/>
  <c r="B453"/>
  <c r="H452"/>
  <c r="G452"/>
  <c r="F452"/>
  <c r="E452"/>
  <c r="D452"/>
  <c r="C452"/>
  <c r="B452"/>
  <c r="H451"/>
  <c r="G451"/>
  <c r="F451"/>
  <c r="E451"/>
  <c r="D451"/>
  <c r="C451"/>
  <c r="B451"/>
  <c r="H450"/>
  <c r="G450"/>
  <c r="F450"/>
  <c r="E450"/>
  <c r="D450"/>
  <c r="C450"/>
  <c r="B450"/>
  <c r="H449"/>
  <c r="G449"/>
  <c r="F449"/>
  <c r="E449"/>
  <c r="D449"/>
  <c r="C449"/>
  <c r="B449"/>
  <c r="H448"/>
  <c r="G448"/>
  <c r="F448"/>
  <c r="E448"/>
  <c r="D448"/>
  <c r="C448"/>
  <c r="B448"/>
  <c r="H447"/>
  <c r="G447"/>
  <c r="F447"/>
  <c r="E447"/>
  <c r="D447"/>
  <c r="C447"/>
  <c r="B447"/>
  <c r="H446"/>
  <c r="G446"/>
  <c r="F446"/>
  <c r="E446"/>
  <c r="D446"/>
  <c r="C446"/>
  <c r="B446"/>
  <c r="H445"/>
  <c r="G445"/>
  <c r="F445"/>
  <c r="E445"/>
  <c r="D445"/>
  <c r="C445"/>
  <c r="B445"/>
  <c r="H444"/>
  <c r="G444"/>
  <c r="F444"/>
  <c r="E444"/>
  <c r="D444"/>
  <c r="C444"/>
  <c r="B444"/>
  <c r="H443"/>
  <c r="G443"/>
  <c r="F443"/>
  <c r="E443"/>
  <c r="D443"/>
  <c r="C443"/>
  <c r="B443"/>
  <c r="H442"/>
  <c r="G442"/>
  <c r="F442"/>
  <c r="E442"/>
  <c r="D442"/>
  <c r="C442"/>
  <c r="B442"/>
  <c r="H441"/>
  <c r="G441"/>
  <c r="F441"/>
  <c r="E441"/>
  <c r="D441"/>
  <c r="C441"/>
  <c r="B441"/>
  <c r="H440"/>
  <c r="G440"/>
  <c r="F440"/>
  <c r="E440"/>
  <c r="D440"/>
  <c r="C440"/>
  <c r="B440"/>
  <c r="H439"/>
  <c r="G439"/>
  <c r="F439"/>
  <c r="E439"/>
  <c r="D439"/>
  <c r="C439"/>
  <c r="B439"/>
  <c r="H438"/>
  <c r="G438"/>
  <c r="F438"/>
  <c r="E438"/>
  <c r="D438"/>
  <c r="C438"/>
  <c r="B438"/>
  <c r="H437"/>
  <c r="G437"/>
  <c r="F437"/>
  <c r="E437"/>
  <c r="D437"/>
  <c r="C437"/>
  <c r="B437"/>
  <c r="H436"/>
  <c r="G436"/>
  <c r="F436"/>
  <c r="E436"/>
  <c r="D436"/>
  <c r="C436"/>
  <c r="B436"/>
  <c r="H435"/>
  <c r="G435"/>
  <c r="F435"/>
  <c r="E435"/>
  <c r="D435"/>
  <c r="C435"/>
  <c r="B435"/>
  <c r="H434"/>
  <c r="G434"/>
  <c r="F434"/>
  <c r="E434"/>
  <c r="D434"/>
  <c r="C434"/>
  <c r="B434"/>
  <c r="H433"/>
  <c r="G433"/>
  <c r="F433"/>
  <c r="E433"/>
  <c r="D433"/>
  <c r="C433"/>
  <c r="B433"/>
  <c r="H432"/>
  <c r="G432"/>
  <c r="F432"/>
  <c r="E432"/>
  <c r="D432"/>
  <c r="C432"/>
  <c r="B432"/>
  <c r="H431"/>
  <c r="G431"/>
  <c r="F431"/>
  <c r="E431"/>
  <c r="D431"/>
  <c r="C431"/>
  <c r="B431"/>
  <c r="H430"/>
  <c r="G430"/>
  <c r="F430"/>
  <c r="E430"/>
  <c r="D430"/>
  <c r="C430"/>
  <c r="B430"/>
  <c r="H429"/>
  <c r="G429"/>
  <c r="F429"/>
  <c r="E429"/>
  <c r="D429"/>
  <c r="C429"/>
  <c r="B429"/>
  <c r="H428"/>
  <c r="G428"/>
  <c r="F428"/>
  <c r="E428"/>
  <c r="D428"/>
  <c r="C428"/>
  <c r="B428"/>
  <c r="H427"/>
  <c r="G427"/>
  <c r="F427"/>
  <c r="E427"/>
  <c r="D427"/>
  <c r="C427"/>
  <c r="B427"/>
  <c r="H426"/>
  <c r="G426"/>
  <c r="F426"/>
  <c r="E426"/>
  <c r="D426"/>
  <c r="C426"/>
  <c r="B426"/>
  <c r="H425"/>
  <c r="G425"/>
  <c r="F425"/>
  <c r="E425"/>
  <c r="D425"/>
  <c r="C425"/>
  <c r="B425"/>
  <c r="H424"/>
  <c r="G424"/>
  <c r="F424"/>
  <c r="E424"/>
  <c r="D424"/>
  <c r="C424"/>
  <c r="B424"/>
  <c r="H423"/>
  <c r="G423"/>
  <c r="F423"/>
  <c r="E423"/>
  <c r="D423"/>
  <c r="C423"/>
  <c r="B423"/>
  <c r="H422"/>
  <c r="G422"/>
  <c r="F422"/>
  <c r="E422"/>
  <c r="D422"/>
  <c r="C422"/>
  <c r="B422"/>
  <c r="H421"/>
  <c r="G421"/>
  <c r="F421"/>
  <c r="E421"/>
  <c r="D421"/>
  <c r="C421"/>
  <c r="B421"/>
  <c r="H420"/>
  <c r="G420"/>
  <c r="F420"/>
  <c r="E420"/>
  <c r="D420"/>
  <c r="C420"/>
  <c r="B420"/>
  <c r="H419"/>
  <c r="G419"/>
  <c r="F419"/>
  <c r="E419"/>
  <c r="D419"/>
  <c r="C419"/>
  <c r="B419"/>
  <c r="H418"/>
  <c r="G418"/>
  <c r="F418"/>
  <c r="E418"/>
  <c r="D418"/>
  <c r="C418"/>
  <c r="B418"/>
  <c r="H417"/>
  <c r="G417"/>
  <c r="F417"/>
  <c r="E417"/>
  <c r="D417"/>
  <c r="C417"/>
  <c r="B417"/>
  <c r="H416"/>
  <c r="G416"/>
  <c r="F416"/>
  <c r="E416"/>
  <c r="D416"/>
  <c r="C416"/>
  <c r="B416"/>
  <c r="H415"/>
  <c r="G415"/>
  <c r="F415"/>
  <c r="E415"/>
  <c r="D415"/>
  <c r="C415"/>
  <c r="B415"/>
  <c r="H414"/>
  <c r="G414"/>
  <c r="F414"/>
  <c r="E414"/>
  <c r="D414"/>
  <c r="C414"/>
  <c r="B414"/>
  <c r="H413"/>
  <c r="G413"/>
  <c r="F413"/>
  <c r="E413"/>
  <c r="D413"/>
  <c r="C413"/>
  <c r="B413"/>
  <c r="H412"/>
  <c r="G412"/>
  <c r="F412"/>
  <c r="E412"/>
  <c r="D412"/>
  <c r="C412"/>
  <c r="B412"/>
  <c r="H411"/>
  <c r="G411"/>
  <c r="F411"/>
  <c r="E411"/>
  <c r="D411"/>
  <c r="C411"/>
  <c r="B411"/>
  <c r="H410"/>
  <c r="G410"/>
  <c r="F410"/>
  <c r="E410"/>
  <c r="D410"/>
  <c r="C410"/>
  <c r="B410"/>
  <c r="H409"/>
  <c r="G409"/>
  <c r="F409"/>
  <c r="E409"/>
  <c r="D409"/>
  <c r="C409"/>
  <c r="B409"/>
  <c r="H408"/>
  <c r="G408"/>
  <c r="F408"/>
  <c r="E408"/>
  <c r="D408"/>
  <c r="C408"/>
  <c r="B408"/>
  <c r="H407"/>
  <c r="G407"/>
  <c r="F407"/>
  <c r="E407"/>
  <c r="D407"/>
  <c r="C407"/>
  <c r="B407"/>
  <c r="H406"/>
  <c r="G406"/>
  <c r="F406"/>
  <c r="E406"/>
  <c r="D406"/>
  <c r="C406"/>
  <c r="B406"/>
  <c r="H405"/>
  <c r="G405"/>
  <c r="F405"/>
  <c r="E405"/>
  <c r="D405"/>
  <c r="C405"/>
  <c r="B405"/>
  <c r="H404"/>
  <c r="G404"/>
  <c r="F404"/>
  <c r="E404"/>
  <c r="D404"/>
  <c r="C404"/>
  <c r="B404"/>
  <c r="H403"/>
  <c r="G403"/>
  <c r="F403"/>
  <c r="E403"/>
  <c r="D403"/>
  <c r="C403"/>
  <c r="B403"/>
  <c r="H402"/>
  <c r="G402"/>
  <c r="F402"/>
  <c r="E402"/>
  <c r="D402"/>
  <c r="C402"/>
  <c r="B402"/>
  <c r="H401"/>
  <c r="G401"/>
  <c r="F401"/>
  <c r="E401"/>
  <c r="D401"/>
  <c r="C401"/>
  <c r="B401"/>
  <c r="H400"/>
  <c r="G400"/>
  <c r="F400"/>
  <c r="E400"/>
  <c r="D400"/>
  <c r="C400"/>
  <c r="B400"/>
  <c r="H399"/>
  <c r="G399"/>
  <c r="F399"/>
  <c r="E399"/>
  <c r="D399"/>
  <c r="C399"/>
  <c r="B399"/>
  <c r="H398"/>
  <c r="G398"/>
  <c r="F398"/>
  <c r="E398"/>
  <c r="D398"/>
  <c r="C398"/>
  <c r="B398"/>
  <c r="H397"/>
  <c r="G397"/>
  <c r="F397"/>
  <c r="E397"/>
  <c r="D397"/>
  <c r="C397"/>
  <c r="B397"/>
  <c r="H396"/>
  <c r="G396"/>
  <c r="F396"/>
  <c r="E396"/>
  <c r="D396"/>
  <c r="C396"/>
  <c r="B396"/>
  <c r="H395"/>
  <c r="G395"/>
  <c r="F395"/>
  <c r="E395"/>
  <c r="D395"/>
  <c r="C395"/>
  <c r="B395"/>
  <c r="H394"/>
  <c r="G394"/>
  <c r="F394"/>
  <c r="E394"/>
  <c r="D394"/>
  <c r="C394"/>
  <c r="B394"/>
  <c r="H393"/>
  <c r="G393"/>
  <c r="F393"/>
  <c r="E393"/>
  <c r="D393"/>
  <c r="C393"/>
  <c r="B393"/>
  <c r="H392"/>
  <c r="G392"/>
  <c r="F392"/>
  <c r="E392"/>
  <c r="D392"/>
  <c r="C392"/>
  <c r="B392"/>
  <c r="H391"/>
  <c r="G391"/>
  <c r="F391"/>
  <c r="E391"/>
  <c r="D391"/>
  <c r="C391"/>
  <c r="B391"/>
  <c r="H390"/>
  <c r="G390"/>
  <c r="F390"/>
  <c r="E390"/>
  <c r="D390"/>
  <c r="C390"/>
  <c r="B390"/>
  <c r="H389"/>
  <c r="G389"/>
  <c r="F389"/>
  <c r="E389"/>
  <c r="D389"/>
  <c r="C389"/>
  <c r="B389"/>
  <c r="H388"/>
  <c r="G388"/>
  <c r="F388"/>
  <c r="E388"/>
  <c r="D388"/>
  <c r="C388"/>
  <c r="B388"/>
  <c r="H387"/>
  <c r="G387"/>
  <c r="F387"/>
  <c r="E387"/>
  <c r="D387"/>
  <c r="C387"/>
  <c r="B387"/>
  <c r="H386"/>
  <c r="G386"/>
  <c r="F386"/>
  <c r="E386"/>
  <c r="D386"/>
  <c r="C386"/>
  <c r="B386"/>
  <c r="H385"/>
  <c r="G385"/>
  <c r="F385"/>
  <c r="E385"/>
  <c r="D385"/>
  <c r="C385"/>
  <c r="B385"/>
  <c r="H384"/>
  <c r="G384"/>
  <c r="F384"/>
  <c r="E384"/>
  <c r="D384"/>
  <c r="C384"/>
  <c r="B384"/>
  <c r="H383"/>
  <c r="G383"/>
  <c r="F383"/>
  <c r="E383"/>
  <c r="D383"/>
  <c r="C383"/>
  <c r="B383"/>
  <c r="H382"/>
  <c r="G382"/>
  <c r="F382"/>
  <c r="E382"/>
  <c r="D382"/>
  <c r="C382"/>
  <c r="B382"/>
  <c r="H381"/>
  <c r="G381"/>
  <c r="F381"/>
  <c r="E381"/>
  <c r="D381"/>
  <c r="C381"/>
  <c r="B381"/>
  <c r="H380"/>
  <c r="G380"/>
  <c r="F380"/>
  <c r="E380"/>
  <c r="D380"/>
  <c r="C380"/>
  <c r="B380"/>
  <c r="H379"/>
  <c r="G379"/>
  <c r="F379"/>
  <c r="E379"/>
  <c r="D379"/>
  <c r="C379"/>
  <c r="B379"/>
  <c r="H378"/>
  <c r="G378"/>
  <c r="F378"/>
  <c r="E378"/>
  <c r="D378"/>
  <c r="C378"/>
  <c r="B378"/>
  <c r="H377"/>
  <c r="G377"/>
  <c r="F377"/>
  <c r="E377"/>
  <c r="D377"/>
  <c r="C377"/>
  <c r="B377"/>
  <c r="H376"/>
  <c r="G376"/>
  <c r="F376"/>
  <c r="E376"/>
  <c r="D376"/>
  <c r="C376"/>
  <c r="B376"/>
  <c r="H375"/>
  <c r="G375"/>
  <c r="F375"/>
  <c r="E375"/>
  <c r="D375"/>
  <c r="C375"/>
  <c r="B375"/>
  <c r="H374"/>
  <c r="G374"/>
  <c r="F374"/>
  <c r="E374"/>
  <c r="D374"/>
  <c r="C374"/>
  <c r="B374"/>
  <c r="H373"/>
  <c r="G373"/>
  <c r="F373"/>
  <c r="E373"/>
  <c r="D373"/>
  <c r="C373"/>
  <c r="B373"/>
  <c r="H372"/>
  <c r="G372"/>
  <c r="F372"/>
  <c r="E372"/>
  <c r="D372"/>
  <c r="C372"/>
  <c r="B372"/>
  <c r="H371"/>
  <c r="G371"/>
  <c r="F371"/>
  <c r="E371"/>
  <c r="D371"/>
  <c r="C371"/>
  <c r="B371"/>
  <c r="H370"/>
  <c r="G370"/>
  <c r="F370"/>
  <c r="E370"/>
  <c r="D370"/>
  <c r="C370"/>
  <c r="B370"/>
  <c r="H369"/>
  <c r="G369"/>
  <c r="F369"/>
  <c r="E369"/>
  <c r="D369"/>
  <c r="C369"/>
  <c r="B369"/>
  <c r="H368"/>
  <c r="G368"/>
  <c r="F368"/>
  <c r="E368"/>
  <c r="D368"/>
  <c r="C368"/>
  <c r="B368"/>
  <c r="H367"/>
  <c r="G367"/>
  <c r="F367"/>
  <c r="E367"/>
  <c r="D367"/>
  <c r="C367"/>
  <c r="B367"/>
  <c r="H366"/>
  <c r="G366"/>
  <c r="F366"/>
  <c r="E366"/>
  <c r="D366"/>
  <c r="C366"/>
  <c r="B366"/>
  <c r="H365"/>
  <c r="G365"/>
  <c r="F365"/>
  <c r="E365"/>
  <c r="D365"/>
  <c r="C365"/>
  <c r="B365"/>
  <c r="H364"/>
  <c r="G364"/>
  <c r="F364"/>
  <c r="E364"/>
  <c r="D364"/>
  <c r="C364"/>
  <c r="B364"/>
  <c r="H363"/>
  <c r="G363"/>
  <c r="F363"/>
  <c r="E363"/>
  <c r="D363"/>
  <c r="C363"/>
  <c r="B363"/>
  <c r="H362"/>
  <c r="G362"/>
  <c r="F362"/>
  <c r="E362"/>
  <c r="D362"/>
  <c r="C362"/>
  <c r="B362"/>
  <c r="H361"/>
  <c r="G361"/>
  <c r="F361"/>
  <c r="E361"/>
  <c r="D361"/>
  <c r="C361"/>
  <c r="B361"/>
  <c r="H360"/>
  <c r="G360"/>
  <c r="F360"/>
  <c r="E360"/>
  <c r="D360"/>
  <c r="C360"/>
  <c r="B360"/>
  <c r="H359"/>
  <c r="G359"/>
  <c r="F359"/>
  <c r="E359"/>
  <c r="D359"/>
  <c r="C359"/>
  <c r="B359"/>
  <c r="H358"/>
  <c r="G358"/>
  <c r="F358"/>
  <c r="E358"/>
  <c r="D358"/>
  <c r="C358"/>
  <c r="B358"/>
  <c r="H357"/>
  <c r="G357"/>
  <c r="F357"/>
  <c r="E357"/>
  <c r="D357"/>
  <c r="C357"/>
  <c r="B357"/>
  <c r="H356"/>
  <c r="G356"/>
  <c r="F356"/>
  <c r="E356"/>
  <c r="D356"/>
  <c r="C356"/>
  <c r="B356"/>
  <c r="H355"/>
  <c r="G355"/>
  <c r="F355"/>
  <c r="E355"/>
  <c r="D355"/>
  <c r="C355"/>
  <c r="B355"/>
  <c r="H354"/>
  <c r="G354"/>
  <c r="F354"/>
  <c r="E354"/>
  <c r="D354"/>
  <c r="C354"/>
  <c r="B354"/>
  <c r="H353"/>
  <c r="G353"/>
  <c r="F353"/>
  <c r="E353"/>
  <c r="D353"/>
  <c r="C353"/>
  <c r="B353"/>
  <c r="H352"/>
  <c r="G352"/>
  <c r="F352"/>
  <c r="E352"/>
  <c r="D352"/>
  <c r="C352"/>
  <c r="B352"/>
  <c r="H351"/>
  <c r="G351"/>
  <c r="F351"/>
  <c r="E351"/>
  <c r="D351"/>
  <c r="C351"/>
  <c r="B351"/>
  <c r="H350"/>
  <c r="G350"/>
  <c r="F350"/>
  <c r="E350"/>
  <c r="D350"/>
  <c r="C350"/>
  <c r="B350"/>
  <c r="H349"/>
  <c r="G349"/>
  <c r="F349"/>
  <c r="E349"/>
  <c r="D349"/>
  <c r="C349"/>
  <c r="B349"/>
  <c r="H348"/>
  <c r="G348"/>
  <c r="F348"/>
  <c r="E348"/>
  <c r="D348"/>
  <c r="C348"/>
  <c r="B348"/>
  <c r="H347"/>
  <c r="G347"/>
  <c r="F347"/>
  <c r="E347"/>
  <c r="D347"/>
  <c r="C347"/>
  <c r="B347"/>
  <c r="H346"/>
  <c r="G346"/>
  <c r="F346"/>
  <c r="E346"/>
  <c r="D346"/>
  <c r="C346"/>
  <c r="B346"/>
  <c r="H345"/>
  <c r="G345"/>
  <c r="F345"/>
  <c r="E345"/>
  <c r="D345"/>
  <c r="C345"/>
  <c r="B345"/>
  <c r="H344"/>
  <c r="G344"/>
  <c r="F344"/>
  <c r="E344"/>
  <c r="D344"/>
  <c r="C344"/>
  <c r="B344"/>
  <c r="H343"/>
  <c r="G343"/>
  <c r="F343"/>
  <c r="E343"/>
  <c r="D343"/>
  <c r="C343"/>
  <c r="B343"/>
  <c r="H342"/>
  <c r="G342"/>
  <c r="F342"/>
  <c r="E342"/>
  <c r="D342"/>
  <c r="C342"/>
  <c r="B342"/>
  <c r="H341"/>
  <c r="G341"/>
  <c r="F341"/>
  <c r="E341"/>
  <c r="D341"/>
  <c r="C341"/>
  <c r="B341"/>
  <c r="H340"/>
  <c r="G340"/>
  <c r="F340"/>
  <c r="E340"/>
  <c r="D340"/>
  <c r="C340"/>
  <c r="B340"/>
  <c r="H339"/>
  <c r="G339"/>
  <c r="F339"/>
  <c r="E339"/>
  <c r="D339"/>
  <c r="C339"/>
  <c r="B339"/>
  <c r="H338"/>
  <c r="G338"/>
  <c r="F338"/>
  <c r="E338"/>
  <c r="D338"/>
  <c r="C338"/>
  <c r="B338"/>
  <c r="H337"/>
  <c r="G337"/>
  <c r="F337"/>
  <c r="E337"/>
  <c r="D337"/>
  <c r="C337"/>
  <c r="B337"/>
  <c r="H336"/>
  <c r="G336"/>
  <c r="F336"/>
  <c r="E336"/>
  <c r="D336"/>
  <c r="C336"/>
  <c r="B336"/>
  <c r="H335"/>
  <c r="G335"/>
  <c r="F335"/>
  <c r="E335"/>
  <c r="D335"/>
  <c r="C335"/>
  <c r="B335"/>
  <c r="H334"/>
  <c r="G334"/>
  <c r="F334"/>
  <c r="E334"/>
  <c r="D334"/>
  <c r="C334"/>
  <c r="B334"/>
  <c r="H333"/>
  <c r="G333"/>
  <c r="F333"/>
  <c r="E333"/>
  <c r="D333"/>
  <c r="C333"/>
  <c r="B333"/>
  <c r="H332"/>
  <c r="G332"/>
  <c r="F332"/>
  <c r="E332"/>
  <c r="D332"/>
  <c r="C332"/>
  <c r="B332"/>
  <c r="H331"/>
  <c r="G331"/>
  <c r="F331"/>
  <c r="E331"/>
  <c r="D331"/>
  <c r="C331"/>
  <c r="B331"/>
  <c r="H330"/>
  <c r="G330"/>
  <c r="F330"/>
  <c r="E330"/>
  <c r="D330"/>
  <c r="C330"/>
  <c r="B330"/>
  <c r="H329"/>
  <c r="G329"/>
  <c r="F329"/>
  <c r="E329"/>
  <c r="D329"/>
  <c r="C329"/>
  <c r="B329"/>
  <c r="H328"/>
  <c r="G328"/>
  <c r="F328"/>
  <c r="E328"/>
  <c r="D328"/>
  <c r="C328"/>
  <c r="B328"/>
  <c r="H327"/>
  <c r="G327"/>
  <c r="F327"/>
  <c r="E327"/>
  <c r="D327"/>
  <c r="C327"/>
  <c r="B327"/>
  <c r="H326"/>
  <c r="G326"/>
  <c r="F326"/>
  <c r="E326"/>
  <c r="D326"/>
  <c r="C326"/>
  <c r="B326"/>
  <c r="H325"/>
  <c r="G325"/>
  <c r="F325"/>
  <c r="E325"/>
  <c r="D325"/>
  <c r="C325"/>
  <c r="B325"/>
  <c r="H324"/>
  <c r="G324"/>
  <c r="F324"/>
  <c r="E324"/>
  <c r="D324"/>
  <c r="C324"/>
  <c r="B324"/>
  <c r="H323"/>
  <c r="G323"/>
  <c r="F323"/>
  <c r="E323"/>
  <c r="D323"/>
  <c r="C323"/>
  <c r="B323"/>
  <c r="H322"/>
  <c r="G322"/>
  <c r="F322"/>
  <c r="E322"/>
  <c r="D322"/>
  <c r="C322"/>
  <c r="B322"/>
  <c r="H321"/>
  <c r="G321"/>
  <c r="F321"/>
  <c r="E321"/>
  <c r="D321"/>
  <c r="C321"/>
  <c r="B321"/>
  <c r="H320"/>
  <c r="G320"/>
  <c r="F320"/>
  <c r="E320"/>
  <c r="D320"/>
  <c r="C320"/>
  <c r="B320"/>
  <c r="H319"/>
  <c r="G319"/>
  <c r="F319"/>
  <c r="E319"/>
  <c r="D319"/>
  <c r="C319"/>
  <c r="B319"/>
  <c r="H318"/>
  <c r="G318"/>
  <c r="F318"/>
  <c r="E318"/>
  <c r="D318"/>
  <c r="C318"/>
  <c r="B318"/>
  <c r="H317"/>
  <c r="G317"/>
  <c r="F317"/>
  <c r="E317"/>
  <c r="D317"/>
  <c r="C317"/>
  <c r="B317"/>
  <c r="H316"/>
  <c r="G316"/>
  <c r="F316"/>
  <c r="E316"/>
  <c r="D316"/>
  <c r="C316"/>
  <c r="B316"/>
  <c r="H315"/>
  <c r="G315"/>
  <c r="F315"/>
  <c r="E315"/>
  <c r="D315"/>
  <c r="C315"/>
  <c r="B315"/>
  <c r="H314"/>
  <c r="G314"/>
  <c r="F314"/>
  <c r="E314"/>
  <c r="D314"/>
  <c r="C314"/>
  <c r="B314"/>
  <c r="H313"/>
  <c r="G313"/>
  <c r="F313"/>
  <c r="E313"/>
  <c r="D313"/>
  <c r="C313"/>
  <c r="B313"/>
  <c r="H312"/>
  <c r="G312"/>
  <c r="F312"/>
  <c r="E312"/>
  <c r="D312"/>
  <c r="C312"/>
  <c r="B312"/>
  <c r="H311"/>
  <c r="G311"/>
  <c r="F311"/>
  <c r="E311"/>
  <c r="D311"/>
  <c r="C311"/>
  <c r="B311"/>
  <c r="H310"/>
  <c r="G310"/>
  <c r="F310"/>
  <c r="E310"/>
  <c r="D310"/>
  <c r="C310"/>
  <c r="B310"/>
  <c r="H309"/>
  <c r="G309"/>
  <c r="F309"/>
  <c r="E309"/>
  <c r="D309"/>
  <c r="C309"/>
  <c r="B309"/>
  <c r="H308"/>
  <c r="G308"/>
  <c r="F308"/>
  <c r="E308"/>
  <c r="D308"/>
  <c r="C308"/>
  <c r="B308"/>
  <c r="H307"/>
  <c r="G307"/>
  <c r="F307"/>
  <c r="E307"/>
  <c r="D307"/>
  <c r="C307"/>
  <c r="B307"/>
  <c r="H306"/>
  <c r="G306"/>
  <c r="F306"/>
  <c r="E306"/>
  <c r="D306"/>
  <c r="C306"/>
  <c r="B306"/>
  <c r="H305"/>
  <c r="G305"/>
  <c r="F305"/>
  <c r="E305"/>
  <c r="D305"/>
  <c r="C305"/>
  <c r="B305"/>
  <c r="H304"/>
  <c r="G304"/>
  <c r="F304"/>
  <c r="E304"/>
  <c r="D304"/>
  <c r="C304"/>
  <c r="B304"/>
  <c r="H303"/>
  <c r="G303"/>
  <c r="F303"/>
  <c r="E303"/>
  <c r="D303"/>
  <c r="C303"/>
  <c r="B303"/>
  <c r="H302"/>
  <c r="G302"/>
  <c r="F302"/>
  <c r="E302"/>
  <c r="D302"/>
  <c r="C302"/>
  <c r="B302"/>
  <c r="H301"/>
  <c r="G301"/>
  <c r="F301"/>
  <c r="E301"/>
  <c r="D301"/>
  <c r="C301"/>
  <c r="B301"/>
  <c r="H300"/>
  <c r="G300"/>
  <c r="F300"/>
  <c r="E300"/>
  <c r="D300"/>
  <c r="C300"/>
  <c r="B300"/>
  <c r="H299"/>
  <c r="G299"/>
  <c r="F299"/>
  <c r="E299"/>
  <c r="D299"/>
  <c r="C299"/>
  <c r="B299"/>
  <c r="H298"/>
  <c r="G298"/>
  <c r="F298"/>
  <c r="E298"/>
  <c r="D298"/>
  <c r="C298"/>
  <c r="B298"/>
  <c r="H297"/>
  <c r="G297"/>
  <c r="F297"/>
  <c r="E297"/>
  <c r="D297"/>
  <c r="C297"/>
  <c r="B297"/>
  <c r="H296"/>
  <c r="G296"/>
  <c r="F296"/>
  <c r="E296"/>
  <c r="D296"/>
  <c r="C296"/>
  <c r="B296"/>
  <c r="H295"/>
  <c r="G295"/>
  <c r="F295"/>
  <c r="E295"/>
  <c r="D295"/>
  <c r="C295"/>
  <c r="B295"/>
  <c r="H294"/>
  <c r="G294"/>
  <c r="F294"/>
  <c r="E294"/>
  <c r="D294"/>
  <c r="C294"/>
  <c r="B294"/>
  <c r="H293"/>
  <c r="G293"/>
  <c r="F293"/>
  <c r="E293"/>
  <c r="D293"/>
  <c r="C293"/>
  <c r="B293"/>
  <c r="H292"/>
  <c r="G292"/>
  <c r="F292"/>
  <c r="E292"/>
  <c r="D292"/>
  <c r="C292"/>
  <c r="B292"/>
  <c r="H291"/>
  <c r="G291"/>
  <c r="F291"/>
  <c r="E291"/>
  <c r="D291"/>
  <c r="C291"/>
  <c r="B291"/>
  <c r="H290"/>
  <c r="G290"/>
  <c r="F290"/>
  <c r="E290"/>
  <c r="D290"/>
  <c r="C290"/>
  <c r="B290"/>
  <c r="H289"/>
  <c r="G289"/>
  <c r="F289"/>
  <c r="E289"/>
  <c r="D289"/>
  <c r="C289"/>
  <c r="B289"/>
  <c r="H288"/>
  <c r="G288"/>
  <c r="F288"/>
  <c r="E288"/>
  <c r="D288"/>
  <c r="C288"/>
  <c r="B288"/>
  <c r="H287"/>
  <c r="G287"/>
  <c r="F287"/>
  <c r="E287"/>
  <c r="D287"/>
  <c r="C287"/>
  <c r="B287"/>
  <c r="H286"/>
  <c r="G286"/>
  <c r="F286"/>
  <c r="E286"/>
  <c r="D286"/>
  <c r="C286"/>
  <c r="B286"/>
  <c r="H285"/>
  <c r="G285"/>
  <c r="F285"/>
  <c r="E285"/>
  <c r="D285"/>
  <c r="C285"/>
  <c r="B285"/>
  <c r="H284"/>
  <c r="G284"/>
  <c r="F284"/>
  <c r="E284"/>
  <c r="D284"/>
  <c r="C284"/>
  <c r="B284"/>
  <c r="H283"/>
  <c r="G283"/>
  <c r="F283"/>
  <c r="E283"/>
  <c r="D283"/>
  <c r="C283"/>
  <c r="B283"/>
  <c r="H282"/>
  <c r="G282"/>
  <c r="F282"/>
  <c r="E282"/>
  <c r="D282"/>
  <c r="C282"/>
  <c r="B282"/>
  <c r="H281"/>
  <c r="G281"/>
  <c r="F281"/>
  <c r="E281"/>
  <c r="D281"/>
  <c r="C281"/>
  <c r="B281"/>
  <c r="H280"/>
  <c r="G280"/>
  <c r="F280"/>
  <c r="E280"/>
  <c r="D280"/>
  <c r="C280"/>
  <c r="B280"/>
  <c r="H279"/>
  <c r="G279"/>
  <c r="F279"/>
  <c r="E279"/>
  <c r="D279"/>
  <c r="C279"/>
  <c r="B279"/>
  <c r="H278"/>
  <c r="G278"/>
  <c r="F278"/>
  <c r="E278"/>
  <c r="D278"/>
  <c r="C278"/>
  <c r="B278"/>
  <c r="H277"/>
  <c r="G277"/>
  <c r="F277"/>
  <c r="E277"/>
  <c r="D277"/>
  <c r="C277"/>
  <c r="B277"/>
  <c r="H276"/>
  <c r="G276"/>
  <c r="F276"/>
  <c r="E276"/>
  <c r="D276"/>
  <c r="C276"/>
  <c r="B276"/>
  <c r="H275"/>
  <c r="G275"/>
  <c r="F275"/>
  <c r="E275"/>
  <c r="D275"/>
  <c r="C275"/>
  <c r="B275"/>
  <c r="H274"/>
  <c r="G274"/>
  <c r="F274"/>
  <c r="E274"/>
  <c r="D274"/>
  <c r="C274"/>
  <c r="B274"/>
  <c r="H273"/>
  <c r="G273"/>
  <c r="F273"/>
  <c r="E273"/>
  <c r="D273"/>
  <c r="C273"/>
  <c r="B273"/>
  <c r="H272"/>
  <c r="G272"/>
  <c r="F272"/>
  <c r="E272"/>
  <c r="D272"/>
  <c r="C272"/>
  <c r="B272"/>
  <c r="H271"/>
  <c r="G271"/>
  <c r="F271"/>
  <c r="E271"/>
  <c r="D271"/>
  <c r="C271"/>
  <c r="B271"/>
  <c r="H270"/>
  <c r="G270"/>
  <c r="F270"/>
  <c r="E270"/>
  <c r="D270"/>
  <c r="C270"/>
  <c r="B270"/>
  <c r="H269"/>
  <c r="G269"/>
  <c r="F269"/>
  <c r="E269"/>
  <c r="D269"/>
  <c r="C269"/>
  <c r="B269"/>
  <c r="H268"/>
  <c r="G268"/>
  <c r="F268"/>
  <c r="E268"/>
  <c r="D268"/>
  <c r="C268"/>
  <c r="B268"/>
  <c r="H267"/>
  <c r="G267"/>
  <c r="F267"/>
  <c r="E267"/>
  <c r="D267"/>
  <c r="C267"/>
  <c r="B267"/>
  <c r="H266"/>
  <c r="G266"/>
  <c r="F266"/>
  <c r="E266"/>
  <c r="D266"/>
  <c r="C266"/>
  <c r="B266"/>
  <c r="H265"/>
  <c r="G265"/>
  <c r="F265"/>
  <c r="E265"/>
  <c r="D265"/>
  <c r="C265"/>
  <c r="B265"/>
  <c r="H264"/>
  <c r="G264"/>
  <c r="F264"/>
  <c r="E264"/>
  <c r="D264"/>
  <c r="C264"/>
  <c r="B264"/>
  <c r="H263"/>
  <c r="G263"/>
  <c r="F263"/>
  <c r="E263"/>
  <c r="D263"/>
  <c r="C263"/>
  <c r="B263"/>
  <c r="H262"/>
  <c r="G262"/>
  <c r="F262"/>
  <c r="E262"/>
  <c r="D262"/>
  <c r="C262"/>
  <c r="B262"/>
  <c r="H261"/>
  <c r="G261"/>
  <c r="F261"/>
  <c r="E261"/>
  <c r="D261"/>
  <c r="C261"/>
  <c r="B261"/>
  <c r="H260"/>
  <c r="G260"/>
  <c r="F260"/>
  <c r="E260"/>
  <c r="D260"/>
  <c r="C260"/>
  <c r="B260"/>
  <c r="H259"/>
  <c r="G259"/>
  <c r="F259"/>
  <c r="E259"/>
  <c r="D259"/>
  <c r="C259"/>
  <c r="B259"/>
  <c r="H258"/>
  <c r="G258"/>
  <c r="F258"/>
  <c r="E258"/>
  <c r="D258"/>
  <c r="C258"/>
  <c r="B258"/>
  <c r="H257"/>
  <c r="G257"/>
  <c r="F257"/>
  <c r="E257"/>
  <c r="D257"/>
  <c r="C257"/>
  <c r="B257"/>
  <c r="H256"/>
  <c r="G256"/>
  <c r="F256"/>
  <c r="E256"/>
  <c r="D256"/>
  <c r="C256"/>
  <c r="B256"/>
  <c r="H255"/>
  <c r="G255"/>
  <c r="F255"/>
  <c r="E255"/>
  <c r="D255"/>
  <c r="C255"/>
  <c r="B255"/>
  <c r="H254"/>
  <c r="G254"/>
  <c r="F254"/>
  <c r="E254"/>
  <c r="D254"/>
  <c r="C254"/>
  <c r="B254"/>
  <c r="H253"/>
  <c r="G253"/>
  <c r="F253"/>
  <c r="E253"/>
  <c r="D253"/>
  <c r="C253"/>
  <c r="B253"/>
  <c r="H252"/>
  <c r="G252"/>
  <c r="F252"/>
  <c r="E252"/>
  <c r="D252"/>
  <c r="C252"/>
  <c r="B252"/>
  <c r="H251"/>
  <c r="G251"/>
  <c r="F251"/>
  <c r="E251"/>
  <c r="D251"/>
  <c r="C251"/>
  <c r="B251"/>
  <c r="H250"/>
  <c r="G250"/>
  <c r="F250"/>
  <c r="E250"/>
  <c r="D250"/>
  <c r="C250"/>
  <c r="B250"/>
  <c r="H249"/>
  <c r="G249"/>
  <c r="F249"/>
  <c r="E249"/>
  <c r="D249"/>
  <c r="C249"/>
  <c r="B249"/>
  <c r="H248"/>
  <c r="G248"/>
  <c r="F248"/>
  <c r="E248"/>
  <c r="D248"/>
  <c r="C248"/>
  <c r="B248"/>
  <c r="H247"/>
  <c r="G247"/>
  <c r="F247"/>
  <c r="E247"/>
  <c r="D247"/>
  <c r="C247"/>
  <c r="B247"/>
  <c r="H246"/>
  <c r="G246"/>
  <c r="F246"/>
  <c r="E246"/>
  <c r="D246"/>
  <c r="C246"/>
  <c r="B246"/>
  <c r="H245"/>
  <c r="G245"/>
  <c r="F245"/>
  <c r="E245"/>
  <c r="D245"/>
  <c r="C245"/>
  <c r="B245"/>
  <c r="H244"/>
  <c r="G244"/>
  <c r="F244"/>
  <c r="E244"/>
  <c r="D244"/>
  <c r="C244"/>
  <c r="B244"/>
  <c r="H243"/>
  <c r="G243"/>
  <c r="F243"/>
  <c r="E243"/>
  <c r="D243"/>
  <c r="C243"/>
  <c r="B243"/>
  <c r="H242"/>
  <c r="G242"/>
  <c r="F242"/>
  <c r="E242"/>
  <c r="D242"/>
  <c r="C242"/>
  <c r="B242"/>
  <c r="H241"/>
  <c r="G241"/>
  <c r="F241"/>
  <c r="E241"/>
  <c r="D241"/>
  <c r="C241"/>
  <c r="B241"/>
  <c r="H240"/>
  <c r="G240"/>
  <c r="F240"/>
  <c r="E240"/>
  <c r="D240"/>
  <c r="C240"/>
  <c r="B240"/>
  <c r="H239"/>
  <c r="G239"/>
  <c r="F239"/>
  <c r="E239"/>
  <c r="D239"/>
  <c r="C239"/>
  <c r="B239"/>
  <c r="H238"/>
  <c r="G238"/>
  <c r="F238"/>
  <c r="E238"/>
  <c r="D238"/>
  <c r="C238"/>
  <c r="B238"/>
  <c r="H237"/>
  <c r="G237"/>
  <c r="F237"/>
  <c r="E237"/>
  <c r="D237"/>
  <c r="C237"/>
  <c r="B237"/>
  <c r="H236"/>
  <c r="G236"/>
  <c r="F236"/>
  <c r="E236"/>
  <c r="D236"/>
  <c r="C236"/>
  <c r="B236"/>
  <c r="H235"/>
  <c r="G235"/>
  <c r="F235"/>
  <c r="E235"/>
  <c r="D235"/>
  <c r="C235"/>
  <c r="B235"/>
  <c r="H234"/>
  <c r="G234"/>
  <c r="F234"/>
  <c r="E234"/>
  <c r="D234"/>
  <c r="C234"/>
  <c r="B234"/>
  <c r="H233"/>
  <c r="G233"/>
  <c r="F233"/>
  <c r="E233"/>
  <c r="D233"/>
  <c r="C233"/>
  <c r="B233"/>
  <c r="H232"/>
  <c r="G232"/>
  <c r="F232"/>
  <c r="E232"/>
  <c r="D232"/>
  <c r="C232"/>
  <c r="B232"/>
  <c r="H231"/>
  <c r="G231"/>
  <c r="F231"/>
  <c r="E231"/>
  <c r="D231"/>
  <c r="C231"/>
  <c r="B231"/>
  <c r="H230"/>
  <c r="G230"/>
  <c r="F230"/>
  <c r="E230"/>
  <c r="D230"/>
  <c r="C230"/>
  <c r="B230"/>
  <c r="H229"/>
  <c r="G229"/>
  <c r="F229"/>
  <c r="E229"/>
  <c r="D229"/>
  <c r="C229"/>
  <c r="B229"/>
  <c r="H228"/>
  <c r="G228"/>
  <c r="F228"/>
  <c r="E228"/>
  <c r="D228"/>
  <c r="C228"/>
  <c r="B228"/>
  <c r="H227"/>
  <c r="G227"/>
  <c r="F227"/>
  <c r="E227"/>
  <c r="D227"/>
  <c r="C227"/>
  <c r="B227"/>
  <c r="H226"/>
  <c r="G226"/>
  <c r="F226"/>
  <c r="E226"/>
  <c r="D226"/>
  <c r="C226"/>
  <c r="B226"/>
  <c r="H225"/>
  <c r="G225"/>
  <c r="F225"/>
  <c r="E225"/>
  <c r="D225"/>
  <c r="C225"/>
  <c r="B225"/>
  <c r="H224"/>
  <c r="G224"/>
  <c r="F224"/>
  <c r="E224"/>
  <c r="D224"/>
  <c r="C224"/>
  <c r="B224"/>
  <c r="H223"/>
  <c r="G223"/>
  <c r="F223"/>
  <c r="E223"/>
  <c r="D223"/>
  <c r="C223"/>
  <c r="B223"/>
  <c r="H222"/>
  <c r="G222"/>
  <c r="F222"/>
  <c r="E222"/>
  <c r="D222"/>
  <c r="C222"/>
  <c r="B222"/>
  <c r="H221"/>
  <c r="G221"/>
  <c r="F221"/>
  <c r="E221"/>
  <c r="D221"/>
  <c r="C221"/>
  <c r="B221"/>
  <c r="H220"/>
  <c r="G220"/>
  <c r="F220"/>
  <c r="E220"/>
  <c r="D220"/>
  <c r="C220"/>
  <c r="B220"/>
  <c r="H219"/>
  <c r="G219"/>
  <c r="F219"/>
  <c r="E219"/>
  <c r="D219"/>
  <c r="C219"/>
  <c r="B219"/>
  <c r="H218"/>
  <c r="G218"/>
  <c r="F218"/>
  <c r="E218"/>
  <c r="D218"/>
  <c r="C218"/>
  <c r="B218"/>
  <c r="H217"/>
  <c r="G217"/>
  <c r="F217"/>
  <c r="E217"/>
  <c r="D217"/>
  <c r="C217"/>
  <c r="B217"/>
  <c r="H216"/>
  <c r="G216"/>
  <c r="F216"/>
  <c r="E216"/>
  <c r="D216"/>
  <c r="C216"/>
  <c r="B216"/>
  <c r="H215"/>
  <c r="G215"/>
  <c r="F215"/>
  <c r="E215"/>
  <c r="D215"/>
  <c r="C215"/>
  <c r="B215"/>
  <c r="H214"/>
  <c r="G214"/>
  <c r="F214"/>
  <c r="E214"/>
  <c r="D214"/>
  <c r="C214"/>
  <c r="B214"/>
  <c r="H213"/>
  <c r="G213"/>
  <c r="F213"/>
  <c r="E213"/>
  <c r="D213"/>
  <c r="C213"/>
  <c r="B213"/>
  <c r="H212"/>
  <c r="G212"/>
  <c r="F212"/>
  <c r="E212"/>
  <c r="D212"/>
  <c r="C212"/>
  <c r="B212"/>
  <c r="H211"/>
  <c r="G211"/>
  <c r="F211"/>
  <c r="E211"/>
  <c r="D211"/>
  <c r="C211"/>
  <c r="B211"/>
  <c r="H210"/>
  <c r="G210"/>
  <c r="F210"/>
  <c r="E210"/>
  <c r="D210"/>
  <c r="C210"/>
  <c r="B210"/>
  <c r="H209"/>
  <c r="G209"/>
  <c r="F209"/>
  <c r="E209"/>
  <c r="D209"/>
  <c r="C209"/>
  <c r="B209"/>
  <c r="H208"/>
  <c r="G208"/>
  <c r="F208"/>
  <c r="E208"/>
  <c r="D208"/>
  <c r="C208"/>
  <c r="B208"/>
  <c r="H207"/>
  <c r="G207"/>
  <c r="F207"/>
  <c r="E207"/>
  <c r="D207"/>
  <c r="C207"/>
  <c r="B207"/>
  <c r="H206"/>
  <c r="G206"/>
  <c r="F206"/>
  <c r="E206"/>
  <c r="D206"/>
  <c r="C206"/>
  <c r="B206"/>
  <c r="H205"/>
  <c r="G205"/>
  <c r="F205"/>
  <c r="E205"/>
  <c r="D205"/>
  <c r="C205"/>
  <c r="B205"/>
  <c r="H204"/>
  <c r="G204"/>
  <c r="F204"/>
  <c r="E204"/>
  <c r="D204"/>
  <c r="C204"/>
  <c r="B204"/>
  <c r="H203"/>
  <c r="G203"/>
  <c r="F203"/>
  <c r="E203"/>
  <c r="D203"/>
  <c r="C203"/>
  <c r="B203"/>
  <c r="H202"/>
  <c r="G202"/>
  <c r="F202"/>
  <c r="E202"/>
  <c r="D202"/>
  <c r="C202"/>
  <c r="B202"/>
  <c r="H201"/>
  <c r="G201"/>
  <c r="F201"/>
  <c r="E201"/>
  <c r="D201"/>
  <c r="C201"/>
  <c r="B201"/>
  <c r="H200"/>
  <c r="G200"/>
  <c r="F200"/>
  <c r="E200"/>
  <c r="D200"/>
  <c r="C200"/>
  <c r="B200"/>
  <c r="H199"/>
  <c r="G199"/>
  <c r="F199"/>
  <c r="E199"/>
  <c r="D199"/>
  <c r="C199"/>
  <c r="B199"/>
  <c r="H198"/>
  <c r="G198"/>
  <c r="F198"/>
  <c r="E198"/>
  <c r="D198"/>
  <c r="C198"/>
  <c r="B198"/>
  <c r="H197"/>
  <c r="G197"/>
  <c r="F197"/>
  <c r="E197"/>
  <c r="D197"/>
  <c r="C197"/>
  <c r="B197"/>
  <c r="H196"/>
  <c r="G196"/>
  <c r="F196"/>
  <c r="E196"/>
  <c r="D196"/>
  <c r="C196"/>
  <c r="B196"/>
  <c r="H195"/>
  <c r="G195"/>
  <c r="F195"/>
  <c r="E195"/>
  <c r="D195"/>
  <c r="C195"/>
  <c r="B195"/>
  <c r="H194"/>
  <c r="G194"/>
  <c r="F194"/>
  <c r="E194"/>
  <c r="D194"/>
  <c r="C194"/>
  <c r="B194"/>
  <c r="H193"/>
  <c r="G193"/>
  <c r="F193"/>
  <c r="E193"/>
  <c r="D193"/>
  <c r="C193"/>
  <c r="B193"/>
  <c r="H192"/>
  <c r="G192"/>
  <c r="F192"/>
  <c r="E192"/>
  <c r="D192"/>
  <c r="C192"/>
  <c r="B192"/>
  <c r="H191"/>
  <c r="G191"/>
  <c r="F191"/>
  <c r="E191"/>
  <c r="D191"/>
  <c r="C191"/>
  <c r="B191"/>
  <c r="H190"/>
  <c r="G190"/>
  <c r="F190"/>
  <c r="E190"/>
  <c r="D190"/>
  <c r="C190"/>
  <c r="B190"/>
  <c r="H189"/>
  <c r="G189"/>
  <c r="F189"/>
  <c r="E189"/>
  <c r="D189"/>
  <c r="C189"/>
  <c r="B189"/>
  <c r="H188"/>
  <c r="G188"/>
  <c r="F188"/>
  <c r="E188"/>
  <c r="D188"/>
  <c r="C188"/>
  <c r="B188"/>
  <c r="H187"/>
  <c r="G187"/>
  <c r="F187"/>
  <c r="E187"/>
  <c r="D187"/>
  <c r="C187"/>
  <c r="B187"/>
  <c r="H186"/>
  <c r="G186"/>
  <c r="F186"/>
  <c r="E186"/>
  <c r="D186"/>
  <c r="C186"/>
  <c r="B186"/>
  <c r="H185"/>
  <c r="G185"/>
  <c r="F185"/>
  <c r="E185"/>
  <c r="D185"/>
  <c r="C185"/>
  <c r="B185"/>
  <c r="H184"/>
  <c r="G184"/>
  <c r="F184"/>
  <c r="E184"/>
  <c r="D184"/>
  <c r="C184"/>
  <c r="B184"/>
  <c r="H183"/>
  <c r="G183"/>
  <c r="F183"/>
  <c r="E183"/>
  <c r="D183"/>
  <c r="C183"/>
  <c r="B183"/>
  <c r="H182"/>
  <c r="G182"/>
  <c r="F182"/>
  <c r="E182"/>
  <c r="D182"/>
  <c r="C182"/>
  <c r="B182"/>
  <c r="H181"/>
  <c r="G181"/>
  <c r="F181"/>
  <c r="E181"/>
  <c r="D181"/>
  <c r="C181"/>
  <c r="B181"/>
  <c r="H180"/>
  <c r="G180"/>
  <c r="F180"/>
  <c r="E180"/>
  <c r="D180"/>
  <c r="C180"/>
  <c r="B180"/>
  <c r="H179"/>
  <c r="G179"/>
  <c r="F179"/>
  <c r="E179"/>
  <c r="D179"/>
  <c r="C179"/>
  <c r="B179"/>
  <c r="H178"/>
  <c r="G178"/>
  <c r="F178"/>
  <c r="E178"/>
  <c r="D178"/>
  <c r="C178"/>
  <c r="B178"/>
  <c r="H177"/>
  <c r="G177"/>
  <c r="F177"/>
  <c r="E177"/>
  <c r="D177"/>
  <c r="C177"/>
  <c r="B177"/>
  <c r="H176"/>
  <c r="G176"/>
  <c r="F176"/>
  <c r="E176"/>
  <c r="D176"/>
  <c r="C176"/>
  <c r="B176"/>
  <c r="H175"/>
  <c r="G175"/>
  <c r="F175"/>
  <c r="E175"/>
  <c r="D175"/>
  <c r="C175"/>
  <c r="B175"/>
  <c r="H174"/>
  <c r="G174"/>
  <c r="F174"/>
  <c r="E174"/>
  <c r="D174"/>
  <c r="C174"/>
  <c r="B174"/>
  <c r="H173"/>
  <c r="G173"/>
  <c r="F173"/>
  <c r="E173"/>
  <c r="D173"/>
  <c r="C173"/>
  <c r="B173"/>
  <c r="H172"/>
  <c r="G172"/>
  <c r="F172"/>
  <c r="E172"/>
  <c r="D172"/>
  <c r="C172"/>
  <c r="B172"/>
  <c r="H171"/>
  <c r="G171"/>
  <c r="F171"/>
  <c r="E171"/>
  <c r="D171"/>
  <c r="C171"/>
  <c r="B171"/>
  <c r="H170"/>
  <c r="G170"/>
  <c r="F170"/>
  <c r="E170"/>
  <c r="D170"/>
  <c r="C170"/>
  <c r="B170"/>
  <c r="H169"/>
  <c r="G169"/>
  <c r="F169"/>
  <c r="E169"/>
  <c r="D169"/>
  <c r="C169"/>
  <c r="B169"/>
  <c r="H168"/>
  <c r="G168"/>
  <c r="F168"/>
  <c r="E168"/>
  <c r="D168"/>
  <c r="C168"/>
  <c r="B168"/>
  <c r="H167"/>
  <c r="G167"/>
  <c r="F167"/>
  <c r="E167"/>
  <c r="D167"/>
  <c r="C167"/>
  <c r="B167"/>
  <c r="H166"/>
  <c r="G166"/>
  <c r="F166"/>
  <c r="E166"/>
  <c r="D166"/>
  <c r="C166"/>
  <c r="B166"/>
  <c r="H165"/>
  <c r="G165"/>
  <c r="F165"/>
  <c r="E165"/>
  <c r="D165"/>
  <c r="C165"/>
  <c r="B165"/>
  <c r="H164"/>
  <c r="G164"/>
  <c r="F164"/>
  <c r="E164"/>
  <c r="D164"/>
  <c r="C164"/>
  <c r="B164"/>
  <c r="H163"/>
  <c r="G163"/>
  <c r="F163"/>
  <c r="E163"/>
  <c r="D163"/>
  <c r="C163"/>
  <c r="B163"/>
  <c r="H162"/>
  <c r="G162"/>
  <c r="F162"/>
  <c r="E162"/>
  <c r="D162"/>
  <c r="C162"/>
  <c r="B162"/>
  <c r="H161"/>
  <c r="G161"/>
  <c r="F161"/>
  <c r="E161"/>
  <c r="D161"/>
  <c r="C161"/>
  <c r="B161"/>
  <c r="H160"/>
  <c r="G160"/>
  <c r="F160"/>
  <c r="E160"/>
  <c r="D160"/>
  <c r="C160"/>
  <c r="B160"/>
  <c r="H159"/>
  <c r="G159"/>
  <c r="F159"/>
  <c r="E159"/>
  <c r="D159"/>
  <c r="C159"/>
  <c r="B159"/>
  <c r="H158"/>
  <c r="G158"/>
  <c r="F158"/>
  <c r="E158"/>
  <c r="D158"/>
  <c r="C158"/>
  <c r="B158"/>
  <c r="H157"/>
  <c r="G157"/>
  <c r="F157"/>
  <c r="E157"/>
  <c r="D157"/>
  <c r="C157"/>
  <c r="B157"/>
  <c r="H156"/>
  <c r="G156"/>
  <c r="F156"/>
  <c r="E156"/>
  <c r="D156"/>
  <c r="C156"/>
  <c r="B156"/>
  <c r="H155"/>
  <c r="G155"/>
  <c r="F155"/>
  <c r="E155"/>
  <c r="D155"/>
  <c r="C155"/>
  <c r="B155"/>
  <c r="H154"/>
  <c r="G154"/>
  <c r="F154"/>
  <c r="E154"/>
  <c r="D154"/>
  <c r="C154"/>
  <c r="B154"/>
  <c r="H153"/>
  <c r="G153"/>
  <c r="F153"/>
  <c r="E153"/>
  <c r="D153"/>
  <c r="C153"/>
  <c r="B153"/>
  <c r="H152"/>
  <c r="G152"/>
  <c r="F152"/>
  <c r="E152"/>
  <c r="D152"/>
  <c r="C152"/>
  <c r="B152"/>
  <c r="H151"/>
  <c r="G151"/>
  <c r="F151"/>
  <c r="E151"/>
  <c r="D151"/>
  <c r="C151"/>
  <c r="B151"/>
  <c r="H150"/>
  <c r="G150"/>
  <c r="F150"/>
  <c r="E150"/>
  <c r="D150"/>
  <c r="C150"/>
  <c r="B150"/>
  <c r="H149"/>
  <c r="G149"/>
  <c r="F149"/>
  <c r="E149"/>
  <c r="D149"/>
  <c r="C149"/>
  <c r="B149"/>
  <c r="H148"/>
  <c r="G148"/>
  <c r="F148"/>
  <c r="E148"/>
  <c r="D148"/>
  <c r="C148"/>
  <c r="B148"/>
  <c r="H147"/>
  <c r="G147"/>
  <c r="F147"/>
  <c r="E147"/>
  <c r="D147"/>
  <c r="C147"/>
  <c r="B147"/>
  <c r="H146"/>
  <c r="G146"/>
  <c r="F146"/>
  <c r="E146"/>
  <c r="D146"/>
  <c r="C146"/>
  <c r="B146"/>
  <c r="H145"/>
  <c r="G145"/>
  <c r="F145"/>
  <c r="E145"/>
  <c r="D145"/>
  <c r="C145"/>
  <c r="B145"/>
  <c r="H144"/>
  <c r="G144"/>
  <c r="F144"/>
  <c r="E144"/>
  <c r="D144"/>
  <c r="C144"/>
  <c r="B144"/>
  <c r="H143"/>
  <c r="G143"/>
  <c r="F143"/>
  <c r="E143"/>
  <c r="D143"/>
  <c r="C143"/>
  <c r="B143"/>
  <c r="H142"/>
  <c r="G142"/>
  <c r="F142"/>
  <c r="E142"/>
  <c r="D142"/>
  <c r="C142"/>
  <c r="B142"/>
  <c r="H141"/>
  <c r="G141"/>
  <c r="F141"/>
  <c r="E141"/>
  <c r="D141"/>
  <c r="C141"/>
  <c r="B141"/>
  <c r="H140"/>
  <c r="G140"/>
  <c r="F140"/>
  <c r="E140"/>
  <c r="D140"/>
  <c r="C140"/>
  <c r="B140"/>
  <c r="H139"/>
  <c r="G139"/>
  <c r="F139"/>
  <c r="E139"/>
  <c r="D139"/>
  <c r="C139"/>
  <c r="B139"/>
  <c r="H138"/>
  <c r="G138"/>
  <c r="F138"/>
  <c r="E138"/>
  <c r="D138"/>
  <c r="C138"/>
  <c r="B138"/>
  <c r="H137"/>
  <c r="G137"/>
  <c r="F137"/>
  <c r="E137"/>
  <c r="D137"/>
  <c r="C137"/>
  <c r="B137"/>
  <c r="H136"/>
  <c r="G136"/>
  <c r="F136"/>
  <c r="E136"/>
  <c r="D136"/>
  <c r="C136"/>
  <c r="B136"/>
  <c r="H135"/>
  <c r="G135"/>
  <c r="F135"/>
  <c r="E135"/>
  <c r="D135"/>
  <c r="C135"/>
  <c r="B135"/>
  <c r="H134"/>
  <c r="G134"/>
  <c r="F134"/>
  <c r="E134"/>
  <c r="D134"/>
  <c r="C134"/>
  <c r="B134"/>
  <c r="H133"/>
  <c r="G133"/>
  <c r="F133"/>
  <c r="E133"/>
  <c r="D133"/>
  <c r="C133"/>
  <c r="B133"/>
  <c r="H132"/>
  <c r="G132"/>
  <c r="F132"/>
  <c r="E132"/>
  <c r="D132"/>
  <c r="C132"/>
  <c r="B132"/>
  <c r="H131"/>
  <c r="G131"/>
  <c r="F131"/>
  <c r="E131"/>
  <c r="D131"/>
  <c r="C131"/>
  <c r="B131"/>
  <c r="H130"/>
  <c r="G130"/>
  <c r="F130"/>
  <c r="E130"/>
  <c r="D130"/>
  <c r="C130"/>
  <c r="B130"/>
  <c r="H129"/>
  <c r="G129"/>
  <c r="F129"/>
  <c r="E129"/>
  <c r="D129"/>
  <c r="C129"/>
  <c r="B129"/>
  <c r="H128"/>
  <c r="G128"/>
  <c r="F128"/>
  <c r="E128"/>
  <c r="D128"/>
  <c r="C128"/>
  <c r="B128"/>
  <c r="H127"/>
  <c r="G127"/>
  <c r="F127"/>
  <c r="E127"/>
  <c r="D127"/>
  <c r="C127"/>
  <c r="B127"/>
  <c r="H126"/>
  <c r="G126"/>
  <c r="F126"/>
  <c r="E126"/>
  <c r="D126"/>
  <c r="C126"/>
  <c r="B126"/>
  <c r="H125"/>
  <c r="G125"/>
  <c r="F125"/>
  <c r="E125"/>
  <c r="D125"/>
  <c r="C125"/>
  <c r="B125"/>
  <c r="H124"/>
  <c r="G124"/>
  <c r="F124"/>
  <c r="E124"/>
  <c r="D124"/>
  <c r="C124"/>
  <c r="B124"/>
  <c r="H123"/>
  <c r="G123"/>
  <c r="F123"/>
  <c r="E123"/>
  <c r="D123"/>
  <c r="C123"/>
  <c r="B123"/>
  <c r="H122"/>
  <c r="G122"/>
  <c r="F122"/>
  <c r="E122"/>
  <c r="D122"/>
  <c r="C122"/>
  <c r="B122"/>
  <c r="H121"/>
  <c r="G121"/>
  <c r="F121"/>
  <c r="E121"/>
  <c r="D121"/>
  <c r="C121"/>
  <c r="B121"/>
  <c r="H120"/>
  <c r="G120"/>
  <c r="F120"/>
  <c r="E120"/>
  <c r="D120"/>
  <c r="C120"/>
  <c r="B120"/>
  <c r="H119"/>
  <c r="G119"/>
  <c r="F119"/>
  <c r="E119"/>
  <c r="D119"/>
  <c r="C119"/>
  <c r="B119"/>
  <c r="H118"/>
  <c r="G118"/>
  <c r="F118"/>
  <c r="E118"/>
  <c r="D118"/>
  <c r="C118"/>
  <c r="B118"/>
  <c r="H117"/>
  <c r="G117"/>
  <c r="F117"/>
  <c r="E117"/>
  <c r="D117"/>
  <c r="C117"/>
  <c r="B117"/>
  <c r="H116"/>
  <c r="G116"/>
  <c r="F116"/>
  <c r="E116"/>
  <c r="D116"/>
  <c r="C116"/>
  <c r="B116"/>
  <c r="H115"/>
  <c r="G115"/>
  <c r="F115"/>
  <c r="E115"/>
  <c r="D115"/>
  <c r="C115"/>
  <c r="B115"/>
  <c r="H114"/>
  <c r="G114"/>
  <c r="F114"/>
  <c r="E114"/>
  <c r="D114"/>
  <c r="C114"/>
  <c r="B114"/>
  <c r="H113"/>
  <c r="G113"/>
  <c r="F113"/>
  <c r="E113"/>
  <c r="D113"/>
  <c r="C113"/>
  <c r="B113"/>
  <c r="H112"/>
  <c r="G112"/>
  <c r="F112"/>
  <c r="E112"/>
  <c r="D112"/>
  <c r="C112"/>
  <c r="B112"/>
  <c r="H111"/>
  <c r="G111"/>
  <c r="F111"/>
  <c r="E111"/>
  <c r="D111"/>
  <c r="C111"/>
  <c r="B111"/>
  <c r="H110"/>
  <c r="G110"/>
  <c r="F110"/>
  <c r="E110"/>
  <c r="D110"/>
  <c r="C110"/>
  <c r="B110"/>
  <c r="H109"/>
  <c r="G109"/>
  <c r="F109"/>
  <c r="E109"/>
  <c r="D109"/>
  <c r="C109"/>
  <c r="B109"/>
  <c r="H108"/>
  <c r="G108"/>
  <c r="F108"/>
  <c r="E108"/>
  <c r="D108"/>
  <c r="C108"/>
  <c r="B108"/>
  <c r="H107"/>
  <c r="G107"/>
  <c r="F107"/>
  <c r="E107"/>
  <c r="D107"/>
  <c r="C107"/>
  <c r="B107"/>
  <c r="H106"/>
  <c r="G106"/>
  <c r="F106"/>
  <c r="E106"/>
  <c r="D106"/>
  <c r="C106"/>
  <c r="B106"/>
  <c r="H105"/>
  <c r="G105"/>
  <c r="F105"/>
  <c r="E105"/>
  <c r="D105"/>
  <c r="C105"/>
  <c r="B105"/>
  <c r="H104"/>
  <c r="G104"/>
  <c r="F104"/>
  <c r="E104"/>
  <c r="D104"/>
  <c r="C104"/>
  <c r="B104"/>
  <c r="H103"/>
  <c r="G103"/>
  <c r="F103"/>
  <c r="E103"/>
  <c r="D103"/>
  <c r="C103"/>
  <c r="B103"/>
  <c r="H102"/>
  <c r="G102"/>
  <c r="F102"/>
  <c r="E102"/>
  <c r="D102"/>
  <c r="C102"/>
  <c r="B102"/>
  <c r="H101"/>
  <c r="G101"/>
  <c r="F101"/>
  <c r="E101"/>
  <c r="D101"/>
  <c r="C101"/>
  <c r="B101"/>
  <c r="H100"/>
  <c r="G100"/>
  <c r="F100"/>
  <c r="E100"/>
  <c r="D100"/>
  <c r="C100"/>
  <c r="B100"/>
  <c r="H99"/>
  <c r="G99"/>
  <c r="F99"/>
  <c r="E99"/>
  <c r="D99"/>
  <c r="C99"/>
  <c r="B99"/>
  <c r="H98"/>
  <c r="G98"/>
  <c r="F98"/>
  <c r="E98"/>
  <c r="D98"/>
  <c r="C98"/>
  <c r="B98"/>
  <c r="H97"/>
  <c r="G97"/>
  <c r="F97"/>
  <c r="E97"/>
  <c r="D97"/>
  <c r="C97"/>
  <c r="B97"/>
  <c r="H96"/>
  <c r="G96"/>
  <c r="F96"/>
  <c r="E96"/>
  <c r="D96"/>
  <c r="C96"/>
  <c r="B96"/>
  <c r="H95"/>
  <c r="G95"/>
  <c r="F95"/>
  <c r="E95"/>
  <c r="D95"/>
  <c r="C95"/>
  <c r="B95"/>
  <c r="H94"/>
  <c r="G94"/>
  <c r="F94"/>
  <c r="E94"/>
  <c r="D94"/>
  <c r="C94"/>
  <c r="B94"/>
  <c r="H93"/>
  <c r="G93"/>
  <c r="F93"/>
  <c r="E93"/>
  <c r="D93"/>
  <c r="C93"/>
  <c r="B93"/>
  <c r="H92"/>
  <c r="G92"/>
  <c r="F92"/>
  <c r="E92"/>
  <c r="D92"/>
  <c r="C92"/>
  <c r="B92"/>
  <c r="H91"/>
  <c r="G91"/>
  <c r="F91"/>
  <c r="E91"/>
  <c r="D91"/>
  <c r="C91"/>
  <c r="B91"/>
  <c r="H90"/>
  <c r="G90"/>
  <c r="F90"/>
  <c r="E90"/>
  <c r="D90"/>
  <c r="C90"/>
  <c r="B90"/>
  <c r="H89"/>
  <c r="G89"/>
  <c r="F89"/>
  <c r="E89"/>
  <c r="D89"/>
  <c r="C89"/>
  <c r="B89"/>
  <c r="H88"/>
  <c r="G88"/>
  <c r="F88"/>
  <c r="E88"/>
  <c r="D88"/>
  <c r="C88"/>
  <c r="B88"/>
  <c r="H87"/>
  <c r="G87"/>
  <c r="F87"/>
  <c r="E87"/>
  <c r="D87"/>
  <c r="C87"/>
  <c r="B87"/>
  <c r="H86"/>
  <c r="G86"/>
  <c r="F86"/>
  <c r="E86"/>
  <c r="D86"/>
  <c r="C86"/>
  <c r="B86"/>
  <c r="H85"/>
  <c r="G85"/>
  <c r="F85"/>
  <c r="E85"/>
  <c r="D85"/>
  <c r="C85"/>
  <c r="B85"/>
  <c r="H84"/>
  <c r="G84"/>
  <c r="F84"/>
  <c r="E84"/>
  <c r="D84"/>
  <c r="C84"/>
  <c r="B84"/>
  <c r="H83"/>
  <c r="G83"/>
  <c r="F83"/>
  <c r="E83"/>
  <c r="D83"/>
  <c r="C83"/>
  <c r="B83"/>
  <c r="H82"/>
  <c r="G82"/>
  <c r="F82"/>
  <c r="E82"/>
  <c r="D82"/>
  <c r="C82"/>
  <c r="B82"/>
  <c r="H81"/>
  <c r="G81"/>
  <c r="F81"/>
  <c r="E81"/>
  <c r="D81"/>
  <c r="C81"/>
  <c r="B81"/>
  <c r="H80"/>
  <c r="G80"/>
  <c r="F80"/>
  <c r="E80"/>
  <c r="D80"/>
  <c r="C80"/>
  <c r="B80"/>
  <c r="H79"/>
  <c r="G79"/>
  <c r="F79"/>
  <c r="E79"/>
  <c r="D79"/>
  <c r="C79"/>
  <c r="B79"/>
  <c r="H78"/>
  <c r="G78"/>
  <c r="F78"/>
  <c r="E78"/>
  <c r="D78"/>
  <c r="C78"/>
  <c r="B78"/>
  <c r="H77"/>
  <c r="G77"/>
  <c r="F77"/>
  <c r="E77"/>
  <c r="D77"/>
  <c r="C77"/>
  <c r="B77"/>
  <c r="H76"/>
  <c r="G76"/>
  <c r="F76"/>
  <c r="E76"/>
  <c r="D76"/>
  <c r="C76"/>
  <c r="B76"/>
  <c r="H75"/>
  <c r="G75"/>
  <c r="F75"/>
  <c r="E75"/>
  <c r="D75"/>
  <c r="C75"/>
  <c r="B75"/>
  <c r="H74"/>
  <c r="G74"/>
  <c r="F74"/>
  <c r="E74"/>
  <c r="D74"/>
  <c r="C74"/>
  <c r="B74"/>
  <c r="H73"/>
  <c r="G73"/>
  <c r="F73"/>
  <c r="E73"/>
  <c r="D73"/>
  <c r="C73"/>
  <c r="B73"/>
  <c r="H72"/>
  <c r="G72"/>
  <c r="F72"/>
  <c r="E72"/>
  <c r="D72"/>
  <c r="C72"/>
  <c r="B72"/>
  <c r="H71"/>
  <c r="G71"/>
  <c r="F71"/>
  <c r="E71"/>
  <c r="D71"/>
  <c r="C71"/>
  <c r="B71"/>
  <c r="H70"/>
  <c r="G70"/>
  <c r="F70"/>
  <c r="E70"/>
  <c r="D70"/>
  <c r="C70"/>
  <c r="B70"/>
  <c r="H69"/>
  <c r="G69"/>
  <c r="F69"/>
  <c r="E69"/>
  <c r="D69"/>
  <c r="C69"/>
  <c r="B69"/>
  <c r="H68"/>
  <c r="G68"/>
  <c r="F68"/>
  <c r="E68"/>
  <c r="D68"/>
  <c r="C68"/>
  <c r="B68"/>
  <c r="H67"/>
  <c r="G67"/>
  <c r="F67"/>
  <c r="E67"/>
  <c r="D67"/>
  <c r="C67"/>
  <c r="B67"/>
  <c r="H66"/>
  <c r="G66"/>
  <c r="F66"/>
  <c r="E66"/>
  <c r="D66"/>
  <c r="C66"/>
  <c r="B66"/>
  <c r="H65"/>
  <c r="G65"/>
  <c r="F65"/>
  <c r="E65"/>
  <c r="D65"/>
  <c r="C65"/>
  <c r="B65"/>
  <c r="H64"/>
  <c r="G64"/>
  <c r="F64"/>
  <c r="E64"/>
  <c r="D64"/>
  <c r="C64"/>
  <c r="B64"/>
  <c r="H63"/>
  <c r="G63"/>
  <c r="F63"/>
  <c r="E63"/>
  <c r="D63"/>
  <c r="C63"/>
  <c r="B63"/>
  <c r="H62"/>
  <c r="G62"/>
  <c r="F62"/>
  <c r="E62"/>
  <c r="D62"/>
  <c r="C62"/>
  <c r="B62"/>
  <c r="H61"/>
  <c r="G61"/>
  <c r="F61"/>
  <c r="E61"/>
  <c r="D61"/>
  <c r="C61"/>
  <c r="B61"/>
  <c r="H60"/>
  <c r="G60"/>
  <c r="F60"/>
  <c r="E60"/>
  <c r="D60"/>
  <c r="C60"/>
  <c r="B60"/>
  <c r="H59"/>
  <c r="G59"/>
  <c r="F59"/>
  <c r="E59"/>
  <c r="D59"/>
  <c r="C59"/>
  <c r="B59"/>
  <c r="H58"/>
  <c r="G58"/>
  <c r="F58"/>
  <c r="E58"/>
  <c r="D58"/>
  <c r="C58"/>
  <c r="B58"/>
  <c r="H57"/>
  <c r="G57"/>
  <c r="F57"/>
  <c r="E57"/>
  <c r="D57"/>
  <c r="C57"/>
  <c r="B57"/>
  <c r="H56"/>
  <c r="G56"/>
  <c r="F56"/>
  <c r="E56"/>
  <c r="D56"/>
  <c r="C56"/>
  <c r="B56"/>
  <c r="H55"/>
  <c r="G55"/>
  <c r="F55"/>
  <c r="E55"/>
  <c r="D55"/>
  <c r="C55"/>
  <c r="B55"/>
  <c r="H54"/>
  <c r="G54"/>
  <c r="F54"/>
  <c r="E54"/>
  <c r="D54"/>
  <c r="C54"/>
  <c r="B54"/>
  <c r="H53"/>
  <c r="G53"/>
  <c r="F53"/>
  <c r="E53"/>
  <c r="D53"/>
  <c r="C53"/>
  <c r="B53"/>
  <c r="H52"/>
  <c r="G52"/>
  <c r="F52"/>
  <c r="E52"/>
  <c r="D52"/>
  <c r="C52"/>
  <c r="B52"/>
  <c r="H51"/>
  <c r="G51"/>
  <c r="F51"/>
  <c r="E51"/>
  <c r="D51"/>
  <c r="C51"/>
  <c r="B51"/>
  <c r="H50"/>
  <c r="G50"/>
  <c r="F50"/>
  <c r="E50"/>
  <c r="D50"/>
  <c r="C50"/>
  <c r="B50"/>
  <c r="H49"/>
  <c r="G49"/>
  <c r="F49"/>
  <c r="E49"/>
  <c r="D49"/>
  <c r="C49"/>
  <c r="B49"/>
  <c r="H48"/>
  <c r="G48"/>
  <c r="F48"/>
  <c r="E48"/>
  <c r="D48"/>
  <c r="C48"/>
  <c r="B48"/>
  <c r="H47"/>
  <c r="G47"/>
  <c r="F47"/>
  <c r="E47"/>
  <c r="D47"/>
  <c r="C47"/>
  <c r="B47"/>
  <c r="H46"/>
  <c r="G46"/>
  <c r="F46"/>
  <c r="E46"/>
  <c r="D46"/>
  <c r="C46"/>
  <c r="B46"/>
  <c r="H45"/>
  <c r="G45"/>
  <c r="F45"/>
  <c r="E45"/>
  <c r="D45"/>
  <c r="C45"/>
  <c r="B45"/>
  <c r="H44"/>
  <c r="G44"/>
  <c r="F44"/>
  <c r="E44"/>
  <c r="D44"/>
  <c r="C44"/>
  <c r="B44"/>
  <c r="H43"/>
  <c r="G43"/>
  <c r="F43"/>
  <c r="E43"/>
  <c r="D43"/>
  <c r="C43"/>
  <c r="B43"/>
  <c r="H42"/>
  <c r="G42"/>
  <c r="F42"/>
  <c r="E42"/>
  <c r="D42"/>
  <c r="C42"/>
  <c r="B42"/>
  <c r="H41"/>
  <c r="G41"/>
  <c r="F41"/>
  <c r="E41"/>
  <c r="D41"/>
  <c r="C41"/>
  <c r="B41"/>
  <c r="H40"/>
  <c r="G40"/>
  <c r="F40"/>
  <c r="E40"/>
  <c r="D40"/>
  <c r="C40"/>
  <c r="B40"/>
  <c r="H39"/>
  <c r="G39"/>
  <c r="F39"/>
  <c r="E39"/>
  <c r="D39"/>
  <c r="C39"/>
  <c r="B39"/>
  <c r="H38"/>
  <c r="G38"/>
  <c r="F38"/>
  <c r="E38"/>
  <c r="D38"/>
  <c r="C38"/>
  <c r="B38"/>
  <c r="H37"/>
  <c r="G37"/>
  <c r="F37"/>
  <c r="E37"/>
  <c r="D37"/>
  <c r="C37"/>
  <c r="B37"/>
  <c r="H36"/>
  <c r="G36"/>
  <c r="F36"/>
  <c r="E36"/>
  <c r="D36"/>
  <c r="C36"/>
  <c r="B36"/>
  <c r="H35"/>
  <c r="G35"/>
  <c r="F35"/>
  <c r="E35"/>
  <c r="D35"/>
  <c r="C35"/>
  <c r="B35"/>
  <c r="H34"/>
  <c r="G34"/>
  <c r="F34"/>
  <c r="E34"/>
  <c r="D34"/>
  <c r="C34"/>
  <c r="B34"/>
  <c r="H33"/>
  <c r="G33"/>
  <c r="F33"/>
  <c r="E33"/>
  <c r="D33"/>
  <c r="C33"/>
  <c r="B33"/>
  <c r="H32"/>
  <c r="G32"/>
  <c r="F32"/>
  <c r="E32"/>
  <c r="D32"/>
  <c r="C32"/>
  <c r="B32"/>
  <c r="H31"/>
  <c r="G31"/>
  <c r="F31"/>
  <c r="E31"/>
  <c r="D31"/>
  <c r="C31"/>
  <c r="B31"/>
  <c r="H30"/>
  <c r="G30"/>
  <c r="F30"/>
  <c r="E30"/>
  <c r="D30"/>
  <c r="C30"/>
  <c r="B30"/>
  <c r="H29"/>
  <c r="G29"/>
  <c r="F29"/>
  <c r="E29"/>
  <c r="D29"/>
  <c r="C29"/>
  <c r="B29"/>
  <c r="H28"/>
  <c r="G28"/>
  <c r="F28"/>
  <c r="E28"/>
  <c r="D28"/>
  <c r="C28"/>
  <c r="B28"/>
  <c r="H27"/>
  <c r="G27"/>
  <c r="F27"/>
  <c r="E27"/>
  <c r="D27"/>
  <c r="C27"/>
  <c r="B27"/>
  <c r="H26"/>
  <c r="G26"/>
  <c r="F26"/>
  <c r="E26"/>
  <c r="D26"/>
  <c r="C26"/>
  <c r="B26"/>
  <c r="H25"/>
  <c r="G25"/>
  <c r="F25"/>
  <c r="E25"/>
  <c r="D25"/>
  <c r="C25"/>
  <c r="B25"/>
  <c r="H24"/>
  <c r="G24"/>
  <c r="F24"/>
  <c r="E24"/>
  <c r="D24"/>
  <c r="C24"/>
  <c r="B24"/>
  <c r="H23"/>
  <c r="G23"/>
  <c r="F23"/>
  <c r="E23"/>
  <c r="D23"/>
  <c r="C23"/>
  <c r="B23"/>
  <c r="H22"/>
  <c r="G22"/>
  <c r="F22"/>
  <c r="E22"/>
  <c r="D22"/>
  <c r="C22"/>
  <c r="B22"/>
  <c r="H21"/>
  <c r="G21"/>
  <c r="F21"/>
  <c r="E21"/>
  <c r="D21"/>
  <c r="C21"/>
  <c r="B21"/>
  <c r="H20"/>
  <c r="G20"/>
  <c r="F20"/>
  <c r="E20"/>
  <c r="D20"/>
  <c r="C20"/>
  <c r="B20"/>
  <c r="H19"/>
  <c r="G19"/>
  <c r="F19"/>
  <c r="E19"/>
  <c r="D19"/>
  <c r="C19"/>
  <c r="B19"/>
  <c r="H18"/>
  <c r="G18"/>
  <c r="F18"/>
  <c r="E18"/>
  <c r="D18"/>
  <c r="C18"/>
  <c r="B18"/>
  <c r="H17"/>
  <c r="G17"/>
  <c r="F17"/>
  <c r="E17"/>
  <c r="D17"/>
  <c r="C17"/>
  <c r="B17"/>
  <c r="H16"/>
  <c r="G16"/>
  <c r="F16"/>
  <c r="E16"/>
  <c r="D16"/>
  <c r="C16"/>
  <c r="B16"/>
  <c r="H15"/>
  <c r="G15"/>
  <c r="F15"/>
  <c r="E15"/>
  <c r="D15"/>
  <c r="C15"/>
  <c r="B15"/>
  <c r="H14"/>
  <c r="G14"/>
  <c r="F14"/>
  <c r="E14"/>
  <c r="D14"/>
  <c r="C14"/>
  <c r="B14"/>
  <c r="H13"/>
  <c r="G13"/>
  <c r="F13"/>
  <c r="E13"/>
  <c r="D13"/>
  <c r="C13"/>
  <c r="B13"/>
  <c r="H12"/>
  <c r="G12"/>
  <c r="F12"/>
  <c r="E12"/>
  <c r="D12"/>
  <c r="C12"/>
  <c r="B12"/>
  <c r="H11"/>
  <c r="G11"/>
  <c r="F11"/>
  <c r="E11"/>
  <c r="D11"/>
  <c r="C11"/>
  <c r="B11"/>
  <c r="H10"/>
  <c r="G10"/>
  <c r="F10"/>
  <c r="E10"/>
  <c r="D10"/>
  <c r="C10"/>
  <c r="B10"/>
  <c r="H9"/>
  <c r="G9"/>
  <c r="F9"/>
  <c r="E9"/>
  <c r="D9"/>
  <c r="C9"/>
  <c r="B9"/>
  <c r="H8"/>
  <c r="G8"/>
  <c r="F8"/>
  <c r="E8"/>
  <c r="D8"/>
  <c r="C8"/>
  <c r="B8"/>
  <c r="H7"/>
  <c r="G7"/>
  <c r="F7"/>
  <c r="E7"/>
  <c r="D7"/>
  <c r="C7"/>
  <c r="B7"/>
  <c r="H6"/>
  <c r="G6"/>
  <c r="F6"/>
  <c r="E6"/>
  <c r="C6"/>
  <c r="B6"/>
  <c r="H1077" i="2"/>
  <c r="G1077"/>
  <c r="F1077"/>
  <c r="E1077"/>
  <c r="D1077"/>
  <c r="C1077"/>
  <c r="B1077"/>
  <c r="H1076"/>
  <c r="G1076"/>
  <c r="F1076"/>
  <c r="E1076"/>
  <c r="D1076"/>
  <c r="C1076"/>
  <c r="B1076"/>
  <c r="H1075"/>
  <c r="G1075"/>
  <c r="F1075"/>
  <c r="E1075"/>
  <c r="D1075"/>
  <c r="C1075"/>
  <c r="B1075"/>
  <c r="H1074"/>
  <c r="G1074"/>
  <c r="F1074"/>
  <c r="E1074"/>
  <c r="D1074"/>
  <c r="C1074"/>
  <c r="B1074"/>
  <c r="H1073"/>
  <c r="G1073"/>
  <c r="F1073"/>
  <c r="E1073"/>
  <c r="D1073"/>
  <c r="C1073"/>
  <c r="B1073"/>
  <c r="H1072"/>
  <c r="G1072"/>
  <c r="F1072"/>
  <c r="E1072"/>
  <c r="D1072"/>
  <c r="C1072"/>
  <c r="B1072"/>
  <c r="H1071"/>
  <c r="G1071"/>
  <c r="F1071"/>
  <c r="E1071"/>
  <c r="D1071"/>
  <c r="C1071"/>
  <c r="B1071"/>
  <c r="H1070"/>
  <c r="G1070"/>
  <c r="F1070"/>
  <c r="E1070"/>
  <c r="D1070"/>
  <c r="C1070"/>
  <c r="B1070"/>
  <c r="H1069"/>
  <c r="G1069"/>
  <c r="F1069"/>
  <c r="E1069"/>
  <c r="D1069"/>
  <c r="C1069"/>
  <c r="B1069"/>
  <c r="H1068"/>
  <c r="G1068"/>
  <c r="F1068"/>
  <c r="E1068"/>
  <c r="D1068"/>
  <c r="C1068"/>
  <c r="B1068"/>
  <c r="H1067"/>
  <c r="G1067"/>
  <c r="F1067"/>
  <c r="E1067"/>
  <c r="D1067"/>
  <c r="C1067"/>
  <c r="B1067"/>
  <c r="H1066"/>
  <c r="G1066"/>
  <c r="F1066"/>
  <c r="E1066"/>
  <c r="D1066"/>
  <c r="C1066"/>
  <c r="B1066"/>
  <c r="H1065"/>
  <c r="G1065"/>
  <c r="F1065"/>
  <c r="E1065"/>
  <c r="D1065"/>
  <c r="C1065"/>
  <c r="B1065"/>
  <c r="H1064"/>
  <c r="G1064"/>
  <c r="F1064"/>
  <c r="E1064"/>
  <c r="D1064"/>
  <c r="C1064"/>
  <c r="B1064"/>
  <c r="H1063"/>
  <c r="G1063"/>
  <c r="F1063"/>
  <c r="E1063"/>
  <c r="D1063"/>
  <c r="C1063"/>
  <c r="B1063"/>
  <c r="H1062"/>
  <c r="G1062"/>
  <c r="F1062"/>
  <c r="E1062"/>
  <c r="D1062"/>
  <c r="C1062"/>
  <c r="B1062"/>
  <c r="H1061"/>
  <c r="G1061"/>
  <c r="F1061"/>
  <c r="E1061"/>
  <c r="D1061"/>
  <c r="C1061"/>
  <c r="B1061"/>
  <c r="H1060"/>
  <c r="G1060"/>
  <c r="F1060"/>
  <c r="E1060"/>
  <c r="D1060"/>
  <c r="C1060"/>
  <c r="B1060"/>
  <c r="H1059"/>
  <c r="G1059"/>
  <c r="F1059"/>
  <c r="E1059"/>
  <c r="D1059"/>
  <c r="C1059"/>
  <c r="B1059"/>
  <c r="H1058"/>
  <c r="G1058"/>
  <c r="F1058"/>
  <c r="E1058"/>
  <c r="D1058"/>
  <c r="C1058"/>
  <c r="B1058"/>
  <c r="H1057"/>
  <c r="G1057"/>
  <c r="F1057"/>
  <c r="E1057"/>
  <c r="D1057"/>
  <c r="C1057"/>
  <c r="B1057"/>
  <c r="H1056"/>
  <c r="G1056"/>
  <c r="F1056"/>
  <c r="E1056"/>
  <c r="D1056"/>
  <c r="C1056"/>
  <c r="B1056"/>
  <c r="H1055"/>
  <c r="G1055"/>
  <c r="F1055"/>
  <c r="E1055"/>
  <c r="D1055"/>
  <c r="C1055"/>
  <c r="B1055"/>
  <c r="H1054"/>
  <c r="G1054"/>
  <c r="F1054"/>
  <c r="E1054"/>
  <c r="D1054"/>
  <c r="C1054"/>
  <c r="B1054"/>
  <c r="H1053"/>
  <c r="G1053"/>
  <c r="F1053"/>
  <c r="E1053"/>
  <c r="D1053"/>
  <c r="C1053"/>
  <c r="B1053"/>
  <c r="H1052"/>
  <c r="G1052"/>
  <c r="F1052"/>
  <c r="E1052"/>
  <c r="D1052"/>
  <c r="C1052"/>
  <c r="B1052"/>
  <c r="H1051"/>
  <c r="G1051"/>
  <c r="F1051"/>
  <c r="E1051"/>
  <c r="D1051"/>
  <c r="C1051"/>
  <c r="B1051"/>
  <c r="H1050"/>
  <c r="G1050"/>
  <c r="F1050"/>
  <c r="E1050"/>
  <c r="D1050"/>
  <c r="C1050"/>
  <c r="B1050"/>
  <c r="H1049"/>
  <c r="G1049"/>
  <c r="F1049"/>
  <c r="E1049"/>
  <c r="D1049"/>
  <c r="C1049"/>
  <c r="B1049"/>
  <c r="H1048"/>
  <c r="G1048"/>
  <c r="F1048"/>
  <c r="E1048"/>
  <c r="D1048"/>
  <c r="C1048"/>
  <c r="B1048"/>
  <c r="H1047"/>
  <c r="G1047"/>
  <c r="F1047"/>
  <c r="E1047"/>
  <c r="D1047"/>
  <c r="C1047"/>
  <c r="B1047"/>
  <c r="H1046"/>
  <c r="G1046"/>
  <c r="F1046"/>
  <c r="E1046"/>
  <c r="D1046"/>
  <c r="C1046"/>
  <c r="B1046"/>
  <c r="H1045"/>
  <c r="G1045"/>
  <c r="F1045"/>
  <c r="E1045"/>
  <c r="D1045"/>
  <c r="C1045"/>
  <c r="B1045"/>
  <c r="H1044"/>
  <c r="G1044"/>
  <c r="F1044"/>
  <c r="E1044"/>
  <c r="D1044"/>
  <c r="C1044"/>
  <c r="B1044"/>
  <c r="H1043"/>
  <c r="G1043"/>
  <c r="F1043"/>
  <c r="E1043"/>
  <c r="D1043"/>
  <c r="C1043"/>
  <c r="B1043"/>
  <c r="H1042"/>
  <c r="G1042"/>
  <c r="F1042"/>
  <c r="E1042"/>
  <c r="D1042"/>
  <c r="C1042"/>
  <c r="B1042"/>
  <c r="H1041"/>
  <c r="G1041"/>
  <c r="F1041"/>
  <c r="E1041"/>
  <c r="D1041"/>
  <c r="C1041"/>
  <c r="B1041"/>
  <c r="H1040"/>
  <c r="G1040"/>
  <c r="F1040"/>
  <c r="E1040"/>
  <c r="D1040"/>
  <c r="C1040"/>
  <c r="B1040"/>
  <c r="H1039"/>
  <c r="G1039"/>
  <c r="F1039"/>
  <c r="E1039"/>
  <c r="D1039"/>
  <c r="C1039"/>
  <c r="B1039"/>
  <c r="H1038"/>
  <c r="G1038"/>
  <c r="F1038"/>
  <c r="E1038"/>
  <c r="D1038"/>
  <c r="C1038"/>
  <c r="B1038"/>
  <c r="H1037"/>
  <c r="G1037"/>
  <c r="F1037"/>
  <c r="E1037"/>
  <c r="D1037"/>
  <c r="C1037"/>
  <c r="B1037"/>
  <c r="H1036"/>
  <c r="G1036"/>
  <c r="F1036"/>
  <c r="E1036"/>
  <c r="D1036"/>
  <c r="C1036"/>
  <c r="B1036"/>
  <c r="H1035"/>
  <c r="G1035"/>
  <c r="F1035"/>
  <c r="E1035"/>
  <c r="D1035"/>
  <c r="C1035"/>
  <c r="B1035"/>
  <c r="H1034"/>
  <c r="G1034"/>
  <c r="F1034"/>
  <c r="E1034"/>
  <c r="D1034"/>
  <c r="C1034"/>
  <c r="B1034"/>
  <c r="H1033"/>
  <c r="G1033"/>
  <c r="F1033"/>
  <c r="E1033"/>
  <c r="D1033"/>
  <c r="C1033"/>
  <c r="B1033"/>
  <c r="H1032"/>
  <c r="G1032"/>
  <c r="F1032"/>
  <c r="E1032"/>
  <c r="D1032"/>
  <c r="C1032"/>
  <c r="B1032"/>
  <c r="H1031"/>
  <c r="G1031"/>
  <c r="F1031"/>
  <c r="E1031"/>
  <c r="D1031"/>
  <c r="C1031"/>
  <c r="B1031"/>
  <c r="H1030"/>
  <c r="G1030"/>
  <c r="F1030"/>
  <c r="E1030"/>
  <c r="D1030"/>
  <c r="C1030"/>
  <c r="B1030"/>
  <c r="H1029"/>
  <c r="G1029"/>
  <c r="F1029"/>
  <c r="E1029"/>
  <c r="D1029"/>
  <c r="C1029"/>
  <c r="B1029"/>
  <c r="H1028"/>
  <c r="G1028"/>
  <c r="F1028"/>
  <c r="E1028"/>
  <c r="D1028"/>
  <c r="C1028"/>
  <c r="B1028"/>
  <c r="H1027"/>
  <c r="G1027"/>
  <c r="F1027"/>
  <c r="E1027"/>
  <c r="D1027"/>
  <c r="C1027"/>
  <c r="B1027"/>
  <c r="H1026"/>
  <c r="G1026"/>
  <c r="F1026"/>
  <c r="E1026"/>
  <c r="D1026"/>
  <c r="C1026"/>
  <c r="B1026"/>
  <c r="H1025"/>
  <c r="G1025"/>
  <c r="F1025"/>
  <c r="E1025"/>
  <c r="D1025"/>
  <c r="C1025"/>
  <c r="B1025"/>
  <c r="H1024"/>
  <c r="G1024"/>
  <c r="F1024"/>
  <c r="E1024"/>
  <c r="D1024"/>
  <c r="C1024"/>
  <c r="B1024"/>
  <c r="H1023"/>
  <c r="G1023"/>
  <c r="F1023"/>
  <c r="E1023"/>
  <c r="D1023"/>
  <c r="C1023"/>
  <c r="B1023"/>
  <c r="H1022"/>
  <c r="G1022"/>
  <c r="F1022"/>
  <c r="E1022"/>
  <c r="D1022"/>
  <c r="C1022"/>
  <c r="B1022"/>
  <c r="H1021"/>
  <c r="G1021"/>
  <c r="F1021"/>
  <c r="E1021"/>
  <c r="D1021"/>
  <c r="C1021"/>
  <c r="B1021"/>
  <c r="H1020"/>
  <c r="G1020"/>
  <c r="F1020"/>
  <c r="E1020"/>
  <c r="D1020"/>
  <c r="C1020"/>
  <c r="B1020"/>
  <c r="H1019"/>
  <c r="G1019"/>
  <c r="F1019"/>
  <c r="E1019"/>
  <c r="D1019"/>
  <c r="C1019"/>
  <c r="B1019"/>
  <c r="H1018"/>
  <c r="G1018"/>
  <c r="F1018"/>
  <c r="E1018"/>
  <c r="D1018"/>
  <c r="C1018"/>
  <c r="B1018"/>
  <c r="H1017"/>
  <c r="G1017"/>
  <c r="F1017"/>
  <c r="E1017"/>
  <c r="D1017"/>
  <c r="C1017"/>
  <c r="B1017"/>
  <c r="H1016"/>
  <c r="G1016"/>
  <c r="F1016"/>
  <c r="E1016"/>
  <c r="D1016"/>
  <c r="C1016"/>
  <c r="B1016"/>
  <c r="H1015"/>
  <c r="G1015"/>
  <c r="F1015"/>
  <c r="E1015"/>
  <c r="D1015"/>
  <c r="C1015"/>
  <c r="B1015"/>
  <c r="H1014"/>
  <c r="G1014"/>
  <c r="F1014"/>
  <c r="E1014"/>
  <c r="D1014"/>
  <c r="C1014"/>
  <c r="B1014"/>
  <c r="H1013"/>
  <c r="G1013"/>
  <c r="F1013"/>
  <c r="E1013"/>
  <c r="D1013"/>
  <c r="C1013"/>
  <c r="B1013"/>
  <c r="H1012"/>
  <c r="G1012"/>
  <c r="F1012"/>
  <c r="E1012"/>
  <c r="D1012"/>
  <c r="C1012"/>
  <c r="B1012"/>
  <c r="H1011"/>
  <c r="G1011"/>
  <c r="F1011"/>
  <c r="E1011"/>
  <c r="D1011"/>
  <c r="C1011"/>
  <c r="B1011"/>
  <c r="H1010"/>
  <c r="G1010"/>
  <c r="F1010"/>
  <c r="E1010"/>
  <c r="D1010"/>
  <c r="C1010"/>
  <c r="B1010"/>
  <c r="H1009"/>
  <c r="G1009"/>
  <c r="F1009"/>
  <c r="E1009"/>
  <c r="D1009"/>
  <c r="C1009"/>
  <c r="B1009"/>
  <c r="H1008"/>
  <c r="G1008"/>
  <c r="F1008"/>
  <c r="E1008"/>
  <c r="D1008"/>
  <c r="C1008"/>
  <c r="B1008"/>
  <c r="H1007"/>
  <c r="G1007"/>
  <c r="F1007"/>
  <c r="E1007"/>
  <c r="D1007"/>
  <c r="C1007"/>
  <c r="B1007"/>
  <c r="H1006"/>
  <c r="G1006"/>
  <c r="F1006"/>
  <c r="E1006"/>
  <c r="D1006"/>
  <c r="C1006"/>
  <c r="B1006"/>
  <c r="H1005"/>
  <c r="G1005"/>
  <c r="F1005"/>
  <c r="E1005"/>
  <c r="D1005"/>
  <c r="C1005"/>
  <c r="B1005"/>
  <c r="H1004"/>
  <c r="G1004"/>
  <c r="F1004"/>
  <c r="E1004"/>
  <c r="D1004"/>
  <c r="C1004"/>
  <c r="B1004"/>
  <c r="H1003"/>
  <c r="G1003"/>
  <c r="F1003"/>
  <c r="E1003"/>
  <c r="D1003"/>
  <c r="C1003"/>
  <c r="B1003"/>
  <c r="H1002"/>
  <c r="G1002"/>
  <c r="F1002"/>
  <c r="E1002"/>
  <c r="D1002"/>
  <c r="C1002"/>
  <c r="B1002"/>
  <c r="H1001"/>
  <c r="G1001"/>
  <c r="F1001"/>
  <c r="E1001"/>
  <c r="D1001"/>
  <c r="C1001"/>
  <c r="B1001"/>
  <c r="H1000"/>
  <c r="G1000"/>
  <c r="F1000"/>
  <c r="E1000"/>
  <c r="D1000"/>
  <c r="C1000"/>
  <c r="B1000"/>
  <c r="H999"/>
  <c r="G999"/>
  <c r="F999"/>
  <c r="E999"/>
  <c r="D999"/>
  <c r="C999"/>
  <c r="B999"/>
  <c r="H998"/>
  <c r="G998"/>
  <c r="F998"/>
  <c r="E998"/>
  <c r="D998"/>
  <c r="C998"/>
  <c r="B998"/>
  <c r="H997"/>
  <c r="G997"/>
  <c r="F997"/>
  <c r="E997"/>
  <c r="D997"/>
  <c r="C997"/>
  <c r="B997"/>
  <c r="H996"/>
  <c r="G996"/>
  <c r="F996"/>
  <c r="E996"/>
  <c r="D996"/>
  <c r="C996"/>
  <c r="B996"/>
  <c r="H995"/>
  <c r="G995"/>
  <c r="F995"/>
  <c r="E995"/>
  <c r="D995"/>
  <c r="C995"/>
  <c r="B995"/>
  <c r="H994"/>
  <c r="G994"/>
  <c r="F994"/>
  <c r="E994"/>
  <c r="D994"/>
  <c r="C994"/>
  <c r="B994"/>
  <c r="H993"/>
  <c r="G993"/>
  <c r="F993"/>
  <c r="E993"/>
  <c r="D993"/>
  <c r="C993"/>
  <c r="B993"/>
  <c r="H992"/>
  <c r="G992"/>
  <c r="F992"/>
  <c r="E992"/>
  <c r="D992"/>
  <c r="C992"/>
  <c r="B992"/>
  <c r="H991"/>
  <c r="G991"/>
  <c r="F991"/>
  <c r="E991"/>
  <c r="D991"/>
  <c r="C991"/>
  <c r="B991"/>
  <c r="H990"/>
  <c r="G990"/>
  <c r="F990"/>
  <c r="E990"/>
  <c r="D990"/>
  <c r="C990"/>
  <c r="B990"/>
  <c r="H989"/>
  <c r="G989"/>
  <c r="F989"/>
  <c r="E989"/>
  <c r="D989"/>
  <c r="C989"/>
  <c r="B989"/>
  <c r="H988"/>
  <c r="G988"/>
  <c r="F988"/>
  <c r="E988"/>
  <c r="D988"/>
  <c r="C988"/>
  <c r="B988"/>
  <c r="H987"/>
  <c r="G987"/>
  <c r="F987"/>
  <c r="E987"/>
  <c r="D987"/>
  <c r="C987"/>
  <c r="B987"/>
  <c r="H986"/>
  <c r="G986"/>
  <c r="F986"/>
  <c r="E986"/>
  <c r="D986"/>
  <c r="C986"/>
  <c r="B986"/>
  <c r="H985"/>
  <c r="G985"/>
  <c r="F985"/>
  <c r="E985"/>
  <c r="D985"/>
  <c r="C985"/>
  <c r="B985"/>
  <c r="H984"/>
  <c r="G984"/>
  <c r="F984"/>
  <c r="E984"/>
  <c r="D984"/>
  <c r="C984"/>
  <c r="B984"/>
  <c r="H983"/>
  <c r="G983"/>
  <c r="F983"/>
  <c r="E983"/>
  <c r="D983"/>
  <c r="C983"/>
  <c r="B983"/>
  <c r="H982"/>
  <c r="G982"/>
  <c r="F982"/>
  <c r="E982"/>
  <c r="D982"/>
  <c r="C982"/>
  <c r="B982"/>
  <c r="H981"/>
  <c r="G981"/>
  <c r="F981"/>
  <c r="E981"/>
  <c r="D981"/>
  <c r="C981"/>
  <c r="B981"/>
  <c r="H980"/>
  <c r="G980"/>
  <c r="F980"/>
  <c r="E980"/>
  <c r="D980"/>
  <c r="C980"/>
  <c r="B980"/>
  <c r="H979"/>
  <c r="G979"/>
  <c r="F979"/>
  <c r="E979"/>
  <c r="D979"/>
  <c r="C979"/>
  <c r="B979"/>
  <c r="H978"/>
  <c r="G978"/>
  <c r="F978"/>
  <c r="E978"/>
  <c r="D978"/>
  <c r="C978"/>
  <c r="B978"/>
  <c r="H977"/>
  <c r="G977"/>
  <c r="F977"/>
  <c r="E977"/>
  <c r="D977"/>
  <c r="C977"/>
  <c r="B977"/>
  <c r="H976"/>
  <c r="G976"/>
  <c r="F976"/>
  <c r="E976"/>
  <c r="D976"/>
  <c r="C976"/>
  <c r="B976"/>
  <c r="H975"/>
  <c r="G975"/>
  <c r="F975"/>
  <c r="E975"/>
  <c r="D975"/>
  <c r="C975"/>
  <c r="B975"/>
  <c r="H974"/>
  <c r="G974"/>
  <c r="F974"/>
  <c r="E974"/>
  <c r="D974"/>
  <c r="C974"/>
  <c r="B974"/>
  <c r="H973"/>
  <c r="G973"/>
  <c r="F973"/>
  <c r="E973"/>
  <c r="D973"/>
  <c r="C973"/>
  <c r="B973"/>
  <c r="H972"/>
  <c r="G972"/>
  <c r="F972"/>
  <c r="E972"/>
  <c r="D972"/>
  <c r="C972"/>
  <c r="B972"/>
  <c r="H971"/>
  <c r="G971"/>
  <c r="F971"/>
  <c r="E971"/>
  <c r="D971"/>
  <c r="C971"/>
  <c r="B971"/>
  <c r="H970"/>
  <c r="G970"/>
  <c r="F970"/>
  <c r="E970"/>
  <c r="D970"/>
  <c r="C970"/>
  <c r="B970"/>
  <c r="H969"/>
  <c r="G969"/>
  <c r="F969"/>
  <c r="E969"/>
  <c r="D969"/>
  <c r="C969"/>
  <c r="B969"/>
  <c r="H968"/>
  <c r="G968"/>
  <c r="F968"/>
  <c r="E968"/>
  <c r="D968"/>
  <c r="C968"/>
  <c r="B968"/>
  <c r="H967"/>
  <c r="G967"/>
  <c r="F967"/>
  <c r="E967"/>
  <c r="D967"/>
  <c r="C967"/>
  <c r="B967"/>
  <c r="H966"/>
  <c r="G966"/>
  <c r="F966"/>
  <c r="E966"/>
  <c r="D966"/>
  <c r="C966"/>
  <c r="B966"/>
  <c r="H965"/>
  <c r="G965"/>
  <c r="F965"/>
  <c r="E965"/>
  <c r="D965"/>
  <c r="C965"/>
  <c r="B965"/>
  <c r="H964"/>
  <c r="G964"/>
  <c r="F964"/>
  <c r="E964"/>
  <c r="D964"/>
  <c r="C964"/>
  <c r="B964"/>
  <c r="H963"/>
  <c r="G963"/>
  <c r="F963"/>
  <c r="E963"/>
  <c r="D963"/>
  <c r="C963"/>
  <c r="B963"/>
  <c r="H962"/>
  <c r="G962"/>
  <c r="F962"/>
  <c r="E962"/>
  <c r="D962"/>
  <c r="C962"/>
  <c r="B962"/>
  <c r="H961"/>
  <c r="G961"/>
  <c r="F961"/>
  <c r="E961"/>
  <c r="D961"/>
  <c r="C961"/>
  <c r="B961"/>
  <c r="H960"/>
  <c r="G960"/>
  <c r="F960"/>
  <c r="E960"/>
  <c r="D960"/>
  <c r="C960"/>
  <c r="B960"/>
  <c r="H959"/>
  <c r="G959"/>
  <c r="F959"/>
  <c r="E959"/>
  <c r="D959"/>
  <c r="C959"/>
  <c r="B959"/>
  <c r="H958"/>
  <c r="G958"/>
  <c r="F958"/>
  <c r="E958"/>
  <c r="D958"/>
  <c r="C958"/>
  <c r="B958"/>
  <c r="H957"/>
  <c r="G957"/>
  <c r="F957"/>
  <c r="E957"/>
  <c r="D957"/>
  <c r="C957"/>
  <c r="B957"/>
  <c r="H956"/>
  <c r="G956"/>
  <c r="F956"/>
  <c r="E956"/>
  <c r="D956"/>
  <c r="C956"/>
  <c r="B956"/>
  <c r="H955"/>
  <c r="G955"/>
  <c r="F955"/>
  <c r="E955"/>
  <c r="D955"/>
  <c r="C955"/>
  <c r="B955"/>
  <c r="H954"/>
  <c r="G954"/>
  <c r="F954"/>
  <c r="E954"/>
  <c r="D954"/>
  <c r="C954"/>
  <c r="B954"/>
  <c r="H953"/>
  <c r="G953"/>
  <c r="F953"/>
  <c r="E953"/>
  <c r="D953"/>
  <c r="C953"/>
  <c r="B953"/>
  <c r="H952"/>
  <c r="G952"/>
  <c r="F952"/>
  <c r="E952"/>
  <c r="D952"/>
  <c r="C952"/>
  <c r="B952"/>
  <c r="H951"/>
  <c r="G951"/>
  <c r="F951"/>
  <c r="E951"/>
  <c r="D951"/>
  <c r="C951"/>
  <c r="B951"/>
  <c r="H950"/>
  <c r="G950"/>
  <c r="F950"/>
  <c r="E950"/>
  <c r="D950"/>
  <c r="C950"/>
  <c r="B950"/>
  <c r="H949"/>
  <c r="G949"/>
  <c r="F949"/>
  <c r="E949"/>
  <c r="D949"/>
  <c r="C949"/>
  <c r="B949"/>
  <c r="H948"/>
  <c r="G948"/>
  <c r="F948"/>
  <c r="E948"/>
  <c r="D948"/>
  <c r="C948"/>
  <c r="B948"/>
  <c r="H947"/>
  <c r="G947"/>
  <c r="F947"/>
  <c r="E947"/>
  <c r="D947"/>
  <c r="C947"/>
  <c r="B947"/>
  <c r="H946"/>
  <c r="G946"/>
  <c r="F946"/>
  <c r="E946"/>
  <c r="D946"/>
  <c r="C946"/>
  <c r="B946"/>
  <c r="H945"/>
  <c r="G945"/>
  <c r="F945"/>
  <c r="E945"/>
  <c r="D945"/>
  <c r="C945"/>
  <c r="B945"/>
  <c r="H944"/>
  <c r="G944"/>
  <c r="F944"/>
  <c r="E944"/>
  <c r="D944"/>
  <c r="C944"/>
  <c r="B944"/>
  <c r="H943"/>
  <c r="G943"/>
  <c r="F943"/>
  <c r="E943"/>
  <c r="D943"/>
  <c r="C943"/>
  <c r="B943"/>
  <c r="H942"/>
  <c r="G942"/>
  <c r="F942"/>
  <c r="E942"/>
  <c r="D942"/>
  <c r="C942"/>
  <c r="B942"/>
  <c r="H941"/>
  <c r="G941"/>
  <c r="F941"/>
  <c r="E941"/>
  <c r="D941"/>
  <c r="C941"/>
  <c r="B941"/>
  <c r="H940"/>
  <c r="G940"/>
  <c r="F940"/>
  <c r="E940"/>
  <c r="D940"/>
  <c r="C940"/>
  <c r="B940"/>
  <c r="H939"/>
  <c r="G939"/>
  <c r="F939"/>
  <c r="E939"/>
  <c r="D939"/>
  <c r="C939"/>
  <c r="B939"/>
  <c r="H938"/>
  <c r="G938"/>
  <c r="F938"/>
  <c r="E938"/>
  <c r="D938"/>
  <c r="C938"/>
  <c r="B938"/>
  <c r="H937"/>
  <c r="G937"/>
  <c r="F937"/>
  <c r="E937"/>
  <c r="D937"/>
  <c r="C937"/>
  <c r="B937"/>
  <c r="H936"/>
  <c r="G936"/>
  <c r="F936"/>
  <c r="E936"/>
  <c r="D936"/>
  <c r="C936"/>
  <c r="B936"/>
  <c r="H935"/>
  <c r="G935"/>
  <c r="F935"/>
  <c r="E935"/>
  <c r="D935"/>
  <c r="C935"/>
  <c r="B935"/>
  <c r="H934"/>
  <c r="G934"/>
  <c r="F934"/>
  <c r="E934"/>
  <c r="D934"/>
  <c r="C934"/>
  <c r="B934"/>
  <c r="H933"/>
  <c r="G933"/>
  <c r="F933"/>
  <c r="E933"/>
  <c r="D933"/>
  <c r="C933"/>
  <c r="B933"/>
  <c r="H932"/>
  <c r="G932"/>
  <c r="F932"/>
  <c r="E932"/>
  <c r="D932"/>
  <c r="C932"/>
  <c r="B932"/>
  <c r="H931"/>
  <c r="G931"/>
  <c r="F931"/>
  <c r="E931"/>
  <c r="D931"/>
  <c r="C931"/>
  <c r="B931"/>
  <c r="H930"/>
  <c r="G930"/>
  <c r="F930"/>
  <c r="E930"/>
  <c r="D930"/>
  <c r="C930"/>
  <c r="B930"/>
  <c r="H929"/>
  <c r="G929"/>
  <c r="F929"/>
  <c r="E929"/>
  <c r="D929"/>
  <c r="C929"/>
  <c r="B929"/>
  <c r="H928"/>
  <c r="G928"/>
  <c r="F928"/>
  <c r="E928"/>
  <c r="D928"/>
  <c r="C928"/>
  <c r="B928"/>
  <c r="H927"/>
  <c r="G927"/>
  <c r="F927"/>
  <c r="E927"/>
  <c r="D927"/>
  <c r="C927"/>
  <c r="B927"/>
  <c r="H926"/>
  <c r="G926"/>
  <c r="F926"/>
  <c r="E926"/>
  <c r="D926"/>
  <c r="C926"/>
  <c r="B926"/>
  <c r="H925"/>
  <c r="G925"/>
  <c r="F925"/>
  <c r="E925"/>
  <c r="D925"/>
  <c r="C925"/>
  <c r="B925"/>
  <c r="H924"/>
  <c r="G924"/>
  <c r="F924"/>
  <c r="E924"/>
  <c r="D924"/>
  <c r="C924"/>
  <c r="B924"/>
  <c r="H923"/>
  <c r="G923"/>
  <c r="F923"/>
  <c r="E923"/>
  <c r="D923"/>
  <c r="C923"/>
  <c r="B923"/>
  <c r="H922"/>
  <c r="G922"/>
  <c r="F922"/>
  <c r="E922"/>
  <c r="D922"/>
  <c r="C922"/>
  <c r="B922"/>
  <c r="H921"/>
  <c r="G921"/>
  <c r="F921"/>
  <c r="E921"/>
  <c r="D921"/>
  <c r="C921"/>
  <c r="B921"/>
  <c r="H920"/>
  <c r="G920"/>
  <c r="F920"/>
  <c r="E920"/>
  <c r="D920"/>
  <c r="C920"/>
  <c r="B920"/>
  <c r="H919"/>
  <c r="G919"/>
  <c r="F919"/>
  <c r="E919"/>
  <c r="D919"/>
  <c r="C919"/>
  <c r="B919"/>
  <c r="H918"/>
  <c r="G918"/>
  <c r="F918"/>
  <c r="E918"/>
  <c r="D918"/>
  <c r="C918"/>
  <c r="B918"/>
  <c r="H917"/>
  <c r="G917"/>
  <c r="F917"/>
  <c r="E917"/>
  <c r="D917"/>
  <c r="C917"/>
  <c r="B917"/>
  <c r="H916"/>
  <c r="G916"/>
  <c r="F916"/>
  <c r="E916"/>
  <c r="D916"/>
  <c r="C916"/>
  <c r="B916"/>
  <c r="H915"/>
  <c r="G915"/>
  <c r="F915"/>
  <c r="E915"/>
  <c r="D915"/>
  <c r="C915"/>
  <c r="B915"/>
  <c r="H914"/>
  <c r="G914"/>
  <c r="F914"/>
  <c r="E914"/>
  <c r="D914"/>
  <c r="C914"/>
  <c r="B914"/>
  <c r="H913"/>
  <c r="G913"/>
  <c r="F913"/>
  <c r="E913"/>
  <c r="D913"/>
  <c r="C913"/>
  <c r="B913"/>
  <c r="H912"/>
  <c r="G912"/>
  <c r="F912"/>
  <c r="E912"/>
  <c r="D912"/>
  <c r="C912"/>
  <c r="B912"/>
  <c r="H911"/>
  <c r="G911"/>
  <c r="F911"/>
  <c r="E911"/>
  <c r="D911"/>
  <c r="C911"/>
  <c r="B911"/>
  <c r="H910"/>
  <c r="G910"/>
  <c r="F910"/>
  <c r="E910"/>
  <c r="D910"/>
  <c r="C910"/>
  <c r="B910"/>
  <c r="H909"/>
  <c r="G909"/>
  <c r="F909"/>
  <c r="E909"/>
  <c r="D909"/>
  <c r="C909"/>
  <c r="B909"/>
  <c r="H908"/>
  <c r="G908"/>
  <c r="F908"/>
  <c r="E908"/>
  <c r="D908"/>
  <c r="C908"/>
  <c r="B908"/>
  <c r="H907"/>
  <c r="G907"/>
  <c r="F907"/>
  <c r="E907"/>
  <c r="D907"/>
  <c r="C907"/>
  <c r="B907"/>
  <c r="H906"/>
  <c r="G906"/>
  <c r="F906"/>
  <c r="E906"/>
  <c r="D906"/>
  <c r="C906"/>
  <c r="B906"/>
  <c r="H905"/>
  <c r="G905"/>
  <c r="F905"/>
  <c r="E905"/>
  <c r="D905"/>
  <c r="C905"/>
  <c r="B905"/>
  <c r="H904"/>
  <c r="G904"/>
  <c r="F904"/>
  <c r="E904"/>
  <c r="D904"/>
  <c r="C904"/>
  <c r="B904"/>
  <c r="H903"/>
  <c r="G903"/>
  <c r="F903"/>
  <c r="E903"/>
  <c r="D903"/>
  <c r="C903"/>
  <c r="B903"/>
  <c r="H902"/>
  <c r="G902"/>
  <c r="F902"/>
  <c r="E902"/>
  <c r="D902"/>
  <c r="C902"/>
  <c r="B902"/>
  <c r="H901"/>
  <c r="G901"/>
  <c r="F901"/>
  <c r="E901"/>
  <c r="D901"/>
  <c r="C901"/>
  <c r="B901"/>
  <c r="H900"/>
  <c r="G900"/>
  <c r="F900"/>
  <c r="E900"/>
  <c r="D900"/>
  <c r="C900"/>
  <c r="B900"/>
  <c r="H899"/>
  <c r="G899"/>
  <c r="F899"/>
  <c r="E899"/>
  <c r="D899"/>
  <c r="C899"/>
  <c r="B899"/>
  <c r="H898"/>
  <c r="G898"/>
  <c r="F898"/>
  <c r="E898"/>
  <c r="D898"/>
  <c r="C898"/>
  <c r="B898"/>
  <c r="H897"/>
  <c r="G897"/>
  <c r="F897"/>
  <c r="E897"/>
  <c r="D897"/>
  <c r="C897"/>
  <c r="B897"/>
  <c r="H896"/>
  <c r="G896"/>
  <c r="F896"/>
  <c r="E896"/>
  <c r="D896"/>
  <c r="C896"/>
  <c r="B896"/>
  <c r="H895"/>
  <c r="G895"/>
  <c r="F895"/>
  <c r="E895"/>
  <c r="D895"/>
  <c r="C895"/>
  <c r="B895"/>
  <c r="H894"/>
  <c r="G894"/>
  <c r="F894"/>
  <c r="E894"/>
  <c r="D894"/>
  <c r="C894"/>
  <c r="B894"/>
  <c r="H893"/>
  <c r="G893"/>
  <c r="F893"/>
  <c r="E893"/>
  <c r="D893"/>
  <c r="C893"/>
  <c r="B893"/>
  <c r="H892"/>
  <c r="G892"/>
  <c r="F892"/>
  <c r="E892"/>
  <c r="D892"/>
  <c r="C892"/>
  <c r="B892"/>
  <c r="H891"/>
  <c r="G891"/>
  <c r="F891"/>
  <c r="E891"/>
  <c r="D891"/>
  <c r="C891"/>
  <c r="B891"/>
  <c r="H890"/>
  <c r="G890"/>
  <c r="F890"/>
  <c r="E890"/>
  <c r="D890"/>
  <c r="C890"/>
  <c r="B890"/>
  <c r="H889"/>
  <c r="G889"/>
  <c r="F889"/>
  <c r="E889"/>
  <c r="D889"/>
  <c r="C889"/>
  <c r="B889"/>
  <c r="H888"/>
  <c r="G888"/>
  <c r="F888"/>
  <c r="E888"/>
  <c r="D888"/>
  <c r="C888"/>
  <c r="B888"/>
  <c r="H887"/>
  <c r="G887"/>
  <c r="F887"/>
  <c r="E887"/>
  <c r="D887"/>
  <c r="C887"/>
  <c r="B887"/>
  <c r="H886"/>
  <c r="G886"/>
  <c r="F886"/>
  <c r="E886"/>
  <c r="D886"/>
  <c r="C886"/>
  <c r="B886"/>
  <c r="H885"/>
  <c r="G885"/>
  <c r="F885"/>
  <c r="E885"/>
  <c r="D885"/>
  <c r="C885"/>
  <c r="B885"/>
  <c r="H884"/>
  <c r="G884"/>
  <c r="F884"/>
  <c r="E884"/>
  <c r="D884"/>
  <c r="C884"/>
  <c r="B884"/>
  <c r="H883"/>
  <c r="G883"/>
  <c r="F883"/>
  <c r="E883"/>
  <c r="D883"/>
  <c r="C883"/>
  <c r="B883"/>
  <c r="H882"/>
  <c r="G882"/>
  <c r="F882"/>
  <c r="E882"/>
  <c r="D882"/>
  <c r="C882"/>
  <c r="B882"/>
  <c r="H881"/>
  <c r="G881"/>
  <c r="F881"/>
  <c r="E881"/>
  <c r="D881"/>
  <c r="C881"/>
  <c r="B881"/>
  <c r="H880"/>
  <c r="G880"/>
  <c r="F880"/>
  <c r="E880"/>
  <c r="D880"/>
  <c r="C880"/>
  <c r="B880"/>
  <c r="H879"/>
  <c r="G879"/>
  <c r="F879"/>
  <c r="E879"/>
  <c r="D879"/>
  <c r="C879"/>
  <c r="B879"/>
  <c r="H878"/>
  <c r="G878"/>
  <c r="F878"/>
  <c r="E878"/>
  <c r="D878"/>
  <c r="C878"/>
  <c r="B878"/>
  <c r="H877"/>
  <c r="G877"/>
  <c r="F877"/>
  <c r="E877"/>
  <c r="D877"/>
  <c r="C877"/>
  <c r="B877"/>
  <c r="H876"/>
  <c r="G876"/>
  <c r="F876"/>
  <c r="E876"/>
  <c r="D876"/>
  <c r="C876"/>
  <c r="B876"/>
  <c r="H875"/>
  <c r="G875"/>
  <c r="F875"/>
  <c r="E875"/>
  <c r="D875"/>
  <c r="C875"/>
  <c r="B875"/>
  <c r="H874"/>
  <c r="G874"/>
  <c r="F874"/>
  <c r="E874"/>
  <c r="D874"/>
  <c r="C874"/>
  <c r="B874"/>
  <c r="H873"/>
  <c r="G873"/>
  <c r="F873"/>
  <c r="E873"/>
  <c r="D873"/>
  <c r="C873"/>
  <c r="B873"/>
  <c r="H872"/>
  <c r="G872"/>
  <c r="F872"/>
  <c r="E872"/>
  <c r="D872"/>
  <c r="C872"/>
  <c r="B872"/>
  <c r="H871"/>
  <c r="G871"/>
  <c r="F871"/>
  <c r="E871"/>
  <c r="D871"/>
  <c r="C871"/>
  <c r="B871"/>
  <c r="H870"/>
  <c r="G870"/>
  <c r="F870"/>
  <c r="E870"/>
  <c r="D870"/>
  <c r="C870"/>
  <c r="B870"/>
  <c r="H869"/>
  <c r="G869"/>
  <c r="F869"/>
  <c r="E869"/>
  <c r="D869"/>
  <c r="C869"/>
  <c r="B869"/>
  <c r="H868"/>
  <c r="G868"/>
  <c r="F868"/>
  <c r="E868"/>
  <c r="D868"/>
  <c r="C868"/>
  <c r="B868"/>
  <c r="H867"/>
  <c r="G867"/>
  <c r="F867"/>
  <c r="E867"/>
  <c r="D867"/>
  <c r="C867"/>
  <c r="B867"/>
  <c r="H866"/>
  <c r="G866"/>
  <c r="F866"/>
  <c r="E866"/>
  <c r="D866"/>
  <c r="C866"/>
  <c r="B866"/>
  <c r="H865"/>
  <c r="G865"/>
  <c r="F865"/>
  <c r="E865"/>
  <c r="D865"/>
  <c r="C865"/>
  <c r="B865"/>
  <c r="H864"/>
  <c r="G864"/>
  <c r="F864"/>
  <c r="E864"/>
  <c r="D864"/>
  <c r="C864"/>
  <c r="B864"/>
  <c r="H863"/>
  <c r="G863"/>
  <c r="F863"/>
  <c r="E863"/>
  <c r="D863"/>
  <c r="C863"/>
  <c r="B863"/>
  <c r="H862"/>
  <c r="G862"/>
  <c r="F862"/>
  <c r="E862"/>
  <c r="D862"/>
  <c r="C862"/>
  <c r="B862"/>
  <c r="H861"/>
  <c r="G861"/>
  <c r="F861"/>
  <c r="E861"/>
  <c r="D861"/>
  <c r="C861"/>
  <c r="B861"/>
  <c r="H860"/>
  <c r="G860"/>
  <c r="F860"/>
  <c r="E860"/>
  <c r="D860"/>
  <c r="C860"/>
  <c r="B860"/>
  <c r="H859"/>
  <c r="G859"/>
  <c r="F859"/>
  <c r="E859"/>
  <c r="D859"/>
  <c r="C859"/>
  <c r="B859"/>
  <c r="H858"/>
  <c r="G858"/>
  <c r="F858"/>
  <c r="E858"/>
  <c r="D858"/>
  <c r="C858"/>
  <c r="B858"/>
  <c r="H857"/>
  <c r="G857"/>
  <c r="F857"/>
  <c r="E857"/>
  <c r="D857"/>
  <c r="C857"/>
  <c r="B857"/>
  <c r="H856"/>
  <c r="G856"/>
  <c r="F856"/>
  <c r="E856"/>
  <c r="D856"/>
  <c r="C856"/>
  <c r="B856"/>
  <c r="H855"/>
  <c r="G855"/>
  <c r="F855"/>
  <c r="E855"/>
  <c r="D855"/>
  <c r="C855"/>
  <c r="B855"/>
  <c r="H854"/>
  <c r="G854"/>
  <c r="F854"/>
  <c r="E854"/>
  <c r="D854"/>
  <c r="C854"/>
  <c r="B854"/>
  <c r="H853"/>
  <c r="G853"/>
  <c r="F853"/>
  <c r="E853"/>
  <c r="D853"/>
  <c r="C853"/>
  <c r="B853"/>
  <c r="H852"/>
  <c r="G852"/>
  <c r="F852"/>
  <c r="E852"/>
  <c r="D852"/>
  <c r="C852"/>
  <c r="B852"/>
  <c r="H851"/>
  <c r="G851"/>
  <c r="F851"/>
  <c r="E851"/>
  <c r="D851"/>
  <c r="C851"/>
  <c r="B851"/>
  <c r="H850"/>
  <c r="G850"/>
  <c r="F850"/>
  <c r="E850"/>
  <c r="D850"/>
  <c r="C850"/>
  <c r="B850"/>
  <c r="H849"/>
  <c r="G849"/>
  <c r="F849"/>
  <c r="E849"/>
  <c r="D849"/>
  <c r="C849"/>
  <c r="B849"/>
  <c r="H848"/>
  <c r="G848"/>
  <c r="F848"/>
  <c r="E848"/>
  <c r="D848"/>
  <c r="C848"/>
  <c r="B848"/>
  <c r="H847"/>
  <c r="G847"/>
  <c r="F847"/>
  <c r="E847"/>
  <c r="D847"/>
  <c r="C847"/>
  <c r="B847"/>
  <c r="H846"/>
  <c r="G846"/>
  <c r="F846"/>
  <c r="E846"/>
  <c r="D846"/>
  <c r="C846"/>
  <c r="B846"/>
  <c r="H845"/>
  <c r="G845"/>
  <c r="F845"/>
  <c r="E845"/>
  <c r="D845"/>
  <c r="C845"/>
  <c r="B845"/>
  <c r="H844"/>
  <c r="G844"/>
  <c r="F844"/>
  <c r="E844"/>
  <c r="D844"/>
  <c r="C844"/>
  <c r="B844"/>
  <c r="H843"/>
  <c r="G843"/>
  <c r="F843"/>
  <c r="E843"/>
  <c r="D843"/>
  <c r="C843"/>
  <c r="B843"/>
  <c r="H842"/>
  <c r="G842"/>
  <c r="F842"/>
  <c r="E842"/>
  <c r="D842"/>
  <c r="C842"/>
  <c r="B842"/>
  <c r="H841"/>
  <c r="G841"/>
  <c r="F841"/>
  <c r="E841"/>
  <c r="D841"/>
  <c r="C841"/>
  <c r="B841"/>
  <c r="H840"/>
  <c r="G840"/>
  <c r="F840"/>
  <c r="E840"/>
  <c r="D840"/>
  <c r="C840"/>
  <c r="B840"/>
  <c r="H839"/>
  <c r="G839"/>
  <c r="F839"/>
  <c r="E839"/>
  <c r="D839"/>
  <c r="C839"/>
  <c r="B839"/>
  <c r="H838"/>
  <c r="G838"/>
  <c r="F838"/>
  <c r="E838"/>
  <c r="D838"/>
  <c r="C838"/>
  <c r="B838"/>
  <c r="H837"/>
  <c r="G837"/>
  <c r="F837"/>
  <c r="E837"/>
  <c r="D837"/>
  <c r="C837"/>
  <c r="B837"/>
  <c r="H836"/>
  <c r="G836"/>
  <c r="F836"/>
  <c r="E836"/>
  <c r="D836"/>
  <c r="C836"/>
  <c r="B836"/>
  <c r="H835"/>
  <c r="G835"/>
  <c r="F835"/>
  <c r="E835"/>
  <c r="D835"/>
  <c r="C835"/>
  <c r="B835"/>
  <c r="H834"/>
  <c r="G834"/>
  <c r="F834"/>
  <c r="E834"/>
  <c r="D834"/>
  <c r="C834"/>
  <c r="B834"/>
  <c r="H833"/>
  <c r="G833"/>
  <c r="F833"/>
  <c r="E833"/>
  <c r="D833"/>
  <c r="C833"/>
  <c r="B833"/>
  <c r="H832"/>
  <c r="G832"/>
  <c r="F832"/>
  <c r="E832"/>
  <c r="D832"/>
  <c r="C832"/>
  <c r="B832"/>
  <c r="H831"/>
  <c r="G831"/>
  <c r="F831"/>
  <c r="E831"/>
  <c r="D831"/>
  <c r="C831"/>
  <c r="B831"/>
  <c r="H830"/>
  <c r="G830"/>
  <c r="F830"/>
  <c r="E830"/>
  <c r="D830"/>
  <c r="C830"/>
  <c r="B830"/>
  <c r="H829"/>
  <c r="G829"/>
  <c r="F829"/>
  <c r="E829"/>
  <c r="D829"/>
  <c r="C829"/>
  <c r="B829"/>
  <c r="H828"/>
  <c r="G828"/>
  <c r="F828"/>
  <c r="E828"/>
  <c r="D828"/>
  <c r="C828"/>
  <c r="B828"/>
  <c r="H827"/>
  <c r="G827"/>
  <c r="F827"/>
  <c r="E827"/>
  <c r="D827"/>
  <c r="C827"/>
  <c r="B827"/>
  <c r="H826"/>
  <c r="G826"/>
  <c r="F826"/>
  <c r="E826"/>
  <c r="D826"/>
  <c r="C826"/>
  <c r="B826"/>
  <c r="H825"/>
  <c r="G825"/>
  <c r="F825"/>
  <c r="E825"/>
  <c r="D825"/>
  <c r="C825"/>
  <c r="B825"/>
  <c r="H824"/>
  <c r="G824"/>
  <c r="F824"/>
  <c r="E824"/>
  <c r="D824"/>
  <c r="C824"/>
  <c r="B824"/>
  <c r="H823"/>
  <c r="G823"/>
  <c r="F823"/>
  <c r="E823"/>
  <c r="D823"/>
  <c r="C823"/>
  <c r="B823"/>
  <c r="H822"/>
  <c r="G822"/>
  <c r="F822"/>
  <c r="E822"/>
  <c r="D822"/>
  <c r="C822"/>
  <c r="B822"/>
  <c r="H821"/>
  <c r="G821"/>
  <c r="F821"/>
  <c r="E821"/>
  <c r="D821"/>
  <c r="C821"/>
  <c r="B821"/>
  <c r="H820"/>
  <c r="G820"/>
  <c r="F820"/>
  <c r="E820"/>
  <c r="D820"/>
  <c r="C820"/>
  <c r="B820"/>
  <c r="H819"/>
  <c r="G819"/>
  <c r="F819"/>
  <c r="E819"/>
  <c r="D819"/>
  <c r="C819"/>
  <c r="B819"/>
  <c r="H818"/>
  <c r="G818"/>
  <c r="F818"/>
  <c r="E818"/>
  <c r="D818"/>
  <c r="C818"/>
  <c r="B818"/>
  <c r="H817"/>
  <c r="G817"/>
  <c r="F817"/>
  <c r="E817"/>
  <c r="D817"/>
  <c r="C817"/>
  <c r="B817"/>
  <c r="H816"/>
  <c r="G816"/>
  <c r="F816"/>
  <c r="E816"/>
  <c r="D816"/>
  <c r="C816"/>
  <c r="B816"/>
  <c r="H815"/>
  <c r="G815"/>
  <c r="F815"/>
  <c r="E815"/>
  <c r="D815"/>
  <c r="C815"/>
  <c r="B815"/>
  <c r="H814"/>
  <c r="G814"/>
  <c r="F814"/>
  <c r="E814"/>
  <c r="D814"/>
  <c r="C814"/>
  <c r="B814"/>
  <c r="H813"/>
  <c r="G813"/>
  <c r="F813"/>
  <c r="E813"/>
  <c r="D813"/>
  <c r="C813"/>
  <c r="B813"/>
  <c r="H812"/>
  <c r="G812"/>
  <c r="F812"/>
  <c r="E812"/>
  <c r="D812"/>
  <c r="C812"/>
  <c r="B812"/>
  <c r="H811"/>
  <c r="G811"/>
  <c r="F811"/>
  <c r="E811"/>
  <c r="D811"/>
  <c r="C811"/>
  <c r="B811"/>
  <c r="H810"/>
  <c r="G810"/>
  <c r="F810"/>
  <c r="E810"/>
  <c r="D810"/>
  <c r="C810"/>
  <c r="B810"/>
  <c r="H809"/>
  <c r="G809"/>
  <c r="F809"/>
  <c r="E809"/>
  <c r="D809"/>
  <c r="C809"/>
  <c r="B809"/>
  <c r="H808"/>
  <c r="G808"/>
  <c r="F808"/>
  <c r="E808"/>
  <c r="D808"/>
  <c r="C808"/>
  <c r="B808"/>
  <c r="H807"/>
  <c r="G807"/>
  <c r="F807"/>
  <c r="E807"/>
  <c r="D807"/>
  <c r="C807"/>
  <c r="B807"/>
  <c r="H806"/>
  <c r="G806"/>
  <c r="F806"/>
  <c r="E806"/>
  <c r="D806"/>
  <c r="C806"/>
  <c r="B806"/>
  <c r="H805"/>
  <c r="G805"/>
  <c r="F805"/>
  <c r="E805"/>
  <c r="D805"/>
  <c r="C805"/>
  <c r="B805"/>
  <c r="H804"/>
  <c r="G804"/>
  <c r="F804"/>
  <c r="E804"/>
  <c r="D804"/>
  <c r="C804"/>
  <c r="B804"/>
  <c r="H803"/>
  <c r="G803"/>
  <c r="F803"/>
  <c r="E803"/>
  <c r="D803"/>
  <c r="C803"/>
  <c r="B803"/>
  <c r="H802"/>
  <c r="G802"/>
  <c r="F802"/>
  <c r="E802"/>
  <c r="D802"/>
  <c r="C802"/>
  <c r="B802"/>
  <c r="H801"/>
  <c r="G801"/>
  <c r="F801"/>
  <c r="E801"/>
  <c r="D801"/>
  <c r="C801"/>
  <c r="B801"/>
  <c r="H800"/>
  <c r="G800"/>
  <c r="F800"/>
  <c r="E800"/>
  <c r="D800"/>
  <c r="C800"/>
  <c r="B800"/>
  <c r="H799"/>
  <c r="G799"/>
  <c r="F799"/>
  <c r="E799"/>
  <c r="D799"/>
  <c r="C799"/>
  <c r="B799"/>
  <c r="H798"/>
  <c r="G798"/>
  <c r="F798"/>
  <c r="E798"/>
  <c r="D798"/>
  <c r="C798"/>
  <c r="B798"/>
  <c r="H797"/>
  <c r="G797"/>
  <c r="F797"/>
  <c r="E797"/>
  <c r="D797"/>
  <c r="C797"/>
  <c r="B797"/>
  <c r="H796"/>
  <c r="G796"/>
  <c r="F796"/>
  <c r="E796"/>
  <c r="D796"/>
  <c r="C796"/>
  <c r="B796"/>
  <c r="H795"/>
  <c r="G795"/>
  <c r="F795"/>
  <c r="E795"/>
  <c r="D795"/>
  <c r="C795"/>
  <c r="B795"/>
  <c r="H794"/>
  <c r="G794"/>
  <c r="F794"/>
  <c r="E794"/>
  <c r="D794"/>
  <c r="C794"/>
  <c r="B794"/>
  <c r="H793"/>
  <c r="G793"/>
  <c r="F793"/>
  <c r="E793"/>
  <c r="D793"/>
  <c r="C793"/>
  <c r="B793"/>
  <c r="H792"/>
  <c r="G792"/>
  <c r="F792"/>
  <c r="E792"/>
  <c r="D792"/>
  <c r="C792"/>
  <c r="B792"/>
  <c r="H791"/>
  <c r="G791"/>
  <c r="F791"/>
  <c r="E791"/>
  <c r="D791"/>
  <c r="C791"/>
  <c r="B791"/>
  <c r="H790"/>
  <c r="G790"/>
  <c r="F790"/>
  <c r="E790"/>
  <c r="D790"/>
  <c r="C790"/>
  <c r="B790"/>
  <c r="H789"/>
  <c r="G789"/>
  <c r="F789"/>
  <c r="E789"/>
  <c r="D789"/>
  <c r="C789"/>
  <c r="B789"/>
  <c r="H788"/>
  <c r="G788"/>
  <c r="F788"/>
  <c r="E788"/>
  <c r="D788"/>
  <c r="C788"/>
  <c r="B788"/>
  <c r="H787"/>
  <c r="G787"/>
  <c r="F787"/>
  <c r="E787"/>
  <c r="D787"/>
  <c r="C787"/>
  <c r="B787"/>
  <c r="H786"/>
  <c r="G786"/>
  <c r="F786"/>
  <c r="E786"/>
  <c r="D786"/>
  <c r="C786"/>
  <c r="B786"/>
  <c r="H785"/>
  <c r="G785"/>
  <c r="F785"/>
  <c r="E785"/>
  <c r="D785"/>
  <c r="C785"/>
  <c r="B785"/>
  <c r="H784"/>
  <c r="G784"/>
  <c r="F784"/>
  <c r="E784"/>
  <c r="D784"/>
  <c r="C784"/>
  <c r="B784"/>
  <c r="H783"/>
  <c r="G783"/>
  <c r="F783"/>
  <c r="E783"/>
  <c r="D783"/>
  <c r="C783"/>
  <c r="B783"/>
  <c r="H782"/>
  <c r="G782"/>
  <c r="F782"/>
  <c r="E782"/>
  <c r="D782"/>
  <c r="C782"/>
  <c r="B782"/>
  <c r="H781"/>
  <c r="G781"/>
  <c r="F781"/>
  <c r="E781"/>
  <c r="D781"/>
  <c r="C781"/>
  <c r="B781"/>
  <c r="H780"/>
  <c r="G780"/>
  <c r="F780"/>
  <c r="E780"/>
  <c r="D780"/>
  <c r="C780"/>
  <c r="B780"/>
  <c r="H779"/>
  <c r="G779"/>
  <c r="F779"/>
  <c r="E779"/>
  <c r="D779"/>
  <c r="C779"/>
  <c r="B779"/>
  <c r="H778"/>
  <c r="G778"/>
  <c r="F778"/>
  <c r="E778"/>
  <c r="D778"/>
  <c r="C778"/>
  <c r="B778"/>
  <c r="H777"/>
  <c r="G777"/>
  <c r="F777"/>
  <c r="E777"/>
  <c r="D777"/>
  <c r="C777"/>
  <c r="B777"/>
  <c r="H776"/>
  <c r="G776"/>
  <c r="F776"/>
  <c r="E776"/>
  <c r="D776"/>
  <c r="C776"/>
  <c r="B776"/>
  <c r="H775"/>
  <c r="G775"/>
  <c r="F775"/>
  <c r="E775"/>
  <c r="D775"/>
  <c r="C775"/>
  <c r="B775"/>
  <c r="H774"/>
  <c r="G774"/>
  <c r="F774"/>
  <c r="E774"/>
  <c r="D774"/>
  <c r="C774"/>
  <c r="B774"/>
  <c r="H773"/>
  <c r="G773"/>
  <c r="F773"/>
  <c r="E773"/>
  <c r="D773"/>
  <c r="C773"/>
  <c r="B773"/>
  <c r="H772"/>
  <c r="G772"/>
  <c r="F772"/>
  <c r="E772"/>
  <c r="D772"/>
  <c r="C772"/>
  <c r="B772"/>
  <c r="H771"/>
  <c r="G771"/>
  <c r="F771"/>
  <c r="E771"/>
  <c r="D771"/>
  <c r="C771"/>
  <c r="B771"/>
  <c r="H770"/>
  <c r="G770"/>
  <c r="F770"/>
  <c r="E770"/>
  <c r="D770"/>
  <c r="C770"/>
  <c r="B770"/>
  <c r="H769"/>
  <c r="G769"/>
  <c r="F769"/>
  <c r="E769"/>
  <c r="D769"/>
  <c r="C769"/>
  <c r="B769"/>
  <c r="H768"/>
  <c r="G768"/>
  <c r="F768"/>
  <c r="E768"/>
  <c r="D768"/>
  <c r="C768"/>
  <c r="B768"/>
  <c r="H767"/>
  <c r="G767"/>
  <c r="F767"/>
  <c r="E767"/>
  <c r="D767"/>
  <c r="C767"/>
  <c r="B767"/>
  <c r="H766"/>
  <c r="G766"/>
  <c r="F766"/>
  <c r="E766"/>
  <c r="D766"/>
  <c r="C766"/>
  <c r="B766"/>
  <c r="H765"/>
  <c r="G765"/>
  <c r="F765"/>
  <c r="E765"/>
  <c r="D765"/>
  <c r="C765"/>
  <c r="B765"/>
  <c r="H764"/>
  <c r="G764"/>
  <c r="F764"/>
  <c r="E764"/>
  <c r="D764"/>
  <c r="C764"/>
  <c r="B764"/>
  <c r="H763"/>
  <c r="G763"/>
  <c r="F763"/>
  <c r="E763"/>
  <c r="D763"/>
  <c r="C763"/>
  <c r="B763"/>
  <c r="H762"/>
  <c r="G762"/>
  <c r="F762"/>
  <c r="E762"/>
  <c r="D762"/>
  <c r="C762"/>
  <c r="B762"/>
  <c r="H761"/>
  <c r="G761"/>
  <c r="F761"/>
  <c r="E761"/>
  <c r="D761"/>
  <c r="C761"/>
  <c r="B761"/>
  <c r="H760"/>
  <c r="G760"/>
  <c r="F760"/>
  <c r="E760"/>
  <c r="D760"/>
  <c r="C760"/>
  <c r="B760"/>
  <c r="H759"/>
  <c r="G759"/>
  <c r="F759"/>
  <c r="E759"/>
  <c r="D759"/>
  <c r="C759"/>
  <c r="B759"/>
  <c r="H758"/>
  <c r="G758"/>
  <c r="F758"/>
  <c r="E758"/>
  <c r="D758"/>
  <c r="C758"/>
  <c r="B758"/>
  <c r="H757"/>
  <c r="G757"/>
  <c r="F757"/>
  <c r="E757"/>
  <c r="D757"/>
  <c r="C757"/>
  <c r="B757"/>
  <c r="H756"/>
  <c r="G756"/>
  <c r="F756"/>
  <c r="E756"/>
  <c r="D756"/>
  <c r="C756"/>
  <c r="B756"/>
  <c r="H755"/>
  <c r="G755"/>
  <c r="F755"/>
  <c r="E755"/>
  <c r="D755"/>
  <c r="C755"/>
  <c r="B755"/>
  <c r="H754"/>
  <c r="G754"/>
  <c r="F754"/>
  <c r="E754"/>
  <c r="D754"/>
  <c r="C754"/>
  <c r="B754"/>
  <c r="H753"/>
  <c r="G753"/>
  <c r="F753"/>
  <c r="E753"/>
  <c r="D753"/>
  <c r="C753"/>
  <c r="B753"/>
  <c r="H752"/>
  <c r="G752"/>
  <c r="F752"/>
  <c r="E752"/>
  <c r="D752"/>
  <c r="C752"/>
  <c r="B752"/>
  <c r="H751"/>
  <c r="G751"/>
  <c r="F751"/>
  <c r="E751"/>
  <c r="D751"/>
  <c r="C751"/>
  <c r="B751"/>
  <c r="H750"/>
  <c r="G750"/>
  <c r="F750"/>
  <c r="E750"/>
  <c r="D750"/>
  <c r="C750"/>
  <c r="B750"/>
  <c r="H749"/>
  <c r="G749"/>
  <c r="F749"/>
  <c r="E749"/>
  <c r="D749"/>
  <c r="C749"/>
  <c r="B749"/>
  <c r="H748"/>
  <c r="G748"/>
  <c r="F748"/>
  <c r="E748"/>
  <c r="D748"/>
  <c r="C748"/>
  <c r="B748"/>
  <c r="H747"/>
  <c r="G747"/>
  <c r="F747"/>
  <c r="E747"/>
  <c r="D747"/>
  <c r="C747"/>
  <c r="B747"/>
  <c r="H746"/>
  <c r="G746"/>
  <c r="F746"/>
  <c r="E746"/>
  <c r="D746"/>
  <c r="C746"/>
  <c r="B746"/>
  <c r="H745"/>
  <c r="G745"/>
  <c r="F745"/>
  <c r="E745"/>
  <c r="D745"/>
  <c r="C745"/>
  <c r="B745"/>
  <c r="H744"/>
  <c r="G744"/>
  <c r="F744"/>
  <c r="E744"/>
  <c r="D744"/>
  <c r="C744"/>
  <c r="B744"/>
  <c r="H743"/>
  <c r="G743"/>
  <c r="F743"/>
  <c r="E743"/>
  <c r="D743"/>
  <c r="C743"/>
  <c r="B743"/>
  <c r="H742"/>
  <c r="G742"/>
  <c r="F742"/>
  <c r="E742"/>
  <c r="D742"/>
  <c r="C742"/>
  <c r="B742"/>
  <c r="H741"/>
  <c r="G741"/>
  <c r="F741"/>
  <c r="E741"/>
  <c r="D741"/>
  <c r="C741"/>
  <c r="B741"/>
  <c r="H740"/>
  <c r="G740"/>
  <c r="F740"/>
  <c r="E740"/>
  <c r="D740"/>
  <c r="C740"/>
  <c r="B740"/>
  <c r="H739"/>
  <c r="G739"/>
  <c r="F739"/>
  <c r="E739"/>
  <c r="D739"/>
  <c r="C739"/>
  <c r="B739"/>
  <c r="H738"/>
  <c r="G738"/>
  <c r="F738"/>
  <c r="E738"/>
  <c r="D738"/>
  <c r="C738"/>
  <c r="B738"/>
  <c r="H737"/>
  <c r="G737"/>
  <c r="F737"/>
  <c r="E737"/>
  <c r="D737"/>
  <c r="C737"/>
  <c r="B737"/>
  <c r="H736"/>
  <c r="G736"/>
  <c r="F736"/>
  <c r="E736"/>
  <c r="D736"/>
  <c r="C736"/>
  <c r="B736"/>
  <c r="H735"/>
  <c r="G735"/>
  <c r="F735"/>
  <c r="E735"/>
  <c r="D735"/>
  <c r="C735"/>
  <c r="B735"/>
  <c r="H734"/>
  <c r="G734"/>
  <c r="F734"/>
  <c r="E734"/>
  <c r="D734"/>
  <c r="C734"/>
  <c r="B734"/>
  <c r="H733"/>
  <c r="G733"/>
  <c r="F733"/>
  <c r="E733"/>
  <c r="D733"/>
  <c r="C733"/>
  <c r="B733"/>
  <c r="H732"/>
  <c r="G732"/>
  <c r="F732"/>
  <c r="E732"/>
  <c r="D732"/>
  <c r="C732"/>
  <c r="B732"/>
  <c r="H731"/>
  <c r="G731"/>
  <c r="F731"/>
  <c r="E731"/>
  <c r="D731"/>
  <c r="C731"/>
  <c r="B731"/>
  <c r="H730"/>
  <c r="G730"/>
  <c r="F730"/>
  <c r="E730"/>
  <c r="D730"/>
  <c r="C730"/>
  <c r="B730"/>
  <c r="H729"/>
  <c r="G729"/>
  <c r="F729"/>
  <c r="E729"/>
  <c r="D729"/>
  <c r="C729"/>
  <c r="B729"/>
  <c r="H728"/>
  <c r="G728"/>
  <c r="F728"/>
  <c r="E728"/>
  <c r="D728"/>
  <c r="C728"/>
  <c r="B728"/>
  <c r="H727"/>
  <c r="G727"/>
  <c r="F727"/>
  <c r="E727"/>
  <c r="D727"/>
  <c r="C727"/>
  <c r="B727"/>
  <c r="H726"/>
  <c r="G726"/>
  <c r="F726"/>
  <c r="E726"/>
  <c r="D726"/>
  <c r="C726"/>
  <c r="B726"/>
  <c r="H725"/>
  <c r="G725"/>
  <c r="F725"/>
  <c r="E725"/>
  <c r="D725"/>
  <c r="C725"/>
  <c r="B725"/>
  <c r="H724"/>
  <c r="G724"/>
  <c r="F724"/>
  <c r="E724"/>
  <c r="D724"/>
  <c r="C724"/>
  <c r="B724"/>
  <c r="H723"/>
  <c r="G723"/>
  <c r="F723"/>
  <c r="E723"/>
  <c r="D723"/>
  <c r="C723"/>
  <c r="B723"/>
  <c r="H722"/>
  <c r="G722"/>
  <c r="F722"/>
  <c r="E722"/>
  <c r="D722"/>
  <c r="C722"/>
  <c r="B722"/>
  <c r="H721"/>
  <c r="G721"/>
  <c r="F721"/>
  <c r="E721"/>
  <c r="D721"/>
  <c r="C721"/>
  <c r="B721"/>
  <c r="H720"/>
  <c r="G720"/>
  <c r="F720"/>
  <c r="E720"/>
  <c r="D720"/>
  <c r="C720"/>
  <c r="B720"/>
  <c r="H719"/>
  <c r="G719"/>
  <c r="F719"/>
  <c r="E719"/>
  <c r="D719"/>
  <c r="C719"/>
  <c r="B719"/>
  <c r="H718"/>
  <c r="G718"/>
  <c r="F718"/>
  <c r="E718"/>
  <c r="D718"/>
  <c r="C718"/>
  <c r="B718"/>
  <c r="H717"/>
  <c r="G717"/>
  <c r="F717"/>
  <c r="E717"/>
  <c r="D717"/>
  <c r="C717"/>
  <c r="B717"/>
  <c r="H716"/>
  <c r="G716"/>
  <c r="F716"/>
  <c r="E716"/>
  <c r="D716"/>
  <c r="C716"/>
  <c r="B716"/>
  <c r="H715"/>
  <c r="G715"/>
  <c r="F715"/>
  <c r="E715"/>
  <c r="D715"/>
  <c r="C715"/>
  <c r="B715"/>
  <c r="H714"/>
  <c r="G714"/>
  <c r="F714"/>
  <c r="E714"/>
  <c r="D714"/>
  <c r="C714"/>
  <c r="B714"/>
  <c r="H713"/>
  <c r="G713"/>
  <c r="F713"/>
  <c r="E713"/>
  <c r="D713"/>
  <c r="C713"/>
  <c r="B713"/>
  <c r="H712"/>
  <c r="G712"/>
  <c r="F712"/>
  <c r="E712"/>
  <c r="D712"/>
  <c r="C712"/>
  <c r="B712"/>
  <c r="H711"/>
  <c r="G711"/>
  <c r="F711"/>
  <c r="E711"/>
  <c r="D711"/>
  <c r="C711"/>
  <c r="B711"/>
  <c r="H710"/>
  <c r="G710"/>
  <c r="F710"/>
  <c r="E710"/>
  <c r="D710"/>
  <c r="C710"/>
  <c r="B710"/>
  <c r="H709"/>
  <c r="G709"/>
  <c r="F709"/>
  <c r="E709"/>
  <c r="D709"/>
  <c r="C709"/>
  <c r="B709"/>
  <c r="H708"/>
  <c r="G708"/>
  <c r="F708"/>
  <c r="E708"/>
  <c r="D708"/>
  <c r="C708"/>
  <c r="B708"/>
  <c r="H707"/>
  <c r="G707"/>
  <c r="F707"/>
  <c r="E707"/>
  <c r="D707"/>
  <c r="C707"/>
  <c r="B707"/>
  <c r="H706"/>
  <c r="G706"/>
  <c r="F706"/>
  <c r="E706"/>
  <c r="D706"/>
  <c r="C706"/>
  <c r="B706"/>
  <c r="H705"/>
  <c r="G705"/>
  <c r="F705"/>
  <c r="E705"/>
  <c r="D705"/>
  <c r="C705"/>
  <c r="B705"/>
  <c r="H704"/>
  <c r="G704"/>
  <c r="F704"/>
  <c r="E704"/>
  <c r="D704"/>
  <c r="C704"/>
  <c r="B704"/>
  <c r="H703"/>
  <c r="G703"/>
  <c r="F703"/>
  <c r="E703"/>
  <c r="D703"/>
  <c r="C703"/>
  <c r="B703"/>
  <c r="H702"/>
  <c r="G702"/>
  <c r="F702"/>
  <c r="E702"/>
  <c r="D702"/>
  <c r="C702"/>
  <c r="B702"/>
  <c r="H701"/>
  <c r="G701"/>
  <c r="F701"/>
  <c r="E701"/>
  <c r="D701"/>
  <c r="C701"/>
  <c r="B701"/>
  <c r="H700"/>
  <c r="G700"/>
  <c r="F700"/>
  <c r="E700"/>
  <c r="D700"/>
  <c r="C700"/>
  <c r="B700"/>
  <c r="H699"/>
  <c r="G699"/>
  <c r="F699"/>
  <c r="E699"/>
  <c r="D699"/>
  <c r="C699"/>
  <c r="B699"/>
  <c r="H698"/>
  <c r="G698"/>
  <c r="F698"/>
  <c r="E698"/>
  <c r="D698"/>
  <c r="C698"/>
  <c r="B698"/>
  <c r="H697"/>
  <c r="G697"/>
  <c r="F697"/>
  <c r="E697"/>
  <c r="D697"/>
  <c r="C697"/>
  <c r="B697"/>
  <c r="H696"/>
  <c r="G696"/>
  <c r="F696"/>
  <c r="E696"/>
  <c r="D696"/>
  <c r="C696"/>
  <c r="B696"/>
  <c r="H695"/>
  <c r="G695"/>
  <c r="F695"/>
  <c r="E695"/>
  <c r="D695"/>
  <c r="C695"/>
  <c r="B695"/>
  <c r="H694"/>
  <c r="G694"/>
  <c r="F694"/>
  <c r="E694"/>
  <c r="D694"/>
  <c r="C694"/>
  <c r="B694"/>
  <c r="H693"/>
  <c r="G693"/>
  <c r="F693"/>
  <c r="E693"/>
  <c r="D693"/>
  <c r="C693"/>
  <c r="B693"/>
  <c r="H692"/>
  <c r="G692"/>
  <c r="F692"/>
  <c r="E692"/>
  <c r="D692"/>
  <c r="C692"/>
  <c r="B692"/>
  <c r="H691"/>
  <c r="G691"/>
  <c r="F691"/>
  <c r="E691"/>
  <c r="D691"/>
  <c r="C691"/>
  <c r="B691"/>
  <c r="H690"/>
  <c r="G690"/>
  <c r="F690"/>
  <c r="E690"/>
  <c r="D690"/>
  <c r="C690"/>
  <c r="B690"/>
  <c r="H689"/>
  <c r="G689"/>
  <c r="F689"/>
  <c r="E689"/>
  <c r="D689"/>
  <c r="C689"/>
  <c r="B689"/>
  <c r="H688"/>
  <c r="G688"/>
  <c r="F688"/>
  <c r="E688"/>
  <c r="D688"/>
  <c r="C688"/>
  <c r="B688"/>
  <c r="H687"/>
  <c r="G687"/>
  <c r="F687"/>
  <c r="E687"/>
  <c r="D687"/>
  <c r="C687"/>
  <c r="B687"/>
  <c r="H686"/>
  <c r="G686"/>
  <c r="F686"/>
  <c r="E686"/>
  <c r="D686"/>
  <c r="C686"/>
  <c r="B686"/>
  <c r="H685"/>
  <c r="G685"/>
  <c r="F685"/>
  <c r="E685"/>
  <c r="D685"/>
  <c r="C685"/>
  <c r="B685"/>
  <c r="H684"/>
  <c r="G684"/>
  <c r="F684"/>
  <c r="E684"/>
  <c r="D684"/>
  <c r="C684"/>
  <c r="B684"/>
  <c r="H683"/>
  <c r="G683"/>
  <c r="F683"/>
  <c r="E683"/>
  <c r="D683"/>
  <c r="C683"/>
  <c r="B683"/>
  <c r="H682"/>
  <c r="G682"/>
  <c r="F682"/>
  <c r="E682"/>
  <c r="D682"/>
  <c r="C682"/>
  <c r="B682"/>
  <c r="H681"/>
  <c r="G681"/>
  <c r="F681"/>
  <c r="E681"/>
  <c r="D681"/>
  <c r="C681"/>
  <c r="B681"/>
  <c r="H680"/>
  <c r="G680"/>
  <c r="F680"/>
  <c r="E680"/>
  <c r="D680"/>
  <c r="C680"/>
  <c r="B680"/>
  <c r="H679"/>
  <c r="G679"/>
  <c r="F679"/>
  <c r="E679"/>
  <c r="D679"/>
  <c r="C679"/>
  <c r="B679"/>
  <c r="H678"/>
  <c r="G678"/>
  <c r="F678"/>
  <c r="E678"/>
  <c r="D678"/>
  <c r="C678"/>
  <c r="B678"/>
  <c r="H677"/>
  <c r="G677"/>
  <c r="F677"/>
  <c r="E677"/>
  <c r="D677"/>
  <c r="C677"/>
  <c r="B677"/>
  <c r="H676"/>
  <c r="G676"/>
  <c r="F676"/>
  <c r="E676"/>
  <c r="D676"/>
  <c r="C676"/>
  <c r="B676"/>
  <c r="H675"/>
  <c r="G675"/>
  <c r="F675"/>
  <c r="E675"/>
  <c r="D675"/>
  <c r="C675"/>
  <c r="B675"/>
  <c r="H674"/>
  <c r="G674"/>
  <c r="F674"/>
  <c r="E674"/>
  <c r="D674"/>
  <c r="C674"/>
  <c r="B674"/>
  <c r="H673"/>
  <c r="G673"/>
  <c r="F673"/>
  <c r="E673"/>
  <c r="D673"/>
  <c r="C673"/>
  <c r="B673"/>
  <c r="H672"/>
  <c r="G672"/>
  <c r="F672"/>
  <c r="E672"/>
  <c r="D672"/>
  <c r="C672"/>
  <c r="B672"/>
  <c r="H671"/>
  <c r="G671"/>
  <c r="F671"/>
  <c r="E671"/>
  <c r="D671"/>
  <c r="C671"/>
  <c r="B671"/>
  <c r="H670"/>
  <c r="G670"/>
  <c r="F670"/>
  <c r="E670"/>
  <c r="D670"/>
  <c r="C670"/>
  <c r="B670"/>
  <c r="H669"/>
  <c r="G669"/>
  <c r="F669"/>
  <c r="E669"/>
  <c r="D669"/>
  <c r="C669"/>
  <c r="B669"/>
  <c r="H668"/>
  <c r="G668"/>
  <c r="F668"/>
  <c r="E668"/>
  <c r="D668"/>
  <c r="C668"/>
  <c r="B668"/>
  <c r="H667"/>
  <c r="G667"/>
  <c r="F667"/>
  <c r="E667"/>
  <c r="D667"/>
  <c r="C667"/>
  <c r="B667"/>
  <c r="H666"/>
  <c r="G666"/>
  <c r="F666"/>
  <c r="E666"/>
  <c r="D666"/>
  <c r="C666"/>
  <c r="B666"/>
  <c r="H665"/>
  <c r="G665"/>
  <c r="F665"/>
  <c r="E665"/>
  <c r="D665"/>
  <c r="C665"/>
  <c r="B665"/>
  <c r="H664"/>
  <c r="G664"/>
  <c r="F664"/>
  <c r="E664"/>
  <c r="D664"/>
  <c r="C664"/>
  <c r="B664"/>
  <c r="H663"/>
  <c r="G663"/>
  <c r="F663"/>
  <c r="E663"/>
  <c r="D663"/>
  <c r="C663"/>
  <c r="B663"/>
  <c r="H662"/>
  <c r="G662"/>
  <c r="F662"/>
  <c r="E662"/>
  <c r="D662"/>
  <c r="C662"/>
  <c r="B662"/>
  <c r="H661"/>
  <c r="G661"/>
  <c r="F661"/>
  <c r="E661"/>
  <c r="D661"/>
  <c r="C661"/>
  <c r="B661"/>
  <c r="H660"/>
  <c r="G660"/>
  <c r="F660"/>
  <c r="E660"/>
  <c r="D660"/>
  <c r="C660"/>
  <c r="B660"/>
  <c r="H659"/>
  <c r="G659"/>
  <c r="F659"/>
  <c r="E659"/>
  <c r="D659"/>
  <c r="C659"/>
  <c r="B659"/>
  <c r="H658"/>
  <c r="G658"/>
  <c r="F658"/>
  <c r="E658"/>
  <c r="D658"/>
  <c r="C658"/>
  <c r="B658"/>
  <c r="H657"/>
  <c r="G657"/>
  <c r="F657"/>
  <c r="E657"/>
  <c r="D657"/>
  <c r="C657"/>
  <c r="B657"/>
  <c r="H656"/>
  <c r="G656"/>
  <c r="F656"/>
  <c r="E656"/>
  <c r="D656"/>
  <c r="C656"/>
  <c r="B656"/>
  <c r="H655"/>
  <c r="G655"/>
  <c r="F655"/>
  <c r="E655"/>
  <c r="D655"/>
  <c r="C655"/>
  <c r="B655"/>
  <c r="H654"/>
  <c r="G654"/>
  <c r="F654"/>
  <c r="E654"/>
  <c r="D654"/>
  <c r="C654"/>
  <c r="B654"/>
  <c r="H653"/>
  <c r="G653"/>
  <c r="F653"/>
  <c r="E653"/>
  <c r="D653"/>
  <c r="C653"/>
  <c r="B653"/>
  <c r="H652"/>
  <c r="G652"/>
  <c r="F652"/>
  <c r="E652"/>
  <c r="D652"/>
  <c r="C652"/>
  <c r="B652"/>
  <c r="H651"/>
  <c r="G651"/>
  <c r="F651"/>
  <c r="E651"/>
  <c r="D651"/>
  <c r="C651"/>
  <c r="B651"/>
  <c r="H650"/>
  <c r="G650"/>
  <c r="F650"/>
  <c r="E650"/>
  <c r="D650"/>
  <c r="C650"/>
  <c r="B650"/>
  <c r="H649"/>
  <c r="G649"/>
  <c r="F649"/>
  <c r="E649"/>
  <c r="D649"/>
  <c r="C649"/>
  <c r="B649"/>
  <c r="H648"/>
  <c r="G648"/>
  <c r="F648"/>
  <c r="E648"/>
  <c r="D648"/>
  <c r="C648"/>
  <c r="B648"/>
  <c r="H647"/>
  <c r="G647"/>
  <c r="F647"/>
  <c r="E647"/>
  <c r="D647"/>
  <c r="C647"/>
  <c r="B647"/>
  <c r="H646"/>
  <c r="G646"/>
  <c r="F646"/>
  <c r="E646"/>
  <c r="D646"/>
  <c r="C646"/>
  <c r="B646"/>
  <c r="H645"/>
  <c r="G645"/>
  <c r="F645"/>
  <c r="E645"/>
  <c r="D645"/>
  <c r="C645"/>
  <c r="B645"/>
  <c r="H644"/>
  <c r="G644"/>
  <c r="F644"/>
  <c r="E644"/>
  <c r="D644"/>
  <c r="C644"/>
  <c r="B644"/>
  <c r="H643"/>
  <c r="G643"/>
  <c r="F643"/>
  <c r="E643"/>
  <c r="D643"/>
  <c r="C643"/>
  <c r="B643"/>
  <c r="H642"/>
  <c r="G642"/>
  <c r="F642"/>
  <c r="E642"/>
  <c r="D642"/>
  <c r="C642"/>
  <c r="B642"/>
  <c r="H641"/>
  <c r="G641"/>
  <c r="F641"/>
  <c r="E641"/>
  <c r="D641"/>
  <c r="C641"/>
  <c r="B641"/>
  <c r="H640"/>
  <c r="G640"/>
  <c r="F640"/>
  <c r="E640"/>
  <c r="D640"/>
  <c r="C640"/>
  <c r="B640"/>
  <c r="H639"/>
  <c r="G639"/>
  <c r="F639"/>
  <c r="E639"/>
  <c r="D639"/>
  <c r="C639"/>
  <c r="B639"/>
  <c r="H638"/>
  <c r="G638"/>
  <c r="F638"/>
  <c r="E638"/>
  <c r="D638"/>
  <c r="C638"/>
  <c r="B638"/>
  <c r="H637"/>
  <c r="G637"/>
  <c r="F637"/>
  <c r="E637"/>
  <c r="D637"/>
  <c r="C637"/>
  <c r="B637"/>
  <c r="H636"/>
  <c r="G636"/>
  <c r="F636"/>
  <c r="E636"/>
  <c r="D636"/>
  <c r="C636"/>
  <c r="B636"/>
  <c r="H635"/>
  <c r="G635"/>
  <c r="F635"/>
  <c r="E635"/>
  <c r="D635"/>
  <c r="C635"/>
  <c r="B635"/>
  <c r="H634"/>
  <c r="G634"/>
  <c r="F634"/>
  <c r="E634"/>
  <c r="D634"/>
  <c r="C634"/>
  <c r="B634"/>
  <c r="H633"/>
  <c r="G633"/>
  <c r="F633"/>
  <c r="E633"/>
  <c r="D633"/>
  <c r="C633"/>
  <c r="B633"/>
  <c r="H632"/>
  <c r="G632"/>
  <c r="F632"/>
  <c r="E632"/>
  <c r="D632"/>
  <c r="C632"/>
  <c r="B632"/>
  <c r="H631"/>
  <c r="G631"/>
  <c r="F631"/>
  <c r="E631"/>
  <c r="D631"/>
  <c r="C631"/>
  <c r="B631"/>
  <c r="H630"/>
  <c r="G630"/>
  <c r="F630"/>
  <c r="E630"/>
  <c r="D630"/>
  <c r="C630"/>
  <c r="B630"/>
  <c r="H629"/>
  <c r="G629"/>
  <c r="F629"/>
  <c r="E629"/>
  <c r="D629"/>
  <c r="C629"/>
  <c r="B629"/>
  <c r="H628"/>
  <c r="G628"/>
  <c r="F628"/>
  <c r="E628"/>
  <c r="D628"/>
  <c r="C628"/>
  <c r="B628"/>
  <c r="H627"/>
  <c r="G627"/>
  <c r="F627"/>
  <c r="E627"/>
  <c r="D627"/>
  <c r="C627"/>
  <c r="B627"/>
  <c r="H626"/>
  <c r="G626"/>
  <c r="F626"/>
  <c r="E626"/>
  <c r="D626"/>
  <c r="C626"/>
  <c r="B626"/>
  <c r="H625"/>
  <c r="G625"/>
  <c r="F625"/>
  <c r="E625"/>
  <c r="D625"/>
  <c r="C625"/>
  <c r="B625"/>
  <c r="H624"/>
  <c r="G624"/>
  <c r="F624"/>
  <c r="E624"/>
  <c r="D624"/>
  <c r="C624"/>
  <c r="B624"/>
  <c r="H623"/>
  <c r="G623"/>
  <c r="F623"/>
  <c r="E623"/>
  <c r="D623"/>
  <c r="C623"/>
  <c r="B623"/>
  <c r="H622"/>
  <c r="G622"/>
  <c r="F622"/>
  <c r="E622"/>
  <c r="D622"/>
  <c r="C622"/>
  <c r="B622"/>
  <c r="H621"/>
  <c r="G621"/>
  <c r="F621"/>
  <c r="E621"/>
  <c r="D621"/>
  <c r="C621"/>
  <c r="B621"/>
  <c r="H620"/>
  <c r="G620"/>
  <c r="F620"/>
  <c r="E620"/>
  <c r="D620"/>
  <c r="C620"/>
  <c r="B620"/>
  <c r="H619"/>
  <c r="G619"/>
  <c r="F619"/>
  <c r="E619"/>
  <c r="D619"/>
  <c r="C619"/>
  <c r="B619"/>
  <c r="H618"/>
  <c r="G618"/>
  <c r="F618"/>
  <c r="E618"/>
  <c r="D618"/>
  <c r="C618"/>
  <c r="B618"/>
  <c r="H617"/>
  <c r="G617"/>
  <c r="F617"/>
  <c r="E617"/>
  <c r="D617"/>
  <c r="C617"/>
  <c r="B617"/>
  <c r="H616"/>
  <c r="G616"/>
  <c r="F616"/>
  <c r="E616"/>
  <c r="D616"/>
  <c r="C616"/>
  <c r="B616"/>
  <c r="H615"/>
  <c r="G615"/>
  <c r="F615"/>
  <c r="E615"/>
  <c r="D615"/>
  <c r="C615"/>
  <c r="B615"/>
  <c r="H614"/>
  <c r="G614"/>
  <c r="F614"/>
  <c r="E614"/>
  <c r="D614"/>
  <c r="C614"/>
  <c r="B614"/>
  <c r="H613"/>
  <c r="G613"/>
  <c r="F613"/>
  <c r="E613"/>
  <c r="D613"/>
  <c r="C613"/>
  <c r="B613"/>
  <c r="H612"/>
  <c r="G612"/>
  <c r="F612"/>
  <c r="E612"/>
  <c r="D612"/>
  <c r="C612"/>
  <c r="B612"/>
  <c r="H611"/>
  <c r="G611"/>
  <c r="F611"/>
  <c r="E611"/>
  <c r="D611"/>
  <c r="C611"/>
  <c r="B611"/>
  <c r="H610"/>
  <c r="G610"/>
  <c r="F610"/>
  <c r="E610"/>
  <c r="D610"/>
  <c r="C610"/>
  <c r="B610"/>
  <c r="H609"/>
  <c r="G609"/>
  <c r="F609"/>
  <c r="E609"/>
  <c r="D609"/>
  <c r="C609"/>
  <c r="B609"/>
  <c r="H608"/>
  <c r="G608"/>
  <c r="F608"/>
  <c r="E608"/>
  <c r="D608"/>
  <c r="C608"/>
  <c r="B608"/>
  <c r="H607"/>
  <c r="G607"/>
  <c r="F607"/>
  <c r="E607"/>
  <c r="D607"/>
  <c r="C607"/>
  <c r="B607"/>
  <c r="H606"/>
  <c r="G606"/>
  <c r="F606"/>
  <c r="E606"/>
  <c r="D606"/>
  <c r="C606"/>
  <c r="B606"/>
  <c r="H605"/>
  <c r="G605"/>
  <c r="F605"/>
  <c r="E605"/>
  <c r="D605"/>
  <c r="C605"/>
  <c r="B605"/>
  <c r="H604"/>
  <c r="G604"/>
  <c r="F604"/>
  <c r="E604"/>
  <c r="D604"/>
  <c r="C604"/>
  <c r="B604"/>
  <c r="H603"/>
  <c r="G603"/>
  <c r="F603"/>
  <c r="E603"/>
  <c r="D603"/>
  <c r="C603"/>
  <c r="B603"/>
  <c r="H602"/>
  <c r="G602"/>
  <c r="F602"/>
  <c r="E602"/>
  <c r="D602"/>
  <c r="C602"/>
  <c r="B602"/>
  <c r="H601"/>
  <c r="G601"/>
  <c r="F601"/>
  <c r="E601"/>
  <c r="D601"/>
  <c r="C601"/>
  <c r="B601"/>
  <c r="H600"/>
  <c r="G600"/>
  <c r="F600"/>
  <c r="E600"/>
  <c r="D600"/>
  <c r="C600"/>
  <c r="B600"/>
  <c r="H599"/>
  <c r="G599"/>
  <c r="F599"/>
  <c r="E599"/>
  <c r="D599"/>
  <c r="C599"/>
  <c r="B599"/>
  <c r="H598"/>
  <c r="G598"/>
  <c r="F598"/>
  <c r="E598"/>
  <c r="D598"/>
  <c r="C598"/>
  <c r="B598"/>
  <c r="H597"/>
  <c r="G597"/>
  <c r="F597"/>
  <c r="E597"/>
  <c r="D597"/>
  <c r="C597"/>
  <c r="B597"/>
  <c r="H596"/>
  <c r="G596"/>
  <c r="F596"/>
  <c r="E596"/>
  <c r="D596"/>
  <c r="C596"/>
  <c r="B596"/>
  <c r="H595"/>
  <c r="G595"/>
  <c r="F595"/>
  <c r="E595"/>
  <c r="D595"/>
  <c r="C595"/>
  <c r="B595"/>
  <c r="H594"/>
  <c r="G594"/>
  <c r="F594"/>
  <c r="E594"/>
  <c r="D594"/>
  <c r="C594"/>
  <c r="B594"/>
  <c r="H593"/>
  <c r="G593"/>
  <c r="F593"/>
  <c r="E593"/>
  <c r="D593"/>
  <c r="C593"/>
  <c r="B593"/>
  <c r="H592"/>
  <c r="G592"/>
  <c r="F592"/>
  <c r="E592"/>
  <c r="D592"/>
  <c r="C592"/>
  <c r="B592"/>
  <c r="H591"/>
  <c r="G591"/>
  <c r="F591"/>
  <c r="E591"/>
  <c r="D591"/>
  <c r="C591"/>
  <c r="B591"/>
  <c r="H590"/>
  <c r="G590"/>
  <c r="F590"/>
  <c r="E590"/>
  <c r="D590"/>
  <c r="C590"/>
  <c r="B590"/>
  <c r="H589"/>
  <c r="G589"/>
  <c r="F589"/>
  <c r="E589"/>
  <c r="D589"/>
  <c r="C589"/>
  <c r="B589"/>
  <c r="H588"/>
  <c r="G588"/>
  <c r="F588"/>
  <c r="E588"/>
  <c r="D588"/>
  <c r="C588"/>
  <c r="B588"/>
  <c r="H587"/>
  <c r="G587"/>
  <c r="F587"/>
  <c r="E587"/>
  <c r="D587"/>
  <c r="C587"/>
  <c r="B587"/>
  <c r="H586"/>
  <c r="G586"/>
  <c r="F586"/>
  <c r="E586"/>
  <c r="D586"/>
  <c r="C586"/>
  <c r="B586"/>
  <c r="H585"/>
  <c r="G585"/>
  <c r="F585"/>
  <c r="E585"/>
  <c r="D585"/>
  <c r="C585"/>
  <c r="B585"/>
  <c r="H584"/>
  <c r="G584"/>
  <c r="F584"/>
  <c r="E584"/>
  <c r="D584"/>
  <c r="C584"/>
  <c r="B584"/>
  <c r="H583"/>
  <c r="G583"/>
  <c r="F583"/>
  <c r="E583"/>
  <c r="D583"/>
  <c r="C583"/>
  <c r="B583"/>
  <c r="H582"/>
  <c r="G582"/>
  <c r="F582"/>
  <c r="E582"/>
  <c r="D582"/>
  <c r="C582"/>
  <c r="B582"/>
  <c r="H581"/>
  <c r="G581"/>
  <c r="F581"/>
  <c r="E581"/>
  <c r="D581"/>
  <c r="C581"/>
  <c r="B581"/>
  <c r="H580"/>
  <c r="G580"/>
  <c r="F580"/>
  <c r="E580"/>
  <c r="D580"/>
  <c r="C580"/>
  <c r="B580"/>
  <c r="H579"/>
  <c r="G579"/>
  <c r="F579"/>
  <c r="E579"/>
  <c r="D579"/>
  <c r="C579"/>
  <c r="B579"/>
  <c r="H578"/>
  <c r="G578"/>
  <c r="F578"/>
  <c r="E578"/>
  <c r="D578"/>
  <c r="C578"/>
  <c r="B578"/>
  <c r="H577"/>
  <c r="G577"/>
  <c r="F577"/>
  <c r="E577"/>
  <c r="D577"/>
  <c r="C577"/>
  <c r="B577"/>
  <c r="H576"/>
  <c r="G576"/>
  <c r="F576"/>
  <c r="E576"/>
  <c r="D576"/>
  <c r="C576"/>
  <c r="B576"/>
  <c r="H575"/>
  <c r="G575"/>
  <c r="F575"/>
  <c r="E575"/>
  <c r="D575"/>
  <c r="C575"/>
  <c r="B575"/>
  <c r="H574"/>
  <c r="G574"/>
  <c r="F574"/>
  <c r="E574"/>
  <c r="D574"/>
  <c r="C574"/>
  <c r="B574"/>
  <c r="H573"/>
  <c r="G573"/>
  <c r="F573"/>
  <c r="E573"/>
  <c r="D573"/>
  <c r="C573"/>
  <c r="B573"/>
  <c r="H572"/>
  <c r="G572"/>
  <c r="F572"/>
  <c r="E572"/>
  <c r="D572"/>
  <c r="C572"/>
  <c r="B572"/>
  <c r="H571"/>
  <c r="G571"/>
  <c r="F571"/>
  <c r="E571"/>
  <c r="D571"/>
  <c r="C571"/>
  <c r="B571"/>
  <c r="H570"/>
  <c r="G570"/>
  <c r="F570"/>
  <c r="E570"/>
  <c r="D570"/>
  <c r="C570"/>
  <c r="B570"/>
  <c r="H569"/>
  <c r="G569"/>
  <c r="F569"/>
  <c r="E569"/>
  <c r="D569"/>
  <c r="C569"/>
  <c r="B569"/>
  <c r="H568"/>
  <c r="G568"/>
  <c r="F568"/>
  <c r="E568"/>
  <c r="D568"/>
  <c r="C568"/>
  <c r="B568"/>
  <c r="H567"/>
  <c r="G567"/>
  <c r="F567"/>
  <c r="E567"/>
  <c r="D567"/>
  <c r="C567"/>
  <c r="B567"/>
  <c r="H566"/>
  <c r="G566"/>
  <c r="F566"/>
  <c r="E566"/>
  <c r="D566"/>
  <c r="C566"/>
  <c r="B566"/>
  <c r="H565"/>
  <c r="G565"/>
  <c r="F565"/>
  <c r="E565"/>
  <c r="D565"/>
  <c r="C565"/>
  <c r="B565"/>
  <c r="H564"/>
  <c r="G564"/>
  <c r="F564"/>
  <c r="E564"/>
  <c r="D564"/>
  <c r="C564"/>
  <c r="B564"/>
  <c r="H563"/>
  <c r="G563"/>
  <c r="F563"/>
  <c r="E563"/>
  <c r="D563"/>
  <c r="C563"/>
  <c r="B563"/>
  <c r="H562"/>
  <c r="G562"/>
  <c r="F562"/>
  <c r="E562"/>
  <c r="D562"/>
  <c r="C562"/>
  <c r="B562"/>
  <c r="H561"/>
  <c r="G561"/>
  <c r="F561"/>
  <c r="E561"/>
  <c r="D561"/>
  <c r="C561"/>
  <c r="B561"/>
  <c r="H560"/>
  <c r="G560"/>
  <c r="F560"/>
  <c r="E560"/>
  <c r="D560"/>
  <c r="C560"/>
  <c r="B560"/>
  <c r="H559"/>
  <c r="G559"/>
  <c r="F559"/>
  <c r="E559"/>
  <c r="D559"/>
  <c r="C559"/>
  <c r="B559"/>
  <c r="H558"/>
  <c r="G558"/>
  <c r="F558"/>
  <c r="E558"/>
  <c r="D558"/>
  <c r="C558"/>
  <c r="B558"/>
  <c r="H557"/>
  <c r="G557"/>
  <c r="F557"/>
  <c r="E557"/>
  <c r="D557"/>
  <c r="C557"/>
  <c r="B557"/>
  <c r="H556"/>
  <c r="G556"/>
  <c r="F556"/>
  <c r="E556"/>
  <c r="D556"/>
  <c r="C556"/>
  <c r="B556"/>
  <c r="H555"/>
  <c r="G555"/>
  <c r="F555"/>
  <c r="E555"/>
  <c r="D555"/>
  <c r="C555"/>
  <c r="B555"/>
  <c r="H554"/>
  <c r="G554"/>
  <c r="F554"/>
  <c r="E554"/>
  <c r="D554"/>
  <c r="C554"/>
  <c r="B554"/>
  <c r="H553"/>
  <c r="G553"/>
  <c r="F553"/>
  <c r="E553"/>
  <c r="D553"/>
  <c r="C553"/>
  <c r="B553"/>
  <c r="H552"/>
  <c r="G552"/>
  <c r="F552"/>
  <c r="E552"/>
  <c r="D552"/>
  <c r="C552"/>
  <c r="B552"/>
  <c r="H551"/>
  <c r="G551"/>
  <c r="F551"/>
  <c r="E551"/>
  <c r="D551"/>
  <c r="C551"/>
  <c r="B551"/>
  <c r="H550"/>
  <c r="G550"/>
  <c r="F550"/>
  <c r="E550"/>
  <c r="D550"/>
  <c r="C550"/>
  <c r="B550"/>
  <c r="H549"/>
  <c r="G549"/>
  <c r="F549"/>
  <c r="E549"/>
  <c r="D549"/>
  <c r="C549"/>
  <c r="B549"/>
  <c r="H548"/>
  <c r="G548"/>
  <c r="F548"/>
  <c r="E548"/>
  <c r="D548"/>
  <c r="C548"/>
  <c r="B548"/>
  <c r="H547"/>
  <c r="G547"/>
  <c r="F547"/>
  <c r="E547"/>
  <c r="D547"/>
  <c r="C547"/>
  <c r="B547"/>
  <c r="H546"/>
  <c r="G546"/>
  <c r="F546"/>
  <c r="E546"/>
  <c r="D546"/>
  <c r="C546"/>
  <c r="B546"/>
  <c r="H545"/>
  <c r="G545"/>
  <c r="F545"/>
  <c r="E545"/>
  <c r="D545"/>
  <c r="C545"/>
  <c r="B545"/>
  <c r="H544"/>
  <c r="G544"/>
  <c r="F544"/>
  <c r="E544"/>
  <c r="D544"/>
  <c r="C544"/>
  <c r="B544"/>
  <c r="H543"/>
  <c r="G543"/>
  <c r="F543"/>
  <c r="E543"/>
  <c r="D543"/>
  <c r="C543"/>
  <c r="B543"/>
  <c r="H542"/>
  <c r="G542"/>
  <c r="F542"/>
  <c r="E542"/>
  <c r="D542"/>
  <c r="C542"/>
  <c r="B542"/>
  <c r="H541"/>
  <c r="G541"/>
  <c r="F541"/>
  <c r="E541"/>
  <c r="D541"/>
  <c r="C541"/>
  <c r="B541"/>
  <c r="H540"/>
  <c r="G540"/>
  <c r="F540"/>
  <c r="E540"/>
  <c r="D540"/>
  <c r="C540"/>
  <c r="B540"/>
  <c r="H539"/>
  <c r="G539"/>
  <c r="F539"/>
  <c r="E539"/>
  <c r="D539"/>
  <c r="C539"/>
  <c r="B539"/>
  <c r="H538"/>
  <c r="G538"/>
  <c r="F538"/>
  <c r="E538"/>
  <c r="D538"/>
  <c r="C538"/>
  <c r="B538"/>
  <c r="H537"/>
  <c r="G537"/>
  <c r="F537"/>
  <c r="E537"/>
  <c r="D537"/>
  <c r="C537"/>
  <c r="B537"/>
  <c r="H536"/>
  <c r="G536"/>
  <c r="F536"/>
  <c r="E536"/>
  <c r="D536"/>
  <c r="C536"/>
  <c r="B536"/>
  <c r="H535"/>
  <c r="G535"/>
  <c r="F535"/>
  <c r="E535"/>
  <c r="D535"/>
  <c r="C535"/>
  <c r="B535"/>
  <c r="H534"/>
  <c r="G534"/>
  <c r="F534"/>
  <c r="E534"/>
  <c r="D534"/>
  <c r="C534"/>
  <c r="B534"/>
  <c r="H533"/>
  <c r="G533"/>
  <c r="F533"/>
  <c r="E533"/>
  <c r="D533"/>
  <c r="C533"/>
  <c r="B533"/>
  <c r="H532"/>
  <c r="G532"/>
  <c r="F532"/>
  <c r="E532"/>
  <c r="D532"/>
  <c r="C532"/>
  <c r="B532"/>
  <c r="H531"/>
  <c r="G531"/>
  <c r="F531"/>
  <c r="E531"/>
  <c r="D531"/>
  <c r="C531"/>
  <c r="B531"/>
  <c r="H530"/>
  <c r="G530"/>
  <c r="F530"/>
  <c r="E530"/>
  <c r="D530"/>
  <c r="C530"/>
  <c r="B530"/>
  <c r="H529"/>
  <c r="G529"/>
  <c r="F529"/>
  <c r="E529"/>
  <c r="D529"/>
  <c r="C529"/>
  <c r="B529"/>
  <c r="H528"/>
  <c r="G528"/>
  <c r="F528"/>
  <c r="E528"/>
  <c r="D528"/>
  <c r="C528"/>
  <c r="B528"/>
  <c r="H527"/>
  <c r="G527"/>
  <c r="F527"/>
  <c r="E527"/>
  <c r="D527"/>
  <c r="C527"/>
  <c r="B527"/>
  <c r="H526"/>
  <c r="G526"/>
  <c r="F526"/>
  <c r="E526"/>
  <c r="D526"/>
  <c r="C526"/>
  <c r="B526"/>
  <c r="H525"/>
  <c r="G525"/>
  <c r="F525"/>
  <c r="E525"/>
  <c r="D525"/>
  <c r="C525"/>
  <c r="B525"/>
  <c r="H524"/>
  <c r="G524"/>
  <c r="F524"/>
  <c r="E524"/>
  <c r="D524"/>
  <c r="C524"/>
  <c r="B524"/>
  <c r="H523"/>
  <c r="G523"/>
  <c r="F523"/>
  <c r="E523"/>
  <c r="D523"/>
  <c r="C523"/>
  <c r="B523"/>
  <c r="H522"/>
  <c r="G522"/>
  <c r="F522"/>
  <c r="E522"/>
  <c r="D522"/>
  <c r="C522"/>
  <c r="B522"/>
  <c r="H521"/>
  <c r="G521"/>
  <c r="F521"/>
  <c r="E521"/>
  <c r="D521"/>
  <c r="C521"/>
  <c r="B521"/>
  <c r="H520"/>
  <c r="G520"/>
  <c r="F520"/>
  <c r="E520"/>
  <c r="D520"/>
  <c r="C520"/>
  <c r="B520"/>
  <c r="H519"/>
  <c r="G519"/>
  <c r="F519"/>
  <c r="E519"/>
  <c r="D519"/>
  <c r="C519"/>
  <c r="B519"/>
  <c r="H518"/>
  <c r="G518"/>
  <c r="F518"/>
  <c r="E518"/>
  <c r="D518"/>
  <c r="C518"/>
  <c r="B518"/>
  <c r="H517"/>
  <c r="G517"/>
  <c r="F517"/>
  <c r="E517"/>
  <c r="D517"/>
  <c r="C517"/>
  <c r="B517"/>
  <c r="H516"/>
  <c r="G516"/>
  <c r="F516"/>
  <c r="E516"/>
  <c r="D516"/>
  <c r="C516"/>
  <c r="B516"/>
  <c r="H515"/>
  <c r="G515"/>
  <c r="F515"/>
  <c r="E515"/>
  <c r="D515"/>
  <c r="C515"/>
  <c r="B515"/>
  <c r="H514"/>
  <c r="G514"/>
  <c r="F514"/>
  <c r="E514"/>
  <c r="D514"/>
  <c r="C514"/>
  <c r="B514"/>
  <c r="H513"/>
  <c r="G513"/>
  <c r="F513"/>
  <c r="E513"/>
  <c r="D513"/>
  <c r="C513"/>
  <c r="B513"/>
  <c r="H512"/>
  <c r="G512"/>
  <c r="F512"/>
  <c r="E512"/>
  <c r="D512"/>
  <c r="C512"/>
  <c r="B512"/>
  <c r="H511"/>
  <c r="G511"/>
  <c r="F511"/>
  <c r="E511"/>
  <c r="D511"/>
  <c r="C511"/>
  <c r="B511"/>
  <c r="H510"/>
  <c r="G510"/>
  <c r="F510"/>
  <c r="E510"/>
  <c r="D510"/>
  <c r="C510"/>
  <c r="B510"/>
  <c r="H509"/>
  <c r="G509"/>
  <c r="F509"/>
  <c r="E509"/>
  <c r="D509"/>
  <c r="C509"/>
  <c r="B509"/>
  <c r="H508"/>
  <c r="G508"/>
  <c r="F508"/>
  <c r="E508"/>
  <c r="D508"/>
  <c r="C508"/>
  <c r="B508"/>
  <c r="H507"/>
  <c r="G507"/>
  <c r="F507"/>
  <c r="E507"/>
  <c r="D507"/>
  <c r="C507"/>
  <c r="B507"/>
  <c r="H506"/>
  <c r="G506"/>
  <c r="F506"/>
  <c r="E506"/>
  <c r="D506"/>
  <c r="C506"/>
  <c r="B506"/>
  <c r="H505"/>
  <c r="G505"/>
  <c r="F505"/>
  <c r="E505"/>
  <c r="D505"/>
  <c r="C505"/>
  <c r="B505"/>
  <c r="H504"/>
  <c r="G504"/>
  <c r="F504"/>
  <c r="E504"/>
  <c r="D504"/>
  <c r="C504"/>
  <c r="B504"/>
  <c r="H503"/>
  <c r="G503"/>
  <c r="F503"/>
  <c r="E503"/>
  <c r="D503"/>
  <c r="C503"/>
  <c r="B503"/>
  <c r="H502"/>
  <c r="G502"/>
  <c r="F502"/>
  <c r="E502"/>
  <c r="D502"/>
  <c r="C502"/>
  <c r="B502"/>
  <c r="H501"/>
  <c r="G501"/>
  <c r="F501"/>
  <c r="E501"/>
  <c r="D501"/>
  <c r="C501"/>
  <c r="B501"/>
  <c r="H500"/>
  <c r="G500"/>
  <c r="F500"/>
  <c r="E500"/>
  <c r="D500"/>
  <c r="C500"/>
  <c r="B500"/>
  <c r="H499"/>
  <c r="G499"/>
  <c r="F499"/>
  <c r="E499"/>
  <c r="D499"/>
  <c r="C499"/>
  <c r="B499"/>
  <c r="H498"/>
  <c r="G498"/>
  <c r="F498"/>
  <c r="E498"/>
  <c r="D498"/>
  <c r="C498"/>
  <c r="B498"/>
  <c r="H497"/>
  <c r="G497"/>
  <c r="F497"/>
  <c r="E497"/>
  <c r="D497"/>
  <c r="C497"/>
  <c r="B497"/>
  <c r="H496"/>
  <c r="G496"/>
  <c r="F496"/>
  <c r="E496"/>
  <c r="D496"/>
  <c r="C496"/>
  <c r="B496"/>
  <c r="H495"/>
  <c r="G495"/>
  <c r="F495"/>
  <c r="E495"/>
  <c r="D495"/>
  <c r="C495"/>
  <c r="B495"/>
  <c r="H494"/>
  <c r="G494"/>
  <c r="F494"/>
  <c r="E494"/>
  <c r="D494"/>
  <c r="C494"/>
  <c r="B494"/>
  <c r="H493"/>
  <c r="G493"/>
  <c r="F493"/>
  <c r="E493"/>
  <c r="D493"/>
  <c r="C493"/>
  <c r="B493"/>
  <c r="H492"/>
  <c r="G492"/>
  <c r="F492"/>
  <c r="E492"/>
  <c r="D492"/>
  <c r="C492"/>
  <c r="B492"/>
  <c r="H491"/>
  <c r="G491"/>
  <c r="F491"/>
  <c r="E491"/>
  <c r="D491"/>
  <c r="C491"/>
  <c r="B491"/>
  <c r="H490"/>
  <c r="G490"/>
  <c r="F490"/>
  <c r="E490"/>
  <c r="D490"/>
  <c r="C490"/>
  <c r="B490"/>
  <c r="H489"/>
  <c r="G489"/>
  <c r="F489"/>
  <c r="E489"/>
  <c r="D489"/>
  <c r="C489"/>
  <c r="B489"/>
  <c r="H488"/>
  <c r="G488"/>
  <c r="F488"/>
  <c r="E488"/>
  <c r="D488"/>
  <c r="C488"/>
  <c r="B488"/>
  <c r="H487"/>
  <c r="G487"/>
  <c r="F487"/>
  <c r="E487"/>
  <c r="D487"/>
  <c r="C487"/>
  <c r="B487"/>
  <c r="H486"/>
  <c r="G486"/>
  <c r="F486"/>
  <c r="E486"/>
  <c r="D486"/>
  <c r="C486"/>
  <c r="B486"/>
  <c r="H485"/>
  <c r="G485"/>
  <c r="F485"/>
  <c r="E485"/>
  <c r="D485"/>
  <c r="C485"/>
  <c r="B485"/>
  <c r="H484"/>
  <c r="G484"/>
  <c r="F484"/>
  <c r="E484"/>
  <c r="D484"/>
  <c r="C484"/>
  <c r="B484"/>
  <c r="H483"/>
  <c r="G483"/>
  <c r="F483"/>
  <c r="E483"/>
  <c r="D483"/>
  <c r="C483"/>
  <c r="B483"/>
  <c r="H482"/>
  <c r="G482"/>
  <c r="F482"/>
  <c r="E482"/>
  <c r="D482"/>
  <c r="C482"/>
  <c r="B482"/>
  <c r="H481"/>
  <c r="G481"/>
  <c r="F481"/>
  <c r="E481"/>
  <c r="D481"/>
  <c r="C481"/>
  <c r="B481"/>
  <c r="H480"/>
  <c r="G480"/>
  <c r="F480"/>
  <c r="E480"/>
  <c r="D480"/>
  <c r="C480"/>
  <c r="B480"/>
  <c r="H479"/>
  <c r="G479"/>
  <c r="F479"/>
  <c r="E479"/>
  <c r="D479"/>
  <c r="C479"/>
  <c r="B479"/>
  <c r="H478"/>
  <c r="G478"/>
  <c r="F478"/>
  <c r="E478"/>
  <c r="D478"/>
  <c r="C478"/>
  <c r="B478"/>
  <c r="H477"/>
  <c r="G477"/>
  <c r="F477"/>
  <c r="E477"/>
  <c r="D477"/>
  <c r="C477"/>
  <c r="B477"/>
  <c r="H476"/>
  <c r="G476"/>
  <c r="F476"/>
  <c r="E476"/>
  <c r="D476"/>
  <c r="C476"/>
  <c r="B476"/>
  <c r="H475"/>
  <c r="G475"/>
  <c r="F475"/>
  <c r="E475"/>
  <c r="D475"/>
  <c r="C475"/>
  <c r="B475"/>
  <c r="H474"/>
  <c r="G474"/>
  <c r="F474"/>
  <c r="E474"/>
  <c r="D474"/>
  <c r="C474"/>
  <c r="B474"/>
  <c r="H473"/>
  <c r="G473"/>
  <c r="F473"/>
  <c r="E473"/>
  <c r="D473"/>
  <c r="C473"/>
  <c r="B473"/>
  <c r="H472"/>
  <c r="G472"/>
  <c r="F472"/>
  <c r="E472"/>
  <c r="D472"/>
  <c r="C472"/>
  <c r="B472"/>
  <c r="H471"/>
  <c r="G471"/>
  <c r="F471"/>
  <c r="E471"/>
  <c r="D471"/>
  <c r="C471"/>
  <c r="B471"/>
  <c r="H470"/>
  <c r="G470"/>
  <c r="F470"/>
  <c r="E470"/>
  <c r="D470"/>
  <c r="C470"/>
  <c r="B470"/>
  <c r="H469"/>
  <c r="G469"/>
  <c r="F469"/>
  <c r="E469"/>
  <c r="D469"/>
  <c r="C469"/>
  <c r="B469"/>
  <c r="H468"/>
  <c r="G468"/>
  <c r="F468"/>
  <c r="E468"/>
  <c r="D468"/>
  <c r="C468"/>
  <c r="B468"/>
  <c r="H467"/>
  <c r="G467"/>
  <c r="F467"/>
  <c r="E467"/>
  <c r="D467"/>
  <c r="C467"/>
  <c r="B467"/>
  <c r="H466"/>
  <c r="G466"/>
  <c r="F466"/>
  <c r="E466"/>
  <c r="D466"/>
  <c r="C466"/>
  <c r="B466"/>
  <c r="H465"/>
  <c r="G465"/>
  <c r="F465"/>
  <c r="E465"/>
  <c r="D465"/>
  <c r="C465"/>
  <c r="B465"/>
  <c r="H464"/>
  <c r="G464"/>
  <c r="F464"/>
  <c r="E464"/>
  <c r="D464"/>
  <c r="C464"/>
  <c r="B464"/>
  <c r="H463"/>
  <c r="G463"/>
  <c r="F463"/>
  <c r="E463"/>
  <c r="D463"/>
  <c r="C463"/>
  <c r="B463"/>
  <c r="H462"/>
  <c r="G462"/>
  <c r="F462"/>
  <c r="E462"/>
  <c r="D462"/>
  <c r="C462"/>
  <c r="B462"/>
  <c r="H461"/>
  <c r="G461"/>
  <c r="F461"/>
  <c r="E461"/>
  <c r="D461"/>
  <c r="C461"/>
  <c r="B461"/>
  <c r="H460"/>
  <c r="G460"/>
  <c r="F460"/>
  <c r="E460"/>
  <c r="D460"/>
  <c r="C460"/>
  <c r="B460"/>
  <c r="H459"/>
  <c r="G459"/>
  <c r="F459"/>
  <c r="E459"/>
  <c r="D459"/>
  <c r="C459"/>
  <c r="B459"/>
  <c r="H458"/>
  <c r="G458"/>
  <c r="F458"/>
  <c r="E458"/>
  <c r="D458"/>
  <c r="C458"/>
  <c r="B458"/>
  <c r="H457"/>
  <c r="G457"/>
  <c r="F457"/>
  <c r="E457"/>
  <c r="D457"/>
  <c r="C457"/>
  <c r="B457"/>
  <c r="H456"/>
  <c r="G456"/>
  <c r="F456"/>
  <c r="E456"/>
  <c r="D456"/>
  <c r="C456"/>
  <c r="B456"/>
  <c r="H455"/>
  <c r="G455"/>
  <c r="F455"/>
  <c r="E455"/>
  <c r="D455"/>
  <c r="C455"/>
  <c r="B455"/>
  <c r="H454"/>
  <c r="G454"/>
  <c r="F454"/>
  <c r="E454"/>
  <c r="D454"/>
  <c r="C454"/>
  <c r="B454"/>
  <c r="H453"/>
  <c r="G453"/>
  <c r="F453"/>
  <c r="E453"/>
  <c r="D453"/>
  <c r="C453"/>
  <c r="B453"/>
  <c r="H452"/>
  <c r="G452"/>
  <c r="F452"/>
  <c r="E452"/>
  <c r="D452"/>
  <c r="C452"/>
  <c r="B452"/>
  <c r="H451"/>
  <c r="G451"/>
  <c r="F451"/>
  <c r="E451"/>
  <c r="D451"/>
  <c r="C451"/>
  <c r="B451"/>
  <c r="H450"/>
  <c r="G450"/>
  <c r="F450"/>
  <c r="E450"/>
  <c r="D450"/>
  <c r="C450"/>
  <c r="B450"/>
  <c r="H449"/>
  <c r="G449"/>
  <c r="F449"/>
  <c r="E449"/>
  <c r="D449"/>
  <c r="C449"/>
  <c r="B449"/>
  <c r="H448"/>
  <c r="G448"/>
  <c r="F448"/>
  <c r="E448"/>
  <c r="D448"/>
  <c r="C448"/>
  <c r="B448"/>
  <c r="H447"/>
  <c r="G447"/>
  <c r="F447"/>
  <c r="E447"/>
  <c r="D447"/>
  <c r="C447"/>
  <c r="B447"/>
  <c r="H446"/>
  <c r="G446"/>
  <c r="F446"/>
  <c r="E446"/>
  <c r="D446"/>
  <c r="C446"/>
  <c r="B446"/>
  <c r="H445"/>
  <c r="G445"/>
  <c r="F445"/>
  <c r="E445"/>
  <c r="D445"/>
  <c r="C445"/>
  <c r="B445"/>
  <c r="H444"/>
  <c r="G444"/>
  <c r="F444"/>
  <c r="E444"/>
  <c r="D444"/>
  <c r="C444"/>
  <c r="B444"/>
  <c r="H443"/>
  <c r="G443"/>
  <c r="F443"/>
  <c r="E443"/>
  <c r="D443"/>
  <c r="C443"/>
  <c r="B443"/>
  <c r="H442"/>
  <c r="G442"/>
  <c r="F442"/>
  <c r="E442"/>
  <c r="D442"/>
  <c r="C442"/>
  <c r="B442"/>
  <c r="H441"/>
  <c r="G441"/>
  <c r="F441"/>
  <c r="E441"/>
  <c r="D441"/>
  <c r="C441"/>
  <c r="B441"/>
  <c r="H440"/>
  <c r="G440"/>
  <c r="F440"/>
  <c r="E440"/>
  <c r="D440"/>
  <c r="C440"/>
  <c r="B440"/>
  <c r="H439"/>
  <c r="G439"/>
  <c r="F439"/>
  <c r="E439"/>
  <c r="D439"/>
  <c r="C439"/>
  <c r="B439"/>
  <c r="H438"/>
  <c r="G438"/>
  <c r="F438"/>
  <c r="E438"/>
  <c r="D438"/>
  <c r="C438"/>
  <c r="B438"/>
  <c r="H437"/>
  <c r="G437"/>
  <c r="F437"/>
  <c r="E437"/>
  <c r="D437"/>
  <c r="C437"/>
  <c r="B437"/>
  <c r="H436"/>
  <c r="G436"/>
  <c r="F436"/>
  <c r="E436"/>
  <c r="D436"/>
  <c r="C436"/>
  <c r="B436"/>
  <c r="H435"/>
  <c r="G435"/>
  <c r="F435"/>
  <c r="E435"/>
  <c r="D435"/>
  <c r="C435"/>
  <c r="B435"/>
  <c r="H434"/>
  <c r="G434"/>
  <c r="F434"/>
  <c r="E434"/>
  <c r="D434"/>
  <c r="C434"/>
  <c r="B434"/>
  <c r="H433"/>
  <c r="G433"/>
  <c r="F433"/>
  <c r="E433"/>
  <c r="D433"/>
  <c r="C433"/>
  <c r="B433"/>
  <c r="H432"/>
  <c r="G432"/>
  <c r="F432"/>
  <c r="E432"/>
  <c r="D432"/>
  <c r="C432"/>
  <c r="B432"/>
  <c r="H431"/>
  <c r="G431"/>
  <c r="F431"/>
  <c r="E431"/>
  <c r="D431"/>
  <c r="C431"/>
  <c r="B431"/>
  <c r="H430"/>
  <c r="G430"/>
  <c r="F430"/>
  <c r="E430"/>
  <c r="D430"/>
  <c r="C430"/>
  <c r="B430"/>
  <c r="H429"/>
  <c r="G429"/>
  <c r="F429"/>
  <c r="E429"/>
  <c r="D429"/>
  <c r="C429"/>
  <c r="B429"/>
  <c r="H428"/>
  <c r="G428"/>
  <c r="F428"/>
  <c r="E428"/>
  <c r="D428"/>
  <c r="C428"/>
  <c r="B428"/>
  <c r="H427"/>
  <c r="G427"/>
  <c r="F427"/>
  <c r="E427"/>
  <c r="D427"/>
  <c r="C427"/>
  <c r="B427"/>
  <c r="H426"/>
  <c r="G426"/>
  <c r="F426"/>
  <c r="E426"/>
  <c r="D426"/>
  <c r="C426"/>
  <c r="B426"/>
  <c r="H425"/>
  <c r="G425"/>
  <c r="F425"/>
  <c r="E425"/>
  <c r="D425"/>
  <c r="C425"/>
  <c r="B425"/>
  <c r="H424"/>
  <c r="G424"/>
  <c r="F424"/>
  <c r="E424"/>
  <c r="D424"/>
  <c r="C424"/>
  <c r="B424"/>
  <c r="H423"/>
  <c r="G423"/>
  <c r="F423"/>
  <c r="E423"/>
  <c r="D423"/>
  <c r="C423"/>
  <c r="B423"/>
  <c r="H422"/>
  <c r="G422"/>
  <c r="F422"/>
  <c r="E422"/>
  <c r="D422"/>
  <c r="C422"/>
  <c r="B422"/>
  <c r="H421"/>
  <c r="G421"/>
  <c r="F421"/>
  <c r="E421"/>
  <c r="D421"/>
  <c r="C421"/>
  <c r="B421"/>
  <c r="H420"/>
  <c r="G420"/>
  <c r="F420"/>
  <c r="E420"/>
  <c r="D420"/>
  <c r="C420"/>
  <c r="B420"/>
  <c r="H419"/>
  <c r="G419"/>
  <c r="F419"/>
  <c r="E419"/>
  <c r="D419"/>
  <c r="C419"/>
  <c r="B419"/>
  <c r="H418"/>
  <c r="G418"/>
  <c r="F418"/>
  <c r="E418"/>
  <c r="D418"/>
  <c r="C418"/>
  <c r="B418"/>
  <c r="H417"/>
  <c r="G417"/>
  <c r="F417"/>
  <c r="E417"/>
  <c r="D417"/>
  <c r="C417"/>
  <c r="B417"/>
  <c r="H416"/>
  <c r="G416"/>
  <c r="F416"/>
  <c r="E416"/>
  <c r="D416"/>
  <c r="C416"/>
  <c r="B416"/>
  <c r="H415"/>
  <c r="G415"/>
  <c r="F415"/>
  <c r="E415"/>
  <c r="D415"/>
  <c r="C415"/>
  <c r="B415"/>
  <c r="H414"/>
  <c r="G414"/>
  <c r="F414"/>
  <c r="E414"/>
  <c r="D414"/>
  <c r="C414"/>
  <c r="B414"/>
  <c r="H413"/>
  <c r="G413"/>
  <c r="F413"/>
  <c r="E413"/>
  <c r="D413"/>
  <c r="C413"/>
  <c r="B413"/>
  <c r="H412"/>
  <c r="G412"/>
  <c r="F412"/>
  <c r="E412"/>
  <c r="D412"/>
  <c r="C412"/>
  <c r="B412"/>
  <c r="H411"/>
  <c r="G411"/>
  <c r="F411"/>
  <c r="E411"/>
  <c r="D411"/>
  <c r="C411"/>
  <c r="B411"/>
  <c r="H410"/>
  <c r="G410"/>
  <c r="F410"/>
  <c r="E410"/>
  <c r="D410"/>
  <c r="C410"/>
  <c r="B410"/>
  <c r="H409"/>
  <c r="G409"/>
  <c r="F409"/>
  <c r="E409"/>
  <c r="D409"/>
  <c r="C409"/>
  <c r="B409"/>
  <c r="H408"/>
  <c r="G408"/>
  <c r="F408"/>
  <c r="E408"/>
  <c r="D408"/>
  <c r="C408"/>
  <c r="B408"/>
  <c r="H407"/>
  <c r="G407"/>
  <c r="F407"/>
  <c r="E407"/>
  <c r="D407"/>
  <c r="C407"/>
  <c r="B407"/>
  <c r="H406"/>
  <c r="G406"/>
  <c r="F406"/>
  <c r="E406"/>
  <c r="D406"/>
  <c r="C406"/>
  <c r="B406"/>
  <c r="H405"/>
  <c r="G405"/>
  <c r="F405"/>
  <c r="E405"/>
  <c r="D405"/>
  <c r="C405"/>
  <c r="B405"/>
  <c r="H404"/>
  <c r="G404"/>
  <c r="F404"/>
  <c r="E404"/>
  <c r="D404"/>
  <c r="C404"/>
  <c r="B404"/>
  <c r="H403"/>
  <c r="G403"/>
  <c r="F403"/>
  <c r="E403"/>
  <c r="D403"/>
  <c r="C403"/>
  <c r="B403"/>
  <c r="H402"/>
  <c r="G402"/>
  <c r="F402"/>
  <c r="E402"/>
  <c r="D402"/>
  <c r="C402"/>
  <c r="B402"/>
  <c r="H401"/>
  <c r="G401"/>
  <c r="F401"/>
  <c r="E401"/>
  <c r="D401"/>
  <c r="C401"/>
  <c r="B401"/>
  <c r="H400"/>
  <c r="G400"/>
  <c r="F400"/>
  <c r="E400"/>
  <c r="D400"/>
  <c r="C400"/>
  <c r="B400"/>
  <c r="H399"/>
  <c r="G399"/>
  <c r="F399"/>
  <c r="E399"/>
  <c r="D399"/>
  <c r="C399"/>
  <c r="B399"/>
  <c r="H398"/>
  <c r="G398"/>
  <c r="F398"/>
  <c r="E398"/>
  <c r="D398"/>
  <c r="C398"/>
  <c r="B398"/>
  <c r="H397"/>
  <c r="G397"/>
  <c r="F397"/>
  <c r="E397"/>
  <c r="D397"/>
  <c r="C397"/>
  <c r="B397"/>
  <c r="H396"/>
  <c r="G396"/>
  <c r="F396"/>
  <c r="E396"/>
  <c r="D396"/>
  <c r="C396"/>
  <c r="B396"/>
  <c r="H395"/>
  <c r="G395"/>
  <c r="F395"/>
  <c r="E395"/>
  <c r="D395"/>
  <c r="C395"/>
  <c r="B395"/>
  <c r="H394"/>
  <c r="G394"/>
  <c r="F394"/>
  <c r="E394"/>
  <c r="D394"/>
  <c r="C394"/>
  <c r="B394"/>
  <c r="H393"/>
  <c r="G393"/>
  <c r="F393"/>
  <c r="E393"/>
  <c r="D393"/>
  <c r="C393"/>
  <c r="B393"/>
  <c r="H392"/>
  <c r="G392"/>
  <c r="F392"/>
  <c r="E392"/>
  <c r="D392"/>
  <c r="C392"/>
  <c r="B392"/>
  <c r="H391"/>
  <c r="G391"/>
  <c r="F391"/>
  <c r="E391"/>
  <c r="D391"/>
  <c r="C391"/>
  <c r="B391"/>
  <c r="H390"/>
  <c r="G390"/>
  <c r="F390"/>
  <c r="E390"/>
  <c r="D390"/>
  <c r="C390"/>
  <c r="B390"/>
  <c r="H389"/>
  <c r="G389"/>
  <c r="F389"/>
  <c r="E389"/>
  <c r="D389"/>
  <c r="C389"/>
  <c r="B389"/>
  <c r="H388"/>
  <c r="G388"/>
  <c r="F388"/>
  <c r="E388"/>
  <c r="D388"/>
  <c r="C388"/>
  <c r="B388"/>
  <c r="H387"/>
  <c r="G387"/>
  <c r="F387"/>
  <c r="E387"/>
  <c r="D387"/>
  <c r="C387"/>
  <c r="B387"/>
  <c r="H386"/>
  <c r="G386"/>
  <c r="F386"/>
  <c r="E386"/>
  <c r="D386"/>
  <c r="C386"/>
  <c r="B386"/>
  <c r="H385"/>
  <c r="G385"/>
  <c r="F385"/>
  <c r="E385"/>
  <c r="D385"/>
  <c r="C385"/>
  <c r="B385"/>
  <c r="H384"/>
  <c r="G384"/>
  <c r="F384"/>
  <c r="E384"/>
  <c r="D384"/>
  <c r="C384"/>
  <c r="B384"/>
  <c r="H383"/>
  <c r="G383"/>
  <c r="F383"/>
  <c r="E383"/>
  <c r="D383"/>
  <c r="C383"/>
  <c r="B383"/>
  <c r="H382"/>
  <c r="G382"/>
  <c r="F382"/>
  <c r="E382"/>
  <c r="D382"/>
  <c r="C382"/>
  <c r="B382"/>
  <c r="H381"/>
  <c r="G381"/>
  <c r="F381"/>
  <c r="E381"/>
  <c r="D381"/>
  <c r="C381"/>
  <c r="B381"/>
  <c r="H380"/>
  <c r="G380"/>
  <c r="F380"/>
  <c r="E380"/>
  <c r="D380"/>
  <c r="C380"/>
  <c r="B380"/>
  <c r="H379"/>
  <c r="G379"/>
  <c r="F379"/>
  <c r="E379"/>
  <c r="D379"/>
  <c r="C379"/>
  <c r="B379"/>
  <c r="H378"/>
  <c r="G378"/>
  <c r="F378"/>
  <c r="E378"/>
  <c r="D378"/>
  <c r="C378"/>
  <c r="B378"/>
  <c r="H377"/>
  <c r="G377"/>
  <c r="F377"/>
  <c r="E377"/>
  <c r="D377"/>
  <c r="C377"/>
  <c r="B377"/>
  <c r="H376"/>
  <c r="G376"/>
  <c r="F376"/>
  <c r="E376"/>
  <c r="D376"/>
  <c r="C376"/>
  <c r="B376"/>
  <c r="H375"/>
  <c r="G375"/>
  <c r="F375"/>
  <c r="E375"/>
  <c r="D375"/>
  <c r="C375"/>
  <c r="B375"/>
  <c r="H374"/>
  <c r="G374"/>
  <c r="F374"/>
  <c r="E374"/>
  <c r="D374"/>
  <c r="C374"/>
  <c r="B374"/>
  <c r="H373"/>
  <c r="G373"/>
  <c r="F373"/>
  <c r="E373"/>
  <c r="D373"/>
  <c r="C373"/>
  <c r="B373"/>
  <c r="H372"/>
  <c r="G372"/>
  <c r="F372"/>
  <c r="E372"/>
  <c r="D372"/>
  <c r="C372"/>
  <c r="B372"/>
  <c r="H371"/>
  <c r="G371"/>
  <c r="F371"/>
  <c r="E371"/>
  <c r="D371"/>
  <c r="C371"/>
  <c r="B371"/>
  <c r="H370"/>
  <c r="G370"/>
  <c r="F370"/>
  <c r="E370"/>
  <c r="D370"/>
  <c r="C370"/>
  <c r="B370"/>
  <c r="H369"/>
  <c r="G369"/>
  <c r="F369"/>
  <c r="E369"/>
  <c r="D369"/>
  <c r="C369"/>
  <c r="B369"/>
  <c r="H368"/>
  <c r="G368"/>
  <c r="F368"/>
  <c r="E368"/>
  <c r="D368"/>
  <c r="C368"/>
  <c r="B368"/>
  <c r="H367"/>
  <c r="G367"/>
  <c r="F367"/>
  <c r="E367"/>
  <c r="D367"/>
  <c r="C367"/>
  <c r="B367"/>
  <c r="H366"/>
  <c r="G366"/>
  <c r="F366"/>
  <c r="E366"/>
  <c r="D366"/>
  <c r="C366"/>
  <c r="B366"/>
  <c r="H365"/>
  <c r="G365"/>
  <c r="F365"/>
  <c r="E365"/>
  <c r="D365"/>
  <c r="C365"/>
  <c r="B365"/>
  <c r="H364"/>
  <c r="G364"/>
  <c r="F364"/>
  <c r="E364"/>
  <c r="D364"/>
  <c r="C364"/>
  <c r="B364"/>
  <c r="H363"/>
  <c r="G363"/>
  <c r="F363"/>
  <c r="E363"/>
  <c r="D363"/>
  <c r="C363"/>
  <c r="B363"/>
  <c r="H362"/>
  <c r="G362"/>
  <c r="F362"/>
  <c r="E362"/>
  <c r="D362"/>
  <c r="C362"/>
  <c r="B362"/>
  <c r="H361"/>
  <c r="G361"/>
  <c r="F361"/>
  <c r="E361"/>
  <c r="D361"/>
  <c r="C361"/>
  <c r="B361"/>
  <c r="H360"/>
  <c r="G360"/>
  <c r="F360"/>
  <c r="E360"/>
  <c r="D360"/>
  <c r="C360"/>
  <c r="B360"/>
  <c r="H359"/>
  <c r="G359"/>
  <c r="F359"/>
  <c r="E359"/>
  <c r="D359"/>
  <c r="C359"/>
  <c r="B359"/>
  <c r="H358"/>
  <c r="G358"/>
  <c r="F358"/>
  <c r="E358"/>
  <c r="D358"/>
  <c r="C358"/>
  <c r="B358"/>
  <c r="H357"/>
  <c r="G357"/>
  <c r="F357"/>
  <c r="E357"/>
  <c r="D357"/>
  <c r="C357"/>
  <c r="B357"/>
  <c r="H356"/>
  <c r="G356"/>
  <c r="F356"/>
  <c r="E356"/>
  <c r="D356"/>
  <c r="C356"/>
  <c r="B356"/>
  <c r="H355"/>
  <c r="G355"/>
  <c r="F355"/>
  <c r="E355"/>
  <c r="D355"/>
  <c r="C355"/>
  <c r="B355"/>
  <c r="H354"/>
  <c r="G354"/>
  <c r="F354"/>
  <c r="E354"/>
  <c r="D354"/>
  <c r="C354"/>
  <c r="B354"/>
  <c r="H353"/>
  <c r="G353"/>
  <c r="F353"/>
  <c r="E353"/>
  <c r="D353"/>
  <c r="C353"/>
  <c r="B353"/>
  <c r="H352"/>
  <c r="G352"/>
  <c r="F352"/>
  <c r="E352"/>
  <c r="D352"/>
  <c r="C352"/>
  <c r="B352"/>
  <c r="H351"/>
  <c r="G351"/>
  <c r="F351"/>
  <c r="E351"/>
  <c r="D351"/>
  <c r="C351"/>
  <c r="B351"/>
  <c r="H350"/>
  <c r="G350"/>
  <c r="F350"/>
  <c r="E350"/>
  <c r="D350"/>
  <c r="C350"/>
  <c r="B350"/>
  <c r="H349"/>
  <c r="G349"/>
  <c r="F349"/>
  <c r="E349"/>
  <c r="D349"/>
  <c r="C349"/>
  <c r="B349"/>
  <c r="H348"/>
  <c r="G348"/>
  <c r="F348"/>
  <c r="E348"/>
  <c r="D348"/>
  <c r="C348"/>
  <c r="B348"/>
  <c r="H347"/>
  <c r="G347"/>
  <c r="F347"/>
  <c r="E347"/>
  <c r="D347"/>
  <c r="C347"/>
  <c r="B347"/>
  <c r="H346"/>
  <c r="G346"/>
  <c r="F346"/>
  <c r="E346"/>
  <c r="D346"/>
  <c r="C346"/>
  <c r="B346"/>
  <c r="H345"/>
  <c r="G345"/>
  <c r="F345"/>
  <c r="E345"/>
  <c r="D345"/>
  <c r="C345"/>
  <c r="B345"/>
  <c r="H344"/>
  <c r="G344"/>
  <c r="F344"/>
  <c r="E344"/>
  <c r="D344"/>
  <c r="C344"/>
  <c r="B344"/>
  <c r="H343"/>
  <c r="G343"/>
  <c r="F343"/>
  <c r="E343"/>
  <c r="D343"/>
  <c r="C343"/>
  <c r="B343"/>
  <c r="H342"/>
  <c r="G342"/>
  <c r="F342"/>
  <c r="E342"/>
  <c r="D342"/>
  <c r="C342"/>
  <c r="B342"/>
  <c r="H341"/>
  <c r="G341"/>
  <c r="F341"/>
  <c r="E341"/>
  <c r="D341"/>
  <c r="C341"/>
  <c r="B341"/>
  <c r="H340"/>
  <c r="G340"/>
  <c r="F340"/>
  <c r="E340"/>
  <c r="D340"/>
  <c r="C340"/>
  <c r="B340"/>
  <c r="H339"/>
  <c r="G339"/>
  <c r="F339"/>
  <c r="E339"/>
  <c r="D339"/>
  <c r="C339"/>
  <c r="B339"/>
  <c r="H338"/>
  <c r="G338"/>
  <c r="F338"/>
  <c r="E338"/>
  <c r="D338"/>
  <c r="C338"/>
  <c r="B338"/>
  <c r="H337"/>
  <c r="G337"/>
  <c r="F337"/>
  <c r="E337"/>
  <c r="D337"/>
  <c r="C337"/>
  <c r="B337"/>
  <c r="H336"/>
  <c r="G336"/>
  <c r="F336"/>
  <c r="E336"/>
  <c r="D336"/>
  <c r="C336"/>
  <c r="B336"/>
  <c r="H335"/>
  <c r="G335"/>
  <c r="F335"/>
  <c r="E335"/>
  <c r="D335"/>
  <c r="C335"/>
  <c r="B335"/>
  <c r="H334"/>
  <c r="G334"/>
  <c r="F334"/>
  <c r="E334"/>
  <c r="D334"/>
  <c r="C334"/>
  <c r="B334"/>
  <c r="H333"/>
  <c r="G333"/>
  <c r="F333"/>
  <c r="E333"/>
  <c r="D333"/>
  <c r="C333"/>
  <c r="B333"/>
  <c r="H332"/>
  <c r="G332"/>
  <c r="F332"/>
  <c r="E332"/>
  <c r="D332"/>
  <c r="C332"/>
  <c r="B332"/>
  <c r="H331"/>
  <c r="G331"/>
  <c r="F331"/>
  <c r="E331"/>
  <c r="D331"/>
  <c r="C331"/>
  <c r="B331"/>
  <c r="H330"/>
  <c r="G330"/>
  <c r="F330"/>
  <c r="E330"/>
  <c r="D330"/>
  <c r="C330"/>
  <c r="B330"/>
  <c r="H329"/>
  <c r="G329"/>
  <c r="F329"/>
  <c r="E329"/>
  <c r="D329"/>
  <c r="C329"/>
  <c r="B329"/>
  <c r="H328"/>
  <c r="G328"/>
  <c r="F328"/>
  <c r="E328"/>
  <c r="D328"/>
  <c r="C328"/>
  <c r="B328"/>
  <c r="H327"/>
  <c r="G327"/>
  <c r="F327"/>
  <c r="E327"/>
  <c r="D327"/>
  <c r="C327"/>
  <c r="B327"/>
  <c r="H326"/>
  <c r="G326"/>
  <c r="F326"/>
  <c r="E326"/>
  <c r="D326"/>
  <c r="C326"/>
  <c r="B326"/>
  <c r="H325"/>
  <c r="G325"/>
  <c r="F325"/>
  <c r="E325"/>
  <c r="D325"/>
  <c r="C325"/>
  <c r="B325"/>
  <c r="H324"/>
  <c r="G324"/>
  <c r="F324"/>
  <c r="E324"/>
  <c r="D324"/>
  <c r="C324"/>
  <c r="B324"/>
  <c r="H323"/>
  <c r="G323"/>
  <c r="F323"/>
  <c r="E323"/>
  <c r="D323"/>
  <c r="C323"/>
  <c r="B323"/>
  <c r="H322"/>
  <c r="G322"/>
  <c r="F322"/>
  <c r="E322"/>
  <c r="D322"/>
  <c r="C322"/>
  <c r="B322"/>
  <c r="H321"/>
  <c r="G321"/>
  <c r="F321"/>
  <c r="E321"/>
  <c r="D321"/>
  <c r="C321"/>
  <c r="B321"/>
  <c r="H320"/>
  <c r="G320"/>
  <c r="F320"/>
  <c r="E320"/>
  <c r="D320"/>
  <c r="C320"/>
  <c r="B320"/>
  <c r="H319"/>
  <c r="G319"/>
  <c r="F319"/>
  <c r="E319"/>
  <c r="D319"/>
  <c r="C319"/>
  <c r="B319"/>
  <c r="H318"/>
  <c r="G318"/>
  <c r="F318"/>
  <c r="E318"/>
  <c r="D318"/>
  <c r="C318"/>
  <c r="B318"/>
  <c r="H317"/>
  <c r="G317"/>
  <c r="F317"/>
  <c r="E317"/>
  <c r="D317"/>
  <c r="C317"/>
  <c r="B317"/>
  <c r="H316"/>
  <c r="G316"/>
  <c r="F316"/>
  <c r="E316"/>
  <c r="D316"/>
  <c r="C316"/>
  <c r="B316"/>
  <c r="H315"/>
  <c r="G315"/>
  <c r="F315"/>
  <c r="E315"/>
  <c r="D315"/>
  <c r="C315"/>
  <c r="B315"/>
  <c r="H314"/>
  <c r="G314"/>
  <c r="F314"/>
  <c r="E314"/>
  <c r="D314"/>
  <c r="C314"/>
  <c r="B314"/>
  <c r="H313"/>
  <c r="G313"/>
  <c r="F313"/>
  <c r="E313"/>
  <c r="D313"/>
  <c r="C313"/>
  <c r="B313"/>
  <c r="H312"/>
  <c r="G312"/>
  <c r="F312"/>
  <c r="E312"/>
  <c r="D312"/>
  <c r="C312"/>
  <c r="B312"/>
  <c r="H311"/>
  <c r="G311"/>
  <c r="F311"/>
  <c r="E311"/>
  <c r="D311"/>
  <c r="C311"/>
  <c r="B311"/>
  <c r="H310"/>
  <c r="G310"/>
  <c r="F310"/>
  <c r="E310"/>
  <c r="D310"/>
  <c r="C310"/>
  <c r="B310"/>
  <c r="H309"/>
  <c r="G309"/>
  <c r="F309"/>
  <c r="E309"/>
  <c r="D309"/>
  <c r="C309"/>
  <c r="B309"/>
  <c r="H308"/>
  <c r="G308"/>
  <c r="F308"/>
  <c r="E308"/>
  <c r="D308"/>
  <c r="C308"/>
  <c r="B308"/>
  <c r="H307"/>
  <c r="G307"/>
  <c r="F307"/>
  <c r="E307"/>
  <c r="D307"/>
  <c r="C307"/>
  <c r="B307"/>
  <c r="H306"/>
  <c r="G306"/>
  <c r="F306"/>
  <c r="E306"/>
  <c r="D306"/>
  <c r="C306"/>
  <c r="B306"/>
  <c r="H305"/>
  <c r="G305"/>
  <c r="F305"/>
  <c r="E305"/>
  <c r="D305"/>
  <c r="C305"/>
  <c r="B305"/>
  <c r="H304"/>
  <c r="G304"/>
  <c r="F304"/>
  <c r="E304"/>
  <c r="D304"/>
  <c r="C304"/>
  <c r="B304"/>
  <c r="H303"/>
  <c r="G303"/>
  <c r="F303"/>
  <c r="E303"/>
  <c r="D303"/>
  <c r="C303"/>
  <c r="B303"/>
  <c r="H302"/>
  <c r="G302"/>
  <c r="F302"/>
  <c r="E302"/>
  <c r="D302"/>
  <c r="C302"/>
  <c r="B302"/>
  <c r="H301"/>
  <c r="G301"/>
  <c r="F301"/>
  <c r="E301"/>
  <c r="D301"/>
  <c r="C301"/>
  <c r="B301"/>
  <c r="H300"/>
  <c r="G300"/>
  <c r="F300"/>
  <c r="E300"/>
  <c r="D300"/>
  <c r="C300"/>
  <c r="B300"/>
  <c r="H299"/>
  <c r="G299"/>
  <c r="F299"/>
  <c r="E299"/>
  <c r="D299"/>
  <c r="C299"/>
  <c r="B299"/>
  <c r="H298"/>
  <c r="G298"/>
  <c r="F298"/>
  <c r="E298"/>
  <c r="D298"/>
  <c r="C298"/>
  <c r="B298"/>
  <c r="H297"/>
  <c r="G297"/>
  <c r="F297"/>
  <c r="E297"/>
  <c r="D297"/>
  <c r="C297"/>
  <c r="B297"/>
  <c r="H296"/>
  <c r="G296"/>
  <c r="F296"/>
  <c r="E296"/>
  <c r="D296"/>
  <c r="C296"/>
  <c r="B296"/>
  <c r="H295"/>
  <c r="G295"/>
  <c r="F295"/>
  <c r="E295"/>
  <c r="D295"/>
  <c r="C295"/>
  <c r="B295"/>
  <c r="H294"/>
  <c r="G294"/>
  <c r="F294"/>
  <c r="E294"/>
  <c r="D294"/>
  <c r="C294"/>
  <c r="B294"/>
  <c r="H293"/>
  <c r="G293"/>
  <c r="F293"/>
  <c r="E293"/>
  <c r="D293"/>
  <c r="C293"/>
  <c r="B293"/>
  <c r="H292"/>
  <c r="G292"/>
  <c r="F292"/>
  <c r="E292"/>
  <c r="D292"/>
  <c r="C292"/>
  <c r="B292"/>
  <c r="H291"/>
  <c r="G291"/>
  <c r="F291"/>
  <c r="E291"/>
  <c r="D291"/>
  <c r="C291"/>
  <c r="B291"/>
  <c r="H290"/>
  <c r="G290"/>
  <c r="F290"/>
  <c r="E290"/>
  <c r="D290"/>
  <c r="C290"/>
  <c r="B290"/>
  <c r="H289"/>
  <c r="G289"/>
  <c r="F289"/>
  <c r="E289"/>
  <c r="D289"/>
  <c r="C289"/>
  <c r="B289"/>
  <c r="H288"/>
  <c r="G288"/>
  <c r="F288"/>
  <c r="E288"/>
  <c r="D288"/>
  <c r="C288"/>
  <c r="B288"/>
  <c r="H287"/>
  <c r="G287"/>
  <c r="F287"/>
  <c r="E287"/>
  <c r="D287"/>
  <c r="C287"/>
  <c r="B287"/>
  <c r="H286"/>
  <c r="G286"/>
  <c r="F286"/>
  <c r="E286"/>
  <c r="D286"/>
  <c r="C286"/>
  <c r="B286"/>
  <c r="H285"/>
  <c r="G285"/>
  <c r="F285"/>
  <c r="E285"/>
  <c r="D285"/>
  <c r="C285"/>
  <c r="B285"/>
  <c r="H284"/>
  <c r="G284"/>
  <c r="F284"/>
  <c r="E284"/>
  <c r="D284"/>
  <c r="C284"/>
  <c r="B284"/>
  <c r="H283"/>
  <c r="G283"/>
  <c r="F283"/>
  <c r="E283"/>
  <c r="D283"/>
  <c r="C283"/>
  <c r="B283"/>
  <c r="H282"/>
  <c r="G282"/>
  <c r="F282"/>
  <c r="E282"/>
  <c r="D282"/>
  <c r="C282"/>
  <c r="B282"/>
  <c r="H281"/>
  <c r="G281"/>
  <c r="F281"/>
  <c r="E281"/>
  <c r="D281"/>
  <c r="C281"/>
  <c r="B281"/>
  <c r="H280"/>
  <c r="G280"/>
  <c r="F280"/>
  <c r="E280"/>
  <c r="D280"/>
  <c r="C280"/>
  <c r="B280"/>
  <c r="H279"/>
  <c r="G279"/>
  <c r="F279"/>
  <c r="E279"/>
  <c r="D279"/>
  <c r="C279"/>
  <c r="B279"/>
  <c r="H278"/>
  <c r="G278"/>
  <c r="F278"/>
  <c r="E278"/>
  <c r="D278"/>
  <c r="C278"/>
  <c r="B278"/>
  <c r="H277"/>
  <c r="G277"/>
  <c r="F277"/>
  <c r="E277"/>
  <c r="D277"/>
  <c r="C277"/>
  <c r="B277"/>
  <c r="H276"/>
  <c r="G276"/>
  <c r="F276"/>
  <c r="E276"/>
  <c r="D276"/>
  <c r="C276"/>
  <c r="B276"/>
  <c r="H275"/>
  <c r="G275"/>
  <c r="F275"/>
  <c r="E275"/>
  <c r="D275"/>
  <c r="C275"/>
  <c r="B275"/>
  <c r="H274"/>
  <c r="G274"/>
  <c r="F274"/>
  <c r="E274"/>
  <c r="D274"/>
  <c r="C274"/>
  <c r="B274"/>
  <c r="H273"/>
  <c r="G273"/>
  <c r="F273"/>
  <c r="E273"/>
  <c r="D273"/>
  <c r="C273"/>
  <c r="B273"/>
  <c r="H272"/>
  <c r="G272"/>
  <c r="F272"/>
  <c r="E272"/>
  <c r="D272"/>
  <c r="C272"/>
  <c r="B272"/>
  <c r="H271"/>
  <c r="G271"/>
  <c r="F271"/>
  <c r="E271"/>
  <c r="D271"/>
  <c r="C271"/>
  <c r="B271"/>
  <c r="H270"/>
  <c r="G270"/>
  <c r="F270"/>
  <c r="E270"/>
  <c r="D270"/>
  <c r="C270"/>
  <c r="B270"/>
  <c r="H269"/>
  <c r="G269"/>
  <c r="F269"/>
  <c r="E269"/>
  <c r="D269"/>
  <c r="C269"/>
  <c r="B269"/>
  <c r="H268"/>
  <c r="G268"/>
  <c r="F268"/>
  <c r="E268"/>
  <c r="D268"/>
  <c r="C268"/>
  <c r="B268"/>
  <c r="H267"/>
  <c r="G267"/>
  <c r="F267"/>
  <c r="E267"/>
  <c r="D267"/>
  <c r="C267"/>
  <c r="B267"/>
  <c r="H266"/>
  <c r="G266"/>
  <c r="F266"/>
  <c r="E266"/>
  <c r="D266"/>
  <c r="C266"/>
  <c r="B266"/>
  <c r="H265"/>
  <c r="G265"/>
  <c r="F265"/>
  <c r="E265"/>
  <c r="D265"/>
  <c r="C265"/>
  <c r="B265"/>
  <c r="H264"/>
  <c r="G264"/>
  <c r="F264"/>
  <c r="E264"/>
  <c r="D264"/>
  <c r="C264"/>
  <c r="B264"/>
  <c r="H263"/>
  <c r="G263"/>
  <c r="F263"/>
  <c r="E263"/>
  <c r="D263"/>
  <c r="C263"/>
  <c r="B263"/>
  <c r="H262"/>
  <c r="G262"/>
  <c r="F262"/>
  <c r="E262"/>
  <c r="D262"/>
  <c r="C262"/>
  <c r="B262"/>
  <c r="H261"/>
  <c r="G261"/>
  <c r="F261"/>
  <c r="E261"/>
  <c r="D261"/>
  <c r="C261"/>
  <c r="B261"/>
  <c r="H260"/>
  <c r="G260"/>
  <c r="F260"/>
  <c r="E260"/>
  <c r="D260"/>
  <c r="C260"/>
  <c r="B260"/>
  <c r="H259"/>
  <c r="G259"/>
  <c r="F259"/>
  <c r="E259"/>
  <c r="D259"/>
  <c r="C259"/>
  <c r="B259"/>
  <c r="H258"/>
  <c r="G258"/>
  <c r="F258"/>
  <c r="E258"/>
  <c r="D258"/>
  <c r="C258"/>
  <c r="B258"/>
  <c r="H257"/>
  <c r="G257"/>
  <c r="F257"/>
  <c r="E257"/>
  <c r="D257"/>
  <c r="C257"/>
  <c r="B257"/>
  <c r="H256"/>
  <c r="G256"/>
  <c r="F256"/>
  <c r="E256"/>
  <c r="D256"/>
  <c r="C256"/>
  <c r="B256"/>
  <c r="H255"/>
  <c r="G255"/>
  <c r="F255"/>
  <c r="E255"/>
  <c r="D255"/>
  <c r="C255"/>
  <c r="B255"/>
  <c r="H254"/>
  <c r="G254"/>
  <c r="F254"/>
  <c r="E254"/>
  <c r="D254"/>
  <c r="C254"/>
  <c r="B254"/>
  <c r="H253"/>
  <c r="G253"/>
  <c r="F253"/>
  <c r="E253"/>
  <c r="D253"/>
  <c r="C253"/>
  <c r="B253"/>
  <c r="H252"/>
  <c r="G252"/>
  <c r="F252"/>
  <c r="E252"/>
  <c r="D252"/>
  <c r="C252"/>
  <c r="B252"/>
  <c r="H251"/>
  <c r="G251"/>
  <c r="F251"/>
  <c r="E251"/>
  <c r="D251"/>
  <c r="C251"/>
  <c r="B251"/>
  <c r="H250"/>
  <c r="G250"/>
  <c r="F250"/>
  <c r="E250"/>
  <c r="D250"/>
  <c r="C250"/>
  <c r="B250"/>
  <c r="H249"/>
  <c r="G249"/>
  <c r="F249"/>
  <c r="E249"/>
  <c r="D249"/>
  <c r="C249"/>
  <c r="B249"/>
  <c r="H248"/>
  <c r="G248"/>
  <c r="F248"/>
  <c r="E248"/>
  <c r="D248"/>
  <c r="C248"/>
  <c r="B248"/>
  <c r="H247"/>
  <c r="G247"/>
  <c r="F247"/>
  <c r="E247"/>
  <c r="D247"/>
  <c r="C247"/>
  <c r="B247"/>
  <c r="H246"/>
  <c r="G246"/>
  <c r="F246"/>
  <c r="E246"/>
  <c r="D246"/>
  <c r="C246"/>
  <c r="B246"/>
  <c r="H245"/>
  <c r="G245"/>
  <c r="F245"/>
  <c r="E245"/>
  <c r="D245"/>
  <c r="C245"/>
  <c r="B245"/>
  <c r="H244"/>
  <c r="G244"/>
  <c r="F244"/>
  <c r="E244"/>
  <c r="D244"/>
  <c r="C244"/>
  <c r="B244"/>
  <c r="H243"/>
  <c r="G243"/>
  <c r="F243"/>
  <c r="E243"/>
  <c r="D243"/>
  <c r="C243"/>
  <c r="B243"/>
  <c r="H242"/>
  <c r="G242"/>
  <c r="F242"/>
  <c r="E242"/>
  <c r="D242"/>
  <c r="C242"/>
  <c r="B242"/>
  <c r="H241"/>
  <c r="G241"/>
  <c r="F241"/>
  <c r="E241"/>
  <c r="D241"/>
  <c r="C241"/>
  <c r="B241"/>
  <c r="H240"/>
  <c r="G240"/>
  <c r="F240"/>
  <c r="E240"/>
  <c r="D240"/>
  <c r="C240"/>
  <c r="B240"/>
  <c r="H239"/>
  <c r="G239"/>
  <c r="F239"/>
  <c r="E239"/>
  <c r="D239"/>
  <c r="C239"/>
  <c r="B239"/>
  <c r="H238"/>
  <c r="G238"/>
  <c r="F238"/>
  <c r="E238"/>
  <c r="D238"/>
  <c r="C238"/>
  <c r="B238"/>
  <c r="H237"/>
  <c r="G237"/>
  <c r="F237"/>
  <c r="E237"/>
  <c r="D237"/>
  <c r="C237"/>
  <c r="B237"/>
  <c r="H236"/>
  <c r="G236"/>
  <c r="F236"/>
  <c r="E236"/>
  <c r="D236"/>
  <c r="C236"/>
  <c r="B236"/>
  <c r="H235"/>
  <c r="G235"/>
  <c r="F235"/>
  <c r="E235"/>
  <c r="D235"/>
  <c r="C235"/>
  <c r="B235"/>
  <c r="H234"/>
  <c r="G234"/>
  <c r="F234"/>
  <c r="E234"/>
  <c r="D234"/>
  <c r="C234"/>
  <c r="B234"/>
  <c r="H233"/>
  <c r="G233"/>
  <c r="F233"/>
  <c r="E233"/>
  <c r="D233"/>
  <c r="C233"/>
  <c r="B233"/>
  <c r="H232"/>
  <c r="G232"/>
  <c r="F232"/>
  <c r="E232"/>
  <c r="D232"/>
  <c r="C232"/>
  <c r="B232"/>
  <c r="H231"/>
  <c r="G231"/>
  <c r="F231"/>
  <c r="E231"/>
  <c r="D231"/>
  <c r="C231"/>
  <c r="B231"/>
  <c r="H230"/>
  <c r="G230"/>
  <c r="F230"/>
  <c r="E230"/>
  <c r="D230"/>
  <c r="C230"/>
  <c r="B230"/>
  <c r="H229"/>
  <c r="G229"/>
  <c r="F229"/>
  <c r="E229"/>
  <c r="D229"/>
  <c r="C229"/>
  <c r="B229"/>
  <c r="H228"/>
  <c r="G228"/>
  <c r="F228"/>
  <c r="E228"/>
  <c r="D228"/>
  <c r="C228"/>
  <c r="B228"/>
  <c r="H227"/>
  <c r="G227"/>
  <c r="F227"/>
  <c r="E227"/>
  <c r="D227"/>
  <c r="C227"/>
  <c r="B227"/>
  <c r="H226"/>
  <c r="G226"/>
  <c r="F226"/>
  <c r="E226"/>
  <c r="D226"/>
  <c r="C226"/>
  <c r="B226"/>
  <c r="H225"/>
  <c r="G225"/>
  <c r="F225"/>
  <c r="E225"/>
  <c r="D225"/>
  <c r="C225"/>
  <c r="B225"/>
  <c r="H224"/>
  <c r="G224"/>
  <c r="F224"/>
  <c r="E224"/>
  <c r="D224"/>
  <c r="C224"/>
  <c r="B224"/>
  <c r="H223"/>
  <c r="G223"/>
  <c r="F223"/>
  <c r="E223"/>
  <c r="D223"/>
  <c r="C223"/>
  <c r="B223"/>
  <c r="H222"/>
  <c r="G222"/>
  <c r="F222"/>
  <c r="E222"/>
  <c r="D222"/>
  <c r="C222"/>
  <c r="B222"/>
  <c r="H221"/>
  <c r="G221"/>
  <c r="F221"/>
  <c r="E221"/>
  <c r="D221"/>
  <c r="C221"/>
  <c r="B221"/>
  <c r="H220"/>
  <c r="G220"/>
  <c r="F220"/>
  <c r="E220"/>
  <c r="D220"/>
  <c r="C220"/>
  <c r="B220"/>
  <c r="H219"/>
  <c r="G219"/>
  <c r="F219"/>
  <c r="E219"/>
  <c r="D219"/>
  <c r="C219"/>
  <c r="B219"/>
  <c r="H218"/>
  <c r="G218"/>
  <c r="F218"/>
  <c r="E218"/>
  <c r="D218"/>
  <c r="C218"/>
  <c r="B218"/>
  <c r="H217"/>
  <c r="G217"/>
  <c r="F217"/>
  <c r="E217"/>
  <c r="D217"/>
  <c r="C217"/>
  <c r="B217"/>
  <c r="H216"/>
  <c r="G216"/>
  <c r="F216"/>
  <c r="E216"/>
  <c r="D216"/>
  <c r="C216"/>
  <c r="B216"/>
  <c r="H215"/>
  <c r="G215"/>
  <c r="F215"/>
  <c r="E215"/>
  <c r="D215"/>
  <c r="C215"/>
  <c r="B215"/>
  <c r="H214"/>
  <c r="G214"/>
  <c r="F214"/>
  <c r="E214"/>
  <c r="D214"/>
  <c r="C214"/>
  <c r="B214"/>
  <c r="H213"/>
  <c r="G213"/>
  <c r="F213"/>
  <c r="E213"/>
  <c r="D213"/>
  <c r="C213"/>
  <c r="B213"/>
  <c r="H212"/>
  <c r="G212"/>
  <c r="F212"/>
  <c r="E212"/>
  <c r="D212"/>
  <c r="C212"/>
  <c r="B212"/>
  <c r="H211"/>
  <c r="G211"/>
  <c r="F211"/>
  <c r="E211"/>
  <c r="D211"/>
  <c r="C211"/>
  <c r="B211"/>
  <c r="H210"/>
  <c r="G210"/>
  <c r="F210"/>
  <c r="E210"/>
  <c r="D210"/>
  <c r="C210"/>
  <c r="B210"/>
  <c r="H209"/>
  <c r="G209"/>
  <c r="F209"/>
  <c r="E209"/>
  <c r="D209"/>
  <c r="C209"/>
  <c r="B209"/>
  <c r="H208"/>
  <c r="G208"/>
  <c r="F208"/>
  <c r="E208"/>
  <c r="D208"/>
  <c r="C208"/>
  <c r="B208"/>
  <c r="H207"/>
  <c r="G207"/>
  <c r="F207"/>
  <c r="E207"/>
  <c r="D207"/>
  <c r="C207"/>
  <c r="B207"/>
  <c r="H206"/>
  <c r="G206"/>
  <c r="F206"/>
  <c r="E206"/>
  <c r="D206"/>
  <c r="C206"/>
  <c r="B206"/>
  <c r="H205"/>
  <c r="G205"/>
  <c r="F205"/>
  <c r="E205"/>
  <c r="D205"/>
  <c r="C205"/>
  <c r="B205"/>
  <c r="H204"/>
  <c r="G204"/>
  <c r="F204"/>
  <c r="E204"/>
  <c r="D204"/>
  <c r="C204"/>
  <c r="B204"/>
  <c r="H203"/>
  <c r="G203"/>
  <c r="F203"/>
  <c r="E203"/>
  <c r="D203"/>
  <c r="C203"/>
  <c r="B203"/>
  <c r="H202"/>
  <c r="G202"/>
  <c r="F202"/>
  <c r="E202"/>
  <c r="D202"/>
  <c r="C202"/>
  <c r="B202"/>
  <c r="H201"/>
  <c r="G201"/>
  <c r="F201"/>
  <c r="E201"/>
  <c r="D201"/>
  <c r="C201"/>
  <c r="B201"/>
  <c r="H200"/>
  <c r="G200"/>
  <c r="F200"/>
  <c r="E200"/>
  <c r="D200"/>
  <c r="C200"/>
  <c r="B200"/>
  <c r="H199"/>
  <c r="G199"/>
  <c r="F199"/>
  <c r="E199"/>
  <c r="D199"/>
  <c r="C199"/>
  <c r="B199"/>
  <c r="H198"/>
  <c r="G198"/>
  <c r="F198"/>
  <c r="E198"/>
  <c r="D198"/>
  <c r="C198"/>
  <c r="B198"/>
  <c r="H197"/>
  <c r="G197"/>
  <c r="F197"/>
  <c r="E197"/>
  <c r="D197"/>
  <c r="C197"/>
  <c r="B197"/>
  <c r="H196"/>
  <c r="G196"/>
  <c r="F196"/>
  <c r="E196"/>
  <c r="D196"/>
  <c r="C196"/>
  <c r="B196"/>
  <c r="H195"/>
  <c r="G195"/>
  <c r="F195"/>
  <c r="E195"/>
  <c r="D195"/>
  <c r="C195"/>
  <c r="B195"/>
  <c r="H194"/>
  <c r="G194"/>
  <c r="F194"/>
  <c r="E194"/>
  <c r="D194"/>
  <c r="C194"/>
  <c r="B194"/>
  <c r="H193"/>
  <c r="G193"/>
  <c r="F193"/>
  <c r="E193"/>
  <c r="D193"/>
  <c r="C193"/>
  <c r="B193"/>
  <c r="H192"/>
  <c r="G192"/>
  <c r="F192"/>
  <c r="E192"/>
  <c r="D192"/>
  <c r="C192"/>
  <c r="B192"/>
  <c r="H191"/>
  <c r="G191"/>
  <c r="F191"/>
  <c r="E191"/>
  <c r="D191"/>
  <c r="C191"/>
  <c r="B191"/>
  <c r="H190"/>
  <c r="G190"/>
  <c r="F190"/>
  <c r="E190"/>
  <c r="D190"/>
  <c r="C190"/>
  <c r="B190"/>
  <c r="H189"/>
  <c r="G189"/>
  <c r="F189"/>
  <c r="E189"/>
  <c r="D189"/>
  <c r="C189"/>
  <c r="B189"/>
  <c r="H188"/>
  <c r="G188"/>
  <c r="F188"/>
  <c r="E188"/>
  <c r="D188"/>
  <c r="C188"/>
  <c r="B188"/>
  <c r="H187"/>
  <c r="G187"/>
  <c r="F187"/>
  <c r="E187"/>
  <c r="D187"/>
  <c r="C187"/>
  <c r="B187"/>
  <c r="H186"/>
  <c r="G186"/>
  <c r="F186"/>
  <c r="E186"/>
  <c r="D186"/>
  <c r="C186"/>
  <c r="B186"/>
  <c r="H185"/>
  <c r="G185"/>
  <c r="F185"/>
  <c r="E185"/>
  <c r="D185"/>
  <c r="C185"/>
  <c r="B185"/>
  <c r="H184"/>
  <c r="G184"/>
  <c r="F184"/>
  <c r="E184"/>
  <c r="D184"/>
  <c r="C184"/>
  <c r="B184"/>
  <c r="H183"/>
  <c r="G183"/>
  <c r="F183"/>
  <c r="E183"/>
  <c r="D183"/>
  <c r="C183"/>
  <c r="B183"/>
  <c r="H182"/>
  <c r="G182"/>
  <c r="F182"/>
  <c r="E182"/>
  <c r="D182"/>
  <c r="C182"/>
  <c r="B182"/>
  <c r="H181"/>
  <c r="G181"/>
  <c r="F181"/>
  <c r="E181"/>
  <c r="D181"/>
  <c r="C181"/>
  <c r="B181"/>
  <c r="H180"/>
  <c r="G180"/>
  <c r="F180"/>
  <c r="E180"/>
  <c r="D180"/>
  <c r="C180"/>
  <c r="B180"/>
  <c r="H179"/>
  <c r="G179"/>
  <c r="F179"/>
  <c r="E179"/>
  <c r="D179"/>
  <c r="C179"/>
  <c r="B179"/>
  <c r="H178"/>
  <c r="G178"/>
  <c r="F178"/>
  <c r="E178"/>
  <c r="D178"/>
  <c r="C178"/>
  <c r="B178"/>
  <c r="H177"/>
  <c r="G177"/>
  <c r="F177"/>
  <c r="E177"/>
  <c r="D177"/>
  <c r="C177"/>
  <c r="B177"/>
  <c r="H176"/>
  <c r="G176"/>
  <c r="F176"/>
  <c r="E176"/>
  <c r="D176"/>
  <c r="C176"/>
  <c r="B176"/>
  <c r="H175"/>
  <c r="G175"/>
  <c r="F175"/>
  <c r="E175"/>
  <c r="D175"/>
  <c r="C175"/>
  <c r="B175"/>
  <c r="H174"/>
  <c r="G174"/>
  <c r="F174"/>
  <c r="E174"/>
  <c r="D174"/>
  <c r="C174"/>
  <c r="B174"/>
  <c r="H173"/>
  <c r="G173"/>
  <c r="F173"/>
  <c r="E173"/>
  <c r="D173"/>
  <c r="C173"/>
  <c r="B173"/>
  <c r="H172"/>
  <c r="G172"/>
  <c r="F172"/>
  <c r="E172"/>
  <c r="D172"/>
  <c r="C172"/>
  <c r="B172"/>
  <c r="H171"/>
  <c r="G171"/>
  <c r="F171"/>
  <c r="E171"/>
  <c r="D171"/>
  <c r="C171"/>
  <c r="B171"/>
  <c r="H170"/>
  <c r="G170"/>
  <c r="F170"/>
  <c r="E170"/>
  <c r="D170"/>
  <c r="C170"/>
  <c r="B170"/>
  <c r="H169"/>
  <c r="G169"/>
  <c r="F169"/>
  <c r="E169"/>
  <c r="D169"/>
  <c r="C169"/>
  <c r="B169"/>
  <c r="H168"/>
  <c r="G168"/>
  <c r="F168"/>
  <c r="E168"/>
  <c r="D168"/>
  <c r="C168"/>
  <c r="B168"/>
  <c r="H167"/>
  <c r="G167"/>
  <c r="F167"/>
  <c r="E167"/>
  <c r="D167"/>
  <c r="C167"/>
  <c r="B167"/>
  <c r="H166"/>
  <c r="G166"/>
  <c r="F166"/>
  <c r="E166"/>
  <c r="D166"/>
  <c r="C166"/>
  <c r="B166"/>
  <c r="H165"/>
  <c r="G165"/>
  <c r="F165"/>
  <c r="E165"/>
  <c r="D165"/>
  <c r="C165"/>
  <c r="B165"/>
  <c r="H164"/>
  <c r="G164"/>
  <c r="F164"/>
  <c r="E164"/>
  <c r="D164"/>
  <c r="C164"/>
  <c r="B164"/>
  <c r="H163"/>
  <c r="G163"/>
  <c r="F163"/>
  <c r="E163"/>
  <c r="D163"/>
  <c r="C163"/>
  <c r="B163"/>
  <c r="H162"/>
  <c r="G162"/>
  <c r="F162"/>
  <c r="E162"/>
  <c r="D162"/>
  <c r="C162"/>
  <c r="B162"/>
  <c r="H161"/>
  <c r="G161"/>
  <c r="F161"/>
  <c r="E161"/>
  <c r="D161"/>
  <c r="C161"/>
  <c r="B161"/>
  <c r="H160"/>
  <c r="G160"/>
  <c r="F160"/>
  <c r="E160"/>
  <c r="D160"/>
  <c r="C160"/>
  <c r="B160"/>
  <c r="H159"/>
  <c r="G159"/>
  <c r="F159"/>
  <c r="E159"/>
  <c r="D159"/>
  <c r="C159"/>
  <c r="B159"/>
  <c r="H158"/>
  <c r="G158"/>
  <c r="F158"/>
  <c r="E158"/>
  <c r="D158"/>
  <c r="C158"/>
  <c r="B158"/>
  <c r="H157"/>
  <c r="G157"/>
  <c r="F157"/>
  <c r="E157"/>
  <c r="D157"/>
  <c r="C157"/>
  <c r="B157"/>
  <c r="H156"/>
  <c r="G156"/>
  <c r="F156"/>
  <c r="E156"/>
  <c r="D156"/>
  <c r="C156"/>
  <c r="B156"/>
  <c r="H155"/>
  <c r="G155"/>
  <c r="F155"/>
  <c r="E155"/>
  <c r="D155"/>
  <c r="C155"/>
  <c r="B155"/>
  <c r="H154"/>
  <c r="G154"/>
  <c r="F154"/>
  <c r="E154"/>
  <c r="D154"/>
  <c r="C154"/>
  <c r="B154"/>
  <c r="H153"/>
  <c r="G153"/>
  <c r="F153"/>
  <c r="E153"/>
  <c r="D153"/>
  <c r="C153"/>
  <c r="B153"/>
  <c r="H152"/>
  <c r="G152"/>
  <c r="F152"/>
  <c r="E152"/>
  <c r="D152"/>
  <c r="C152"/>
  <c r="B152"/>
  <c r="H151"/>
  <c r="G151"/>
  <c r="F151"/>
  <c r="E151"/>
  <c r="D151"/>
  <c r="C151"/>
  <c r="B151"/>
  <c r="H150"/>
  <c r="G150"/>
  <c r="F150"/>
  <c r="E150"/>
  <c r="D150"/>
  <c r="C150"/>
  <c r="B150"/>
  <c r="H149"/>
  <c r="G149"/>
  <c r="F149"/>
  <c r="E149"/>
  <c r="D149"/>
  <c r="C149"/>
  <c r="B149"/>
  <c r="H148"/>
  <c r="G148"/>
  <c r="F148"/>
  <c r="E148"/>
  <c r="D148"/>
  <c r="C148"/>
  <c r="B148"/>
  <c r="H147"/>
  <c r="G147"/>
  <c r="F147"/>
  <c r="E147"/>
  <c r="D147"/>
  <c r="C147"/>
  <c r="B147"/>
  <c r="H146"/>
  <c r="G146"/>
  <c r="F146"/>
  <c r="E146"/>
  <c r="D146"/>
  <c r="C146"/>
  <c r="B146"/>
  <c r="H145"/>
  <c r="G145"/>
  <c r="F145"/>
  <c r="E145"/>
  <c r="D145"/>
  <c r="C145"/>
  <c r="B145"/>
  <c r="H144"/>
  <c r="G144"/>
  <c r="F144"/>
  <c r="E144"/>
  <c r="D144"/>
  <c r="C144"/>
  <c r="B144"/>
  <c r="H143"/>
  <c r="G143"/>
  <c r="F143"/>
  <c r="E143"/>
  <c r="D143"/>
  <c r="C143"/>
  <c r="B143"/>
  <c r="H142"/>
  <c r="G142"/>
  <c r="F142"/>
  <c r="E142"/>
  <c r="D142"/>
  <c r="C142"/>
  <c r="B142"/>
  <c r="H141"/>
  <c r="G141"/>
  <c r="F141"/>
  <c r="E141"/>
  <c r="D141"/>
  <c r="C141"/>
  <c r="B141"/>
  <c r="H140"/>
  <c r="G140"/>
  <c r="F140"/>
  <c r="E140"/>
  <c r="D140"/>
  <c r="C140"/>
  <c r="B140"/>
  <c r="H139"/>
  <c r="G139"/>
  <c r="F139"/>
  <c r="E139"/>
  <c r="D139"/>
  <c r="C139"/>
  <c r="B139"/>
  <c r="H138"/>
  <c r="G138"/>
  <c r="F138"/>
  <c r="E138"/>
  <c r="D138"/>
  <c r="C138"/>
  <c r="B138"/>
  <c r="H137"/>
  <c r="G137"/>
  <c r="F137"/>
  <c r="E137"/>
  <c r="D137"/>
  <c r="C137"/>
  <c r="B137"/>
  <c r="H136"/>
  <c r="G136"/>
  <c r="F136"/>
  <c r="E136"/>
  <c r="D136"/>
  <c r="C136"/>
  <c r="B136"/>
  <c r="H135"/>
  <c r="G135"/>
  <c r="F135"/>
  <c r="E135"/>
  <c r="D135"/>
  <c r="C135"/>
  <c r="B135"/>
  <c r="H134"/>
  <c r="G134"/>
  <c r="F134"/>
  <c r="E134"/>
  <c r="D134"/>
  <c r="C134"/>
  <c r="B134"/>
  <c r="H133"/>
  <c r="G133"/>
  <c r="F133"/>
  <c r="E133"/>
  <c r="D133"/>
  <c r="C133"/>
  <c r="B133"/>
  <c r="H132"/>
  <c r="G132"/>
  <c r="F132"/>
  <c r="E132"/>
  <c r="D132"/>
  <c r="C132"/>
  <c r="B132"/>
  <c r="H131"/>
  <c r="G131"/>
  <c r="F131"/>
  <c r="E131"/>
  <c r="D131"/>
  <c r="C131"/>
  <c r="B131"/>
  <c r="H130"/>
  <c r="G130"/>
  <c r="F130"/>
  <c r="E130"/>
  <c r="D130"/>
  <c r="C130"/>
  <c r="B130"/>
  <c r="H129"/>
  <c r="G129"/>
  <c r="F129"/>
  <c r="E129"/>
  <c r="D129"/>
  <c r="C129"/>
  <c r="B129"/>
  <c r="H128"/>
  <c r="G128"/>
  <c r="F128"/>
  <c r="E128"/>
  <c r="D128"/>
  <c r="C128"/>
  <c r="B128"/>
  <c r="H127"/>
  <c r="G127"/>
  <c r="F127"/>
  <c r="E127"/>
  <c r="D127"/>
  <c r="C127"/>
  <c r="B127"/>
  <c r="H126"/>
  <c r="G126"/>
  <c r="F126"/>
  <c r="E126"/>
  <c r="D126"/>
  <c r="C126"/>
  <c r="B126"/>
  <c r="H125"/>
  <c r="G125"/>
  <c r="F125"/>
  <c r="E125"/>
  <c r="D125"/>
  <c r="C125"/>
  <c r="B125"/>
  <c r="H124"/>
  <c r="G124"/>
  <c r="F124"/>
  <c r="E124"/>
  <c r="D124"/>
  <c r="C124"/>
  <c r="B124"/>
  <c r="H123"/>
  <c r="G123"/>
  <c r="F123"/>
  <c r="E123"/>
  <c r="D123"/>
  <c r="C123"/>
  <c r="B123"/>
  <c r="H122"/>
  <c r="G122"/>
  <c r="F122"/>
  <c r="E122"/>
  <c r="D122"/>
  <c r="C122"/>
  <c r="B122"/>
  <c r="H121"/>
  <c r="G121"/>
  <c r="F121"/>
  <c r="E121"/>
  <c r="D121"/>
  <c r="C121"/>
  <c r="B121"/>
  <c r="H120"/>
  <c r="G120"/>
  <c r="F120"/>
  <c r="E120"/>
  <c r="D120"/>
  <c r="C120"/>
  <c r="B120"/>
  <c r="H119"/>
  <c r="G119"/>
  <c r="F119"/>
  <c r="E119"/>
  <c r="D119"/>
  <c r="C119"/>
  <c r="B119"/>
  <c r="H118"/>
  <c r="G118"/>
  <c r="F118"/>
  <c r="E118"/>
  <c r="D118"/>
  <c r="C118"/>
  <c r="B118"/>
  <c r="H117"/>
  <c r="G117"/>
  <c r="F117"/>
  <c r="E117"/>
  <c r="D117"/>
  <c r="C117"/>
  <c r="B117"/>
  <c r="H116"/>
  <c r="G116"/>
  <c r="F116"/>
  <c r="E116"/>
  <c r="D116"/>
  <c r="C116"/>
  <c r="B116"/>
  <c r="H115"/>
  <c r="G115"/>
  <c r="F115"/>
  <c r="E115"/>
  <c r="D115"/>
  <c r="C115"/>
  <c r="B115"/>
  <c r="H114"/>
  <c r="G114"/>
  <c r="F114"/>
  <c r="E114"/>
  <c r="D114"/>
  <c r="C114"/>
  <c r="B114"/>
  <c r="H113"/>
  <c r="G113"/>
  <c r="F113"/>
  <c r="E113"/>
  <c r="D113"/>
  <c r="C113"/>
  <c r="B113"/>
  <c r="H112"/>
  <c r="G112"/>
  <c r="F112"/>
  <c r="E112"/>
  <c r="D112"/>
  <c r="C112"/>
  <c r="B112"/>
  <c r="H111"/>
  <c r="G111"/>
  <c r="F111"/>
  <c r="E111"/>
  <c r="D111"/>
  <c r="C111"/>
  <c r="B111"/>
  <c r="H110"/>
  <c r="G110"/>
  <c r="F110"/>
  <c r="E110"/>
  <c r="D110"/>
  <c r="C110"/>
  <c r="B110"/>
  <c r="H109"/>
  <c r="G109"/>
  <c r="F109"/>
  <c r="E109"/>
  <c r="D109"/>
  <c r="C109"/>
  <c r="B109"/>
  <c r="H108"/>
  <c r="G108"/>
  <c r="F108"/>
  <c r="E108"/>
  <c r="D108"/>
  <c r="C108"/>
  <c r="B108"/>
  <c r="H107"/>
  <c r="G107"/>
  <c r="F107"/>
  <c r="E107"/>
  <c r="D107"/>
  <c r="C107"/>
  <c r="B107"/>
  <c r="H106"/>
  <c r="G106"/>
  <c r="F106"/>
  <c r="E106"/>
  <c r="D106"/>
  <c r="C106"/>
  <c r="B106"/>
  <c r="H105"/>
  <c r="G105"/>
  <c r="F105"/>
  <c r="E105"/>
  <c r="D105"/>
  <c r="C105"/>
  <c r="B105"/>
  <c r="H104"/>
  <c r="G104"/>
  <c r="F104"/>
  <c r="E104"/>
  <c r="D104"/>
  <c r="C104"/>
  <c r="B104"/>
  <c r="H103"/>
  <c r="G103"/>
  <c r="F103"/>
  <c r="E103"/>
  <c r="D103"/>
  <c r="C103"/>
  <c r="B103"/>
  <c r="H102"/>
  <c r="G102"/>
  <c r="F102"/>
  <c r="E102"/>
  <c r="D102"/>
  <c r="C102"/>
  <c r="B102"/>
  <c r="H101"/>
  <c r="G101"/>
  <c r="F101"/>
  <c r="E101"/>
  <c r="D101"/>
  <c r="C101"/>
  <c r="B101"/>
  <c r="H100"/>
  <c r="G100"/>
  <c r="F100"/>
  <c r="E100"/>
  <c r="D100"/>
  <c r="C100"/>
  <c r="B100"/>
  <c r="H99"/>
  <c r="G99"/>
  <c r="F99"/>
  <c r="E99"/>
  <c r="D99"/>
  <c r="C99"/>
  <c r="B99"/>
  <c r="H98"/>
  <c r="G98"/>
  <c r="F98"/>
  <c r="E98"/>
  <c r="D98"/>
  <c r="C98"/>
  <c r="B98"/>
  <c r="H97"/>
  <c r="G97"/>
  <c r="F97"/>
  <c r="E97"/>
  <c r="D97"/>
  <c r="C97"/>
  <c r="B97"/>
  <c r="H96"/>
  <c r="G96"/>
  <c r="F96"/>
  <c r="E96"/>
  <c r="D96"/>
  <c r="C96"/>
  <c r="B96"/>
  <c r="H95"/>
  <c r="G95"/>
  <c r="F95"/>
  <c r="E95"/>
  <c r="D95"/>
  <c r="C95"/>
  <c r="B95"/>
  <c r="H94"/>
  <c r="G94"/>
  <c r="F94"/>
  <c r="E94"/>
  <c r="D94"/>
  <c r="C94"/>
  <c r="B94"/>
  <c r="H93"/>
  <c r="G93"/>
  <c r="F93"/>
  <c r="E93"/>
  <c r="D93"/>
  <c r="C93"/>
  <c r="B93"/>
  <c r="H92"/>
  <c r="G92"/>
  <c r="F92"/>
  <c r="E92"/>
  <c r="D92"/>
  <c r="C92"/>
  <c r="B92"/>
  <c r="H91"/>
  <c r="G91"/>
  <c r="F91"/>
  <c r="E91"/>
  <c r="D91"/>
  <c r="C91"/>
  <c r="B91"/>
  <c r="H90"/>
  <c r="G90"/>
  <c r="F90"/>
  <c r="E90"/>
  <c r="D90"/>
  <c r="C90"/>
  <c r="B90"/>
  <c r="H89"/>
  <c r="G89"/>
  <c r="F89"/>
  <c r="E89"/>
  <c r="D89"/>
  <c r="C89"/>
  <c r="B89"/>
  <c r="H88"/>
  <c r="G88"/>
  <c r="F88"/>
  <c r="E88"/>
  <c r="D88"/>
  <c r="C88"/>
  <c r="B88"/>
  <c r="H87"/>
  <c r="G87"/>
  <c r="F87"/>
  <c r="E87"/>
  <c r="D87"/>
  <c r="C87"/>
  <c r="B87"/>
  <c r="H86"/>
  <c r="G86"/>
  <c r="F86"/>
  <c r="E86"/>
  <c r="D86"/>
  <c r="C86"/>
  <c r="B86"/>
  <c r="H85"/>
  <c r="G85"/>
  <c r="F85"/>
  <c r="E85"/>
  <c r="D85"/>
  <c r="C85"/>
  <c r="B85"/>
  <c r="H84"/>
  <c r="G84"/>
  <c r="F84"/>
  <c r="E84"/>
  <c r="D84"/>
  <c r="C84"/>
  <c r="B84"/>
  <c r="H83"/>
  <c r="G83"/>
  <c r="F83"/>
  <c r="E83"/>
  <c r="D83"/>
  <c r="C83"/>
  <c r="B83"/>
  <c r="H82"/>
  <c r="G82"/>
  <c r="F82"/>
  <c r="E82"/>
  <c r="D82"/>
  <c r="C82"/>
  <c r="B82"/>
  <c r="H81"/>
  <c r="G81"/>
  <c r="F81"/>
  <c r="E81"/>
  <c r="D81"/>
  <c r="C81"/>
  <c r="B81"/>
  <c r="H80"/>
  <c r="G80"/>
  <c r="F80"/>
  <c r="E80"/>
  <c r="D80"/>
  <c r="C80"/>
  <c r="B80"/>
  <c r="H79"/>
  <c r="G79"/>
  <c r="F79"/>
  <c r="E79"/>
  <c r="D79"/>
  <c r="C79"/>
  <c r="B79"/>
  <c r="H78"/>
  <c r="G78"/>
  <c r="F78"/>
  <c r="E78"/>
  <c r="D78"/>
  <c r="C78"/>
  <c r="B78"/>
  <c r="H77"/>
  <c r="G77"/>
  <c r="F77"/>
  <c r="E77"/>
  <c r="D77"/>
  <c r="C77"/>
  <c r="B77"/>
  <c r="H76"/>
  <c r="G76"/>
  <c r="F76"/>
  <c r="E76"/>
  <c r="D76"/>
  <c r="C76"/>
  <c r="B76"/>
  <c r="H75"/>
  <c r="G75"/>
  <c r="F75"/>
  <c r="E75"/>
  <c r="D75"/>
  <c r="C75"/>
  <c r="B75"/>
  <c r="H74"/>
  <c r="G74"/>
  <c r="F74"/>
  <c r="E74"/>
  <c r="D74"/>
  <c r="C74"/>
  <c r="B74"/>
  <c r="H73"/>
  <c r="G73"/>
  <c r="F73"/>
  <c r="E73"/>
  <c r="D73"/>
  <c r="C73"/>
  <c r="B73"/>
  <c r="H72"/>
  <c r="G72"/>
  <c r="F72"/>
  <c r="E72"/>
  <c r="D72"/>
  <c r="C72"/>
  <c r="B72"/>
  <c r="H71"/>
  <c r="G71"/>
  <c r="F71"/>
  <c r="E71"/>
  <c r="D71"/>
  <c r="C71"/>
  <c r="B71"/>
  <c r="H70"/>
  <c r="G70"/>
  <c r="F70"/>
  <c r="E70"/>
  <c r="D70"/>
  <c r="C70"/>
  <c r="B70"/>
  <c r="H69"/>
  <c r="G69"/>
  <c r="F69"/>
  <c r="E69"/>
  <c r="D69"/>
  <c r="C69"/>
  <c r="B69"/>
  <c r="H68"/>
  <c r="G68"/>
  <c r="F68"/>
  <c r="E68"/>
  <c r="D68"/>
  <c r="C68"/>
  <c r="B68"/>
  <c r="H67"/>
  <c r="G67"/>
  <c r="F67"/>
  <c r="E67"/>
  <c r="D67"/>
  <c r="C67"/>
  <c r="B67"/>
  <c r="H66"/>
  <c r="G66"/>
  <c r="F66"/>
  <c r="E66"/>
  <c r="D66"/>
  <c r="C66"/>
  <c r="B66"/>
  <c r="H65"/>
  <c r="G65"/>
  <c r="F65"/>
  <c r="E65"/>
  <c r="D65"/>
  <c r="C65"/>
  <c r="B65"/>
  <c r="H64"/>
  <c r="G64"/>
  <c r="F64"/>
  <c r="E64"/>
  <c r="D64"/>
  <c r="C64"/>
  <c r="B64"/>
  <c r="H63"/>
  <c r="G63"/>
  <c r="F63"/>
  <c r="E63"/>
  <c r="D63"/>
  <c r="C63"/>
  <c r="B63"/>
  <c r="H62"/>
  <c r="G62"/>
  <c r="F62"/>
  <c r="E62"/>
  <c r="D62"/>
  <c r="C62"/>
  <c r="B62"/>
  <c r="H61"/>
  <c r="G61"/>
  <c r="F61"/>
  <c r="E61"/>
  <c r="D61"/>
  <c r="C61"/>
  <c r="B61"/>
  <c r="H60"/>
  <c r="G60"/>
  <c r="F60"/>
  <c r="E60"/>
  <c r="D60"/>
  <c r="C60"/>
  <c r="B60"/>
  <c r="H59"/>
  <c r="G59"/>
  <c r="F59"/>
  <c r="E59"/>
  <c r="D59"/>
  <c r="C59"/>
  <c r="B59"/>
  <c r="H58"/>
  <c r="G58"/>
  <c r="F58"/>
  <c r="E58"/>
  <c r="D58"/>
  <c r="C58"/>
  <c r="B58"/>
  <c r="H57"/>
  <c r="G57"/>
  <c r="F57"/>
  <c r="E57"/>
  <c r="D57"/>
  <c r="C57"/>
  <c r="B57"/>
  <c r="H56"/>
  <c r="G56"/>
  <c r="F56"/>
  <c r="E56"/>
  <c r="D56"/>
  <c r="C56"/>
  <c r="B56"/>
  <c r="H55"/>
  <c r="G55"/>
  <c r="F55"/>
  <c r="E55"/>
  <c r="D55"/>
  <c r="C55"/>
  <c r="B55"/>
  <c r="H54"/>
  <c r="G54"/>
  <c r="F54"/>
  <c r="E54"/>
  <c r="D54"/>
  <c r="C54"/>
  <c r="B54"/>
  <c r="H53"/>
  <c r="G53"/>
  <c r="F53"/>
  <c r="E53"/>
  <c r="D53"/>
  <c r="C53"/>
  <c r="B53"/>
  <c r="H52"/>
  <c r="G52"/>
  <c r="F52"/>
  <c r="E52"/>
  <c r="D52"/>
  <c r="C52"/>
  <c r="B52"/>
  <c r="H51"/>
  <c r="G51"/>
  <c r="F51"/>
  <c r="E51"/>
  <c r="D51"/>
  <c r="C51"/>
  <c r="B51"/>
  <c r="H50"/>
  <c r="G50"/>
  <c r="F50"/>
  <c r="E50"/>
  <c r="D50"/>
  <c r="C50"/>
  <c r="B50"/>
  <c r="H49"/>
  <c r="G49"/>
  <c r="F49"/>
  <c r="E49"/>
  <c r="D49"/>
  <c r="C49"/>
  <c r="B49"/>
  <c r="H48"/>
  <c r="G48"/>
  <c r="F48"/>
  <c r="E48"/>
  <c r="D48"/>
  <c r="C48"/>
  <c r="B48"/>
  <c r="H47"/>
  <c r="G47"/>
  <c r="F47"/>
  <c r="E47"/>
  <c r="D47"/>
  <c r="C47"/>
  <c r="B47"/>
  <c r="H46"/>
  <c r="G46"/>
  <c r="F46"/>
  <c r="E46"/>
  <c r="D46"/>
  <c r="C46"/>
  <c r="B46"/>
  <c r="H45"/>
  <c r="G45"/>
  <c r="F45"/>
  <c r="E45"/>
  <c r="D45"/>
  <c r="C45"/>
  <c r="B45"/>
  <c r="H44"/>
  <c r="G44"/>
  <c r="F44"/>
  <c r="E44"/>
  <c r="D44"/>
  <c r="C44"/>
  <c r="B44"/>
  <c r="H43"/>
  <c r="G43"/>
  <c r="F43"/>
  <c r="E43"/>
  <c r="D43"/>
  <c r="C43"/>
  <c r="B43"/>
  <c r="H42"/>
  <c r="G42"/>
  <c r="F42"/>
  <c r="E42"/>
  <c r="D42"/>
  <c r="C42"/>
  <c r="B42"/>
  <c r="H41"/>
  <c r="G41"/>
  <c r="F41"/>
  <c r="E41"/>
  <c r="D41"/>
  <c r="C41"/>
  <c r="B41"/>
  <c r="H40"/>
  <c r="G40"/>
  <c r="F40"/>
  <c r="E40"/>
  <c r="D40"/>
  <c r="C40"/>
  <c r="B40"/>
  <c r="H39"/>
  <c r="G39"/>
  <c r="F39"/>
  <c r="E39"/>
  <c r="D39"/>
  <c r="C39"/>
  <c r="B39"/>
  <c r="H38"/>
  <c r="G38"/>
  <c r="F38"/>
  <c r="E38"/>
  <c r="D38"/>
  <c r="C38"/>
  <c r="B38"/>
  <c r="H37"/>
  <c r="G37"/>
  <c r="F37"/>
  <c r="E37"/>
  <c r="D37"/>
  <c r="C37"/>
  <c r="B37"/>
  <c r="H36"/>
  <c r="G36"/>
  <c r="F36"/>
  <c r="E36"/>
  <c r="D36"/>
  <c r="C36"/>
  <c r="B36"/>
  <c r="H35"/>
  <c r="G35"/>
  <c r="F35"/>
  <c r="E35"/>
  <c r="D35"/>
  <c r="C35"/>
  <c r="B35"/>
  <c r="H34"/>
  <c r="G34"/>
  <c r="F34"/>
  <c r="E34"/>
  <c r="D34"/>
  <c r="C34"/>
  <c r="B34"/>
  <c r="H33"/>
  <c r="G33"/>
  <c r="F33"/>
  <c r="E33"/>
  <c r="D33"/>
  <c r="C33"/>
  <c r="B33"/>
  <c r="H32"/>
  <c r="G32"/>
  <c r="F32"/>
  <c r="E32"/>
  <c r="D32"/>
  <c r="C32"/>
  <c r="B32"/>
  <c r="H31"/>
  <c r="G31"/>
  <c r="F31"/>
  <c r="E31"/>
  <c r="D31"/>
  <c r="C31"/>
  <c r="B31"/>
  <c r="H30"/>
  <c r="G30"/>
  <c r="F30"/>
  <c r="E30"/>
  <c r="D30"/>
  <c r="C30"/>
  <c r="B30"/>
  <c r="H29"/>
  <c r="G29"/>
  <c r="F29"/>
  <c r="E29"/>
  <c r="D29"/>
  <c r="C29"/>
  <c r="B29"/>
  <c r="H28"/>
  <c r="G28"/>
  <c r="F28"/>
  <c r="E28"/>
  <c r="D28"/>
  <c r="C28"/>
  <c r="B28"/>
  <c r="H27"/>
  <c r="G27"/>
  <c r="F27"/>
  <c r="E27"/>
  <c r="D27"/>
  <c r="C27"/>
  <c r="B27"/>
  <c r="H26"/>
  <c r="G26"/>
  <c r="F26"/>
  <c r="E26"/>
  <c r="D26"/>
  <c r="C26"/>
  <c r="B26"/>
  <c r="H25"/>
  <c r="G25"/>
  <c r="F25"/>
  <c r="E25"/>
  <c r="D25"/>
  <c r="C25"/>
  <c r="B25"/>
  <c r="H24"/>
  <c r="G24"/>
  <c r="F24"/>
  <c r="E24"/>
  <c r="D24"/>
  <c r="C24"/>
  <c r="B24"/>
  <c r="H23"/>
  <c r="G23"/>
  <c r="F23"/>
  <c r="E23"/>
  <c r="D23"/>
  <c r="C23"/>
  <c r="B23"/>
  <c r="H22"/>
  <c r="G22"/>
  <c r="F22"/>
  <c r="E22"/>
  <c r="D22"/>
  <c r="C22"/>
  <c r="B22"/>
  <c r="H21"/>
  <c r="G21"/>
  <c r="F21"/>
  <c r="E21"/>
  <c r="D21"/>
  <c r="C21"/>
  <c r="B21"/>
  <c r="H20"/>
  <c r="G20"/>
  <c r="F20"/>
  <c r="E20"/>
  <c r="D20"/>
  <c r="C20"/>
  <c r="B20"/>
  <c r="H19"/>
  <c r="G19"/>
  <c r="F19"/>
  <c r="E19"/>
  <c r="D19"/>
  <c r="C19"/>
  <c r="B19"/>
  <c r="H18"/>
  <c r="G18"/>
  <c r="F18"/>
  <c r="E18"/>
  <c r="D18"/>
  <c r="C18"/>
  <c r="B18"/>
  <c r="H17"/>
  <c r="G17"/>
  <c r="F17"/>
  <c r="E17"/>
  <c r="D17"/>
  <c r="C17"/>
  <c r="B17"/>
  <c r="H16"/>
  <c r="G16"/>
  <c r="F16"/>
  <c r="E16"/>
  <c r="D16"/>
  <c r="C16"/>
  <c r="B16"/>
  <c r="H15"/>
  <c r="G15"/>
  <c r="F15"/>
  <c r="E15"/>
  <c r="D15"/>
  <c r="C15"/>
  <c r="B15"/>
  <c r="H14"/>
  <c r="G14"/>
  <c r="F14"/>
  <c r="E14"/>
  <c r="D14"/>
  <c r="C14"/>
  <c r="B14"/>
  <c r="H13"/>
  <c r="G13"/>
  <c r="F13"/>
  <c r="E13"/>
  <c r="D13"/>
  <c r="C13"/>
  <c r="B13"/>
  <c r="H12"/>
  <c r="G12"/>
  <c r="F12"/>
  <c r="E12"/>
  <c r="D12"/>
  <c r="C12"/>
  <c r="B12"/>
  <c r="H11"/>
  <c r="G11"/>
  <c r="F11"/>
  <c r="E11"/>
  <c r="D11"/>
  <c r="C11"/>
  <c r="B11"/>
  <c r="H10"/>
  <c r="G10"/>
  <c r="F10"/>
  <c r="E10"/>
  <c r="D10"/>
  <c r="C10"/>
  <c r="B10"/>
  <c r="H9"/>
  <c r="G9"/>
  <c r="F9"/>
  <c r="E9"/>
  <c r="D9"/>
  <c r="C9"/>
  <c r="B9"/>
  <c r="H8"/>
  <c r="G8"/>
  <c r="F8"/>
  <c r="E8"/>
  <c r="D8"/>
  <c r="C8"/>
  <c r="B8"/>
  <c r="H7"/>
  <c r="G7"/>
  <c r="F7"/>
  <c r="E7"/>
  <c r="D7"/>
  <c r="C7"/>
  <c r="B7"/>
  <c r="H6"/>
  <c r="G6"/>
  <c r="F6"/>
  <c r="E6"/>
  <c r="D6"/>
  <c r="C6"/>
  <c r="B6"/>
  <c r="O11" i="1"/>
  <c r="P11" s="1"/>
  <c r="O10"/>
  <c r="P10" s="1"/>
  <c r="P12" l="1"/>
</calcChain>
</file>

<file path=xl/sharedStrings.xml><?xml version="1.0" encoding="utf-8"?>
<sst xmlns="http://schemas.openxmlformats.org/spreadsheetml/2006/main" count="132647" uniqueCount="19183">
  <si>
    <t xml:space="preserve">  Inscriptions Championnat de France FSGT de course nature &amp; Trail à Marseille le 3 mai 2020</t>
  </si>
  <si>
    <t>TRAIL DE LA MURE</t>
  </si>
  <si>
    <t>Vous trouverez ci-joint le fichier pour inscrire vos coureurs sur les 2 distances proposées.</t>
  </si>
  <si>
    <t>Nom du club</t>
  </si>
  <si>
    <t>Vous devez utiliser ce fichier pour inscrire vos coureurs et l’adresser à athletisme@fsgt.org avant le 15 avril 2020</t>
  </si>
  <si>
    <t>Toutes inscriptions envoyés après cette date ne pourront être prises en compte</t>
  </si>
  <si>
    <t>Quantité</t>
  </si>
  <si>
    <t>Prix</t>
  </si>
  <si>
    <t>Saisissez les numéros de licence de vos coureurs, les informations les concernant s'afficheront automatiquement.</t>
  </si>
  <si>
    <t>Nombre d'athlètes inscris sur le 12,5 km</t>
  </si>
  <si>
    <t>Dans le cas ou un coureur licencié ne s’affiche pas, inscrivez en commentaires</t>
  </si>
  <si>
    <t>Nombre d'athlètes inscris sur le 20 km</t>
  </si>
  <si>
    <t>Les frais de participations sont de 12 € pour le 12 km et de 15 € pour le 20 km</t>
  </si>
  <si>
    <t>Total</t>
  </si>
  <si>
    <t>Imprimer vos listes et adressez-les par courrier postal à la FSGT avec le règlement correspondant à :</t>
  </si>
  <si>
    <t>FSGT-CFA Athlétisme, 14/16 rue Scandicci, 93508 PANTIN Cedex</t>
  </si>
  <si>
    <t xml:space="preserve">Si vous avez des coureurs non licenciés ou qui souhaitent participer à la course ou à la marche de 6,5 km, </t>
  </si>
  <si>
    <t>ils doivent s'inscrire directement sur http://courirenfrance.com</t>
  </si>
  <si>
    <t>Les participants devront avoir soit une licence année sportive 2019/2020 ou année civile 2020.</t>
  </si>
  <si>
    <t xml:space="preserve">Pour la Pasta-Party, utilisez l'imprimé disponible dans la plaquette et adressez le directement à l'organisateur </t>
  </si>
  <si>
    <t>avec le règlement correspondant avant le 15 avril 2020</t>
  </si>
  <si>
    <t>ASM Vieux Port, 43 rue de la Loge, 13002 Marseille</t>
  </si>
  <si>
    <t>Championnat de France FSGT de Course Nature</t>
  </si>
  <si>
    <t>INSCRIPTIONS - 12km (12€)</t>
  </si>
  <si>
    <t>Licence</t>
  </si>
  <si>
    <t>Nom</t>
  </si>
  <si>
    <t>Prénom</t>
  </si>
  <si>
    <t>Cat</t>
  </si>
  <si>
    <t>Sexe</t>
  </si>
  <si>
    <t>Catégorie</t>
  </si>
  <si>
    <t>Club</t>
  </si>
  <si>
    <t>Comité</t>
  </si>
  <si>
    <t>Commentaire(s)</t>
  </si>
  <si>
    <t>INSCRIPTIONS - 20km (15€)</t>
  </si>
  <si>
    <t>MIF</t>
  </si>
  <si>
    <r>
      <rPr>
        <b/>
        <sz val="14"/>
        <color rgb="FF000000"/>
        <rFont val="Calibri"/>
        <family val="2"/>
        <charset val="1"/>
      </rPr>
      <t>Feuille d'</t>
    </r>
    <r>
      <rPr>
        <sz val="14"/>
        <color rgb="FF000000"/>
        <rFont val="Calibri"/>
        <family val="2"/>
        <charset val="1"/>
      </rPr>
      <t xml:space="preserve"> </t>
    </r>
    <r>
      <rPr>
        <b/>
        <sz val="14"/>
        <color rgb="FF000000"/>
        <rFont val="Calibri"/>
        <family val="2"/>
        <charset val="1"/>
      </rPr>
      <t>OFFICIELS du club :</t>
    </r>
  </si>
  <si>
    <t>NOM - Prénom - Adresse Email - Téléphone du RESPONSABLE du CLUB</t>
  </si>
  <si>
    <r>
      <rPr>
        <b/>
        <sz val="11"/>
        <color rgb="FFFF0000"/>
        <rFont val="Calibri"/>
        <family val="2"/>
        <charset val="1"/>
      </rPr>
      <t xml:space="preserve">La feuille "OFFICIELS" doit </t>
    </r>
    <r>
      <rPr>
        <b/>
        <u/>
        <sz val="11"/>
        <color rgb="FFFF0000"/>
        <rFont val="Calibri"/>
        <family val="2"/>
        <charset val="1"/>
      </rPr>
      <t>impérativement</t>
    </r>
    <r>
      <rPr>
        <b/>
        <sz val="11"/>
        <color rgb="FFFF0000"/>
        <rFont val="Calibri"/>
        <family val="2"/>
        <charset val="1"/>
      </rPr>
      <t xml:space="preserve"> être jointe aux engagements du club. Si un club ne fournit pas d’officiel, ses athlètes ne seront pas classé-e-s (pas de podium, ni de titre)  et les performances n’apparaîtront pas sur les résultats</t>
    </r>
    <r>
      <rPr>
        <b/>
        <sz val="11"/>
        <color rgb="FF000000"/>
        <rFont val="Calibri"/>
        <family val="2"/>
        <charset val="1"/>
      </rPr>
      <t>. Un athlète peut parfaitement tenir un poste de jury. En dessous de 3 athlètes engagés = pas d’obligation de fournir 1 officiel / De 3 à 10 athlètes = 1 officiel minimum / plus de 10 athlètes = un quota de 1 officiel pour 10 athlètes (minimum). Etre officiel-le- signifie assurer cette responsabilité pendant la durée des épreuves.</t>
    </r>
  </si>
  <si>
    <t>NOM</t>
  </si>
  <si>
    <t>PRENOM</t>
  </si>
  <si>
    <t>N° licence FSGT</t>
  </si>
  <si>
    <t>Samedi Horaires de disponibilité</t>
  </si>
  <si>
    <t>Dimanche Horaires de disponibilité</t>
  </si>
  <si>
    <t>SPECIALITE SOUHAITEE</t>
  </si>
  <si>
    <t>Catégories</t>
  </si>
  <si>
    <t>Relais</t>
  </si>
  <si>
    <t>MIM</t>
  </si>
  <si>
    <t>CAF</t>
  </si>
  <si>
    <t>CAM</t>
  </si>
  <si>
    <t>JUF</t>
  </si>
  <si>
    <t>JUM</t>
  </si>
  <si>
    <t>S1F</t>
  </si>
  <si>
    <t>S1M</t>
  </si>
  <si>
    <t>S2F</t>
  </si>
  <si>
    <t>S2M</t>
  </si>
  <si>
    <t>V1F</t>
  </si>
  <si>
    <t>V1M</t>
  </si>
  <si>
    <t>V2F</t>
  </si>
  <si>
    <t>V2M</t>
  </si>
  <si>
    <t>V3F</t>
  </si>
  <si>
    <t>V3M</t>
  </si>
  <si>
    <t>V4F</t>
  </si>
  <si>
    <t>V4M</t>
  </si>
  <si>
    <t>V5F</t>
  </si>
  <si>
    <t>V5M</t>
  </si>
  <si>
    <t>CAT</t>
  </si>
  <si>
    <t>4 X 80m</t>
  </si>
  <si>
    <t>80m</t>
  </si>
  <si>
    <t>100m</t>
  </si>
  <si>
    <t>Dimanche</t>
  </si>
  <si>
    <t>Erreur Epreuve</t>
  </si>
  <si>
    <t>4 X 100m</t>
  </si>
  <si>
    <t>150m</t>
  </si>
  <si>
    <t>200m</t>
  </si>
  <si>
    <t>4 X 150m</t>
  </si>
  <si>
    <t>1 000m</t>
  </si>
  <si>
    <t>300m</t>
  </si>
  <si>
    <t>400m</t>
  </si>
  <si>
    <t>5x4x3x2x1x</t>
  </si>
  <si>
    <t>3 000m</t>
  </si>
  <si>
    <t>800m</t>
  </si>
  <si>
    <t>Samedi</t>
  </si>
  <si>
    <t>3 000m  Marche</t>
  </si>
  <si>
    <t>1 500m</t>
  </si>
  <si>
    <t>80m Haies (76)</t>
  </si>
  <si>
    <t>100m Haies (84)</t>
  </si>
  <si>
    <t>5 000m</t>
  </si>
  <si>
    <t>250m Haies (76)</t>
  </si>
  <si>
    <t>5 000m  Marche</t>
  </si>
  <si>
    <t>Longueur</t>
  </si>
  <si>
    <t>100m Haies (76)</t>
  </si>
  <si>
    <t>110m Haies (91)</t>
  </si>
  <si>
    <t>110m Haies (100)</t>
  </si>
  <si>
    <t>110m Haies (106)</t>
  </si>
  <si>
    <t>100m Haies (91)</t>
  </si>
  <si>
    <t>100m Haies (70)</t>
  </si>
  <si>
    <t>320m Haies (70)</t>
  </si>
  <si>
    <t>Hauteur</t>
  </si>
  <si>
    <t>320m Haies (76)</t>
  </si>
  <si>
    <t>320m Haies (84)</t>
  </si>
  <si>
    <t>400m Haies (76)</t>
  </si>
  <si>
    <t>400m Haies (91)</t>
  </si>
  <si>
    <t>400m Haies (84)</t>
  </si>
  <si>
    <t>400m Haies (70)</t>
  </si>
  <si>
    <t>1500m Steeple (76)</t>
  </si>
  <si>
    <t>Perche</t>
  </si>
  <si>
    <t>1500m Steeple (91)</t>
  </si>
  <si>
    <t>3000m Steeple (91)</t>
  </si>
  <si>
    <t>Triple Saut</t>
  </si>
  <si>
    <t>Javelot (500 G)</t>
  </si>
  <si>
    <t>Javelot (600 G)</t>
  </si>
  <si>
    <t>Javelot (400 G)</t>
  </si>
  <si>
    <t>Disque (0.8 Kg)</t>
  </si>
  <si>
    <t>Disque (1.2 Kg)</t>
  </si>
  <si>
    <t>Disque (0.6 Kg)</t>
  </si>
  <si>
    <t>Marteau (3 Kg)</t>
  </si>
  <si>
    <t>Marteau (4 Kg)</t>
  </si>
  <si>
    <t>Marteau (1 Kg)</t>
  </si>
  <si>
    <t>Marteau (2 Kg)</t>
  </si>
  <si>
    <t>Poids (3 Kg)</t>
  </si>
  <si>
    <t>Poids (4 Kg)</t>
  </si>
  <si>
    <t>Javelot (700 G)</t>
  </si>
  <si>
    <t>Disque (1.0 Kg)</t>
  </si>
  <si>
    <t>Javelot (800 G)</t>
  </si>
  <si>
    <t>Poids (1 Kg)</t>
  </si>
  <si>
    <t>Poids (2 Kg)</t>
  </si>
  <si>
    <t>Disque (1.5 Kg)</t>
  </si>
  <si>
    <t>Disque (1.7 Kg)</t>
  </si>
  <si>
    <t>Disque (2.0 Kg)</t>
  </si>
  <si>
    <t>Marteau (5 Kg)</t>
  </si>
  <si>
    <t>Marteau (6 Kg)</t>
  </si>
  <si>
    <t>Marteau (7 Kg)</t>
  </si>
  <si>
    <t>Poids (5 Kg)</t>
  </si>
  <si>
    <t>Poids (6 Kg)</t>
  </si>
  <si>
    <t>Poids (7 Kg)</t>
  </si>
  <si>
    <t>OuiNon</t>
  </si>
  <si>
    <t>Oui</t>
  </si>
  <si>
    <t>Non</t>
  </si>
  <si>
    <t>N° licence (12 car max, obligatoire)</t>
  </si>
  <si>
    <t>Nom (20 car max)</t>
  </si>
  <si>
    <t>Prenom (15 car (max)</t>
  </si>
  <si>
    <t>Date Naissance (format aaammjj)</t>
  </si>
  <si>
    <t>Cat (2 car maxi)</t>
  </si>
  <si>
    <t>Sexe ( M ou F obligatoire)</t>
  </si>
  <si>
    <t>Num etablissemt (3 premiers caract = département, 13 car maxi)</t>
  </si>
  <si>
    <t>Date Validite (format aaammjj)</t>
  </si>
  <si>
    <t>Nom etablissement (30 car maxi)</t>
  </si>
  <si>
    <t>Ligue (3 car maxi)</t>
  </si>
  <si>
    <t>Code Ref (10 car maxi)</t>
  </si>
  <si>
    <t>Ville (30 car maxi)</t>
  </si>
  <si>
    <t>Nationalite (3 car maxi)</t>
  </si>
  <si>
    <t>ClubCourt (10 car maxi)</t>
  </si>
  <si>
    <t>nolicence</t>
  </si>
  <si>
    <t>nom</t>
  </si>
  <si>
    <t>prenom</t>
  </si>
  <si>
    <t>datenaissance</t>
  </si>
  <si>
    <t>categorie</t>
  </si>
  <si>
    <t>nomclub</t>
  </si>
  <si>
    <t>noclub</t>
  </si>
  <si>
    <t>datevalidlicence</t>
  </si>
  <si>
    <t>noligue</t>
  </si>
  <si>
    <t>codefederation</t>
  </si>
  <si>
    <t>ville</t>
  </si>
  <si>
    <t>nationalite</t>
  </si>
  <si>
    <t>sigleclub</t>
  </si>
  <si>
    <t>GUERIN</t>
  </si>
  <si>
    <t>MARTINE</t>
  </si>
  <si>
    <t>19890817</t>
  </si>
  <si>
    <t>S2</t>
  </si>
  <si>
    <t>F</t>
  </si>
  <si>
    <t>035Fxxx</t>
  </si>
  <si>
    <t>20191105</t>
  </si>
  <si>
    <t>SPORT COMITE 35</t>
  </si>
  <si>
    <t>BRE</t>
  </si>
  <si>
    <t>FSGT</t>
  </si>
  <si>
    <t>Fra</t>
  </si>
  <si>
    <t>sc35</t>
  </si>
  <si>
    <t>COATANTIEC</t>
  </si>
  <si>
    <t>JOEL</t>
  </si>
  <si>
    <t>19640406</t>
  </si>
  <si>
    <t>V2</t>
  </si>
  <si>
    <t>M</t>
  </si>
  <si>
    <t>029Fxxx</t>
  </si>
  <si>
    <t>20200107</t>
  </si>
  <si>
    <t>FOOTING LANDERNEEN</t>
  </si>
  <si>
    <t>LFL</t>
  </si>
  <si>
    <t>LE BRAS</t>
  </si>
  <si>
    <t>PATRICIA</t>
  </si>
  <si>
    <t>V3</t>
  </si>
  <si>
    <t>BERDELLOU</t>
  </si>
  <si>
    <t>YANN</t>
  </si>
  <si>
    <t>19680624</t>
  </si>
  <si>
    <t>PLUNIAN</t>
  </si>
  <si>
    <t>BRUNO</t>
  </si>
  <si>
    <t>19700115</t>
  </si>
  <si>
    <t>HEIM</t>
  </si>
  <si>
    <t>LAURENT</t>
  </si>
  <si>
    <t>19680318</t>
  </si>
  <si>
    <t>CABON</t>
  </si>
  <si>
    <t>19711008</t>
  </si>
  <si>
    <t>V1</t>
  </si>
  <si>
    <t>LE DROFF</t>
  </si>
  <si>
    <t>RENE</t>
  </si>
  <si>
    <t>19600311</t>
  </si>
  <si>
    <t>GUILPAIN</t>
  </si>
  <si>
    <t>DAMIEN</t>
  </si>
  <si>
    <t>19840604</t>
  </si>
  <si>
    <t>BERTRAND</t>
  </si>
  <si>
    <t>VINCENT</t>
  </si>
  <si>
    <t>19720707</t>
  </si>
  <si>
    <t>20191122</t>
  </si>
  <si>
    <t>PL BERGOT</t>
  </si>
  <si>
    <t>MAROS</t>
  </si>
  <si>
    <t>LAURENCE</t>
  </si>
  <si>
    <t>19701202</t>
  </si>
  <si>
    <t>20191004</t>
  </si>
  <si>
    <t>ASC IFREMER-GENAVIR</t>
  </si>
  <si>
    <t>ASCIG</t>
  </si>
  <si>
    <t>JOHANNA</t>
  </si>
  <si>
    <t>20000906</t>
  </si>
  <si>
    <t>S1</t>
  </si>
  <si>
    <t>JILLIAN</t>
  </si>
  <si>
    <t>20040711</t>
  </si>
  <si>
    <t>CA</t>
  </si>
  <si>
    <t>GENEVIEVE</t>
  </si>
  <si>
    <t>19530911</t>
  </si>
  <si>
    <t>20191120</t>
  </si>
  <si>
    <t>FOYER LAIQUE DE SAINT MARC</t>
  </si>
  <si>
    <t>FLSM</t>
  </si>
  <si>
    <t>BARON</t>
  </si>
  <si>
    <t>NICOLE</t>
  </si>
  <si>
    <t>19521208</t>
  </si>
  <si>
    <t>GUERER</t>
  </si>
  <si>
    <t>WILLIAM</t>
  </si>
  <si>
    <t>19830502</t>
  </si>
  <si>
    <t>20200205</t>
  </si>
  <si>
    <t>PLOUGASTEL  SPORTS NATURE</t>
  </si>
  <si>
    <t>PLOUGASTEL</t>
  </si>
  <si>
    <t>LAGATHU</t>
  </si>
  <si>
    <t>19811217</t>
  </si>
  <si>
    <t>ETSANS</t>
  </si>
  <si>
    <t>NICOLAS</t>
  </si>
  <si>
    <t>19780824</t>
  </si>
  <si>
    <t>BOURDONNAY</t>
  </si>
  <si>
    <t>DENIS</t>
  </si>
  <si>
    <t>19670522</t>
  </si>
  <si>
    <t>LE QUINTREC</t>
  </si>
  <si>
    <t>GUILLAUME</t>
  </si>
  <si>
    <t>19830613</t>
  </si>
  <si>
    <t>VASSEUR</t>
  </si>
  <si>
    <t>VALERIE</t>
  </si>
  <si>
    <t>19640112</t>
  </si>
  <si>
    <t>20191001</t>
  </si>
  <si>
    <t>IROISE TRIATHLON</t>
  </si>
  <si>
    <t>IROISE T</t>
  </si>
  <si>
    <t>TRIELEN</t>
  </si>
  <si>
    <t>JACQUELINE</t>
  </si>
  <si>
    <t>19590424</t>
  </si>
  <si>
    <t>20191129</t>
  </si>
  <si>
    <t>SZABO</t>
  </si>
  <si>
    <t>AHRNA</t>
  </si>
  <si>
    <t>19780114</t>
  </si>
  <si>
    <t>BODET</t>
  </si>
  <si>
    <t>CAROLINE</t>
  </si>
  <si>
    <t>19790205</t>
  </si>
  <si>
    <t>NIERENGARTEN</t>
  </si>
  <si>
    <t>19790704</t>
  </si>
  <si>
    <t>PERNET</t>
  </si>
  <si>
    <t>MARIE EVE JULIE</t>
  </si>
  <si>
    <t>19750805</t>
  </si>
  <si>
    <t>TURPIN</t>
  </si>
  <si>
    <t>YANNIS</t>
  </si>
  <si>
    <t>19750825</t>
  </si>
  <si>
    <t>BARADAT</t>
  </si>
  <si>
    <t>JEAN-LUC</t>
  </si>
  <si>
    <t>19640803</t>
  </si>
  <si>
    <t>LANNUZEL</t>
  </si>
  <si>
    <t>ALEXANDRA</t>
  </si>
  <si>
    <t>19790611</t>
  </si>
  <si>
    <t>MOUCHE</t>
  </si>
  <si>
    <t>ELSA</t>
  </si>
  <si>
    <t>19790518</t>
  </si>
  <si>
    <t>ABGRALL</t>
  </si>
  <si>
    <t>ETIENNE</t>
  </si>
  <si>
    <t>19860125</t>
  </si>
  <si>
    <t>MACHADO</t>
  </si>
  <si>
    <t>CELINE</t>
  </si>
  <si>
    <t>19741222</t>
  </si>
  <si>
    <t>031Fxxx</t>
  </si>
  <si>
    <t>CLUB OMNISPORTS FSGT 31</t>
  </si>
  <si>
    <t>PYR</t>
  </si>
  <si>
    <t>CO FSGT 31</t>
  </si>
  <si>
    <t>REINA</t>
  </si>
  <si>
    <t>CHRISTIAN</t>
  </si>
  <si>
    <t>19550822</t>
  </si>
  <si>
    <t>20200122</t>
  </si>
  <si>
    <t>LA BALADE DE RIQUET</t>
  </si>
  <si>
    <t>LBDR</t>
  </si>
  <si>
    <t>ANDRIEU</t>
  </si>
  <si>
    <t>MICHEL</t>
  </si>
  <si>
    <t>19500418</t>
  </si>
  <si>
    <t>V4</t>
  </si>
  <si>
    <t>MONIQUE-CECILE</t>
  </si>
  <si>
    <t>19570804</t>
  </si>
  <si>
    <t>FOURNET</t>
  </si>
  <si>
    <t>YANNICK</t>
  </si>
  <si>
    <t>19751025</t>
  </si>
  <si>
    <t>20191125</t>
  </si>
  <si>
    <t>RUNNING CLUB ELUSATE</t>
  </si>
  <si>
    <t>RCE</t>
  </si>
  <si>
    <t>ALVES</t>
  </si>
  <si>
    <t>FABRICE</t>
  </si>
  <si>
    <t>19750824</t>
  </si>
  <si>
    <t>MARTINEZ</t>
  </si>
  <si>
    <t>LOURDES</t>
  </si>
  <si>
    <t>19720917</t>
  </si>
  <si>
    <t>LAPORTE</t>
  </si>
  <si>
    <t>PATRICK</t>
  </si>
  <si>
    <t>19600115</t>
  </si>
  <si>
    <t>ASO</t>
  </si>
  <si>
    <t>FLORENT</t>
  </si>
  <si>
    <t>19840929</t>
  </si>
  <si>
    <t>FOURAGNAN</t>
  </si>
  <si>
    <t>FABIEN</t>
  </si>
  <si>
    <t>19840912</t>
  </si>
  <si>
    <t>DURR</t>
  </si>
  <si>
    <t>PHILIPPE</t>
  </si>
  <si>
    <t>19581123</t>
  </si>
  <si>
    <t>20200204</t>
  </si>
  <si>
    <t>ASSOCIATION CORRIDA PEDESTRE DE TOULOUSE</t>
  </si>
  <si>
    <t>ACPT</t>
  </si>
  <si>
    <t>LABY</t>
  </si>
  <si>
    <t>STEPHANIE</t>
  </si>
  <si>
    <t>19730426</t>
  </si>
  <si>
    <t>MATHIEU</t>
  </si>
  <si>
    <t>DIDIER</t>
  </si>
  <si>
    <t>19580224</t>
  </si>
  <si>
    <t>HAAS</t>
  </si>
  <si>
    <t>19940523</t>
  </si>
  <si>
    <t>20190916</t>
  </si>
  <si>
    <t>SPORTING CLUB NORD TOULOUSAIN</t>
  </si>
  <si>
    <t>SCNT</t>
  </si>
  <si>
    <t>LATTARD</t>
  </si>
  <si>
    <t>MICHELE</t>
  </si>
  <si>
    <t>19521222</t>
  </si>
  <si>
    <t>038Fxxx</t>
  </si>
  <si>
    <t>20190909</t>
  </si>
  <si>
    <t>AMITIE NATURE FONTAINE</t>
  </si>
  <si>
    <t>R-A</t>
  </si>
  <si>
    <t>ANF</t>
  </si>
  <si>
    <t>PLANEL</t>
  </si>
  <si>
    <t>19700416</t>
  </si>
  <si>
    <t>20200120</t>
  </si>
  <si>
    <t>PLEIN TEMPS VACANCES LOISIRS</t>
  </si>
  <si>
    <t>PTVL</t>
  </si>
  <si>
    <t>CHRETIEN</t>
  </si>
  <si>
    <t>19630225</t>
  </si>
  <si>
    <t>061Fxxx</t>
  </si>
  <si>
    <t>20191003</t>
  </si>
  <si>
    <t>AS CHAMPFREMONT MULTONNE</t>
  </si>
  <si>
    <t>B-N</t>
  </si>
  <si>
    <t>ASCM</t>
  </si>
  <si>
    <t>DAVY</t>
  </si>
  <si>
    <t>DOMINIQUE</t>
  </si>
  <si>
    <t>19570420</t>
  </si>
  <si>
    <t>PICHONNIER</t>
  </si>
  <si>
    <t>GERARD</t>
  </si>
  <si>
    <t>19510421</t>
  </si>
  <si>
    <t>20190930</t>
  </si>
  <si>
    <t>ASSOCIATION SPORTS ET LOISIRS CONDE SUR SARTHE</t>
  </si>
  <si>
    <t>ASLtennis</t>
  </si>
  <si>
    <t>RICHARD</t>
  </si>
  <si>
    <t>JOËL</t>
  </si>
  <si>
    <t>19660316</t>
  </si>
  <si>
    <t>LE BLANC</t>
  </si>
  <si>
    <t>CLAUDE</t>
  </si>
  <si>
    <t>19540107</t>
  </si>
  <si>
    <t>20191005</t>
  </si>
  <si>
    <t>GUIBE</t>
  </si>
  <si>
    <t>FABIENNE</t>
  </si>
  <si>
    <t>19720512</t>
  </si>
  <si>
    <t>BLOT</t>
  </si>
  <si>
    <t>THIERRY</t>
  </si>
  <si>
    <t>19640817</t>
  </si>
  <si>
    <t>ALLAIN</t>
  </si>
  <si>
    <t>19720117</t>
  </si>
  <si>
    <t>RENAULT</t>
  </si>
  <si>
    <t>JANICK</t>
  </si>
  <si>
    <t>19640130</t>
  </si>
  <si>
    <t>COURGENOUL</t>
  </si>
  <si>
    <t>LOUIS</t>
  </si>
  <si>
    <t>20050114</t>
  </si>
  <si>
    <t>MI</t>
  </si>
  <si>
    <t>NATHALIE</t>
  </si>
  <si>
    <t>19720605</t>
  </si>
  <si>
    <t>GAUDRE</t>
  </si>
  <si>
    <t>19780930</t>
  </si>
  <si>
    <t>NEULET</t>
  </si>
  <si>
    <t>19520319</t>
  </si>
  <si>
    <t>20200106</t>
  </si>
  <si>
    <t>ASSOCIATION SPORTIVE DES ENSEIGNANTS</t>
  </si>
  <si>
    <t>ASE</t>
  </si>
  <si>
    <t>TABOUET</t>
  </si>
  <si>
    <t>MARIE-MADELEINE</t>
  </si>
  <si>
    <t>19440806</t>
  </si>
  <si>
    <t>V5</t>
  </si>
  <si>
    <t>20200110</t>
  </si>
  <si>
    <t>SPORTING CLUB DAMIGNY</t>
  </si>
  <si>
    <t>SCD</t>
  </si>
  <si>
    <t>MAILLARD</t>
  </si>
  <si>
    <t>ODILE</t>
  </si>
  <si>
    <t>19480909</t>
  </si>
  <si>
    <t>LAUDRIN</t>
  </si>
  <si>
    <t>19570925</t>
  </si>
  <si>
    <t>20191008</t>
  </si>
  <si>
    <t>COMITE FETES SPORTS LOISIRS ORGERES</t>
  </si>
  <si>
    <t>CFSLO</t>
  </si>
  <si>
    <t>LETOULLEC</t>
  </si>
  <si>
    <t>19591001</t>
  </si>
  <si>
    <t>20191015</t>
  </si>
  <si>
    <t>RENOUARD</t>
  </si>
  <si>
    <t>JEAN-MICHEL</t>
  </si>
  <si>
    <t>19580714</t>
  </si>
  <si>
    <t>20190921</t>
  </si>
  <si>
    <t>TAILLEFER</t>
  </si>
  <si>
    <t>ALAIN</t>
  </si>
  <si>
    <t>19711129</t>
  </si>
  <si>
    <t>TOUROUDE</t>
  </si>
  <si>
    <t>THIBAUT</t>
  </si>
  <si>
    <t>19890927</t>
  </si>
  <si>
    <t>19910303</t>
  </si>
  <si>
    <t>CHEVILLON</t>
  </si>
  <si>
    <t>19580401</t>
  </si>
  <si>
    <t>FRANCOISE</t>
  </si>
  <si>
    <t>19600425</t>
  </si>
  <si>
    <t>BOULLAY</t>
  </si>
  <si>
    <t>19750924</t>
  </si>
  <si>
    <t>SEURIN</t>
  </si>
  <si>
    <t>PASCAL</t>
  </si>
  <si>
    <t>19740614</t>
  </si>
  <si>
    <t>20191108</t>
  </si>
  <si>
    <t>VERHALLE</t>
  </si>
  <si>
    <t>SAMUEL</t>
  </si>
  <si>
    <t>19791209</t>
  </si>
  <si>
    <t>KATIA</t>
  </si>
  <si>
    <t>19970822</t>
  </si>
  <si>
    <t>SABLE</t>
  </si>
  <si>
    <t>REGIS</t>
  </si>
  <si>
    <t>19530818</t>
  </si>
  <si>
    <t>20191016</t>
  </si>
  <si>
    <t>AS PTT ALENCON</t>
  </si>
  <si>
    <t>ASPTT</t>
  </si>
  <si>
    <t>HURON</t>
  </si>
  <si>
    <t>19481230</t>
  </si>
  <si>
    <t>20191014</t>
  </si>
  <si>
    <t>LA FOULEE  GESNOISE</t>
  </si>
  <si>
    <t>LFG</t>
  </si>
  <si>
    <t>VERRIER</t>
  </si>
  <si>
    <t>19570717</t>
  </si>
  <si>
    <t>FORGET</t>
  </si>
  <si>
    <t>ANNE</t>
  </si>
  <si>
    <t>19690827</t>
  </si>
  <si>
    <t>OSDOIT</t>
  </si>
  <si>
    <t>CLAIRE</t>
  </si>
  <si>
    <t>19591012</t>
  </si>
  <si>
    <t>BORDIER</t>
  </si>
  <si>
    <t>19530211</t>
  </si>
  <si>
    <t>PAVARD</t>
  </si>
  <si>
    <t>GEORGES</t>
  </si>
  <si>
    <t>19610320</t>
  </si>
  <si>
    <t>LAUNAY</t>
  </si>
  <si>
    <t>19510223</t>
  </si>
  <si>
    <t>MARIE JOSE</t>
  </si>
  <si>
    <t>19580327</t>
  </si>
  <si>
    <t>GUILMART</t>
  </si>
  <si>
    <t>19511123</t>
  </si>
  <si>
    <t>ROYER</t>
  </si>
  <si>
    <t>20000318</t>
  </si>
  <si>
    <t>ROBERTO</t>
  </si>
  <si>
    <t>19660623</t>
  </si>
  <si>
    <t>PERDEREAU</t>
  </si>
  <si>
    <t>STEPHANE</t>
  </si>
  <si>
    <t>19650224</t>
  </si>
  <si>
    <t>RIVIERE</t>
  </si>
  <si>
    <t>HUGO</t>
  </si>
  <si>
    <t>20040204</t>
  </si>
  <si>
    <t>LIOCHON</t>
  </si>
  <si>
    <t>JOHNNY</t>
  </si>
  <si>
    <t>20041228</t>
  </si>
  <si>
    <t>CLEMENT</t>
  </si>
  <si>
    <t>19920304</t>
  </si>
  <si>
    <t>QUINTON</t>
  </si>
  <si>
    <t>19680602</t>
  </si>
  <si>
    <t>CLEMENCE</t>
  </si>
  <si>
    <t>19970703</t>
  </si>
  <si>
    <t>LUCAS</t>
  </si>
  <si>
    <t>YVES</t>
  </si>
  <si>
    <t>19610403</t>
  </si>
  <si>
    <t>BAPTISTE</t>
  </si>
  <si>
    <t>19820419</t>
  </si>
  <si>
    <t>BESNARD-LEBON</t>
  </si>
  <si>
    <t>EMILIE</t>
  </si>
  <si>
    <t>19820212</t>
  </si>
  <si>
    <t>HONORE</t>
  </si>
  <si>
    <t>19640321</t>
  </si>
  <si>
    <t>DURAND</t>
  </si>
  <si>
    <t>MAXENS</t>
  </si>
  <si>
    <t>20090226</t>
  </si>
  <si>
    <t>PO</t>
  </si>
  <si>
    <t>BESNARD</t>
  </si>
  <si>
    <t>ELLIOTT</t>
  </si>
  <si>
    <t>20070621</t>
  </si>
  <si>
    <t>BE</t>
  </si>
  <si>
    <t>FOULON</t>
  </si>
  <si>
    <t>ANNIE</t>
  </si>
  <si>
    <t>19530403</t>
  </si>
  <si>
    <t>20191207</t>
  </si>
  <si>
    <t>VILLAIN</t>
  </si>
  <si>
    <t>BORIS</t>
  </si>
  <si>
    <t>20031017</t>
  </si>
  <si>
    <t>MATHEO</t>
  </si>
  <si>
    <t>20060311</t>
  </si>
  <si>
    <t>LANA</t>
  </si>
  <si>
    <t>20080228</t>
  </si>
  <si>
    <t>BIGRE</t>
  </si>
  <si>
    <t>MICKAEL</t>
  </si>
  <si>
    <t>19730618</t>
  </si>
  <si>
    <t>LEVEILLE</t>
  </si>
  <si>
    <t>19630816</t>
  </si>
  <si>
    <t>SAPEURS POMPIERS ECOUCHE</t>
  </si>
  <si>
    <t>SPE</t>
  </si>
  <si>
    <t>GALLOT</t>
  </si>
  <si>
    <t>SANDRINE</t>
  </si>
  <si>
    <t>19750512</t>
  </si>
  <si>
    <t>GUEDE</t>
  </si>
  <si>
    <t>CHRISTINE</t>
  </si>
  <si>
    <t>19640826</t>
  </si>
  <si>
    <t>LAINE</t>
  </si>
  <si>
    <t>19670719</t>
  </si>
  <si>
    <t>LINDREC</t>
  </si>
  <si>
    <t>SYLVIE</t>
  </si>
  <si>
    <t>19580725</t>
  </si>
  <si>
    <t>CUVELIER</t>
  </si>
  <si>
    <t>19681121</t>
  </si>
  <si>
    <t>MARTIAL</t>
  </si>
  <si>
    <t>19591214</t>
  </si>
  <si>
    <t>GILLES</t>
  </si>
  <si>
    <t>19541225</t>
  </si>
  <si>
    <t>SALOUX</t>
  </si>
  <si>
    <t>JEAN-FRANCOIS</t>
  </si>
  <si>
    <t>19560413</t>
  </si>
  <si>
    <t>RÉMY</t>
  </si>
  <si>
    <t>19571014</t>
  </si>
  <si>
    <t>FRANCK</t>
  </si>
  <si>
    <t>19720125</t>
  </si>
  <si>
    <t>ANFRY</t>
  </si>
  <si>
    <t>JULIEN</t>
  </si>
  <si>
    <t>19790117</t>
  </si>
  <si>
    <t>19660427</t>
  </si>
  <si>
    <t>20191025</t>
  </si>
  <si>
    <t>CHANDESRIS</t>
  </si>
  <si>
    <t>XAVIER</t>
  </si>
  <si>
    <t>19550404</t>
  </si>
  <si>
    <t>LESAULE</t>
  </si>
  <si>
    <t>SEBASTIEN</t>
  </si>
  <si>
    <t>19741223</t>
  </si>
  <si>
    <t>LEROUX</t>
  </si>
  <si>
    <t>19630604</t>
  </si>
  <si>
    <t>CARRE</t>
  </si>
  <si>
    <t>19780222</t>
  </si>
  <si>
    <t>DE SAINT-MARTIN</t>
  </si>
  <si>
    <t>JOAN</t>
  </si>
  <si>
    <t>20060731</t>
  </si>
  <si>
    <t>BREMENSON</t>
  </si>
  <si>
    <t>JULES</t>
  </si>
  <si>
    <t>20060412</t>
  </si>
  <si>
    <t>JADE</t>
  </si>
  <si>
    <t>20060502</t>
  </si>
  <si>
    <t>JAIME</t>
  </si>
  <si>
    <t>FREDERIC</t>
  </si>
  <si>
    <t>19631227</t>
  </si>
  <si>
    <t>THOMAS</t>
  </si>
  <si>
    <t>19880229</t>
  </si>
  <si>
    <t>LEPINAY</t>
  </si>
  <si>
    <t>LUC</t>
  </si>
  <si>
    <t>19600410</t>
  </si>
  <si>
    <t>20190924</t>
  </si>
  <si>
    <t>LEFAUX</t>
  </si>
  <si>
    <t>MARC</t>
  </si>
  <si>
    <t>19510410</t>
  </si>
  <si>
    <t>ROGOGINE</t>
  </si>
  <si>
    <t>19750121</t>
  </si>
  <si>
    <t>DAGRON</t>
  </si>
  <si>
    <t>PIERRE-LUC</t>
  </si>
  <si>
    <t>19551022</t>
  </si>
  <si>
    <t>20200114</t>
  </si>
  <si>
    <t>LEONARD</t>
  </si>
  <si>
    <t>MAGALI</t>
  </si>
  <si>
    <t>19750829</t>
  </si>
  <si>
    <t>FONTAINE</t>
  </si>
  <si>
    <t>19710815</t>
  </si>
  <si>
    <t>PROVOST</t>
  </si>
  <si>
    <t>19530503</t>
  </si>
  <si>
    <t>GAUTUN</t>
  </si>
  <si>
    <t>CHRISTOPHE</t>
  </si>
  <si>
    <t>19770429</t>
  </si>
  <si>
    <t>BRUNET</t>
  </si>
  <si>
    <t>19620329</t>
  </si>
  <si>
    <t>FOLLIOT</t>
  </si>
  <si>
    <t>SYLVAIN</t>
  </si>
  <si>
    <t>19811116</t>
  </si>
  <si>
    <t>CORDIER-LALLOUET</t>
  </si>
  <si>
    <t>19581011</t>
  </si>
  <si>
    <t>GESBERT</t>
  </si>
  <si>
    <t>PIERRICK</t>
  </si>
  <si>
    <t>19630817</t>
  </si>
  <si>
    <t>19821210</t>
  </si>
  <si>
    <t>AURELIEN</t>
  </si>
  <si>
    <t>20031010</t>
  </si>
  <si>
    <t>OLIVIER</t>
  </si>
  <si>
    <t>HELENE</t>
  </si>
  <si>
    <t>19771207</t>
  </si>
  <si>
    <t>VENAULT</t>
  </si>
  <si>
    <t>19831025</t>
  </si>
  <si>
    <t>CHARBONNIER</t>
  </si>
  <si>
    <t>CANDICE</t>
  </si>
  <si>
    <t>20030518</t>
  </si>
  <si>
    <t>20191010</t>
  </si>
  <si>
    <t>LITAUDON</t>
  </si>
  <si>
    <t>PIERRE</t>
  </si>
  <si>
    <t>20021212</t>
  </si>
  <si>
    <t>JU</t>
  </si>
  <si>
    <t>BROSSE</t>
  </si>
  <si>
    <t>JEROME</t>
  </si>
  <si>
    <t>19870910</t>
  </si>
  <si>
    <t>LE TROQUER</t>
  </si>
  <si>
    <t>YVES-MARIE</t>
  </si>
  <si>
    <t>19810425</t>
  </si>
  <si>
    <t>BOSCHER</t>
  </si>
  <si>
    <t>19870418</t>
  </si>
  <si>
    <t>BEDOUET</t>
  </si>
  <si>
    <t>19640902</t>
  </si>
  <si>
    <t>PAUL</t>
  </si>
  <si>
    <t>20060224</t>
  </si>
  <si>
    <t>MARIETTE</t>
  </si>
  <si>
    <t>VIRGINIE</t>
  </si>
  <si>
    <t>19771002</t>
  </si>
  <si>
    <t>BOUTIN</t>
  </si>
  <si>
    <t>19670331</t>
  </si>
  <si>
    <t>CEYSSEL</t>
  </si>
  <si>
    <t>19651101</t>
  </si>
  <si>
    <t>RAPICAULT</t>
  </si>
  <si>
    <t>19591114</t>
  </si>
  <si>
    <t>LEFEVRE</t>
  </si>
  <si>
    <t>EVA</t>
  </si>
  <si>
    <t>20050317</t>
  </si>
  <si>
    <t>MEIRELES</t>
  </si>
  <si>
    <t>INGRID</t>
  </si>
  <si>
    <t>19721108</t>
  </si>
  <si>
    <t>CYPRILLE</t>
  </si>
  <si>
    <t>20070925</t>
  </si>
  <si>
    <t>COUPRY</t>
  </si>
  <si>
    <t>ROBIN</t>
  </si>
  <si>
    <t>20050807</t>
  </si>
  <si>
    <t>DAVID</t>
  </si>
  <si>
    <t>LUCIE</t>
  </si>
  <si>
    <t>20060803</t>
  </si>
  <si>
    <t>DESHAYES</t>
  </si>
  <si>
    <t>ANTONY</t>
  </si>
  <si>
    <t>20070121</t>
  </si>
  <si>
    <t>MONNIETTE-PICAULT</t>
  </si>
  <si>
    <t>MATEO</t>
  </si>
  <si>
    <t>20060920</t>
  </si>
  <si>
    <t>FAGOT</t>
  </si>
  <si>
    <t>19530414</t>
  </si>
  <si>
    <t>FONTAN</t>
  </si>
  <si>
    <t>ANTHONY</t>
  </si>
  <si>
    <t>19810130</t>
  </si>
  <si>
    <t>MONNIETTE</t>
  </si>
  <si>
    <t>19670110</t>
  </si>
  <si>
    <t>ROUSSEL</t>
  </si>
  <si>
    <t>CORENTIN</t>
  </si>
  <si>
    <t>19950210</t>
  </si>
  <si>
    <t>CHRISTELLE</t>
  </si>
  <si>
    <t>19760327</t>
  </si>
  <si>
    <t>HUET</t>
  </si>
  <si>
    <t>RAYMOND</t>
  </si>
  <si>
    <t>19510504</t>
  </si>
  <si>
    <t>AS CULTURELLE ENTRAIDE EQUIPEMENT</t>
  </si>
  <si>
    <t>ASCEE</t>
  </si>
  <si>
    <t>CHURIN</t>
  </si>
  <si>
    <t>JOSEPH</t>
  </si>
  <si>
    <t>19500826</t>
  </si>
  <si>
    <t>HERBINIERE</t>
  </si>
  <si>
    <t>MARIE CLAIRE</t>
  </si>
  <si>
    <t>19500321</t>
  </si>
  <si>
    <t>LECOURT</t>
  </si>
  <si>
    <t>19600313</t>
  </si>
  <si>
    <t>GESRET</t>
  </si>
  <si>
    <t>LUCIEN</t>
  </si>
  <si>
    <t>19540830</t>
  </si>
  <si>
    <t>GAMBERT</t>
  </si>
  <si>
    <t>EVELINE</t>
  </si>
  <si>
    <t>19520423</t>
  </si>
  <si>
    <t>20200118</t>
  </si>
  <si>
    <t>JACQUET</t>
  </si>
  <si>
    <t>JOSETTE</t>
  </si>
  <si>
    <t>19570922</t>
  </si>
  <si>
    <t>20190904</t>
  </si>
  <si>
    <t>SASSIER</t>
  </si>
  <si>
    <t>ERIC</t>
  </si>
  <si>
    <t>19620508</t>
  </si>
  <si>
    <t>20190903</t>
  </si>
  <si>
    <t>CARAVELLA</t>
  </si>
  <si>
    <t>19690216</t>
  </si>
  <si>
    <t>19560110</t>
  </si>
  <si>
    <t>MINGOT</t>
  </si>
  <si>
    <t>BERNARD</t>
  </si>
  <si>
    <t>19500506</t>
  </si>
  <si>
    <t>19640204</t>
  </si>
  <si>
    <t>DAVOUST</t>
  </si>
  <si>
    <t>SERGE</t>
  </si>
  <si>
    <t>19630110</t>
  </si>
  <si>
    <t>LOUVEAU</t>
  </si>
  <si>
    <t>HERMANN</t>
  </si>
  <si>
    <t>19761117</t>
  </si>
  <si>
    <t>BOITTIN</t>
  </si>
  <si>
    <t>LUCETTE</t>
  </si>
  <si>
    <t>19490518</t>
  </si>
  <si>
    <t>LE CLOEREC</t>
  </si>
  <si>
    <t>ANNICK</t>
  </si>
  <si>
    <t>19510929</t>
  </si>
  <si>
    <t>SOURDIAUCOURT</t>
  </si>
  <si>
    <t>JACQUES</t>
  </si>
  <si>
    <t>19460206</t>
  </si>
  <si>
    <t>LERECULEY</t>
  </si>
  <si>
    <t>MONIQUE</t>
  </si>
  <si>
    <t>19530309</t>
  </si>
  <si>
    <t>20190906</t>
  </si>
  <si>
    <t>QUIBEUF</t>
  </si>
  <si>
    <t>19580915</t>
  </si>
  <si>
    <t>MARIE-CHRISTINE</t>
  </si>
  <si>
    <t>19581030</t>
  </si>
  <si>
    <t>LE CORRE</t>
  </si>
  <si>
    <t>19500611</t>
  </si>
  <si>
    <t>MOREAU</t>
  </si>
  <si>
    <t>19450809</t>
  </si>
  <si>
    <t>PROST</t>
  </si>
  <si>
    <t>19781013</t>
  </si>
  <si>
    <t>GODARD</t>
  </si>
  <si>
    <t>19531129</t>
  </si>
  <si>
    <t>ARTOIS</t>
  </si>
  <si>
    <t>GUY</t>
  </si>
  <si>
    <t>19490114</t>
  </si>
  <si>
    <t>ROBERT</t>
  </si>
  <si>
    <t>DANIELLE</t>
  </si>
  <si>
    <t>19510129</t>
  </si>
  <si>
    <t>MONTIER</t>
  </si>
  <si>
    <t>AGNES</t>
  </si>
  <si>
    <t>19500309</t>
  </si>
  <si>
    <t>CHAPEL</t>
  </si>
  <si>
    <t>19680613</t>
  </si>
  <si>
    <t>FOUBET</t>
  </si>
  <si>
    <t>ISABELLE</t>
  </si>
  <si>
    <t>19541108</t>
  </si>
  <si>
    <t>BOUCHER</t>
  </si>
  <si>
    <t>MARIE-ODILE</t>
  </si>
  <si>
    <t>19540709</t>
  </si>
  <si>
    <t>JOUIN</t>
  </si>
  <si>
    <t>EVELYNE</t>
  </si>
  <si>
    <t>19550217</t>
  </si>
  <si>
    <t>20190910</t>
  </si>
  <si>
    <t>PASCALE</t>
  </si>
  <si>
    <t>19580607</t>
  </si>
  <si>
    <t>LE MEUR</t>
  </si>
  <si>
    <t>ROSE-BLANCHE</t>
  </si>
  <si>
    <t>19450420</t>
  </si>
  <si>
    <t>GUERANGER</t>
  </si>
  <si>
    <t>MARIE-THERESE</t>
  </si>
  <si>
    <t>19531111</t>
  </si>
  <si>
    <t>LE PICARD</t>
  </si>
  <si>
    <t>JEAN DAVID</t>
  </si>
  <si>
    <t>19850808</t>
  </si>
  <si>
    <t>LEGROUX</t>
  </si>
  <si>
    <t>19530405</t>
  </si>
  <si>
    <t>LAMIRE</t>
  </si>
  <si>
    <t>19480705</t>
  </si>
  <si>
    <t>CHAUVIN</t>
  </si>
  <si>
    <t>JANINE</t>
  </si>
  <si>
    <t>19500703</t>
  </si>
  <si>
    <t>BRULIN</t>
  </si>
  <si>
    <t>19531104</t>
  </si>
  <si>
    <t>GICQUEL</t>
  </si>
  <si>
    <t>19490317</t>
  </si>
  <si>
    <t>PECCATE</t>
  </si>
  <si>
    <t>MIREILLE</t>
  </si>
  <si>
    <t>19550111</t>
  </si>
  <si>
    <t>NELLY</t>
  </si>
  <si>
    <t>19510301</t>
  </si>
  <si>
    <t>JEAN-MARC</t>
  </si>
  <si>
    <t>19550730</t>
  </si>
  <si>
    <t>PISSON</t>
  </si>
  <si>
    <t>LILIANE</t>
  </si>
  <si>
    <t>19510228</t>
  </si>
  <si>
    <t>20191011</t>
  </si>
  <si>
    <t>DESNOS</t>
  </si>
  <si>
    <t>MARYVONNE</t>
  </si>
  <si>
    <t>19471030</t>
  </si>
  <si>
    <t>CHESNAY</t>
  </si>
  <si>
    <t>19750409</t>
  </si>
  <si>
    <t>CAILLON</t>
  </si>
  <si>
    <t>KARINE</t>
  </si>
  <si>
    <t>19721205</t>
  </si>
  <si>
    <t>LAMIER</t>
  </si>
  <si>
    <t>19770615</t>
  </si>
  <si>
    <t>ROBLIN</t>
  </si>
  <si>
    <t>19500602</t>
  </si>
  <si>
    <t>CHESNAIS</t>
  </si>
  <si>
    <t>19410826</t>
  </si>
  <si>
    <t>20190923</t>
  </si>
  <si>
    <t>MACHAUX</t>
  </si>
  <si>
    <t>19601202</t>
  </si>
  <si>
    <t>GARNIER</t>
  </si>
  <si>
    <t>SERVANE</t>
  </si>
  <si>
    <t>19660205</t>
  </si>
  <si>
    <t>YALCINOZ</t>
  </si>
  <si>
    <t>19470312</t>
  </si>
  <si>
    <t>GATIEN</t>
  </si>
  <si>
    <t>ROGER</t>
  </si>
  <si>
    <t>19570502</t>
  </si>
  <si>
    <t>PAVIS</t>
  </si>
  <si>
    <t>JEAN-CLAUDE</t>
  </si>
  <si>
    <t>19520715</t>
  </si>
  <si>
    <t>CATHERINE</t>
  </si>
  <si>
    <t>19540311</t>
  </si>
  <si>
    <t>TALBOT</t>
  </si>
  <si>
    <t>LOUISETTE</t>
  </si>
  <si>
    <t>19410122</t>
  </si>
  <si>
    <t>DE VALBRAY</t>
  </si>
  <si>
    <t>19580731</t>
  </si>
  <si>
    <t>RIBLIER</t>
  </si>
  <si>
    <t>19501028</t>
  </si>
  <si>
    <t>BATAILLE</t>
  </si>
  <si>
    <t>MICHELINE</t>
  </si>
  <si>
    <t>19500419</t>
  </si>
  <si>
    <t>BRUNEAU</t>
  </si>
  <si>
    <t>ANNE-MARIE</t>
  </si>
  <si>
    <t>19501217</t>
  </si>
  <si>
    <t>LINE</t>
  </si>
  <si>
    <t>19560531</t>
  </si>
  <si>
    <t>CIVEYRAC</t>
  </si>
  <si>
    <t>19511231</t>
  </si>
  <si>
    <t>GORLIEZ</t>
  </si>
  <si>
    <t>VERONIQUE</t>
  </si>
  <si>
    <t>19660626</t>
  </si>
  <si>
    <t>JOELLE</t>
  </si>
  <si>
    <t>19550529</t>
  </si>
  <si>
    <t>GIRAULT</t>
  </si>
  <si>
    <t>19491204</t>
  </si>
  <si>
    <t>19561019</t>
  </si>
  <si>
    <t>ANDRE</t>
  </si>
  <si>
    <t>19540404</t>
  </si>
  <si>
    <t>ROUXEL</t>
  </si>
  <si>
    <t>ODETTE</t>
  </si>
  <si>
    <t>19541219</t>
  </si>
  <si>
    <t>GARO</t>
  </si>
  <si>
    <t>19600511</t>
  </si>
  <si>
    <t>DARY</t>
  </si>
  <si>
    <t>ABEL</t>
  </si>
  <si>
    <t>19640614</t>
  </si>
  <si>
    <t>POISSON</t>
  </si>
  <si>
    <t>19570227</t>
  </si>
  <si>
    <t>HUONNIC</t>
  </si>
  <si>
    <t>19680530</t>
  </si>
  <si>
    <t>19680919</t>
  </si>
  <si>
    <t>NOJAC</t>
  </si>
  <si>
    <t>19370217</t>
  </si>
  <si>
    <t>GEOFFROY</t>
  </si>
  <si>
    <t>JEAN-MARIE</t>
  </si>
  <si>
    <t>19410830</t>
  </si>
  <si>
    <t>SOUTI</t>
  </si>
  <si>
    <t>JEAN-YVES</t>
  </si>
  <si>
    <t>19560316</t>
  </si>
  <si>
    <t>DEPARDIEU</t>
  </si>
  <si>
    <t>SABINE</t>
  </si>
  <si>
    <t>19680106</t>
  </si>
  <si>
    <t>20191104</t>
  </si>
  <si>
    <t>DUHAUSSAY</t>
  </si>
  <si>
    <t>19590305</t>
  </si>
  <si>
    <t>NENOT</t>
  </si>
  <si>
    <t>SEVERINE</t>
  </si>
  <si>
    <t>19730126</t>
  </si>
  <si>
    <t>GUILLIN</t>
  </si>
  <si>
    <t>19560221</t>
  </si>
  <si>
    <t>CHEMIN</t>
  </si>
  <si>
    <t>19640414</t>
  </si>
  <si>
    <t>LE MARQUER</t>
  </si>
  <si>
    <t>ARMELLE</t>
  </si>
  <si>
    <t>19620924</t>
  </si>
  <si>
    <t>19580430</t>
  </si>
  <si>
    <t>BOMMELAER</t>
  </si>
  <si>
    <t>19541222</t>
  </si>
  <si>
    <t>19581022</t>
  </si>
  <si>
    <t>LETISSIER</t>
  </si>
  <si>
    <t>MICHELLE</t>
  </si>
  <si>
    <t>19471223</t>
  </si>
  <si>
    <t>MAIGNAN</t>
  </si>
  <si>
    <t>DANIELE</t>
  </si>
  <si>
    <t>19660502</t>
  </si>
  <si>
    <t>LESELLIER</t>
  </si>
  <si>
    <t>19560604</t>
  </si>
  <si>
    <t>HUNTZINGER</t>
  </si>
  <si>
    <t>19560605</t>
  </si>
  <si>
    <t>POTTIER</t>
  </si>
  <si>
    <t>EDITH</t>
  </si>
  <si>
    <t>19560402</t>
  </si>
  <si>
    <t>GOBLET</t>
  </si>
  <si>
    <t>19561026</t>
  </si>
  <si>
    <t>RENARD</t>
  </si>
  <si>
    <t>PATRICE</t>
  </si>
  <si>
    <t>19560901</t>
  </si>
  <si>
    <t>MITTON</t>
  </si>
  <si>
    <t>19641125</t>
  </si>
  <si>
    <t>HAUDEBERT</t>
  </si>
  <si>
    <t>19510314</t>
  </si>
  <si>
    <t>LE ROYER</t>
  </si>
  <si>
    <t>19580105</t>
  </si>
  <si>
    <t>20200206</t>
  </si>
  <si>
    <t>X-TREME DU VERDIER</t>
  </si>
  <si>
    <t>XTVERDIER</t>
  </si>
  <si>
    <t>DARCEL</t>
  </si>
  <si>
    <t>19630917</t>
  </si>
  <si>
    <t>JOUATEL</t>
  </si>
  <si>
    <t>CHARLES</t>
  </si>
  <si>
    <t>19521120</t>
  </si>
  <si>
    <t>19781215</t>
  </si>
  <si>
    <t>ALEXANDRE</t>
  </si>
  <si>
    <t>20040505</t>
  </si>
  <si>
    <t>LEMOINE</t>
  </si>
  <si>
    <t>19580321</t>
  </si>
  <si>
    <t>BOINEL</t>
  </si>
  <si>
    <t>19600603</t>
  </si>
  <si>
    <t>20070530</t>
  </si>
  <si>
    <t>PETIBON</t>
  </si>
  <si>
    <t>CAMILLE</t>
  </si>
  <si>
    <t>19891226</t>
  </si>
  <si>
    <t>GOURDET</t>
  </si>
  <si>
    <t>19520811</t>
  </si>
  <si>
    <t>20191119</t>
  </si>
  <si>
    <t>CHESNEL</t>
  </si>
  <si>
    <t>JOCELYNE</t>
  </si>
  <si>
    <t>19581108</t>
  </si>
  <si>
    <t>AMICALE PERSONNEL COMMUNAUTE URBAINE ALENCON</t>
  </si>
  <si>
    <t>APCUA</t>
  </si>
  <si>
    <t>TAUPIN</t>
  </si>
  <si>
    <t>BENOIT</t>
  </si>
  <si>
    <t>19640409</t>
  </si>
  <si>
    <t>TOUSE</t>
  </si>
  <si>
    <t>19560403</t>
  </si>
  <si>
    <t>COLETTE</t>
  </si>
  <si>
    <t>19540706</t>
  </si>
  <si>
    <t>JARRY</t>
  </si>
  <si>
    <t>19540202</t>
  </si>
  <si>
    <t>20190917</t>
  </si>
  <si>
    <t>AS ELECTRICIENS ET GAZIERS ORNE</t>
  </si>
  <si>
    <t>ASEGO</t>
  </si>
  <si>
    <t>FOURBET</t>
  </si>
  <si>
    <t>19580311</t>
  </si>
  <si>
    <t>HEDOUX</t>
  </si>
  <si>
    <t>19850411</t>
  </si>
  <si>
    <t>20191012</t>
  </si>
  <si>
    <t>19540330</t>
  </si>
  <si>
    <t>GUIBOUT</t>
  </si>
  <si>
    <t>19530220</t>
  </si>
  <si>
    <t>LESOUQUET</t>
  </si>
  <si>
    <t>19480129</t>
  </si>
  <si>
    <t>DANIEL</t>
  </si>
  <si>
    <t>19540822</t>
  </si>
  <si>
    <t>19820330</t>
  </si>
  <si>
    <t>ESNAULT</t>
  </si>
  <si>
    <t>19550219</t>
  </si>
  <si>
    <t>BOIS</t>
  </si>
  <si>
    <t>ANNETTE</t>
  </si>
  <si>
    <t>19500413</t>
  </si>
  <si>
    <t>MARIE-LAURE</t>
  </si>
  <si>
    <t>19560128</t>
  </si>
  <si>
    <t>BEAUVAIS</t>
  </si>
  <si>
    <t>19541220</t>
  </si>
  <si>
    <t>LUBOZ</t>
  </si>
  <si>
    <t>MARIE-N</t>
  </si>
  <si>
    <t>19530909</t>
  </si>
  <si>
    <t>DOUSSIN</t>
  </si>
  <si>
    <t>19510414</t>
  </si>
  <si>
    <t>OZANNE</t>
  </si>
  <si>
    <t>19460727</t>
  </si>
  <si>
    <t>20200115</t>
  </si>
  <si>
    <t>ELIANE</t>
  </si>
  <si>
    <t>19390430</t>
  </si>
  <si>
    <t>AMBRE</t>
  </si>
  <si>
    <t>20060422</t>
  </si>
  <si>
    <t>LEBLANC</t>
  </si>
  <si>
    <t>19560131</t>
  </si>
  <si>
    <t>BANSARD</t>
  </si>
  <si>
    <t>19500331</t>
  </si>
  <si>
    <t>20190905</t>
  </si>
  <si>
    <t>A.S. DE L'AMICALE DU PERSONNEL DU CENTRE PSYCOTHE.</t>
  </si>
  <si>
    <t>ASAPCPO</t>
  </si>
  <si>
    <t>CANET</t>
  </si>
  <si>
    <t>19450601</t>
  </si>
  <si>
    <t>NOBIS</t>
  </si>
  <si>
    <t>19470530</t>
  </si>
  <si>
    <t>TABUR</t>
  </si>
  <si>
    <t>19590201</t>
  </si>
  <si>
    <t>COUPE</t>
  </si>
  <si>
    <t>EMMANUEL</t>
  </si>
  <si>
    <t>19720218</t>
  </si>
  <si>
    <t>20200124</t>
  </si>
  <si>
    <t>VIGNAIS</t>
  </si>
  <si>
    <t>19510826</t>
  </si>
  <si>
    <t>ASPTT ARGENTAN</t>
  </si>
  <si>
    <t>ASPTTA</t>
  </si>
  <si>
    <t>BECHE</t>
  </si>
  <si>
    <t>19590418</t>
  </si>
  <si>
    <t>MAYET</t>
  </si>
  <si>
    <t>19640629</t>
  </si>
  <si>
    <t>MARATRA</t>
  </si>
  <si>
    <t>19470424</t>
  </si>
  <si>
    <t>HESLOT</t>
  </si>
  <si>
    <t>REMI</t>
  </si>
  <si>
    <t>19590911</t>
  </si>
  <si>
    <t>PLE</t>
  </si>
  <si>
    <t>JEAN CHRISTOPHE</t>
  </si>
  <si>
    <t>19590713</t>
  </si>
  <si>
    <t>MARY</t>
  </si>
  <si>
    <t>FLORIAN</t>
  </si>
  <si>
    <t>19690927</t>
  </si>
  <si>
    <t>JEAN LOUIS</t>
  </si>
  <si>
    <t>BOISGONTIER</t>
  </si>
  <si>
    <t>CHANTAL</t>
  </si>
  <si>
    <t>19581118</t>
  </si>
  <si>
    <t>GAREL-LE DYLIO</t>
  </si>
  <si>
    <t>19760329</t>
  </si>
  <si>
    <t>LE DEAN</t>
  </si>
  <si>
    <t>QUENTIN</t>
  </si>
  <si>
    <t>20040723</t>
  </si>
  <si>
    <t>GAREL- LE DYLIO</t>
  </si>
  <si>
    <t>MYRIAM</t>
  </si>
  <si>
    <t>19790327</t>
  </si>
  <si>
    <t>RIEUX</t>
  </si>
  <si>
    <t>19530607</t>
  </si>
  <si>
    <t>MAULAVE</t>
  </si>
  <si>
    <t>19810504</t>
  </si>
  <si>
    <t>LORMOIS</t>
  </si>
  <si>
    <t>19701106</t>
  </si>
  <si>
    <t>19740428</t>
  </si>
  <si>
    <t>20081118</t>
  </si>
  <si>
    <t>SIMON</t>
  </si>
  <si>
    <t>20050719</t>
  </si>
  <si>
    <t>LECOEUR</t>
  </si>
  <si>
    <t>19551020</t>
  </si>
  <si>
    <t>20191216</t>
  </si>
  <si>
    <t>ACTIV-ORNE</t>
  </si>
  <si>
    <t>A-O</t>
  </si>
  <si>
    <t>BALOCHE</t>
  </si>
  <si>
    <t>19480101</t>
  </si>
  <si>
    <t>MAZIER</t>
  </si>
  <si>
    <t>19610427</t>
  </si>
  <si>
    <t>TISON</t>
  </si>
  <si>
    <t>19520311</t>
  </si>
  <si>
    <t>NORDIK DE FLERS</t>
  </si>
  <si>
    <t>NORDIK</t>
  </si>
  <si>
    <t>19600524</t>
  </si>
  <si>
    <t>NORMAND</t>
  </si>
  <si>
    <t>19551210</t>
  </si>
  <si>
    <t>LEFOYE</t>
  </si>
  <si>
    <t>BERNADETTE</t>
  </si>
  <si>
    <t>19500728</t>
  </si>
  <si>
    <t>20200201</t>
  </si>
  <si>
    <t>19471113</t>
  </si>
  <si>
    <t>HIREL</t>
  </si>
  <si>
    <t>19480816</t>
  </si>
  <si>
    <t>20200131</t>
  </si>
  <si>
    <t>MARIE</t>
  </si>
  <si>
    <t>19570411</t>
  </si>
  <si>
    <t>LESAGE</t>
  </si>
  <si>
    <t>THERESE</t>
  </si>
  <si>
    <t>19520621</t>
  </si>
  <si>
    <t>AUGUSTINIAK</t>
  </si>
  <si>
    <t>MARIAN</t>
  </si>
  <si>
    <t>19520729</t>
  </si>
  <si>
    <t>LORET</t>
  </si>
  <si>
    <t>YOLANDE</t>
  </si>
  <si>
    <t>19480329</t>
  </si>
  <si>
    <t>ARMAND</t>
  </si>
  <si>
    <t>JEAN</t>
  </si>
  <si>
    <t>19541121</t>
  </si>
  <si>
    <t>AUGUSTYNIAK LOBRY</t>
  </si>
  <si>
    <t>19511006</t>
  </si>
  <si>
    <t>GUEGAN</t>
  </si>
  <si>
    <t>BRIGITTE</t>
  </si>
  <si>
    <t>19560728</t>
  </si>
  <si>
    <t>DAISY</t>
  </si>
  <si>
    <t>19480613</t>
  </si>
  <si>
    <t>BARRE</t>
  </si>
  <si>
    <t>19581222</t>
  </si>
  <si>
    <t>20191007</t>
  </si>
  <si>
    <t>MONTILLY LOISIRS EVASION</t>
  </si>
  <si>
    <t>MLE</t>
  </si>
  <si>
    <t>QUETTIER</t>
  </si>
  <si>
    <t>HERVE</t>
  </si>
  <si>
    <t>19650723</t>
  </si>
  <si>
    <t>LE DU</t>
  </si>
  <si>
    <t>YVAN</t>
  </si>
  <si>
    <t>19621011</t>
  </si>
  <si>
    <t>19631101</t>
  </si>
  <si>
    <t>DESPOIS</t>
  </si>
  <si>
    <t>19820716</t>
  </si>
  <si>
    <t>PERTHUIS</t>
  </si>
  <si>
    <t>19910329</t>
  </si>
  <si>
    <t>CHAUSSET</t>
  </si>
  <si>
    <t>19661024</t>
  </si>
  <si>
    <t>REGINE</t>
  </si>
  <si>
    <t>19631115</t>
  </si>
  <si>
    <t>JARDINET</t>
  </si>
  <si>
    <t>19680806</t>
  </si>
  <si>
    <t>GIAQUINTO</t>
  </si>
  <si>
    <t>SIMONE</t>
  </si>
  <si>
    <t>19501225</t>
  </si>
  <si>
    <t>ASSOCIATION CLUB LIGNE BLEUE</t>
  </si>
  <si>
    <t>ACLB</t>
  </si>
  <si>
    <t>COLLET</t>
  </si>
  <si>
    <t>JOSEPHINE</t>
  </si>
  <si>
    <t>19650601</t>
  </si>
  <si>
    <t>19640816</t>
  </si>
  <si>
    <t>ROUDIL</t>
  </si>
  <si>
    <t>JEAN MICHEL</t>
  </si>
  <si>
    <t>19720609</t>
  </si>
  <si>
    <t>DESIERREY</t>
  </si>
  <si>
    <t>19610607</t>
  </si>
  <si>
    <t>19540617</t>
  </si>
  <si>
    <t>LEROY</t>
  </si>
  <si>
    <t>19680901</t>
  </si>
  <si>
    <t>20191018</t>
  </si>
  <si>
    <t>ASSOCIATION SPORTIVE DES TRAVAILLEURS MAINE NORMANDS ALENCONNAIS</t>
  </si>
  <si>
    <t>ASTMNA</t>
  </si>
  <si>
    <t>BLANCHETIERE</t>
  </si>
  <si>
    <t>19430208</t>
  </si>
  <si>
    <t>LENFANT</t>
  </si>
  <si>
    <t>CECILE</t>
  </si>
  <si>
    <t>19800331</t>
  </si>
  <si>
    <t>BLIN</t>
  </si>
  <si>
    <t>19600720</t>
  </si>
  <si>
    <t>LES COUREURS PRES SEES</t>
  </si>
  <si>
    <t>LCPS</t>
  </si>
  <si>
    <t>SEBERT</t>
  </si>
  <si>
    <t>ADRIEN</t>
  </si>
  <si>
    <t>19820817</t>
  </si>
  <si>
    <t>JOANNET</t>
  </si>
  <si>
    <t>19771106</t>
  </si>
  <si>
    <t>TOM</t>
  </si>
  <si>
    <t>20011220</t>
  </si>
  <si>
    <t>JOE</t>
  </si>
  <si>
    <t>20070826</t>
  </si>
  <si>
    <t>ANGELIQUE</t>
  </si>
  <si>
    <t>19751217</t>
  </si>
  <si>
    <t>MARIE-CHISTINE</t>
  </si>
  <si>
    <t>19831018</t>
  </si>
  <si>
    <t>SALLES</t>
  </si>
  <si>
    <t>19830126</t>
  </si>
  <si>
    <t>DUCHOISELLE</t>
  </si>
  <si>
    <t>AURELIE</t>
  </si>
  <si>
    <t>19810321</t>
  </si>
  <si>
    <t>TOUTAIN</t>
  </si>
  <si>
    <t>PIERRE MARIE</t>
  </si>
  <si>
    <t>19851116</t>
  </si>
  <si>
    <t>20200127</t>
  </si>
  <si>
    <t>LECLECH</t>
  </si>
  <si>
    <t>DIMITRI</t>
  </si>
  <si>
    <t>19840905</t>
  </si>
  <si>
    <t>THIEULIN</t>
  </si>
  <si>
    <t>ELODIE</t>
  </si>
  <si>
    <t>19810215</t>
  </si>
  <si>
    <t>19810925</t>
  </si>
  <si>
    <t>FOUILLARD</t>
  </si>
  <si>
    <t>JEAN JACQUES</t>
  </si>
  <si>
    <t>19681128</t>
  </si>
  <si>
    <t>PEQUENARD</t>
  </si>
  <si>
    <t>19900416</t>
  </si>
  <si>
    <t>TIMEO</t>
  </si>
  <si>
    <t>20090827</t>
  </si>
  <si>
    <t>20080322</t>
  </si>
  <si>
    <t>LAMOUR</t>
  </si>
  <si>
    <t>19671116</t>
  </si>
  <si>
    <t>TILLET</t>
  </si>
  <si>
    <t>19670804</t>
  </si>
  <si>
    <t>VIMOUTIERS JOGGING CLUB</t>
  </si>
  <si>
    <t>VJC</t>
  </si>
  <si>
    <t>LEBONNOIS</t>
  </si>
  <si>
    <t>19540515</t>
  </si>
  <si>
    <t>19770215</t>
  </si>
  <si>
    <t>ALAUX</t>
  </si>
  <si>
    <t>19640316</t>
  </si>
  <si>
    <t>064Fxxx</t>
  </si>
  <si>
    <t>BILLERE ATHLETIC TRIATHLON</t>
  </si>
  <si>
    <t>AQU</t>
  </si>
  <si>
    <t>BAT</t>
  </si>
  <si>
    <t>LARRIPA</t>
  </si>
  <si>
    <t>19630517</t>
  </si>
  <si>
    <t>20190915</t>
  </si>
  <si>
    <t>MADRAY</t>
  </si>
  <si>
    <t>19590422</t>
  </si>
  <si>
    <t>RICHART</t>
  </si>
  <si>
    <t>19451126</t>
  </si>
  <si>
    <t>CORIOLAN</t>
  </si>
  <si>
    <t>19731130</t>
  </si>
  <si>
    <t>TASSY-BORGOMANO</t>
  </si>
  <si>
    <t>AUR</t>
  </si>
  <si>
    <t>19850926</t>
  </si>
  <si>
    <t>BASAIA</t>
  </si>
  <si>
    <t>19530520</t>
  </si>
  <si>
    <t>20191002</t>
  </si>
  <si>
    <t>LOISIRS SPORTIFS ET CULTURELS JURANCONNAIS</t>
  </si>
  <si>
    <t>LSCJ</t>
  </si>
  <si>
    <t>DA COSTA</t>
  </si>
  <si>
    <t>JOSE</t>
  </si>
  <si>
    <t>19610202</t>
  </si>
  <si>
    <t>GAUDE</t>
  </si>
  <si>
    <t>19630724</t>
  </si>
  <si>
    <t>KERDRAON</t>
  </si>
  <si>
    <t>19590406</t>
  </si>
  <si>
    <t>MONTESTRUCQ</t>
  </si>
  <si>
    <t>19770510</t>
  </si>
  <si>
    <t>PENALVER</t>
  </si>
  <si>
    <t>19660720</t>
  </si>
  <si>
    <t>ELISSEIX</t>
  </si>
  <si>
    <t>ARNAUD</t>
  </si>
  <si>
    <t>19770228</t>
  </si>
  <si>
    <t>DUCARRE</t>
  </si>
  <si>
    <t>19760903</t>
  </si>
  <si>
    <t>TAUZIA</t>
  </si>
  <si>
    <t>19700810</t>
  </si>
  <si>
    <t>MIEGEBIELLE</t>
  </si>
  <si>
    <t>19640327</t>
  </si>
  <si>
    <t>RIO</t>
  </si>
  <si>
    <t>FREDERIQUE</t>
  </si>
  <si>
    <t>19711020</t>
  </si>
  <si>
    <t>20191111</t>
  </si>
  <si>
    <t>GENSOU</t>
  </si>
  <si>
    <t>19550505</t>
  </si>
  <si>
    <t>PAU SPORTS LOISIRS</t>
  </si>
  <si>
    <t>PSL</t>
  </si>
  <si>
    <t>BROUTSCHERT</t>
  </si>
  <si>
    <t>GISELE</t>
  </si>
  <si>
    <t>19550820</t>
  </si>
  <si>
    <t>LARQUIER</t>
  </si>
  <si>
    <t>MARJORIE</t>
  </si>
  <si>
    <t>19840516</t>
  </si>
  <si>
    <t>MIQUEU</t>
  </si>
  <si>
    <t>19590312</t>
  </si>
  <si>
    <t>20190926</t>
  </si>
  <si>
    <t>ASC TURBOMECA</t>
  </si>
  <si>
    <t>ASCT</t>
  </si>
  <si>
    <t>CHASSAIGNE</t>
  </si>
  <si>
    <t>JEAN LUC</t>
  </si>
  <si>
    <t>19580324</t>
  </si>
  <si>
    <t>19850523</t>
  </si>
  <si>
    <t>FOUCAT</t>
  </si>
  <si>
    <t>19490301</t>
  </si>
  <si>
    <t>AS MUNICIPALE DE PAU</t>
  </si>
  <si>
    <t>ASMP</t>
  </si>
  <si>
    <t>19490527</t>
  </si>
  <si>
    <t>19771103</t>
  </si>
  <si>
    <t>19590912</t>
  </si>
  <si>
    <t>POURROUQUET</t>
  </si>
  <si>
    <t>19530216</t>
  </si>
  <si>
    <t>20191021</t>
  </si>
  <si>
    <t>QUILEZ</t>
  </si>
  <si>
    <t>19491016</t>
  </si>
  <si>
    <t>ANDREE</t>
  </si>
  <si>
    <t>19470630</t>
  </si>
  <si>
    <t>MARCELLIN</t>
  </si>
  <si>
    <t>HENRY</t>
  </si>
  <si>
    <t>19510131</t>
  </si>
  <si>
    <t>20190925</t>
  </si>
  <si>
    <t>19550411</t>
  </si>
  <si>
    <t>PATSOURIS</t>
  </si>
  <si>
    <t>MARIE PIERRE</t>
  </si>
  <si>
    <t>19670525</t>
  </si>
  <si>
    <t>MOICHINE</t>
  </si>
  <si>
    <t>KARIM</t>
  </si>
  <si>
    <t>19690924</t>
  </si>
  <si>
    <t>19720411</t>
  </si>
  <si>
    <t>ALEXIS</t>
  </si>
  <si>
    <t>20011207</t>
  </si>
  <si>
    <t>FLORENTIN</t>
  </si>
  <si>
    <t>20050619</t>
  </si>
  <si>
    <t>20081019</t>
  </si>
  <si>
    <t>SANCHEZ</t>
  </si>
  <si>
    <t>LANGUET</t>
  </si>
  <si>
    <t>FRANCOIS</t>
  </si>
  <si>
    <t>19511121</t>
  </si>
  <si>
    <t>YVELINE</t>
  </si>
  <si>
    <t>19590625</t>
  </si>
  <si>
    <t>BEGUERIE</t>
  </si>
  <si>
    <t>19580108</t>
  </si>
  <si>
    <t>BEDAT</t>
  </si>
  <si>
    <t>19550226</t>
  </si>
  <si>
    <t>DINDINAUD</t>
  </si>
  <si>
    <t>19570920</t>
  </si>
  <si>
    <t>MAZZUCATO</t>
  </si>
  <si>
    <t>CÉCILE</t>
  </si>
  <si>
    <t>19771023</t>
  </si>
  <si>
    <t>DUPAS</t>
  </si>
  <si>
    <t>CORINNE</t>
  </si>
  <si>
    <t>19750207</t>
  </si>
  <si>
    <t>GRANDES</t>
  </si>
  <si>
    <t>ASSOMPTION</t>
  </si>
  <si>
    <t>19430729</t>
  </si>
  <si>
    <t>DEL PRADO</t>
  </si>
  <si>
    <t>19721031</t>
  </si>
  <si>
    <t>CLUB OLYMPIQUE BAYONNAIS</t>
  </si>
  <si>
    <t>COB</t>
  </si>
  <si>
    <t>CHARVIT</t>
  </si>
  <si>
    <t>19710312</t>
  </si>
  <si>
    <t>SEVILLA</t>
  </si>
  <si>
    <t>LIONEL</t>
  </si>
  <si>
    <t>19761104</t>
  </si>
  <si>
    <t>ELLES</t>
  </si>
  <si>
    <t>19770318</t>
  </si>
  <si>
    <t>067Fxxx</t>
  </si>
  <si>
    <t>20190918</t>
  </si>
  <si>
    <t>SOGS L'AVENIR DE STRASBOURG</t>
  </si>
  <si>
    <t>ALS</t>
  </si>
  <si>
    <t>SOGS</t>
  </si>
  <si>
    <t>19780817</t>
  </si>
  <si>
    <t>SOCIETE SPORTIVE LA LIBERTE DETTWILLER</t>
  </si>
  <si>
    <t>SSLLD</t>
  </si>
  <si>
    <t>OHLMANN</t>
  </si>
  <si>
    <t>19671108</t>
  </si>
  <si>
    <t>ROBACH</t>
  </si>
  <si>
    <t>19641009</t>
  </si>
  <si>
    <t>19681005</t>
  </si>
  <si>
    <t>SCHOCH</t>
  </si>
  <si>
    <t>ESTELLE</t>
  </si>
  <si>
    <t>19790608</t>
  </si>
  <si>
    <t>MOKADDEM</t>
  </si>
  <si>
    <t>MOHAMED MOROH</t>
  </si>
  <si>
    <t>19531008</t>
  </si>
  <si>
    <t>FREY</t>
  </si>
  <si>
    <t>ROMAIN</t>
  </si>
  <si>
    <t>19930818</t>
  </si>
  <si>
    <t>19630331</t>
  </si>
  <si>
    <t>PFETZINGER</t>
  </si>
  <si>
    <t>19610326</t>
  </si>
  <si>
    <t>ULRICH</t>
  </si>
  <si>
    <t>19671112</t>
  </si>
  <si>
    <t>JEAN-LOUIS</t>
  </si>
  <si>
    <t>19581106</t>
  </si>
  <si>
    <t>WILT</t>
  </si>
  <si>
    <t>19720627</t>
  </si>
  <si>
    <t>WEIL</t>
  </si>
  <si>
    <t>JEAN-DANIEL</t>
  </si>
  <si>
    <t>19780120</t>
  </si>
  <si>
    <t>STEY</t>
  </si>
  <si>
    <t>19710322</t>
  </si>
  <si>
    <t>VO VIET ANH-MEYER</t>
  </si>
  <si>
    <t>BENJAMIN</t>
  </si>
  <si>
    <t>19960320</t>
  </si>
  <si>
    <t>WOLFF</t>
  </si>
  <si>
    <t>19760425</t>
  </si>
  <si>
    <t>LAZARUS</t>
  </si>
  <si>
    <t>19801107</t>
  </si>
  <si>
    <t>BINNER</t>
  </si>
  <si>
    <t>ATHENA</t>
  </si>
  <si>
    <t>19821102</t>
  </si>
  <si>
    <t>CLAD</t>
  </si>
  <si>
    <t>19781113</t>
  </si>
  <si>
    <t>RETTER</t>
  </si>
  <si>
    <t>19900209</t>
  </si>
  <si>
    <t>DUMAS</t>
  </si>
  <si>
    <t>JEAN-PIERRE</t>
  </si>
  <si>
    <t>19571105</t>
  </si>
  <si>
    <t>LENTZ</t>
  </si>
  <si>
    <t>19661126</t>
  </si>
  <si>
    <t>ADOLFF</t>
  </si>
  <si>
    <t>CEDRIC</t>
  </si>
  <si>
    <t>19800315</t>
  </si>
  <si>
    <t>GERON</t>
  </si>
  <si>
    <t>19690613</t>
  </si>
  <si>
    <t>19671109</t>
  </si>
  <si>
    <t>ERNST</t>
  </si>
  <si>
    <t>JOHANN</t>
  </si>
  <si>
    <t>19811022</t>
  </si>
  <si>
    <t>PECQUERY</t>
  </si>
  <si>
    <t>CYRILLE</t>
  </si>
  <si>
    <t>19720710</t>
  </si>
  <si>
    <t>19750707</t>
  </si>
  <si>
    <t>GUTH</t>
  </si>
  <si>
    <t>19461026</t>
  </si>
  <si>
    <t>20190821</t>
  </si>
  <si>
    <t>HILK</t>
  </si>
  <si>
    <t>GERDA</t>
  </si>
  <si>
    <t>19450802</t>
  </si>
  <si>
    <t>20191202</t>
  </si>
  <si>
    <t>NOLD</t>
  </si>
  <si>
    <t>19770905</t>
  </si>
  <si>
    <t>CLUB DE TIR DE SESSENHEIM</t>
  </si>
  <si>
    <t>CTS</t>
  </si>
  <si>
    <t>BETTINGER</t>
  </si>
  <si>
    <t>19610918</t>
  </si>
  <si>
    <t>UNION SPORTIVE EGALITAIRE</t>
  </si>
  <si>
    <t>USE</t>
  </si>
  <si>
    <t>WURCH</t>
  </si>
  <si>
    <t>19810412</t>
  </si>
  <si>
    <t>DELON</t>
  </si>
  <si>
    <t>19510308</t>
  </si>
  <si>
    <t>068Fxxx</t>
  </si>
  <si>
    <t>UNION CYCLISTE LUTTERBACH</t>
  </si>
  <si>
    <t>UCL</t>
  </si>
  <si>
    <t>TASINATO</t>
  </si>
  <si>
    <t>19550324</t>
  </si>
  <si>
    <t>JOSIANE</t>
  </si>
  <si>
    <t>19520828</t>
  </si>
  <si>
    <t>BAUR</t>
  </si>
  <si>
    <t>MARION</t>
  </si>
  <si>
    <t>19741211</t>
  </si>
  <si>
    <t>HAFFNER</t>
  </si>
  <si>
    <t>19551015</t>
  </si>
  <si>
    <t>SOUVIGNET</t>
  </si>
  <si>
    <t>19531025</t>
  </si>
  <si>
    <t>LAPUGADE</t>
  </si>
  <si>
    <t>19550815</t>
  </si>
  <si>
    <t>KAKIOU</t>
  </si>
  <si>
    <t>BEATRICE</t>
  </si>
  <si>
    <t>19571212</t>
  </si>
  <si>
    <t>OESTERLE</t>
  </si>
  <si>
    <t>CHRISTIANE</t>
  </si>
  <si>
    <t>19480220</t>
  </si>
  <si>
    <t>MARIATTE</t>
  </si>
  <si>
    <t>19641130</t>
  </si>
  <si>
    <t>20191210</t>
  </si>
  <si>
    <t>AMICALE CYCLISTE THANN</t>
  </si>
  <si>
    <t>ACT</t>
  </si>
  <si>
    <t>CHAILLARD</t>
  </si>
  <si>
    <t>20030802</t>
  </si>
  <si>
    <t>20200103</t>
  </si>
  <si>
    <t>A.S.C.L.MONTREUX VIEUX</t>
  </si>
  <si>
    <t>ASCL</t>
  </si>
  <si>
    <t>ANNEHEIM</t>
  </si>
  <si>
    <t>EMMA</t>
  </si>
  <si>
    <t>20040503</t>
  </si>
  <si>
    <t>MUNSTER BIKE CLUB</t>
  </si>
  <si>
    <t>MBC</t>
  </si>
  <si>
    <t>19690708</t>
  </si>
  <si>
    <t>SCHARFF</t>
  </si>
  <si>
    <t>20070424</t>
  </si>
  <si>
    <t>SCHAFFHAUSER</t>
  </si>
  <si>
    <t>MATHIAS</t>
  </si>
  <si>
    <t>20090116</t>
  </si>
  <si>
    <t>WENIGER</t>
  </si>
  <si>
    <t>20060919</t>
  </si>
  <si>
    <t>19720424</t>
  </si>
  <si>
    <t>JUNG</t>
  </si>
  <si>
    <t>19700412</t>
  </si>
  <si>
    <t>JULIETTE</t>
  </si>
  <si>
    <t>20000512</t>
  </si>
  <si>
    <t>ANNEHEIM STEIBLE</t>
  </si>
  <si>
    <t>19740703</t>
  </si>
  <si>
    <t>CLEMENTINE</t>
  </si>
  <si>
    <t>20070116</t>
  </si>
  <si>
    <t>KAYSER</t>
  </si>
  <si>
    <t>ELIE</t>
  </si>
  <si>
    <t>20060301</t>
  </si>
  <si>
    <t>19740823</t>
  </si>
  <si>
    <t>ENAL</t>
  </si>
  <si>
    <t>19511020</t>
  </si>
  <si>
    <t>077Fxxx</t>
  </si>
  <si>
    <t>RUNNING CLUB CHELLOIS</t>
  </si>
  <si>
    <t>I-F</t>
  </si>
  <si>
    <t>RCC</t>
  </si>
  <si>
    <t>CARRETTI</t>
  </si>
  <si>
    <t>JEAN CLAUDE</t>
  </si>
  <si>
    <t>19480301</t>
  </si>
  <si>
    <t>MEURIOT</t>
  </si>
  <si>
    <t>FRAN</t>
  </si>
  <si>
    <t>19471203</t>
  </si>
  <si>
    <t>CHAPITEAU</t>
  </si>
  <si>
    <t>19500420</t>
  </si>
  <si>
    <t>HAMEL</t>
  </si>
  <si>
    <t>19600922</t>
  </si>
  <si>
    <t>078Fxxx</t>
  </si>
  <si>
    <t>CSE SAFRAN SQY</t>
  </si>
  <si>
    <t>CSE</t>
  </si>
  <si>
    <t>DUCO</t>
  </si>
  <si>
    <t>19581221</t>
  </si>
  <si>
    <t>20191017</t>
  </si>
  <si>
    <t>DE MASCAREL</t>
  </si>
  <si>
    <t>LAURE</t>
  </si>
  <si>
    <t>19560321</t>
  </si>
  <si>
    <t>SCHENK</t>
  </si>
  <si>
    <t>DELPHINE</t>
  </si>
  <si>
    <t>19710302</t>
  </si>
  <si>
    <t>PINABEL</t>
  </si>
  <si>
    <t>19750705</t>
  </si>
  <si>
    <t>KHALDI</t>
  </si>
  <si>
    <t>RAPHAEL</t>
  </si>
  <si>
    <t>19750721</t>
  </si>
  <si>
    <t>HAMLADJI</t>
  </si>
  <si>
    <t>TAHAR</t>
  </si>
  <si>
    <t>19540503</t>
  </si>
  <si>
    <t>GASC</t>
  </si>
  <si>
    <t>19691115</t>
  </si>
  <si>
    <t>LE SAINT</t>
  </si>
  <si>
    <t>19490425</t>
  </si>
  <si>
    <t>CRETON</t>
  </si>
  <si>
    <t>19680217</t>
  </si>
  <si>
    <t>MANLIUS</t>
  </si>
  <si>
    <t>19620801</t>
  </si>
  <si>
    <t>OLLIVIER</t>
  </si>
  <si>
    <t>19621012</t>
  </si>
  <si>
    <t>DAMBA</t>
  </si>
  <si>
    <t>JUVIAN</t>
  </si>
  <si>
    <t>19840115</t>
  </si>
  <si>
    <t>20200130</t>
  </si>
  <si>
    <t>DESROCHES</t>
  </si>
  <si>
    <t>19740613</t>
  </si>
  <si>
    <t>19610114</t>
  </si>
  <si>
    <t>HERVIER</t>
  </si>
  <si>
    <t>19840807</t>
  </si>
  <si>
    <t>ACERRA</t>
  </si>
  <si>
    <t>19640813</t>
  </si>
  <si>
    <t>GILBERT</t>
  </si>
  <si>
    <t>19621101</t>
  </si>
  <si>
    <t>CORDAY</t>
  </si>
  <si>
    <t>19770402</t>
  </si>
  <si>
    <t>VAREILLES</t>
  </si>
  <si>
    <t>LUDOVIC</t>
  </si>
  <si>
    <t>19860228</t>
  </si>
  <si>
    <t>POGMAM</t>
  </si>
  <si>
    <t>19550512</t>
  </si>
  <si>
    <t>GAGNE</t>
  </si>
  <si>
    <t>19790119</t>
  </si>
  <si>
    <t>20190913</t>
  </si>
  <si>
    <t>GROLLIER</t>
  </si>
  <si>
    <t>MARIE ANNE</t>
  </si>
  <si>
    <t>19620418</t>
  </si>
  <si>
    <t>SPORTS OLYMPIQUE DE HOUILLES</t>
  </si>
  <si>
    <t>SOH</t>
  </si>
  <si>
    <t>LEPEIGNEUL</t>
  </si>
  <si>
    <t>19430623</t>
  </si>
  <si>
    <t>SARA</t>
  </si>
  <si>
    <t>20100417</t>
  </si>
  <si>
    <t>COELHO</t>
  </si>
  <si>
    <t>19430225</t>
  </si>
  <si>
    <t>CIRI</t>
  </si>
  <si>
    <t>PAOLO</t>
  </si>
  <si>
    <t>19531125</t>
  </si>
  <si>
    <t>RECULON</t>
  </si>
  <si>
    <t>19530107</t>
  </si>
  <si>
    <t>ROSEL</t>
  </si>
  <si>
    <t>19540519</t>
  </si>
  <si>
    <t>BAUCINO</t>
  </si>
  <si>
    <t>19480901</t>
  </si>
  <si>
    <t>LE OUEDEC</t>
  </si>
  <si>
    <t>19510714</t>
  </si>
  <si>
    <t>FURIC</t>
  </si>
  <si>
    <t>19401120</t>
  </si>
  <si>
    <t>MARCEL</t>
  </si>
  <si>
    <t>19371118</t>
  </si>
  <si>
    <t>19471114</t>
  </si>
  <si>
    <t>CHAPPAT</t>
  </si>
  <si>
    <t>19500206</t>
  </si>
  <si>
    <t>WATTEBLED</t>
  </si>
  <si>
    <t>19541215</t>
  </si>
  <si>
    <t>LE CAM</t>
  </si>
  <si>
    <t>EMRYS</t>
  </si>
  <si>
    <t>20111009</t>
  </si>
  <si>
    <t>MO</t>
  </si>
  <si>
    <t>AUBERTIN</t>
  </si>
  <si>
    <t>19500414</t>
  </si>
  <si>
    <t>20190927</t>
  </si>
  <si>
    <t>LE BARS</t>
  </si>
  <si>
    <t>19471209</t>
  </si>
  <si>
    <t>ZIAK</t>
  </si>
  <si>
    <t>19660312</t>
  </si>
  <si>
    <t>GAILLARD</t>
  </si>
  <si>
    <t>19540504</t>
  </si>
  <si>
    <t>LAPALUS</t>
  </si>
  <si>
    <t>19560309</t>
  </si>
  <si>
    <t>LUCOT</t>
  </si>
  <si>
    <t>19540606</t>
  </si>
  <si>
    <t>HINTZY</t>
  </si>
  <si>
    <t>19540715</t>
  </si>
  <si>
    <t>LAMOUR KERAVEL</t>
  </si>
  <si>
    <t>19620318</t>
  </si>
  <si>
    <t>KERAVEL</t>
  </si>
  <si>
    <t>19601231</t>
  </si>
  <si>
    <t>DEMANGE</t>
  </si>
  <si>
    <t>19430105</t>
  </si>
  <si>
    <t>093Fxxx</t>
  </si>
  <si>
    <t>USMA - UNION SPORTIVE MULTISECTIONS AUDONIENNE</t>
  </si>
  <si>
    <t>USMA</t>
  </si>
  <si>
    <t>LOTTIER</t>
  </si>
  <si>
    <t>19581130</t>
  </si>
  <si>
    <t>ASG BAGNOLET</t>
  </si>
  <si>
    <t>ASGB</t>
  </si>
  <si>
    <t>SINET</t>
  </si>
  <si>
    <t>19540507</t>
  </si>
  <si>
    <t>094Fxxx</t>
  </si>
  <si>
    <t>20191217</t>
  </si>
  <si>
    <t>US IVRY</t>
  </si>
  <si>
    <t>USI</t>
  </si>
  <si>
    <t>RONCIN</t>
  </si>
  <si>
    <t>19580225</t>
  </si>
  <si>
    <t>091Fxxx</t>
  </si>
  <si>
    <t>CLUB SPORTIF BRETIGNY ATHLETISME</t>
  </si>
  <si>
    <t>CSBA</t>
  </si>
  <si>
    <t>19571124</t>
  </si>
  <si>
    <t>PELTAN</t>
  </si>
  <si>
    <t>ESTER</t>
  </si>
  <si>
    <t>20000201</t>
  </si>
  <si>
    <t>OSFOUR</t>
  </si>
  <si>
    <t>RANYA</t>
  </si>
  <si>
    <t>19951126</t>
  </si>
  <si>
    <t>ALIX</t>
  </si>
  <si>
    <t>20030728</t>
  </si>
  <si>
    <t>SENTUBERY</t>
  </si>
  <si>
    <t>20031215</t>
  </si>
  <si>
    <t>JULIE</t>
  </si>
  <si>
    <t>MOORJEE</t>
  </si>
  <si>
    <t>KAINA</t>
  </si>
  <si>
    <t>20050821</t>
  </si>
  <si>
    <t>BACCOUCHE</t>
  </si>
  <si>
    <t>CHOKRI</t>
  </si>
  <si>
    <t>19681023</t>
  </si>
  <si>
    <t>20191112</t>
  </si>
  <si>
    <t>CADET</t>
  </si>
  <si>
    <t>19921119</t>
  </si>
  <si>
    <t>19691206</t>
  </si>
  <si>
    <t>HARDIVILLERS</t>
  </si>
  <si>
    <t>19700109</t>
  </si>
  <si>
    <t>ROUSSEAU</t>
  </si>
  <si>
    <t>20060527</t>
  </si>
  <si>
    <t>BUREAU PELTAN</t>
  </si>
  <si>
    <t>19690402</t>
  </si>
  <si>
    <t>SABRINE</t>
  </si>
  <si>
    <t>19971208</t>
  </si>
  <si>
    <t>HULIN</t>
  </si>
  <si>
    <t>DYLAN</t>
  </si>
  <si>
    <t>20050521</t>
  </si>
  <si>
    <t>JOWZIKOWSKI</t>
  </si>
  <si>
    <t>SAID</t>
  </si>
  <si>
    <t>19650828</t>
  </si>
  <si>
    <t>PROTEAU</t>
  </si>
  <si>
    <t>20080925</t>
  </si>
  <si>
    <t>ROUDY</t>
  </si>
  <si>
    <t>ALICE</t>
  </si>
  <si>
    <t>19910913</t>
  </si>
  <si>
    <t>VAN DEN HOVE</t>
  </si>
  <si>
    <t>ALISSA</t>
  </si>
  <si>
    <t>19950623</t>
  </si>
  <si>
    <t>KHOMMACH</t>
  </si>
  <si>
    <t>CHARAFEDDINE</t>
  </si>
  <si>
    <t>20080918</t>
  </si>
  <si>
    <t>BAPTISTE GARCIA</t>
  </si>
  <si>
    <t>MATTHIEU</t>
  </si>
  <si>
    <t>20081005</t>
  </si>
  <si>
    <t>20200117</t>
  </si>
  <si>
    <t>TAINA</t>
  </si>
  <si>
    <t>20030227</t>
  </si>
  <si>
    <t>POTIER BAHNSUN</t>
  </si>
  <si>
    <t>ILYES</t>
  </si>
  <si>
    <t>20100624</t>
  </si>
  <si>
    <t>ELKOUZZI</t>
  </si>
  <si>
    <t>YOUSSEF</t>
  </si>
  <si>
    <t>19590806</t>
  </si>
  <si>
    <t>20191127</t>
  </si>
  <si>
    <t>TOURNELLEC</t>
  </si>
  <si>
    <t>19840721</t>
  </si>
  <si>
    <t>DAGUIN</t>
  </si>
  <si>
    <t>19990414</t>
  </si>
  <si>
    <t>BESSEM</t>
  </si>
  <si>
    <t>20010929</t>
  </si>
  <si>
    <t>MILITON</t>
  </si>
  <si>
    <t>20030326</t>
  </si>
  <si>
    <t>BERMUDEZ</t>
  </si>
  <si>
    <t>NATHAN</t>
  </si>
  <si>
    <t>20070122</t>
  </si>
  <si>
    <t>JERIDI</t>
  </si>
  <si>
    <t>AMINE</t>
  </si>
  <si>
    <t>20091128</t>
  </si>
  <si>
    <t>CHAMIOT</t>
  </si>
  <si>
    <t>20110718</t>
  </si>
  <si>
    <t>ROBLET</t>
  </si>
  <si>
    <t>JAMES</t>
  </si>
  <si>
    <t>20120111</t>
  </si>
  <si>
    <t>TREGUER</t>
  </si>
  <si>
    <t>NOLWENN</t>
  </si>
  <si>
    <t>20121105</t>
  </si>
  <si>
    <t>LAROUCI</t>
  </si>
  <si>
    <t>AYOUB</t>
  </si>
  <si>
    <t>20101227</t>
  </si>
  <si>
    <t>AYMENE</t>
  </si>
  <si>
    <t>20080904</t>
  </si>
  <si>
    <t>HUE</t>
  </si>
  <si>
    <t>EMELINE</t>
  </si>
  <si>
    <t>19920830</t>
  </si>
  <si>
    <t>BETRANCOURT</t>
  </si>
  <si>
    <t>JEAN-SEBASTIEN</t>
  </si>
  <si>
    <t>19931227</t>
  </si>
  <si>
    <t>OMA</t>
  </si>
  <si>
    <t>20010328</t>
  </si>
  <si>
    <t>BESSON</t>
  </si>
  <si>
    <t>ROLLAND</t>
  </si>
  <si>
    <t>19350614</t>
  </si>
  <si>
    <t>UNION SPORTIVE DE VIGNEUX</t>
  </si>
  <si>
    <t>USV</t>
  </si>
  <si>
    <t>SCHNEIDER BESSON</t>
  </si>
  <si>
    <t>19530625</t>
  </si>
  <si>
    <t>SCHNEIDER</t>
  </si>
  <si>
    <t>REMY</t>
  </si>
  <si>
    <t>19901016</t>
  </si>
  <si>
    <t>ROJAS</t>
  </si>
  <si>
    <t>19611027</t>
  </si>
  <si>
    <t>19560524</t>
  </si>
  <si>
    <t>MARTIN</t>
  </si>
  <si>
    <t>TOUCHAIS</t>
  </si>
  <si>
    <t>AMANDINE</t>
  </si>
  <si>
    <t>19920205</t>
  </si>
  <si>
    <t>20191213</t>
  </si>
  <si>
    <t>MULLER</t>
  </si>
  <si>
    <t>MARIE CLAUDE</t>
  </si>
  <si>
    <t>19550313</t>
  </si>
  <si>
    <t>19770112</t>
  </si>
  <si>
    <t>ROYET</t>
  </si>
  <si>
    <t>WILLY</t>
  </si>
  <si>
    <t>19630905</t>
  </si>
  <si>
    <t>ESPERO</t>
  </si>
  <si>
    <t>GIANNI</t>
  </si>
  <si>
    <t>20090325</t>
  </si>
  <si>
    <t>SAINDOU</t>
  </si>
  <si>
    <t>ARIMALALA</t>
  </si>
  <si>
    <t>19650331</t>
  </si>
  <si>
    <t>CADRAN</t>
  </si>
  <si>
    <t>ROSE-AIMEE</t>
  </si>
  <si>
    <t>19590604</t>
  </si>
  <si>
    <t>AMARI</t>
  </si>
  <si>
    <t>CHAMS EDDINE</t>
  </si>
  <si>
    <t>20080717</t>
  </si>
  <si>
    <t>AYLAM</t>
  </si>
  <si>
    <t>20040409</t>
  </si>
  <si>
    <t>BENBOUHAFS</t>
  </si>
  <si>
    <t>TALHA</t>
  </si>
  <si>
    <t>20111129</t>
  </si>
  <si>
    <t>IBRAHIM</t>
  </si>
  <si>
    <t>LE GALLES</t>
  </si>
  <si>
    <t>WARREN</t>
  </si>
  <si>
    <t>20110805</t>
  </si>
  <si>
    <t>LINDA</t>
  </si>
  <si>
    <t>19820317</t>
  </si>
  <si>
    <t>BOULOUFA</t>
  </si>
  <si>
    <t>NABIL</t>
  </si>
  <si>
    <t>20090616</t>
  </si>
  <si>
    <t>LYAM</t>
  </si>
  <si>
    <t>20160418</t>
  </si>
  <si>
    <t>TRAORE</t>
  </si>
  <si>
    <t>TIDIANE-HALIMI</t>
  </si>
  <si>
    <t>20071102</t>
  </si>
  <si>
    <t>YACINE</t>
  </si>
  <si>
    <t>20131010</t>
  </si>
  <si>
    <t>MMO</t>
  </si>
  <si>
    <t>FERREIRA</t>
  </si>
  <si>
    <t>LECIO</t>
  </si>
  <si>
    <t>19830125</t>
  </si>
  <si>
    <t>20191031</t>
  </si>
  <si>
    <t>KNOERTZER</t>
  </si>
  <si>
    <t>MATHIS</t>
  </si>
  <si>
    <t>20090101</t>
  </si>
  <si>
    <t>MAILLOT</t>
  </si>
  <si>
    <t>MAX</t>
  </si>
  <si>
    <t>19540724</t>
  </si>
  <si>
    <t>MARIE-LILIANE</t>
  </si>
  <si>
    <t>19590624</t>
  </si>
  <si>
    <t>GRISEL</t>
  </si>
  <si>
    <t>19640922</t>
  </si>
  <si>
    <t>MARIE-FRANCE</t>
  </si>
  <si>
    <t>19700422</t>
  </si>
  <si>
    <t>GILLOT</t>
  </si>
  <si>
    <t>19550318</t>
  </si>
  <si>
    <t>ATHLE LE BOURGET DRANCY DUGNY</t>
  </si>
  <si>
    <t>ABDO</t>
  </si>
  <si>
    <t>REBRAY</t>
  </si>
  <si>
    <t>ANNE MARIE</t>
  </si>
  <si>
    <t>19540806</t>
  </si>
  <si>
    <t>CARTIER-CADERON</t>
  </si>
  <si>
    <t>RONAND</t>
  </si>
  <si>
    <t>19880630</t>
  </si>
  <si>
    <t>ESPERANCE SPORTIVE STAINS</t>
  </si>
  <si>
    <t>ESS</t>
  </si>
  <si>
    <t>LIARD</t>
  </si>
  <si>
    <t>LAURA</t>
  </si>
  <si>
    <t>19961021</t>
  </si>
  <si>
    <t>DA SILVA</t>
  </si>
  <si>
    <t>19711204</t>
  </si>
  <si>
    <t>BOUGHAZI</t>
  </si>
  <si>
    <t>MONIA</t>
  </si>
  <si>
    <t>20030504</t>
  </si>
  <si>
    <t>BLANC MESNIL SPORT ATHLETISME 93</t>
  </si>
  <si>
    <t>BMSA</t>
  </si>
  <si>
    <t>KHALFALLAH</t>
  </si>
  <si>
    <t>BRAHIM</t>
  </si>
  <si>
    <t>19721130</t>
  </si>
  <si>
    <t>19810918</t>
  </si>
  <si>
    <t>TOMAS ESPEJO</t>
  </si>
  <si>
    <t>19850206</t>
  </si>
  <si>
    <t>FAKIRI</t>
  </si>
  <si>
    <t>ILIAN</t>
  </si>
  <si>
    <t>20070422</t>
  </si>
  <si>
    <t>ABDELNABY AHMED</t>
  </si>
  <si>
    <t>JANNA</t>
  </si>
  <si>
    <t>20080401</t>
  </si>
  <si>
    <t>DIALLO</t>
  </si>
  <si>
    <t>ABDOULAYE</t>
  </si>
  <si>
    <t>20031127</t>
  </si>
  <si>
    <t>BAKHTI</t>
  </si>
  <si>
    <t>MOHAMED</t>
  </si>
  <si>
    <t>19710507</t>
  </si>
  <si>
    <t>20191107</t>
  </si>
  <si>
    <t>VIOLAS</t>
  </si>
  <si>
    <t>19920302</t>
  </si>
  <si>
    <t>FOFANA</t>
  </si>
  <si>
    <t>KADIDJATOU</t>
  </si>
  <si>
    <t>20050427</t>
  </si>
  <si>
    <t>JAUMOUILLE</t>
  </si>
  <si>
    <t>SYLVIANE</t>
  </si>
  <si>
    <t>19661220</t>
  </si>
  <si>
    <t>LIMIER</t>
  </si>
  <si>
    <t>19871215</t>
  </si>
  <si>
    <t>20191203</t>
  </si>
  <si>
    <t>AMOUGOU</t>
  </si>
  <si>
    <t>20051006</t>
  </si>
  <si>
    <t>OPHELIE</t>
  </si>
  <si>
    <t>19970103</t>
  </si>
  <si>
    <t>19941202</t>
  </si>
  <si>
    <t>MYRIAM- RAISSA</t>
  </si>
  <si>
    <t>20040720</t>
  </si>
  <si>
    <t>20120328</t>
  </si>
  <si>
    <t>KONATE</t>
  </si>
  <si>
    <t>KADIATOU</t>
  </si>
  <si>
    <t>CHARLIER</t>
  </si>
  <si>
    <t>NINA</t>
  </si>
  <si>
    <t>19530104</t>
  </si>
  <si>
    <t>013Fxxx</t>
  </si>
  <si>
    <t>20191118</t>
  </si>
  <si>
    <t>SPORTS LOISIRS POPULAIRES MARSEILLE</t>
  </si>
  <si>
    <t>PRO</t>
  </si>
  <si>
    <t>SLPM</t>
  </si>
  <si>
    <t>MOUANDA</t>
  </si>
  <si>
    <t>20050903</t>
  </si>
  <si>
    <t>NOISY LE SEC ATHLETISME</t>
  </si>
  <si>
    <t>NLSA</t>
  </si>
  <si>
    <t>CADERON</t>
  </si>
  <si>
    <t>19560525</t>
  </si>
  <si>
    <t>19640908</t>
  </si>
  <si>
    <t>19860312</t>
  </si>
  <si>
    <t>BERENICE</t>
  </si>
  <si>
    <t>19890809</t>
  </si>
  <si>
    <t>VORMESE</t>
  </si>
  <si>
    <t>ANTOINE</t>
  </si>
  <si>
    <t>20000414</t>
  </si>
  <si>
    <t>MARINA</t>
  </si>
  <si>
    <t>20030626</t>
  </si>
  <si>
    <t>MAUGER</t>
  </si>
  <si>
    <t>MARIE ANGE</t>
  </si>
  <si>
    <t>19750301</t>
  </si>
  <si>
    <t>LANGLOIS</t>
  </si>
  <si>
    <t>KLEMENCE</t>
  </si>
  <si>
    <t>20050629</t>
  </si>
  <si>
    <t>20191030</t>
  </si>
  <si>
    <t>PROMENEUR</t>
  </si>
  <si>
    <t>19880210</t>
  </si>
  <si>
    <t>TADOUNT</t>
  </si>
  <si>
    <t>LOUNA</t>
  </si>
  <si>
    <t>20070901</t>
  </si>
  <si>
    <t>19800713</t>
  </si>
  <si>
    <t>BOUZIT</t>
  </si>
  <si>
    <t>KHALED</t>
  </si>
  <si>
    <t>20020324</t>
  </si>
  <si>
    <t>PELESTIN</t>
  </si>
  <si>
    <t>SULLYVAN</t>
  </si>
  <si>
    <t>20040616</t>
  </si>
  <si>
    <t>LIMAGE</t>
  </si>
  <si>
    <t>JESSY</t>
  </si>
  <si>
    <t>20020901</t>
  </si>
  <si>
    <t>RACHID</t>
  </si>
  <si>
    <t>LODIN</t>
  </si>
  <si>
    <t>THAINA</t>
  </si>
  <si>
    <t>20070404</t>
  </si>
  <si>
    <t>ABBAS</t>
  </si>
  <si>
    <t>NEYLA</t>
  </si>
  <si>
    <t>20110305</t>
  </si>
  <si>
    <t>ALI</t>
  </si>
  <si>
    <t>ZAID</t>
  </si>
  <si>
    <t>20010316</t>
  </si>
  <si>
    <t>BENALI-MEDJAHED</t>
  </si>
  <si>
    <t>HAFSA</t>
  </si>
  <si>
    <t>20060516</t>
  </si>
  <si>
    <t>BAKEKOLO-SAMBA</t>
  </si>
  <si>
    <t>20090507</t>
  </si>
  <si>
    <t>DELARUE</t>
  </si>
  <si>
    <t>CLOVIS</t>
  </si>
  <si>
    <t>20070926</t>
  </si>
  <si>
    <t>SISSAKO</t>
  </si>
  <si>
    <t>ISMAEL</t>
  </si>
  <si>
    <t>BAUDRILLART</t>
  </si>
  <si>
    <t>19850722</t>
  </si>
  <si>
    <t>GARCIA</t>
  </si>
  <si>
    <t>CRESCENTE</t>
  </si>
  <si>
    <t>19550523</t>
  </si>
  <si>
    <t>TREMBLAY ATHLETIQUE CLUB</t>
  </si>
  <si>
    <t>TAC</t>
  </si>
  <si>
    <t>QUEMENER</t>
  </si>
  <si>
    <t>ANAIS</t>
  </si>
  <si>
    <t>19910401</t>
  </si>
  <si>
    <t>19800421</t>
  </si>
  <si>
    <t>JEAN YVES</t>
  </si>
  <si>
    <t>19710808</t>
  </si>
  <si>
    <t>KOITA</t>
  </si>
  <si>
    <t>ASSA</t>
  </si>
  <si>
    <t>19980403</t>
  </si>
  <si>
    <t>19811002</t>
  </si>
  <si>
    <t>MARIE BRUNO</t>
  </si>
  <si>
    <t>19671208</t>
  </si>
  <si>
    <t>IBRAHIMA</t>
  </si>
  <si>
    <t>20040731</t>
  </si>
  <si>
    <t>CHALU</t>
  </si>
  <si>
    <t>ANN'STEPHY</t>
  </si>
  <si>
    <t>20051122</t>
  </si>
  <si>
    <t>BECHIKH</t>
  </si>
  <si>
    <t>20040224</t>
  </si>
  <si>
    <t>DRUMEL</t>
  </si>
  <si>
    <t>20011130</t>
  </si>
  <si>
    <t>SANGARE</t>
  </si>
  <si>
    <t>KAMISSA</t>
  </si>
  <si>
    <t>20050616</t>
  </si>
  <si>
    <t>DELATTRE</t>
  </si>
  <si>
    <t>19831028</t>
  </si>
  <si>
    <t>RATSIMBAZAFY</t>
  </si>
  <si>
    <t>DORIS</t>
  </si>
  <si>
    <t>19740513</t>
  </si>
  <si>
    <t>BRITES</t>
  </si>
  <si>
    <t>MORGANE</t>
  </si>
  <si>
    <t>19791010</t>
  </si>
  <si>
    <t>VIGNERON</t>
  </si>
  <si>
    <t>MORGAN</t>
  </si>
  <si>
    <t>20071130</t>
  </si>
  <si>
    <t>SALIGNAT-PLUMASSEAU</t>
  </si>
  <si>
    <t>MARIE-CLAUDE</t>
  </si>
  <si>
    <t>19740210</t>
  </si>
  <si>
    <t>DUFAIT</t>
  </si>
  <si>
    <t>19680731</t>
  </si>
  <si>
    <t>HAUTEMULLE</t>
  </si>
  <si>
    <t>19550429</t>
  </si>
  <si>
    <t>MUSUNGU</t>
  </si>
  <si>
    <t>20000729</t>
  </si>
  <si>
    <t>PUMO</t>
  </si>
  <si>
    <t>ELEONORA</t>
  </si>
  <si>
    <t>19491031</t>
  </si>
  <si>
    <t>HAMLET</t>
  </si>
  <si>
    <t>FRITZ</t>
  </si>
  <si>
    <t>19741207</t>
  </si>
  <si>
    <t>DELBOIS</t>
  </si>
  <si>
    <t>19560924</t>
  </si>
  <si>
    <t>MONTEIRO</t>
  </si>
  <si>
    <t>VIVIANE</t>
  </si>
  <si>
    <t>19810916</t>
  </si>
  <si>
    <t>FATIM</t>
  </si>
  <si>
    <t>20070416</t>
  </si>
  <si>
    <t>RAHMOUNE</t>
  </si>
  <si>
    <t>NAWEL</t>
  </si>
  <si>
    <t>20060809</t>
  </si>
  <si>
    <t>DEMBELE</t>
  </si>
  <si>
    <t>HABY</t>
  </si>
  <si>
    <t>20071111</t>
  </si>
  <si>
    <t>AICHA</t>
  </si>
  <si>
    <t>20051227</t>
  </si>
  <si>
    <t>CAMARA</t>
  </si>
  <si>
    <t>SEKOU</t>
  </si>
  <si>
    <t>20041118</t>
  </si>
  <si>
    <t>20200203</t>
  </si>
  <si>
    <t>MAELIA</t>
  </si>
  <si>
    <t>20060418</t>
  </si>
  <si>
    <t>CELIA</t>
  </si>
  <si>
    <t>20090909</t>
  </si>
  <si>
    <t>DRISSA</t>
  </si>
  <si>
    <t>20020503</t>
  </si>
  <si>
    <t>EL KADI</t>
  </si>
  <si>
    <t>MANEL</t>
  </si>
  <si>
    <t>20070212</t>
  </si>
  <si>
    <t>BONINE</t>
  </si>
  <si>
    <t>NAROLYNDA</t>
  </si>
  <si>
    <t>20040624</t>
  </si>
  <si>
    <t>BRACMORT</t>
  </si>
  <si>
    <t>INAYA</t>
  </si>
  <si>
    <t>20100921</t>
  </si>
  <si>
    <t>DE STERCKE</t>
  </si>
  <si>
    <t>19941229</t>
  </si>
  <si>
    <t>GENDREY</t>
  </si>
  <si>
    <t>MATTEO-KRIS</t>
  </si>
  <si>
    <t>20090531</t>
  </si>
  <si>
    <t>GUSTAVE</t>
  </si>
  <si>
    <t>YOUSRA</t>
  </si>
  <si>
    <t>20071008</t>
  </si>
  <si>
    <t>SOPHIE</t>
  </si>
  <si>
    <t>20100602</t>
  </si>
  <si>
    <t>CHLOE</t>
  </si>
  <si>
    <t>LAHIANI</t>
  </si>
  <si>
    <t>FERYEL</t>
  </si>
  <si>
    <t>20080511</t>
  </si>
  <si>
    <t>NAOMIE</t>
  </si>
  <si>
    <t>20100706</t>
  </si>
  <si>
    <t>M'BARKI</t>
  </si>
  <si>
    <t>WAHIL</t>
  </si>
  <si>
    <t>20061015</t>
  </si>
  <si>
    <t>M'RABET</t>
  </si>
  <si>
    <t>FERIELLE</t>
  </si>
  <si>
    <t>20070219</t>
  </si>
  <si>
    <t>MEISSANE</t>
  </si>
  <si>
    <t>20090830</t>
  </si>
  <si>
    <t>REJANT</t>
  </si>
  <si>
    <t>JANA</t>
  </si>
  <si>
    <t>20060428</t>
  </si>
  <si>
    <t>SEVERIN</t>
  </si>
  <si>
    <t>CILLIA</t>
  </si>
  <si>
    <t>20031106</t>
  </si>
  <si>
    <t>SOFRANI</t>
  </si>
  <si>
    <t>20101129</t>
  </si>
  <si>
    <t>URSULE</t>
  </si>
  <si>
    <t>20040918</t>
  </si>
  <si>
    <t>AZZAOUI</t>
  </si>
  <si>
    <t>TAWBA</t>
  </si>
  <si>
    <t>20080215</t>
  </si>
  <si>
    <t>20190920</t>
  </si>
  <si>
    <t>SAMAH</t>
  </si>
  <si>
    <t>20091004</t>
  </si>
  <si>
    <t>20190912</t>
  </si>
  <si>
    <t>AINOUS</t>
  </si>
  <si>
    <t>LEILA</t>
  </si>
  <si>
    <t>20090924</t>
  </si>
  <si>
    <t>YACOUB</t>
  </si>
  <si>
    <t>ZINA</t>
  </si>
  <si>
    <t>20090901</t>
  </si>
  <si>
    <t>CELESTE</t>
  </si>
  <si>
    <t>AXEL</t>
  </si>
  <si>
    <t>20000325</t>
  </si>
  <si>
    <t>PATAY</t>
  </si>
  <si>
    <t>20010114</t>
  </si>
  <si>
    <t>BENON</t>
  </si>
  <si>
    <t>MAURICIA</t>
  </si>
  <si>
    <t>19651028</t>
  </si>
  <si>
    <t>MOKHFI</t>
  </si>
  <si>
    <t>ANISSA</t>
  </si>
  <si>
    <t>20040418</t>
  </si>
  <si>
    <t>PICAUT</t>
  </si>
  <si>
    <t>FLORENCE</t>
  </si>
  <si>
    <t>19521025</t>
  </si>
  <si>
    <t>SINNAPPANE</t>
  </si>
  <si>
    <t>20030822</t>
  </si>
  <si>
    <t>DAVILLE</t>
  </si>
  <si>
    <t>19980503</t>
  </si>
  <si>
    <t>PHAETON</t>
  </si>
  <si>
    <t>MAELLY</t>
  </si>
  <si>
    <t>20051110</t>
  </si>
  <si>
    <t>19710414</t>
  </si>
  <si>
    <t>19700701</t>
  </si>
  <si>
    <t>KAOUANE</t>
  </si>
  <si>
    <t>LINA</t>
  </si>
  <si>
    <t>20070729</t>
  </si>
  <si>
    <t>BOUMEDJANE</t>
  </si>
  <si>
    <t>DARYNE</t>
  </si>
  <si>
    <t>20060913</t>
  </si>
  <si>
    <t>20040706</t>
  </si>
  <si>
    <t>BETHOUART</t>
  </si>
  <si>
    <t>20020305</t>
  </si>
  <si>
    <t>20040621</t>
  </si>
  <si>
    <t>MOUSSA</t>
  </si>
  <si>
    <t>IRIS</t>
  </si>
  <si>
    <t>20020925</t>
  </si>
  <si>
    <t>SAID ABDALLAH</t>
  </si>
  <si>
    <t>HAMZA</t>
  </si>
  <si>
    <t>20030509</t>
  </si>
  <si>
    <t>SYLLA</t>
  </si>
  <si>
    <t>KADIDJA</t>
  </si>
  <si>
    <t>20020316</t>
  </si>
  <si>
    <t>TUITCHEU</t>
  </si>
  <si>
    <t>LYDIE-NANA</t>
  </si>
  <si>
    <t>20040924</t>
  </si>
  <si>
    <t>RECHAL</t>
  </si>
  <si>
    <t>YOHANN</t>
  </si>
  <si>
    <t>19850630</t>
  </si>
  <si>
    <t>LUSAKWENO BABAYILA</t>
  </si>
  <si>
    <t>20021104</t>
  </si>
  <si>
    <t>TOKRE</t>
  </si>
  <si>
    <t>RACHEL</t>
  </si>
  <si>
    <t>20021130</t>
  </si>
  <si>
    <t>BOLLINGER</t>
  </si>
  <si>
    <t>19840606</t>
  </si>
  <si>
    <t>ALLEAUME</t>
  </si>
  <si>
    <t>19990312</t>
  </si>
  <si>
    <t>20191113</t>
  </si>
  <si>
    <t>19810609</t>
  </si>
  <si>
    <t>LOUISIANE</t>
  </si>
  <si>
    <t>19610421</t>
  </si>
  <si>
    <t>VLASSOFF</t>
  </si>
  <si>
    <t>19540930</t>
  </si>
  <si>
    <t>PALAGONIA</t>
  </si>
  <si>
    <t>19520227</t>
  </si>
  <si>
    <t>LATASTE</t>
  </si>
  <si>
    <t>LOGAN</t>
  </si>
  <si>
    <t>19980611</t>
  </si>
  <si>
    <t>19720131</t>
  </si>
  <si>
    <t>ATTIKIBE</t>
  </si>
  <si>
    <t>20010809</t>
  </si>
  <si>
    <t>JOHAN</t>
  </si>
  <si>
    <t>19700712</t>
  </si>
  <si>
    <t>RODRIGUES</t>
  </si>
  <si>
    <t>MANUELA</t>
  </si>
  <si>
    <t>19980619</t>
  </si>
  <si>
    <t>20050311</t>
  </si>
  <si>
    <t>MARGUET</t>
  </si>
  <si>
    <t>MATTEO</t>
  </si>
  <si>
    <t>20031222</t>
  </si>
  <si>
    <t>SAINTIMA</t>
  </si>
  <si>
    <t>20020208</t>
  </si>
  <si>
    <t>VELINON</t>
  </si>
  <si>
    <t>ALYCIA</t>
  </si>
  <si>
    <t>20040523</t>
  </si>
  <si>
    <t>KONDE</t>
  </si>
  <si>
    <t>KHADY</t>
  </si>
  <si>
    <t>ALIBOU</t>
  </si>
  <si>
    <t>ZAMIL</t>
  </si>
  <si>
    <t>20000212</t>
  </si>
  <si>
    <t>NASSIRA</t>
  </si>
  <si>
    <t>20050309</t>
  </si>
  <si>
    <t>PAULICAPE</t>
  </si>
  <si>
    <t>20051031</t>
  </si>
  <si>
    <t>TEQUI</t>
  </si>
  <si>
    <t>20020303</t>
  </si>
  <si>
    <t>20001005</t>
  </si>
  <si>
    <t>FERET</t>
  </si>
  <si>
    <t>20061110</t>
  </si>
  <si>
    <t>MROUDJAE</t>
  </si>
  <si>
    <t>ELIAS</t>
  </si>
  <si>
    <t>20090103</t>
  </si>
  <si>
    <t>MEKSEM</t>
  </si>
  <si>
    <t>ARIS</t>
  </si>
  <si>
    <t>20080713</t>
  </si>
  <si>
    <t>HUREL</t>
  </si>
  <si>
    <t>20070609</t>
  </si>
  <si>
    <t>20080710</t>
  </si>
  <si>
    <t>WALOCQ</t>
  </si>
  <si>
    <t>LEA</t>
  </si>
  <si>
    <t>20080522</t>
  </si>
  <si>
    <t>BOUZAZA</t>
  </si>
  <si>
    <t>BILAL</t>
  </si>
  <si>
    <t>20060529</t>
  </si>
  <si>
    <t>DUSART</t>
  </si>
  <si>
    <t>RUBENS</t>
  </si>
  <si>
    <t>20060101</t>
  </si>
  <si>
    <t>FIDALI</t>
  </si>
  <si>
    <t>20050419</t>
  </si>
  <si>
    <t>AGHOUILES</t>
  </si>
  <si>
    <t>19800423</t>
  </si>
  <si>
    <t>RIGOLLET</t>
  </si>
  <si>
    <t>20100818</t>
  </si>
  <si>
    <t>AYA</t>
  </si>
  <si>
    <t>20100622</t>
  </si>
  <si>
    <t>ADOLIA</t>
  </si>
  <si>
    <t>19820912</t>
  </si>
  <si>
    <t>RABAH</t>
  </si>
  <si>
    <t>DOUA</t>
  </si>
  <si>
    <t>20091107</t>
  </si>
  <si>
    <t>ISLEM</t>
  </si>
  <si>
    <t>20101206</t>
  </si>
  <si>
    <t>ZERGUIT</t>
  </si>
  <si>
    <t>FAIZA</t>
  </si>
  <si>
    <t>20080129</t>
  </si>
  <si>
    <t>PEDRENO RABORD</t>
  </si>
  <si>
    <t>JAHMYSSON</t>
  </si>
  <si>
    <t>20110207</t>
  </si>
  <si>
    <t>LOAN</t>
  </si>
  <si>
    <t>20090115</t>
  </si>
  <si>
    <t>DOJKA</t>
  </si>
  <si>
    <t>ALLAN</t>
  </si>
  <si>
    <t>20090802</t>
  </si>
  <si>
    <t>OUCHABANE</t>
  </si>
  <si>
    <t>YOUCEF</t>
  </si>
  <si>
    <t>20090915</t>
  </si>
  <si>
    <t>SEVEUR</t>
  </si>
  <si>
    <t>MAEL</t>
  </si>
  <si>
    <t>20100322</t>
  </si>
  <si>
    <t>GEOFFRION</t>
  </si>
  <si>
    <t>CORTO</t>
  </si>
  <si>
    <t>20090327</t>
  </si>
  <si>
    <t>BAH</t>
  </si>
  <si>
    <t>HAWA</t>
  </si>
  <si>
    <t>20091117</t>
  </si>
  <si>
    <t>LUE</t>
  </si>
  <si>
    <t>20101005</t>
  </si>
  <si>
    <t>BOUTCHICH</t>
  </si>
  <si>
    <t>SALAH-EDDINE</t>
  </si>
  <si>
    <t>20091015</t>
  </si>
  <si>
    <t>SOTER</t>
  </si>
  <si>
    <t>20090715</t>
  </si>
  <si>
    <t>CARMASOL</t>
  </si>
  <si>
    <t>MANOAH</t>
  </si>
  <si>
    <t>20091220</t>
  </si>
  <si>
    <t>KHEFFACH</t>
  </si>
  <si>
    <t>MOHAMED-RYAD</t>
  </si>
  <si>
    <t>20060407</t>
  </si>
  <si>
    <t>BOUSSAID</t>
  </si>
  <si>
    <t>KAMEL</t>
  </si>
  <si>
    <t>20070307</t>
  </si>
  <si>
    <t>20060423</t>
  </si>
  <si>
    <t>GRUCEL</t>
  </si>
  <si>
    <t>SZYMON</t>
  </si>
  <si>
    <t>20070426</t>
  </si>
  <si>
    <t>VALLADEAU GASCON</t>
  </si>
  <si>
    <t>20040116</t>
  </si>
  <si>
    <t>MAGNE-MABOU</t>
  </si>
  <si>
    <t>SHELLEY</t>
  </si>
  <si>
    <t>20050924</t>
  </si>
  <si>
    <t>20031021</t>
  </si>
  <si>
    <t>BENMERAD</t>
  </si>
  <si>
    <t>NEDJMA</t>
  </si>
  <si>
    <t>20010212</t>
  </si>
  <si>
    <t>VILLE JOUBERT</t>
  </si>
  <si>
    <t>19940401</t>
  </si>
  <si>
    <t>JARBOUA</t>
  </si>
  <si>
    <t>19770427</t>
  </si>
  <si>
    <t>LOUSTAU</t>
  </si>
  <si>
    <t>19611221</t>
  </si>
  <si>
    <t>COUTANCEAU</t>
  </si>
  <si>
    <t>19780708</t>
  </si>
  <si>
    <t>ERVIN</t>
  </si>
  <si>
    <t>19940119</t>
  </si>
  <si>
    <t>20090520</t>
  </si>
  <si>
    <t>ADAMA</t>
  </si>
  <si>
    <t>BESIGOT</t>
  </si>
  <si>
    <t>19840131</t>
  </si>
  <si>
    <t>RENAUDIN</t>
  </si>
  <si>
    <t>19700204</t>
  </si>
  <si>
    <t>DEVAUX</t>
  </si>
  <si>
    <t>19290825</t>
  </si>
  <si>
    <t>PESCHE</t>
  </si>
  <si>
    <t>MAXIME</t>
  </si>
  <si>
    <t>19970110</t>
  </si>
  <si>
    <t>MARIE-HELENE</t>
  </si>
  <si>
    <t>19750116</t>
  </si>
  <si>
    <t>RICHARDOT</t>
  </si>
  <si>
    <t>19480121</t>
  </si>
  <si>
    <t>MOUILLESAUX</t>
  </si>
  <si>
    <t>JEAN-PAUL</t>
  </si>
  <si>
    <t>19460513</t>
  </si>
  <si>
    <t>LEPAGE</t>
  </si>
  <si>
    <t>19670716</t>
  </si>
  <si>
    <t>MANKENDA</t>
  </si>
  <si>
    <t>FLORE</t>
  </si>
  <si>
    <t>19970923</t>
  </si>
  <si>
    <t>MAIA</t>
  </si>
  <si>
    <t>20040308</t>
  </si>
  <si>
    <t>20050428</t>
  </si>
  <si>
    <t>TSAALBI</t>
  </si>
  <si>
    <t>DOUNIA</t>
  </si>
  <si>
    <t>20040317</t>
  </si>
  <si>
    <t>HALLOUIN</t>
  </si>
  <si>
    <t>20030105</t>
  </si>
  <si>
    <t>PRINTEMPS</t>
  </si>
  <si>
    <t>19721109</t>
  </si>
  <si>
    <t>VIGNAL</t>
  </si>
  <si>
    <t>20010522</t>
  </si>
  <si>
    <t>PERRUCHOT-TRIBOULET</t>
  </si>
  <si>
    <t>20050613</t>
  </si>
  <si>
    <t>TEROSIET</t>
  </si>
  <si>
    <t>JEAN PIERRE</t>
  </si>
  <si>
    <t>19690925</t>
  </si>
  <si>
    <t>KANSAB</t>
  </si>
  <si>
    <t>ILYES ZAKARIA</t>
  </si>
  <si>
    <t>GARATEA</t>
  </si>
  <si>
    <t>SUSANA</t>
  </si>
  <si>
    <t>19750112</t>
  </si>
  <si>
    <t>19620928</t>
  </si>
  <si>
    <t>19571125</t>
  </si>
  <si>
    <t>CORREA</t>
  </si>
  <si>
    <t>20061017</t>
  </si>
  <si>
    <t>POUPART</t>
  </si>
  <si>
    <t>19670911</t>
  </si>
  <si>
    <t>SILVEIRA</t>
  </si>
  <si>
    <t>20021224</t>
  </si>
  <si>
    <t>JUTELET</t>
  </si>
  <si>
    <t>ANGELINA</t>
  </si>
  <si>
    <t>20070521</t>
  </si>
  <si>
    <t>LEGROS</t>
  </si>
  <si>
    <t>19550222</t>
  </si>
  <si>
    <t>ANNE-LAURE</t>
  </si>
  <si>
    <t>19880615</t>
  </si>
  <si>
    <t>ABANDA</t>
  </si>
  <si>
    <t>GABRIEL</t>
  </si>
  <si>
    <t>20050718</t>
  </si>
  <si>
    <t>HURTADO</t>
  </si>
  <si>
    <t>KEVIN</t>
  </si>
  <si>
    <t>19910411</t>
  </si>
  <si>
    <t>19790823</t>
  </si>
  <si>
    <t>DOLCIN-TILLANT</t>
  </si>
  <si>
    <t>KEAWAN</t>
  </si>
  <si>
    <t>20050528</t>
  </si>
  <si>
    <t>BARTIS</t>
  </si>
  <si>
    <t>20081115</t>
  </si>
  <si>
    <t>CARTELIER</t>
  </si>
  <si>
    <t>MILO</t>
  </si>
  <si>
    <t>20080712</t>
  </si>
  <si>
    <t>CAPPELAERE</t>
  </si>
  <si>
    <t>19901124</t>
  </si>
  <si>
    <t>MAUDUIT</t>
  </si>
  <si>
    <t>19720607</t>
  </si>
  <si>
    <t>EZAN</t>
  </si>
  <si>
    <t>20090422</t>
  </si>
  <si>
    <t>CHRIS</t>
  </si>
  <si>
    <t>DELEPINE BAILBLED</t>
  </si>
  <si>
    <t>GASPARD</t>
  </si>
  <si>
    <t>20110917</t>
  </si>
  <si>
    <t>JAMET</t>
  </si>
  <si>
    <t>20101018</t>
  </si>
  <si>
    <t>SARAH</t>
  </si>
  <si>
    <t>20090505</t>
  </si>
  <si>
    <t>AMZIL</t>
  </si>
  <si>
    <t>20100224</t>
  </si>
  <si>
    <t>19460330</t>
  </si>
  <si>
    <t>MONDON</t>
  </si>
  <si>
    <t>ALBERT</t>
  </si>
  <si>
    <t>19571217</t>
  </si>
  <si>
    <t>MEZOUANE</t>
  </si>
  <si>
    <t>20100614</t>
  </si>
  <si>
    <t>SAUNIER</t>
  </si>
  <si>
    <t>BRENDAN</t>
  </si>
  <si>
    <t>YAPO</t>
  </si>
  <si>
    <t>20110520</t>
  </si>
  <si>
    <t>LORIN</t>
  </si>
  <si>
    <t>ALBERTINE</t>
  </si>
  <si>
    <t>19541224</t>
  </si>
  <si>
    <t>CERAQUEUSE</t>
  </si>
  <si>
    <t>MAIWENN</t>
  </si>
  <si>
    <t>20061115</t>
  </si>
  <si>
    <t>ATHLETIC CLUB DE BOBIGNY</t>
  </si>
  <si>
    <t>ACB</t>
  </si>
  <si>
    <t>IDRISS</t>
  </si>
  <si>
    <t>20090102</t>
  </si>
  <si>
    <t>AUZANNAT</t>
  </si>
  <si>
    <t>TULIE</t>
  </si>
  <si>
    <t>FRIANT</t>
  </si>
  <si>
    <t>LÉA</t>
  </si>
  <si>
    <t>20070917</t>
  </si>
  <si>
    <t>XU</t>
  </si>
  <si>
    <t>20060829</t>
  </si>
  <si>
    <t>DE LIMA-MARIE JOSEPH</t>
  </si>
  <si>
    <t>THIAGO</t>
  </si>
  <si>
    <t>20100312</t>
  </si>
  <si>
    <t>PAIN</t>
  </si>
  <si>
    <t>MALCOLM</t>
  </si>
  <si>
    <t>20061228</t>
  </si>
  <si>
    <t>AGEAT JAMLY</t>
  </si>
  <si>
    <t>HIND</t>
  </si>
  <si>
    <t>20060205</t>
  </si>
  <si>
    <t>ELIOTT</t>
  </si>
  <si>
    <t>20070612</t>
  </si>
  <si>
    <t>COURTECUISSE</t>
  </si>
  <si>
    <t>TRISTAN</t>
  </si>
  <si>
    <t>20121017</t>
  </si>
  <si>
    <t>BLANCHARD</t>
  </si>
  <si>
    <t>19691004</t>
  </si>
  <si>
    <t>20191114</t>
  </si>
  <si>
    <t>SAINT DENIS UNION SPORTS</t>
  </si>
  <si>
    <t>SDUS</t>
  </si>
  <si>
    <t>PALLOT</t>
  </si>
  <si>
    <t>19651201</t>
  </si>
  <si>
    <t>DARCELUS</t>
  </si>
  <si>
    <t>CHAVANNE</t>
  </si>
  <si>
    <t>19830417</t>
  </si>
  <si>
    <t>20191121</t>
  </si>
  <si>
    <t>BARADJI</t>
  </si>
  <si>
    <t>BAMAM</t>
  </si>
  <si>
    <t>20001218</t>
  </si>
  <si>
    <t>FELIP</t>
  </si>
  <si>
    <t>19780802</t>
  </si>
  <si>
    <t>19690107</t>
  </si>
  <si>
    <t>GOFFIN</t>
  </si>
  <si>
    <t>19630827</t>
  </si>
  <si>
    <t>LEDEME</t>
  </si>
  <si>
    <t>19580504</t>
  </si>
  <si>
    <t>OURMIAH</t>
  </si>
  <si>
    <t>MAYLEEN</t>
  </si>
  <si>
    <t>19970621</t>
  </si>
  <si>
    <t>KISUNGO</t>
  </si>
  <si>
    <t>19870806</t>
  </si>
  <si>
    <t>MUSSY MBENGUE</t>
  </si>
  <si>
    <t>19951006</t>
  </si>
  <si>
    <t>POLTER</t>
  </si>
  <si>
    <t>WYLLY</t>
  </si>
  <si>
    <t>19760107</t>
  </si>
  <si>
    <t>MAMADI</t>
  </si>
  <si>
    <t>20051010</t>
  </si>
  <si>
    <t>MELCHIOR</t>
  </si>
  <si>
    <t>MELVIN</t>
  </si>
  <si>
    <t>20020315</t>
  </si>
  <si>
    <t>DEROBERT-MAZURE</t>
  </si>
  <si>
    <t>JEAN-CHRISTOPHE</t>
  </si>
  <si>
    <t>19680114</t>
  </si>
  <si>
    <t>ABDOURAMANE</t>
  </si>
  <si>
    <t>20021211</t>
  </si>
  <si>
    <t>KEITA</t>
  </si>
  <si>
    <t>SOULEYMANE</t>
  </si>
  <si>
    <t>19940506</t>
  </si>
  <si>
    <t>IKHLEF</t>
  </si>
  <si>
    <t>MOUHAMAD</t>
  </si>
  <si>
    <t>19960216</t>
  </si>
  <si>
    <t>DOUMBIA</t>
  </si>
  <si>
    <t>LADJHI</t>
  </si>
  <si>
    <t>19940625</t>
  </si>
  <si>
    <t>SISSOKO</t>
  </si>
  <si>
    <t>BOUBAKAR</t>
  </si>
  <si>
    <t>19930426</t>
  </si>
  <si>
    <t>MENDES RAMOS</t>
  </si>
  <si>
    <t>MARILINA</t>
  </si>
  <si>
    <t>19991010</t>
  </si>
  <si>
    <t>MEITE</t>
  </si>
  <si>
    <t>MASSEMO</t>
  </si>
  <si>
    <t>19980717</t>
  </si>
  <si>
    <t>KITU</t>
  </si>
  <si>
    <t>MOISE DEL MONACO</t>
  </si>
  <si>
    <t>19960912</t>
  </si>
  <si>
    <t>19870424</t>
  </si>
  <si>
    <t>EXANTUS</t>
  </si>
  <si>
    <t>MICHAELLA</t>
  </si>
  <si>
    <t>20060712</t>
  </si>
  <si>
    <t>LENDO</t>
  </si>
  <si>
    <t>19821208</t>
  </si>
  <si>
    <t>FEUILLARD</t>
  </si>
  <si>
    <t>19890929</t>
  </si>
  <si>
    <t>MBIDA</t>
  </si>
  <si>
    <t>CONSTANCE</t>
  </si>
  <si>
    <t>19930809</t>
  </si>
  <si>
    <t>NAMPA LAMINE</t>
  </si>
  <si>
    <t>20050221</t>
  </si>
  <si>
    <t>DESSOLINES DEVY</t>
  </si>
  <si>
    <t>SHAYNA</t>
  </si>
  <si>
    <t>20080608</t>
  </si>
  <si>
    <t>FLIOU</t>
  </si>
  <si>
    <t>20091214</t>
  </si>
  <si>
    <t>COLOMBI</t>
  </si>
  <si>
    <t>19650214</t>
  </si>
  <si>
    <t>MASCREZ</t>
  </si>
  <si>
    <t>MEDHI</t>
  </si>
  <si>
    <t>20020729</t>
  </si>
  <si>
    <t>MACIRE</t>
  </si>
  <si>
    <t>19930101</t>
  </si>
  <si>
    <t>20081116</t>
  </si>
  <si>
    <t>DEMOGEOT</t>
  </si>
  <si>
    <t>20090408</t>
  </si>
  <si>
    <t>LACHENAL DARLY</t>
  </si>
  <si>
    <t>AIM</t>
  </si>
  <si>
    <t>20090711</t>
  </si>
  <si>
    <t>ZEMALI</t>
  </si>
  <si>
    <t>WALID</t>
  </si>
  <si>
    <t>20091001</t>
  </si>
  <si>
    <t>DIA MARIAM</t>
  </si>
  <si>
    <t>SOUARE</t>
  </si>
  <si>
    <t>SIDIYA</t>
  </si>
  <si>
    <t>20020131</t>
  </si>
  <si>
    <t>CHELEUX</t>
  </si>
  <si>
    <t>JESSICA</t>
  </si>
  <si>
    <t>19870516</t>
  </si>
  <si>
    <t>SARONA</t>
  </si>
  <si>
    <t>20110412</t>
  </si>
  <si>
    <t>RACHIDI</t>
  </si>
  <si>
    <t>MALIK</t>
  </si>
  <si>
    <t>19560918</t>
  </si>
  <si>
    <t>20190902</t>
  </si>
  <si>
    <t>LASNE</t>
  </si>
  <si>
    <t>19610913</t>
  </si>
  <si>
    <t>HARET</t>
  </si>
  <si>
    <t>NAIMA</t>
  </si>
  <si>
    <t>19690618</t>
  </si>
  <si>
    <t>GUYOT</t>
  </si>
  <si>
    <t>19900126</t>
  </si>
  <si>
    <t>QUEMON</t>
  </si>
  <si>
    <t>19880607</t>
  </si>
  <si>
    <t>COLIN</t>
  </si>
  <si>
    <t>19690923</t>
  </si>
  <si>
    <t>MANUEL</t>
  </si>
  <si>
    <t>19710103</t>
  </si>
  <si>
    <t>PELTIER</t>
  </si>
  <si>
    <t>19820305</t>
  </si>
  <si>
    <t>FEISTEL</t>
  </si>
  <si>
    <t>MARIANNE</t>
  </si>
  <si>
    <t>19590116</t>
  </si>
  <si>
    <t>19631228</t>
  </si>
  <si>
    <t>LABORDE</t>
  </si>
  <si>
    <t>19621116</t>
  </si>
  <si>
    <t>19610323</t>
  </si>
  <si>
    <t>GODIN</t>
  </si>
  <si>
    <t>MARIE ANNICK</t>
  </si>
  <si>
    <t>19541226</t>
  </si>
  <si>
    <t>MOUVIER</t>
  </si>
  <si>
    <t>19661130</t>
  </si>
  <si>
    <t>LEFORESTIER</t>
  </si>
  <si>
    <t>19650623</t>
  </si>
  <si>
    <t>SARAZIN</t>
  </si>
  <si>
    <t>19630417</t>
  </si>
  <si>
    <t>HEMERY</t>
  </si>
  <si>
    <t>19580418</t>
  </si>
  <si>
    <t>MASCLEF</t>
  </si>
  <si>
    <t>19630420</t>
  </si>
  <si>
    <t>19630515</t>
  </si>
  <si>
    <t>ZAIDI</t>
  </si>
  <si>
    <t>PHILIPPE KAMEL</t>
  </si>
  <si>
    <t>19591103</t>
  </si>
  <si>
    <t>CHANTEREAULT</t>
  </si>
  <si>
    <t>DANAE</t>
  </si>
  <si>
    <t>20050430</t>
  </si>
  <si>
    <t>KERHEL</t>
  </si>
  <si>
    <t>BETTY</t>
  </si>
  <si>
    <t>19630426</t>
  </si>
  <si>
    <t>SPORTICHE</t>
  </si>
  <si>
    <t>D'ENGREMONT</t>
  </si>
  <si>
    <t>19831026</t>
  </si>
  <si>
    <t>DABO</t>
  </si>
  <si>
    <t>BINETA</t>
  </si>
  <si>
    <t>20030903</t>
  </si>
  <si>
    <t>DELEAU</t>
  </si>
  <si>
    <t>19730919</t>
  </si>
  <si>
    <t>GARRIBA</t>
  </si>
  <si>
    <t>LUYDJY</t>
  </si>
  <si>
    <t>20041013</t>
  </si>
  <si>
    <t>CYRIL</t>
  </si>
  <si>
    <t>19780911</t>
  </si>
  <si>
    <t>USANDIVARAS</t>
  </si>
  <si>
    <t>NORMA</t>
  </si>
  <si>
    <t>19531211</t>
  </si>
  <si>
    <t>KAMENI DE DJANI</t>
  </si>
  <si>
    <t>POUASSI SUEVA</t>
  </si>
  <si>
    <t>BOITTIAUX</t>
  </si>
  <si>
    <t>THEO</t>
  </si>
  <si>
    <t>20040303</t>
  </si>
  <si>
    <t>MALAQUIN-LEGRAND</t>
  </si>
  <si>
    <t>MALOU</t>
  </si>
  <si>
    <t>20050310</t>
  </si>
  <si>
    <t>IEM</t>
  </si>
  <si>
    <t>BOUNEVIENG AMELIE</t>
  </si>
  <si>
    <t>19790403</t>
  </si>
  <si>
    <t>BENSALEM</t>
  </si>
  <si>
    <t>ILIES</t>
  </si>
  <si>
    <t>20050215</t>
  </si>
  <si>
    <t>SANCHO--LORY</t>
  </si>
  <si>
    <t>20070709</t>
  </si>
  <si>
    <t>LENDOYE-LEKONDJA</t>
  </si>
  <si>
    <t>LILLIAN</t>
  </si>
  <si>
    <t>20070105</t>
  </si>
  <si>
    <t>ROCHIAS</t>
  </si>
  <si>
    <t>SHERLEY</t>
  </si>
  <si>
    <t>20070220</t>
  </si>
  <si>
    <t>FATOUMATA</t>
  </si>
  <si>
    <t>20070214</t>
  </si>
  <si>
    <t>LEDESMA PEREZ</t>
  </si>
  <si>
    <t>TATIANNE</t>
  </si>
  <si>
    <t>20070511</t>
  </si>
  <si>
    <t>MOUMINE</t>
  </si>
  <si>
    <t>JENNA</t>
  </si>
  <si>
    <t>20080828</t>
  </si>
  <si>
    <t>BA</t>
  </si>
  <si>
    <t>ALIOU</t>
  </si>
  <si>
    <t>20080908</t>
  </si>
  <si>
    <t>DIARRA</t>
  </si>
  <si>
    <t>ENZO</t>
  </si>
  <si>
    <t>20071024</t>
  </si>
  <si>
    <t>YAYA</t>
  </si>
  <si>
    <t>20031126</t>
  </si>
  <si>
    <t>BITTARD</t>
  </si>
  <si>
    <t>SAFIATOU</t>
  </si>
  <si>
    <t>20050624</t>
  </si>
  <si>
    <t>BEKKAOUI</t>
  </si>
  <si>
    <t>20050212</t>
  </si>
  <si>
    <t>HUTIN</t>
  </si>
  <si>
    <t>MIGUEL</t>
  </si>
  <si>
    <t>19711229</t>
  </si>
  <si>
    <t>LOUIZ</t>
  </si>
  <si>
    <t>ARRSEME</t>
  </si>
  <si>
    <t>19701009</t>
  </si>
  <si>
    <t>ASHLEY</t>
  </si>
  <si>
    <t>20090411</t>
  </si>
  <si>
    <t>COHEN</t>
  </si>
  <si>
    <t>PALOMMA</t>
  </si>
  <si>
    <t>20030924</t>
  </si>
  <si>
    <t>KIRITZE-TOPOR</t>
  </si>
  <si>
    <t>19740423</t>
  </si>
  <si>
    <t>EL HOUCINE</t>
  </si>
  <si>
    <t>19730715</t>
  </si>
  <si>
    <t>GAYE</t>
  </si>
  <si>
    <t>SIANA</t>
  </si>
  <si>
    <t>20081024</t>
  </si>
  <si>
    <t>BENACHIR</t>
  </si>
  <si>
    <t>YASMINE</t>
  </si>
  <si>
    <t>MHAMDI</t>
  </si>
  <si>
    <t>20130504</t>
  </si>
  <si>
    <t>BELBACHIR</t>
  </si>
  <si>
    <t>THAMI</t>
  </si>
  <si>
    <t>19760402</t>
  </si>
  <si>
    <t>DUJARDIN</t>
  </si>
  <si>
    <t>ROSE</t>
  </si>
  <si>
    <t>20090524</t>
  </si>
  <si>
    <t>GIRARDOT</t>
  </si>
  <si>
    <t>MATHLIDE</t>
  </si>
  <si>
    <t>20070109</t>
  </si>
  <si>
    <t>MEDERIC</t>
  </si>
  <si>
    <t>ANNA</t>
  </si>
  <si>
    <t>20071030</t>
  </si>
  <si>
    <t>ZANGU MDOMBASI</t>
  </si>
  <si>
    <t>HADRIEN</t>
  </si>
  <si>
    <t>20070918</t>
  </si>
  <si>
    <t>SAMBA</t>
  </si>
  <si>
    <t>19851018</t>
  </si>
  <si>
    <t>ALPHONSE</t>
  </si>
  <si>
    <t>OLGA</t>
  </si>
  <si>
    <t>19570711</t>
  </si>
  <si>
    <t>LE BOULICAUT</t>
  </si>
  <si>
    <t>ROMAN</t>
  </si>
  <si>
    <t>20070606</t>
  </si>
  <si>
    <t>TREVISAN</t>
  </si>
  <si>
    <t>20080726</t>
  </si>
  <si>
    <t>AWA</t>
  </si>
  <si>
    <t>20100102</t>
  </si>
  <si>
    <t>SYSSAU</t>
  </si>
  <si>
    <t>DAPHNE</t>
  </si>
  <si>
    <t>ALLAF</t>
  </si>
  <si>
    <t>MARIA</t>
  </si>
  <si>
    <t>20050524</t>
  </si>
  <si>
    <t>NADIA</t>
  </si>
  <si>
    <t>19750810</t>
  </si>
  <si>
    <t>KELYA</t>
  </si>
  <si>
    <t>20111025</t>
  </si>
  <si>
    <t>SADJO</t>
  </si>
  <si>
    <t>20111108</t>
  </si>
  <si>
    <t>VON KAENEL</t>
  </si>
  <si>
    <t>WILFRED</t>
  </si>
  <si>
    <t>19890131</t>
  </si>
  <si>
    <t>KONE</t>
  </si>
  <si>
    <t>YACOUBA</t>
  </si>
  <si>
    <t>20080729</t>
  </si>
  <si>
    <t>ADDA</t>
  </si>
  <si>
    <t>COUTURIER</t>
  </si>
  <si>
    <t>THIBAULT</t>
  </si>
  <si>
    <t>19860703</t>
  </si>
  <si>
    <t>BAUX</t>
  </si>
  <si>
    <t>19551221</t>
  </si>
  <si>
    <t>20191029</t>
  </si>
  <si>
    <t>CMA Coureurs de Fond</t>
  </si>
  <si>
    <t>CMA CF</t>
  </si>
  <si>
    <t>STEPIEN</t>
  </si>
  <si>
    <t>19610311</t>
  </si>
  <si>
    <t>LAMOTTE</t>
  </si>
  <si>
    <t>19560313</t>
  </si>
  <si>
    <t>CALICIS</t>
  </si>
  <si>
    <t>19590421</t>
  </si>
  <si>
    <t>CRISCONIO</t>
  </si>
  <si>
    <t>JEAN BAPTISTE</t>
  </si>
  <si>
    <t>19630307</t>
  </si>
  <si>
    <t>DUDOUIT</t>
  </si>
  <si>
    <t>19650513</t>
  </si>
  <si>
    <t>POULAIN</t>
  </si>
  <si>
    <t>19570322</t>
  </si>
  <si>
    <t>EZELIS</t>
  </si>
  <si>
    <t>FRANCELIN</t>
  </si>
  <si>
    <t>19570608</t>
  </si>
  <si>
    <t>LAVERGNE</t>
  </si>
  <si>
    <t>19550116</t>
  </si>
  <si>
    <t>19850907</t>
  </si>
  <si>
    <t>WIRTH</t>
  </si>
  <si>
    <t>GENEVI</t>
  </si>
  <si>
    <t>19570805</t>
  </si>
  <si>
    <t>BELZGAOU</t>
  </si>
  <si>
    <t>19680722</t>
  </si>
  <si>
    <t>CHARBONNE</t>
  </si>
  <si>
    <t>19730520</t>
  </si>
  <si>
    <t>19610210</t>
  </si>
  <si>
    <t>DAMAS</t>
  </si>
  <si>
    <t>19651001</t>
  </si>
  <si>
    <t>19670504</t>
  </si>
  <si>
    <t>LOREN</t>
  </si>
  <si>
    <t>19850321</t>
  </si>
  <si>
    <t>AUDIOT</t>
  </si>
  <si>
    <t>19690112</t>
  </si>
  <si>
    <t>NIVERT</t>
  </si>
  <si>
    <t>ELISABETH</t>
  </si>
  <si>
    <t>19600310</t>
  </si>
  <si>
    <t>QUETI</t>
  </si>
  <si>
    <t>20020211</t>
  </si>
  <si>
    <t>CERCLE MUNICIPAL D'AUBERVILLIERS ATHLETISME</t>
  </si>
  <si>
    <t>CMAA</t>
  </si>
  <si>
    <t>19620706</t>
  </si>
  <si>
    <t>NOEL</t>
  </si>
  <si>
    <t>19611203</t>
  </si>
  <si>
    <t>JACKSON</t>
  </si>
  <si>
    <t>LYNCIA</t>
  </si>
  <si>
    <t>20090430</t>
  </si>
  <si>
    <t>BOUALI</t>
  </si>
  <si>
    <t>19910904</t>
  </si>
  <si>
    <t>JEEVARATNAM</t>
  </si>
  <si>
    <t>JEENUSSAN</t>
  </si>
  <si>
    <t>20021231</t>
  </si>
  <si>
    <t>PRIGENT</t>
  </si>
  <si>
    <t>20020812</t>
  </si>
  <si>
    <t>MOHAMED IBRAHIM</t>
  </si>
  <si>
    <t>19990418</t>
  </si>
  <si>
    <t>TINMAR</t>
  </si>
  <si>
    <t>20020929</t>
  </si>
  <si>
    <t>RAMIER</t>
  </si>
  <si>
    <t>ROSIANE</t>
  </si>
  <si>
    <t>19700824</t>
  </si>
  <si>
    <t>BENYAHIA</t>
  </si>
  <si>
    <t>RAZIKA</t>
  </si>
  <si>
    <t>19771026</t>
  </si>
  <si>
    <t>ASSOCIATION COUREURS AMIS EPINAY SUR ORGE</t>
  </si>
  <si>
    <t>ACA</t>
  </si>
  <si>
    <t>KNOPF</t>
  </si>
  <si>
    <t>MALIKA</t>
  </si>
  <si>
    <t>19680513</t>
  </si>
  <si>
    <t>CHIKI</t>
  </si>
  <si>
    <t>19800316</t>
  </si>
  <si>
    <t>PIN</t>
  </si>
  <si>
    <t>MARGARITA</t>
  </si>
  <si>
    <t>19650725</t>
  </si>
  <si>
    <t>BUTON</t>
  </si>
  <si>
    <t>19470505</t>
  </si>
  <si>
    <t>PAULINE</t>
  </si>
  <si>
    <t>20051118</t>
  </si>
  <si>
    <t>20070712</t>
  </si>
  <si>
    <t>LISA</t>
  </si>
  <si>
    <t>20080217</t>
  </si>
  <si>
    <t>MARGO</t>
  </si>
  <si>
    <t>20060708</t>
  </si>
  <si>
    <t>DJOULAIT</t>
  </si>
  <si>
    <t>20070810</t>
  </si>
  <si>
    <t>OUBENSAID</t>
  </si>
  <si>
    <t>FATIMA</t>
  </si>
  <si>
    <t>19730917</t>
  </si>
  <si>
    <t>MAYA</t>
  </si>
  <si>
    <t>20090726</t>
  </si>
  <si>
    <t>20090413</t>
  </si>
  <si>
    <t>20090315</t>
  </si>
  <si>
    <t>20081023</t>
  </si>
  <si>
    <t>ZEGGAGH</t>
  </si>
  <si>
    <t>ENRIQUE</t>
  </si>
  <si>
    <t>20050907</t>
  </si>
  <si>
    <t>20091111</t>
  </si>
  <si>
    <t>SICOT</t>
  </si>
  <si>
    <t>19781022</t>
  </si>
  <si>
    <t>MANON</t>
  </si>
  <si>
    <t>20100819</t>
  </si>
  <si>
    <t>ANTHOINE</t>
  </si>
  <si>
    <t>HUGUES</t>
  </si>
  <si>
    <t>20091026</t>
  </si>
  <si>
    <t>BENRABAH</t>
  </si>
  <si>
    <t>HORIA</t>
  </si>
  <si>
    <t>19600628</t>
  </si>
  <si>
    <t>TORLLOTING</t>
  </si>
  <si>
    <t>GREGORY</t>
  </si>
  <si>
    <t>19801224</t>
  </si>
  <si>
    <t>VALLEJO</t>
  </si>
  <si>
    <t>PRISCILA</t>
  </si>
  <si>
    <t>20061205</t>
  </si>
  <si>
    <t>MIMOUNI</t>
  </si>
  <si>
    <t>20120524</t>
  </si>
  <si>
    <t>BADROUCHI</t>
  </si>
  <si>
    <t>NAJET</t>
  </si>
  <si>
    <t>19740119</t>
  </si>
  <si>
    <t>19471224</t>
  </si>
  <si>
    <t>19720207</t>
  </si>
  <si>
    <t>LERICHE</t>
  </si>
  <si>
    <t>19460524</t>
  </si>
  <si>
    <t>VILLEPINTE MARATHON ATHLETISME</t>
  </si>
  <si>
    <t>V.M.A.</t>
  </si>
  <si>
    <t>JEAN FRANCOIS</t>
  </si>
  <si>
    <t>19490809</t>
  </si>
  <si>
    <t>AMADOS</t>
  </si>
  <si>
    <t>MIKHAEL</t>
  </si>
  <si>
    <t>20080920</t>
  </si>
  <si>
    <t>MENIDIOH</t>
  </si>
  <si>
    <t>VICOTOIR</t>
  </si>
  <si>
    <t>20071127</t>
  </si>
  <si>
    <t>FILET</t>
  </si>
  <si>
    <t>20050623</t>
  </si>
  <si>
    <t>RAZAFINIMANANA</t>
  </si>
  <si>
    <t>TIANA</t>
  </si>
  <si>
    <t>20100111</t>
  </si>
  <si>
    <t>ETHAN</t>
  </si>
  <si>
    <t>20060904</t>
  </si>
  <si>
    <t>MOHAMMAD</t>
  </si>
  <si>
    <t>WASEEL</t>
  </si>
  <si>
    <t>20080403</t>
  </si>
  <si>
    <t>NOEMIE</t>
  </si>
  <si>
    <t>20090930</t>
  </si>
  <si>
    <t>BOTICHE</t>
  </si>
  <si>
    <t>NAHEL</t>
  </si>
  <si>
    <t>20051123</t>
  </si>
  <si>
    <t>AMREEN</t>
  </si>
  <si>
    <t>20100529</t>
  </si>
  <si>
    <t>CAZANAVE</t>
  </si>
  <si>
    <t>19620124</t>
  </si>
  <si>
    <t>095Fxxx</t>
  </si>
  <si>
    <t>20191022</t>
  </si>
  <si>
    <t>AS LES FOULEES DU VEXIN</t>
  </si>
  <si>
    <t>ASFDV</t>
  </si>
  <si>
    <t>BICHE</t>
  </si>
  <si>
    <t>19670105</t>
  </si>
  <si>
    <t>LAQUERRIERE</t>
  </si>
  <si>
    <t>19590226</t>
  </si>
  <si>
    <t>DESPEE</t>
  </si>
  <si>
    <t>19750205</t>
  </si>
  <si>
    <t>19630411</t>
  </si>
  <si>
    <t>DECRAMP</t>
  </si>
  <si>
    <t>ERWAN</t>
  </si>
  <si>
    <t>19700731</t>
  </si>
  <si>
    <t>BOUDIER</t>
  </si>
  <si>
    <t>19790604</t>
  </si>
  <si>
    <t>SIGONNEAU</t>
  </si>
  <si>
    <t>19680912</t>
  </si>
  <si>
    <t>VANDAMME</t>
  </si>
  <si>
    <t>19790511</t>
  </si>
  <si>
    <t>DUQUESNE</t>
  </si>
  <si>
    <t>19630711</t>
  </si>
  <si>
    <t>KICHENASSAMY</t>
  </si>
  <si>
    <t>THENNARASSOU</t>
  </si>
  <si>
    <t>19720613</t>
  </si>
  <si>
    <t>DROUET</t>
  </si>
  <si>
    <t>19711113</t>
  </si>
  <si>
    <t>LAFOLIE</t>
  </si>
  <si>
    <t>19631009</t>
  </si>
  <si>
    <t>MARANGOTTO</t>
  </si>
  <si>
    <t>19581006</t>
  </si>
  <si>
    <t>GAZON</t>
  </si>
  <si>
    <t>SYLVERE</t>
  </si>
  <si>
    <t>19580605</t>
  </si>
  <si>
    <t>BEAUFILS</t>
  </si>
  <si>
    <t>RAYNALD</t>
  </si>
  <si>
    <t>19520216</t>
  </si>
  <si>
    <t>20191028</t>
  </si>
  <si>
    <t>LES GALOPINS 2000</t>
  </si>
  <si>
    <t>LG 2000</t>
  </si>
  <si>
    <t>19590420</t>
  </si>
  <si>
    <t>SURPLY</t>
  </si>
  <si>
    <t>19610410</t>
  </si>
  <si>
    <t>MERLOZ</t>
  </si>
  <si>
    <t>GERALDINE</t>
  </si>
  <si>
    <t>19510427</t>
  </si>
  <si>
    <t>FOURNIER</t>
  </si>
  <si>
    <t>MAGALIE</t>
  </si>
  <si>
    <t>19750514</t>
  </si>
  <si>
    <t>ARNOUX</t>
  </si>
  <si>
    <t>EMMANUELLE</t>
  </si>
  <si>
    <t>19710716</t>
  </si>
  <si>
    <t>LOZANO</t>
  </si>
  <si>
    <t>19720922</t>
  </si>
  <si>
    <t>THULLIER</t>
  </si>
  <si>
    <t>19670821</t>
  </si>
  <si>
    <t>BERTHIER</t>
  </si>
  <si>
    <t>ANABELA</t>
  </si>
  <si>
    <t>19751204</t>
  </si>
  <si>
    <t>NICOLINO</t>
  </si>
  <si>
    <t>19711104</t>
  </si>
  <si>
    <t>LABARRIERE</t>
  </si>
  <si>
    <t>19650110</t>
  </si>
  <si>
    <t>STABILE</t>
  </si>
  <si>
    <t>19690409</t>
  </si>
  <si>
    <t>COSSON</t>
  </si>
  <si>
    <t>MARYL</t>
  </si>
  <si>
    <t>19761019</t>
  </si>
  <si>
    <t>ROUAS</t>
  </si>
  <si>
    <t>19660220</t>
  </si>
  <si>
    <t>GAGNARD</t>
  </si>
  <si>
    <t>19710405</t>
  </si>
  <si>
    <t>LEBEL</t>
  </si>
  <si>
    <t>19590411</t>
  </si>
  <si>
    <t>BOURE</t>
  </si>
  <si>
    <t>19541212</t>
  </si>
  <si>
    <t>POITEVIN</t>
  </si>
  <si>
    <t>AUDREY</t>
  </si>
  <si>
    <t>19791212</t>
  </si>
  <si>
    <t>BUI</t>
  </si>
  <si>
    <t>19780405</t>
  </si>
  <si>
    <t>VENIER</t>
  </si>
  <si>
    <t>DIANA</t>
  </si>
  <si>
    <t>19770214</t>
  </si>
  <si>
    <t>DEBOISSY</t>
  </si>
  <si>
    <t>19660529</t>
  </si>
  <si>
    <t>DAVAULT</t>
  </si>
  <si>
    <t>19660710</t>
  </si>
  <si>
    <t>GENEIX</t>
  </si>
  <si>
    <t>19550215</t>
  </si>
  <si>
    <t>CS PTT 95</t>
  </si>
  <si>
    <t>DEVOILHES</t>
  </si>
  <si>
    <t>20191126</t>
  </si>
  <si>
    <t>HELAINE</t>
  </si>
  <si>
    <t>19501010</t>
  </si>
  <si>
    <t>BEZABIH</t>
  </si>
  <si>
    <t>TESFEYH</t>
  </si>
  <si>
    <t>19810528</t>
  </si>
  <si>
    <t>CACAUT</t>
  </si>
  <si>
    <t>19660831</t>
  </si>
  <si>
    <t>COLL</t>
  </si>
  <si>
    <t>19490513</t>
  </si>
  <si>
    <t>UNION SPORTIVE MERY SUR OISE</t>
  </si>
  <si>
    <t>USM</t>
  </si>
  <si>
    <t>BOUSQUET</t>
  </si>
  <si>
    <t>19681212</t>
  </si>
  <si>
    <t>20191106</t>
  </si>
  <si>
    <t>CHAGNAUD</t>
  </si>
  <si>
    <t>19540711</t>
  </si>
  <si>
    <t>FIQUEMONT</t>
  </si>
  <si>
    <t>19740611</t>
  </si>
  <si>
    <t>20191115</t>
  </si>
  <si>
    <t>NASCIMENTO</t>
  </si>
  <si>
    <t>OSWALDO</t>
  </si>
  <si>
    <t>19630912</t>
  </si>
  <si>
    <t>DUVAL</t>
  </si>
  <si>
    <t>MARIE-COLOMBE</t>
  </si>
  <si>
    <t>19571103</t>
  </si>
  <si>
    <t>CO MULTISPORTS ARGENTEUIL</t>
  </si>
  <si>
    <t>COMA</t>
  </si>
  <si>
    <t>VARIN</t>
  </si>
  <si>
    <t>19440730</t>
  </si>
  <si>
    <t>19481108</t>
  </si>
  <si>
    <t>BRUGNON</t>
  </si>
  <si>
    <t>19580317</t>
  </si>
  <si>
    <t>KHATTABI</t>
  </si>
  <si>
    <t>MOURAD</t>
  </si>
  <si>
    <t>19960717</t>
  </si>
  <si>
    <t>20191211</t>
  </si>
  <si>
    <t>MARCOUS</t>
  </si>
  <si>
    <t>19910613</t>
  </si>
  <si>
    <t>AKENNAD</t>
  </si>
  <si>
    <t>20081102</t>
  </si>
  <si>
    <t>20050418</t>
  </si>
  <si>
    <t>ASSIA</t>
  </si>
  <si>
    <t>RHAYATI</t>
  </si>
  <si>
    <t>WAHID</t>
  </si>
  <si>
    <t>19920320</t>
  </si>
  <si>
    <t>20191128</t>
  </si>
  <si>
    <t>UNION SECTIONS OMNISPORTS DE BEZONS</t>
  </si>
  <si>
    <t>USOB</t>
  </si>
  <si>
    <t>LOUIS MARIE</t>
  </si>
  <si>
    <t>20090824</t>
  </si>
  <si>
    <t>EZBAIR</t>
  </si>
  <si>
    <t>SOUFIANE</t>
  </si>
  <si>
    <t>YAHIAOUI</t>
  </si>
  <si>
    <t>TOUFIK</t>
  </si>
  <si>
    <t>19890716</t>
  </si>
  <si>
    <t>CHERIKH</t>
  </si>
  <si>
    <t>BELKACEM</t>
  </si>
  <si>
    <t>19830320</t>
  </si>
  <si>
    <t>OUMZITI</t>
  </si>
  <si>
    <t>ISLAM</t>
  </si>
  <si>
    <t>20040327</t>
  </si>
  <si>
    <t>REZZAG</t>
  </si>
  <si>
    <t>YOUSSOUF</t>
  </si>
  <si>
    <t>20050203</t>
  </si>
  <si>
    <t>HOUARI</t>
  </si>
  <si>
    <t>19830612</t>
  </si>
  <si>
    <t>COUMBA</t>
  </si>
  <si>
    <t>19821114</t>
  </si>
  <si>
    <t>GUINI</t>
  </si>
  <si>
    <t>MAÏSSARA</t>
  </si>
  <si>
    <t>20060606</t>
  </si>
  <si>
    <t>19440715</t>
  </si>
  <si>
    <t>DRAY</t>
  </si>
  <si>
    <t>JEAN ROBERT</t>
  </si>
  <si>
    <t>19590924</t>
  </si>
  <si>
    <t>20190911</t>
  </si>
  <si>
    <t>RICHEL</t>
  </si>
  <si>
    <t>19571209</t>
  </si>
  <si>
    <t>MAUZOLE</t>
  </si>
  <si>
    <t>19630327</t>
  </si>
  <si>
    <t>VALARY</t>
  </si>
  <si>
    <t>NADINE</t>
  </si>
  <si>
    <t>19500124</t>
  </si>
  <si>
    <t>BOULANGER</t>
  </si>
  <si>
    <t>19430409</t>
  </si>
  <si>
    <t>BALLOT</t>
  </si>
  <si>
    <t>19630410</t>
  </si>
  <si>
    <t>GUILLOU</t>
  </si>
  <si>
    <t>19561215</t>
  </si>
  <si>
    <t>BARBE</t>
  </si>
  <si>
    <t>19490121</t>
  </si>
  <si>
    <t>PASI</t>
  </si>
  <si>
    <t>19560106</t>
  </si>
  <si>
    <t>DELBAERE</t>
  </si>
  <si>
    <t>19640710</t>
  </si>
  <si>
    <t>CADORET</t>
  </si>
  <si>
    <t>19480517</t>
  </si>
  <si>
    <t>MAROT</t>
  </si>
  <si>
    <t>SANDRA</t>
  </si>
  <si>
    <t>19730814</t>
  </si>
  <si>
    <t>VILLETTE</t>
  </si>
  <si>
    <t>19570403</t>
  </si>
  <si>
    <t>CITERNE</t>
  </si>
  <si>
    <t>19550830</t>
  </si>
  <si>
    <t>19540309</t>
  </si>
  <si>
    <t>WASMER</t>
  </si>
  <si>
    <t>RENATA</t>
  </si>
  <si>
    <t>19670327</t>
  </si>
  <si>
    <t>19820603</t>
  </si>
  <si>
    <t>20191231</t>
  </si>
  <si>
    <t>GAELLE</t>
  </si>
  <si>
    <t>19790925</t>
  </si>
  <si>
    <t>SIBA</t>
  </si>
  <si>
    <t>BENAMAR</t>
  </si>
  <si>
    <t>19800303</t>
  </si>
  <si>
    <t>JOLY</t>
  </si>
  <si>
    <t>19390628</t>
  </si>
  <si>
    <t>BLONDEAU</t>
  </si>
  <si>
    <t>19830319</t>
  </si>
  <si>
    <t>DI PIERRO</t>
  </si>
  <si>
    <t>19590127</t>
  </si>
  <si>
    <t>ZIDAHNAL</t>
  </si>
  <si>
    <t>19790525</t>
  </si>
  <si>
    <t>MARCON</t>
  </si>
  <si>
    <t>19520217</t>
  </si>
  <si>
    <t>CORVISIER</t>
  </si>
  <si>
    <t>19661201</t>
  </si>
  <si>
    <t>TEMAL</t>
  </si>
  <si>
    <t>19680519</t>
  </si>
  <si>
    <t>LOGHRIEB</t>
  </si>
  <si>
    <t>20070728</t>
  </si>
  <si>
    <t>MOLLET</t>
  </si>
  <si>
    <t>19750418</t>
  </si>
  <si>
    <t>OUEDRHIRI AZZOUZI</t>
  </si>
  <si>
    <t>HICHAM</t>
  </si>
  <si>
    <t>19791105</t>
  </si>
  <si>
    <t>GENIBREL-CHEVALIER</t>
  </si>
  <si>
    <t>TATIANA</t>
  </si>
  <si>
    <t>19740429</t>
  </si>
  <si>
    <t>MARCHAND</t>
  </si>
  <si>
    <t>19740305</t>
  </si>
  <si>
    <t>19771104</t>
  </si>
  <si>
    <t>SARIVIERE</t>
  </si>
  <si>
    <t>19680409</t>
  </si>
  <si>
    <t>LE DISEZ</t>
  </si>
  <si>
    <t>19731022</t>
  </si>
  <si>
    <t>LE GUILLOU</t>
  </si>
  <si>
    <t>19430419</t>
  </si>
  <si>
    <t>LAHNA</t>
  </si>
  <si>
    <t>20101121</t>
  </si>
  <si>
    <t>VAGAO</t>
  </si>
  <si>
    <t>19541126</t>
  </si>
  <si>
    <t>BERTANI</t>
  </si>
  <si>
    <t>19760411</t>
  </si>
  <si>
    <t>MADISON</t>
  </si>
  <si>
    <t>20091002</t>
  </si>
  <si>
    <t>CONCORDIA</t>
  </si>
  <si>
    <t>BARBARA</t>
  </si>
  <si>
    <t>19740606</t>
  </si>
  <si>
    <t>MAGE</t>
  </si>
  <si>
    <t>19650205</t>
  </si>
  <si>
    <t>19821112</t>
  </si>
  <si>
    <t>FELICITE</t>
  </si>
  <si>
    <t>JEAN PHILIPPE</t>
  </si>
  <si>
    <t>19680310</t>
  </si>
  <si>
    <t>SOAVE</t>
  </si>
  <si>
    <t>20090310</t>
  </si>
  <si>
    <t>SONNECK</t>
  </si>
  <si>
    <t>19410203</t>
  </si>
  <si>
    <t>19590328</t>
  </si>
  <si>
    <t>RABATEL</t>
  </si>
  <si>
    <t>WALTER</t>
  </si>
  <si>
    <t>19701230</t>
  </si>
  <si>
    <t>ASC DAUPHINE</t>
  </si>
  <si>
    <t>ASCD</t>
  </si>
  <si>
    <t>BADONTE</t>
  </si>
  <si>
    <t>AMEVI</t>
  </si>
  <si>
    <t>19580524</t>
  </si>
  <si>
    <t>19560507</t>
  </si>
  <si>
    <t>DIABY</t>
  </si>
  <si>
    <t>KARAMBA</t>
  </si>
  <si>
    <t>20101027</t>
  </si>
  <si>
    <t>RAMDANI</t>
  </si>
  <si>
    <t>BADIS</t>
  </si>
  <si>
    <t>20101014</t>
  </si>
  <si>
    <t>VESPUCE</t>
  </si>
  <si>
    <t>OWEN</t>
  </si>
  <si>
    <t>20100410</t>
  </si>
  <si>
    <t>NODJIHIDI</t>
  </si>
  <si>
    <t>TASSAON DORCAS</t>
  </si>
  <si>
    <t>20080630</t>
  </si>
  <si>
    <t>ISSAOUI</t>
  </si>
  <si>
    <t>MEYSSENE</t>
  </si>
  <si>
    <t>20071231</t>
  </si>
  <si>
    <t>MALKI</t>
  </si>
  <si>
    <t>YANIS</t>
  </si>
  <si>
    <t>20071009</t>
  </si>
  <si>
    <t>BOUCCETA</t>
  </si>
  <si>
    <t>LYS</t>
  </si>
  <si>
    <t>19841109</t>
  </si>
  <si>
    <t>VERON</t>
  </si>
  <si>
    <t>19690705</t>
  </si>
  <si>
    <t>MOISSERON</t>
  </si>
  <si>
    <t>19810218</t>
  </si>
  <si>
    <t>20041117</t>
  </si>
  <si>
    <t>ANTONIN</t>
  </si>
  <si>
    <t>20070825</t>
  </si>
  <si>
    <t>19750427</t>
  </si>
  <si>
    <t>BOURGERIE</t>
  </si>
  <si>
    <t>VIOLAINE</t>
  </si>
  <si>
    <t>20051208</t>
  </si>
  <si>
    <t>AUSBART</t>
  </si>
  <si>
    <t>19550722</t>
  </si>
  <si>
    <t>LE GARS</t>
  </si>
  <si>
    <t>ALIMA</t>
  </si>
  <si>
    <t>20110928</t>
  </si>
  <si>
    <t>LALI</t>
  </si>
  <si>
    <t>20110204</t>
  </si>
  <si>
    <t>TIRILLY</t>
  </si>
  <si>
    <t>ALANN</t>
  </si>
  <si>
    <t>GAUTIER</t>
  </si>
  <si>
    <t>20110909</t>
  </si>
  <si>
    <t>19551120</t>
  </si>
  <si>
    <t>FERMOUDJI</t>
  </si>
  <si>
    <t>19800311</t>
  </si>
  <si>
    <t>LIEDOT</t>
  </si>
  <si>
    <t>MARIE-LISE</t>
  </si>
  <si>
    <t>19580323</t>
  </si>
  <si>
    <t>MAIMOUNA</t>
  </si>
  <si>
    <t>20011025</t>
  </si>
  <si>
    <t>LUBIN</t>
  </si>
  <si>
    <t>ELLYN</t>
  </si>
  <si>
    <t>20080804</t>
  </si>
  <si>
    <t>MOUSSOUNI FONTAINE</t>
  </si>
  <si>
    <t>ELOISE</t>
  </si>
  <si>
    <t>20101126</t>
  </si>
  <si>
    <t>19591018</t>
  </si>
  <si>
    <t>ASSOCIATION LOISIRS EVASION  COURPALAY</t>
  </si>
  <si>
    <t>ALE</t>
  </si>
  <si>
    <t>GUENON-RAPIN</t>
  </si>
  <si>
    <t>ARTUS</t>
  </si>
  <si>
    <t>20090702</t>
  </si>
  <si>
    <t>LEMAIRE</t>
  </si>
  <si>
    <t>19720113</t>
  </si>
  <si>
    <t>DIEYNA</t>
  </si>
  <si>
    <t>20050130</t>
  </si>
  <si>
    <t>CISSOKHO</t>
  </si>
  <si>
    <t>SHERAZADE</t>
  </si>
  <si>
    <t>20050107</t>
  </si>
  <si>
    <t>DELHOUM</t>
  </si>
  <si>
    <t>20060308</t>
  </si>
  <si>
    <t>MARSOLLIER</t>
  </si>
  <si>
    <t>20060902</t>
  </si>
  <si>
    <t>RIEBEL</t>
  </si>
  <si>
    <t>ALICIA</t>
  </si>
  <si>
    <t>20110509</t>
  </si>
  <si>
    <t>COCHET</t>
  </si>
  <si>
    <t>20100119</t>
  </si>
  <si>
    <t>OUAICHA</t>
  </si>
  <si>
    <t>AZZEDINE</t>
  </si>
  <si>
    <t>19810827</t>
  </si>
  <si>
    <t>ROUSET</t>
  </si>
  <si>
    <t>19580113</t>
  </si>
  <si>
    <t>19580704</t>
  </si>
  <si>
    <t>LHOMME</t>
  </si>
  <si>
    <t>ALBAN</t>
  </si>
  <si>
    <t>20110908</t>
  </si>
  <si>
    <t>LIVRY-GARGAN ATHLETISME</t>
  </si>
  <si>
    <t>LGA</t>
  </si>
  <si>
    <t>20090721</t>
  </si>
  <si>
    <t>MBARECK</t>
  </si>
  <si>
    <t>LYANA</t>
  </si>
  <si>
    <t>20090815</t>
  </si>
  <si>
    <t>TOURBOT PAUL</t>
  </si>
  <si>
    <t>19730608</t>
  </si>
  <si>
    <t>GUENGANT</t>
  </si>
  <si>
    <t>19570429</t>
  </si>
  <si>
    <t>L'HARIDON</t>
  </si>
  <si>
    <t>19720616</t>
  </si>
  <si>
    <t>HARDY</t>
  </si>
  <si>
    <t>MARGAUX</t>
  </si>
  <si>
    <t>20110620</t>
  </si>
  <si>
    <t>VALMORIN</t>
  </si>
  <si>
    <t>LEWIS</t>
  </si>
  <si>
    <t>ADELLI--PIRES</t>
  </si>
  <si>
    <t>20090911</t>
  </si>
  <si>
    <t>MASCARELL</t>
  </si>
  <si>
    <t>20100429</t>
  </si>
  <si>
    <t>TRICQUET</t>
  </si>
  <si>
    <t>LOLA</t>
  </si>
  <si>
    <t>SAIDANI</t>
  </si>
  <si>
    <t>NOHAM</t>
  </si>
  <si>
    <t>20100309</t>
  </si>
  <si>
    <t>MARTINEAU</t>
  </si>
  <si>
    <t>VALENTIN</t>
  </si>
  <si>
    <t>20030314</t>
  </si>
  <si>
    <t>20080227</t>
  </si>
  <si>
    <t>PARMENTIER</t>
  </si>
  <si>
    <t>MEI-LYNN</t>
  </si>
  <si>
    <t>20020920</t>
  </si>
  <si>
    <t>COME</t>
  </si>
  <si>
    <t>20090828</t>
  </si>
  <si>
    <t>COLLMANN</t>
  </si>
  <si>
    <t>LEO</t>
  </si>
  <si>
    <t>20090311</t>
  </si>
  <si>
    <t>DA  SILVA</t>
  </si>
  <si>
    <t>INES</t>
  </si>
  <si>
    <t>20051203</t>
  </si>
  <si>
    <t>BRARD</t>
  </si>
  <si>
    <t>19640812</t>
  </si>
  <si>
    <t>CABARET</t>
  </si>
  <si>
    <t>19600331</t>
  </si>
  <si>
    <t>LALLEMAND</t>
  </si>
  <si>
    <t>19740401</t>
  </si>
  <si>
    <t>WOJCIK</t>
  </si>
  <si>
    <t>19600224</t>
  </si>
  <si>
    <t>KATHARSA SHAIK MOHAMED</t>
  </si>
  <si>
    <t>HIMAYA</t>
  </si>
  <si>
    <t>20041208</t>
  </si>
  <si>
    <t>NEZZAR-WARTEL</t>
  </si>
  <si>
    <t>NOE</t>
  </si>
  <si>
    <t>20090707</t>
  </si>
  <si>
    <t>ALILA</t>
  </si>
  <si>
    <t>TAHA</t>
  </si>
  <si>
    <t>20100701</t>
  </si>
  <si>
    <t>FERRAND</t>
  </si>
  <si>
    <t>NILS</t>
  </si>
  <si>
    <t>20090119</t>
  </si>
  <si>
    <t>HUMBERT</t>
  </si>
  <si>
    <t>20071218</t>
  </si>
  <si>
    <t>MARTINY</t>
  </si>
  <si>
    <t>TEELYA</t>
  </si>
  <si>
    <t>20111115</t>
  </si>
  <si>
    <t>OCEANE</t>
  </si>
  <si>
    <t>HAIDARA</t>
  </si>
  <si>
    <t>OUMOU CATHY</t>
  </si>
  <si>
    <t>20070312</t>
  </si>
  <si>
    <t>19710104</t>
  </si>
  <si>
    <t>20091005</t>
  </si>
  <si>
    <t>MASSY</t>
  </si>
  <si>
    <t>19801210</t>
  </si>
  <si>
    <t>ARTHUR</t>
  </si>
  <si>
    <t>20081003</t>
  </si>
  <si>
    <t>FALAISE</t>
  </si>
  <si>
    <t>19640806</t>
  </si>
  <si>
    <t>BACQ</t>
  </si>
  <si>
    <t>20100721</t>
  </si>
  <si>
    <t>19860915</t>
  </si>
  <si>
    <t>CHAUVET</t>
  </si>
  <si>
    <t>19740320</t>
  </si>
  <si>
    <t>FIACK</t>
  </si>
  <si>
    <t>19820325</t>
  </si>
  <si>
    <t>JAGET</t>
  </si>
  <si>
    <t>19720127</t>
  </si>
  <si>
    <t>MEYER</t>
  </si>
  <si>
    <t>IRENE</t>
  </si>
  <si>
    <t>19611205</t>
  </si>
  <si>
    <t>VIDAL</t>
  </si>
  <si>
    <t>19660306</t>
  </si>
  <si>
    <t>BOULE</t>
  </si>
  <si>
    <t>19631110</t>
  </si>
  <si>
    <t>NICCO</t>
  </si>
  <si>
    <t>19731031</t>
  </si>
  <si>
    <t>19770719</t>
  </si>
  <si>
    <t>FRONTIL</t>
  </si>
  <si>
    <t>19810809</t>
  </si>
  <si>
    <t>CHARTRAIN</t>
  </si>
  <si>
    <t>20041025</t>
  </si>
  <si>
    <t>LOY AUZIE</t>
  </si>
  <si>
    <t>LALY</t>
  </si>
  <si>
    <t>AMROUCHE</t>
  </si>
  <si>
    <t>20050806</t>
  </si>
  <si>
    <t>KOMBE</t>
  </si>
  <si>
    <t>REGIAH LEANA</t>
  </si>
  <si>
    <t>20080119</t>
  </si>
  <si>
    <t>TOUHAMI</t>
  </si>
  <si>
    <t>20090125</t>
  </si>
  <si>
    <t>SCHMITT - BRIERRE</t>
  </si>
  <si>
    <t>MALO</t>
  </si>
  <si>
    <t>20100310</t>
  </si>
  <si>
    <t>20100730</t>
  </si>
  <si>
    <t>VERGRACHT</t>
  </si>
  <si>
    <t>20110316</t>
  </si>
  <si>
    <t>CREVEL</t>
  </si>
  <si>
    <t>20110715</t>
  </si>
  <si>
    <t>ADEM</t>
  </si>
  <si>
    <t>20111217</t>
  </si>
  <si>
    <t>BOURON</t>
  </si>
  <si>
    <t>19741217</t>
  </si>
  <si>
    <t>MASSAMBA</t>
  </si>
  <si>
    <t>20120406</t>
  </si>
  <si>
    <t>20121004</t>
  </si>
  <si>
    <t>COURTOIS</t>
  </si>
  <si>
    <t>NOAH</t>
  </si>
  <si>
    <t>20130102</t>
  </si>
  <si>
    <t>ANDRIANTSOAVA</t>
  </si>
  <si>
    <t>MATTHIAS</t>
  </si>
  <si>
    <t>20130118</t>
  </si>
  <si>
    <t>MATTHEUWS</t>
  </si>
  <si>
    <t>20130310</t>
  </si>
  <si>
    <t>AKDOUCHE</t>
  </si>
  <si>
    <t>SAEM</t>
  </si>
  <si>
    <t>20130827</t>
  </si>
  <si>
    <t>YOUSFI</t>
  </si>
  <si>
    <t>MELINA</t>
  </si>
  <si>
    <t>20071027</t>
  </si>
  <si>
    <t>PRENANT</t>
  </si>
  <si>
    <t>19770105</t>
  </si>
  <si>
    <t>RENIAUME</t>
  </si>
  <si>
    <t>19710323</t>
  </si>
  <si>
    <t>19690126</t>
  </si>
  <si>
    <t>CADOT</t>
  </si>
  <si>
    <t>NORA</t>
  </si>
  <si>
    <t>20070415</t>
  </si>
  <si>
    <t>LEGUENNEC</t>
  </si>
  <si>
    <t>19601023</t>
  </si>
  <si>
    <t>BAEUMLIN</t>
  </si>
  <si>
    <t>19680314</t>
  </si>
  <si>
    <t>ALINE</t>
  </si>
  <si>
    <t>19690727</t>
  </si>
  <si>
    <t>JEAN-JACQUES</t>
  </si>
  <si>
    <t>19550602</t>
  </si>
  <si>
    <t>GUYLAINE</t>
  </si>
  <si>
    <t>19641202</t>
  </si>
  <si>
    <t>NANA TCHAMDJOU</t>
  </si>
  <si>
    <t>FRANCIS WILLIAM</t>
  </si>
  <si>
    <t>19850221</t>
  </si>
  <si>
    <t>BABE</t>
  </si>
  <si>
    <t>MARIE SUZANNE</t>
  </si>
  <si>
    <t>20060720</t>
  </si>
  <si>
    <t>20050118</t>
  </si>
  <si>
    <t>LAHZAMI</t>
  </si>
  <si>
    <t>ZAHRA</t>
  </si>
  <si>
    <t>20070911</t>
  </si>
  <si>
    <t>AMAR</t>
  </si>
  <si>
    <t>19920603</t>
  </si>
  <si>
    <t>MAIMOUN</t>
  </si>
  <si>
    <t>JAJIL</t>
  </si>
  <si>
    <t>20110424</t>
  </si>
  <si>
    <t>DIAITE DALDAKI</t>
  </si>
  <si>
    <t>ANDREAS</t>
  </si>
  <si>
    <t>20070804</t>
  </si>
  <si>
    <t>WISSAM</t>
  </si>
  <si>
    <t>20070716</t>
  </si>
  <si>
    <t>LECONTE</t>
  </si>
  <si>
    <t>19841112</t>
  </si>
  <si>
    <t>RHARMAOUI</t>
  </si>
  <si>
    <t>19790425</t>
  </si>
  <si>
    <t>DEP</t>
  </si>
  <si>
    <t>ING</t>
  </si>
  <si>
    <t>19770802</t>
  </si>
  <si>
    <t>LANSKIN</t>
  </si>
  <si>
    <t>20061116</t>
  </si>
  <si>
    <t>20090926</t>
  </si>
  <si>
    <t>BESSONNET</t>
  </si>
  <si>
    <t>20091021</t>
  </si>
  <si>
    <t>KACHOUR</t>
  </si>
  <si>
    <t>ISSAM</t>
  </si>
  <si>
    <t>20100122</t>
  </si>
  <si>
    <t>AMORY</t>
  </si>
  <si>
    <t>20101106</t>
  </si>
  <si>
    <t>RAKOTOVAO</t>
  </si>
  <si>
    <t>TAINAH</t>
  </si>
  <si>
    <t>20120701</t>
  </si>
  <si>
    <t>OUEDRHIRI-LEROUX</t>
  </si>
  <si>
    <t>MAE</t>
  </si>
  <si>
    <t>20120216</t>
  </si>
  <si>
    <t>GUIZELIN</t>
  </si>
  <si>
    <t>19601106</t>
  </si>
  <si>
    <t>CORMIER</t>
  </si>
  <si>
    <t>19650407</t>
  </si>
  <si>
    <t>BELOUZE</t>
  </si>
  <si>
    <t>20110409</t>
  </si>
  <si>
    <t>POUPARD</t>
  </si>
  <si>
    <t>LAETITIA</t>
  </si>
  <si>
    <t>19770424</t>
  </si>
  <si>
    <t>PELLET BOZ</t>
  </si>
  <si>
    <t>MATTHEO</t>
  </si>
  <si>
    <t>20120913</t>
  </si>
  <si>
    <t>CHARLOTTE</t>
  </si>
  <si>
    <t>GARRAUD</t>
  </si>
  <si>
    <t>19781116</t>
  </si>
  <si>
    <t>LADAIQUE</t>
  </si>
  <si>
    <t>19630820</t>
  </si>
  <si>
    <t>BROSSET</t>
  </si>
  <si>
    <t>19520507</t>
  </si>
  <si>
    <t>CIBOIS</t>
  </si>
  <si>
    <t>19571210</t>
  </si>
  <si>
    <t>ACHILLE</t>
  </si>
  <si>
    <t>19610608</t>
  </si>
  <si>
    <t>QOBAICHE</t>
  </si>
  <si>
    <t>HIBA</t>
  </si>
  <si>
    <t>20131216</t>
  </si>
  <si>
    <t>LYNA</t>
  </si>
  <si>
    <t>19761210</t>
  </si>
  <si>
    <t>TIENE</t>
  </si>
  <si>
    <t>ZEGUELA</t>
  </si>
  <si>
    <t>20080621</t>
  </si>
  <si>
    <t>PAYET</t>
  </si>
  <si>
    <t>19640229</t>
  </si>
  <si>
    <t>20101029</t>
  </si>
  <si>
    <t>DUCLOS</t>
  </si>
  <si>
    <t>20050816</t>
  </si>
  <si>
    <t>HARROU</t>
  </si>
  <si>
    <t>ANISSE</t>
  </si>
  <si>
    <t>19970811</t>
  </si>
  <si>
    <t>19760407</t>
  </si>
  <si>
    <t>JAGURAGA</t>
  </si>
  <si>
    <t>20070210</t>
  </si>
  <si>
    <t>MARYLISE</t>
  </si>
  <si>
    <t>20090914</t>
  </si>
  <si>
    <t>YOHAN</t>
  </si>
  <si>
    <t>20101111</t>
  </si>
  <si>
    <t>ABENAQUI</t>
  </si>
  <si>
    <t>LIZA</t>
  </si>
  <si>
    <t>20070727</t>
  </si>
  <si>
    <t>SCHAEFFER</t>
  </si>
  <si>
    <t>SELVARUBAN</t>
  </si>
  <si>
    <t>SUJEEBAN</t>
  </si>
  <si>
    <t>20020820</t>
  </si>
  <si>
    <t>ZIA</t>
  </si>
  <si>
    <t>20091003</t>
  </si>
  <si>
    <t>REAUX</t>
  </si>
  <si>
    <t>CLARISSE</t>
  </si>
  <si>
    <t>19790105</t>
  </si>
  <si>
    <t>DEHAY</t>
  </si>
  <si>
    <t>19620310</t>
  </si>
  <si>
    <t>DEMONIERE</t>
  </si>
  <si>
    <t>LIVIA</t>
  </si>
  <si>
    <t>20090228</t>
  </si>
  <si>
    <t>DESCOUTURE</t>
  </si>
  <si>
    <t>20030220</t>
  </si>
  <si>
    <t>DIEDHIOU</t>
  </si>
  <si>
    <t>20040611</t>
  </si>
  <si>
    <t>ETOMBA EFOMI</t>
  </si>
  <si>
    <t>19910728</t>
  </si>
  <si>
    <t>FORTIN VANNIER</t>
  </si>
  <si>
    <t>20090818</t>
  </si>
  <si>
    <t>KHALIFA</t>
  </si>
  <si>
    <t>WASSIM</t>
  </si>
  <si>
    <t>20090820</t>
  </si>
  <si>
    <t>LEPAN ZOZOR</t>
  </si>
  <si>
    <t>20051003</t>
  </si>
  <si>
    <t>OUSSAITI</t>
  </si>
  <si>
    <t>FADY MOHAMED</t>
  </si>
  <si>
    <t>20111220</t>
  </si>
  <si>
    <t>LILIA</t>
  </si>
  <si>
    <t>20060506</t>
  </si>
  <si>
    <t>PERIER</t>
  </si>
  <si>
    <t>20040722</t>
  </si>
  <si>
    <t>RAMI</t>
  </si>
  <si>
    <t>ADAM</t>
  </si>
  <si>
    <t>20040222</t>
  </si>
  <si>
    <t>SAIDI</t>
  </si>
  <si>
    <t>20051024</t>
  </si>
  <si>
    <t>YOUNES</t>
  </si>
  <si>
    <t>20101021</t>
  </si>
  <si>
    <t>LEONE</t>
  </si>
  <si>
    <t>PERCHERON</t>
  </si>
  <si>
    <t>19581231</t>
  </si>
  <si>
    <t>19611016</t>
  </si>
  <si>
    <t>BONHOMME</t>
  </si>
  <si>
    <t>ELY</t>
  </si>
  <si>
    <t>20110714</t>
  </si>
  <si>
    <t>20111128</t>
  </si>
  <si>
    <t>LAURINE</t>
  </si>
  <si>
    <t>19820217</t>
  </si>
  <si>
    <t>AISSA</t>
  </si>
  <si>
    <t>NASSIM</t>
  </si>
  <si>
    <t>20090716</t>
  </si>
  <si>
    <t>LAGENTIL</t>
  </si>
  <si>
    <t>STANLEY</t>
  </si>
  <si>
    <t>20050513</t>
  </si>
  <si>
    <t>20191212</t>
  </si>
  <si>
    <t>GARONDO</t>
  </si>
  <si>
    <t>MAUREEN</t>
  </si>
  <si>
    <t>20080130</t>
  </si>
  <si>
    <t>SADAOUI</t>
  </si>
  <si>
    <t>MASSINE</t>
  </si>
  <si>
    <t>20100107</t>
  </si>
  <si>
    <t>ADHISA  ABIGAEL</t>
  </si>
  <si>
    <t>20070115</t>
  </si>
  <si>
    <t>SCHMITT</t>
  </si>
  <si>
    <t>STANISLAS</t>
  </si>
  <si>
    <t>20110407</t>
  </si>
  <si>
    <t>BOUILLY</t>
  </si>
  <si>
    <t>19690928</t>
  </si>
  <si>
    <t>AUBERT</t>
  </si>
  <si>
    <t>19510224</t>
  </si>
  <si>
    <t>ZIRARI</t>
  </si>
  <si>
    <t>NAIM</t>
  </si>
  <si>
    <t>20110610</t>
  </si>
  <si>
    <t>MILOUDI</t>
  </si>
  <si>
    <t>KASSIM</t>
  </si>
  <si>
    <t>20100629</t>
  </si>
  <si>
    <t>FOUTIM</t>
  </si>
  <si>
    <t>20100320</t>
  </si>
  <si>
    <t>20120407</t>
  </si>
  <si>
    <t>CONTARET</t>
  </si>
  <si>
    <t>20091114</t>
  </si>
  <si>
    <t>19660505</t>
  </si>
  <si>
    <t>19840531</t>
  </si>
  <si>
    <t>SANNY</t>
  </si>
  <si>
    <t>20120802</t>
  </si>
  <si>
    <t>SALIMATA</t>
  </si>
  <si>
    <t>20050205</t>
  </si>
  <si>
    <t>DIAKITE</t>
  </si>
  <si>
    <t>TIDIANE</t>
  </si>
  <si>
    <t>20110823</t>
  </si>
  <si>
    <t>KHELIFI</t>
  </si>
  <si>
    <t>LAISSA</t>
  </si>
  <si>
    <t>20070718</t>
  </si>
  <si>
    <t>LAROCHEL</t>
  </si>
  <si>
    <t>KENNY</t>
  </si>
  <si>
    <t>20100603</t>
  </si>
  <si>
    <t>MILANOVIC</t>
  </si>
  <si>
    <t>EVAN</t>
  </si>
  <si>
    <t>20060127</t>
  </si>
  <si>
    <t>MALJEAN</t>
  </si>
  <si>
    <t>20080903</t>
  </si>
  <si>
    <t>COELHO DA SILVA</t>
  </si>
  <si>
    <t>20170720</t>
  </si>
  <si>
    <t>20100720</t>
  </si>
  <si>
    <t>LILI-JEANNE</t>
  </si>
  <si>
    <t>AMSELLE</t>
  </si>
  <si>
    <t>19460911</t>
  </si>
  <si>
    <t>COURANT</t>
  </si>
  <si>
    <t>19580511</t>
  </si>
  <si>
    <t>19470418</t>
  </si>
  <si>
    <t>HOFMANN COULIBALY</t>
  </si>
  <si>
    <t>20110415</t>
  </si>
  <si>
    <t>RENET BINKINA</t>
  </si>
  <si>
    <t>NEPHELIE</t>
  </si>
  <si>
    <t>20111002</t>
  </si>
  <si>
    <t>COGET</t>
  </si>
  <si>
    <t>MATHILDE</t>
  </si>
  <si>
    <t>20061222</t>
  </si>
  <si>
    <t>20191109</t>
  </si>
  <si>
    <t>BENETIERE</t>
  </si>
  <si>
    <t>SOLAL</t>
  </si>
  <si>
    <t>20060531</t>
  </si>
  <si>
    <t>CHAOUACH IBOUKASSENE</t>
  </si>
  <si>
    <t>MARIO</t>
  </si>
  <si>
    <t>20100912</t>
  </si>
  <si>
    <t>HAERI</t>
  </si>
  <si>
    <t>BIANCA</t>
  </si>
  <si>
    <t>20040930</t>
  </si>
  <si>
    <t>ZEMOUR</t>
  </si>
  <si>
    <t>JAYDEN</t>
  </si>
  <si>
    <t>20111227</t>
  </si>
  <si>
    <t>19750403</t>
  </si>
  <si>
    <t>VERGE</t>
  </si>
  <si>
    <t>19740626</t>
  </si>
  <si>
    <t>LEMOINE-VERGE</t>
  </si>
  <si>
    <t>SYLVIA</t>
  </si>
  <si>
    <t>19761127</t>
  </si>
  <si>
    <t>JEBBARI BOUABDALLI</t>
  </si>
  <si>
    <t>AHMAD</t>
  </si>
  <si>
    <t>20131221</t>
  </si>
  <si>
    <t>LHOLAMENU</t>
  </si>
  <si>
    <t>20090725</t>
  </si>
  <si>
    <t>PIZANA</t>
  </si>
  <si>
    <t>20010808</t>
  </si>
  <si>
    <t>20110711</t>
  </si>
  <si>
    <t>SOUMARE</t>
  </si>
  <si>
    <t>ASSETOU</t>
  </si>
  <si>
    <t>20070710</t>
  </si>
  <si>
    <t>RICARDO</t>
  </si>
  <si>
    <t>19660921</t>
  </si>
  <si>
    <t>MARTINS LOPES</t>
  </si>
  <si>
    <t>MARGOT</t>
  </si>
  <si>
    <t>19620612</t>
  </si>
  <si>
    <t>SAPEI</t>
  </si>
  <si>
    <t>19780417</t>
  </si>
  <si>
    <t>MOREL</t>
  </si>
  <si>
    <t>19570312</t>
  </si>
  <si>
    <t>CORREIA</t>
  </si>
  <si>
    <t>19990606</t>
  </si>
  <si>
    <t>CACHIN</t>
  </si>
  <si>
    <t>19660328</t>
  </si>
  <si>
    <t>19760508</t>
  </si>
  <si>
    <t>NORGEOT</t>
  </si>
  <si>
    <t>19550829</t>
  </si>
  <si>
    <t>20091210</t>
  </si>
  <si>
    <t>20120119</t>
  </si>
  <si>
    <t>19651207</t>
  </si>
  <si>
    <t>ASSOULINE</t>
  </si>
  <si>
    <t>19740502</t>
  </si>
  <si>
    <t>DESA</t>
  </si>
  <si>
    <t>19680303</t>
  </si>
  <si>
    <t>MASSIANI</t>
  </si>
  <si>
    <t>LOU</t>
  </si>
  <si>
    <t>20031217</t>
  </si>
  <si>
    <t>PICARDAT</t>
  </si>
  <si>
    <t>19781122</t>
  </si>
  <si>
    <t>20200113</t>
  </si>
  <si>
    <t>20101008</t>
  </si>
  <si>
    <t>CANCAN</t>
  </si>
  <si>
    <t>PRISCILLIA</t>
  </si>
  <si>
    <t>STEVE</t>
  </si>
  <si>
    <t>19990722</t>
  </si>
  <si>
    <t>CHABOUD</t>
  </si>
  <si>
    <t>19550713</t>
  </si>
  <si>
    <t>ULYSSE</t>
  </si>
  <si>
    <t>DAPHKARNY</t>
  </si>
  <si>
    <t>20050517</t>
  </si>
  <si>
    <t>ZENASNI</t>
  </si>
  <si>
    <t>HANA</t>
  </si>
  <si>
    <t>20081128</t>
  </si>
  <si>
    <t>FATIME</t>
  </si>
  <si>
    <t>20121113</t>
  </si>
  <si>
    <t>19530810</t>
  </si>
  <si>
    <t>19770706</t>
  </si>
  <si>
    <t>20120907</t>
  </si>
  <si>
    <t>NYOBE</t>
  </si>
  <si>
    <t>CLAYTON</t>
  </si>
  <si>
    <t>20091222</t>
  </si>
  <si>
    <t>TESSIER</t>
  </si>
  <si>
    <t>AGATHE</t>
  </si>
  <si>
    <t>20080203</t>
  </si>
  <si>
    <t>KOWACHIC</t>
  </si>
  <si>
    <t>19720517</t>
  </si>
  <si>
    <t>CASTEIGBOU</t>
  </si>
  <si>
    <t>MARIE CARMEN</t>
  </si>
  <si>
    <t>19701022</t>
  </si>
  <si>
    <t>DOU</t>
  </si>
  <si>
    <t>20000704</t>
  </si>
  <si>
    <t>CHABANE</t>
  </si>
  <si>
    <t>OWEYS</t>
  </si>
  <si>
    <t>WAEL</t>
  </si>
  <si>
    <t>20071115</t>
  </si>
  <si>
    <t>ROUABEHI</t>
  </si>
  <si>
    <t>ILHEM</t>
  </si>
  <si>
    <t>20030913</t>
  </si>
  <si>
    <t>MANSOURI</t>
  </si>
  <si>
    <t>CHAIMA</t>
  </si>
  <si>
    <t>20081202</t>
  </si>
  <si>
    <t>FLAVIEN</t>
  </si>
  <si>
    <t>19530319</t>
  </si>
  <si>
    <t>BALIDAS</t>
  </si>
  <si>
    <t>CATHY</t>
  </si>
  <si>
    <t>19550808</t>
  </si>
  <si>
    <t>KHALLADI</t>
  </si>
  <si>
    <t>HAYET</t>
  </si>
  <si>
    <t>20120418</t>
  </si>
  <si>
    <t>MAMIYA</t>
  </si>
  <si>
    <t>20100303</t>
  </si>
  <si>
    <t>LAVIGNE</t>
  </si>
  <si>
    <t>19460227</t>
  </si>
  <si>
    <t>NDONO MANGA</t>
  </si>
  <si>
    <t>20071220</t>
  </si>
  <si>
    <t>ABBAKHAR</t>
  </si>
  <si>
    <t>BERTUZZI</t>
  </si>
  <si>
    <t>19640616</t>
  </si>
  <si>
    <t>ESCUER</t>
  </si>
  <si>
    <t>LIONNEL</t>
  </si>
  <si>
    <t>19820316</t>
  </si>
  <si>
    <t>SAINT GUIRONS</t>
  </si>
  <si>
    <t>19920813</t>
  </si>
  <si>
    <t>GABOYER</t>
  </si>
  <si>
    <t>19380415</t>
  </si>
  <si>
    <t>19580705</t>
  </si>
  <si>
    <t>COLIBERT</t>
  </si>
  <si>
    <t>MARYSE</t>
  </si>
  <si>
    <t>19520210</t>
  </si>
  <si>
    <t>PIQUET</t>
  </si>
  <si>
    <t>19480612</t>
  </si>
  <si>
    <t>GROSSE</t>
  </si>
  <si>
    <t>19491128</t>
  </si>
  <si>
    <t>19390701</t>
  </si>
  <si>
    <t>BENEDICTE</t>
  </si>
  <si>
    <t>19601115</t>
  </si>
  <si>
    <t>19491202</t>
  </si>
  <si>
    <t>LEPREVOT</t>
  </si>
  <si>
    <t>19490504</t>
  </si>
  <si>
    <t>20090514</t>
  </si>
  <si>
    <t>MAZE</t>
  </si>
  <si>
    <t>19560412</t>
  </si>
  <si>
    <t>AUVRAY</t>
  </si>
  <si>
    <t>20090220</t>
  </si>
  <si>
    <t>LECHEVALIER</t>
  </si>
  <si>
    <t>19440403</t>
  </si>
  <si>
    <t>MAILLEFAUD</t>
  </si>
  <si>
    <t>19571205</t>
  </si>
  <si>
    <t>CHEVALLIER</t>
  </si>
  <si>
    <t>19580104</t>
  </si>
  <si>
    <t>BISCH</t>
  </si>
  <si>
    <t>AS LASSERRE PRADERE</t>
  </si>
  <si>
    <t>ASLP</t>
  </si>
  <si>
    <t>JAOUEN</t>
  </si>
  <si>
    <t>19670823</t>
  </si>
  <si>
    <t>CORRE</t>
  </si>
  <si>
    <t>19780917</t>
  </si>
  <si>
    <t>19890118</t>
  </si>
  <si>
    <t>HUSTE</t>
  </si>
  <si>
    <t>19770531</t>
  </si>
  <si>
    <t>VIE</t>
  </si>
  <si>
    <t>10691125</t>
  </si>
  <si>
    <t>FEDO</t>
  </si>
  <si>
    <t>ALVIN</t>
  </si>
  <si>
    <t>20061225</t>
  </si>
  <si>
    <t>DARELLE</t>
  </si>
  <si>
    <t>DIAGOURAGA</t>
  </si>
  <si>
    <t>SIDY-HAMZA</t>
  </si>
  <si>
    <t>20111203</t>
  </si>
  <si>
    <t>20010810</t>
  </si>
  <si>
    <t>MARTINET</t>
  </si>
  <si>
    <t>19720719</t>
  </si>
  <si>
    <t>MURIELLE</t>
  </si>
  <si>
    <t>19770708</t>
  </si>
  <si>
    <t>20090628</t>
  </si>
  <si>
    <t>MELISSA</t>
  </si>
  <si>
    <t>20031002</t>
  </si>
  <si>
    <t>GAULARD</t>
  </si>
  <si>
    <t>19550310</t>
  </si>
  <si>
    <t>HUGUETTE</t>
  </si>
  <si>
    <t>19490802</t>
  </si>
  <si>
    <t>RIVES LANGE</t>
  </si>
  <si>
    <t>19560229</t>
  </si>
  <si>
    <t>BALSSA</t>
  </si>
  <si>
    <t>19720923</t>
  </si>
  <si>
    <t>HERTZOG</t>
  </si>
  <si>
    <t>19530611</t>
  </si>
  <si>
    <t>GOMARIZ</t>
  </si>
  <si>
    <t>19520510</t>
  </si>
  <si>
    <t>PRIMARD</t>
  </si>
  <si>
    <t>19660405</t>
  </si>
  <si>
    <t>CLUB OMNISPORTS CGT</t>
  </si>
  <si>
    <t>CO CGT</t>
  </si>
  <si>
    <t>MACE</t>
  </si>
  <si>
    <t>19551125</t>
  </si>
  <si>
    <t>TISON/NORMAND</t>
  </si>
  <si>
    <t>19541018</t>
  </si>
  <si>
    <t>BELLOUZE</t>
  </si>
  <si>
    <t>19751202</t>
  </si>
  <si>
    <t>SANKHARE</t>
  </si>
  <si>
    <t>19791121</t>
  </si>
  <si>
    <t>DESERT</t>
  </si>
  <si>
    <t>LUDWIG</t>
  </si>
  <si>
    <t>20050715</t>
  </si>
  <si>
    <t>BARRALE</t>
  </si>
  <si>
    <t>ROSA</t>
  </si>
  <si>
    <t>20051101</t>
  </si>
  <si>
    <t>19691107</t>
  </si>
  <si>
    <t>PLANCHENAULT</t>
  </si>
  <si>
    <t>19550422</t>
  </si>
  <si>
    <t>TRBIC</t>
  </si>
  <si>
    <t>VIKTOR</t>
  </si>
  <si>
    <t>GLORIA</t>
  </si>
  <si>
    <t>20110518</t>
  </si>
  <si>
    <t>BRADLEY</t>
  </si>
  <si>
    <t>20100905</t>
  </si>
  <si>
    <t>SOFIANE</t>
  </si>
  <si>
    <t>19810826</t>
  </si>
  <si>
    <t>19640619</t>
  </si>
  <si>
    <t>HAIRY</t>
  </si>
  <si>
    <t>19660225</t>
  </si>
  <si>
    <t>JEANNE</t>
  </si>
  <si>
    <t>19570615</t>
  </si>
  <si>
    <t>GIUSTI</t>
  </si>
  <si>
    <t>19440307</t>
  </si>
  <si>
    <t>020Fxxx</t>
  </si>
  <si>
    <t>20200111</t>
  </si>
  <si>
    <t>CLUB OMNISPORTS CAMPILAIS</t>
  </si>
  <si>
    <t>COR</t>
  </si>
  <si>
    <t>COC</t>
  </si>
  <si>
    <t>SABATINI</t>
  </si>
  <si>
    <t>19650102</t>
  </si>
  <si>
    <t>SANTONI</t>
  </si>
  <si>
    <t>19470605</t>
  </si>
  <si>
    <t>LEONARDI</t>
  </si>
  <si>
    <t>19361020</t>
  </si>
  <si>
    <t>ASSOCIATION SPORTIVE DE FIGARELLA</t>
  </si>
  <si>
    <t>ASF</t>
  </si>
  <si>
    <t>GIACOMETTI LEONARDI</t>
  </si>
  <si>
    <t>LOIC</t>
  </si>
  <si>
    <t>19921209</t>
  </si>
  <si>
    <t>STEFANI</t>
  </si>
  <si>
    <t>19860801</t>
  </si>
  <si>
    <t>19890313</t>
  </si>
  <si>
    <t>19641008</t>
  </si>
  <si>
    <t>19660705</t>
  </si>
  <si>
    <t>MEDORI</t>
  </si>
  <si>
    <t>LILIAN</t>
  </si>
  <si>
    <t>20021210</t>
  </si>
  <si>
    <t>DURIANI</t>
  </si>
  <si>
    <t>19891113</t>
  </si>
  <si>
    <t>FELICELLI</t>
  </si>
  <si>
    <t>19880420</t>
  </si>
  <si>
    <t>20060715</t>
  </si>
  <si>
    <t>QUILICI</t>
  </si>
  <si>
    <t>19860525</t>
  </si>
  <si>
    <t>GUERRINI</t>
  </si>
  <si>
    <t>19731009</t>
  </si>
  <si>
    <t>19770625</t>
  </si>
  <si>
    <t>DONSIMONI</t>
  </si>
  <si>
    <t>19810615</t>
  </si>
  <si>
    <t>MORACCHINI</t>
  </si>
  <si>
    <t>19800728</t>
  </si>
  <si>
    <t>CUMBO</t>
  </si>
  <si>
    <t>JOSEE</t>
  </si>
  <si>
    <t>19610716</t>
  </si>
  <si>
    <t>19550614</t>
  </si>
  <si>
    <t>DESANTI</t>
  </si>
  <si>
    <t>MARIE-SOPHIE</t>
  </si>
  <si>
    <t>19870201</t>
  </si>
  <si>
    <t>NONZA</t>
  </si>
  <si>
    <t>JEAN JOSEPH</t>
  </si>
  <si>
    <t>19940510</t>
  </si>
  <si>
    <t>VERONESI</t>
  </si>
  <si>
    <t>LUCIANI</t>
  </si>
  <si>
    <t>19800104</t>
  </si>
  <si>
    <t>BIANCONI</t>
  </si>
  <si>
    <t>19790304</t>
  </si>
  <si>
    <t>ANGELI</t>
  </si>
  <si>
    <t>19520514</t>
  </si>
  <si>
    <t>DOHNU</t>
  </si>
  <si>
    <t>IGNACIO</t>
  </si>
  <si>
    <t>19660812</t>
  </si>
  <si>
    <t>CLAUDINE</t>
  </si>
  <si>
    <t>19560618</t>
  </si>
  <si>
    <t>19480528</t>
  </si>
  <si>
    <t>LOUISE-ANNE</t>
  </si>
  <si>
    <t>19460525</t>
  </si>
  <si>
    <t>19660531</t>
  </si>
  <si>
    <t>KUNDURA</t>
  </si>
  <si>
    <t>19900321</t>
  </si>
  <si>
    <t>TOUSSAINT</t>
  </si>
  <si>
    <t>19800811</t>
  </si>
  <si>
    <t>CASANOVA</t>
  </si>
  <si>
    <t>19700919</t>
  </si>
  <si>
    <t>COP</t>
  </si>
  <si>
    <t>19740907</t>
  </si>
  <si>
    <t>GARRIDO</t>
  </si>
  <si>
    <t>19760628</t>
  </si>
  <si>
    <t>DABOUZ</t>
  </si>
  <si>
    <t>AMAZIGH</t>
  </si>
  <si>
    <t>20100802</t>
  </si>
  <si>
    <t>20101003</t>
  </si>
  <si>
    <t>BAS LEGUET</t>
  </si>
  <si>
    <t>19741216</t>
  </si>
  <si>
    <t>VALERIO</t>
  </si>
  <si>
    <t>LUCA</t>
  </si>
  <si>
    <t>20041214</t>
  </si>
  <si>
    <t>ARABI</t>
  </si>
  <si>
    <t>MAISSAN</t>
  </si>
  <si>
    <t>20061004</t>
  </si>
  <si>
    <t>BOKOVA</t>
  </si>
  <si>
    <t>DJAYAH</t>
  </si>
  <si>
    <t>20061106</t>
  </si>
  <si>
    <t>MAALI</t>
  </si>
  <si>
    <t>ARYLES</t>
  </si>
  <si>
    <t>20010627</t>
  </si>
  <si>
    <t>TEIXEIRA</t>
  </si>
  <si>
    <t>SUNNY</t>
  </si>
  <si>
    <t>20041009</t>
  </si>
  <si>
    <t>MAGIT</t>
  </si>
  <si>
    <t>ALLYSON</t>
  </si>
  <si>
    <t>20050828</t>
  </si>
  <si>
    <t>BERANGER</t>
  </si>
  <si>
    <t>20030110</t>
  </si>
  <si>
    <t>RANNOU</t>
  </si>
  <si>
    <t>CARLA</t>
  </si>
  <si>
    <t>20060802</t>
  </si>
  <si>
    <t>20100709</t>
  </si>
  <si>
    <t>VERGEROLLE</t>
  </si>
  <si>
    <t>ZAINEB</t>
  </si>
  <si>
    <t>20111123</t>
  </si>
  <si>
    <t>BERGE-LALLEMAND</t>
  </si>
  <si>
    <t>20100506</t>
  </si>
  <si>
    <t>HORRI</t>
  </si>
  <si>
    <t>YAMINE</t>
  </si>
  <si>
    <t>20120523</t>
  </si>
  <si>
    <t>LAMRI</t>
  </si>
  <si>
    <t>HAROUN</t>
  </si>
  <si>
    <t>20100704</t>
  </si>
  <si>
    <t>MILLET</t>
  </si>
  <si>
    <t>MARINE</t>
  </si>
  <si>
    <t>VALENTINE</t>
  </si>
  <si>
    <t>19970228</t>
  </si>
  <si>
    <t>19760513</t>
  </si>
  <si>
    <t>MAKADJI CAMARA</t>
  </si>
  <si>
    <t>20000823</t>
  </si>
  <si>
    <t>CHEKKAL</t>
  </si>
  <si>
    <t>ASMA</t>
  </si>
  <si>
    <t>20090427</t>
  </si>
  <si>
    <t>POSTEC</t>
  </si>
  <si>
    <t>TITOUAN</t>
  </si>
  <si>
    <t>20090305</t>
  </si>
  <si>
    <t>LAGUERRE</t>
  </si>
  <si>
    <t>HENRICK</t>
  </si>
  <si>
    <t>20050405</t>
  </si>
  <si>
    <t>19971105</t>
  </si>
  <si>
    <t>20020203</t>
  </si>
  <si>
    <t>LELIEVRE</t>
  </si>
  <si>
    <t>19511011</t>
  </si>
  <si>
    <t>ALYAH</t>
  </si>
  <si>
    <t>20110713</t>
  </si>
  <si>
    <t>MANDENGUE</t>
  </si>
  <si>
    <t>GABRIELLA</t>
  </si>
  <si>
    <t>20110330</t>
  </si>
  <si>
    <t>SAINT-LEGER</t>
  </si>
  <si>
    <t>MELLINA</t>
  </si>
  <si>
    <t>20120825</t>
  </si>
  <si>
    <t>TOURE</t>
  </si>
  <si>
    <t>MARIAM</t>
  </si>
  <si>
    <t>20090601</t>
  </si>
  <si>
    <t>20081212</t>
  </si>
  <si>
    <t>HEDDA</t>
  </si>
  <si>
    <t>RAYANE</t>
  </si>
  <si>
    <t>20080313</t>
  </si>
  <si>
    <t>JONAH</t>
  </si>
  <si>
    <t>20080807</t>
  </si>
  <si>
    <t>COULIBALY</t>
  </si>
  <si>
    <t>KENDIA</t>
  </si>
  <si>
    <t>20070526</t>
  </si>
  <si>
    <t>LENGO-MIEKOUNTIMA</t>
  </si>
  <si>
    <t>20071215</t>
  </si>
  <si>
    <t>MATHYS</t>
  </si>
  <si>
    <t>20070930</t>
  </si>
  <si>
    <t>ROSIER</t>
  </si>
  <si>
    <t>19890606</t>
  </si>
  <si>
    <t>HAMARD</t>
  </si>
  <si>
    <t>19871010</t>
  </si>
  <si>
    <t>BOITARD</t>
  </si>
  <si>
    <t>19820809</t>
  </si>
  <si>
    <t>BULU LOMPENGO</t>
  </si>
  <si>
    <t>BRONLY</t>
  </si>
  <si>
    <t>20050408</t>
  </si>
  <si>
    <t>SAADI</t>
  </si>
  <si>
    <t>20050208</t>
  </si>
  <si>
    <t>MEZHOUD</t>
  </si>
  <si>
    <t>MARWAN</t>
  </si>
  <si>
    <t>20010108</t>
  </si>
  <si>
    <t>LATHIS</t>
  </si>
  <si>
    <t>ALEXIA</t>
  </si>
  <si>
    <t>19820727</t>
  </si>
  <si>
    <t>MEZIANE</t>
  </si>
  <si>
    <t>19550305</t>
  </si>
  <si>
    <t>KLEISS</t>
  </si>
  <si>
    <t>SEMMACHE</t>
  </si>
  <si>
    <t>20091207</t>
  </si>
  <si>
    <t>LARABI</t>
  </si>
  <si>
    <t>LILA</t>
  </si>
  <si>
    <t>20140902</t>
  </si>
  <si>
    <t>20060331</t>
  </si>
  <si>
    <t>LOPEZ</t>
  </si>
  <si>
    <t>SATINE</t>
  </si>
  <si>
    <t>20121008</t>
  </si>
  <si>
    <t>CORMAO</t>
  </si>
  <si>
    <t>DJONAH</t>
  </si>
  <si>
    <t>20100925</t>
  </si>
  <si>
    <t>RAFAEL</t>
  </si>
  <si>
    <t>20120801</t>
  </si>
  <si>
    <t>BOISAUBERT</t>
  </si>
  <si>
    <t>20140206</t>
  </si>
  <si>
    <t>BOUAKKAR</t>
  </si>
  <si>
    <t>MANISSA</t>
  </si>
  <si>
    <t>20120302</t>
  </si>
  <si>
    <t>20191204</t>
  </si>
  <si>
    <t>MEHOI-BRAHIM</t>
  </si>
  <si>
    <t>20140309</t>
  </si>
  <si>
    <t>BENHAMOUDA</t>
  </si>
  <si>
    <t>SIRINE</t>
  </si>
  <si>
    <t>20091016</t>
  </si>
  <si>
    <t>ROLL CHEVREUX</t>
  </si>
  <si>
    <t>ENDRE</t>
  </si>
  <si>
    <t>DECILAP</t>
  </si>
  <si>
    <t>POLI</t>
  </si>
  <si>
    <t>LISSANDRO</t>
  </si>
  <si>
    <t>20110328</t>
  </si>
  <si>
    <t>MASSINOT</t>
  </si>
  <si>
    <t>20120327</t>
  </si>
  <si>
    <t>MAKHLOUFI</t>
  </si>
  <si>
    <t>SHAHID</t>
  </si>
  <si>
    <t>20091102</t>
  </si>
  <si>
    <t>BELLAKHDAR</t>
  </si>
  <si>
    <t>20140714</t>
  </si>
  <si>
    <t>ZEYNAB</t>
  </si>
  <si>
    <t>20140805</t>
  </si>
  <si>
    <t>VUILLET</t>
  </si>
  <si>
    <t>20130916</t>
  </si>
  <si>
    <t>OURZIK</t>
  </si>
  <si>
    <t>RIYAD</t>
  </si>
  <si>
    <t>SAKA</t>
  </si>
  <si>
    <t>KHEMISSA</t>
  </si>
  <si>
    <t>NATAEL</t>
  </si>
  <si>
    <t>20091224</t>
  </si>
  <si>
    <t>LE BIHAN</t>
  </si>
  <si>
    <t>20090904</t>
  </si>
  <si>
    <t>20021028</t>
  </si>
  <si>
    <t>LESAULNIER</t>
  </si>
  <si>
    <t>CESARINE</t>
  </si>
  <si>
    <t>20020616</t>
  </si>
  <si>
    <t>HARREAU</t>
  </si>
  <si>
    <t>19901219</t>
  </si>
  <si>
    <t>KEZIAH</t>
  </si>
  <si>
    <t>20140826</t>
  </si>
  <si>
    <t>NEGHLIZ</t>
  </si>
  <si>
    <t>20020227</t>
  </si>
  <si>
    <t>20090221</t>
  </si>
  <si>
    <t>LEGEAY</t>
  </si>
  <si>
    <t>19950710</t>
  </si>
  <si>
    <t>SARR</t>
  </si>
  <si>
    <t>ILMA</t>
  </si>
  <si>
    <t>20071213</t>
  </si>
  <si>
    <t>RIGAULT</t>
  </si>
  <si>
    <t>MAELLE</t>
  </si>
  <si>
    <t>20111005</t>
  </si>
  <si>
    <t>ADHOUM</t>
  </si>
  <si>
    <t>AHMED</t>
  </si>
  <si>
    <t>20111004</t>
  </si>
  <si>
    <t>DUCOS</t>
  </si>
  <si>
    <t>VIRGILE</t>
  </si>
  <si>
    <t>MORIN</t>
  </si>
  <si>
    <t>PARADIS</t>
  </si>
  <si>
    <t>20120616</t>
  </si>
  <si>
    <t>20110519</t>
  </si>
  <si>
    <t>19631120</t>
  </si>
  <si>
    <t>AIT AHMAD</t>
  </si>
  <si>
    <t>20041107</t>
  </si>
  <si>
    <t>ROOST</t>
  </si>
  <si>
    <t>20101203</t>
  </si>
  <si>
    <t>AKAMCHT</t>
  </si>
  <si>
    <t>20070909</t>
  </si>
  <si>
    <t>AMEGAH</t>
  </si>
  <si>
    <t>APPOLINE</t>
  </si>
  <si>
    <t>AMOUYA</t>
  </si>
  <si>
    <t>20121112</t>
  </si>
  <si>
    <t>BAZIZ</t>
  </si>
  <si>
    <t>EMERY</t>
  </si>
  <si>
    <t>LE LIEVRE</t>
  </si>
  <si>
    <t>20090705</t>
  </si>
  <si>
    <t>EL BAZ</t>
  </si>
  <si>
    <t>19720511</t>
  </si>
  <si>
    <t>PEROT</t>
  </si>
  <si>
    <t>19550502</t>
  </si>
  <si>
    <t>ADANE</t>
  </si>
  <si>
    <t>SAFYA</t>
  </si>
  <si>
    <t>SHEMSY</t>
  </si>
  <si>
    <t>AMINA</t>
  </si>
  <si>
    <t>MERAD SARDINHA</t>
  </si>
  <si>
    <t>20101009</t>
  </si>
  <si>
    <t>MORGANTI</t>
  </si>
  <si>
    <t>20120909</t>
  </si>
  <si>
    <t>NADIR</t>
  </si>
  <si>
    <t>20121209</t>
  </si>
  <si>
    <t>PARENT</t>
  </si>
  <si>
    <t>20130902</t>
  </si>
  <si>
    <t>SALSAC</t>
  </si>
  <si>
    <t>20131105</t>
  </si>
  <si>
    <t>GRASTIEN</t>
  </si>
  <si>
    <t>19730610</t>
  </si>
  <si>
    <t>KULITZA</t>
  </si>
  <si>
    <t>19800229</t>
  </si>
  <si>
    <t>ANDRIANATISIMBA</t>
  </si>
  <si>
    <t>GERALD</t>
  </si>
  <si>
    <t>19801103</t>
  </si>
  <si>
    <t>PIERRET</t>
  </si>
  <si>
    <t>LAOUICHI SAADI</t>
  </si>
  <si>
    <t>20030214</t>
  </si>
  <si>
    <t>PEREZ THOMAS</t>
  </si>
  <si>
    <t>20030401</t>
  </si>
  <si>
    <t>FORNARELLI</t>
  </si>
  <si>
    <t>20040821</t>
  </si>
  <si>
    <t>AXELLE</t>
  </si>
  <si>
    <t>20050126</t>
  </si>
  <si>
    <t>20050411</t>
  </si>
  <si>
    <t>ALLONCLE</t>
  </si>
  <si>
    <t>MATILDE</t>
  </si>
  <si>
    <t>20050802</t>
  </si>
  <si>
    <t>SYLVESTRE</t>
  </si>
  <si>
    <t>MATIS</t>
  </si>
  <si>
    <t>20080113</t>
  </si>
  <si>
    <t>NEBTI</t>
  </si>
  <si>
    <t>KEN</t>
  </si>
  <si>
    <t>20080816</t>
  </si>
  <si>
    <t>ABIGAEL</t>
  </si>
  <si>
    <t>20110219</t>
  </si>
  <si>
    <t>CHAMMOUGOM</t>
  </si>
  <si>
    <t>20110903</t>
  </si>
  <si>
    <t>MELO</t>
  </si>
  <si>
    <t>20091104</t>
  </si>
  <si>
    <t>NAHIL</t>
  </si>
  <si>
    <t>20130815</t>
  </si>
  <si>
    <t>DONINEAUX</t>
  </si>
  <si>
    <t>EIVANS</t>
  </si>
  <si>
    <t>20100625</t>
  </si>
  <si>
    <t>BENHADJBRAHIM</t>
  </si>
  <si>
    <t>CHEMSEDDINE</t>
  </si>
  <si>
    <t>20130127</t>
  </si>
  <si>
    <t>HAMIDI</t>
  </si>
  <si>
    <t>RASSIL</t>
  </si>
  <si>
    <t>20140219</t>
  </si>
  <si>
    <t>PETIT</t>
  </si>
  <si>
    <t>19731121</t>
  </si>
  <si>
    <t>LECAPITAINE</t>
  </si>
  <si>
    <t>19750515</t>
  </si>
  <si>
    <t>FAUSTINE</t>
  </si>
  <si>
    <t>19950513</t>
  </si>
  <si>
    <t>MARIE-DOMINIQUE</t>
  </si>
  <si>
    <t>19640519</t>
  </si>
  <si>
    <t>BARRIER</t>
  </si>
  <si>
    <t>ELISE</t>
  </si>
  <si>
    <t>DESJOUIS</t>
  </si>
  <si>
    <t>19531022</t>
  </si>
  <si>
    <t>FAVRALLO</t>
  </si>
  <si>
    <t>SIGRID</t>
  </si>
  <si>
    <t>19650609</t>
  </si>
  <si>
    <t>VRAZIA</t>
  </si>
  <si>
    <t>JOYCE</t>
  </si>
  <si>
    <t>20100923</t>
  </si>
  <si>
    <t>BENZORA</t>
  </si>
  <si>
    <t>SOUHILA</t>
  </si>
  <si>
    <t>20090720</t>
  </si>
  <si>
    <t>CHRIFI</t>
  </si>
  <si>
    <t>MOUAD</t>
  </si>
  <si>
    <t>20130527</t>
  </si>
  <si>
    <t>20101228</t>
  </si>
  <si>
    <t>AKKAL</t>
  </si>
  <si>
    <t>NAILA</t>
  </si>
  <si>
    <t>20120811</t>
  </si>
  <si>
    <t>AMIOUR</t>
  </si>
  <si>
    <t>MAISSA</t>
  </si>
  <si>
    <t>20100411</t>
  </si>
  <si>
    <t>AZZIRI</t>
  </si>
  <si>
    <t>LYLIA</t>
  </si>
  <si>
    <t>20120225</t>
  </si>
  <si>
    <t>20100823</t>
  </si>
  <si>
    <t>NATHANAEL</t>
  </si>
  <si>
    <t>20130217</t>
  </si>
  <si>
    <t>LOUANE</t>
  </si>
  <si>
    <t>20120108</t>
  </si>
  <si>
    <t>DJILALI</t>
  </si>
  <si>
    <t>ZAKARIA</t>
  </si>
  <si>
    <t>20090111</t>
  </si>
  <si>
    <t>FERRON</t>
  </si>
  <si>
    <t>MATI</t>
  </si>
  <si>
    <t>20100504</t>
  </si>
  <si>
    <t>20110803</t>
  </si>
  <si>
    <t>LAVENETTE</t>
  </si>
  <si>
    <t>20100927</t>
  </si>
  <si>
    <t>RIVENAIRE</t>
  </si>
  <si>
    <t>MAELYSS</t>
  </si>
  <si>
    <t>20111218</t>
  </si>
  <si>
    <t>20120202</t>
  </si>
  <si>
    <t>ZENGOUR</t>
  </si>
  <si>
    <t>SANAA</t>
  </si>
  <si>
    <t>20070924</t>
  </si>
  <si>
    <t>LOUP</t>
  </si>
  <si>
    <t>20100830</t>
  </si>
  <si>
    <t>ALLOU</t>
  </si>
  <si>
    <t>19670627</t>
  </si>
  <si>
    <t>THEBLINE</t>
  </si>
  <si>
    <t>19700328</t>
  </si>
  <si>
    <t>NOA</t>
  </si>
  <si>
    <t>20070320</t>
  </si>
  <si>
    <t>20050925</t>
  </si>
  <si>
    <t>FREMONT</t>
  </si>
  <si>
    <t>JULIANE</t>
  </si>
  <si>
    <t>20031014</t>
  </si>
  <si>
    <t>20081028</t>
  </si>
  <si>
    <t>19650630</t>
  </si>
  <si>
    <t>LEBAS BRESSON</t>
  </si>
  <si>
    <t>MAYEUL</t>
  </si>
  <si>
    <t>SA AMIR</t>
  </si>
  <si>
    <t>20091011</t>
  </si>
  <si>
    <t>BEN HADJ</t>
  </si>
  <si>
    <t>19991121</t>
  </si>
  <si>
    <t>GUERRA AKEHI</t>
  </si>
  <si>
    <t>ANGEL</t>
  </si>
  <si>
    <t>20110308</t>
  </si>
  <si>
    <t>BOUZIANE</t>
  </si>
  <si>
    <t>20120312</t>
  </si>
  <si>
    <t>AMOI</t>
  </si>
  <si>
    <t>DIEGO</t>
  </si>
  <si>
    <t>20100208</t>
  </si>
  <si>
    <t>GRAS</t>
  </si>
  <si>
    <t>20090518</t>
  </si>
  <si>
    <t>BEAUJOIN</t>
  </si>
  <si>
    <t>LIAM</t>
  </si>
  <si>
    <t>20111017</t>
  </si>
  <si>
    <t>DIOMBERA</t>
  </si>
  <si>
    <t>NYOUMA</t>
  </si>
  <si>
    <t>NYAME</t>
  </si>
  <si>
    <t>RAMATA</t>
  </si>
  <si>
    <t>CHIKHI</t>
  </si>
  <si>
    <t>FARID</t>
  </si>
  <si>
    <t>20130218</t>
  </si>
  <si>
    <t>PROSPER</t>
  </si>
  <si>
    <t>20111201</t>
  </si>
  <si>
    <t>HENRY COSTA</t>
  </si>
  <si>
    <t>20090710</t>
  </si>
  <si>
    <t>FOREST OZANGE</t>
  </si>
  <si>
    <t>EMMIE</t>
  </si>
  <si>
    <t>20100702</t>
  </si>
  <si>
    <t>AOUICHI</t>
  </si>
  <si>
    <t>MERIEM</t>
  </si>
  <si>
    <t>20090920</t>
  </si>
  <si>
    <t>AISSATOU</t>
  </si>
  <si>
    <t>ZERDOUM</t>
  </si>
  <si>
    <t>AHAMED</t>
  </si>
  <si>
    <t>M'BOREHA</t>
  </si>
  <si>
    <t>20020810</t>
  </si>
  <si>
    <t>TESTA</t>
  </si>
  <si>
    <t>20130612</t>
  </si>
  <si>
    <t>CHARLES-GODARD</t>
  </si>
  <si>
    <t>GEORGIA</t>
  </si>
  <si>
    <t>20070502</t>
  </si>
  <si>
    <t>DELALANDE</t>
  </si>
  <si>
    <t>20091223</t>
  </si>
  <si>
    <t>VELTER</t>
  </si>
  <si>
    <t>19450123</t>
  </si>
  <si>
    <t>LEVASSEUR</t>
  </si>
  <si>
    <t>19670410</t>
  </si>
  <si>
    <t>19520728</t>
  </si>
  <si>
    <t>GUEUDRE</t>
  </si>
  <si>
    <t>19690509</t>
  </si>
  <si>
    <t>GIBBS</t>
  </si>
  <si>
    <t>SUSAN</t>
  </si>
  <si>
    <t>19651223</t>
  </si>
  <si>
    <t>COITRAS</t>
  </si>
  <si>
    <t>20111018</t>
  </si>
  <si>
    <t>20090501</t>
  </si>
  <si>
    <t>PIED</t>
  </si>
  <si>
    <t>IVY</t>
  </si>
  <si>
    <t>19930726</t>
  </si>
  <si>
    <t>METTOUCHI</t>
  </si>
  <si>
    <t>DALIAH</t>
  </si>
  <si>
    <t>20090321</t>
  </si>
  <si>
    <t>SAVARY</t>
  </si>
  <si>
    <t>20060617</t>
  </si>
  <si>
    <t>BOUSLAH-HURON</t>
  </si>
  <si>
    <t>SWANN</t>
  </si>
  <si>
    <t>20090805</t>
  </si>
  <si>
    <t>HERY</t>
  </si>
  <si>
    <t>PIERRETTE</t>
  </si>
  <si>
    <t>19490817</t>
  </si>
  <si>
    <t>QUELIN</t>
  </si>
  <si>
    <t>19560405</t>
  </si>
  <si>
    <t>BOUSCAUD</t>
  </si>
  <si>
    <t>19540627</t>
  </si>
  <si>
    <t>MONTFORT</t>
  </si>
  <si>
    <t>19560227</t>
  </si>
  <si>
    <t>AYGOUI</t>
  </si>
  <si>
    <t>19930911</t>
  </si>
  <si>
    <t>SAROCCHI</t>
  </si>
  <si>
    <t>SABRINA</t>
  </si>
  <si>
    <t>19870504</t>
  </si>
  <si>
    <t>LOVATI</t>
  </si>
  <si>
    <t>19840320</t>
  </si>
  <si>
    <t>SEBIANE</t>
  </si>
  <si>
    <t>ANES</t>
  </si>
  <si>
    <t>20071116</t>
  </si>
  <si>
    <t>YAMTCHEU</t>
  </si>
  <si>
    <t>MARLENE</t>
  </si>
  <si>
    <t>LOREEN</t>
  </si>
  <si>
    <t>19710422</t>
  </si>
  <si>
    <t>ANAELLE</t>
  </si>
  <si>
    <t>19920401</t>
  </si>
  <si>
    <t>ZOE</t>
  </si>
  <si>
    <t>20080707</t>
  </si>
  <si>
    <t>BODIN</t>
  </si>
  <si>
    <t>19620914</t>
  </si>
  <si>
    <t>SVITLANA</t>
  </si>
  <si>
    <t>19831010</t>
  </si>
  <si>
    <t>19790718</t>
  </si>
  <si>
    <t>CUQUEL</t>
  </si>
  <si>
    <t>MADDY</t>
  </si>
  <si>
    <t>19741015</t>
  </si>
  <si>
    <t>19700121</t>
  </si>
  <si>
    <t>TITTON</t>
  </si>
  <si>
    <t>19921020</t>
  </si>
  <si>
    <t>MARIUS</t>
  </si>
  <si>
    <t>20110318</t>
  </si>
  <si>
    <t>20041004</t>
  </si>
  <si>
    <t>JEGAT</t>
  </si>
  <si>
    <t>19830413</t>
  </si>
  <si>
    <t>GODEY</t>
  </si>
  <si>
    <t>20110129</t>
  </si>
  <si>
    <t>DIAWARA</t>
  </si>
  <si>
    <t>SIDI</t>
  </si>
  <si>
    <t>20020402</t>
  </si>
  <si>
    <t>ABED</t>
  </si>
  <si>
    <t>AYAH</t>
  </si>
  <si>
    <t>20061227</t>
  </si>
  <si>
    <t>ZANA</t>
  </si>
  <si>
    <t>20030717</t>
  </si>
  <si>
    <t>DORISSE</t>
  </si>
  <si>
    <t>20020220</t>
  </si>
  <si>
    <t>HAMDOUNI</t>
  </si>
  <si>
    <t>RAYAN</t>
  </si>
  <si>
    <t>20120804</t>
  </si>
  <si>
    <t>KWENGOUA NDZOUDJA</t>
  </si>
  <si>
    <t>NELSON</t>
  </si>
  <si>
    <t>20100525</t>
  </si>
  <si>
    <t>LOUISSAINT</t>
  </si>
  <si>
    <t>FAHID</t>
  </si>
  <si>
    <t>20040830</t>
  </si>
  <si>
    <t>MOKRANE</t>
  </si>
  <si>
    <t>SAHNA</t>
  </si>
  <si>
    <t>20120728</t>
  </si>
  <si>
    <t>VAZ DOS SANTOS</t>
  </si>
  <si>
    <t>DUHAMEL</t>
  </si>
  <si>
    <t>20070414</t>
  </si>
  <si>
    <t>FERGATI</t>
  </si>
  <si>
    <t>20090117</t>
  </si>
  <si>
    <t>JOURNEL</t>
  </si>
  <si>
    <t>20100308</t>
  </si>
  <si>
    <t>TREMOULET</t>
  </si>
  <si>
    <t>19650107</t>
  </si>
  <si>
    <t>BELLIN</t>
  </si>
  <si>
    <t>20030515</t>
  </si>
  <si>
    <t>BOULY</t>
  </si>
  <si>
    <t>19681027</t>
  </si>
  <si>
    <t>JALIL</t>
  </si>
  <si>
    <t>20120824</t>
  </si>
  <si>
    <t>LAGACHERIE</t>
  </si>
  <si>
    <t>ESTEBAN</t>
  </si>
  <si>
    <t>20111024</t>
  </si>
  <si>
    <t>19800122</t>
  </si>
  <si>
    <t>TENNEREL</t>
  </si>
  <si>
    <t>19830503</t>
  </si>
  <si>
    <t>MENARD</t>
  </si>
  <si>
    <t>19391025</t>
  </si>
  <si>
    <t>MESSAOUDI</t>
  </si>
  <si>
    <t>20120518</t>
  </si>
  <si>
    <t>FALGON</t>
  </si>
  <si>
    <t>20060126</t>
  </si>
  <si>
    <t>BOUCHEDDA</t>
  </si>
  <si>
    <t>YAMINA</t>
  </si>
  <si>
    <t>19521113</t>
  </si>
  <si>
    <t>ELEA</t>
  </si>
  <si>
    <t>20131027</t>
  </si>
  <si>
    <t>SEZNEC</t>
  </si>
  <si>
    <t>19521201</t>
  </si>
  <si>
    <t>ERNOULT</t>
  </si>
  <si>
    <t>19601013</t>
  </si>
  <si>
    <t>BIZET</t>
  </si>
  <si>
    <t>19480820</t>
  </si>
  <si>
    <t>WABNITZ</t>
  </si>
  <si>
    <t>19790913</t>
  </si>
  <si>
    <t>TINANT</t>
  </si>
  <si>
    <t>19730906</t>
  </si>
  <si>
    <t>KIEFFER</t>
  </si>
  <si>
    <t>19680728</t>
  </si>
  <si>
    <t>CHARPENTIER</t>
  </si>
  <si>
    <t>19700806</t>
  </si>
  <si>
    <t>19910115</t>
  </si>
  <si>
    <t>BONMARTIN</t>
  </si>
  <si>
    <t>19670407</t>
  </si>
  <si>
    <t>LEGENTIL</t>
  </si>
  <si>
    <t>19570426</t>
  </si>
  <si>
    <t>19540719</t>
  </si>
  <si>
    <t>19560129</t>
  </si>
  <si>
    <t>HESNARD</t>
  </si>
  <si>
    <t>19541007</t>
  </si>
  <si>
    <t>LOUIS-RODOLPHE</t>
  </si>
  <si>
    <t>19760801</t>
  </si>
  <si>
    <t>20150111</t>
  </si>
  <si>
    <t>20160124</t>
  </si>
  <si>
    <t>JURUJ</t>
  </si>
  <si>
    <t>19810225</t>
  </si>
  <si>
    <t>LANDJADANI KACIMI</t>
  </si>
  <si>
    <t>WILLY HAMED</t>
  </si>
  <si>
    <t>20090618</t>
  </si>
  <si>
    <t>CAZET</t>
  </si>
  <si>
    <t>BRASSELET</t>
  </si>
  <si>
    <t>19721201</t>
  </si>
  <si>
    <t>CHESNEAU</t>
  </si>
  <si>
    <t>MADELEINE</t>
  </si>
  <si>
    <t>19551105</t>
  </si>
  <si>
    <t>BOUZIANI</t>
  </si>
  <si>
    <t>ZOUBIR</t>
  </si>
  <si>
    <t>HUBERT</t>
  </si>
  <si>
    <t>DATIN</t>
  </si>
  <si>
    <t>19580419</t>
  </si>
  <si>
    <t>DJOUAHER</t>
  </si>
  <si>
    <t>RYAN</t>
  </si>
  <si>
    <t>20070217</t>
  </si>
  <si>
    <t>MOLONGO</t>
  </si>
  <si>
    <t>MARIAH</t>
  </si>
  <si>
    <t>20131125</t>
  </si>
  <si>
    <t>19751222</t>
  </si>
  <si>
    <t>TRAVAILLEE</t>
  </si>
  <si>
    <t>20120118</t>
  </si>
  <si>
    <t>GUILLEMOT</t>
  </si>
  <si>
    <t>DERNBACH</t>
  </si>
  <si>
    <t>KOUI</t>
  </si>
  <si>
    <t>20140427</t>
  </si>
  <si>
    <t>AMAIRI</t>
  </si>
  <si>
    <t>TESNIM</t>
  </si>
  <si>
    <t>20090120</t>
  </si>
  <si>
    <t>CHARRA</t>
  </si>
  <si>
    <t>ZOHRA</t>
  </si>
  <si>
    <t>FOSTIN</t>
  </si>
  <si>
    <t>LAINA</t>
  </si>
  <si>
    <t>NAIMI</t>
  </si>
  <si>
    <t>20060530</t>
  </si>
  <si>
    <t>20110822</t>
  </si>
  <si>
    <t>ALFOUSSEINI</t>
  </si>
  <si>
    <t>19931010</t>
  </si>
  <si>
    <t>THEBAULT</t>
  </si>
  <si>
    <t>19580726</t>
  </si>
  <si>
    <t>YDJEDD</t>
  </si>
  <si>
    <t>20031206</t>
  </si>
  <si>
    <t>REPERE</t>
  </si>
  <si>
    <t>LE RUYET</t>
  </si>
  <si>
    <t>19701025</t>
  </si>
  <si>
    <t>19790831</t>
  </si>
  <si>
    <t>19740525</t>
  </si>
  <si>
    <t>MEJAAT</t>
  </si>
  <si>
    <t>20060222</t>
  </si>
  <si>
    <t>WENG</t>
  </si>
  <si>
    <t>JOANIE</t>
  </si>
  <si>
    <t>20110629</t>
  </si>
  <si>
    <t>ELYNIE</t>
  </si>
  <si>
    <t>20120724</t>
  </si>
  <si>
    <t>DRAMANE</t>
  </si>
  <si>
    <t>20111223</t>
  </si>
  <si>
    <t>HADDAD</t>
  </si>
  <si>
    <t>20100618</t>
  </si>
  <si>
    <t>20090303</t>
  </si>
  <si>
    <t>KHASB</t>
  </si>
  <si>
    <t>ABIR</t>
  </si>
  <si>
    <t>20050115</t>
  </si>
  <si>
    <t>KILLISLY</t>
  </si>
  <si>
    <t>19930525</t>
  </si>
  <si>
    <t>OUBADI</t>
  </si>
  <si>
    <t>20091219</t>
  </si>
  <si>
    <t>20090107</t>
  </si>
  <si>
    <t>BERTHE</t>
  </si>
  <si>
    <t>20020922</t>
  </si>
  <si>
    <t>NAGAPIN</t>
  </si>
  <si>
    <t>FRED</t>
  </si>
  <si>
    <t>19760212</t>
  </si>
  <si>
    <t>GUILLAUX</t>
  </si>
  <si>
    <t>19700401</t>
  </si>
  <si>
    <t>TRECANT</t>
  </si>
  <si>
    <t>19590810</t>
  </si>
  <si>
    <t>MENDES</t>
  </si>
  <si>
    <t>19591108</t>
  </si>
  <si>
    <t>ETCHEVERRY</t>
  </si>
  <si>
    <t>19550206</t>
  </si>
  <si>
    <t>ROSO</t>
  </si>
  <si>
    <t>19750531</t>
  </si>
  <si>
    <t>BOUAABILA</t>
  </si>
  <si>
    <t>19710822</t>
  </si>
  <si>
    <t>BLASZCZYK</t>
  </si>
  <si>
    <t>19861212</t>
  </si>
  <si>
    <t>UGUEN</t>
  </si>
  <si>
    <t>19650526</t>
  </si>
  <si>
    <t>COUBRAY</t>
  </si>
  <si>
    <t>19580424</t>
  </si>
  <si>
    <t>MICHAUT</t>
  </si>
  <si>
    <t>19900725</t>
  </si>
  <si>
    <t>DUMONT</t>
  </si>
  <si>
    <t>19590514</t>
  </si>
  <si>
    <t>OUFKIR</t>
  </si>
  <si>
    <t>DINA</t>
  </si>
  <si>
    <t>20110806</t>
  </si>
  <si>
    <t>19780609</t>
  </si>
  <si>
    <t>RAMGUTH</t>
  </si>
  <si>
    <t>20020308</t>
  </si>
  <si>
    <t>MONTMAGNY SPORTS ATHLETISME</t>
  </si>
  <si>
    <t>MSA</t>
  </si>
  <si>
    <t>CHOQUEUSE</t>
  </si>
  <si>
    <t>FELIX</t>
  </si>
  <si>
    <t>19860912</t>
  </si>
  <si>
    <t>AURY</t>
  </si>
  <si>
    <t>19760911</t>
  </si>
  <si>
    <t>OUMOU</t>
  </si>
  <si>
    <t>19751024</t>
  </si>
  <si>
    <t>DEFFAUD</t>
  </si>
  <si>
    <t>EDGARD</t>
  </si>
  <si>
    <t>19451029</t>
  </si>
  <si>
    <t>PICHEVIN-DEFFAUD</t>
  </si>
  <si>
    <t>19390823</t>
  </si>
  <si>
    <t>SCART</t>
  </si>
  <si>
    <t>19800304</t>
  </si>
  <si>
    <t>SOYER-BASTIDE</t>
  </si>
  <si>
    <t>19670129</t>
  </si>
  <si>
    <t>MAUCUIT</t>
  </si>
  <si>
    <t>19720217</t>
  </si>
  <si>
    <t>JACQUENS</t>
  </si>
  <si>
    <t>19690303</t>
  </si>
  <si>
    <t>KABAMBA-MALADIRA</t>
  </si>
  <si>
    <t>MAYRA</t>
  </si>
  <si>
    <t>20110630</t>
  </si>
  <si>
    <t>PASSARD</t>
  </si>
  <si>
    <t>20110712</t>
  </si>
  <si>
    <t>GARFATTA</t>
  </si>
  <si>
    <t>JASMINE</t>
  </si>
  <si>
    <t>20120920</t>
  </si>
  <si>
    <t>20090402</t>
  </si>
  <si>
    <t>MARIE FRANCOISE</t>
  </si>
  <si>
    <t>JOVANY</t>
  </si>
  <si>
    <t>20090407</t>
  </si>
  <si>
    <t>GAUTHIER</t>
  </si>
  <si>
    <t>ROXANE</t>
  </si>
  <si>
    <t>19860826</t>
  </si>
  <si>
    <t>CORREIA MENDES</t>
  </si>
  <si>
    <t>ERICKSON</t>
  </si>
  <si>
    <t>20000529</t>
  </si>
  <si>
    <t>COURTEAUX</t>
  </si>
  <si>
    <t>19690207</t>
  </si>
  <si>
    <t>DOKPO</t>
  </si>
  <si>
    <t>19890221</t>
  </si>
  <si>
    <t>FREIRE CARVALHO</t>
  </si>
  <si>
    <t>ADELIO</t>
  </si>
  <si>
    <t>20010219</t>
  </si>
  <si>
    <t>MAKOLO</t>
  </si>
  <si>
    <t>19880511</t>
  </si>
  <si>
    <t>NZUZI KANDA</t>
  </si>
  <si>
    <t>MY-JOLLY</t>
  </si>
  <si>
    <t>SAATI</t>
  </si>
  <si>
    <t>ILYASS</t>
  </si>
  <si>
    <t>20120314</t>
  </si>
  <si>
    <t>NIXON</t>
  </si>
  <si>
    <t>THANUJAN</t>
  </si>
  <si>
    <t>20031027</t>
  </si>
  <si>
    <t>BERTHOLLET</t>
  </si>
  <si>
    <t>20080111</t>
  </si>
  <si>
    <t>VENET</t>
  </si>
  <si>
    <t>19760926</t>
  </si>
  <si>
    <t>LILYA</t>
  </si>
  <si>
    <t>MANSALLIER</t>
  </si>
  <si>
    <t>MIKOUENDANANDI</t>
  </si>
  <si>
    <t>KERMELYS</t>
  </si>
  <si>
    <t>20060522</t>
  </si>
  <si>
    <t>GRANGERAY</t>
  </si>
  <si>
    <t>19880213</t>
  </si>
  <si>
    <t>GALANTE</t>
  </si>
  <si>
    <t>RENAUD</t>
  </si>
  <si>
    <t>19831223</t>
  </si>
  <si>
    <t>HAMOUDA</t>
  </si>
  <si>
    <t>20080122</t>
  </si>
  <si>
    <t>OLIVIA</t>
  </si>
  <si>
    <t>19850819</t>
  </si>
  <si>
    <t>19780608</t>
  </si>
  <si>
    <t>DUBOT</t>
  </si>
  <si>
    <t>20151205</t>
  </si>
  <si>
    <t>AUDUBERTEAU</t>
  </si>
  <si>
    <t>19890604</t>
  </si>
  <si>
    <t>RONOT</t>
  </si>
  <si>
    <t>20120929</t>
  </si>
  <si>
    <t>19730930</t>
  </si>
  <si>
    <t>MAZEYRIE</t>
  </si>
  <si>
    <t>19750919</t>
  </si>
  <si>
    <t>20130425</t>
  </si>
  <si>
    <t>LUSSEAU</t>
  </si>
  <si>
    <t>19520130</t>
  </si>
  <si>
    <t>LEVET</t>
  </si>
  <si>
    <t>JEREMIE</t>
  </si>
  <si>
    <t>19851002</t>
  </si>
  <si>
    <t>GAVILLET</t>
  </si>
  <si>
    <t>19460531</t>
  </si>
  <si>
    <t>GAGNEUX</t>
  </si>
  <si>
    <t>19560204</t>
  </si>
  <si>
    <t>TESSA</t>
  </si>
  <si>
    <t>LADJI</t>
  </si>
  <si>
    <t>20090513</t>
  </si>
  <si>
    <t>19781128</t>
  </si>
  <si>
    <t>MARIANI</t>
  </si>
  <si>
    <t>19841206</t>
  </si>
  <si>
    <t>MIRENTXU</t>
  </si>
  <si>
    <t>19780821</t>
  </si>
  <si>
    <t>MALECOT</t>
  </si>
  <si>
    <t>LOCMAN</t>
  </si>
  <si>
    <t>20120417</t>
  </si>
  <si>
    <t>MELANIE</t>
  </si>
  <si>
    <t>20010712</t>
  </si>
  <si>
    <t>BAYOU</t>
  </si>
  <si>
    <t>IZI</t>
  </si>
  <si>
    <t>SALSABIL</t>
  </si>
  <si>
    <t>TESNIME</t>
  </si>
  <si>
    <t>20100718</t>
  </si>
  <si>
    <t>19650121</t>
  </si>
  <si>
    <t>19730313</t>
  </si>
  <si>
    <t>RAJENDRABOSE</t>
  </si>
  <si>
    <t>DEIVANES</t>
  </si>
  <si>
    <t>19950728</t>
  </si>
  <si>
    <t>HEBRARD</t>
  </si>
  <si>
    <t>19590629</t>
  </si>
  <si>
    <t>DAGORN</t>
  </si>
  <si>
    <t>19490328</t>
  </si>
  <si>
    <t>19530417</t>
  </si>
  <si>
    <t>FROGER</t>
  </si>
  <si>
    <t>MARIE-CECILE</t>
  </si>
  <si>
    <t>19730102</t>
  </si>
  <si>
    <t>HEUGA</t>
  </si>
  <si>
    <t>19800530</t>
  </si>
  <si>
    <t>PODEVIN</t>
  </si>
  <si>
    <t>GINETTE</t>
  </si>
  <si>
    <t>19470422</t>
  </si>
  <si>
    <t>LOUVET</t>
  </si>
  <si>
    <t>19550220</t>
  </si>
  <si>
    <t>HMED MAHMOUD</t>
  </si>
  <si>
    <t>19960101</t>
  </si>
  <si>
    <t>ROCCHESANI</t>
  </si>
  <si>
    <t>19571017</t>
  </si>
  <si>
    <t>PROUVOT</t>
  </si>
  <si>
    <t>19750314</t>
  </si>
  <si>
    <t>051Fxxx</t>
  </si>
  <si>
    <t>UNION SPORTIVE DES CHEMINOTS DE REIMS</t>
  </si>
  <si>
    <t>CHA</t>
  </si>
  <si>
    <t>USCR</t>
  </si>
  <si>
    <t>LEMENAGER</t>
  </si>
  <si>
    <t>20101103</t>
  </si>
  <si>
    <t>20191123</t>
  </si>
  <si>
    <t>MAHROUG</t>
  </si>
  <si>
    <t>20070202</t>
  </si>
  <si>
    <t>BELARBI</t>
  </si>
  <si>
    <t>SHAHINEZE</t>
  </si>
  <si>
    <t>FRAVAL</t>
  </si>
  <si>
    <t>KILKELLY</t>
  </si>
  <si>
    <t>DAIRE</t>
  </si>
  <si>
    <t>19860704</t>
  </si>
  <si>
    <t>19620129</t>
  </si>
  <si>
    <t>SOLINO</t>
  </si>
  <si>
    <t>20121011</t>
  </si>
  <si>
    <t>SANCI</t>
  </si>
  <si>
    <t>19920720</t>
  </si>
  <si>
    <t>HEYDORFF</t>
  </si>
  <si>
    <t>19610322</t>
  </si>
  <si>
    <t>GAPAILLARD-LEMOINE</t>
  </si>
  <si>
    <t>19720608</t>
  </si>
  <si>
    <t>19631102</t>
  </si>
  <si>
    <t>LEBON</t>
  </si>
  <si>
    <t>19780315</t>
  </si>
  <si>
    <t>DADO NOURA</t>
  </si>
  <si>
    <t>20100301</t>
  </si>
  <si>
    <t>BARDELLI</t>
  </si>
  <si>
    <t>SONIA</t>
  </si>
  <si>
    <t>20040211</t>
  </si>
  <si>
    <t>BOULC'H</t>
  </si>
  <si>
    <t>20191219</t>
  </si>
  <si>
    <t>IROISE VT'TRAIL NATURE</t>
  </si>
  <si>
    <t>IVTN</t>
  </si>
  <si>
    <t>SOUGA LAZZERO</t>
  </si>
  <si>
    <t>ELENA</t>
  </si>
  <si>
    <t>20050314</t>
  </si>
  <si>
    <t>HORRA</t>
  </si>
  <si>
    <t>SHAHRAZADE</t>
  </si>
  <si>
    <t>20050330</t>
  </si>
  <si>
    <t>LOTFY</t>
  </si>
  <si>
    <t>20110311</t>
  </si>
  <si>
    <t>ROZENN</t>
  </si>
  <si>
    <t>19710402</t>
  </si>
  <si>
    <t>19630911</t>
  </si>
  <si>
    <t>SAYHI</t>
  </si>
  <si>
    <t>HEDI</t>
  </si>
  <si>
    <t>19980321</t>
  </si>
  <si>
    <t>CANTOBION</t>
  </si>
  <si>
    <t>20080311</t>
  </si>
  <si>
    <t>LE MAGUER</t>
  </si>
  <si>
    <t>19800806</t>
  </si>
  <si>
    <t>MVUELA NGONDE</t>
  </si>
  <si>
    <t>19990224</t>
  </si>
  <si>
    <t>MAREKWICA</t>
  </si>
  <si>
    <t>20110429</t>
  </si>
  <si>
    <t>19580422</t>
  </si>
  <si>
    <t>CALMEJANE</t>
  </si>
  <si>
    <t>19670920</t>
  </si>
  <si>
    <t>LEBACQ</t>
  </si>
  <si>
    <t>19700621</t>
  </si>
  <si>
    <t>LE FLOCH</t>
  </si>
  <si>
    <t>RONAN</t>
  </si>
  <si>
    <t>19890531</t>
  </si>
  <si>
    <t>CLERICE</t>
  </si>
  <si>
    <t>19940418</t>
  </si>
  <si>
    <t>BOUGAULT</t>
  </si>
  <si>
    <t>19571121</t>
  </si>
  <si>
    <t>BOUSCAUD-JOUSSELIN</t>
  </si>
  <si>
    <t>19810718</t>
  </si>
  <si>
    <t>POGGIO</t>
  </si>
  <si>
    <t>19780603</t>
  </si>
  <si>
    <t>PARIZOT</t>
  </si>
  <si>
    <t>CYNTHIA</t>
  </si>
  <si>
    <t>19750802</t>
  </si>
  <si>
    <t>19561020</t>
  </si>
  <si>
    <t>19580801</t>
  </si>
  <si>
    <t>DUMESNIL</t>
  </si>
  <si>
    <t>19470223</t>
  </si>
  <si>
    <t>TIPHAINE</t>
  </si>
  <si>
    <t>19920130</t>
  </si>
  <si>
    <t>QUERAN</t>
  </si>
  <si>
    <t>19660601</t>
  </si>
  <si>
    <t>GODINGEN</t>
  </si>
  <si>
    <t>19530214</t>
  </si>
  <si>
    <t>LEGUEUX</t>
  </si>
  <si>
    <t>20080303</t>
  </si>
  <si>
    <t>BELLIOT</t>
  </si>
  <si>
    <t>19570918</t>
  </si>
  <si>
    <t>VIVILLE</t>
  </si>
  <si>
    <t>19490130</t>
  </si>
  <si>
    <t>TROUSSIER</t>
  </si>
  <si>
    <t>19581213</t>
  </si>
  <si>
    <t>LABOUDI</t>
  </si>
  <si>
    <t>AYIA</t>
  </si>
  <si>
    <t>CEYLAN-DIKA</t>
  </si>
  <si>
    <t>WARIS</t>
  </si>
  <si>
    <t>20120405</t>
  </si>
  <si>
    <t>19540623</t>
  </si>
  <si>
    <t>BERNEAU</t>
  </si>
  <si>
    <t>19690423</t>
  </si>
  <si>
    <t>ANTONETTI</t>
  </si>
  <si>
    <t>19711013</t>
  </si>
  <si>
    <t>JAYSON</t>
  </si>
  <si>
    <t>20051126</t>
  </si>
  <si>
    <t>NELDY</t>
  </si>
  <si>
    <t>19740311</t>
  </si>
  <si>
    <t>19690224</t>
  </si>
  <si>
    <t>ROULLIER</t>
  </si>
  <si>
    <t>PIERRE-NOEL</t>
  </si>
  <si>
    <t>19581014</t>
  </si>
  <si>
    <t>BELONDJO</t>
  </si>
  <si>
    <t>NEVILLE</t>
  </si>
  <si>
    <t>19950326</t>
  </si>
  <si>
    <t>LOUISMET</t>
  </si>
  <si>
    <t>19570321</t>
  </si>
  <si>
    <t>PELLERIN</t>
  </si>
  <si>
    <t>ROMUALD</t>
  </si>
  <si>
    <t>19850427</t>
  </si>
  <si>
    <t>HELIE</t>
  </si>
  <si>
    <t>19830418</t>
  </si>
  <si>
    <t>BOUCHAIRE</t>
  </si>
  <si>
    <t>19800325</t>
  </si>
  <si>
    <t>19730105</t>
  </si>
  <si>
    <t>LEMUET</t>
  </si>
  <si>
    <t>19830711</t>
  </si>
  <si>
    <t>VENARD</t>
  </si>
  <si>
    <t>19730529</t>
  </si>
  <si>
    <t>SERRE</t>
  </si>
  <si>
    <t>19551031</t>
  </si>
  <si>
    <t>SOREAU</t>
  </si>
  <si>
    <t>MARIE-DANIELLE</t>
  </si>
  <si>
    <t>19561226</t>
  </si>
  <si>
    <t>DE ARRIBA</t>
  </si>
  <si>
    <t>GABIN</t>
  </si>
  <si>
    <t>20120316</t>
  </si>
  <si>
    <t>FERET GOUPIL</t>
  </si>
  <si>
    <t>19760705</t>
  </si>
  <si>
    <t>MARIE-JEANNE</t>
  </si>
  <si>
    <t>19550715</t>
  </si>
  <si>
    <t>FINDEISEN</t>
  </si>
  <si>
    <t>ANOUK</t>
  </si>
  <si>
    <t>20110706</t>
  </si>
  <si>
    <t>SALGADO</t>
  </si>
  <si>
    <t>19471208</t>
  </si>
  <si>
    <t>LORTET</t>
  </si>
  <si>
    <t>19821105</t>
  </si>
  <si>
    <t>LES MORLAAPIEDS COURSE</t>
  </si>
  <si>
    <t>LM</t>
  </si>
  <si>
    <t>LARROUTUROU</t>
  </si>
  <si>
    <t>19840708</t>
  </si>
  <si>
    <t>MARIE CHRISTINE</t>
  </si>
  <si>
    <t>19560912</t>
  </si>
  <si>
    <t>3Fxxx</t>
  </si>
  <si>
    <t>AMITIE ET NATURE DE MONTLUCON</t>
  </si>
  <si>
    <t>AUV</t>
  </si>
  <si>
    <t>ANM</t>
  </si>
  <si>
    <t>AUFAUVRE</t>
  </si>
  <si>
    <t>19511214</t>
  </si>
  <si>
    <t>FOUCAUX</t>
  </si>
  <si>
    <t>19680518</t>
  </si>
  <si>
    <t>LINDRON</t>
  </si>
  <si>
    <t>GASNIER</t>
  </si>
  <si>
    <t>19590928</t>
  </si>
  <si>
    <t>BLANCHON</t>
  </si>
  <si>
    <t>19730310</t>
  </si>
  <si>
    <t>BERGER</t>
  </si>
  <si>
    <t>JEAN NOEL</t>
  </si>
  <si>
    <t>PIAT</t>
  </si>
  <si>
    <t>NORBERT</t>
  </si>
  <si>
    <t>19710614</t>
  </si>
  <si>
    <t>20200108</t>
  </si>
  <si>
    <t>GODIER</t>
  </si>
  <si>
    <t>19740219</t>
  </si>
  <si>
    <t>JOUANNARD</t>
  </si>
  <si>
    <t>19730519</t>
  </si>
  <si>
    <t>BOTTE</t>
  </si>
  <si>
    <t>19580803</t>
  </si>
  <si>
    <t>GAUDRON</t>
  </si>
  <si>
    <t>19461028</t>
  </si>
  <si>
    <t>BOYER</t>
  </si>
  <si>
    <t>19730517</t>
  </si>
  <si>
    <t>SARDIER</t>
  </si>
  <si>
    <t>19630619</t>
  </si>
  <si>
    <t>MICHALAK</t>
  </si>
  <si>
    <t>19631012</t>
  </si>
  <si>
    <t>FRAGNON</t>
  </si>
  <si>
    <t>19600316</t>
  </si>
  <si>
    <t>ZAHER</t>
  </si>
  <si>
    <t>ABDENNABI</t>
  </si>
  <si>
    <t>19580415</t>
  </si>
  <si>
    <t>SAMOEY</t>
  </si>
  <si>
    <t>BEAUDON</t>
  </si>
  <si>
    <t>19640526</t>
  </si>
  <si>
    <t>LIMOGES</t>
  </si>
  <si>
    <t>19670526</t>
  </si>
  <si>
    <t>GAURIN</t>
  </si>
  <si>
    <t>19430928</t>
  </si>
  <si>
    <t>BERGERAT</t>
  </si>
  <si>
    <t>JEANINE</t>
  </si>
  <si>
    <t>19440512</t>
  </si>
  <si>
    <t>BOUDEAUD</t>
  </si>
  <si>
    <t>19810506</t>
  </si>
  <si>
    <t>CAILLOT</t>
  </si>
  <si>
    <t>19750228</t>
  </si>
  <si>
    <t>RENAUT</t>
  </si>
  <si>
    <t>JOUFFRAIS</t>
  </si>
  <si>
    <t>19611122</t>
  </si>
  <si>
    <t>19740604</t>
  </si>
  <si>
    <t>VIEIRA</t>
  </si>
  <si>
    <t>19660509</t>
  </si>
  <si>
    <t>SLIMANE</t>
  </si>
  <si>
    <t>ABDERAZAK</t>
  </si>
  <si>
    <t>19600611</t>
  </si>
  <si>
    <t>19560427</t>
  </si>
  <si>
    <t>20191009</t>
  </si>
  <si>
    <t>SIDONIE</t>
  </si>
  <si>
    <t>19580528</t>
  </si>
  <si>
    <t>LALANDE</t>
  </si>
  <si>
    <t>19710118</t>
  </si>
  <si>
    <t>MATOU</t>
  </si>
  <si>
    <t>19490403</t>
  </si>
  <si>
    <t>LABONNE</t>
  </si>
  <si>
    <t>19750120</t>
  </si>
  <si>
    <t>SCHURCH</t>
  </si>
  <si>
    <t>19490104</t>
  </si>
  <si>
    <t>19480627</t>
  </si>
  <si>
    <t>APRUNCULE</t>
  </si>
  <si>
    <t>19750612</t>
  </si>
  <si>
    <t>19690225</t>
  </si>
  <si>
    <t>TEMPERE</t>
  </si>
  <si>
    <t>19700905</t>
  </si>
  <si>
    <t>19620624</t>
  </si>
  <si>
    <t>19650803</t>
  </si>
  <si>
    <t>PIOT</t>
  </si>
  <si>
    <t>19620227</t>
  </si>
  <si>
    <t>LE GOUX</t>
  </si>
  <si>
    <t>19610721</t>
  </si>
  <si>
    <t>19610211</t>
  </si>
  <si>
    <t>MORLON</t>
  </si>
  <si>
    <t>19530305</t>
  </si>
  <si>
    <t>HOUSIAUX</t>
  </si>
  <si>
    <t>19521125</t>
  </si>
  <si>
    <t>BOUCLY</t>
  </si>
  <si>
    <t>19560428</t>
  </si>
  <si>
    <t>WEIBEL</t>
  </si>
  <si>
    <t>GAETAN</t>
  </si>
  <si>
    <t>DALODIERE</t>
  </si>
  <si>
    <t>19520508</t>
  </si>
  <si>
    <t>19590822</t>
  </si>
  <si>
    <t>LEGENDARME</t>
  </si>
  <si>
    <t>19590819</t>
  </si>
  <si>
    <t>RIGONDET</t>
  </si>
  <si>
    <t>19571021</t>
  </si>
  <si>
    <t>CHABANNES</t>
  </si>
  <si>
    <t>19650225</t>
  </si>
  <si>
    <t>BOULADE</t>
  </si>
  <si>
    <t>19651103</t>
  </si>
  <si>
    <t>LE BEGUEC</t>
  </si>
  <si>
    <t>19550924</t>
  </si>
  <si>
    <t>RABIER</t>
  </si>
  <si>
    <t>19661219</t>
  </si>
  <si>
    <t>19660122</t>
  </si>
  <si>
    <t>GAY</t>
  </si>
  <si>
    <t>19610221</t>
  </si>
  <si>
    <t>REDUREAU</t>
  </si>
  <si>
    <t>19570509</t>
  </si>
  <si>
    <t>19530502</t>
  </si>
  <si>
    <t>GRIMAUD</t>
  </si>
  <si>
    <t>19720130</t>
  </si>
  <si>
    <t>OLIVEIRA</t>
  </si>
  <si>
    <t>VICTOR</t>
  </si>
  <si>
    <t>19710430</t>
  </si>
  <si>
    <t>DESPREZ</t>
  </si>
  <si>
    <t>ROSELYNE</t>
  </si>
  <si>
    <t>19531011</t>
  </si>
  <si>
    <t>GALTIER</t>
  </si>
  <si>
    <t>19730115</t>
  </si>
  <si>
    <t>AUCLAIRE</t>
  </si>
  <si>
    <t>19500824</t>
  </si>
  <si>
    <t>19610220</t>
  </si>
  <si>
    <t>BAUCHET</t>
  </si>
  <si>
    <t>19520626</t>
  </si>
  <si>
    <t>19640505</t>
  </si>
  <si>
    <t>LOTIER</t>
  </si>
  <si>
    <t>19670623</t>
  </si>
  <si>
    <t>SERRET</t>
  </si>
  <si>
    <t>BIERJON</t>
  </si>
  <si>
    <t>19710115</t>
  </si>
  <si>
    <t>BONVARLET</t>
  </si>
  <si>
    <t>19650801</t>
  </si>
  <si>
    <t>SEVAT</t>
  </si>
  <si>
    <t>DANY</t>
  </si>
  <si>
    <t>19500130</t>
  </si>
  <si>
    <t>CHASSAGNETTE</t>
  </si>
  <si>
    <t>19550128</t>
  </si>
  <si>
    <t>TOURMEN</t>
  </si>
  <si>
    <t>19520911</t>
  </si>
  <si>
    <t>BIERET</t>
  </si>
  <si>
    <t>BACCONNET</t>
  </si>
  <si>
    <t>19530706</t>
  </si>
  <si>
    <t>19730908</t>
  </si>
  <si>
    <t>CAMPOS</t>
  </si>
  <si>
    <t>19711006</t>
  </si>
  <si>
    <t>KWASNIEWSKI</t>
  </si>
  <si>
    <t>19710622</t>
  </si>
  <si>
    <t>19540425</t>
  </si>
  <si>
    <t>PAGES</t>
  </si>
  <si>
    <t>19790627</t>
  </si>
  <si>
    <t>DESARMENIEN</t>
  </si>
  <si>
    <t>19710706</t>
  </si>
  <si>
    <t>COAT</t>
  </si>
  <si>
    <t>19681205</t>
  </si>
  <si>
    <t>FLACARD</t>
  </si>
  <si>
    <t>YVETTE</t>
  </si>
  <si>
    <t>19530509</t>
  </si>
  <si>
    <t>LAMER</t>
  </si>
  <si>
    <t>NOELLE</t>
  </si>
  <si>
    <t>19531225</t>
  </si>
  <si>
    <t>CHANTELOT</t>
  </si>
  <si>
    <t>19661021</t>
  </si>
  <si>
    <t>PONTLEVY</t>
  </si>
  <si>
    <t>19570604</t>
  </si>
  <si>
    <t>TAPISSIER</t>
  </si>
  <si>
    <t>ROBY</t>
  </si>
  <si>
    <t>19650126</t>
  </si>
  <si>
    <t>FUSY</t>
  </si>
  <si>
    <t>MARIE FRANCE</t>
  </si>
  <si>
    <t>19630620</t>
  </si>
  <si>
    <t>GAGNARDEAU</t>
  </si>
  <si>
    <t>19711005</t>
  </si>
  <si>
    <t>19750628</t>
  </si>
  <si>
    <t>AUBERGER</t>
  </si>
  <si>
    <t>19670302</t>
  </si>
  <si>
    <t>BRUAND</t>
  </si>
  <si>
    <t>19411104</t>
  </si>
  <si>
    <t>LORCERIE</t>
  </si>
  <si>
    <t>19530830</t>
  </si>
  <si>
    <t>PIERRON</t>
  </si>
  <si>
    <t>CAROLE</t>
  </si>
  <si>
    <t>19701110</t>
  </si>
  <si>
    <t>19680621</t>
  </si>
  <si>
    <t>CHANIER</t>
  </si>
  <si>
    <t>LECHER</t>
  </si>
  <si>
    <t>19721014</t>
  </si>
  <si>
    <t>CONTAMINE</t>
  </si>
  <si>
    <t>19461215</t>
  </si>
  <si>
    <t>CAQUIN</t>
  </si>
  <si>
    <t>FRANCE</t>
  </si>
  <si>
    <t>COUEGNAS</t>
  </si>
  <si>
    <t>19741101</t>
  </si>
  <si>
    <t>DIF</t>
  </si>
  <si>
    <t>19600108</t>
  </si>
  <si>
    <t>LEVEQUE</t>
  </si>
  <si>
    <t>19640307</t>
  </si>
  <si>
    <t>GORCE</t>
  </si>
  <si>
    <t>19530217</t>
  </si>
  <si>
    <t>19551006</t>
  </si>
  <si>
    <t>19690127</t>
  </si>
  <si>
    <t>FOUCAUD</t>
  </si>
  <si>
    <t>LOINTIER</t>
  </si>
  <si>
    <t>19820726</t>
  </si>
  <si>
    <t>BINET</t>
  </si>
  <si>
    <t>19710828</t>
  </si>
  <si>
    <t>MAVIE</t>
  </si>
  <si>
    <t>BLANCHETTE</t>
  </si>
  <si>
    <t>19830625</t>
  </si>
  <si>
    <t>19850107</t>
  </si>
  <si>
    <t>BONNEAU</t>
  </si>
  <si>
    <t>19540514</t>
  </si>
  <si>
    <t>GODIGNON-LAFAYE</t>
  </si>
  <si>
    <t>19480308</t>
  </si>
  <si>
    <t>LOPES</t>
  </si>
  <si>
    <t>19570627</t>
  </si>
  <si>
    <t>COLLIER</t>
  </si>
  <si>
    <t>19780816</t>
  </si>
  <si>
    <t>19510212</t>
  </si>
  <si>
    <t>FLOURET</t>
  </si>
  <si>
    <t>19510315</t>
  </si>
  <si>
    <t>SERVANT</t>
  </si>
  <si>
    <t>JOCELINE</t>
  </si>
  <si>
    <t>19631028</t>
  </si>
  <si>
    <t>SANVOISIN</t>
  </si>
  <si>
    <t>19621020</t>
  </si>
  <si>
    <t>AMADEU</t>
  </si>
  <si>
    <t>19531109</t>
  </si>
  <si>
    <t>MONTAGNE</t>
  </si>
  <si>
    <t>19760214</t>
  </si>
  <si>
    <t>COSTA</t>
  </si>
  <si>
    <t>19690622</t>
  </si>
  <si>
    <t>LANEURY</t>
  </si>
  <si>
    <t>19611213</t>
  </si>
  <si>
    <t>ALCORTA</t>
  </si>
  <si>
    <t>19600925</t>
  </si>
  <si>
    <t>19620111</t>
  </si>
  <si>
    <t>19770508</t>
  </si>
  <si>
    <t>PERRET</t>
  </si>
  <si>
    <t>19671008</t>
  </si>
  <si>
    <t>VALERO</t>
  </si>
  <si>
    <t>19690630</t>
  </si>
  <si>
    <t>19670112</t>
  </si>
  <si>
    <t>GAZEAU</t>
  </si>
  <si>
    <t>19870813</t>
  </si>
  <si>
    <t>REGERAT</t>
  </si>
  <si>
    <t>19730401</t>
  </si>
  <si>
    <t>CELLIERE</t>
  </si>
  <si>
    <t>19550612</t>
  </si>
  <si>
    <t>DESFAYE</t>
  </si>
  <si>
    <t>19600912</t>
  </si>
  <si>
    <t>VAUZELLE</t>
  </si>
  <si>
    <t>19581115</t>
  </si>
  <si>
    <t>CARRAT</t>
  </si>
  <si>
    <t>19731219</t>
  </si>
  <si>
    <t>19510502</t>
  </si>
  <si>
    <t>BONIZZARDI</t>
  </si>
  <si>
    <t>19681119</t>
  </si>
  <si>
    <t>IDDIR</t>
  </si>
  <si>
    <t>ROLAND</t>
  </si>
  <si>
    <t>TAILLADE</t>
  </si>
  <si>
    <t>19521007</t>
  </si>
  <si>
    <t>ANDRIVON</t>
  </si>
  <si>
    <t>19810122</t>
  </si>
  <si>
    <t>JOLIVET</t>
  </si>
  <si>
    <t>19770727</t>
  </si>
  <si>
    <t>19580614</t>
  </si>
  <si>
    <t>LECLERC</t>
  </si>
  <si>
    <t>19590709</t>
  </si>
  <si>
    <t>CHARBONNEAU</t>
  </si>
  <si>
    <t>SALIHA</t>
  </si>
  <si>
    <t>19661121</t>
  </si>
  <si>
    <t>DUBOISSET</t>
  </si>
  <si>
    <t>MARIE HELENE</t>
  </si>
  <si>
    <t>19520616</t>
  </si>
  <si>
    <t>VENUAT</t>
  </si>
  <si>
    <t>19690119</t>
  </si>
  <si>
    <t>GOINEAU</t>
  </si>
  <si>
    <t>19760712</t>
  </si>
  <si>
    <t>BENARD</t>
  </si>
  <si>
    <t>19701117</t>
  </si>
  <si>
    <t>BRUNOL</t>
  </si>
  <si>
    <t>19581013</t>
  </si>
  <si>
    <t>FRANCANNET</t>
  </si>
  <si>
    <t>HOLUBEC</t>
  </si>
  <si>
    <t>19670102</t>
  </si>
  <si>
    <t>PERROT</t>
  </si>
  <si>
    <t>19730713</t>
  </si>
  <si>
    <t>ERDINGER</t>
  </si>
  <si>
    <t>DE OLIVEIRA</t>
  </si>
  <si>
    <t>ADELINO</t>
  </si>
  <si>
    <t>19570304</t>
  </si>
  <si>
    <t>BORDERON</t>
  </si>
  <si>
    <t>19500520</t>
  </si>
  <si>
    <t>MUSI</t>
  </si>
  <si>
    <t>LECOQ</t>
  </si>
  <si>
    <t>MARIELLE</t>
  </si>
  <si>
    <t>19720619</t>
  </si>
  <si>
    <t>PEYNET</t>
  </si>
  <si>
    <t>19570128</t>
  </si>
  <si>
    <t>TOUCHARD</t>
  </si>
  <si>
    <t>19771012</t>
  </si>
  <si>
    <t>CHAMIGNON</t>
  </si>
  <si>
    <t>19740128</t>
  </si>
  <si>
    <t>19681201</t>
  </si>
  <si>
    <t>MARTINS</t>
  </si>
  <si>
    <t>19670828</t>
  </si>
  <si>
    <t>MAUZAT</t>
  </si>
  <si>
    <t>19670520</t>
  </si>
  <si>
    <t>CHABRIDON</t>
  </si>
  <si>
    <t>19650704</t>
  </si>
  <si>
    <t>LAURENT LE GENTIL</t>
  </si>
  <si>
    <t>RAMON</t>
  </si>
  <si>
    <t>JIMMY</t>
  </si>
  <si>
    <t>19620827</t>
  </si>
  <si>
    <t>GUIBERT</t>
  </si>
  <si>
    <t>MARYLENE</t>
  </si>
  <si>
    <t>19560630</t>
  </si>
  <si>
    <t>MONSAURET</t>
  </si>
  <si>
    <t>19510507</t>
  </si>
  <si>
    <t>MONNOT</t>
  </si>
  <si>
    <t>19760118</t>
  </si>
  <si>
    <t>DESRUE</t>
  </si>
  <si>
    <t>19801022</t>
  </si>
  <si>
    <t>DAUDE</t>
  </si>
  <si>
    <t>19641104</t>
  </si>
  <si>
    <t>VOISIN</t>
  </si>
  <si>
    <t>19730720</t>
  </si>
  <si>
    <t>AMICALE SPORTIVE DES CHEMINOTS DE MOULINS</t>
  </si>
  <si>
    <t>DEMEULANAERE</t>
  </si>
  <si>
    <t>19800419</t>
  </si>
  <si>
    <t>THOLLET VENASSON</t>
  </si>
  <si>
    <t>19670609</t>
  </si>
  <si>
    <t>COMITE D'ORGANISATION SUR LES ROUTES DU BOURBONNAIS</t>
  </si>
  <si>
    <t>SLRDB</t>
  </si>
  <si>
    <t>VENASSON</t>
  </si>
  <si>
    <t>19680830</t>
  </si>
  <si>
    <t>ROUX</t>
  </si>
  <si>
    <t>19540804</t>
  </si>
  <si>
    <t>19930623</t>
  </si>
  <si>
    <t>REGNAULT</t>
  </si>
  <si>
    <t>19930910</t>
  </si>
  <si>
    <t>THOLLET</t>
  </si>
  <si>
    <t>19690319</t>
  </si>
  <si>
    <t>BEVILACQUA</t>
  </si>
  <si>
    <t>19580412</t>
  </si>
  <si>
    <t>4Fxxx</t>
  </si>
  <si>
    <t>20191221</t>
  </si>
  <si>
    <t>ASSOCIATION DECLIC 04</t>
  </si>
  <si>
    <t>ASCP DECLIC</t>
  </si>
  <si>
    <t>GALLIER</t>
  </si>
  <si>
    <t>WILFRIED</t>
  </si>
  <si>
    <t>19780807</t>
  </si>
  <si>
    <t>BOURG</t>
  </si>
  <si>
    <t>19590707</t>
  </si>
  <si>
    <t>FALIGAND</t>
  </si>
  <si>
    <t>19710304</t>
  </si>
  <si>
    <t>BOREL</t>
  </si>
  <si>
    <t>19690430</t>
  </si>
  <si>
    <t>DESBIENS</t>
  </si>
  <si>
    <t>19800112</t>
  </si>
  <si>
    <t>MUNOS</t>
  </si>
  <si>
    <t>19690501</t>
  </si>
  <si>
    <t>CHATEAUVIEUX TRAIL NATURE</t>
  </si>
  <si>
    <t>C T N</t>
  </si>
  <si>
    <t>LAGO</t>
  </si>
  <si>
    <t>19701015</t>
  </si>
  <si>
    <t>FAUCON</t>
  </si>
  <si>
    <t>WEHRLI</t>
  </si>
  <si>
    <t>19751231</t>
  </si>
  <si>
    <t>BRIAIS</t>
  </si>
  <si>
    <t>19740517</t>
  </si>
  <si>
    <t>6Fxxx</t>
  </si>
  <si>
    <t>20200109</t>
  </si>
  <si>
    <t>PROMO SPORTS LOISIRS FSGT</t>
  </si>
  <si>
    <t>C-A</t>
  </si>
  <si>
    <t>PSL FSGT</t>
  </si>
  <si>
    <t>SCELLE</t>
  </si>
  <si>
    <t>19860430</t>
  </si>
  <si>
    <t>FALICOUN TRAIL PLAISIR</t>
  </si>
  <si>
    <t>FTP</t>
  </si>
  <si>
    <t>19750317</t>
  </si>
  <si>
    <t>20191218</t>
  </si>
  <si>
    <t>CSE THALES ALENIA SPACE - AVIA GLISS</t>
  </si>
  <si>
    <t>AVIAGLISSE</t>
  </si>
  <si>
    <t>DESBOIS</t>
  </si>
  <si>
    <t>19690530</t>
  </si>
  <si>
    <t>LOPEZ NEGRO</t>
  </si>
  <si>
    <t>PABLO</t>
  </si>
  <si>
    <t>19921108</t>
  </si>
  <si>
    <t>CHARLET</t>
  </si>
  <si>
    <t>20061008</t>
  </si>
  <si>
    <t>GIROD-ROUX</t>
  </si>
  <si>
    <t>20041122</t>
  </si>
  <si>
    <t>PORTILLA</t>
  </si>
  <si>
    <t>19910430</t>
  </si>
  <si>
    <t>ATTANASIO</t>
  </si>
  <si>
    <t>BARTH</t>
  </si>
  <si>
    <t>19920501</t>
  </si>
  <si>
    <t>GILL</t>
  </si>
  <si>
    <t>STUART</t>
  </si>
  <si>
    <t>19920619</t>
  </si>
  <si>
    <t>19570606</t>
  </si>
  <si>
    <t>RANIERI</t>
  </si>
  <si>
    <t>19561009</t>
  </si>
  <si>
    <t>AVENIR SPORTIF OUVRIER ANTIBOIS</t>
  </si>
  <si>
    <t>ASOA</t>
  </si>
  <si>
    <t>PAYA</t>
  </si>
  <si>
    <t>19620820</t>
  </si>
  <si>
    <t>GENTILE</t>
  </si>
  <si>
    <t>19660827</t>
  </si>
  <si>
    <t>20190919</t>
  </si>
  <si>
    <t>GIMENEZ</t>
  </si>
  <si>
    <t>19630916</t>
  </si>
  <si>
    <t>20191023</t>
  </si>
  <si>
    <t>DEGELDER</t>
  </si>
  <si>
    <t>19671106</t>
  </si>
  <si>
    <t>DELOISON</t>
  </si>
  <si>
    <t>19600305</t>
  </si>
  <si>
    <t>CERVONI</t>
  </si>
  <si>
    <t>19550628</t>
  </si>
  <si>
    <t>PORCEDDU</t>
  </si>
  <si>
    <t>19560326</t>
  </si>
  <si>
    <t>BALAZUN</t>
  </si>
  <si>
    <t>19540903</t>
  </si>
  <si>
    <t>DEMENA</t>
  </si>
  <si>
    <t>19691026</t>
  </si>
  <si>
    <t>CALECA</t>
  </si>
  <si>
    <t>19641016</t>
  </si>
  <si>
    <t>19730624</t>
  </si>
  <si>
    <t>19780512</t>
  </si>
  <si>
    <t>ODOARDI</t>
  </si>
  <si>
    <t>L</t>
  </si>
  <si>
    <t>19580719</t>
  </si>
  <si>
    <t>BRONDINO</t>
  </si>
  <si>
    <t>19700512</t>
  </si>
  <si>
    <t>LAVROV</t>
  </si>
  <si>
    <t>19640211</t>
  </si>
  <si>
    <t>19700322</t>
  </si>
  <si>
    <t>FALCONE</t>
  </si>
  <si>
    <t>19630803</t>
  </si>
  <si>
    <t>GALOPPIN</t>
  </si>
  <si>
    <t>19750109</t>
  </si>
  <si>
    <t>DANSSAERT</t>
  </si>
  <si>
    <t>19740307</t>
  </si>
  <si>
    <t>SPINELLI</t>
  </si>
  <si>
    <t>DENISE</t>
  </si>
  <si>
    <t>19580720</t>
  </si>
  <si>
    <t>MARCONNET</t>
  </si>
  <si>
    <t>19670307</t>
  </si>
  <si>
    <t>MURIEL</t>
  </si>
  <si>
    <t>19581020</t>
  </si>
  <si>
    <t>19730130</t>
  </si>
  <si>
    <t>DELMEE</t>
  </si>
  <si>
    <t>CHARLOT</t>
  </si>
  <si>
    <t>19660911</t>
  </si>
  <si>
    <t>19750511</t>
  </si>
  <si>
    <t>FLAYAC</t>
  </si>
  <si>
    <t>ADELINE</t>
  </si>
  <si>
    <t>19660512</t>
  </si>
  <si>
    <t>DOMINIQUE YVES MICHEL</t>
  </si>
  <si>
    <t>19781227</t>
  </si>
  <si>
    <t>HIRLES</t>
  </si>
  <si>
    <t>19801112</t>
  </si>
  <si>
    <t>19810129</t>
  </si>
  <si>
    <t>19720403</t>
  </si>
  <si>
    <t>VARIS</t>
  </si>
  <si>
    <t>19651128</t>
  </si>
  <si>
    <t>BESSONE</t>
  </si>
  <si>
    <t>19611114</t>
  </si>
  <si>
    <t>MAZEREAU</t>
  </si>
  <si>
    <t>19700118</t>
  </si>
  <si>
    <t>MENEZ</t>
  </si>
  <si>
    <t>19650627</t>
  </si>
  <si>
    <t>POLIZZI</t>
  </si>
  <si>
    <t>19640122</t>
  </si>
  <si>
    <t>DARGAISSE</t>
  </si>
  <si>
    <t>VANESSA</t>
  </si>
  <si>
    <t>19790227</t>
  </si>
  <si>
    <t>DECHAINE</t>
  </si>
  <si>
    <t>19800119</t>
  </si>
  <si>
    <t>DUTTO</t>
  </si>
  <si>
    <t>19600920</t>
  </si>
  <si>
    <t>GONELLA</t>
  </si>
  <si>
    <t>MELAINE</t>
  </si>
  <si>
    <t>19801104</t>
  </si>
  <si>
    <t>NOUVIALE</t>
  </si>
  <si>
    <t>19720811</t>
  </si>
  <si>
    <t>PERRIER</t>
  </si>
  <si>
    <t>CINDY</t>
  </si>
  <si>
    <t>19830205</t>
  </si>
  <si>
    <t>RANUCCI</t>
  </si>
  <si>
    <t>SYLVIO</t>
  </si>
  <si>
    <t>19631111</t>
  </si>
  <si>
    <t>RIAHI</t>
  </si>
  <si>
    <t>19830517</t>
  </si>
  <si>
    <t>19620804</t>
  </si>
  <si>
    <t>CRESSEND</t>
  </si>
  <si>
    <t>19950812</t>
  </si>
  <si>
    <t>PIASCO</t>
  </si>
  <si>
    <t>ASVM VAR MER OMNISPORTS FSGT</t>
  </si>
  <si>
    <t>ASVM</t>
  </si>
  <si>
    <t>FOURAGE</t>
  </si>
  <si>
    <t>19941111</t>
  </si>
  <si>
    <t>MARAIS</t>
  </si>
  <si>
    <t>19741023</t>
  </si>
  <si>
    <t>19951121</t>
  </si>
  <si>
    <t>19741117</t>
  </si>
  <si>
    <t>FOUCART</t>
  </si>
  <si>
    <t>RAPHAELE</t>
  </si>
  <si>
    <t>19700119</t>
  </si>
  <si>
    <t>MAZZUCOTELLI</t>
  </si>
  <si>
    <t>19680514</t>
  </si>
  <si>
    <t>19890207</t>
  </si>
  <si>
    <t>FANTINO</t>
  </si>
  <si>
    <t>19581217</t>
  </si>
  <si>
    <t>PRADELLI</t>
  </si>
  <si>
    <t>CLARA</t>
  </si>
  <si>
    <t>19970314</t>
  </si>
  <si>
    <t>GOUERY</t>
  </si>
  <si>
    <t>MONICA</t>
  </si>
  <si>
    <t>19610325</t>
  </si>
  <si>
    <t>ANNICCHIARICO</t>
  </si>
  <si>
    <t>19471005</t>
  </si>
  <si>
    <t>GUIOCHET</t>
  </si>
  <si>
    <t>19710928</t>
  </si>
  <si>
    <t>FILLEUL</t>
  </si>
  <si>
    <t>19921001</t>
  </si>
  <si>
    <t>ZANDOTTI</t>
  </si>
  <si>
    <t>19680122</t>
  </si>
  <si>
    <t>19680208</t>
  </si>
  <si>
    <t>COURVOISIER</t>
  </si>
  <si>
    <t>PEGGY</t>
  </si>
  <si>
    <t>19770417</t>
  </si>
  <si>
    <t>FERRAPIE</t>
  </si>
  <si>
    <t>19620715</t>
  </si>
  <si>
    <t>GERAUDEL</t>
  </si>
  <si>
    <t>19570525</t>
  </si>
  <si>
    <t>FERNINE</t>
  </si>
  <si>
    <t>HALOUMA</t>
  </si>
  <si>
    <t>19610203</t>
  </si>
  <si>
    <t>LE BRUN</t>
  </si>
  <si>
    <t>YVES-ARMEL</t>
  </si>
  <si>
    <t>19781001</t>
  </si>
  <si>
    <t>PENARD</t>
  </si>
  <si>
    <t>19830906</t>
  </si>
  <si>
    <t>19790907</t>
  </si>
  <si>
    <t>19690711</t>
  </si>
  <si>
    <t>MINEL</t>
  </si>
  <si>
    <t>MYRON</t>
  </si>
  <si>
    <t>19950608</t>
  </si>
  <si>
    <t>GIORDANENGO</t>
  </si>
  <si>
    <t>19700916</t>
  </si>
  <si>
    <t>19580306</t>
  </si>
  <si>
    <t>SPORT ANTIPOLIS MARATHON</t>
  </si>
  <si>
    <t>SAM</t>
  </si>
  <si>
    <t>DUNOYER</t>
  </si>
  <si>
    <t>19640114</t>
  </si>
  <si>
    <t>THOMERET</t>
  </si>
  <si>
    <t>20191024</t>
  </si>
  <si>
    <t>FAISOLA</t>
  </si>
  <si>
    <t>NEMRI</t>
  </si>
  <si>
    <t>19630504</t>
  </si>
  <si>
    <t>GONCALVES</t>
  </si>
  <si>
    <t>FERNANDA</t>
  </si>
  <si>
    <t>19670519</t>
  </si>
  <si>
    <t>BEN JOMAA</t>
  </si>
  <si>
    <t>19560422</t>
  </si>
  <si>
    <t>LESPAGNARD</t>
  </si>
  <si>
    <t>19700223</t>
  </si>
  <si>
    <t>PANIGAI</t>
  </si>
  <si>
    <t>19800125</t>
  </si>
  <si>
    <t>PECHEY</t>
  </si>
  <si>
    <t>19771007</t>
  </si>
  <si>
    <t>LABROUSSE</t>
  </si>
  <si>
    <t>19611117</t>
  </si>
  <si>
    <t>19831130</t>
  </si>
  <si>
    <t>VANDENBERGHE</t>
  </si>
  <si>
    <t>19610621</t>
  </si>
  <si>
    <t>REMOND</t>
  </si>
  <si>
    <t>19670521</t>
  </si>
  <si>
    <t>MERLE</t>
  </si>
  <si>
    <t>HENRI</t>
  </si>
  <si>
    <t>19650701</t>
  </si>
  <si>
    <t>DELORME</t>
  </si>
  <si>
    <t>19760420</t>
  </si>
  <si>
    <t>CASSIN</t>
  </si>
  <si>
    <t>ISABEL</t>
  </si>
  <si>
    <t>19620903</t>
  </si>
  <si>
    <t>ALILO</t>
  </si>
  <si>
    <t>19741204</t>
  </si>
  <si>
    <t>19520623</t>
  </si>
  <si>
    <t>GARAVAGNO</t>
  </si>
  <si>
    <t>19610324</t>
  </si>
  <si>
    <t>GAJETTI</t>
  </si>
  <si>
    <t>UGO</t>
  </si>
  <si>
    <t>19961223</t>
  </si>
  <si>
    <t>20191206</t>
  </si>
  <si>
    <t>19640501</t>
  </si>
  <si>
    <t>CAVIGIOLO</t>
  </si>
  <si>
    <t>19660727</t>
  </si>
  <si>
    <t>MICHOU</t>
  </si>
  <si>
    <t>19840629</t>
  </si>
  <si>
    <t>20191205</t>
  </si>
  <si>
    <t>COLSON</t>
  </si>
  <si>
    <t>19691110</t>
  </si>
  <si>
    <t>20191223</t>
  </si>
  <si>
    <t>ASSOCIATION RAID DU MERCANTOUR</t>
  </si>
  <si>
    <t>AS RAID</t>
  </si>
  <si>
    <t>CAMUS</t>
  </si>
  <si>
    <t>19720714</t>
  </si>
  <si>
    <t>GAUBERT</t>
  </si>
  <si>
    <t>19571005</t>
  </si>
  <si>
    <t>LAHMER</t>
  </si>
  <si>
    <t>FOUZIA</t>
  </si>
  <si>
    <t>19571120</t>
  </si>
  <si>
    <t>BELLONE</t>
  </si>
  <si>
    <t>19750516</t>
  </si>
  <si>
    <t>CABRIEL</t>
  </si>
  <si>
    <t>19850601</t>
  </si>
  <si>
    <t>CHARLON</t>
  </si>
  <si>
    <t>19640513</t>
  </si>
  <si>
    <t>DUPRE</t>
  </si>
  <si>
    <t>19791118</t>
  </si>
  <si>
    <t>VERRIEZ</t>
  </si>
  <si>
    <t>19710829</t>
  </si>
  <si>
    <t>FIORE</t>
  </si>
  <si>
    <t>19420707</t>
  </si>
  <si>
    <t>19431212</t>
  </si>
  <si>
    <t>GONNARD</t>
  </si>
  <si>
    <t>19680321</t>
  </si>
  <si>
    <t>GIL</t>
  </si>
  <si>
    <t>ANTONIO</t>
  </si>
  <si>
    <t>19480819</t>
  </si>
  <si>
    <t>DALMAZZONE</t>
  </si>
  <si>
    <t>19680625</t>
  </si>
  <si>
    <t>19620101</t>
  </si>
  <si>
    <t>BOUZIAT</t>
  </si>
  <si>
    <t>LORLYNE</t>
  </si>
  <si>
    <t>19711230</t>
  </si>
  <si>
    <t>CORDERO</t>
  </si>
  <si>
    <t>DOROTHEE</t>
  </si>
  <si>
    <t>19791206</t>
  </si>
  <si>
    <t>MEILLERAND</t>
  </si>
  <si>
    <t>19581017</t>
  </si>
  <si>
    <t>COURIR A PEILLON</t>
  </si>
  <si>
    <t>CAP</t>
  </si>
  <si>
    <t>VISSUZAINE</t>
  </si>
  <si>
    <t>19680108</t>
  </si>
  <si>
    <t>LIBERATO</t>
  </si>
  <si>
    <t>19740607</t>
  </si>
  <si>
    <t>LES FOULEES DE L'OLIVIER</t>
  </si>
  <si>
    <t>LFO</t>
  </si>
  <si>
    <t>DINARD</t>
  </si>
  <si>
    <t>19461221</t>
  </si>
  <si>
    <t>ATHLETIC CLUB SAINT REMY</t>
  </si>
  <si>
    <t>ACSR</t>
  </si>
  <si>
    <t>GIBELIN</t>
  </si>
  <si>
    <t>JEAN PAUL</t>
  </si>
  <si>
    <t>NOTEBAERT</t>
  </si>
  <si>
    <t>19400305</t>
  </si>
  <si>
    <t>BLANC</t>
  </si>
  <si>
    <t>19671009</t>
  </si>
  <si>
    <t>VEYRON</t>
  </si>
  <si>
    <t>19600813</t>
  </si>
  <si>
    <t>BEATRIX</t>
  </si>
  <si>
    <t>19640126</t>
  </si>
  <si>
    <t>JUILLIEN</t>
  </si>
  <si>
    <t>19740702</t>
  </si>
  <si>
    <t>FAURE BRAC</t>
  </si>
  <si>
    <t>CYRIELLE</t>
  </si>
  <si>
    <t>19790318</t>
  </si>
  <si>
    <t>RIPETTI</t>
  </si>
  <si>
    <t>19530714</t>
  </si>
  <si>
    <t>MECONI</t>
  </si>
  <si>
    <t>19651029</t>
  </si>
  <si>
    <t>US CYCLISTE SEPTEMOISE</t>
  </si>
  <si>
    <t>USCS</t>
  </si>
  <si>
    <t>LAMBERT</t>
  </si>
  <si>
    <t>19430527</t>
  </si>
  <si>
    <t>REZZA</t>
  </si>
  <si>
    <t>19490601</t>
  </si>
  <si>
    <t>FABRE</t>
  </si>
  <si>
    <t>TCHEORDUKIAN</t>
  </si>
  <si>
    <t>ANDR</t>
  </si>
  <si>
    <t>19510112</t>
  </si>
  <si>
    <t>19750216</t>
  </si>
  <si>
    <t>BRUCHON</t>
  </si>
  <si>
    <t>19740314</t>
  </si>
  <si>
    <t>GUERRERO</t>
  </si>
  <si>
    <t>MIRACULEUX</t>
  </si>
  <si>
    <t>19500716</t>
  </si>
  <si>
    <t>MARINI</t>
  </si>
  <si>
    <t>19551016</t>
  </si>
  <si>
    <t>KAREN</t>
  </si>
  <si>
    <t>19760202</t>
  </si>
  <si>
    <t>ZAPPAREDDU</t>
  </si>
  <si>
    <t>19670128</t>
  </si>
  <si>
    <t>LACAMBRA</t>
  </si>
  <si>
    <t>19840915</t>
  </si>
  <si>
    <t>ORIO</t>
  </si>
  <si>
    <t>MARIE CHRISTELLE</t>
  </si>
  <si>
    <t>19711119</t>
  </si>
  <si>
    <t>MARASTI</t>
  </si>
  <si>
    <t>ARNAUDO</t>
  </si>
  <si>
    <t>19600716</t>
  </si>
  <si>
    <t>19780203</t>
  </si>
  <si>
    <t>CULLA</t>
  </si>
  <si>
    <t>19460702</t>
  </si>
  <si>
    <t>REY</t>
  </si>
  <si>
    <t>LAURIANE</t>
  </si>
  <si>
    <t>19831019</t>
  </si>
  <si>
    <t>HARSTRICH</t>
  </si>
  <si>
    <t>STEVEN</t>
  </si>
  <si>
    <t>19900718</t>
  </si>
  <si>
    <t>QUAFAFOU</t>
  </si>
  <si>
    <t>19910803</t>
  </si>
  <si>
    <t>RIBIERE</t>
  </si>
  <si>
    <t>BALLARI</t>
  </si>
  <si>
    <t>19760109</t>
  </si>
  <si>
    <t>FACHE-MICHEL</t>
  </si>
  <si>
    <t>19640209</t>
  </si>
  <si>
    <t>MICKA</t>
  </si>
  <si>
    <t>19711107</t>
  </si>
  <si>
    <t>BAYLE</t>
  </si>
  <si>
    <t>19761123</t>
  </si>
  <si>
    <t>GALLARDO</t>
  </si>
  <si>
    <t>MARIE LAURE</t>
  </si>
  <si>
    <t>MOULLET</t>
  </si>
  <si>
    <t>ALQUIER</t>
  </si>
  <si>
    <t>CORRINE</t>
  </si>
  <si>
    <t>19680701</t>
  </si>
  <si>
    <t>OUANDA</t>
  </si>
  <si>
    <t>HETTAK</t>
  </si>
  <si>
    <t>19770103</t>
  </si>
  <si>
    <t>GINER</t>
  </si>
  <si>
    <t>VICTORIA</t>
  </si>
  <si>
    <t>19721114</t>
  </si>
  <si>
    <t>VERN</t>
  </si>
  <si>
    <t>ANA</t>
  </si>
  <si>
    <t>PEILLON</t>
  </si>
  <si>
    <t>19621217</t>
  </si>
  <si>
    <t>SASSANO</t>
  </si>
  <si>
    <t>MARIE-CARMEN</t>
  </si>
  <si>
    <t>19650910</t>
  </si>
  <si>
    <t>LO</t>
  </si>
  <si>
    <t>19930402</t>
  </si>
  <si>
    <t>SOTO</t>
  </si>
  <si>
    <t>19900802</t>
  </si>
  <si>
    <t>IDRI</t>
  </si>
  <si>
    <t>MADJID</t>
  </si>
  <si>
    <t>19630419</t>
  </si>
  <si>
    <t>HARO</t>
  </si>
  <si>
    <t>19860126</t>
  </si>
  <si>
    <t>19600615</t>
  </si>
  <si>
    <t>JO</t>
  </si>
  <si>
    <t>19570320</t>
  </si>
  <si>
    <t>TAES</t>
  </si>
  <si>
    <t>19540629</t>
  </si>
  <si>
    <t>ASS SPORTIVE COURIR EN FRANCE</t>
  </si>
  <si>
    <t>ASCEF</t>
  </si>
  <si>
    <t>SPITALE</t>
  </si>
  <si>
    <t>19690919</t>
  </si>
  <si>
    <t>VASNIER</t>
  </si>
  <si>
    <t>19550106</t>
  </si>
  <si>
    <t>DAMI</t>
  </si>
  <si>
    <t>19480622</t>
  </si>
  <si>
    <t>CARITAN</t>
  </si>
  <si>
    <t>RACCA</t>
  </si>
  <si>
    <t>19720418</t>
  </si>
  <si>
    <t>BIANCO</t>
  </si>
  <si>
    <t>19750517</t>
  </si>
  <si>
    <t>19531212</t>
  </si>
  <si>
    <t>PELLEN</t>
  </si>
  <si>
    <t>19730306</t>
  </si>
  <si>
    <t>VEDACHELLAM</t>
  </si>
  <si>
    <t>PARSOORAMEN</t>
  </si>
  <si>
    <t>19730525</t>
  </si>
  <si>
    <t>FAVRIN</t>
  </si>
  <si>
    <t>LE BONHOMME</t>
  </si>
  <si>
    <t>19730329</t>
  </si>
  <si>
    <t>DJEBALI</t>
  </si>
  <si>
    <t>ABDELKADER</t>
  </si>
  <si>
    <t>19730416</t>
  </si>
  <si>
    <t>20200128</t>
  </si>
  <si>
    <t>19520111</t>
  </si>
  <si>
    <t>PETER</t>
  </si>
  <si>
    <t>19660415</t>
  </si>
  <si>
    <t>19610707</t>
  </si>
  <si>
    <t>BENAYOUN</t>
  </si>
  <si>
    <t>19810816</t>
  </si>
  <si>
    <t>SARKISSIAN</t>
  </si>
  <si>
    <t>19941222</t>
  </si>
  <si>
    <t>LEFEBVRE</t>
  </si>
  <si>
    <t>19911013</t>
  </si>
  <si>
    <t>CABRERA</t>
  </si>
  <si>
    <t>MAELYS</t>
  </si>
  <si>
    <t>19920310</t>
  </si>
  <si>
    <t>ZINI</t>
  </si>
  <si>
    <t>19750703</t>
  </si>
  <si>
    <t>CHORFIA</t>
  </si>
  <si>
    <t>19690803</t>
  </si>
  <si>
    <t>PINEAU</t>
  </si>
  <si>
    <t>GWENAELLE</t>
  </si>
  <si>
    <t>19870203</t>
  </si>
  <si>
    <t>BONOMO</t>
  </si>
  <si>
    <t>19660309</t>
  </si>
  <si>
    <t>PAPOT</t>
  </si>
  <si>
    <t>LISE</t>
  </si>
  <si>
    <t>BERMOND</t>
  </si>
  <si>
    <t>19750310</t>
  </si>
  <si>
    <t>POUGET</t>
  </si>
  <si>
    <t>19510723</t>
  </si>
  <si>
    <t>ATHLETIQUE MARATHON CLUB AUBAGNE</t>
  </si>
  <si>
    <t>AMCA</t>
  </si>
  <si>
    <t>MURY</t>
  </si>
  <si>
    <t>19521102</t>
  </si>
  <si>
    <t>RECH</t>
  </si>
  <si>
    <t>PIETTRE</t>
  </si>
  <si>
    <t>19550823</t>
  </si>
  <si>
    <t>DEL GUIDICE</t>
  </si>
  <si>
    <t>MARIE H</t>
  </si>
  <si>
    <t>19600126</t>
  </si>
  <si>
    <t>PARRINELLO</t>
  </si>
  <si>
    <t>19730317</t>
  </si>
  <si>
    <t>ORTIZ</t>
  </si>
  <si>
    <t>19630808</t>
  </si>
  <si>
    <t>BERS</t>
  </si>
  <si>
    <t>BUSIGNIES-HOGRAINDLEUR</t>
  </si>
  <si>
    <t>MARLYSE</t>
  </si>
  <si>
    <t>19800113</t>
  </si>
  <si>
    <t>YARD</t>
  </si>
  <si>
    <t>MICH</t>
  </si>
  <si>
    <t>19540102</t>
  </si>
  <si>
    <t>BICER</t>
  </si>
  <si>
    <t>NADIRE</t>
  </si>
  <si>
    <t>19581029</t>
  </si>
  <si>
    <t>COULET</t>
  </si>
  <si>
    <t>19480326</t>
  </si>
  <si>
    <t>RONFARD</t>
  </si>
  <si>
    <t>GINOUVES</t>
  </si>
  <si>
    <t>19740630</t>
  </si>
  <si>
    <t>ROFFINELLA</t>
  </si>
  <si>
    <t>19550721</t>
  </si>
  <si>
    <t>DELTOUR</t>
  </si>
  <si>
    <t>19650815</t>
  </si>
  <si>
    <t>ANDREANI</t>
  </si>
  <si>
    <t>JOANNE</t>
  </si>
  <si>
    <t>19970616</t>
  </si>
  <si>
    <t>BOURGOIN</t>
  </si>
  <si>
    <t>19620522</t>
  </si>
  <si>
    <t>MARTIAS</t>
  </si>
  <si>
    <t>19800916</t>
  </si>
  <si>
    <t>SACO RAMOS</t>
  </si>
  <si>
    <t>19820701</t>
  </si>
  <si>
    <t>CHANDELIER</t>
  </si>
  <si>
    <t>LYDIE</t>
  </si>
  <si>
    <t>19730118</t>
  </si>
  <si>
    <t>FARINA</t>
  </si>
  <si>
    <t>19720307</t>
  </si>
  <si>
    <t>CADEILLAN</t>
  </si>
  <si>
    <t>ELIA</t>
  </si>
  <si>
    <t>19850812</t>
  </si>
  <si>
    <t>NALIN</t>
  </si>
  <si>
    <t>JACKY</t>
  </si>
  <si>
    <t>20190830</t>
  </si>
  <si>
    <t>LA FOULEE PORT DE BOUCAINE</t>
  </si>
  <si>
    <t>LFPDB</t>
  </si>
  <si>
    <t>RECOUVREUR</t>
  </si>
  <si>
    <t>19560331</t>
  </si>
  <si>
    <t>NASKOS</t>
  </si>
  <si>
    <t>19770422</t>
  </si>
  <si>
    <t>PEYRIC</t>
  </si>
  <si>
    <t>19511025</t>
  </si>
  <si>
    <t>FOS OLYMPIQUE CLUB</t>
  </si>
  <si>
    <t>FOC</t>
  </si>
  <si>
    <t>RICAULT</t>
  </si>
  <si>
    <t>19670324</t>
  </si>
  <si>
    <t>ALTEIRAC</t>
  </si>
  <si>
    <t>19670208</t>
  </si>
  <si>
    <t>MALAGOLI</t>
  </si>
  <si>
    <t>19540721</t>
  </si>
  <si>
    <t>20190829</t>
  </si>
  <si>
    <t>AMICALE SPORTIVE MARSEILLAISE DU VIEUX PORT</t>
  </si>
  <si>
    <t>ASMVP</t>
  </si>
  <si>
    <t>19560825</t>
  </si>
  <si>
    <t>CASTELLISI</t>
  </si>
  <si>
    <t>MARIE JEANNE</t>
  </si>
  <si>
    <t>19480216</t>
  </si>
  <si>
    <t>ALIANE</t>
  </si>
  <si>
    <t>19551123</t>
  </si>
  <si>
    <t>SOMANO</t>
  </si>
  <si>
    <t>19950207</t>
  </si>
  <si>
    <t>JEAN MARC</t>
  </si>
  <si>
    <t>19700114</t>
  </si>
  <si>
    <t>CANEVA</t>
  </si>
  <si>
    <t>19560208</t>
  </si>
  <si>
    <t>19680228</t>
  </si>
  <si>
    <t>DERMOUN</t>
  </si>
  <si>
    <t>AMIROUCHE</t>
  </si>
  <si>
    <t>19630424</t>
  </si>
  <si>
    <t>MAUREL</t>
  </si>
  <si>
    <t>19601012</t>
  </si>
  <si>
    <t>FAYOLLE</t>
  </si>
  <si>
    <t>19800611</t>
  </si>
  <si>
    <t>MAZAKIAN</t>
  </si>
  <si>
    <t>19501101</t>
  </si>
  <si>
    <t>19500218</t>
  </si>
  <si>
    <t>GILLY</t>
  </si>
  <si>
    <t>19670918</t>
  </si>
  <si>
    <t>19680725</t>
  </si>
  <si>
    <t>KHOUMA</t>
  </si>
  <si>
    <t>GHISLAINE</t>
  </si>
  <si>
    <t>19620826</t>
  </si>
  <si>
    <t>PINTO DE BARROS</t>
  </si>
  <si>
    <t>VITORINO</t>
  </si>
  <si>
    <t>19580906</t>
  </si>
  <si>
    <t>19560218</t>
  </si>
  <si>
    <t>HANK</t>
  </si>
  <si>
    <t>ABDELOUAHAB</t>
  </si>
  <si>
    <t>19660421</t>
  </si>
  <si>
    <t>PAUWELS ROUX</t>
  </si>
  <si>
    <t>CARINE</t>
  </si>
  <si>
    <t>19730620</t>
  </si>
  <si>
    <t>ROBELIN</t>
  </si>
  <si>
    <t>TRINCA</t>
  </si>
  <si>
    <t>20140516</t>
  </si>
  <si>
    <t>MEROUANE</t>
  </si>
  <si>
    <t>19940429</t>
  </si>
  <si>
    <t>BELTON</t>
  </si>
  <si>
    <t>19790904</t>
  </si>
  <si>
    <t>VARTANYAN</t>
  </si>
  <si>
    <t>19581224</t>
  </si>
  <si>
    <t>LOUCIF</t>
  </si>
  <si>
    <t>FAYCAL</t>
  </si>
  <si>
    <t>19690317</t>
  </si>
  <si>
    <t>MENDY</t>
  </si>
  <si>
    <t>ODESSA</t>
  </si>
  <si>
    <t>20101102</t>
  </si>
  <si>
    <t>SIWAN</t>
  </si>
  <si>
    <t>20080219</t>
  </si>
  <si>
    <t>TOUACHE</t>
  </si>
  <si>
    <t>TYPHANIE</t>
  </si>
  <si>
    <t>19910324</t>
  </si>
  <si>
    <t>19601028</t>
  </si>
  <si>
    <t>LAMBOT</t>
  </si>
  <si>
    <t>19820101</t>
  </si>
  <si>
    <t>20190826</t>
  </si>
  <si>
    <t>REAL PADAMI</t>
  </si>
  <si>
    <t>RP</t>
  </si>
  <si>
    <t>LAMACQ</t>
  </si>
  <si>
    <t>19570331</t>
  </si>
  <si>
    <t>CS MONTOLIVET BOIS LUZY</t>
  </si>
  <si>
    <t>CSMB</t>
  </si>
  <si>
    <t>19571117</t>
  </si>
  <si>
    <t>NAPOLITANO</t>
  </si>
  <si>
    <t>19630128</t>
  </si>
  <si>
    <t>TOP COURIR MARSEILLE</t>
  </si>
  <si>
    <t>TCM</t>
  </si>
  <si>
    <t>JULLIEN</t>
  </si>
  <si>
    <t>19501024</t>
  </si>
  <si>
    <t>RAMBION - CHARLAIX</t>
  </si>
  <si>
    <t>ROCHIER</t>
  </si>
  <si>
    <t>SANSONETTI</t>
  </si>
  <si>
    <t>19560823</t>
  </si>
  <si>
    <t>MENTRE</t>
  </si>
  <si>
    <t>19470813</t>
  </si>
  <si>
    <t>GROSBOIS</t>
  </si>
  <si>
    <t>19520921</t>
  </si>
  <si>
    <t>BRUNA-ROSSO</t>
  </si>
  <si>
    <t>19591210</t>
  </si>
  <si>
    <t>OUZELLAL</t>
  </si>
  <si>
    <t>HASSAN</t>
  </si>
  <si>
    <t>19720310</t>
  </si>
  <si>
    <t>VAN CHINH</t>
  </si>
  <si>
    <t>19660125</t>
  </si>
  <si>
    <t>CASTANER</t>
  </si>
  <si>
    <t>19640909</t>
  </si>
  <si>
    <t>BUVE</t>
  </si>
  <si>
    <t>VAISSA</t>
  </si>
  <si>
    <t>19810722</t>
  </si>
  <si>
    <t>SUAREZ</t>
  </si>
  <si>
    <t>LAURIE</t>
  </si>
  <si>
    <t>19790116</t>
  </si>
  <si>
    <t>GOUIMBAULT</t>
  </si>
  <si>
    <t>19770819</t>
  </si>
  <si>
    <t>19460910</t>
  </si>
  <si>
    <t>ANIHIA</t>
  </si>
  <si>
    <t>19740206</t>
  </si>
  <si>
    <t>WEINGAERTNER</t>
  </si>
  <si>
    <t>19570913</t>
  </si>
  <si>
    <t>AS CARNOUX JOGGING</t>
  </si>
  <si>
    <t>ASCJ</t>
  </si>
  <si>
    <t>DOVNIKOVIC</t>
  </si>
  <si>
    <t>THEODORE</t>
  </si>
  <si>
    <t>19630921</t>
  </si>
  <si>
    <t>FOURNERON</t>
  </si>
  <si>
    <t>19580531</t>
  </si>
  <si>
    <t>SACCO</t>
  </si>
  <si>
    <t>19670215</t>
  </si>
  <si>
    <t>RAI</t>
  </si>
  <si>
    <t>19560916</t>
  </si>
  <si>
    <t>INVERNON</t>
  </si>
  <si>
    <t>19560806</t>
  </si>
  <si>
    <t>RAEPPEL</t>
  </si>
  <si>
    <t>19650711</t>
  </si>
  <si>
    <t>TESTUZ</t>
  </si>
  <si>
    <t>19460318</t>
  </si>
  <si>
    <t>19610904</t>
  </si>
  <si>
    <t>19640106</t>
  </si>
  <si>
    <t>LEBRIS</t>
  </si>
  <si>
    <t>MAUD</t>
  </si>
  <si>
    <t>19710918</t>
  </si>
  <si>
    <t>19440125</t>
  </si>
  <si>
    <t>BARBIER</t>
  </si>
  <si>
    <t>19690621</t>
  </si>
  <si>
    <t>MEZINO</t>
  </si>
  <si>
    <t>19580818</t>
  </si>
  <si>
    <t>ACHEJIAN</t>
  </si>
  <si>
    <t>GREGOIRE</t>
  </si>
  <si>
    <t>19680220</t>
  </si>
  <si>
    <t>CATTANEO</t>
  </si>
  <si>
    <t>RUDY</t>
  </si>
  <si>
    <t>19670328</t>
  </si>
  <si>
    <t>PARRA</t>
  </si>
  <si>
    <t>19470827</t>
  </si>
  <si>
    <t>ASSOCIATION MASSILIA MARATHON</t>
  </si>
  <si>
    <t>AMM</t>
  </si>
  <si>
    <t>19640610</t>
  </si>
  <si>
    <t>JAVEGNY</t>
  </si>
  <si>
    <t>JEAN-DAVID</t>
  </si>
  <si>
    <t>19671103</t>
  </si>
  <si>
    <t>CONTE-LAMUDE</t>
  </si>
  <si>
    <t>19510324</t>
  </si>
  <si>
    <t>SPORTS LOISIRS CULTURE MARTIGUES</t>
  </si>
  <si>
    <t>SLCM</t>
  </si>
  <si>
    <t>JEAN MARIE</t>
  </si>
  <si>
    <t>19530805</t>
  </si>
  <si>
    <t>SIMIAN</t>
  </si>
  <si>
    <t>19560322</t>
  </si>
  <si>
    <t>DELLA RAGIONE</t>
  </si>
  <si>
    <t>19660409</t>
  </si>
  <si>
    <t>MORATA</t>
  </si>
  <si>
    <t>19540127</t>
  </si>
  <si>
    <t>ROSCIGLIONE</t>
  </si>
  <si>
    <t>19640504</t>
  </si>
  <si>
    <t>19720507</t>
  </si>
  <si>
    <t>MJC PLAN DE CUQUES</t>
  </si>
  <si>
    <t>MJCPDC</t>
  </si>
  <si>
    <t>LANOES</t>
  </si>
  <si>
    <t>19691010</t>
  </si>
  <si>
    <t>DUCROCQ</t>
  </si>
  <si>
    <t>19560702</t>
  </si>
  <si>
    <t>ALLEMAND</t>
  </si>
  <si>
    <t>19630714</t>
  </si>
  <si>
    <t>FADILA</t>
  </si>
  <si>
    <t>19610724</t>
  </si>
  <si>
    <t>GUEYDON</t>
  </si>
  <si>
    <t>19641031</t>
  </si>
  <si>
    <t>BOURDELAS</t>
  </si>
  <si>
    <t>19820623</t>
  </si>
  <si>
    <t>19740526</t>
  </si>
  <si>
    <t>SAVINO</t>
  </si>
  <si>
    <t>19781119</t>
  </si>
  <si>
    <t>GALANDRIN</t>
  </si>
  <si>
    <t>19801205</t>
  </si>
  <si>
    <t>RIBET</t>
  </si>
  <si>
    <t>19560829</t>
  </si>
  <si>
    <t>BOYTHIAS</t>
  </si>
  <si>
    <t>19691204</t>
  </si>
  <si>
    <t>19610424</t>
  </si>
  <si>
    <t>19781123</t>
  </si>
  <si>
    <t>DRACOS</t>
  </si>
  <si>
    <t>19620729</t>
  </si>
  <si>
    <t>19770610</t>
  </si>
  <si>
    <t>TOSOLINI</t>
  </si>
  <si>
    <t>19691117</t>
  </si>
  <si>
    <t>19740504</t>
  </si>
  <si>
    <t>20200129</t>
  </si>
  <si>
    <t>19770223</t>
  </si>
  <si>
    <t>BENIMELI</t>
  </si>
  <si>
    <t>19680627</t>
  </si>
  <si>
    <t>RICCOBONO</t>
  </si>
  <si>
    <t>19810224</t>
  </si>
  <si>
    <t>CERRATO</t>
  </si>
  <si>
    <t>19780607</t>
  </si>
  <si>
    <t>REALTOR</t>
  </si>
  <si>
    <t>PLATA</t>
  </si>
  <si>
    <t>19790428</t>
  </si>
  <si>
    <t>GIRAUD</t>
  </si>
  <si>
    <t>19630607</t>
  </si>
  <si>
    <t>KOKORINA</t>
  </si>
  <si>
    <t>YANA</t>
  </si>
  <si>
    <t>19680420</t>
  </si>
  <si>
    <t>VESTRI</t>
  </si>
  <si>
    <t>19671011</t>
  </si>
  <si>
    <t>SORANO</t>
  </si>
  <si>
    <t>19630929</t>
  </si>
  <si>
    <t>SOUILHAC</t>
  </si>
  <si>
    <t>19770316</t>
  </si>
  <si>
    <t>JOURNET</t>
  </si>
  <si>
    <t>19770128</t>
  </si>
  <si>
    <t>SIMEONE</t>
  </si>
  <si>
    <t>19670620</t>
  </si>
  <si>
    <t>DAVIDIAN</t>
  </si>
  <si>
    <t>19790114</t>
  </si>
  <si>
    <t>ROMERO</t>
  </si>
  <si>
    <t>19720601</t>
  </si>
  <si>
    <t>LAMETRIE</t>
  </si>
  <si>
    <t>19701011</t>
  </si>
  <si>
    <t>ERIN</t>
  </si>
  <si>
    <t>CS PERSONNEL CONSEIL GENERAL 13</t>
  </si>
  <si>
    <t>CSPCG 13</t>
  </si>
  <si>
    <t>GENIEYS</t>
  </si>
  <si>
    <t>19581204</t>
  </si>
  <si>
    <t>SECCIA</t>
  </si>
  <si>
    <t>19600422</t>
  </si>
  <si>
    <t>BLAIS</t>
  </si>
  <si>
    <t>19501222</t>
  </si>
  <si>
    <t>AMENDOLA</t>
  </si>
  <si>
    <t>19560928</t>
  </si>
  <si>
    <t>COSTE</t>
  </si>
  <si>
    <t>19710213</t>
  </si>
  <si>
    <t>SANTUCCI</t>
  </si>
  <si>
    <t>19631107</t>
  </si>
  <si>
    <t>BONNARD</t>
  </si>
  <si>
    <t>PHILIBERT</t>
  </si>
  <si>
    <t>19731028</t>
  </si>
  <si>
    <t>GIELLY</t>
  </si>
  <si>
    <t>19661224</t>
  </si>
  <si>
    <t>VILLY</t>
  </si>
  <si>
    <t>JEAN-CHARLES</t>
  </si>
  <si>
    <t>19580810</t>
  </si>
  <si>
    <t>MANISCALCO</t>
  </si>
  <si>
    <t>19480611</t>
  </si>
  <si>
    <t>RUOCCO</t>
  </si>
  <si>
    <t>19781004</t>
  </si>
  <si>
    <t>BELKHERRAZ</t>
  </si>
  <si>
    <t>19720527</t>
  </si>
  <si>
    <t>BERGEAT</t>
  </si>
  <si>
    <t>MICHAEL</t>
  </si>
  <si>
    <t>19780803</t>
  </si>
  <si>
    <t>BELMONTE</t>
  </si>
  <si>
    <t>19601218</t>
  </si>
  <si>
    <t>AS AP HOPITAUX DE MARSEILLE</t>
  </si>
  <si>
    <t>ASAPHM</t>
  </si>
  <si>
    <t>FORESTIERI</t>
  </si>
  <si>
    <t>19581125</t>
  </si>
  <si>
    <t>ANNICET</t>
  </si>
  <si>
    <t>19730507</t>
  </si>
  <si>
    <t>SIBILLE</t>
  </si>
  <si>
    <t>19621009</t>
  </si>
  <si>
    <t>TSIMARATOS</t>
  </si>
  <si>
    <t>19641120</t>
  </si>
  <si>
    <t>BOUIX</t>
  </si>
  <si>
    <t>19580120</t>
  </si>
  <si>
    <t>WENGER</t>
  </si>
  <si>
    <t>19590302</t>
  </si>
  <si>
    <t>GARAIX</t>
  </si>
  <si>
    <t>FLORENTINE</t>
  </si>
  <si>
    <t>19780220</t>
  </si>
  <si>
    <t>FLORIO</t>
  </si>
  <si>
    <t>19940724</t>
  </si>
  <si>
    <t>ALVAREZ</t>
  </si>
  <si>
    <t>19580118</t>
  </si>
  <si>
    <t>ATSCAF</t>
  </si>
  <si>
    <t>19570613</t>
  </si>
  <si>
    <t>MINVIELLE</t>
  </si>
  <si>
    <t>19570220</t>
  </si>
  <si>
    <t>CHAIX</t>
  </si>
  <si>
    <t>MARIE-ANGE</t>
  </si>
  <si>
    <t>19610314</t>
  </si>
  <si>
    <t>ZUNINO</t>
  </si>
  <si>
    <t>COUVE</t>
  </si>
  <si>
    <t>19490927</t>
  </si>
  <si>
    <t>AMBRASSI</t>
  </si>
  <si>
    <t>19870502</t>
  </si>
  <si>
    <t>HENRIQUES</t>
  </si>
  <si>
    <t>MENOT</t>
  </si>
  <si>
    <t>19660523</t>
  </si>
  <si>
    <t>MESSORI</t>
  </si>
  <si>
    <t>19640703</t>
  </si>
  <si>
    <t>19500604</t>
  </si>
  <si>
    <t>NAVARRETTE</t>
  </si>
  <si>
    <t>FAUCI</t>
  </si>
  <si>
    <t>19640314</t>
  </si>
  <si>
    <t>LAMOURI</t>
  </si>
  <si>
    <t>AZEDINE</t>
  </si>
  <si>
    <t>19621018</t>
  </si>
  <si>
    <t>SOLER</t>
  </si>
  <si>
    <t>19351114</t>
  </si>
  <si>
    <t>SERRES</t>
  </si>
  <si>
    <t>19681227</t>
  </si>
  <si>
    <t>19420915</t>
  </si>
  <si>
    <t>19420801</t>
  </si>
  <si>
    <t>19930906</t>
  </si>
  <si>
    <t>CIMADORE</t>
  </si>
  <si>
    <t>19740415</t>
  </si>
  <si>
    <t>NAVARRO</t>
  </si>
  <si>
    <t>19610505</t>
  </si>
  <si>
    <t>SIMONIN</t>
  </si>
  <si>
    <t>19790930</t>
  </si>
  <si>
    <t>19930420</t>
  </si>
  <si>
    <t>BELTRAMO</t>
  </si>
  <si>
    <t>19711014</t>
  </si>
  <si>
    <t>DE OLIVERA</t>
  </si>
  <si>
    <t>REGINA</t>
  </si>
  <si>
    <t>19710316</t>
  </si>
  <si>
    <t>QUERE</t>
  </si>
  <si>
    <t>MELINDA</t>
  </si>
  <si>
    <t>19840609</t>
  </si>
  <si>
    <t>CHAPELIN</t>
  </si>
  <si>
    <t>19650714</t>
  </si>
  <si>
    <t>ROCA</t>
  </si>
  <si>
    <t>TONY</t>
  </si>
  <si>
    <t>19710113</t>
  </si>
  <si>
    <t>PARODI</t>
  </si>
  <si>
    <t>SEMONNAY</t>
  </si>
  <si>
    <t>CORVEC</t>
  </si>
  <si>
    <t>MARTIN-LAMELLET</t>
  </si>
  <si>
    <t>19701228</t>
  </si>
  <si>
    <t>MONTARELLO</t>
  </si>
  <si>
    <t>19590102</t>
  </si>
  <si>
    <t>19670826</t>
  </si>
  <si>
    <t>19851017</t>
  </si>
  <si>
    <t>RUSSICA</t>
  </si>
  <si>
    <t>VITO</t>
  </si>
  <si>
    <t>19721216</t>
  </si>
  <si>
    <t>HERNANDEZ</t>
  </si>
  <si>
    <t>19650612</t>
  </si>
  <si>
    <t>19750604</t>
  </si>
  <si>
    <t>KRASOWSKI</t>
  </si>
  <si>
    <t>19770917</t>
  </si>
  <si>
    <t>CHABAUD</t>
  </si>
  <si>
    <t>19980529</t>
  </si>
  <si>
    <t>MARROT</t>
  </si>
  <si>
    <t>ANNABELLE</t>
  </si>
  <si>
    <t>19710713</t>
  </si>
  <si>
    <t>MAZZELLA</t>
  </si>
  <si>
    <t>MARIE-PIERRE</t>
  </si>
  <si>
    <t>19731003</t>
  </si>
  <si>
    <t>19850922</t>
  </si>
  <si>
    <t>19610511</t>
  </si>
  <si>
    <t>BENGUIGUI</t>
  </si>
  <si>
    <t>19730924</t>
  </si>
  <si>
    <t>19691207</t>
  </si>
  <si>
    <t>BENHAMAMOUCH</t>
  </si>
  <si>
    <t>SEAN</t>
  </si>
  <si>
    <t>19980303</t>
  </si>
  <si>
    <t>TIRAN</t>
  </si>
  <si>
    <t>19710629</t>
  </si>
  <si>
    <t>A NOUS LA VICTOIRE</t>
  </si>
  <si>
    <t>ANLV</t>
  </si>
  <si>
    <t>HUMBLOT</t>
  </si>
  <si>
    <t>19810922</t>
  </si>
  <si>
    <t>PAMMACHIUS</t>
  </si>
  <si>
    <t>19760524</t>
  </si>
  <si>
    <t>DELGRANGE</t>
  </si>
  <si>
    <t>19861201</t>
  </si>
  <si>
    <t>19801025</t>
  </si>
  <si>
    <t>20200121</t>
  </si>
  <si>
    <t>ASSOCIATION SPORTIVE CE CMA CGM</t>
  </si>
  <si>
    <t>AS CECMACGM</t>
  </si>
  <si>
    <t>GARABEDIAN</t>
  </si>
  <si>
    <t>DIDO</t>
  </si>
  <si>
    <t>19670419</t>
  </si>
  <si>
    <t>MALEJAC</t>
  </si>
  <si>
    <t>19600705</t>
  </si>
  <si>
    <t>COCHEME</t>
  </si>
  <si>
    <t>19820424</t>
  </si>
  <si>
    <t>VIOU</t>
  </si>
  <si>
    <t>19540807</t>
  </si>
  <si>
    <t>PALMA</t>
  </si>
  <si>
    <t>FRANCISCO</t>
  </si>
  <si>
    <t>19821113</t>
  </si>
  <si>
    <t>SAURINA</t>
  </si>
  <si>
    <t>19561217</t>
  </si>
  <si>
    <t>19940803</t>
  </si>
  <si>
    <t>TRON LOZAI</t>
  </si>
  <si>
    <t>19590726</t>
  </si>
  <si>
    <t>BRUNETAUD</t>
  </si>
  <si>
    <t>19881216</t>
  </si>
  <si>
    <t>DURST</t>
  </si>
  <si>
    <t>19730220</t>
  </si>
  <si>
    <t>MANIGLIO</t>
  </si>
  <si>
    <t>19660521</t>
  </si>
  <si>
    <t>TURK</t>
  </si>
  <si>
    <t>GEORGE</t>
  </si>
  <si>
    <t>19890115</t>
  </si>
  <si>
    <t>NGUYEN-PHUNG</t>
  </si>
  <si>
    <t>19700822</t>
  </si>
  <si>
    <t>DONNET</t>
  </si>
  <si>
    <t>19880428</t>
  </si>
  <si>
    <t>CHEMLAL</t>
  </si>
  <si>
    <t>AMARE</t>
  </si>
  <si>
    <t>19760404</t>
  </si>
  <si>
    <t>GEORGEON</t>
  </si>
  <si>
    <t>SUZANNE</t>
  </si>
  <si>
    <t>19591224</t>
  </si>
  <si>
    <t>KASDI</t>
  </si>
  <si>
    <t>SALOME</t>
  </si>
  <si>
    <t>20150714</t>
  </si>
  <si>
    <t>SPORTS LOISIRS CULTURE ST REMY</t>
  </si>
  <si>
    <t>SLCSR</t>
  </si>
  <si>
    <t>GESSON</t>
  </si>
  <si>
    <t>20151106</t>
  </si>
  <si>
    <t>VITIELLO</t>
  </si>
  <si>
    <t>RACHELLE</t>
  </si>
  <si>
    <t>20150806</t>
  </si>
  <si>
    <t>PERRATONE</t>
  </si>
  <si>
    <t>20160407</t>
  </si>
  <si>
    <t>GAI</t>
  </si>
  <si>
    <t>19600525</t>
  </si>
  <si>
    <t>CLUB LOISIRS ET SPORTS GARDANNE</t>
  </si>
  <si>
    <t>CLESG</t>
  </si>
  <si>
    <t>CARTA</t>
  </si>
  <si>
    <t>19631022</t>
  </si>
  <si>
    <t>GALANTI</t>
  </si>
  <si>
    <t>19690715</t>
  </si>
  <si>
    <t>ATZENI</t>
  </si>
  <si>
    <t>19590801</t>
  </si>
  <si>
    <t>19570625</t>
  </si>
  <si>
    <t>19730415</t>
  </si>
  <si>
    <t>BUREL</t>
  </si>
  <si>
    <t>19690410</t>
  </si>
  <si>
    <t>IRACE</t>
  </si>
  <si>
    <t>19670402</t>
  </si>
  <si>
    <t>ESPEL</t>
  </si>
  <si>
    <t>19680416</t>
  </si>
  <si>
    <t>BOUVIER</t>
  </si>
  <si>
    <t>19711015</t>
  </si>
  <si>
    <t>19671105</t>
  </si>
  <si>
    <t>MATRAS</t>
  </si>
  <si>
    <t>19620126</t>
  </si>
  <si>
    <t>DERDERIAN</t>
  </si>
  <si>
    <t>19660712</t>
  </si>
  <si>
    <t>19640730</t>
  </si>
  <si>
    <t>LUXEMBOURG</t>
  </si>
  <si>
    <t>19560516</t>
  </si>
  <si>
    <t>CHORNET</t>
  </si>
  <si>
    <t>GIACOMI</t>
  </si>
  <si>
    <t>FALDUTO</t>
  </si>
  <si>
    <t>19740811</t>
  </si>
  <si>
    <t>EYSSERIC</t>
  </si>
  <si>
    <t>JULIA</t>
  </si>
  <si>
    <t>GUTTUSO</t>
  </si>
  <si>
    <t>19591017</t>
  </si>
  <si>
    <t>BARR</t>
  </si>
  <si>
    <t>19980410</t>
  </si>
  <si>
    <t>RIVIER</t>
  </si>
  <si>
    <t>19790902</t>
  </si>
  <si>
    <t>HERTEL</t>
  </si>
  <si>
    <t>19730125</t>
  </si>
  <si>
    <t>DUPIAT</t>
  </si>
  <si>
    <t>19790128</t>
  </si>
  <si>
    <t>FISCHER</t>
  </si>
  <si>
    <t>YOANN</t>
  </si>
  <si>
    <t>19701109</t>
  </si>
  <si>
    <t>CAR</t>
  </si>
  <si>
    <t>19651112</t>
  </si>
  <si>
    <t>BEGGAR</t>
  </si>
  <si>
    <t>19711127</t>
  </si>
  <si>
    <t>GIRARD</t>
  </si>
  <si>
    <t>19840327</t>
  </si>
  <si>
    <t>WEINZAEPFEL</t>
  </si>
  <si>
    <t>19610809</t>
  </si>
  <si>
    <t>TURINI</t>
  </si>
  <si>
    <t>19940514</t>
  </si>
  <si>
    <t>ANDREIS</t>
  </si>
  <si>
    <t>JENNIFER</t>
  </si>
  <si>
    <t>19871030</t>
  </si>
  <si>
    <t>BERNARDI</t>
  </si>
  <si>
    <t>19831206</t>
  </si>
  <si>
    <t>BOURRELY</t>
  </si>
  <si>
    <t>19850825</t>
  </si>
  <si>
    <t>19710804</t>
  </si>
  <si>
    <t>MOHAMMEDI</t>
  </si>
  <si>
    <t>OLFA</t>
  </si>
  <si>
    <t>19770930</t>
  </si>
  <si>
    <t>GUIEU</t>
  </si>
  <si>
    <t>TOURRET</t>
  </si>
  <si>
    <t>19951226</t>
  </si>
  <si>
    <t>GAUCH</t>
  </si>
  <si>
    <t>19591019</t>
  </si>
  <si>
    <t>SANGLINE</t>
  </si>
  <si>
    <t>19690819</t>
  </si>
  <si>
    <t>CIRERA</t>
  </si>
  <si>
    <t>MARIE-CLAIRE</t>
  </si>
  <si>
    <t>19740226</t>
  </si>
  <si>
    <t>CHOUREUX</t>
  </si>
  <si>
    <t>19960922</t>
  </si>
  <si>
    <t>BENM' BAREK</t>
  </si>
  <si>
    <t>19781020</t>
  </si>
  <si>
    <t>GEROMEY</t>
  </si>
  <si>
    <t>19750428</t>
  </si>
  <si>
    <t>SANTOLINI</t>
  </si>
  <si>
    <t>19960924</t>
  </si>
  <si>
    <t>ANFOSSO</t>
  </si>
  <si>
    <t>19450721</t>
  </si>
  <si>
    <t>AMIS INSTRUC LAIQUE BLANCARDE</t>
  </si>
  <si>
    <t>AILB</t>
  </si>
  <si>
    <t>GOLETTO</t>
  </si>
  <si>
    <t>19690104</t>
  </si>
  <si>
    <t>LEFUR</t>
  </si>
  <si>
    <t>19460204</t>
  </si>
  <si>
    <t>AGOPIAN</t>
  </si>
  <si>
    <t>19771105</t>
  </si>
  <si>
    <t>19730227</t>
  </si>
  <si>
    <t>KRIEF</t>
  </si>
  <si>
    <t>20100402</t>
  </si>
  <si>
    <t>DELANOIX BENKHEROUBI</t>
  </si>
  <si>
    <t>CLELIA</t>
  </si>
  <si>
    <t>20061108</t>
  </si>
  <si>
    <t>BALDACCHINO</t>
  </si>
  <si>
    <t>20120205</t>
  </si>
  <si>
    <t>SARDA-HAURET</t>
  </si>
  <si>
    <t>NOELIE</t>
  </si>
  <si>
    <t>20061003</t>
  </si>
  <si>
    <t>20070311</t>
  </si>
  <si>
    <t>LAO-SE-MAI</t>
  </si>
  <si>
    <t>EUGENIE</t>
  </si>
  <si>
    <t>19561114</t>
  </si>
  <si>
    <t>ENDURANCE 13 MARSEILLE</t>
  </si>
  <si>
    <t>ENDURANCE 13</t>
  </si>
  <si>
    <t>INDJIAN</t>
  </si>
  <si>
    <t>19570406</t>
  </si>
  <si>
    <t>FERNANDEZ</t>
  </si>
  <si>
    <t>19510616</t>
  </si>
  <si>
    <t>19560703</t>
  </si>
  <si>
    <t>TOPALIAN</t>
  </si>
  <si>
    <t>19680107</t>
  </si>
  <si>
    <t>19650302</t>
  </si>
  <si>
    <t>FERRARIS</t>
  </si>
  <si>
    <t>19631210</t>
  </si>
  <si>
    <t>BIAIS</t>
  </si>
  <si>
    <t>19540401</t>
  </si>
  <si>
    <t>CLAVELLY</t>
  </si>
  <si>
    <t>19560509</t>
  </si>
  <si>
    <t>MICHELI</t>
  </si>
  <si>
    <t>LE BACHELET</t>
  </si>
  <si>
    <t>19660115</t>
  </si>
  <si>
    <t>ROUSTAN</t>
  </si>
  <si>
    <t>19621223</t>
  </si>
  <si>
    <t>CAZADAMONT</t>
  </si>
  <si>
    <t>AZNAR</t>
  </si>
  <si>
    <t>19550527</t>
  </si>
  <si>
    <t>THOMAS.DIT.DUMONT</t>
  </si>
  <si>
    <t>19660212</t>
  </si>
  <si>
    <t>D'ANGIO</t>
  </si>
  <si>
    <t>19550626</t>
  </si>
  <si>
    <t>FOURNY</t>
  </si>
  <si>
    <t>19610705</t>
  </si>
  <si>
    <t>BORGES CORREIA</t>
  </si>
  <si>
    <t>19820315</t>
  </si>
  <si>
    <t>CHOURAQUI</t>
  </si>
  <si>
    <t>19551110</t>
  </si>
  <si>
    <t>PUIG</t>
  </si>
  <si>
    <t>19731114</t>
  </si>
  <si>
    <t>SIMIEN</t>
  </si>
  <si>
    <t>19851129</t>
  </si>
  <si>
    <t>FARINELLI-LAMBERT</t>
  </si>
  <si>
    <t>19611217</t>
  </si>
  <si>
    <t>DUPONT</t>
  </si>
  <si>
    <t>19780331</t>
  </si>
  <si>
    <t>DEGUIRMENDJIAN</t>
  </si>
  <si>
    <t>19670225</t>
  </si>
  <si>
    <t>KAFTANDJIAN</t>
  </si>
  <si>
    <t>JEAN PIERRE CHRISTIAN</t>
  </si>
  <si>
    <t>19420702</t>
  </si>
  <si>
    <t>THOMAS DIT DUMONT</t>
  </si>
  <si>
    <t>SOUMEYA</t>
  </si>
  <si>
    <t>19681103</t>
  </si>
  <si>
    <t>BELARIBI</t>
  </si>
  <si>
    <t>SABAH</t>
  </si>
  <si>
    <t>19650531</t>
  </si>
  <si>
    <t>19661013</t>
  </si>
  <si>
    <t>GASTALDI</t>
  </si>
  <si>
    <t>19900424</t>
  </si>
  <si>
    <t>ARABIKIAN</t>
  </si>
  <si>
    <t>19650716</t>
  </si>
  <si>
    <t>MONTI</t>
  </si>
  <si>
    <t>19590731</t>
  </si>
  <si>
    <t>FERRER</t>
  </si>
  <si>
    <t>19740105</t>
  </si>
  <si>
    <t>19560921</t>
  </si>
  <si>
    <t>FERRIER</t>
  </si>
  <si>
    <t>19700117</t>
  </si>
  <si>
    <t>ARGAUD</t>
  </si>
  <si>
    <t>19670812</t>
  </si>
  <si>
    <t>CALTAGIRONE</t>
  </si>
  <si>
    <t>19600921</t>
  </si>
  <si>
    <t>COUSIN</t>
  </si>
  <si>
    <t>NANCY</t>
  </si>
  <si>
    <t>19741126</t>
  </si>
  <si>
    <t>19780901</t>
  </si>
  <si>
    <t>19550315</t>
  </si>
  <si>
    <t>TORRES</t>
  </si>
  <si>
    <t>19721011</t>
  </si>
  <si>
    <t>GUIGUES</t>
  </si>
  <si>
    <t>RICHAD</t>
  </si>
  <si>
    <t>19680325</t>
  </si>
  <si>
    <t>DUPERRAY</t>
  </si>
  <si>
    <t>19831204</t>
  </si>
  <si>
    <t>HYRAILLES</t>
  </si>
  <si>
    <t>19740726</t>
  </si>
  <si>
    <t>ROCHER</t>
  </si>
  <si>
    <t>RAVIX</t>
  </si>
  <si>
    <t>19700906</t>
  </si>
  <si>
    <t>VALERY</t>
  </si>
  <si>
    <t>19690510</t>
  </si>
  <si>
    <t>RIBERA</t>
  </si>
  <si>
    <t>19630613</t>
  </si>
  <si>
    <t>RIVES</t>
  </si>
  <si>
    <t>19570508</t>
  </si>
  <si>
    <t>CALLISTE</t>
  </si>
  <si>
    <t>19810318</t>
  </si>
  <si>
    <t>19810324</t>
  </si>
  <si>
    <t>GUEYRAUD</t>
  </si>
  <si>
    <t>19531003</t>
  </si>
  <si>
    <t>KM 42.195 MARSEILLE</t>
  </si>
  <si>
    <t>KM</t>
  </si>
  <si>
    <t>DELLEUSE</t>
  </si>
  <si>
    <t>SERRA</t>
  </si>
  <si>
    <t>19850911</t>
  </si>
  <si>
    <t>GUZMAN</t>
  </si>
  <si>
    <t>19610728</t>
  </si>
  <si>
    <t>ZANINI</t>
  </si>
  <si>
    <t>19540205</t>
  </si>
  <si>
    <t>PELLETANT</t>
  </si>
  <si>
    <t>19590616</t>
  </si>
  <si>
    <t>19581215</t>
  </si>
  <si>
    <t>MASSE</t>
  </si>
  <si>
    <t>19611211</t>
  </si>
  <si>
    <t>IMMORDINO</t>
  </si>
  <si>
    <t>19660606</t>
  </si>
  <si>
    <t>19760519</t>
  </si>
  <si>
    <t>19760604</t>
  </si>
  <si>
    <t>LEONARD-GENTA</t>
  </si>
  <si>
    <t>19710201</t>
  </si>
  <si>
    <t>19610307</t>
  </si>
  <si>
    <t>BENEDETTO</t>
  </si>
  <si>
    <t>19650730</t>
  </si>
  <si>
    <t>AIME</t>
  </si>
  <si>
    <t>19700928</t>
  </si>
  <si>
    <t>HADDJERI</t>
  </si>
  <si>
    <t>BARDAD</t>
  </si>
  <si>
    <t>19711207</t>
  </si>
  <si>
    <t>19620530</t>
  </si>
  <si>
    <t>VULLO</t>
  </si>
  <si>
    <t>19901021</t>
  </si>
  <si>
    <t>ZECCHINI</t>
  </si>
  <si>
    <t>19741029</t>
  </si>
  <si>
    <t>MASSACRIER</t>
  </si>
  <si>
    <t>19520731</t>
  </si>
  <si>
    <t>19750226</t>
  </si>
  <si>
    <t>MERELLO</t>
  </si>
  <si>
    <t>PIERRE-JEAN</t>
  </si>
  <si>
    <t>CARA</t>
  </si>
  <si>
    <t>19631019</t>
  </si>
  <si>
    <t>DECATOR</t>
  </si>
  <si>
    <t>19680619</t>
  </si>
  <si>
    <t>GORBAN</t>
  </si>
  <si>
    <t>19840116</t>
  </si>
  <si>
    <t>EL JAZIRI</t>
  </si>
  <si>
    <t>LAMIA</t>
  </si>
  <si>
    <t>19720925</t>
  </si>
  <si>
    <t>JEAN ALBERT</t>
  </si>
  <si>
    <t>19860103</t>
  </si>
  <si>
    <t>DURY</t>
  </si>
  <si>
    <t>19720228</t>
  </si>
  <si>
    <t>19600607</t>
  </si>
  <si>
    <t>CARTOUX</t>
  </si>
  <si>
    <t>19960602</t>
  </si>
  <si>
    <t>CASTANET</t>
  </si>
  <si>
    <t>19610804</t>
  </si>
  <si>
    <t>19750308</t>
  </si>
  <si>
    <t>LE DAERON</t>
  </si>
  <si>
    <t>19680608</t>
  </si>
  <si>
    <t>GUILBERT</t>
  </si>
  <si>
    <t>SALIA</t>
  </si>
  <si>
    <t>19740830</t>
  </si>
  <si>
    <t>19750227</t>
  </si>
  <si>
    <t>MATHON</t>
  </si>
  <si>
    <t>DE FALCO</t>
  </si>
  <si>
    <t>19450403</t>
  </si>
  <si>
    <t>ELAN LAMBESCAIN</t>
  </si>
  <si>
    <t>EL</t>
  </si>
  <si>
    <t>SUART</t>
  </si>
  <si>
    <t>19740530</t>
  </si>
  <si>
    <t>DELLOYE</t>
  </si>
  <si>
    <t>19710514</t>
  </si>
  <si>
    <t>SAUX</t>
  </si>
  <si>
    <t>JEAN-PHILIPPE</t>
  </si>
  <si>
    <t>19710408</t>
  </si>
  <si>
    <t>MARSEILLE TRAIL CLUB</t>
  </si>
  <si>
    <t>MTC</t>
  </si>
  <si>
    <t>THOMAS DE CLOSMADEUC</t>
  </si>
  <si>
    <t>19610701</t>
  </si>
  <si>
    <t>AMOROS</t>
  </si>
  <si>
    <t>19640607</t>
  </si>
  <si>
    <t>MERIC</t>
  </si>
  <si>
    <t>19760305</t>
  </si>
  <si>
    <t>BAUMGARDEN</t>
  </si>
  <si>
    <t>19790123</t>
  </si>
  <si>
    <t>19550728</t>
  </si>
  <si>
    <t>ADOBATI</t>
  </si>
  <si>
    <t>19720225</t>
  </si>
  <si>
    <t>PERSET</t>
  </si>
  <si>
    <t>19860415</t>
  </si>
  <si>
    <t>JACONO</t>
  </si>
  <si>
    <t>19710331</t>
  </si>
  <si>
    <t>RAFFAELLI</t>
  </si>
  <si>
    <t>19821107</t>
  </si>
  <si>
    <t>SAINTOT</t>
  </si>
  <si>
    <t>19900830</t>
  </si>
  <si>
    <t>MAYER</t>
  </si>
  <si>
    <t>19620819</t>
  </si>
  <si>
    <t>CASANO</t>
  </si>
  <si>
    <t>19800511</t>
  </si>
  <si>
    <t>MONIN-PELEGE</t>
  </si>
  <si>
    <t>19720315</t>
  </si>
  <si>
    <t>KLEIN</t>
  </si>
  <si>
    <t>PATOURAUX</t>
  </si>
  <si>
    <t>19680207</t>
  </si>
  <si>
    <t>DEMONTOUX</t>
  </si>
  <si>
    <t>COLINE</t>
  </si>
  <si>
    <t>19880517</t>
  </si>
  <si>
    <t>BOLDRINI</t>
  </si>
  <si>
    <t>19780314</t>
  </si>
  <si>
    <t>NONCE</t>
  </si>
  <si>
    <t>19771015</t>
  </si>
  <si>
    <t>BERTIN</t>
  </si>
  <si>
    <t>19911127</t>
  </si>
  <si>
    <t>MOUSSY</t>
  </si>
  <si>
    <t>19890807</t>
  </si>
  <si>
    <t>PECHET</t>
  </si>
  <si>
    <t>19900903</t>
  </si>
  <si>
    <t>DELORT</t>
  </si>
  <si>
    <t>19690702</t>
  </si>
  <si>
    <t>COSTES</t>
  </si>
  <si>
    <t>PIERRE EMMANUEL</t>
  </si>
  <si>
    <t>19670602</t>
  </si>
  <si>
    <t>19910902</t>
  </si>
  <si>
    <t>BERTEIN</t>
  </si>
  <si>
    <t>19940214</t>
  </si>
  <si>
    <t>BRUYERE</t>
  </si>
  <si>
    <t>19900924</t>
  </si>
  <si>
    <t>DARAGON</t>
  </si>
  <si>
    <t>19930513</t>
  </si>
  <si>
    <t>GAUDEMARD</t>
  </si>
  <si>
    <t>19591026</t>
  </si>
  <si>
    <t>SANNA</t>
  </si>
  <si>
    <t>19600102</t>
  </si>
  <si>
    <t>VOLLAND</t>
  </si>
  <si>
    <t>GAUVRIT</t>
  </si>
  <si>
    <t>FERDINAND</t>
  </si>
  <si>
    <t>19770519</t>
  </si>
  <si>
    <t>PAYSANT</t>
  </si>
  <si>
    <t>19870907</t>
  </si>
  <si>
    <t>19721013</t>
  </si>
  <si>
    <t>GARDETTO</t>
  </si>
  <si>
    <t>OULLION</t>
  </si>
  <si>
    <t>19721229</t>
  </si>
  <si>
    <t>RAOUL</t>
  </si>
  <si>
    <t>19940529</t>
  </si>
  <si>
    <t>SOPHIE-LIESSE</t>
  </si>
  <si>
    <t>19920617</t>
  </si>
  <si>
    <t>HAUSBERGER</t>
  </si>
  <si>
    <t>MARTINA</t>
  </si>
  <si>
    <t>19830921</t>
  </si>
  <si>
    <t>BADAMI</t>
  </si>
  <si>
    <t>19670530</t>
  </si>
  <si>
    <t>CHRONO LIBRE CHATEAUNEUF LES MARTIGUES</t>
  </si>
  <si>
    <t>CHRONO LIBRE</t>
  </si>
  <si>
    <t>BIRECHE</t>
  </si>
  <si>
    <t>NADIRA</t>
  </si>
  <si>
    <t>19700408</t>
  </si>
  <si>
    <t>PARRE</t>
  </si>
  <si>
    <t>19751125</t>
  </si>
  <si>
    <t>BUHLER</t>
  </si>
  <si>
    <t>19660922</t>
  </si>
  <si>
    <t>ROUBAUD</t>
  </si>
  <si>
    <t>19530301</t>
  </si>
  <si>
    <t>CHAPUS</t>
  </si>
  <si>
    <t>19700329</t>
  </si>
  <si>
    <t>CLAVEAU</t>
  </si>
  <si>
    <t>19731103</t>
  </si>
  <si>
    <t>ZIGLIARA</t>
  </si>
  <si>
    <t>19680702</t>
  </si>
  <si>
    <t>KARCHER</t>
  </si>
  <si>
    <t>19690309</t>
  </si>
  <si>
    <t>19500710</t>
  </si>
  <si>
    <t>SOUDET</t>
  </si>
  <si>
    <t>19680612</t>
  </si>
  <si>
    <t>DENCAUSSE</t>
  </si>
  <si>
    <t>NDIAYE</t>
  </si>
  <si>
    <t>19650607</t>
  </si>
  <si>
    <t>RONCHAIL</t>
  </si>
  <si>
    <t>19560514</t>
  </si>
  <si>
    <t>BROUSSE</t>
  </si>
  <si>
    <t>BASTIEN</t>
  </si>
  <si>
    <t>19880608</t>
  </si>
  <si>
    <t>MERLET</t>
  </si>
  <si>
    <t>19691109</t>
  </si>
  <si>
    <t>19701112</t>
  </si>
  <si>
    <t>HAMMAMI</t>
  </si>
  <si>
    <t>MOKTHAR</t>
  </si>
  <si>
    <t>19760708</t>
  </si>
  <si>
    <t>19970227</t>
  </si>
  <si>
    <t>HANS-PETER</t>
  </si>
  <si>
    <t>19651007</t>
  </si>
  <si>
    <t>19990327</t>
  </si>
  <si>
    <t>VERDIYAN</t>
  </si>
  <si>
    <t>19620106</t>
  </si>
  <si>
    <t>CALIN</t>
  </si>
  <si>
    <t>19800815</t>
  </si>
  <si>
    <t>SOZZI</t>
  </si>
  <si>
    <t>STAZZU</t>
  </si>
  <si>
    <t>19630310</t>
  </si>
  <si>
    <t>19621021</t>
  </si>
  <si>
    <t>19630403</t>
  </si>
  <si>
    <t>RAMOS</t>
  </si>
  <si>
    <t>19750921</t>
  </si>
  <si>
    <t>BENTITO</t>
  </si>
  <si>
    <t>19840120</t>
  </si>
  <si>
    <t>CECCALDI</t>
  </si>
  <si>
    <t>19720515</t>
  </si>
  <si>
    <t>CUIRET</t>
  </si>
  <si>
    <t>19690528</t>
  </si>
  <si>
    <t>LOFFREDO</t>
  </si>
  <si>
    <t>19660524</t>
  </si>
  <si>
    <t>TAIX</t>
  </si>
  <si>
    <t>19900528</t>
  </si>
  <si>
    <t>THURIES</t>
  </si>
  <si>
    <t>19640728</t>
  </si>
  <si>
    <t>GENOVESE</t>
  </si>
  <si>
    <t>19470526</t>
  </si>
  <si>
    <t>GAYRAUD</t>
  </si>
  <si>
    <t>19720420</t>
  </si>
  <si>
    <t>CHEVRIER</t>
  </si>
  <si>
    <t>19920715</t>
  </si>
  <si>
    <t>FRASSE</t>
  </si>
  <si>
    <t>19840608</t>
  </si>
  <si>
    <t>19940402</t>
  </si>
  <si>
    <t>DEL OLMO</t>
  </si>
  <si>
    <t>CHAFAI</t>
  </si>
  <si>
    <t>FERHAT</t>
  </si>
  <si>
    <t>19780913</t>
  </si>
  <si>
    <t>19490409</t>
  </si>
  <si>
    <t>CHIESA</t>
  </si>
  <si>
    <t>19600502</t>
  </si>
  <si>
    <t>TRIVELLA</t>
  </si>
  <si>
    <t>19750712</t>
  </si>
  <si>
    <t>19750522</t>
  </si>
  <si>
    <t>19781117</t>
  </si>
  <si>
    <t>CORACHAN</t>
  </si>
  <si>
    <t>19790615</t>
  </si>
  <si>
    <t>MARIE CATHERINE</t>
  </si>
  <si>
    <t>19600204</t>
  </si>
  <si>
    <t>MARIE GEORGES</t>
  </si>
  <si>
    <t>19570328</t>
  </si>
  <si>
    <t>PIRILLI</t>
  </si>
  <si>
    <t>19590307</t>
  </si>
  <si>
    <t>OPI</t>
  </si>
  <si>
    <t>19780102</t>
  </si>
  <si>
    <t>19521115</t>
  </si>
  <si>
    <t>STEVENIN</t>
  </si>
  <si>
    <t>19820203</t>
  </si>
  <si>
    <t>BARRIS</t>
  </si>
  <si>
    <t>19760321</t>
  </si>
  <si>
    <t>ALLOT</t>
  </si>
  <si>
    <t>19671210</t>
  </si>
  <si>
    <t>19590306</t>
  </si>
  <si>
    <t>SAFFRE</t>
  </si>
  <si>
    <t>19820309</t>
  </si>
  <si>
    <t>19630814</t>
  </si>
  <si>
    <t>19621201</t>
  </si>
  <si>
    <t>BAUDRY</t>
  </si>
  <si>
    <t>19730224</t>
  </si>
  <si>
    <t>DINOLFO</t>
  </si>
  <si>
    <t>19640121</t>
  </si>
  <si>
    <t>ANDUJAR</t>
  </si>
  <si>
    <t>19661106</t>
  </si>
  <si>
    <t>BAILLS-BARRE</t>
  </si>
  <si>
    <t>19711203</t>
  </si>
  <si>
    <t>19641231</t>
  </si>
  <si>
    <t>CARVALHO</t>
  </si>
  <si>
    <t>HILARIO</t>
  </si>
  <si>
    <t>19700429</t>
  </si>
  <si>
    <t>CASTRO</t>
  </si>
  <si>
    <t>19631116</t>
  </si>
  <si>
    <t>LAPIERRE</t>
  </si>
  <si>
    <t>19610104</t>
  </si>
  <si>
    <t>DE LA VARA</t>
  </si>
  <si>
    <t>POPULUS</t>
  </si>
  <si>
    <t>19940117</t>
  </si>
  <si>
    <t>GOMILA</t>
  </si>
  <si>
    <t>19631031</t>
  </si>
  <si>
    <t>19940116</t>
  </si>
  <si>
    <t>PELLETIER</t>
  </si>
  <si>
    <t>19671222</t>
  </si>
  <si>
    <t>RIMEZ</t>
  </si>
  <si>
    <t>CHRISTEL</t>
  </si>
  <si>
    <t>19740108</t>
  </si>
  <si>
    <t>19561103</t>
  </si>
  <si>
    <t>ZOPPARDO</t>
  </si>
  <si>
    <t>19570313</t>
  </si>
  <si>
    <t>AIRBUS HELICOPTERS</t>
  </si>
  <si>
    <t>ASAH</t>
  </si>
  <si>
    <t>PORTET</t>
  </si>
  <si>
    <t>19640906</t>
  </si>
  <si>
    <t>PHILIP</t>
  </si>
  <si>
    <t>19600407</t>
  </si>
  <si>
    <t>GREGU</t>
  </si>
  <si>
    <t>19641020</t>
  </si>
  <si>
    <t>BAGLIERI</t>
  </si>
  <si>
    <t>SAUVEUR</t>
  </si>
  <si>
    <t>19580215</t>
  </si>
  <si>
    <t>CIRON</t>
  </si>
  <si>
    <t>19800416</t>
  </si>
  <si>
    <t>BAGNOL</t>
  </si>
  <si>
    <t>19730204</t>
  </si>
  <si>
    <t>LA FARE SPORT NATURE</t>
  </si>
  <si>
    <t>LFSN</t>
  </si>
  <si>
    <t>LA MARCA</t>
  </si>
  <si>
    <t>19890601</t>
  </si>
  <si>
    <t>CAILLET</t>
  </si>
  <si>
    <t>19780619</t>
  </si>
  <si>
    <t>GRUCHY</t>
  </si>
  <si>
    <t>19840803</t>
  </si>
  <si>
    <t>LESCOET</t>
  </si>
  <si>
    <t>GUIRALD</t>
  </si>
  <si>
    <t>19891029</t>
  </si>
  <si>
    <t>GRATECOS</t>
  </si>
  <si>
    <t>19820719</t>
  </si>
  <si>
    <t>MINARY</t>
  </si>
  <si>
    <t>19800729</t>
  </si>
  <si>
    <t>EGEA</t>
  </si>
  <si>
    <t>19561028</t>
  </si>
  <si>
    <t>LEJARD</t>
  </si>
  <si>
    <t>19830818</t>
  </si>
  <si>
    <t>SARAIVA</t>
  </si>
  <si>
    <t>19801209</t>
  </si>
  <si>
    <t>THAVEAU</t>
  </si>
  <si>
    <t>19860523</t>
  </si>
  <si>
    <t>LLORCA</t>
  </si>
  <si>
    <t>19660322</t>
  </si>
  <si>
    <t>PRIN</t>
  </si>
  <si>
    <t>19670101</t>
  </si>
  <si>
    <t>TINEL</t>
  </si>
  <si>
    <t>19651127</t>
  </si>
  <si>
    <t>MONSERRAT</t>
  </si>
  <si>
    <t>DERYCKE</t>
  </si>
  <si>
    <t>MARIE BENEDICTE</t>
  </si>
  <si>
    <t>19610815</t>
  </si>
  <si>
    <t>DEGIOANNI</t>
  </si>
  <si>
    <t>19370507</t>
  </si>
  <si>
    <t>FOULEE SALONAISE</t>
  </si>
  <si>
    <t>FS</t>
  </si>
  <si>
    <t>COMPARETTI</t>
  </si>
  <si>
    <t>19640829</t>
  </si>
  <si>
    <t>BARNEOUD</t>
  </si>
  <si>
    <t>19530730</t>
  </si>
  <si>
    <t>GRAVIER</t>
  </si>
  <si>
    <t>CASTELLANO</t>
  </si>
  <si>
    <t>19570409</t>
  </si>
  <si>
    <t>DEJEAN</t>
  </si>
  <si>
    <t>19550205</t>
  </si>
  <si>
    <t>LEON</t>
  </si>
  <si>
    <t>LEONCE</t>
  </si>
  <si>
    <t>19530905</t>
  </si>
  <si>
    <t>SALVATI</t>
  </si>
  <si>
    <t>19720413</t>
  </si>
  <si>
    <t>DIAZ</t>
  </si>
  <si>
    <t>19721120</t>
  </si>
  <si>
    <t>19590525</t>
  </si>
  <si>
    <t>BEAUJEAN</t>
  </si>
  <si>
    <t>19530822</t>
  </si>
  <si>
    <t>MORISSE</t>
  </si>
  <si>
    <t>19430113</t>
  </si>
  <si>
    <t>SILAIRE</t>
  </si>
  <si>
    <t>GRUNINGER</t>
  </si>
  <si>
    <t>19360206</t>
  </si>
  <si>
    <t>BERTHOLIN</t>
  </si>
  <si>
    <t>19720318</t>
  </si>
  <si>
    <t>CHINAPPI</t>
  </si>
  <si>
    <t>19690806</t>
  </si>
  <si>
    <t>GIACONIA</t>
  </si>
  <si>
    <t>19460226</t>
  </si>
  <si>
    <t>ROSSO</t>
  </si>
  <si>
    <t>19590503</t>
  </si>
  <si>
    <t>BELIN</t>
  </si>
  <si>
    <t>CARREZ</t>
  </si>
  <si>
    <t>19690908</t>
  </si>
  <si>
    <t>THESEE</t>
  </si>
  <si>
    <t>19710218</t>
  </si>
  <si>
    <t>LE CAMUS</t>
  </si>
  <si>
    <t>19661202</t>
  </si>
  <si>
    <t>VOLANT</t>
  </si>
  <si>
    <t>19660814</t>
  </si>
  <si>
    <t>COURIR A FUVEAU</t>
  </si>
  <si>
    <t>DOMINGUEZ</t>
  </si>
  <si>
    <t>19770804</t>
  </si>
  <si>
    <t>GOURAUD</t>
  </si>
  <si>
    <t>19520907</t>
  </si>
  <si>
    <t>ROMA</t>
  </si>
  <si>
    <t>19570907</t>
  </si>
  <si>
    <t>19830707</t>
  </si>
  <si>
    <t>ALOUJES</t>
  </si>
  <si>
    <t>19810209</t>
  </si>
  <si>
    <t>KILOMETRE 610</t>
  </si>
  <si>
    <t>KM610</t>
  </si>
  <si>
    <t>DOMALAIN</t>
  </si>
  <si>
    <t>19790827</t>
  </si>
  <si>
    <t>LABOVE</t>
  </si>
  <si>
    <t>S</t>
  </si>
  <si>
    <t>19670217</t>
  </si>
  <si>
    <t>COX</t>
  </si>
  <si>
    <t>PHILLIP</t>
  </si>
  <si>
    <t>19491006</t>
  </si>
  <si>
    <t>PATISSON</t>
  </si>
  <si>
    <t>19710616</t>
  </si>
  <si>
    <t>ARLETTE</t>
  </si>
  <si>
    <t>19580124</t>
  </si>
  <si>
    <t>VALTOT</t>
  </si>
  <si>
    <t>19701002</t>
  </si>
  <si>
    <t>PONSOLLE</t>
  </si>
  <si>
    <t>19720223</t>
  </si>
  <si>
    <t>FUZELLIER</t>
  </si>
  <si>
    <t>19751228</t>
  </si>
  <si>
    <t>MOURRAL</t>
  </si>
  <si>
    <t>19721222</t>
  </si>
  <si>
    <t>KNIPPING</t>
  </si>
  <si>
    <t>19970409</t>
  </si>
  <si>
    <t>19700321</t>
  </si>
  <si>
    <t>BAJOLLE</t>
  </si>
  <si>
    <t>19720111</t>
  </si>
  <si>
    <t>COTTEREAU</t>
  </si>
  <si>
    <t>19711007</t>
  </si>
  <si>
    <t>PEREZ</t>
  </si>
  <si>
    <t>19780228</t>
  </si>
  <si>
    <t>SOTIERE</t>
  </si>
  <si>
    <t>19711011</t>
  </si>
  <si>
    <t>20000602</t>
  </si>
  <si>
    <t>GIORGIO</t>
  </si>
  <si>
    <t>19620605</t>
  </si>
  <si>
    <t>MARTINEZ SEDENO</t>
  </si>
  <si>
    <t>JORGE</t>
  </si>
  <si>
    <t>NOURRI</t>
  </si>
  <si>
    <t>19620411</t>
  </si>
  <si>
    <t>19920831</t>
  </si>
  <si>
    <t>POUYET</t>
  </si>
  <si>
    <t>ANA MARIA</t>
  </si>
  <si>
    <t>19631108</t>
  </si>
  <si>
    <t>19630217</t>
  </si>
  <si>
    <t>ALLARD</t>
  </si>
  <si>
    <t>19830729</t>
  </si>
  <si>
    <t>19860922</t>
  </si>
  <si>
    <t>CAORSI</t>
  </si>
  <si>
    <t>19780210</t>
  </si>
  <si>
    <t>DESRENNES</t>
  </si>
  <si>
    <t>CECILIA</t>
  </si>
  <si>
    <t>19780403</t>
  </si>
  <si>
    <t>JOUANIQUE</t>
  </si>
  <si>
    <t>19731116</t>
  </si>
  <si>
    <t>20020830</t>
  </si>
  <si>
    <t>19730831</t>
  </si>
  <si>
    <t>RICARD</t>
  </si>
  <si>
    <t>19801029</t>
  </si>
  <si>
    <t>NOCCELA</t>
  </si>
  <si>
    <t>19910920</t>
  </si>
  <si>
    <t>19620524</t>
  </si>
  <si>
    <t>JOGGING CLUB DE MARTIGUES</t>
  </si>
  <si>
    <t>JCM</t>
  </si>
  <si>
    <t>GRANELLI</t>
  </si>
  <si>
    <t>19810730</t>
  </si>
  <si>
    <t>ALESSANDRINI</t>
  </si>
  <si>
    <t>19570129</t>
  </si>
  <si>
    <t>VERDEREAU</t>
  </si>
  <si>
    <t>19721010</t>
  </si>
  <si>
    <t>ON S'ARRETE PAS</t>
  </si>
  <si>
    <t>OSAP</t>
  </si>
  <si>
    <t>19730117</t>
  </si>
  <si>
    <t>19670509</t>
  </si>
  <si>
    <t>BERNUZ</t>
  </si>
  <si>
    <t>19500701</t>
  </si>
  <si>
    <t>ATHLE SPORT</t>
  </si>
  <si>
    <t>AS</t>
  </si>
  <si>
    <t>LAUGIER</t>
  </si>
  <si>
    <t>BLANDINE</t>
  </si>
  <si>
    <t>19790424</t>
  </si>
  <si>
    <t>CRICCO</t>
  </si>
  <si>
    <t>19680708</t>
  </si>
  <si>
    <t>BRIZAUT</t>
  </si>
  <si>
    <t>19640510</t>
  </si>
  <si>
    <t>FRONTRUNNERS MARSEILLE</t>
  </si>
  <si>
    <t>FRM</t>
  </si>
  <si>
    <t>19720203</t>
  </si>
  <si>
    <t>OISON</t>
  </si>
  <si>
    <t>19711106</t>
  </si>
  <si>
    <t>SEGUIER</t>
  </si>
  <si>
    <t>19840205</t>
  </si>
  <si>
    <t>VAN DE WEGHE</t>
  </si>
  <si>
    <t>19741031</t>
  </si>
  <si>
    <t>ADAMIS</t>
  </si>
  <si>
    <t>19820513</t>
  </si>
  <si>
    <t>MONTOYA</t>
  </si>
  <si>
    <t>19510827</t>
  </si>
  <si>
    <t>COURIR AU ROVE</t>
  </si>
  <si>
    <t>GIOLITO</t>
  </si>
  <si>
    <t>19400502</t>
  </si>
  <si>
    <t>CAZABAN</t>
  </si>
  <si>
    <t>19581227</t>
  </si>
  <si>
    <t>MARCHI</t>
  </si>
  <si>
    <t>19621227</t>
  </si>
  <si>
    <t>19630818</t>
  </si>
  <si>
    <t>RUBIO</t>
  </si>
  <si>
    <t>AVELINO</t>
  </si>
  <si>
    <t>19571008</t>
  </si>
  <si>
    <t>19750922</t>
  </si>
  <si>
    <t>CASSARINO</t>
  </si>
  <si>
    <t>19580123</t>
  </si>
  <si>
    <t>BONNERY</t>
  </si>
  <si>
    <t>19800129</t>
  </si>
  <si>
    <t>COLLOMB</t>
  </si>
  <si>
    <t>19470707</t>
  </si>
  <si>
    <t>19510824</t>
  </si>
  <si>
    <t>19780110</t>
  </si>
  <si>
    <t>GENETIER</t>
  </si>
  <si>
    <t>19731221</t>
  </si>
  <si>
    <t>BARRON</t>
  </si>
  <si>
    <t>19661209</t>
  </si>
  <si>
    <t>SANTIAGO</t>
  </si>
  <si>
    <t>POULARD</t>
  </si>
  <si>
    <t>19680507</t>
  </si>
  <si>
    <t>GASTAUD</t>
  </si>
  <si>
    <t>19500107</t>
  </si>
  <si>
    <t>PETITI</t>
  </si>
  <si>
    <t>19710318</t>
  </si>
  <si>
    <t>MEBKHOUT</t>
  </si>
  <si>
    <t>19690329</t>
  </si>
  <si>
    <t>KERSAUDY</t>
  </si>
  <si>
    <t>19601016</t>
  </si>
  <si>
    <t>LLARI</t>
  </si>
  <si>
    <t>19780128</t>
  </si>
  <si>
    <t>KARELLE</t>
  </si>
  <si>
    <t>19770914</t>
  </si>
  <si>
    <t>MONTONI</t>
  </si>
  <si>
    <t>BABEL</t>
  </si>
  <si>
    <t>MUSCINESI</t>
  </si>
  <si>
    <t>19760318</t>
  </si>
  <si>
    <t>DE NUNZIO</t>
  </si>
  <si>
    <t>19610526</t>
  </si>
  <si>
    <t>AUMERAN</t>
  </si>
  <si>
    <t>COURIR A VELAUX</t>
  </si>
  <si>
    <t>CAV</t>
  </si>
  <si>
    <t>BESSETTES</t>
  </si>
  <si>
    <t>19570422</t>
  </si>
  <si>
    <t>19530114</t>
  </si>
  <si>
    <t>STELLA</t>
  </si>
  <si>
    <t>19620606</t>
  </si>
  <si>
    <t>20191220</t>
  </si>
  <si>
    <t>LES SEMELLES USEES DE ROGNAC</t>
  </si>
  <si>
    <t>LSUR</t>
  </si>
  <si>
    <t>ROCHETTE</t>
  </si>
  <si>
    <t>JEREMY</t>
  </si>
  <si>
    <t>19750206</t>
  </si>
  <si>
    <t>YON</t>
  </si>
  <si>
    <t>19570621</t>
  </si>
  <si>
    <t>19770313</t>
  </si>
  <si>
    <t>20190827</t>
  </si>
  <si>
    <t>LES FOULEES PELISSANNAISES</t>
  </si>
  <si>
    <t>LFP</t>
  </si>
  <si>
    <t>FAVEREAU</t>
  </si>
  <si>
    <t>FRANK</t>
  </si>
  <si>
    <t>19620128</t>
  </si>
  <si>
    <t>BALAVOINE</t>
  </si>
  <si>
    <t>19650508</t>
  </si>
  <si>
    <t>19580815</t>
  </si>
  <si>
    <t>19691128</t>
  </si>
  <si>
    <t>BIERREN</t>
  </si>
  <si>
    <t>19660206</t>
  </si>
  <si>
    <t>19641017</t>
  </si>
  <si>
    <t>PERRIN</t>
  </si>
  <si>
    <t>19520916</t>
  </si>
  <si>
    <t>VALLI</t>
  </si>
  <si>
    <t>19660927</t>
  </si>
  <si>
    <t>PASTOR</t>
  </si>
  <si>
    <t>19750731</t>
  </si>
  <si>
    <t>ZONCA</t>
  </si>
  <si>
    <t>19701209</t>
  </si>
  <si>
    <t>CARAYON</t>
  </si>
  <si>
    <t>19740409</t>
  </si>
  <si>
    <t>SMARAGDACHI</t>
  </si>
  <si>
    <t>19651011</t>
  </si>
  <si>
    <t>DUFOUR</t>
  </si>
  <si>
    <t>19490805</t>
  </si>
  <si>
    <t>ATTALI</t>
  </si>
  <si>
    <t>19640809</t>
  </si>
  <si>
    <t>PASQUAL</t>
  </si>
  <si>
    <t>V</t>
  </si>
  <si>
    <t>19810414</t>
  </si>
  <si>
    <t>DUBLE</t>
  </si>
  <si>
    <t>19680205</t>
  </si>
  <si>
    <t>RUBI</t>
  </si>
  <si>
    <t>19700213</t>
  </si>
  <si>
    <t>DIDRY</t>
  </si>
  <si>
    <t>19560814</t>
  </si>
  <si>
    <t>AUTRIC</t>
  </si>
  <si>
    <t>19720415</t>
  </si>
  <si>
    <t>GRAU</t>
  </si>
  <si>
    <t>19720829</t>
  </si>
  <si>
    <t>19500310</t>
  </si>
  <si>
    <t>GOMMIER</t>
  </si>
  <si>
    <t>19520705</t>
  </si>
  <si>
    <t>GARCIA PENHOAT</t>
  </si>
  <si>
    <t>SOLENE</t>
  </si>
  <si>
    <t>19771129</t>
  </si>
  <si>
    <t>CALMEIL</t>
  </si>
  <si>
    <t>J</t>
  </si>
  <si>
    <t>19661213</t>
  </si>
  <si>
    <t>CADEAU</t>
  </si>
  <si>
    <t>19800413</t>
  </si>
  <si>
    <t>ESCORIHUELA</t>
  </si>
  <si>
    <t>19670725</t>
  </si>
  <si>
    <t>PORTES</t>
  </si>
  <si>
    <t>19980521</t>
  </si>
  <si>
    <t>19670424</t>
  </si>
  <si>
    <t>19901001</t>
  </si>
  <si>
    <t>BOUVET</t>
  </si>
  <si>
    <t>19761027</t>
  </si>
  <si>
    <t>PICOSSON</t>
  </si>
  <si>
    <t>19740519</t>
  </si>
  <si>
    <t>GIRARD DE L'ANGLADE</t>
  </si>
  <si>
    <t>19780223</t>
  </si>
  <si>
    <t>DE BORTOLI</t>
  </si>
  <si>
    <t>19680322</t>
  </si>
  <si>
    <t>VICARI</t>
  </si>
  <si>
    <t>19661006</t>
  </si>
  <si>
    <t>CABANE</t>
  </si>
  <si>
    <t>19381026</t>
  </si>
  <si>
    <t>SERNA</t>
  </si>
  <si>
    <t>GERMAIN</t>
  </si>
  <si>
    <t>19430830</t>
  </si>
  <si>
    <t>LOISIRS SOLIDARITE RETRAITE PHOCEENS 13</t>
  </si>
  <si>
    <t>LSRP13</t>
  </si>
  <si>
    <t>VITAL-MERMOZ</t>
  </si>
  <si>
    <t>JOACHIM</t>
  </si>
  <si>
    <t>19900610</t>
  </si>
  <si>
    <t>LERUDE</t>
  </si>
  <si>
    <t>19900807</t>
  </si>
  <si>
    <t>BERREWAERTS</t>
  </si>
  <si>
    <t>19541123</t>
  </si>
  <si>
    <t>TRAIL CLUB DE PROVENCE</t>
  </si>
  <si>
    <t>TCP</t>
  </si>
  <si>
    <t>BRAJE</t>
  </si>
  <si>
    <t>19861111</t>
  </si>
  <si>
    <t>RIZZARELLO</t>
  </si>
  <si>
    <t>19830108</t>
  </si>
  <si>
    <t>IBGUI</t>
  </si>
  <si>
    <t>SORINI</t>
  </si>
  <si>
    <t>TAILLEU</t>
  </si>
  <si>
    <t>AMICALE DES PENNES MIRABEAU</t>
  </si>
  <si>
    <t>APM</t>
  </si>
  <si>
    <t>DAHMANI</t>
  </si>
  <si>
    <t>MILHAN</t>
  </si>
  <si>
    <t>20080329</t>
  </si>
  <si>
    <t>CAMERLO</t>
  </si>
  <si>
    <t>19481028</t>
  </si>
  <si>
    <t>ARECCHI</t>
  </si>
  <si>
    <t>19611219</t>
  </si>
  <si>
    <t>19530916</t>
  </si>
  <si>
    <t>ARELLA</t>
  </si>
  <si>
    <t>19610803</t>
  </si>
  <si>
    <t>19470309</t>
  </si>
  <si>
    <t>COVELLI</t>
  </si>
  <si>
    <t>19520719</t>
  </si>
  <si>
    <t>CAILA</t>
  </si>
  <si>
    <t>20090307</t>
  </si>
  <si>
    <t>PIC</t>
  </si>
  <si>
    <t>19511205</t>
  </si>
  <si>
    <t>PONS</t>
  </si>
  <si>
    <t>19511127</t>
  </si>
  <si>
    <t>GROSSEMY</t>
  </si>
  <si>
    <t>19570814</t>
  </si>
  <si>
    <t>20101104</t>
  </si>
  <si>
    <t>MATEO GARCIA</t>
  </si>
  <si>
    <t>20081027</t>
  </si>
  <si>
    <t>CHIKHAOUI</t>
  </si>
  <si>
    <t>NARJISS</t>
  </si>
  <si>
    <t>20120206</t>
  </si>
  <si>
    <t>AMAURY</t>
  </si>
  <si>
    <t>20121107</t>
  </si>
  <si>
    <t>BOURRELLY</t>
  </si>
  <si>
    <t>LUCY</t>
  </si>
  <si>
    <t>20080214</t>
  </si>
  <si>
    <t>BREMOND</t>
  </si>
  <si>
    <t>20101113</t>
  </si>
  <si>
    <t>JASSIM</t>
  </si>
  <si>
    <t>DARMON</t>
  </si>
  <si>
    <t>20100112</t>
  </si>
  <si>
    <t>FIRRINCIELI</t>
  </si>
  <si>
    <t>20101128</t>
  </si>
  <si>
    <t>MUSSO</t>
  </si>
  <si>
    <t>LILOU</t>
  </si>
  <si>
    <t>20110815</t>
  </si>
  <si>
    <t>OUK</t>
  </si>
  <si>
    <t>20100205</t>
  </si>
  <si>
    <t>PACH</t>
  </si>
  <si>
    <t>20100814</t>
  </si>
  <si>
    <t>VACHET</t>
  </si>
  <si>
    <t>ARIANE</t>
  </si>
  <si>
    <t>20110401</t>
  </si>
  <si>
    <t>YAHIA</t>
  </si>
  <si>
    <t>20101024</t>
  </si>
  <si>
    <t>KAIS</t>
  </si>
  <si>
    <t>20081221</t>
  </si>
  <si>
    <t>20100204</t>
  </si>
  <si>
    <t>FILIOL</t>
  </si>
  <si>
    <t>20130808</t>
  </si>
  <si>
    <t>LATRECHE</t>
  </si>
  <si>
    <t>20130125</t>
  </si>
  <si>
    <t>PEYROT</t>
  </si>
  <si>
    <t>20130531</t>
  </si>
  <si>
    <t>20130921</t>
  </si>
  <si>
    <t>FEHREMBACH</t>
  </si>
  <si>
    <t>ANNE LAURE</t>
  </si>
  <si>
    <t>19761025</t>
  </si>
  <si>
    <t>GAMB</t>
  </si>
  <si>
    <t>20111130</t>
  </si>
  <si>
    <t>MAURI</t>
  </si>
  <si>
    <t>19630330</t>
  </si>
  <si>
    <t>LERUSSI</t>
  </si>
  <si>
    <t>PICOLLET</t>
  </si>
  <si>
    <t>19680103</t>
  </si>
  <si>
    <t>AZAM</t>
  </si>
  <si>
    <t>19581025</t>
  </si>
  <si>
    <t>DEVENET</t>
  </si>
  <si>
    <t>NADEGE</t>
  </si>
  <si>
    <t>19750623</t>
  </si>
  <si>
    <t>GUIJARRO</t>
  </si>
  <si>
    <t>19660217</t>
  </si>
  <si>
    <t>ISSAVERDENS</t>
  </si>
  <si>
    <t>TABONE</t>
  </si>
  <si>
    <t>19640422</t>
  </si>
  <si>
    <t>REGOLI</t>
  </si>
  <si>
    <t>19591004</t>
  </si>
  <si>
    <t>19590329</t>
  </si>
  <si>
    <t>MARTY</t>
  </si>
  <si>
    <t>19650216</t>
  </si>
  <si>
    <t>19670213</t>
  </si>
  <si>
    <t>DESCOURS</t>
  </si>
  <si>
    <t>19870708</t>
  </si>
  <si>
    <t>VIDEAU</t>
  </si>
  <si>
    <t>19720128</t>
  </si>
  <si>
    <t>SAVORNIN</t>
  </si>
  <si>
    <t>19740628</t>
  </si>
  <si>
    <t>SEGUY</t>
  </si>
  <si>
    <t>19821116</t>
  </si>
  <si>
    <t>19750412</t>
  </si>
  <si>
    <t>BOSCHI</t>
  </si>
  <si>
    <t>19630904</t>
  </si>
  <si>
    <t>19610618</t>
  </si>
  <si>
    <t>19750217</t>
  </si>
  <si>
    <t>SURBLED</t>
  </si>
  <si>
    <t>19650920</t>
  </si>
  <si>
    <t>MOULIN</t>
  </si>
  <si>
    <t>19720304</t>
  </si>
  <si>
    <t>MEYLAN</t>
  </si>
  <si>
    <t>19870429</t>
  </si>
  <si>
    <t>MACERA</t>
  </si>
  <si>
    <t>19770130</t>
  </si>
  <si>
    <t>OVA</t>
  </si>
  <si>
    <t>19770827</t>
  </si>
  <si>
    <t>ELVIRE</t>
  </si>
  <si>
    <t>19670104</t>
  </si>
  <si>
    <t>POUPON LEONARD</t>
  </si>
  <si>
    <t>19890616</t>
  </si>
  <si>
    <t>BONNET</t>
  </si>
  <si>
    <t>19740308</t>
  </si>
  <si>
    <t>LAUREY</t>
  </si>
  <si>
    <t>EMMY</t>
  </si>
  <si>
    <t>20000713</t>
  </si>
  <si>
    <t>MOULEFIDA</t>
  </si>
  <si>
    <t>MOUNA</t>
  </si>
  <si>
    <t>19801216</t>
  </si>
  <si>
    <t>TEISSIER</t>
  </si>
  <si>
    <t>19720427</t>
  </si>
  <si>
    <t>RANCUREL</t>
  </si>
  <si>
    <t>LARA</t>
  </si>
  <si>
    <t>19760912</t>
  </si>
  <si>
    <t>BARRAL</t>
  </si>
  <si>
    <t>19761203</t>
  </si>
  <si>
    <t>NORDIC WALKING ATTITUDE COTE BLEUE</t>
  </si>
  <si>
    <t>NWA CB</t>
  </si>
  <si>
    <t>BARNICH</t>
  </si>
  <si>
    <t>19700314</t>
  </si>
  <si>
    <t>19670114</t>
  </si>
  <si>
    <t>LE GOFF</t>
  </si>
  <si>
    <t>FIANDINO</t>
  </si>
  <si>
    <t>19800226</t>
  </si>
  <si>
    <t>PAUGAM</t>
  </si>
  <si>
    <t>19731026</t>
  </si>
  <si>
    <t>MELOSI</t>
  </si>
  <si>
    <t>19850215</t>
  </si>
  <si>
    <t>PELISSIER</t>
  </si>
  <si>
    <t>19951001</t>
  </si>
  <si>
    <t>19760711</t>
  </si>
  <si>
    <t>CASO</t>
  </si>
  <si>
    <t>19670919</t>
  </si>
  <si>
    <t>CARCIANI</t>
  </si>
  <si>
    <t>19801201</t>
  </si>
  <si>
    <t>BARIAU</t>
  </si>
  <si>
    <t>19891221</t>
  </si>
  <si>
    <t>AURANELLA</t>
  </si>
  <si>
    <t>19740529</t>
  </si>
  <si>
    <t>TANIELIAN</t>
  </si>
  <si>
    <t>BESSET</t>
  </si>
  <si>
    <t>AUBE</t>
  </si>
  <si>
    <t>19680620</t>
  </si>
  <si>
    <t>GUINARD</t>
  </si>
  <si>
    <t>19730325</t>
  </si>
  <si>
    <t>BOTTARO</t>
  </si>
  <si>
    <t>19600924</t>
  </si>
  <si>
    <t>DOLORES</t>
  </si>
  <si>
    <t>19701113</t>
  </si>
  <si>
    <t>OSORIO</t>
  </si>
  <si>
    <t>19780426</t>
  </si>
  <si>
    <t>ZUCCHELLI</t>
  </si>
  <si>
    <t>19750708</t>
  </si>
  <si>
    <t>BERUD</t>
  </si>
  <si>
    <t>19440628</t>
  </si>
  <si>
    <t>LES RELAYEURS DE GRANS</t>
  </si>
  <si>
    <t>LRG</t>
  </si>
  <si>
    <t>LIAUZUN</t>
  </si>
  <si>
    <t>19500509</t>
  </si>
  <si>
    <t>19490819</t>
  </si>
  <si>
    <t>19990803</t>
  </si>
  <si>
    <t>SPIRIT FITNESS COACHING</t>
  </si>
  <si>
    <t>SFC</t>
  </si>
  <si>
    <t>SEBBAN</t>
  </si>
  <si>
    <t>19930626</t>
  </si>
  <si>
    <t>VERNAGALLO</t>
  </si>
  <si>
    <t>19841025</t>
  </si>
  <si>
    <t>CECCARELLI</t>
  </si>
  <si>
    <t>GODIO</t>
  </si>
  <si>
    <t>19600613</t>
  </si>
  <si>
    <t>PEYNIER ATHLETIC CLUB</t>
  </si>
  <si>
    <t>PAS</t>
  </si>
  <si>
    <t>SERES</t>
  </si>
  <si>
    <t>19560811</t>
  </si>
  <si>
    <t>19610318</t>
  </si>
  <si>
    <t>AUTHIER</t>
  </si>
  <si>
    <t>20051117</t>
  </si>
  <si>
    <t>19770908</t>
  </si>
  <si>
    <t>TEAM TRAIL KOLOC'S</t>
  </si>
  <si>
    <t>TTK</t>
  </si>
  <si>
    <t>PIETRZAK</t>
  </si>
  <si>
    <t>19670320</t>
  </si>
  <si>
    <t>19790319</t>
  </si>
  <si>
    <t>MAREZ</t>
  </si>
  <si>
    <t>JEAN HUGUES</t>
  </si>
  <si>
    <t>VEUX</t>
  </si>
  <si>
    <t>19781120</t>
  </si>
  <si>
    <t>ABDOULATTUF MOHAMED</t>
  </si>
  <si>
    <t>MIRSOID</t>
  </si>
  <si>
    <t>19900316</t>
  </si>
  <si>
    <t>VITROLLES RUNNING DETENTE ET MULTISPORTS</t>
  </si>
  <si>
    <t>VRDM</t>
  </si>
  <si>
    <t>BALME</t>
  </si>
  <si>
    <t>VASSALO</t>
  </si>
  <si>
    <t>AURIC</t>
  </si>
  <si>
    <t>19821026</t>
  </si>
  <si>
    <t>DELLA SANTINA</t>
  </si>
  <si>
    <t>19760423</t>
  </si>
  <si>
    <t>KOZMAN</t>
  </si>
  <si>
    <t>19630308</t>
  </si>
  <si>
    <t>19691212</t>
  </si>
  <si>
    <t>DJABIRI</t>
  </si>
  <si>
    <t>MDJANA-AMANI</t>
  </si>
  <si>
    <t>19920112</t>
  </si>
  <si>
    <t>ANGELINI</t>
  </si>
  <si>
    <t>19910916</t>
  </si>
  <si>
    <t>19900914</t>
  </si>
  <si>
    <t>MARTEL</t>
  </si>
  <si>
    <t>RENEE</t>
  </si>
  <si>
    <t>19541223</t>
  </si>
  <si>
    <t>KATH'RE ESCAPADES EN COLLINE</t>
  </si>
  <si>
    <t>KRE</t>
  </si>
  <si>
    <t>ASENCIO</t>
  </si>
  <si>
    <t>19550908</t>
  </si>
  <si>
    <t>19550419</t>
  </si>
  <si>
    <t>CAYUELA</t>
  </si>
  <si>
    <t>19600927</t>
  </si>
  <si>
    <t>GOURET</t>
  </si>
  <si>
    <t>SOPHIA</t>
  </si>
  <si>
    <t>19840730</t>
  </si>
  <si>
    <t>022Fxxx</t>
  </si>
  <si>
    <t>ASPTT SAINT BRIEUC</t>
  </si>
  <si>
    <t>ASPTT SB</t>
  </si>
  <si>
    <t>HAUTIERE</t>
  </si>
  <si>
    <t>AS LE JOINT FRANCAIS HUTCHINSON</t>
  </si>
  <si>
    <t>ASLJF</t>
  </si>
  <si>
    <t>19760319</t>
  </si>
  <si>
    <t>20191227</t>
  </si>
  <si>
    <t>TEAM BROONS MULTISPORTS</t>
  </si>
  <si>
    <t>TBM</t>
  </si>
  <si>
    <t>GAGNET</t>
  </si>
  <si>
    <t>19750423</t>
  </si>
  <si>
    <t>LANGLAIS</t>
  </si>
  <si>
    <t>19580828</t>
  </si>
  <si>
    <t>LECARDONNEL</t>
  </si>
  <si>
    <t>19631202</t>
  </si>
  <si>
    <t>GOMES</t>
  </si>
  <si>
    <t>20061127</t>
  </si>
  <si>
    <t>025Fxxx</t>
  </si>
  <si>
    <t>ASSOCIATION CULTURE LOISIRS SPORTS</t>
  </si>
  <si>
    <t>F-C</t>
  </si>
  <si>
    <t>ACLS</t>
  </si>
  <si>
    <t>DEROMBISE</t>
  </si>
  <si>
    <t>MAIRE D'</t>
  </si>
  <si>
    <t>20090613</t>
  </si>
  <si>
    <t>PIZARD</t>
  </si>
  <si>
    <t>19741205</t>
  </si>
  <si>
    <t>VERZELLONI</t>
  </si>
  <si>
    <t>19450804</t>
  </si>
  <si>
    <t>SPORTS REUNIS DE MONTBELIARD</t>
  </si>
  <si>
    <t>SRPM</t>
  </si>
  <si>
    <t>LAVOCAT-CUEFF</t>
  </si>
  <si>
    <t>19500323</t>
  </si>
  <si>
    <t>20191013</t>
  </si>
  <si>
    <t>VANNOD</t>
  </si>
  <si>
    <t>19761011</t>
  </si>
  <si>
    <t>ENTENTE SPORTIVE ET CULTURELLE DES CHEMINOTS FRANCOMTOIS</t>
  </si>
  <si>
    <t>ESCCF</t>
  </si>
  <si>
    <t>19810808</t>
  </si>
  <si>
    <t>VICENTE</t>
  </si>
  <si>
    <t>19781016</t>
  </si>
  <si>
    <t>026Fxxx</t>
  </si>
  <si>
    <t>CYCLO SPORTIFS LA VOULTE</t>
  </si>
  <si>
    <t>LVCS</t>
  </si>
  <si>
    <t>19680411</t>
  </si>
  <si>
    <t>030Fxxx</t>
  </si>
  <si>
    <t>BARJAC ATHLETISME ET COURSE NATURE</t>
  </si>
  <si>
    <t>LAN</t>
  </si>
  <si>
    <t>BACN</t>
  </si>
  <si>
    <t>ALLIO</t>
  </si>
  <si>
    <t>19441113</t>
  </si>
  <si>
    <t>BRAHIC</t>
  </si>
  <si>
    <t>ASSOCIATION  SPORTIVE LADRECHT</t>
  </si>
  <si>
    <t>ASL</t>
  </si>
  <si>
    <t>GAZILHOU</t>
  </si>
  <si>
    <t>19590108</t>
  </si>
  <si>
    <t>CAMPREDON</t>
  </si>
  <si>
    <t>DEVIN</t>
  </si>
  <si>
    <t>19700414</t>
  </si>
  <si>
    <t>ASSOC RUNNING CLUB BELLEGARDE</t>
  </si>
  <si>
    <t>ARCB</t>
  </si>
  <si>
    <t>19721006</t>
  </si>
  <si>
    <t>19610105</t>
  </si>
  <si>
    <t>19680801</t>
  </si>
  <si>
    <t>ARCE</t>
  </si>
  <si>
    <t>19840223</t>
  </si>
  <si>
    <t>19721212</t>
  </si>
  <si>
    <t>DESCHAND</t>
  </si>
  <si>
    <t>19840126</t>
  </si>
  <si>
    <t>TRUFFIN</t>
  </si>
  <si>
    <t>19920121</t>
  </si>
  <si>
    <t>TANGUY</t>
  </si>
  <si>
    <t>19780408</t>
  </si>
  <si>
    <t>PEYRE</t>
  </si>
  <si>
    <t>19790102</t>
  </si>
  <si>
    <t>AUGUSTIN</t>
  </si>
  <si>
    <t>19710217</t>
  </si>
  <si>
    <t>BLANCAL</t>
  </si>
  <si>
    <t>19840208</t>
  </si>
  <si>
    <t>CATELLA</t>
  </si>
  <si>
    <t>19890930</t>
  </si>
  <si>
    <t>CLERC</t>
  </si>
  <si>
    <t>19770921</t>
  </si>
  <si>
    <t>SMIS</t>
  </si>
  <si>
    <t>FANNY</t>
  </si>
  <si>
    <t>19761017</t>
  </si>
  <si>
    <t>KACIEL</t>
  </si>
  <si>
    <t>THIBAUD</t>
  </si>
  <si>
    <t>19850417</t>
  </si>
  <si>
    <t>TORRES CANIZARES</t>
  </si>
  <si>
    <t>19830127</t>
  </si>
  <si>
    <t>HUSSON</t>
  </si>
  <si>
    <t>JULIAN</t>
  </si>
  <si>
    <t>20030111</t>
  </si>
  <si>
    <t>IRONMAN AROUND THE WORLD</t>
  </si>
  <si>
    <t>IAW</t>
  </si>
  <si>
    <t>BEZEL</t>
  </si>
  <si>
    <t>PICH</t>
  </si>
  <si>
    <t>IVANE</t>
  </si>
  <si>
    <t>20130722</t>
  </si>
  <si>
    <t>BINDE</t>
  </si>
  <si>
    <t>ROULLE</t>
  </si>
  <si>
    <t>BENEDICT</t>
  </si>
  <si>
    <t>20060120</t>
  </si>
  <si>
    <t>DAUCE</t>
  </si>
  <si>
    <t>MATT</t>
  </si>
  <si>
    <t>20041229</t>
  </si>
  <si>
    <t>20191208</t>
  </si>
  <si>
    <t>19700603</t>
  </si>
  <si>
    <t>20110527</t>
  </si>
  <si>
    <t>GRASSET</t>
  </si>
  <si>
    <t>19600805</t>
  </si>
  <si>
    <t>LATITUDE VTT</t>
  </si>
  <si>
    <t>LV</t>
  </si>
  <si>
    <t>FERON</t>
  </si>
  <si>
    <t>GACHON</t>
  </si>
  <si>
    <t>19730524</t>
  </si>
  <si>
    <t>DUGRAVOT</t>
  </si>
  <si>
    <t>SEGUIN</t>
  </si>
  <si>
    <t>19800909</t>
  </si>
  <si>
    <t>TUQUET</t>
  </si>
  <si>
    <t>19660820</t>
  </si>
  <si>
    <t>PARRILLA</t>
  </si>
  <si>
    <t>19700225</t>
  </si>
  <si>
    <t>19611024</t>
  </si>
  <si>
    <t>19610329</t>
  </si>
  <si>
    <t>CORTES</t>
  </si>
  <si>
    <t>19600504</t>
  </si>
  <si>
    <t>COULIOU</t>
  </si>
  <si>
    <t>FINE</t>
  </si>
  <si>
    <t>20020829</t>
  </si>
  <si>
    <t>DUREUX</t>
  </si>
  <si>
    <t>19930427</t>
  </si>
  <si>
    <t>PELLERANO</t>
  </si>
  <si>
    <t>19700611</t>
  </si>
  <si>
    <t>MAUPOME</t>
  </si>
  <si>
    <t>19520404</t>
  </si>
  <si>
    <t>033Fxxx</t>
  </si>
  <si>
    <t>ASSOCIATION SPORTIVE ET CULTURELLES DES JUMELAGES</t>
  </si>
  <si>
    <t>GOMEZ</t>
  </si>
  <si>
    <t>METIVIER</t>
  </si>
  <si>
    <t>MOIROUX</t>
  </si>
  <si>
    <t>19750312</t>
  </si>
  <si>
    <t>JOUANIN</t>
  </si>
  <si>
    <t>19680729</t>
  </si>
  <si>
    <t>19541210</t>
  </si>
  <si>
    <t>LEBRETON</t>
  </si>
  <si>
    <t>0LIVIER</t>
  </si>
  <si>
    <t>BOISSIERE</t>
  </si>
  <si>
    <t>GENDRON</t>
  </si>
  <si>
    <t>19771229</t>
  </si>
  <si>
    <t>SOLANS</t>
  </si>
  <si>
    <t>19580101</t>
  </si>
  <si>
    <t>POIREAU VINCENT</t>
  </si>
  <si>
    <t>19560629</t>
  </si>
  <si>
    <t>SICK</t>
  </si>
  <si>
    <t>19710620</t>
  </si>
  <si>
    <t>19560527</t>
  </si>
  <si>
    <t>GERBE</t>
  </si>
  <si>
    <t>19820531</t>
  </si>
  <si>
    <t>MAJOLA</t>
  </si>
  <si>
    <t>19580302</t>
  </si>
  <si>
    <t>BEUGIN</t>
  </si>
  <si>
    <t>HOURCADE</t>
  </si>
  <si>
    <t>19450510</t>
  </si>
  <si>
    <t>LOISIR AMICAL SPORTIF TESTERIN</t>
  </si>
  <si>
    <t>LAST</t>
  </si>
  <si>
    <t>DUCHENE</t>
  </si>
  <si>
    <t>19610821</t>
  </si>
  <si>
    <t>LINXE</t>
  </si>
  <si>
    <t>19360302</t>
  </si>
  <si>
    <t>GONNET</t>
  </si>
  <si>
    <t>PASQUINI</t>
  </si>
  <si>
    <t>19470902</t>
  </si>
  <si>
    <t>COMITE DE GIRONDE FSGT</t>
  </si>
  <si>
    <t>CDG</t>
  </si>
  <si>
    <t>LETANG</t>
  </si>
  <si>
    <t>19540918</t>
  </si>
  <si>
    <t>079Fxxx</t>
  </si>
  <si>
    <t>LES MARCHEURS NORDIQUES DE LA COTE DE BEAUTE</t>
  </si>
  <si>
    <t>POI</t>
  </si>
  <si>
    <t>MNCB17</t>
  </si>
  <si>
    <t>DU CREST</t>
  </si>
  <si>
    <t>19521205</t>
  </si>
  <si>
    <t>DELAHAYE</t>
  </si>
  <si>
    <t>19580130</t>
  </si>
  <si>
    <t>JOBIT</t>
  </si>
  <si>
    <t>19600207</t>
  </si>
  <si>
    <t>DAUVIER</t>
  </si>
  <si>
    <t>BLANCHOU</t>
  </si>
  <si>
    <t>FONADE</t>
  </si>
  <si>
    <t>19480418</t>
  </si>
  <si>
    <t>COHIC</t>
  </si>
  <si>
    <t>GAETANE</t>
  </si>
  <si>
    <t>19520417</t>
  </si>
  <si>
    <t>19500909</t>
  </si>
  <si>
    <t>ADELMAND</t>
  </si>
  <si>
    <t>MARIE LINE</t>
  </si>
  <si>
    <t>19580610</t>
  </si>
  <si>
    <t>19551220</t>
  </si>
  <si>
    <t>GEDOUX</t>
  </si>
  <si>
    <t>19530511</t>
  </si>
  <si>
    <t>19550828</t>
  </si>
  <si>
    <t>BATE</t>
  </si>
  <si>
    <t>DEHAINAULT</t>
  </si>
  <si>
    <t>19540817</t>
  </si>
  <si>
    <t>19530609</t>
  </si>
  <si>
    <t>19461125</t>
  </si>
  <si>
    <t>GUESDON</t>
  </si>
  <si>
    <t>19500320</t>
  </si>
  <si>
    <t>COURRIADES</t>
  </si>
  <si>
    <t>AS PREPARATION OLYMPIQUE MIDI</t>
  </si>
  <si>
    <t>ASPOM</t>
  </si>
  <si>
    <t>BONNAURE</t>
  </si>
  <si>
    <t>19551013</t>
  </si>
  <si>
    <t>19620321</t>
  </si>
  <si>
    <t>DELGADO</t>
  </si>
  <si>
    <t>19580126</t>
  </si>
  <si>
    <t>CUQ</t>
  </si>
  <si>
    <t>19610120</t>
  </si>
  <si>
    <t>PRINCE</t>
  </si>
  <si>
    <t>19841220</t>
  </si>
  <si>
    <t>POMARES</t>
  </si>
  <si>
    <t>19890426</t>
  </si>
  <si>
    <t>DELAPLACE</t>
  </si>
  <si>
    <t>19630509</t>
  </si>
  <si>
    <t>AURIEL</t>
  </si>
  <si>
    <t>19910107</t>
  </si>
  <si>
    <t>GUIMONT</t>
  </si>
  <si>
    <t>19590925</t>
  </si>
  <si>
    <t>SALLETTE</t>
  </si>
  <si>
    <t>B</t>
  </si>
  <si>
    <t>19630325</t>
  </si>
  <si>
    <t>BARASCUT</t>
  </si>
  <si>
    <t>19510307</t>
  </si>
  <si>
    <t>19611127</t>
  </si>
  <si>
    <t>CHIARAVANO</t>
  </si>
  <si>
    <t>19601005</t>
  </si>
  <si>
    <t>CARRASSET</t>
  </si>
  <si>
    <t>19570609</t>
  </si>
  <si>
    <t>BASTIDE</t>
  </si>
  <si>
    <t>ROLLAT</t>
  </si>
  <si>
    <t>MARIE CECILE</t>
  </si>
  <si>
    <t>19741208</t>
  </si>
  <si>
    <t>L ENTRAIN POUR TOUS</t>
  </si>
  <si>
    <t>ENTRAIN</t>
  </si>
  <si>
    <t>GIMENO</t>
  </si>
  <si>
    <t>MARINETTE</t>
  </si>
  <si>
    <t>19391127</t>
  </si>
  <si>
    <t>LAMBERT DE CREMEUR</t>
  </si>
  <si>
    <t>19820925</t>
  </si>
  <si>
    <t>AYCAGUER</t>
  </si>
  <si>
    <t>19501011</t>
  </si>
  <si>
    <t>19500806</t>
  </si>
  <si>
    <t>DARJOUR</t>
  </si>
  <si>
    <t>19440530</t>
  </si>
  <si>
    <t>LAPENA</t>
  </si>
  <si>
    <t>19420916</t>
  </si>
  <si>
    <t>LABATAILLE</t>
  </si>
  <si>
    <t>MARIE-JOSE</t>
  </si>
  <si>
    <t>19390629</t>
  </si>
  <si>
    <t>RAFFIN</t>
  </si>
  <si>
    <t>19730607</t>
  </si>
  <si>
    <t>DUMORTIER</t>
  </si>
  <si>
    <t>19520627</t>
  </si>
  <si>
    <t>LONDEIX</t>
  </si>
  <si>
    <t>JEAN-BERNARD</t>
  </si>
  <si>
    <t>19560324</t>
  </si>
  <si>
    <t>GAUDNER</t>
  </si>
  <si>
    <t>19540914</t>
  </si>
  <si>
    <t>JUIGNE</t>
  </si>
  <si>
    <t>19450218</t>
  </si>
  <si>
    <t>037Fxxx</t>
  </si>
  <si>
    <t>PATRONAGE LAIQUE PAUL BERT</t>
  </si>
  <si>
    <t>CEN</t>
  </si>
  <si>
    <t>PLPB</t>
  </si>
  <si>
    <t>MEUNIER</t>
  </si>
  <si>
    <t>19730410</t>
  </si>
  <si>
    <t>ASPO ATHLETISME</t>
  </si>
  <si>
    <t>ASPOA</t>
  </si>
  <si>
    <t>ETCHELECOU</t>
  </si>
  <si>
    <t>19521119</t>
  </si>
  <si>
    <t>UHRHAMMER</t>
  </si>
  <si>
    <t>19601221</t>
  </si>
  <si>
    <t>MIDAVAINE</t>
  </si>
  <si>
    <t>19710731</t>
  </si>
  <si>
    <t>RAFIN</t>
  </si>
  <si>
    <t>19930625</t>
  </si>
  <si>
    <t>GIRARDEAU</t>
  </si>
  <si>
    <t>19681129</t>
  </si>
  <si>
    <t>GOUZE</t>
  </si>
  <si>
    <t>19631206</t>
  </si>
  <si>
    <t>GUIGNARD</t>
  </si>
  <si>
    <t>19871218</t>
  </si>
  <si>
    <t>20020526</t>
  </si>
  <si>
    <t>SOULARD</t>
  </si>
  <si>
    <t>19730304</t>
  </si>
  <si>
    <t>HENRIE</t>
  </si>
  <si>
    <t>19620726</t>
  </si>
  <si>
    <t>COMMANCAIS</t>
  </si>
  <si>
    <t>MAREAU</t>
  </si>
  <si>
    <t>19881222</t>
  </si>
  <si>
    <t>19550204</t>
  </si>
  <si>
    <t>19560417</t>
  </si>
  <si>
    <t>FSGT 37</t>
  </si>
  <si>
    <t>SOUPART</t>
  </si>
  <si>
    <t>19520923</t>
  </si>
  <si>
    <t>19521123</t>
  </si>
  <si>
    <t>BEUGNON</t>
  </si>
  <si>
    <t>19560511</t>
  </si>
  <si>
    <t>MANDEREAU</t>
  </si>
  <si>
    <t>19540521</t>
  </si>
  <si>
    <t>20200123</t>
  </si>
  <si>
    <t>LIENARD</t>
  </si>
  <si>
    <t>19540227</t>
  </si>
  <si>
    <t>DEROUANNE</t>
  </si>
  <si>
    <t>19560113</t>
  </si>
  <si>
    <t>19751218</t>
  </si>
  <si>
    <t>040Fxxx</t>
  </si>
  <si>
    <t>LA PALM</t>
  </si>
  <si>
    <t>LARRIAU</t>
  </si>
  <si>
    <t>19631029</t>
  </si>
  <si>
    <t>JUIN</t>
  </si>
  <si>
    <t>SILVANO</t>
  </si>
  <si>
    <t>19771223</t>
  </si>
  <si>
    <t>GSEGNER</t>
  </si>
  <si>
    <t>19851008</t>
  </si>
  <si>
    <t>PINGUET</t>
  </si>
  <si>
    <t>19730514</t>
  </si>
  <si>
    <t>DUCASSE</t>
  </si>
  <si>
    <t>19821120</t>
  </si>
  <si>
    <t>19940817</t>
  </si>
  <si>
    <t>19540118</t>
  </si>
  <si>
    <t>20190908</t>
  </si>
  <si>
    <t>ASS RUNNING</t>
  </si>
  <si>
    <t>LANGEVIN</t>
  </si>
  <si>
    <t>19720807</t>
  </si>
  <si>
    <t>19460707</t>
  </si>
  <si>
    <t>LE MORVAN</t>
  </si>
  <si>
    <t>SOL-ANGE</t>
  </si>
  <si>
    <t>LOMBARTE</t>
  </si>
  <si>
    <t>19821215</t>
  </si>
  <si>
    <t>19560414</t>
  </si>
  <si>
    <t>BATS</t>
  </si>
  <si>
    <t>19521118</t>
  </si>
  <si>
    <t>SURET</t>
  </si>
  <si>
    <t>19670816</t>
  </si>
  <si>
    <t>LE FRECHE</t>
  </si>
  <si>
    <t>19800911</t>
  </si>
  <si>
    <t>CAMPISTRON</t>
  </si>
  <si>
    <t>19560502</t>
  </si>
  <si>
    <t>HAMELIN</t>
  </si>
  <si>
    <t>19460428</t>
  </si>
  <si>
    <t>BARREYRE</t>
  </si>
  <si>
    <t>19720602</t>
  </si>
  <si>
    <t>19810903</t>
  </si>
  <si>
    <t>DOUMERC</t>
  </si>
  <si>
    <t>19720326</t>
  </si>
  <si>
    <t>NOORKHAN</t>
  </si>
  <si>
    <t>19631126</t>
  </si>
  <si>
    <t>BERNEDE</t>
  </si>
  <si>
    <t>19641229</t>
  </si>
  <si>
    <t>LESCARRET</t>
  </si>
  <si>
    <t>19690404</t>
  </si>
  <si>
    <t>19740618</t>
  </si>
  <si>
    <t>PARENTEAU</t>
  </si>
  <si>
    <t>19750609</t>
  </si>
  <si>
    <t>CHOPIN</t>
  </si>
  <si>
    <t>19711025</t>
  </si>
  <si>
    <t>LEYRIS</t>
  </si>
  <si>
    <t>19820520</t>
  </si>
  <si>
    <t>20191006</t>
  </si>
  <si>
    <t>CARPON</t>
  </si>
  <si>
    <t>19790510</t>
  </si>
  <si>
    <t>LACOMBE</t>
  </si>
  <si>
    <t>19740419</t>
  </si>
  <si>
    <t>19990908</t>
  </si>
  <si>
    <t>LEDUN</t>
  </si>
  <si>
    <t>MARIN</t>
  </si>
  <si>
    <t>19750507</t>
  </si>
  <si>
    <t>19500117</t>
  </si>
  <si>
    <t>DOUET</t>
  </si>
  <si>
    <t>CYPRIEN</t>
  </si>
  <si>
    <t>19840703</t>
  </si>
  <si>
    <t>BEAUGRAND</t>
  </si>
  <si>
    <t>19870318</t>
  </si>
  <si>
    <t>REGNON</t>
  </si>
  <si>
    <t>19830329</t>
  </si>
  <si>
    <t>LEFEUVRE</t>
  </si>
  <si>
    <t>19790220</t>
  </si>
  <si>
    <t>ALCANTARRILLA</t>
  </si>
  <si>
    <t>19710506</t>
  </si>
  <si>
    <t>LACAUSSE</t>
  </si>
  <si>
    <t>19710602</t>
  </si>
  <si>
    <t>BRETON</t>
  </si>
  <si>
    <t>19810305</t>
  </si>
  <si>
    <t>HENNEQUIN</t>
  </si>
  <si>
    <t>CHRYSTELE</t>
  </si>
  <si>
    <t>19700423</t>
  </si>
  <si>
    <t>19750728</t>
  </si>
  <si>
    <t>19510821</t>
  </si>
  <si>
    <t>20000120</t>
  </si>
  <si>
    <t>PLOTTO</t>
  </si>
  <si>
    <t>IVAN</t>
  </si>
  <si>
    <t>19700714</t>
  </si>
  <si>
    <t>LOJOU</t>
  </si>
  <si>
    <t>EMILIEN</t>
  </si>
  <si>
    <t>19950122</t>
  </si>
  <si>
    <t>CASTAGNET</t>
  </si>
  <si>
    <t>GAEL</t>
  </si>
  <si>
    <t>19750916</t>
  </si>
  <si>
    <t>19850919</t>
  </si>
  <si>
    <t>FAYROUZ</t>
  </si>
  <si>
    <t>19761204</t>
  </si>
  <si>
    <t>GOUACHE</t>
  </si>
  <si>
    <t>DAPHNEE</t>
  </si>
  <si>
    <t>19760918</t>
  </si>
  <si>
    <t>19500827</t>
  </si>
  <si>
    <t>CADIER</t>
  </si>
  <si>
    <t>19740331</t>
  </si>
  <si>
    <t>RASCLE</t>
  </si>
  <si>
    <t>19461123</t>
  </si>
  <si>
    <t>042Fxxx</t>
  </si>
  <si>
    <t>ASSOCIATION LES CONDAMINES</t>
  </si>
  <si>
    <t>ASC</t>
  </si>
  <si>
    <t>GRIOT</t>
  </si>
  <si>
    <t>19590812</t>
  </si>
  <si>
    <t>GIRODON</t>
  </si>
  <si>
    <t>19650122</t>
  </si>
  <si>
    <t>SPADAVECCHIA</t>
  </si>
  <si>
    <t>19620322</t>
  </si>
  <si>
    <t>ARGOUD</t>
  </si>
  <si>
    <t>19630801</t>
  </si>
  <si>
    <t>19571026</t>
  </si>
  <si>
    <t>RODIER</t>
  </si>
  <si>
    <t>19640403</t>
  </si>
  <si>
    <t>FRECENON</t>
  </si>
  <si>
    <t>19680203</t>
  </si>
  <si>
    <t>CHARLY</t>
  </si>
  <si>
    <t>AIMEE</t>
  </si>
  <si>
    <t>19440220</t>
  </si>
  <si>
    <t>DURIEU - VAZELLE</t>
  </si>
  <si>
    <t>19581226</t>
  </si>
  <si>
    <t>VEY</t>
  </si>
  <si>
    <t>MARQUET</t>
  </si>
  <si>
    <t>19640921</t>
  </si>
  <si>
    <t>ALFREDO</t>
  </si>
  <si>
    <t>19591118</t>
  </si>
  <si>
    <t>19800618</t>
  </si>
  <si>
    <t>VEYRE - PERRIN</t>
  </si>
  <si>
    <t>19700610</t>
  </si>
  <si>
    <t>MAUNY</t>
  </si>
  <si>
    <t>19720430</t>
  </si>
  <si>
    <t>19700122</t>
  </si>
  <si>
    <t>LOMBARDO</t>
  </si>
  <si>
    <t>19631204</t>
  </si>
  <si>
    <t>DI MARCO</t>
  </si>
  <si>
    <t>19830105</t>
  </si>
  <si>
    <t>19650318</t>
  </si>
  <si>
    <t>PERKOWSKI</t>
  </si>
  <si>
    <t>19630202</t>
  </si>
  <si>
    <t>PROPAGE</t>
  </si>
  <si>
    <t>19580328</t>
  </si>
  <si>
    <t>CLUB OMNISPORTS DE BONSON</t>
  </si>
  <si>
    <t>CHAUT</t>
  </si>
  <si>
    <t>19500518</t>
  </si>
  <si>
    <t>BRUN</t>
  </si>
  <si>
    <t>19601227</t>
  </si>
  <si>
    <t>19681115</t>
  </si>
  <si>
    <t>MASSON</t>
  </si>
  <si>
    <t>19500118</t>
  </si>
  <si>
    <t>ANZALONE</t>
  </si>
  <si>
    <t>SALVATORE</t>
  </si>
  <si>
    <t>19420118</t>
  </si>
  <si>
    <t>ROUSSON</t>
  </si>
  <si>
    <t>19410811</t>
  </si>
  <si>
    <t>19520808</t>
  </si>
  <si>
    <t>DE LUCA</t>
  </si>
  <si>
    <t>19580928</t>
  </si>
  <si>
    <t>LAFOND</t>
  </si>
  <si>
    <t>MARIE THERESE</t>
  </si>
  <si>
    <t>19540805</t>
  </si>
  <si>
    <t>MARIE JOELLE</t>
  </si>
  <si>
    <t>19530803</t>
  </si>
  <si>
    <t>GUILLOT</t>
  </si>
  <si>
    <t>19530510</t>
  </si>
  <si>
    <t>PAQUIS</t>
  </si>
  <si>
    <t>19520530</t>
  </si>
  <si>
    <t>ROME</t>
  </si>
  <si>
    <t>19530127</t>
  </si>
  <si>
    <t>TOINON</t>
  </si>
  <si>
    <t>19521009</t>
  </si>
  <si>
    <t>CHAPELON</t>
  </si>
  <si>
    <t>JOSSELINE</t>
  </si>
  <si>
    <t>CHERMETTE</t>
  </si>
  <si>
    <t>19531206</t>
  </si>
  <si>
    <t>ROSSIGNEUX</t>
  </si>
  <si>
    <t>19490122</t>
  </si>
  <si>
    <t>LUNIER</t>
  </si>
  <si>
    <t>19491003</t>
  </si>
  <si>
    <t>BOUCHET</t>
  </si>
  <si>
    <t>19510321</t>
  </si>
  <si>
    <t>ROSSI</t>
  </si>
  <si>
    <t>19540427</t>
  </si>
  <si>
    <t>19590618</t>
  </si>
  <si>
    <t>FORISSIER</t>
  </si>
  <si>
    <t>19500615</t>
  </si>
  <si>
    <t>EXBRAYAT</t>
  </si>
  <si>
    <t>19540421</t>
  </si>
  <si>
    <t>19490407</t>
  </si>
  <si>
    <t>BEYSSAC</t>
  </si>
  <si>
    <t>19660530</t>
  </si>
  <si>
    <t>19570401</t>
  </si>
  <si>
    <t>CHENEVIER</t>
  </si>
  <si>
    <t>19510831</t>
  </si>
  <si>
    <t>URBAIN</t>
  </si>
  <si>
    <t>044Fxxx</t>
  </si>
  <si>
    <t>AILES SPORTIVES BOUGUENAIS REZE</t>
  </si>
  <si>
    <t>P-L</t>
  </si>
  <si>
    <t>ASBR</t>
  </si>
  <si>
    <t>BONFILS</t>
  </si>
  <si>
    <t>19530816</t>
  </si>
  <si>
    <t>BARRETEAU</t>
  </si>
  <si>
    <t>20100330</t>
  </si>
  <si>
    <t>GOASGUEN</t>
  </si>
  <si>
    <t>ENEA</t>
  </si>
  <si>
    <t>20100201</t>
  </si>
  <si>
    <t>20100917</t>
  </si>
  <si>
    <t>POIRIER</t>
  </si>
  <si>
    <t>AKIO</t>
  </si>
  <si>
    <t>GOUVERNEUR</t>
  </si>
  <si>
    <t>CYCLISME BRAGARD 52</t>
  </si>
  <si>
    <t>CB 52</t>
  </si>
  <si>
    <t>ODDON</t>
  </si>
  <si>
    <t>C</t>
  </si>
  <si>
    <t>19840528</t>
  </si>
  <si>
    <t>19750826</t>
  </si>
  <si>
    <t>TIERS</t>
  </si>
  <si>
    <t>19650907</t>
  </si>
  <si>
    <t>AMBROISE</t>
  </si>
  <si>
    <t>19741219</t>
  </si>
  <si>
    <t>19850903</t>
  </si>
  <si>
    <t>BERTAUX</t>
  </si>
  <si>
    <t>19800117</t>
  </si>
  <si>
    <t>ESTINGOY</t>
  </si>
  <si>
    <t>19681215</t>
  </si>
  <si>
    <t>GUILLEMIN</t>
  </si>
  <si>
    <t>TOUROFF</t>
  </si>
  <si>
    <t>19681102</t>
  </si>
  <si>
    <t>POIROT</t>
  </si>
  <si>
    <t>19940203</t>
  </si>
  <si>
    <t>DINGEON</t>
  </si>
  <si>
    <t>19700711</t>
  </si>
  <si>
    <t>BAUDOIN</t>
  </si>
  <si>
    <t>19860926</t>
  </si>
  <si>
    <t>JAILLETTE</t>
  </si>
  <si>
    <t>19800919</t>
  </si>
  <si>
    <t>058Fxxx</t>
  </si>
  <si>
    <t>AMICALE OMNISPORT NIVERNAISE</t>
  </si>
  <si>
    <t>BOU</t>
  </si>
  <si>
    <t>AON</t>
  </si>
  <si>
    <t>LAMARE</t>
  </si>
  <si>
    <t>ALETH</t>
  </si>
  <si>
    <t>19590923</t>
  </si>
  <si>
    <t>19430828</t>
  </si>
  <si>
    <t>20190828</t>
  </si>
  <si>
    <t>THEPENIER</t>
  </si>
  <si>
    <t>19530512</t>
  </si>
  <si>
    <t>COPPIN</t>
  </si>
  <si>
    <t>19660825</t>
  </si>
  <si>
    <t>BONNETOT</t>
  </si>
  <si>
    <t>19460614</t>
  </si>
  <si>
    <t>FONTANILLES</t>
  </si>
  <si>
    <t>PAULETTE</t>
  </si>
  <si>
    <t>19490214</t>
  </si>
  <si>
    <t>COURAGEUX</t>
  </si>
  <si>
    <t>19660611</t>
  </si>
  <si>
    <t>D'ANASTASI</t>
  </si>
  <si>
    <t>CL</t>
  </si>
  <si>
    <t>19980408</t>
  </si>
  <si>
    <t>19590531</t>
  </si>
  <si>
    <t>JEAN ALIX</t>
  </si>
  <si>
    <t>19550531</t>
  </si>
  <si>
    <t>SAGET</t>
  </si>
  <si>
    <t>19790912</t>
  </si>
  <si>
    <t>19641221</t>
  </si>
  <si>
    <t>LACHAISE</t>
  </si>
  <si>
    <t>GOSSE</t>
  </si>
  <si>
    <t>19731212</t>
  </si>
  <si>
    <t>FLEURY</t>
  </si>
  <si>
    <t>WAECKERLE</t>
  </si>
  <si>
    <t>19620618</t>
  </si>
  <si>
    <t>GANTOIS</t>
  </si>
  <si>
    <t>19540405</t>
  </si>
  <si>
    <t>DELANCE</t>
  </si>
  <si>
    <t>20030618</t>
  </si>
  <si>
    <t>19751123</t>
  </si>
  <si>
    <t>CARLIN</t>
  </si>
  <si>
    <t>19660809</t>
  </si>
  <si>
    <t>20000817</t>
  </si>
  <si>
    <t>DEMORTIERE</t>
  </si>
  <si>
    <t>19720105</t>
  </si>
  <si>
    <t>19670119</t>
  </si>
  <si>
    <t>DAUDIN</t>
  </si>
  <si>
    <t>19710417</t>
  </si>
  <si>
    <t>HADROT</t>
  </si>
  <si>
    <t>LARUE</t>
  </si>
  <si>
    <t>19750725</t>
  </si>
  <si>
    <t>19670624</t>
  </si>
  <si>
    <t>COTTIN</t>
  </si>
  <si>
    <t>20030129</t>
  </si>
  <si>
    <t>20030721</t>
  </si>
  <si>
    <t>CHOVET</t>
  </si>
  <si>
    <t>AYMERIC</t>
  </si>
  <si>
    <t>19751121</t>
  </si>
  <si>
    <t>ARSENE</t>
  </si>
  <si>
    <t>20070114</t>
  </si>
  <si>
    <t>TISSIER</t>
  </si>
  <si>
    <t>20030730</t>
  </si>
  <si>
    <t>20070227</t>
  </si>
  <si>
    <t>TOUZEAU</t>
  </si>
  <si>
    <t>20070626</t>
  </si>
  <si>
    <t>GRANDJEAN</t>
  </si>
  <si>
    <t>20011003</t>
  </si>
  <si>
    <t>20191209</t>
  </si>
  <si>
    <t>ROUDIER</t>
  </si>
  <si>
    <t>19760606</t>
  </si>
  <si>
    <t>19720322</t>
  </si>
  <si>
    <t>PAVIOT</t>
  </si>
  <si>
    <t>19741114</t>
  </si>
  <si>
    <t>DUVERGER</t>
  </si>
  <si>
    <t>ZIAN</t>
  </si>
  <si>
    <t>20060814</t>
  </si>
  <si>
    <t>DOUNON</t>
  </si>
  <si>
    <t>19650111</t>
  </si>
  <si>
    <t>19730910</t>
  </si>
  <si>
    <t>19690709</t>
  </si>
  <si>
    <t>CARIO</t>
  </si>
  <si>
    <t>PARDON</t>
  </si>
  <si>
    <t>19681216</t>
  </si>
  <si>
    <t>YAN</t>
  </si>
  <si>
    <t>19710214</t>
  </si>
  <si>
    <t>GRIFFET</t>
  </si>
  <si>
    <t>20030923</t>
  </si>
  <si>
    <t>LECLERE</t>
  </si>
  <si>
    <t>19780719</t>
  </si>
  <si>
    <t>LAIVIER</t>
  </si>
  <si>
    <t>19710628</t>
  </si>
  <si>
    <t>NOUGUES</t>
  </si>
  <si>
    <t>19440616</t>
  </si>
  <si>
    <t>VILLENEUVE</t>
  </si>
  <si>
    <t>19851209</t>
  </si>
  <si>
    <t>MILLE</t>
  </si>
  <si>
    <t>19610708</t>
  </si>
  <si>
    <t>20040922</t>
  </si>
  <si>
    <t>19780124</t>
  </si>
  <si>
    <t>19750524</t>
  </si>
  <si>
    <t>GRAPINET</t>
  </si>
  <si>
    <t>19641127</t>
  </si>
  <si>
    <t>PERRONNET</t>
  </si>
  <si>
    <t>20091129</t>
  </si>
  <si>
    <t>LARRUCHON</t>
  </si>
  <si>
    <t>20031218</t>
  </si>
  <si>
    <t>GAUDRY</t>
  </si>
  <si>
    <t>AURORE</t>
  </si>
  <si>
    <t>19701206</t>
  </si>
  <si>
    <t>WYCKHUYS</t>
  </si>
  <si>
    <t>19630707</t>
  </si>
  <si>
    <t>FERRE</t>
  </si>
  <si>
    <t>LENZO</t>
  </si>
  <si>
    <t>20070809</t>
  </si>
  <si>
    <t>20101010</t>
  </si>
  <si>
    <t>JONARD</t>
  </si>
  <si>
    <t>19680923</t>
  </si>
  <si>
    <t>ELLERBACH</t>
  </si>
  <si>
    <t>G</t>
  </si>
  <si>
    <t>19490324</t>
  </si>
  <si>
    <t>19630819</t>
  </si>
  <si>
    <t>19510505</t>
  </si>
  <si>
    <t>GILLIET</t>
  </si>
  <si>
    <t>20010602</t>
  </si>
  <si>
    <t>CHERAMY</t>
  </si>
  <si>
    <t>19811124</t>
  </si>
  <si>
    <t>PLATEL</t>
  </si>
  <si>
    <t>19720722</t>
  </si>
  <si>
    <t>PUENTES</t>
  </si>
  <si>
    <t>19850509</t>
  </si>
  <si>
    <t>19620505</t>
  </si>
  <si>
    <t>TIMOTHEE</t>
  </si>
  <si>
    <t>20100904</t>
  </si>
  <si>
    <t>BONNAMOUR</t>
  </si>
  <si>
    <t>20020405</t>
  </si>
  <si>
    <t>19710420</t>
  </si>
  <si>
    <t>GOULAY</t>
  </si>
  <si>
    <t>19720502</t>
  </si>
  <si>
    <t>CHOVIN-FERIAUT</t>
  </si>
  <si>
    <t>19631011</t>
  </si>
  <si>
    <t>19740813</t>
  </si>
  <si>
    <t>BONDOUX</t>
  </si>
  <si>
    <t>ROMANE</t>
  </si>
  <si>
    <t>20040914</t>
  </si>
  <si>
    <t>CLAVIER</t>
  </si>
  <si>
    <t>19561221</t>
  </si>
  <si>
    <t>19780421</t>
  </si>
  <si>
    <t>LENA</t>
  </si>
  <si>
    <t>20101007</t>
  </si>
  <si>
    <t>PANNIER</t>
  </si>
  <si>
    <t>19620825</t>
  </si>
  <si>
    <t>MICK</t>
  </si>
  <si>
    <t>19520816</t>
  </si>
  <si>
    <t>MARIDET</t>
  </si>
  <si>
    <t>19790311</t>
  </si>
  <si>
    <t>ALYSSA</t>
  </si>
  <si>
    <t>20030714</t>
  </si>
  <si>
    <t>19760331</t>
  </si>
  <si>
    <t>DUTARTE</t>
  </si>
  <si>
    <t>MAELAN</t>
  </si>
  <si>
    <t>ROY</t>
  </si>
  <si>
    <t>20090202</t>
  </si>
  <si>
    <t>SURIEU</t>
  </si>
  <si>
    <t>20090522</t>
  </si>
  <si>
    <t>PUYDEBOIS</t>
  </si>
  <si>
    <t>19580919</t>
  </si>
  <si>
    <t>DENIZ DESBENOIT</t>
  </si>
  <si>
    <t>PICAUD</t>
  </si>
  <si>
    <t>20070508</t>
  </si>
  <si>
    <t>NANS</t>
  </si>
  <si>
    <t>20080509</t>
  </si>
  <si>
    <t>GRILLOT</t>
  </si>
  <si>
    <t>19790706</t>
  </si>
  <si>
    <t>CALLABAT</t>
  </si>
  <si>
    <t>20031119</t>
  </si>
  <si>
    <t>20031114</t>
  </si>
  <si>
    <t>BRUNON</t>
  </si>
  <si>
    <t>GARD</t>
  </si>
  <si>
    <t>19660504</t>
  </si>
  <si>
    <t>GERVAIS</t>
  </si>
  <si>
    <t>19841228</t>
  </si>
  <si>
    <t>MILLERET</t>
  </si>
  <si>
    <t>19550702</t>
  </si>
  <si>
    <t>COINTE</t>
  </si>
  <si>
    <t>DESVOY</t>
  </si>
  <si>
    <t>19760417</t>
  </si>
  <si>
    <t>19560616</t>
  </si>
  <si>
    <t>LAUVERGEON</t>
  </si>
  <si>
    <t>KLEMAN</t>
  </si>
  <si>
    <t>20110523</t>
  </si>
  <si>
    <t>GACOING</t>
  </si>
  <si>
    <t>19730511</t>
  </si>
  <si>
    <t>19611020</t>
  </si>
  <si>
    <t>SCHUFT-PANNIER</t>
  </si>
  <si>
    <t>KYLLIAN</t>
  </si>
  <si>
    <t>SY</t>
  </si>
  <si>
    <t>DIACK</t>
  </si>
  <si>
    <t>20120530</t>
  </si>
  <si>
    <t>BINA</t>
  </si>
  <si>
    <t>20090227</t>
  </si>
  <si>
    <t>HERAULT</t>
  </si>
  <si>
    <t>19561014</t>
  </si>
  <si>
    <t>ZEIMER</t>
  </si>
  <si>
    <t>19701003</t>
  </si>
  <si>
    <t>19730822</t>
  </si>
  <si>
    <t>LEGRAND</t>
  </si>
  <si>
    <t>19781031</t>
  </si>
  <si>
    <t>CHABOCHE</t>
  </si>
  <si>
    <t>19750902</t>
  </si>
  <si>
    <t>DE MEYER</t>
  </si>
  <si>
    <t>20040920</t>
  </si>
  <si>
    <t>DELBOY-BARILLER</t>
  </si>
  <si>
    <t>YSEN</t>
  </si>
  <si>
    <t>20100228</t>
  </si>
  <si>
    <t>ADELE</t>
  </si>
  <si>
    <t>20020221</t>
  </si>
  <si>
    <t>BALLEREAU</t>
  </si>
  <si>
    <t>MARIE JOS</t>
  </si>
  <si>
    <t>19560217</t>
  </si>
  <si>
    <t>COLATI</t>
  </si>
  <si>
    <t>20090615</t>
  </si>
  <si>
    <t>MACHECOURT</t>
  </si>
  <si>
    <t>19791119</t>
  </si>
  <si>
    <t>MOUTAUD</t>
  </si>
  <si>
    <t>BOUREAU</t>
  </si>
  <si>
    <t>FICHOT</t>
  </si>
  <si>
    <t>19760516</t>
  </si>
  <si>
    <t>PREAULT</t>
  </si>
  <si>
    <t>MARIIE JOSEPHE</t>
  </si>
  <si>
    <t>19670825</t>
  </si>
  <si>
    <t>19530411</t>
  </si>
  <si>
    <t>NANITAMO</t>
  </si>
  <si>
    <t>DANIELLA</t>
  </si>
  <si>
    <t>20110705</t>
  </si>
  <si>
    <t>DEMAS</t>
  </si>
  <si>
    <t>LOUISE</t>
  </si>
  <si>
    <t>20070704</t>
  </si>
  <si>
    <t>MOURA</t>
  </si>
  <si>
    <t>19851212</t>
  </si>
  <si>
    <t>VENERE</t>
  </si>
  <si>
    <t>LONGUET</t>
  </si>
  <si>
    <t>19460122</t>
  </si>
  <si>
    <t>PARIS</t>
  </si>
  <si>
    <t>19580520</t>
  </si>
  <si>
    <t>DURCY GILLES</t>
  </si>
  <si>
    <t>ELOAN</t>
  </si>
  <si>
    <t>20141118</t>
  </si>
  <si>
    <t>METZGER</t>
  </si>
  <si>
    <t>ANNE-CLAIRE</t>
  </si>
  <si>
    <t>19850515</t>
  </si>
  <si>
    <t>RICHARD-JAILLETTE</t>
  </si>
  <si>
    <t>JUSTINE</t>
  </si>
  <si>
    <t>GERGAUD BRUET</t>
  </si>
  <si>
    <t>20061119</t>
  </si>
  <si>
    <t>BILLARD</t>
  </si>
  <si>
    <t>19800317</t>
  </si>
  <si>
    <t>DUMARTIN</t>
  </si>
  <si>
    <t>19760222</t>
  </si>
  <si>
    <t>DUPONT-PACOT</t>
  </si>
  <si>
    <t>19780618</t>
  </si>
  <si>
    <t>BREWEN</t>
  </si>
  <si>
    <t>20030820</t>
  </si>
  <si>
    <t>GOETTELMANN</t>
  </si>
  <si>
    <t>19500304</t>
  </si>
  <si>
    <t>19810116</t>
  </si>
  <si>
    <t>LEONIE</t>
  </si>
  <si>
    <t>20101222</t>
  </si>
  <si>
    <t>JOURDAIN</t>
  </si>
  <si>
    <t>TIENNOT</t>
  </si>
  <si>
    <t>GOBET</t>
  </si>
  <si>
    <t>GEOFFREY</t>
  </si>
  <si>
    <t>19810905</t>
  </si>
  <si>
    <t>JEZEQUEL</t>
  </si>
  <si>
    <t>19730302</t>
  </si>
  <si>
    <t>SAUZET</t>
  </si>
  <si>
    <t>COMITE INTER-ENTREPRISES DES ACIERIES D'IMPHY</t>
  </si>
  <si>
    <t>CIE IMPHY</t>
  </si>
  <si>
    <t>GENOIS</t>
  </si>
  <si>
    <t>19420119</t>
  </si>
  <si>
    <t>19441217</t>
  </si>
  <si>
    <t>TISSERON</t>
  </si>
  <si>
    <t>19690424</t>
  </si>
  <si>
    <t>MONTARON</t>
  </si>
  <si>
    <t>19710403</t>
  </si>
  <si>
    <t>VEVRES</t>
  </si>
  <si>
    <t>19510705</t>
  </si>
  <si>
    <t>CUENOT</t>
  </si>
  <si>
    <t>DURET</t>
  </si>
  <si>
    <t>19421008</t>
  </si>
  <si>
    <t>GUENOT</t>
  </si>
  <si>
    <t>19651209</t>
  </si>
  <si>
    <t>GREGOIRE FABIEN</t>
  </si>
  <si>
    <t>19590430</t>
  </si>
  <si>
    <t>19490630</t>
  </si>
  <si>
    <t>BOURDIER</t>
  </si>
  <si>
    <t>19480607</t>
  </si>
  <si>
    <t>DUPORT</t>
  </si>
  <si>
    <t>19540731</t>
  </si>
  <si>
    <t>MORLET</t>
  </si>
  <si>
    <t>19521202</t>
  </si>
  <si>
    <t>PEUVOT</t>
  </si>
  <si>
    <t>19590321</t>
  </si>
  <si>
    <t>GUILLAUMIN</t>
  </si>
  <si>
    <t>CORINE</t>
  </si>
  <si>
    <t>UNION SPORTIVE ST PIERROISE COURSE ET NATURE</t>
  </si>
  <si>
    <t>USSP</t>
  </si>
  <si>
    <t>19711123</t>
  </si>
  <si>
    <t>VACHER</t>
  </si>
  <si>
    <t>19610313</t>
  </si>
  <si>
    <t>19820811</t>
  </si>
  <si>
    <t>CHERRIER</t>
  </si>
  <si>
    <t>19620504</t>
  </si>
  <si>
    <t>GOURY</t>
  </si>
  <si>
    <t>19700428</t>
  </si>
  <si>
    <t>19600229</t>
  </si>
  <si>
    <t>VERNE</t>
  </si>
  <si>
    <t>19710531</t>
  </si>
  <si>
    <t>MANTIN</t>
  </si>
  <si>
    <t>19630910</t>
  </si>
  <si>
    <t>DUBOST</t>
  </si>
  <si>
    <t>19610214</t>
  </si>
  <si>
    <t>19680723</t>
  </si>
  <si>
    <t>COEUR</t>
  </si>
  <si>
    <t>19650722</t>
  </si>
  <si>
    <t>PICARD</t>
  </si>
  <si>
    <t>19660723</t>
  </si>
  <si>
    <t>KHODJA</t>
  </si>
  <si>
    <t>MESSAOUD</t>
  </si>
  <si>
    <t>19570414</t>
  </si>
  <si>
    <t>20191019</t>
  </si>
  <si>
    <t>19600301</t>
  </si>
  <si>
    <t>MARECHAL</t>
  </si>
  <si>
    <t>19470412</t>
  </si>
  <si>
    <t>BAUDIN</t>
  </si>
  <si>
    <t>MARIE-NOELLE</t>
  </si>
  <si>
    <t>19631220</t>
  </si>
  <si>
    <t>TOUTIN</t>
  </si>
  <si>
    <t>19520322</t>
  </si>
  <si>
    <t>KULA</t>
  </si>
  <si>
    <t>19611006</t>
  </si>
  <si>
    <t>RACOUSSOT</t>
  </si>
  <si>
    <t>19621112</t>
  </si>
  <si>
    <t>CRISTO</t>
  </si>
  <si>
    <t>19770428</t>
  </si>
  <si>
    <t>LAMOUCHE</t>
  </si>
  <si>
    <t>19490605</t>
  </si>
  <si>
    <t>19610206</t>
  </si>
  <si>
    <t>BORDE</t>
  </si>
  <si>
    <t>MAUVAIS</t>
  </si>
  <si>
    <t>19510402</t>
  </si>
  <si>
    <t>SCHWARZ</t>
  </si>
  <si>
    <t>19660706</t>
  </si>
  <si>
    <t>GATINAULT</t>
  </si>
  <si>
    <t>19870320</t>
  </si>
  <si>
    <t>FRESSLE</t>
  </si>
  <si>
    <t>19650423</t>
  </si>
  <si>
    <t>BOUTONNET</t>
  </si>
  <si>
    <t>19761219</t>
  </si>
  <si>
    <t>FAVRICHON</t>
  </si>
  <si>
    <t>19660121</t>
  </si>
  <si>
    <t>19451212</t>
  </si>
  <si>
    <t>19561015</t>
  </si>
  <si>
    <t>QUILLON</t>
  </si>
  <si>
    <t>19731113</t>
  </si>
  <si>
    <t>HENNEMANN</t>
  </si>
  <si>
    <t>19460202</t>
  </si>
  <si>
    <t>CHOLLET</t>
  </si>
  <si>
    <t>19580707</t>
  </si>
  <si>
    <t>LAMIOT</t>
  </si>
  <si>
    <t>19730904</t>
  </si>
  <si>
    <t>19980918</t>
  </si>
  <si>
    <t>DESSAUNY</t>
  </si>
  <si>
    <t>19760810</t>
  </si>
  <si>
    <t>PERIAT</t>
  </si>
  <si>
    <t>19740615</t>
  </si>
  <si>
    <t>CHEVALIER</t>
  </si>
  <si>
    <t>19641121</t>
  </si>
  <si>
    <t>BOURGUIGNON</t>
  </si>
  <si>
    <t>LUDIVINE</t>
  </si>
  <si>
    <t>MOTTE</t>
  </si>
  <si>
    <t>19680924</t>
  </si>
  <si>
    <t>PAPONNEAU</t>
  </si>
  <si>
    <t>19860112</t>
  </si>
  <si>
    <t>ROULAND</t>
  </si>
  <si>
    <t>PERCEAU</t>
  </si>
  <si>
    <t>CHRYSTELLE</t>
  </si>
  <si>
    <t>19730111</t>
  </si>
  <si>
    <t>DIAT</t>
  </si>
  <si>
    <t>19860330</t>
  </si>
  <si>
    <t>TRAVERS</t>
  </si>
  <si>
    <t>19740214</t>
  </si>
  <si>
    <t>19740704</t>
  </si>
  <si>
    <t>GARZETTI</t>
  </si>
  <si>
    <t>19771115</t>
  </si>
  <si>
    <t>JUGE</t>
  </si>
  <si>
    <t>19701130</t>
  </si>
  <si>
    <t>ROSE-MARIE</t>
  </si>
  <si>
    <t>19790528</t>
  </si>
  <si>
    <t>HENNEMAN</t>
  </si>
  <si>
    <t>19381103</t>
  </si>
  <si>
    <t>LEVASSEUR-PACCAMICCIO</t>
  </si>
  <si>
    <t>19880824</t>
  </si>
  <si>
    <t>19540216</t>
  </si>
  <si>
    <t>19750827</t>
  </si>
  <si>
    <t>19610130</t>
  </si>
  <si>
    <t>DERET</t>
  </si>
  <si>
    <t>19610715</t>
  </si>
  <si>
    <t>19620516</t>
  </si>
  <si>
    <t>19640721</t>
  </si>
  <si>
    <t>FOUCAULT</t>
  </si>
  <si>
    <t>LANDON</t>
  </si>
  <si>
    <t>MARIE-BERNADETTE</t>
  </si>
  <si>
    <t>19490628</t>
  </si>
  <si>
    <t>BENGHEMAM</t>
  </si>
  <si>
    <t>19910618</t>
  </si>
  <si>
    <t>19771031</t>
  </si>
  <si>
    <t>19770703</t>
  </si>
  <si>
    <t>BARLE</t>
  </si>
  <si>
    <t>19600711</t>
  </si>
  <si>
    <t>RESSAT</t>
  </si>
  <si>
    <t>19860502</t>
  </si>
  <si>
    <t>SECRETIN-MARCHAND</t>
  </si>
  <si>
    <t>MARYLINE</t>
  </si>
  <si>
    <t>19600404</t>
  </si>
  <si>
    <t>GIREAUD</t>
  </si>
  <si>
    <t>CHILARSKI</t>
  </si>
  <si>
    <t>MARIE-PASCALE</t>
  </si>
  <si>
    <t>19661031</t>
  </si>
  <si>
    <t>BOIZOT</t>
  </si>
  <si>
    <t>ROLANDE</t>
  </si>
  <si>
    <t>19551107</t>
  </si>
  <si>
    <t>MAILLIARD</t>
  </si>
  <si>
    <t>19731117</t>
  </si>
  <si>
    <t>SAGNES</t>
  </si>
  <si>
    <t>19500303</t>
  </si>
  <si>
    <t>AUGUI</t>
  </si>
  <si>
    <t>19910219</t>
  </si>
  <si>
    <t>19540211</t>
  </si>
  <si>
    <t>LAKAS</t>
  </si>
  <si>
    <t>19591025</t>
  </si>
  <si>
    <t>GUERET</t>
  </si>
  <si>
    <t>MARIE-SOLANGE</t>
  </si>
  <si>
    <t>19461023</t>
  </si>
  <si>
    <t>19600306</t>
  </si>
  <si>
    <t>SUCHERE</t>
  </si>
  <si>
    <t>19950922</t>
  </si>
  <si>
    <t>19500907</t>
  </si>
  <si>
    <t>19641022</t>
  </si>
  <si>
    <t>AUGENDRE</t>
  </si>
  <si>
    <t>19470922</t>
  </si>
  <si>
    <t>19471229</t>
  </si>
  <si>
    <t>EYDIEUX</t>
  </si>
  <si>
    <t>19721028</t>
  </si>
  <si>
    <t>20090314</t>
  </si>
  <si>
    <t>059Fxxx</t>
  </si>
  <si>
    <t>JUDO CLUB TETEGHEM DEFENSE ET FORME</t>
  </si>
  <si>
    <t>NPC</t>
  </si>
  <si>
    <t>JCTDF</t>
  </si>
  <si>
    <t>DEVOS</t>
  </si>
  <si>
    <t>PIERRE JEAN</t>
  </si>
  <si>
    <t>19980702</t>
  </si>
  <si>
    <t>19540106</t>
  </si>
  <si>
    <t>C.O. MUNICIPAL ESCAUDINOIS</t>
  </si>
  <si>
    <t>COM.E</t>
  </si>
  <si>
    <t>TRAMBLAY</t>
  </si>
  <si>
    <t>19431222</t>
  </si>
  <si>
    <t>LECOCQ</t>
  </si>
  <si>
    <t>19700505</t>
  </si>
  <si>
    <t>DERUELLE</t>
  </si>
  <si>
    <t>19490824</t>
  </si>
  <si>
    <t>BENDJEFFEL</t>
  </si>
  <si>
    <t>19520815</t>
  </si>
  <si>
    <t>19611009</t>
  </si>
  <si>
    <t>AUTES</t>
  </si>
  <si>
    <t>20001030</t>
  </si>
  <si>
    <t>19710805</t>
  </si>
  <si>
    <t>19530724</t>
  </si>
  <si>
    <t>LAQUEUX</t>
  </si>
  <si>
    <t>19520725</t>
  </si>
  <si>
    <t>DE GRYSE</t>
  </si>
  <si>
    <t>19681029</t>
  </si>
  <si>
    <t>LAGOUCHE</t>
  </si>
  <si>
    <t>20041010</t>
  </si>
  <si>
    <t>MARCUZZI</t>
  </si>
  <si>
    <t>MULAS</t>
  </si>
  <si>
    <t>19841011</t>
  </si>
  <si>
    <t>20040331</t>
  </si>
  <si>
    <t>DEFER</t>
  </si>
  <si>
    <t>20000914</t>
  </si>
  <si>
    <t>TABARY</t>
  </si>
  <si>
    <t>19651004</t>
  </si>
  <si>
    <t>20060318</t>
  </si>
  <si>
    <t>19670518</t>
  </si>
  <si>
    <t>20090923</t>
  </si>
  <si>
    <t>DESMET</t>
  </si>
  <si>
    <t>20010918</t>
  </si>
  <si>
    <t>ANGIE</t>
  </si>
  <si>
    <t>20060709</t>
  </si>
  <si>
    <t>PERU</t>
  </si>
  <si>
    <t>20090826</t>
  </si>
  <si>
    <t>MIGNON</t>
  </si>
  <si>
    <t>20050227</t>
  </si>
  <si>
    <t>DELALLEAU</t>
  </si>
  <si>
    <t>20001116</t>
  </si>
  <si>
    <t>19491009</t>
  </si>
  <si>
    <t>DELANNOY</t>
  </si>
  <si>
    <t>20100902</t>
  </si>
  <si>
    <t>BELHAJ</t>
  </si>
  <si>
    <t>SYAM</t>
  </si>
  <si>
    <t>20070908</t>
  </si>
  <si>
    <t>PTASZYNSKI</t>
  </si>
  <si>
    <t>20090401</t>
  </si>
  <si>
    <t>DELCOURT</t>
  </si>
  <si>
    <t>20100327</t>
  </si>
  <si>
    <t>LENNE</t>
  </si>
  <si>
    <t>CASTEL</t>
  </si>
  <si>
    <t>19640918</t>
  </si>
  <si>
    <t>PRUVOST</t>
  </si>
  <si>
    <t>NAOMI</t>
  </si>
  <si>
    <t>20071207</t>
  </si>
  <si>
    <t>ROSZAK</t>
  </si>
  <si>
    <t>20090813</t>
  </si>
  <si>
    <t>20140109</t>
  </si>
  <si>
    <t>20040203</t>
  </si>
  <si>
    <t>MERCIER</t>
  </si>
  <si>
    <t>20051102</t>
  </si>
  <si>
    <t>19750322</t>
  </si>
  <si>
    <t>NOLAN</t>
  </si>
  <si>
    <t>20121014</t>
  </si>
  <si>
    <t>HANIA</t>
  </si>
  <si>
    <t>20040608</t>
  </si>
  <si>
    <t>ALHIANE</t>
  </si>
  <si>
    <t>SAUMAYA</t>
  </si>
  <si>
    <t>20140213</t>
  </si>
  <si>
    <t>OUANANE</t>
  </si>
  <si>
    <t>SELMA</t>
  </si>
  <si>
    <t>20120127</t>
  </si>
  <si>
    <t>LEPRINCE</t>
  </si>
  <si>
    <t>19750311</t>
  </si>
  <si>
    <t>YLAN</t>
  </si>
  <si>
    <t>20110205</t>
  </si>
  <si>
    <t>REYNALD</t>
  </si>
  <si>
    <t>19690812</t>
  </si>
  <si>
    <t>ZIDANE</t>
  </si>
  <si>
    <t>MEHDI</t>
  </si>
  <si>
    <t>VUYLSTEKE</t>
  </si>
  <si>
    <t>JALANE</t>
  </si>
  <si>
    <t>20050722</t>
  </si>
  <si>
    <t>LEANNE</t>
  </si>
  <si>
    <t>20070628</t>
  </si>
  <si>
    <t>20080620</t>
  </si>
  <si>
    <t>BIHYA</t>
  </si>
  <si>
    <t>20070515</t>
  </si>
  <si>
    <t>DUHEM</t>
  </si>
  <si>
    <t>20120110</t>
  </si>
  <si>
    <t>19770717</t>
  </si>
  <si>
    <t>20130727</t>
  </si>
  <si>
    <t>MAXINE</t>
  </si>
  <si>
    <t>20140125</t>
  </si>
  <si>
    <t>19800219</t>
  </si>
  <si>
    <t>GRIMAUX</t>
  </si>
  <si>
    <t>20060302</t>
  </si>
  <si>
    <t>KARCZEWSKI</t>
  </si>
  <si>
    <t>20121230</t>
  </si>
  <si>
    <t>WAREMBOURG</t>
  </si>
  <si>
    <t>20110704</t>
  </si>
  <si>
    <t>BESSAM</t>
  </si>
  <si>
    <t>CHAHINEZ</t>
  </si>
  <si>
    <t>20040615</t>
  </si>
  <si>
    <t>20030522</t>
  </si>
  <si>
    <t>NAJATE</t>
  </si>
  <si>
    <t>20060827</t>
  </si>
  <si>
    <t>ADAME</t>
  </si>
  <si>
    <t>20110329</t>
  </si>
  <si>
    <t>KENZA</t>
  </si>
  <si>
    <t>20040807</t>
  </si>
  <si>
    <t>CRASNAULT</t>
  </si>
  <si>
    <t>20010803</t>
  </si>
  <si>
    <t>LEYNA</t>
  </si>
  <si>
    <t>20131017</t>
  </si>
  <si>
    <t>19780731</t>
  </si>
  <si>
    <t>ADIMI</t>
  </si>
  <si>
    <t>SOUAAD</t>
  </si>
  <si>
    <t>20101108</t>
  </si>
  <si>
    <t>19811213</t>
  </si>
  <si>
    <t>VANDEKERKHOVE</t>
  </si>
  <si>
    <t>19400430</t>
  </si>
  <si>
    <t>ENTENTE SPORTIVE GYMNIQUE FAUMONTOISE</t>
  </si>
  <si>
    <t>ESGF</t>
  </si>
  <si>
    <t>LESPAGNOL</t>
  </si>
  <si>
    <t>19581026</t>
  </si>
  <si>
    <t>SILVERT</t>
  </si>
  <si>
    <t>19610508</t>
  </si>
  <si>
    <t>19450323</t>
  </si>
  <si>
    <t>BAUDE</t>
  </si>
  <si>
    <t>19460715</t>
  </si>
  <si>
    <t>VENDAMME</t>
  </si>
  <si>
    <t>19810519</t>
  </si>
  <si>
    <t>HEINE</t>
  </si>
  <si>
    <t>19810427</t>
  </si>
  <si>
    <t>LEKEUX</t>
  </si>
  <si>
    <t>LAGACHE</t>
  </si>
  <si>
    <t>19530610</t>
  </si>
  <si>
    <t>HECQUET</t>
  </si>
  <si>
    <t>19750203</t>
  </si>
  <si>
    <t>19530115</t>
  </si>
  <si>
    <t>AVENIR SOCIAL SIN LE NOBLE</t>
  </si>
  <si>
    <t>AS SIN LE NO</t>
  </si>
  <si>
    <t>HERMAN</t>
  </si>
  <si>
    <t>19600116</t>
  </si>
  <si>
    <t>MOGIS</t>
  </si>
  <si>
    <t>19620824</t>
  </si>
  <si>
    <t>BOURDET</t>
  </si>
  <si>
    <t>19641209</t>
  </si>
  <si>
    <t>LECIGNE</t>
  </si>
  <si>
    <t>19601207</t>
  </si>
  <si>
    <t>MAJCHRZAK</t>
  </si>
  <si>
    <t>WIART</t>
  </si>
  <si>
    <t>19730623</t>
  </si>
  <si>
    <t>DELROCHE</t>
  </si>
  <si>
    <t>VAL</t>
  </si>
  <si>
    <t>19710724</t>
  </si>
  <si>
    <t>BUSCOT</t>
  </si>
  <si>
    <t>VANBESIEN</t>
  </si>
  <si>
    <t>19620714</t>
  </si>
  <si>
    <t>19630606</t>
  </si>
  <si>
    <t>HAYDOCK</t>
  </si>
  <si>
    <t>19580820</t>
  </si>
  <si>
    <t>CANIVET</t>
  </si>
  <si>
    <t>19810729</t>
  </si>
  <si>
    <t>SZYPRUK</t>
  </si>
  <si>
    <t>19601105</t>
  </si>
  <si>
    <t>RUNCO</t>
  </si>
  <si>
    <t>19710102</t>
  </si>
  <si>
    <t>MAUGER-BEAUCOURT</t>
  </si>
  <si>
    <t>19700925</t>
  </si>
  <si>
    <t>PODVIN</t>
  </si>
  <si>
    <t>19750323</t>
  </si>
  <si>
    <t>TAHON</t>
  </si>
  <si>
    <t>19701020</t>
  </si>
  <si>
    <t>GHEYSEN</t>
  </si>
  <si>
    <t>GASDON</t>
  </si>
  <si>
    <t>20040801</t>
  </si>
  <si>
    <t>AMBLARD-FOLCKE</t>
  </si>
  <si>
    <t>20060425</t>
  </si>
  <si>
    <t>CARPEZA</t>
  </si>
  <si>
    <t>19710729</t>
  </si>
  <si>
    <t>19890605</t>
  </si>
  <si>
    <t>CANDELIER</t>
  </si>
  <si>
    <t>19890215</t>
  </si>
  <si>
    <t>DELEZENNE</t>
  </si>
  <si>
    <t>19850120</t>
  </si>
  <si>
    <t>WATRELOT</t>
  </si>
  <si>
    <t>KOZAK</t>
  </si>
  <si>
    <t>19880321</t>
  </si>
  <si>
    <t>PAQUET</t>
  </si>
  <si>
    <t>19770820</t>
  </si>
  <si>
    <t>DALL'OGLIO</t>
  </si>
  <si>
    <t>19710702</t>
  </si>
  <si>
    <t>19750104</t>
  </si>
  <si>
    <t>DESCATOIRE</t>
  </si>
  <si>
    <t>19800731</t>
  </si>
  <si>
    <t>EMPISSE</t>
  </si>
  <si>
    <t>20031031</t>
  </si>
  <si>
    <t>CEZARD</t>
  </si>
  <si>
    <t>DUPIN</t>
  </si>
  <si>
    <t>19750618</t>
  </si>
  <si>
    <t>KURASINSKI</t>
  </si>
  <si>
    <t>19730605</t>
  </si>
  <si>
    <t>GUERDIN</t>
  </si>
  <si>
    <t>ISAAC</t>
  </si>
  <si>
    <t>20110208</t>
  </si>
  <si>
    <t>20070113</t>
  </si>
  <si>
    <t>20030211</t>
  </si>
  <si>
    <t>SZCZOT</t>
  </si>
  <si>
    <t>19801027</t>
  </si>
  <si>
    <t>JACOBS</t>
  </si>
  <si>
    <t>20090727</t>
  </si>
  <si>
    <t>LAOUEDJ</t>
  </si>
  <si>
    <t>19950306</t>
  </si>
  <si>
    <t>HALLUIN</t>
  </si>
  <si>
    <t>19790320</t>
  </si>
  <si>
    <t>19870830</t>
  </si>
  <si>
    <t>DUPRIEZ</t>
  </si>
  <si>
    <t>19670703</t>
  </si>
  <si>
    <t>19751002</t>
  </si>
  <si>
    <t>19800514</t>
  </si>
  <si>
    <t>MORISAUX</t>
  </si>
  <si>
    <t>19700520</t>
  </si>
  <si>
    <t>MAHY</t>
  </si>
  <si>
    <t>19770722</t>
  </si>
  <si>
    <t>OUASSILA</t>
  </si>
  <si>
    <t>19800130</t>
  </si>
  <si>
    <t>LOIRE</t>
  </si>
  <si>
    <t>CAPLIEZ</t>
  </si>
  <si>
    <t>ALBANE</t>
  </si>
  <si>
    <t>20050523</t>
  </si>
  <si>
    <t>NATACHA</t>
  </si>
  <si>
    <t>BARELLE</t>
  </si>
  <si>
    <t>FREDDY</t>
  </si>
  <si>
    <t>19740918</t>
  </si>
  <si>
    <t>19690416</t>
  </si>
  <si>
    <t>TANRE</t>
  </si>
  <si>
    <t>20031024</t>
  </si>
  <si>
    <t>DOLIGEZ</t>
  </si>
  <si>
    <t>19710418</t>
  </si>
  <si>
    <t>CANIS</t>
  </si>
  <si>
    <t>20020404</t>
  </si>
  <si>
    <t>NOWAK</t>
  </si>
  <si>
    <t>20030104</t>
  </si>
  <si>
    <t>WIBAUT</t>
  </si>
  <si>
    <t>AUBY ATHLETIC CLUB</t>
  </si>
  <si>
    <t>AAC</t>
  </si>
  <si>
    <t>QUINET</t>
  </si>
  <si>
    <t>19880725</t>
  </si>
  <si>
    <t>19600619</t>
  </si>
  <si>
    <t>FIRMIN</t>
  </si>
  <si>
    <t>19540712</t>
  </si>
  <si>
    <t>BOGDAN</t>
  </si>
  <si>
    <t>20030607</t>
  </si>
  <si>
    <t>20050111</t>
  </si>
  <si>
    <t>ALEXIAN</t>
  </si>
  <si>
    <t>20070205</t>
  </si>
  <si>
    <t>19360502</t>
  </si>
  <si>
    <t>BELAICHE</t>
  </si>
  <si>
    <t>IMEN</t>
  </si>
  <si>
    <t>20021129</t>
  </si>
  <si>
    <t>AYMAN</t>
  </si>
  <si>
    <t>20050606</t>
  </si>
  <si>
    <t>KATHY</t>
  </si>
  <si>
    <t>19601102</t>
  </si>
  <si>
    <t>CHENETI</t>
  </si>
  <si>
    <t>19690526</t>
  </si>
  <si>
    <t>BELKADI</t>
  </si>
  <si>
    <t>20040110</t>
  </si>
  <si>
    <t>20050201</t>
  </si>
  <si>
    <t>GUERLAIN</t>
  </si>
  <si>
    <t>20021019</t>
  </si>
  <si>
    <t>WALKOWIAK</t>
  </si>
  <si>
    <t>20011217</t>
  </si>
  <si>
    <t>COUILLET</t>
  </si>
  <si>
    <t>19821115</t>
  </si>
  <si>
    <t>NIHAD</t>
  </si>
  <si>
    <t>20080901</t>
  </si>
  <si>
    <t>TRARI</t>
  </si>
  <si>
    <t>20060217</t>
  </si>
  <si>
    <t>NAWFEL</t>
  </si>
  <si>
    <t>20080412</t>
  </si>
  <si>
    <t>RAAICH</t>
  </si>
  <si>
    <t>20010115</t>
  </si>
  <si>
    <t>SZYMANEK</t>
  </si>
  <si>
    <t>20060914</t>
  </si>
  <si>
    <t>LAURYNE</t>
  </si>
  <si>
    <t>20050610</t>
  </si>
  <si>
    <t>COPPEY</t>
  </si>
  <si>
    <t>20010925</t>
  </si>
  <si>
    <t>RIDOUX</t>
  </si>
  <si>
    <t>20051231</t>
  </si>
  <si>
    <t>CHENITI</t>
  </si>
  <si>
    <t>20090731</t>
  </si>
  <si>
    <t>20090516</t>
  </si>
  <si>
    <t>KADRI</t>
  </si>
  <si>
    <t>NAEVA</t>
  </si>
  <si>
    <t>20110130</t>
  </si>
  <si>
    <t>LARTIGALOT</t>
  </si>
  <si>
    <t>LEANE</t>
  </si>
  <si>
    <t>20070501</t>
  </si>
  <si>
    <t>SIHAM</t>
  </si>
  <si>
    <t>20111211</t>
  </si>
  <si>
    <t>BLONAROWICZ</t>
  </si>
  <si>
    <t>20120209</t>
  </si>
  <si>
    <t>19780307</t>
  </si>
  <si>
    <t>DUBOIS</t>
  </si>
  <si>
    <t>20101105</t>
  </si>
  <si>
    <t>20100106</t>
  </si>
  <si>
    <t>20090804</t>
  </si>
  <si>
    <t>NEDIM</t>
  </si>
  <si>
    <t>HOLT</t>
  </si>
  <si>
    <t>20050226</t>
  </si>
  <si>
    <t>MATHOREL</t>
  </si>
  <si>
    <t>20050505</t>
  </si>
  <si>
    <t>MEZOUAR</t>
  </si>
  <si>
    <t>20090528</t>
  </si>
  <si>
    <t>20050902</t>
  </si>
  <si>
    <t>20081103</t>
  </si>
  <si>
    <t>20121018</t>
  </si>
  <si>
    <t>MEZZOUAR</t>
  </si>
  <si>
    <t>IMERANE</t>
  </si>
  <si>
    <t>20130311</t>
  </si>
  <si>
    <t>CREPIN</t>
  </si>
  <si>
    <t>JANELLE</t>
  </si>
  <si>
    <t>20110406</t>
  </si>
  <si>
    <t>BAILLARD</t>
  </si>
  <si>
    <t>FANTINE</t>
  </si>
  <si>
    <t>20081209</t>
  </si>
  <si>
    <t>AIDA</t>
  </si>
  <si>
    <t>20080929</t>
  </si>
  <si>
    <t>AUTIN</t>
  </si>
  <si>
    <t>20120126</t>
  </si>
  <si>
    <t>DELEFOSSE</t>
  </si>
  <si>
    <t>ALAN</t>
  </si>
  <si>
    <t>20060323</t>
  </si>
  <si>
    <t>GASPART</t>
  </si>
  <si>
    <t>20130404</t>
  </si>
  <si>
    <t>19830310</t>
  </si>
  <si>
    <t>MAXENCE</t>
  </si>
  <si>
    <t>20110616</t>
  </si>
  <si>
    <t>NAJIH</t>
  </si>
  <si>
    <t>SALAH</t>
  </si>
  <si>
    <t>19500101</t>
  </si>
  <si>
    <t>OSM BEUVRAGEOISE</t>
  </si>
  <si>
    <t>OSMB</t>
  </si>
  <si>
    <t>BACHIR</t>
  </si>
  <si>
    <t>AMAR YOUCEF</t>
  </si>
  <si>
    <t>JAMILA</t>
  </si>
  <si>
    <t>19770514</t>
  </si>
  <si>
    <t>20050712</t>
  </si>
  <si>
    <t>ZYAD</t>
  </si>
  <si>
    <t>OMAR</t>
  </si>
  <si>
    <t>20041015</t>
  </si>
  <si>
    <t>20030527</t>
  </si>
  <si>
    <t>SAJID</t>
  </si>
  <si>
    <t>20080416</t>
  </si>
  <si>
    <t>20091213</t>
  </si>
  <si>
    <t>IBTISSAM</t>
  </si>
  <si>
    <t>20100623</t>
  </si>
  <si>
    <t>20040926</t>
  </si>
  <si>
    <t>DEBLIECK</t>
  </si>
  <si>
    <t>19230821</t>
  </si>
  <si>
    <t>ATHLETIC CLUB DE SAULTAIN</t>
  </si>
  <si>
    <t>ACS</t>
  </si>
  <si>
    <t>LEMAITRE</t>
  </si>
  <si>
    <t>19510331</t>
  </si>
  <si>
    <t>19850927</t>
  </si>
  <si>
    <t>WAILLIEZ</t>
  </si>
  <si>
    <t>JEAN MAURICE</t>
  </si>
  <si>
    <t>19560812</t>
  </si>
  <si>
    <t>MARIE TH</t>
  </si>
  <si>
    <t>19500327</t>
  </si>
  <si>
    <t>BRIMANS</t>
  </si>
  <si>
    <t>19650506</t>
  </si>
  <si>
    <t>19690731</t>
  </si>
  <si>
    <t>19940621</t>
  </si>
  <si>
    <t>DELSART</t>
  </si>
  <si>
    <t>19941108</t>
  </si>
  <si>
    <t>DEBLIQUIS</t>
  </si>
  <si>
    <t>19980429</t>
  </si>
  <si>
    <t>19600109</t>
  </si>
  <si>
    <t>19690314</t>
  </si>
  <si>
    <t>19920918</t>
  </si>
  <si>
    <t>19611116</t>
  </si>
  <si>
    <t>CAULIER</t>
  </si>
  <si>
    <t>20081219</t>
  </si>
  <si>
    <t>DELECLUSE</t>
  </si>
  <si>
    <t>NELL</t>
  </si>
  <si>
    <t>AJALA</t>
  </si>
  <si>
    <t>20081210</t>
  </si>
  <si>
    <t>BIDAULT</t>
  </si>
  <si>
    <t>20110731</t>
  </si>
  <si>
    <t>DE CLERCQ</t>
  </si>
  <si>
    <t>HORTENSE</t>
  </si>
  <si>
    <t>20091226</t>
  </si>
  <si>
    <t>DERQUENNE</t>
  </si>
  <si>
    <t>20110710</t>
  </si>
  <si>
    <t>OULJOUR</t>
  </si>
  <si>
    <t>IMANE</t>
  </si>
  <si>
    <t>20081205</t>
  </si>
  <si>
    <t>ILY</t>
  </si>
  <si>
    <t>20120803</t>
  </si>
  <si>
    <t>SWERTS</t>
  </si>
  <si>
    <t>IN</t>
  </si>
  <si>
    <t>AUDEGOND</t>
  </si>
  <si>
    <t>MELVYN</t>
  </si>
  <si>
    <t>20090630</t>
  </si>
  <si>
    <t>20080229</t>
  </si>
  <si>
    <t>PAPIN</t>
  </si>
  <si>
    <t>LOANN</t>
  </si>
  <si>
    <t>20121117</t>
  </si>
  <si>
    <t>GRATTI</t>
  </si>
  <si>
    <t>20090317</t>
  </si>
  <si>
    <t>DEMARET</t>
  </si>
  <si>
    <t>EILEEN</t>
  </si>
  <si>
    <t>20100716</t>
  </si>
  <si>
    <t>AIDAN</t>
  </si>
  <si>
    <t>20080613</t>
  </si>
  <si>
    <t>KILLALI</t>
  </si>
  <si>
    <t>20130122</t>
  </si>
  <si>
    <t>19420415</t>
  </si>
  <si>
    <t>CO TRITH ATHLETISME</t>
  </si>
  <si>
    <t>COT</t>
  </si>
  <si>
    <t>DOMER</t>
  </si>
  <si>
    <t>FR</t>
  </si>
  <si>
    <t>19680710</t>
  </si>
  <si>
    <t>CARBALLO</t>
  </si>
  <si>
    <t>19610303</t>
  </si>
  <si>
    <t>RUFIN</t>
  </si>
  <si>
    <t>19590419</t>
  </si>
  <si>
    <t>SCHTYCK</t>
  </si>
  <si>
    <t>19520726</t>
  </si>
  <si>
    <t>SIELLEZ</t>
  </si>
  <si>
    <t>19600424</t>
  </si>
  <si>
    <t>TONNOIR</t>
  </si>
  <si>
    <t>EDDIE</t>
  </si>
  <si>
    <t>DUBUISSON</t>
  </si>
  <si>
    <t>ALAUZE</t>
  </si>
  <si>
    <t>19630612</t>
  </si>
  <si>
    <t>ROSSELLO</t>
  </si>
  <si>
    <t>19561231</t>
  </si>
  <si>
    <t>FALLET</t>
  </si>
  <si>
    <t>DESOIL</t>
  </si>
  <si>
    <t>19530124</t>
  </si>
  <si>
    <t>19831121</t>
  </si>
  <si>
    <t>BURNY</t>
  </si>
  <si>
    <t>19680822</t>
  </si>
  <si>
    <t>LABALETTE</t>
  </si>
  <si>
    <t>19700616</t>
  </si>
  <si>
    <t>19670325</t>
  </si>
  <si>
    <t>MERIAUX</t>
  </si>
  <si>
    <t>19640515</t>
  </si>
  <si>
    <t>MASSART</t>
  </si>
  <si>
    <t>GILDA</t>
  </si>
  <si>
    <t>19550510</t>
  </si>
  <si>
    <t>STYPEREK</t>
  </si>
  <si>
    <t>19541001</t>
  </si>
  <si>
    <t>AVRIL</t>
  </si>
  <si>
    <t>19730727</t>
  </si>
  <si>
    <t>19830505</t>
  </si>
  <si>
    <t>MAHIEUX</t>
  </si>
  <si>
    <t>19600104</t>
  </si>
  <si>
    <t>LE MAIGNENT</t>
  </si>
  <si>
    <t>19791026</t>
  </si>
  <si>
    <t>ELSLANDER</t>
  </si>
  <si>
    <t>19811129</t>
  </si>
  <si>
    <t>19450630</t>
  </si>
  <si>
    <t>GOROSZ</t>
  </si>
  <si>
    <t>19601209</t>
  </si>
  <si>
    <t>BECK</t>
  </si>
  <si>
    <t>MALVINA</t>
  </si>
  <si>
    <t>20010912</t>
  </si>
  <si>
    <t>KRONBY</t>
  </si>
  <si>
    <t>SORAYA</t>
  </si>
  <si>
    <t>19660330</t>
  </si>
  <si>
    <t>TOMASZEWSKI</t>
  </si>
  <si>
    <t>19660307</t>
  </si>
  <si>
    <t>19990629</t>
  </si>
  <si>
    <t>19690308</t>
  </si>
  <si>
    <t>19670722</t>
  </si>
  <si>
    <t>WALICKI</t>
  </si>
  <si>
    <t>WESQUY</t>
  </si>
  <si>
    <t>19620103</t>
  </si>
  <si>
    <t>POILLON</t>
  </si>
  <si>
    <t>19561109</t>
  </si>
  <si>
    <t>20060915</t>
  </si>
  <si>
    <t>BOULET</t>
  </si>
  <si>
    <t>DELEYE</t>
  </si>
  <si>
    <t>19710223</t>
  </si>
  <si>
    <t>20020621</t>
  </si>
  <si>
    <t>GRIVILERE</t>
  </si>
  <si>
    <t>19671113</t>
  </si>
  <si>
    <t>HEDDOUCHI</t>
  </si>
  <si>
    <t>SAMI</t>
  </si>
  <si>
    <t>20061117</t>
  </si>
  <si>
    <t>DE MULDER</t>
  </si>
  <si>
    <t>19490713</t>
  </si>
  <si>
    <t>ALKHARRAT</t>
  </si>
  <si>
    <t>REDHOUNE</t>
  </si>
  <si>
    <t>20020625</t>
  </si>
  <si>
    <t>SELLIER</t>
  </si>
  <si>
    <t>BAMESSAOUD</t>
  </si>
  <si>
    <t>MUSTAPHA</t>
  </si>
  <si>
    <t>19770115</t>
  </si>
  <si>
    <t>CHERUBIN</t>
  </si>
  <si>
    <t>20080705</t>
  </si>
  <si>
    <t>GOYER</t>
  </si>
  <si>
    <t>19620417</t>
  </si>
  <si>
    <t>19660103</t>
  </si>
  <si>
    <t>CARLIER</t>
  </si>
  <si>
    <t>19670309</t>
  </si>
  <si>
    <t>BILLAT</t>
  </si>
  <si>
    <t>ANDREA</t>
  </si>
  <si>
    <t>19720428</t>
  </si>
  <si>
    <t>CRISPATZU</t>
  </si>
  <si>
    <t>MASSIMO</t>
  </si>
  <si>
    <t>19841215</t>
  </si>
  <si>
    <t>20000515</t>
  </si>
  <si>
    <t>HOLLIN</t>
  </si>
  <si>
    <t>19790924</t>
  </si>
  <si>
    <t>RATTA</t>
  </si>
  <si>
    <t>20061214</t>
  </si>
  <si>
    <t>19700921</t>
  </si>
  <si>
    <t>GILET</t>
  </si>
  <si>
    <t>19711217</t>
  </si>
  <si>
    <t>LEJAY</t>
  </si>
  <si>
    <t>19730215</t>
  </si>
  <si>
    <t>LACQUEMENT</t>
  </si>
  <si>
    <t>19760701</t>
  </si>
  <si>
    <t>LIDWINE</t>
  </si>
  <si>
    <t>OUTTIER</t>
  </si>
  <si>
    <t>20060131</t>
  </si>
  <si>
    <t>DEPOERS</t>
  </si>
  <si>
    <t>ELOI</t>
  </si>
  <si>
    <t>20010221</t>
  </si>
  <si>
    <t>HAUTECOEUR</t>
  </si>
  <si>
    <t>19791207</t>
  </si>
  <si>
    <t>MURZEAU</t>
  </si>
  <si>
    <t>DAIL</t>
  </si>
  <si>
    <t>20081217</t>
  </si>
  <si>
    <t>19811226</t>
  </si>
  <si>
    <t>20070629</t>
  </si>
  <si>
    <t>DECAMPS</t>
  </si>
  <si>
    <t>MASCART</t>
  </si>
  <si>
    <t>19830321</t>
  </si>
  <si>
    <t>BUESSINGER</t>
  </si>
  <si>
    <t>VALIN</t>
  </si>
  <si>
    <t>20031006</t>
  </si>
  <si>
    <t>DEHOVE</t>
  </si>
  <si>
    <t>20090602</t>
  </si>
  <si>
    <t>20080501</t>
  </si>
  <si>
    <t>POGODA</t>
  </si>
  <si>
    <t>VANPEPERSTRAETE</t>
  </si>
  <si>
    <t>19721007</t>
  </si>
  <si>
    <t>POTEAU</t>
  </si>
  <si>
    <t>19991126</t>
  </si>
  <si>
    <t>AGBATAN</t>
  </si>
  <si>
    <t>VIOLETTE</t>
  </si>
  <si>
    <t>19820609</t>
  </si>
  <si>
    <t>19560926</t>
  </si>
  <si>
    <t>SCHIFANO</t>
  </si>
  <si>
    <t>19610627</t>
  </si>
  <si>
    <t>NICOLINA</t>
  </si>
  <si>
    <t>19710413</t>
  </si>
  <si>
    <t>19870730</t>
  </si>
  <si>
    <t>HEMBERT</t>
  </si>
  <si>
    <t>19781023</t>
  </si>
  <si>
    <t>19790920</t>
  </si>
  <si>
    <t>20090722</t>
  </si>
  <si>
    <t>20100827</t>
  </si>
  <si>
    <t>20010406</t>
  </si>
  <si>
    <t>DEBIEVE</t>
  </si>
  <si>
    <t>19941211</t>
  </si>
  <si>
    <t>PROFICO</t>
  </si>
  <si>
    <t>19541122</t>
  </si>
  <si>
    <t>EL KLFAT DUPONT</t>
  </si>
  <si>
    <t>19730918</t>
  </si>
  <si>
    <t>19820227</t>
  </si>
  <si>
    <t>ROCHUT</t>
  </si>
  <si>
    <t>19630224</t>
  </si>
  <si>
    <t>19630218</t>
  </si>
  <si>
    <t>DEBOUT AMATO</t>
  </si>
  <si>
    <t>20061102</t>
  </si>
  <si>
    <t>SERRANO</t>
  </si>
  <si>
    <t>20120228</t>
  </si>
  <si>
    <t>MATTHIS</t>
  </si>
  <si>
    <t>ID BOUDI</t>
  </si>
  <si>
    <t>20080928</t>
  </si>
  <si>
    <t>FLORINE</t>
  </si>
  <si>
    <t>20080819</t>
  </si>
  <si>
    <t>19631123</t>
  </si>
  <si>
    <t>20040321</t>
  </si>
  <si>
    <t>20060727</t>
  </si>
  <si>
    <t>LANSIAUX</t>
  </si>
  <si>
    <t>19840509</t>
  </si>
  <si>
    <t>ALIZE</t>
  </si>
  <si>
    <t>20130128</t>
  </si>
  <si>
    <t>BOUFFLERS</t>
  </si>
  <si>
    <t>DELEPINE</t>
  </si>
  <si>
    <t>19721125</t>
  </si>
  <si>
    <t>BOURGEOIS</t>
  </si>
  <si>
    <t>19950412</t>
  </si>
  <si>
    <t>SMET</t>
  </si>
  <si>
    <t>19701118</t>
  </si>
  <si>
    <t>19690911</t>
  </si>
  <si>
    <t>DETOURBE</t>
  </si>
  <si>
    <t>20080224</t>
  </si>
  <si>
    <t>VANDENEECKHOUTTE</t>
  </si>
  <si>
    <t>BOSQUILLON</t>
  </si>
  <si>
    <t>19591222</t>
  </si>
  <si>
    <t>LIETART</t>
  </si>
  <si>
    <t>20080430</t>
  </si>
  <si>
    <t>REDJIMI</t>
  </si>
  <si>
    <t>ORLANE</t>
  </si>
  <si>
    <t>DECORNET</t>
  </si>
  <si>
    <t>20090609</t>
  </si>
  <si>
    <t>SERUGHETTI</t>
  </si>
  <si>
    <t>19681001</t>
  </si>
  <si>
    <t>ENTENTE ATHLETIQUE DOUCHYNOISE</t>
  </si>
  <si>
    <t>EAD</t>
  </si>
  <si>
    <t>CONREUR</t>
  </si>
  <si>
    <t>LESOIN</t>
  </si>
  <si>
    <t>CORALIE</t>
  </si>
  <si>
    <t>20071210</t>
  </si>
  <si>
    <t>KOUSSA</t>
  </si>
  <si>
    <t>NOLA</t>
  </si>
  <si>
    <t>20111225</t>
  </si>
  <si>
    <t>20070821</t>
  </si>
  <si>
    <t>VAN HEDDEGEM</t>
  </si>
  <si>
    <t>CHARLIE</t>
  </si>
  <si>
    <t>20090329</t>
  </si>
  <si>
    <t>DEBRUILLE</t>
  </si>
  <si>
    <t>19890318</t>
  </si>
  <si>
    <t>20060903</t>
  </si>
  <si>
    <t>19731024</t>
  </si>
  <si>
    <t>COET</t>
  </si>
  <si>
    <t>CASSANDRE</t>
  </si>
  <si>
    <t>19930917</t>
  </si>
  <si>
    <t>LENOIR</t>
  </si>
  <si>
    <t>MARIE ODILE</t>
  </si>
  <si>
    <t>GRUSON</t>
  </si>
  <si>
    <t>20071230</t>
  </si>
  <si>
    <t>AMATO</t>
  </si>
  <si>
    <t>SILVANA</t>
  </si>
  <si>
    <t>19781210</t>
  </si>
  <si>
    <t>19920923</t>
  </si>
  <si>
    <t>PAYEN</t>
  </si>
  <si>
    <t>19660119</t>
  </si>
  <si>
    <t>DEROUICHE</t>
  </si>
  <si>
    <t>19970211</t>
  </si>
  <si>
    <t>TELLE</t>
  </si>
  <si>
    <t>19771202</t>
  </si>
  <si>
    <t>CALATAYUD</t>
  </si>
  <si>
    <t>20120223</t>
  </si>
  <si>
    <t>AUDE</t>
  </si>
  <si>
    <t>20140731</t>
  </si>
  <si>
    <t>DEPARIS</t>
  </si>
  <si>
    <t>LYO</t>
  </si>
  <si>
    <t>20130709</t>
  </si>
  <si>
    <t>LEONA</t>
  </si>
  <si>
    <t>DEBLOCK</t>
  </si>
  <si>
    <t>19590901</t>
  </si>
  <si>
    <t>19920803</t>
  </si>
  <si>
    <t>DOBEUF</t>
  </si>
  <si>
    <t>CATTELOIN</t>
  </si>
  <si>
    <t>19780412</t>
  </si>
  <si>
    <t>KOLODZIEJCAK</t>
  </si>
  <si>
    <t>20100209</t>
  </si>
  <si>
    <t>MELINE</t>
  </si>
  <si>
    <t>20120504</t>
  </si>
  <si>
    <t>HEDDADJI</t>
  </si>
  <si>
    <t>ILHAM</t>
  </si>
  <si>
    <t>20090323</t>
  </si>
  <si>
    <t>HARBONNIER</t>
  </si>
  <si>
    <t>19520702</t>
  </si>
  <si>
    <t>BIGAILLON</t>
  </si>
  <si>
    <t>20100915</t>
  </si>
  <si>
    <t>WATREMEZ</t>
  </si>
  <si>
    <t>19600527</t>
  </si>
  <si>
    <t>BREUVART</t>
  </si>
  <si>
    <t>19730602</t>
  </si>
  <si>
    <t>DJEROUITI</t>
  </si>
  <si>
    <t>MARYAM</t>
  </si>
  <si>
    <t>20070406</t>
  </si>
  <si>
    <t>19780819</t>
  </si>
  <si>
    <t>PIWON</t>
  </si>
  <si>
    <t>19471101</t>
  </si>
  <si>
    <t>DEPRET</t>
  </si>
  <si>
    <t>19461230</t>
  </si>
  <si>
    <t>GRARD</t>
  </si>
  <si>
    <t>19840809</t>
  </si>
  <si>
    <t>TERRIER</t>
  </si>
  <si>
    <t>19731206</t>
  </si>
  <si>
    <t>SILVA</t>
  </si>
  <si>
    <t>19640622</t>
  </si>
  <si>
    <t>ROSE MAY</t>
  </si>
  <si>
    <t>OLEK</t>
  </si>
  <si>
    <t>19370330</t>
  </si>
  <si>
    <t>LISON</t>
  </si>
  <si>
    <t>19770618</t>
  </si>
  <si>
    <t>19831002</t>
  </si>
  <si>
    <t>LUCILE</t>
  </si>
  <si>
    <t>19821128</t>
  </si>
  <si>
    <t>19570512</t>
  </si>
  <si>
    <t>DOHEY-BLAISE</t>
  </si>
  <si>
    <t>DANI</t>
  </si>
  <si>
    <t>19470615</t>
  </si>
  <si>
    <t>19760509</t>
  </si>
  <si>
    <t>19770126</t>
  </si>
  <si>
    <t>COSTANZO</t>
  </si>
  <si>
    <t>GABRIELLE</t>
  </si>
  <si>
    <t>19780306</t>
  </si>
  <si>
    <t>PLONKA</t>
  </si>
  <si>
    <t>19750107</t>
  </si>
  <si>
    <t>RENATO</t>
  </si>
  <si>
    <t>19850406</t>
  </si>
  <si>
    <t>BLANCKAERT</t>
  </si>
  <si>
    <t>19610914</t>
  </si>
  <si>
    <t>BOUDRY</t>
  </si>
  <si>
    <t>19800225</t>
  </si>
  <si>
    <t>HAUCHART</t>
  </si>
  <si>
    <t>19790514</t>
  </si>
  <si>
    <t>19851210</t>
  </si>
  <si>
    <t>VERQUIN</t>
  </si>
  <si>
    <t>19841105</t>
  </si>
  <si>
    <t>HUREZ</t>
  </si>
  <si>
    <t>19930628</t>
  </si>
  <si>
    <t>BOURAOUI</t>
  </si>
  <si>
    <t>ABDESSALEM</t>
  </si>
  <si>
    <t>19801108</t>
  </si>
  <si>
    <t>RUSSANOWA</t>
  </si>
  <si>
    <t>19720518</t>
  </si>
  <si>
    <t>GRELKA</t>
  </si>
  <si>
    <t>19451220</t>
  </si>
  <si>
    <t>BRUTEL</t>
  </si>
  <si>
    <t>19800205</t>
  </si>
  <si>
    <t>DROMBRY</t>
  </si>
  <si>
    <t>19831214</t>
  </si>
  <si>
    <t>KRYSZTOFIAK</t>
  </si>
  <si>
    <t>19740107</t>
  </si>
  <si>
    <t>LALLEMENT</t>
  </si>
  <si>
    <t>ROELANDT</t>
  </si>
  <si>
    <t>19540117</t>
  </si>
  <si>
    <t>19790106</t>
  </si>
  <si>
    <t>SUEL</t>
  </si>
  <si>
    <t>19760702</t>
  </si>
  <si>
    <t>VAZ CARRONDO</t>
  </si>
  <si>
    <t>20031013</t>
  </si>
  <si>
    <t>FALCE</t>
  </si>
  <si>
    <t>TIFFANY</t>
  </si>
  <si>
    <t>19981228</t>
  </si>
  <si>
    <t>19710528</t>
  </si>
  <si>
    <t>HOLIN</t>
  </si>
  <si>
    <t>MARC ANTOINE</t>
  </si>
  <si>
    <t>LELONG</t>
  </si>
  <si>
    <t>19830302</t>
  </si>
  <si>
    <t>THUILLIEZ</t>
  </si>
  <si>
    <t>19881102</t>
  </si>
  <si>
    <t>TINTURIER</t>
  </si>
  <si>
    <t>19840613</t>
  </si>
  <si>
    <t>SEMAIL</t>
  </si>
  <si>
    <t>AS RAISMOISE ATHLETISME</t>
  </si>
  <si>
    <t>ASRA</t>
  </si>
  <si>
    <t>19751023</t>
  </si>
  <si>
    <t>LECOMTE</t>
  </si>
  <si>
    <t>19931112</t>
  </si>
  <si>
    <t>19930621</t>
  </si>
  <si>
    <t>DUFIEF</t>
  </si>
  <si>
    <t>19950619</t>
  </si>
  <si>
    <t>MEERSSEMAN</t>
  </si>
  <si>
    <t>20010213</t>
  </si>
  <si>
    <t>BAZZO BORTOT</t>
  </si>
  <si>
    <t>SYMON</t>
  </si>
  <si>
    <t>19960208</t>
  </si>
  <si>
    <t>DEMARCQ</t>
  </si>
  <si>
    <t>19950620</t>
  </si>
  <si>
    <t>BAHRI</t>
  </si>
  <si>
    <t>19670625</t>
  </si>
  <si>
    <t>MENU</t>
  </si>
  <si>
    <t>20010227</t>
  </si>
  <si>
    <t>THEILLIER</t>
  </si>
  <si>
    <t>19891210</t>
  </si>
  <si>
    <t>BISIAU</t>
  </si>
  <si>
    <t>19960404</t>
  </si>
  <si>
    <t>BOUCHEZ</t>
  </si>
  <si>
    <t>19740430</t>
  </si>
  <si>
    <t>CROMBEZ</t>
  </si>
  <si>
    <t>ANNAELLE</t>
  </si>
  <si>
    <t>19961112</t>
  </si>
  <si>
    <t>GROUSSON</t>
  </si>
  <si>
    <t>19931015</t>
  </si>
  <si>
    <t>RAMETTE</t>
  </si>
  <si>
    <t>19980309</t>
  </si>
  <si>
    <t>CACHEUX</t>
  </si>
  <si>
    <t>19771028</t>
  </si>
  <si>
    <t>PERIGAUD</t>
  </si>
  <si>
    <t>DELGUSTE</t>
  </si>
  <si>
    <t>LAURENS</t>
  </si>
  <si>
    <t>JEUNESSE CAPPELLOISE</t>
  </si>
  <si>
    <t>JCAP</t>
  </si>
  <si>
    <t>HAZARD</t>
  </si>
  <si>
    <t>DENAIN ATHLETIQUE CLUB</t>
  </si>
  <si>
    <t>DAC</t>
  </si>
  <si>
    <t>NOVELLI</t>
  </si>
  <si>
    <t>ROSAIRE</t>
  </si>
  <si>
    <t>ANITA</t>
  </si>
  <si>
    <t>CAPILLIEZ</t>
  </si>
  <si>
    <t>VERDIERE</t>
  </si>
  <si>
    <t>DELAHAIE</t>
  </si>
  <si>
    <t>KLEWIEC</t>
  </si>
  <si>
    <t>AZEVEDO</t>
  </si>
  <si>
    <t>MENET</t>
  </si>
  <si>
    <t>BRICE</t>
  </si>
  <si>
    <t>AIT AMIR</t>
  </si>
  <si>
    <t>ABBES</t>
  </si>
  <si>
    <t>FELLAH</t>
  </si>
  <si>
    <t>FERNEZ</t>
  </si>
  <si>
    <t>DEGROISE</t>
  </si>
  <si>
    <t>JONATHAN</t>
  </si>
  <si>
    <t>VANDRECQ</t>
  </si>
  <si>
    <t>DE RYCKE</t>
  </si>
  <si>
    <t>EDDY</t>
  </si>
  <si>
    <t>STORM</t>
  </si>
  <si>
    <t>REBECCA</t>
  </si>
  <si>
    <t>HAROUX</t>
  </si>
  <si>
    <t>CLET</t>
  </si>
  <si>
    <t>DERNIAME</t>
  </si>
  <si>
    <t>FERRARO</t>
  </si>
  <si>
    <t>GUISEPPE</t>
  </si>
  <si>
    <t>KARL</t>
  </si>
  <si>
    <t>ATHLETISME LOISIR COMPET VIEUX CONDE</t>
  </si>
  <si>
    <t>ALCVC</t>
  </si>
  <si>
    <t>PACE</t>
  </si>
  <si>
    <t>BEN BALLA</t>
  </si>
  <si>
    <t>MEHADI</t>
  </si>
  <si>
    <t>SCARAMUZZINO</t>
  </si>
  <si>
    <t>DE DEKEN</t>
  </si>
  <si>
    <t>FROMONT</t>
  </si>
  <si>
    <t>MARIE-TH</t>
  </si>
  <si>
    <t>NAILI</t>
  </si>
  <si>
    <t>ZORLECH</t>
  </si>
  <si>
    <t>GILLARDIN</t>
  </si>
  <si>
    <t>D'ANTONI</t>
  </si>
  <si>
    <t>JAZDONCZYK</t>
  </si>
  <si>
    <t>PENNE</t>
  </si>
  <si>
    <t>JABLONSKI</t>
  </si>
  <si>
    <t>DERBAL</t>
  </si>
  <si>
    <t>BRZEZINSKI</t>
  </si>
  <si>
    <t>MUREZ</t>
  </si>
  <si>
    <t>19720308</t>
  </si>
  <si>
    <t>19580315</t>
  </si>
  <si>
    <t>19771003</t>
  </si>
  <si>
    <t>PAGANO</t>
  </si>
  <si>
    <t>19831218</t>
  </si>
  <si>
    <t>HENON</t>
  </si>
  <si>
    <t>19900423</t>
  </si>
  <si>
    <t>20100604</t>
  </si>
  <si>
    <t>NIEDZWIECKI</t>
  </si>
  <si>
    <t>19790628</t>
  </si>
  <si>
    <t>FLAMME</t>
  </si>
  <si>
    <t>19860528</t>
  </si>
  <si>
    <t>20070904</t>
  </si>
  <si>
    <t>SOLENA</t>
  </si>
  <si>
    <t>20100202</t>
  </si>
  <si>
    <t>19890208</t>
  </si>
  <si>
    <t>GRIS</t>
  </si>
  <si>
    <t>19580921</t>
  </si>
  <si>
    <t>19640219</t>
  </si>
  <si>
    <t>PINON</t>
  </si>
  <si>
    <t>ELYA</t>
  </si>
  <si>
    <t>19850626</t>
  </si>
  <si>
    <t>MAETSAERH</t>
  </si>
  <si>
    <t>SHANA</t>
  </si>
  <si>
    <t>FERNANDES MOULARD</t>
  </si>
  <si>
    <t>19810402</t>
  </si>
  <si>
    <t>19730512</t>
  </si>
  <si>
    <t>MASSET</t>
  </si>
  <si>
    <t>19561202</t>
  </si>
  <si>
    <t>MALICE</t>
  </si>
  <si>
    <t>MARIE PAULE</t>
  </si>
  <si>
    <t>19590202</t>
  </si>
  <si>
    <t>DOUANNE</t>
  </si>
  <si>
    <t>19700325</t>
  </si>
  <si>
    <t>19621221</t>
  </si>
  <si>
    <t>19721105</t>
  </si>
  <si>
    <t>DE BAERDEMACKER</t>
  </si>
  <si>
    <t>19760405</t>
  </si>
  <si>
    <t>KROMAREK</t>
  </si>
  <si>
    <t>19590208</t>
  </si>
  <si>
    <t>DE PREITER</t>
  </si>
  <si>
    <t>19630312</t>
  </si>
  <si>
    <t>19610224</t>
  </si>
  <si>
    <t>DESTREBECQ</t>
  </si>
  <si>
    <t>19541009</t>
  </si>
  <si>
    <t>DECOOL</t>
  </si>
  <si>
    <t>19550905</t>
  </si>
  <si>
    <t>FERNANDES</t>
  </si>
  <si>
    <t>19830617</t>
  </si>
  <si>
    <t>HONOREZ</t>
  </si>
  <si>
    <t>19640512</t>
  </si>
  <si>
    <t>20121119</t>
  </si>
  <si>
    <t>PERE</t>
  </si>
  <si>
    <t>19670622</t>
  </si>
  <si>
    <t>TRELCAT CHOUAN</t>
  </si>
  <si>
    <t>GUILIANO</t>
  </si>
  <si>
    <t>LOREDANE</t>
  </si>
  <si>
    <t>20060707</t>
  </si>
  <si>
    <t>19811204</t>
  </si>
  <si>
    <t>SANDRO</t>
  </si>
  <si>
    <t>20130622</t>
  </si>
  <si>
    <t>PETIAUX</t>
  </si>
  <si>
    <t>19790221</t>
  </si>
  <si>
    <t>COURBET</t>
  </si>
  <si>
    <t>20110727</t>
  </si>
  <si>
    <t>19781009</t>
  </si>
  <si>
    <t>MONDIN</t>
  </si>
  <si>
    <t>19650118</t>
  </si>
  <si>
    <t>LALOUX</t>
  </si>
  <si>
    <t>19800101</t>
  </si>
  <si>
    <t>20130113</t>
  </si>
  <si>
    <t>19530604</t>
  </si>
  <si>
    <t>AHYAD</t>
  </si>
  <si>
    <t>19770326</t>
  </si>
  <si>
    <t>LUDEWIG</t>
  </si>
  <si>
    <t>NYLA</t>
  </si>
  <si>
    <t>ALYA</t>
  </si>
  <si>
    <t>20001024</t>
  </si>
  <si>
    <t>FROUCHART</t>
  </si>
  <si>
    <t>OZIARD</t>
  </si>
  <si>
    <t>20110624</t>
  </si>
  <si>
    <t>HABRYKA LOSSE</t>
  </si>
  <si>
    <t>LEANDRE</t>
  </si>
  <si>
    <t>20121026</t>
  </si>
  <si>
    <t>ELISEA</t>
  </si>
  <si>
    <t>20131219</t>
  </si>
  <si>
    <t>CAMBONI</t>
  </si>
  <si>
    <t>ELIO</t>
  </si>
  <si>
    <t>20140222</t>
  </si>
  <si>
    <t>WILLEMAN</t>
  </si>
  <si>
    <t>20070625</t>
  </si>
  <si>
    <t>LENNY</t>
  </si>
  <si>
    <t>20101211</t>
  </si>
  <si>
    <t>VERSCHUEREN</t>
  </si>
  <si>
    <t>SELENE</t>
  </si>
  <si>
    <t>20120807</t>
  </si>
  <si>
    <t>19640427</t>
  </si>
  <si>
    <t>LOUASSINI</t>
  </si>
  <si>
    <t>NAWELLE</t>
  </si>
  <si>
    <t>20090406</t>
  </si>
  <si>
    <t>DUPUIS</t>
  </si>
  <si>
    <t>19591126</t>
  </si>
  <si>
    <t>20091204</t>
  </si>
  <si>
    <t>DEBORAH</t>
  </si>
  <si>
    <t>19780316</t>
  </si>
  <si>
    <t>OVIDE</t>
  </si>
  <si>
    <t>19850502</t>
  </si>
  <si>
    <t>20130224</t>
  </si>
  <si>
    <t>GUIOT</t>
  </si>
  <si>
    <t>19750905</t>
  </si>
  <si>
    <t>WAROT</t>
  </si>
  <si>
    <t>19980416</t>
  </si>
  <si>
    <t>PAYAGE</t>
  </si>
  <si>
    <t>MANDILI</t>
  </si>
  <si>
    <t>ILHIAM</t>
  </si>
  <si>
    <t>PIEDBOEUF</t>
  </si>
  <si>
    <t>19960720</t>
  </si>
  <si>
    <t>ID AMER</t>
  </si>
  <si>
    <t>MOHAMED AMINE</t>
  </si>
  <si>
    <t>MASSE LEFEVRE</t>
  </si>
  <si>
    <t>19860610</t>
  </si>
  <si>
    <t>20090808</t>
  </si>
  <si>
    <t>HERMIGNIES</t>
  </si>
  <si>
    <t>20071224</t>
  </si>
  <si>
    <t>NOURY</t>
  </si>
  <si>
    <t>FARAH</t>
  </si>
  <si>
    <t>20100605</t>
  </si>
  <si>
    <t>PIQUE</t>
  </si>
  <si>
    <t>MARIE GABRIELLE</t>
  </si>
  <si>
    <t>19550516</t>
  </si>
  <si>
    <t>19770226</t>
  </si>
  <si>
    <t>20130715</t>
  </si>
  <si>
    <t>19741121</t>
  </si>
  <si>
    <t>GANCHEGUI</t>
  </si>
  <si>
    <t>20111215</t>
  </si>
  <si>
    <t>PLUCHARD</t>
  </si>
  <si>
    <t>20140107</t>
  </si>
  <si>
    <t>ALBAGNAC</t>
  </si>
  <si>
    <t>PLICHARD</t>
  </si>
  <si>
    <t>20091202</t>
  </si>
  <si>
    <t>SASHA</t>
  </si>
  <si>
    <t>20030808</t>
  </si>
  <si>
    <t>19770807</t>
  </si>
  <si>
    <t>19850125</t>
  </si>
  <si>
    <t>HAMADI</t>
  </si>
  <si>
    <t>SANAE</t>
  </si>
  <si>
    <t>ODOUX</t>
  </si>
  <si>
    <t>MAZIANI</t>
  </si>
  <si>
    <t>SALMAN</t>
  </si>
  <si>
    <t>20110901</t>
  </si>
  <si>
    <t>20130829</t>
  </si>
  <si>
    <t>MAENHOUT</t>
  </si>
  <si>
    <t>20140110</t>
  </si>
  <si>
    <t>ADAMO</t>
  </si>
  <si>
    <t>19970225</t>
  </si>
  <si>
    <t>DANGLOT CAULIEZ</t>
  </si>
  <si>
    <t>20140319</t>
  </si>
  <si>
    <t>DESSE</t>
  </si>
  <si>
    <t>20150110</t>
  </si>
  <si>
    <t>ESMA</t>
  </si>
  <si>
    <t>19910113</t>
  </si>
  <si>
    <t>JAKUBOWSKI</t>
  </si>
  <si>
    <t>GRAZIELLA</t>
  </si>
  <si>
    <t>19630111</t>
  </si>
  <si>
    <t>HARICHE</t>
  </si>
  <si>
    <t>KAHINA</t>
  </si>
  <si>
    <t>20070817</t>
  </si>
  <si>
    <t>RYAD</t>
  </si>
  <si>
    <t>20130605</t>
  </si>
  <si>
    <t>BRASSARD</t>
  </si>
  <si>
    <t>20061226</t>
  </si>
  <si>
    <t>VERDAVAINE</t>
  </si>
  <si>
    <t>LIVIO</t>
  </si>
  <si>
    <t>20140830</t>
  </si>
  <si>
    <t>PETITJEAN</t>
  </si>
  <si>
    <t>GIULIA</t>
  </si>
  <si>
    <t>20130216</t>
  </si>
  <si>
    <t>MAZARI</t>
  </si>
  <si>
    <t>FAEL</t>
  </si>
  <si>
    <t>19700705</t>
  </si>
  <si>
    <t>19820515</t>
  </si>
  <si>
    <t>JONNIAUX</t>
  </si>
  <si>
    <t>NOAM</t>
  </si>
  <si>
    <t>20030830</t>
  </si>
  <si>
    <t>IHSSANE</t>
  </si>
  <si>
    <t>20141122</t>
  </si>
  <si>
    <t>19870620</t>
  </si>
  <si>
    <t>EJEBLI</t>
  </si>
  <si>
    <t>SOUHEYL</t>
  </si>
  <si>
    <t>20100118</t>
  </si>
  <si>
    <t>JAHED</t>
  </si>
  <si>
    <t>BARGIBANT</t>
  </si>
  <si>
    <t>20141009</t>
  </si>
  <si>
    <t>THYMEO</t>
  </si>
  <si>
    <t>20100729</t>
  </si>
  <si>
    <t>SOUFI</t>
  </si>
  <si>
    <t>20030305</t>
  </si>
  <si>
    <t>DEHIER SILVA</t>
  </si>
  <si>
    <t>SELASSIE</t>
  </si>
  <si>
    <t>20150528</t>
  </si>
  <si>
    <t>19780215</t>
  </si>
  <si>
    <t>FILIPOWSKI</t>
  </si>
  <si>
    <t>19671021</t>
  </si>
  <si>
    <t>TOMMASETTI</t>
  </si>
  <si>
    <t>ALESSIO</t>
  </si>
  <si>
    <t>20150916</t>
  </si>
  <si>
    <t>PAYELLE</t>
  </si>
  <si>
    <t>20111015</t>
  </si>
  <si>
    <t>ASSOC SPORTIVE COURIR A COMINES</t>
  </si>
  <si>
    <t>AS CAC</t>
  </si>
  <si>
    <t>19560606</t>
  </si>
  <si>
    <t>19771227</t>
  </si>
  <si>
    <t>PLANCQUE</t>
  </si>
  <si>
    <t>19550726</t>
  </si>
  <si>
    <t>HASBROUCQ</t>
  </si>
  <si>
    <t>19670915</t>
  </si>
  <si>
    <t>MORTIER</t>
  </si>
  <si>
    <t>19551029</t>
  </si>
  <si>
    <t>19490703</t>
  </si>
  <si>
    <t>BEAUPREZ</t>
  </si>
  <si>
    <t>ANNY</t>
  </si>
  <si>
    <t>19460907</t>
  </si>
  <si>
    <t>TITECA</t>
  </si>
  <si>
    <t>DELEMOTTE</t>
  </si>
  <si>
    <t>19660707</t>
  </si>
  <si>
    <t>19630720</t>
  </si>
  <si>
    <t>SOEN</t>
  </si>
  <si>
    <t>19600513</t>
  </si>
  <si>
    <t>SIX</t>
  </si>
  <si>
    <t>19620509</t>
  </si>
  <si>
    <t>TIMPERMAN</t>
  </si>
  <si>
    <t>19570510</t>
  </si>
  <si>
    <t>19761031</t>
  </si>
  <si>
    <t>POLLET</t>
  </si>
  <si>
    <t>19640514</t>
  </si>
  <si>
    <t>LACHEVRE</t>
  </si>
  <si>
    <t>19780530</t>
  </si>
  <si>
    <t>ROLL</t>
  </si>
  <si>
    <t>19750906</t>
  </si>
  <si>
    <t>DEBURCK</t>
  </si>
  <si>
    <t>DA ROCHA</t>
  </si>
  <si>
    <t>FERNANDO</t>
  </si>
  <si>
    <t>19610806</t>
  </si>
  <si>
    <t>19600303</t>
  </si>
  <si>
    <t>WITTEZAELE</t>
  </si>
  <si>
    <t>19590216</t>
  </si>
  <si>
    <t>19550902</t>
  </si>
  <si>
    <t>19611215</t>
  </si>
  <si>
    <t>19660120</t>
  </si>
  <si>
    <t>HORON</t>
  </si>
  <si>
    <t>19530413</t>
  </si>
  <si>
    <t>CHATEAU</t>
  </si>
  <si>
    <t>19380507</t>
  </si>
  <si>
    <t>19390305</t>
  </si>
  <si>
    <t>RIVAS</t>
  </si>
  <si>
    <t>19580207</t>
  </si>
  <si>
    <t>19650809</t>
  </si>
  <si>
    <t>BELLENGIER</t>
  </si>
  <si>
    <t>19740527</t>
  </si>
  <si>
    <t>19770525</t>
  </si>
  <si>
    <t>19491129</t>
  </si>
  <si>
    <t>VERMEERSCH</t>
  </si>
  <si>
    <t>19520713</t>
  </si>
  <si>
    <t>19540409</t>
  </si>
  <si>
    <t>TORCK</t>
  </si>
  <si>
    <t>SIXTINE</t>
  </si>
  <si>
    <t>20060312</t>
  </si>
  <si>
    <t>CANONNE</t>
  </si>
  <si>
    <t>20071212</t>
  </si>
  <si>
    <t>VENANT</t>
  </si>
  <si>
    <t>19750416</t>
  </si>
  <si>
    <t>CRAMET</t>
  </si>
  <si>
    <t>19530514</t>
  </si>
  <si>
    <t>SIOMBOING</t>
  </si>
  <si>
    <t>COUROUBLE</t>
  </si>
  <si>
    <t>FRANCIS</t>
  </si>
  <si>
    <t>19550607</t>
  </si>
  <si>
    <t>VERSCHAEVE</t>
  </si>
  <si>
    <t>NOULLET</t>
  </si>
  <si>
    <t>19700830</t>
  </si>
  <si>
    <t>TENNIER</t>
  </si>
  <si>
    <t>19800624</t>
  </si>
  <si>
    <t>CADBY</t>
  </si>
  <si>
    <t>LESCALIEZ</t>
  </si>
  <si>
    <t>BESSA</t>
  </si>
  <si>
    <t>20090306</t>
  </si>
  <si>
    <t>DEMYTTENAERE</t>
  </si>
  <si>
    <t>19620502</t>
  </si>
  <si>
    <t>MASSEUS</t>
  </si>
  <si>
    <t>20080131</t>
  </si>
  <si>
    <t>DECONNINCK</t>
  </si>
  <si>
    <t>19541130</t>
  </si>
  <si>
    <t>DESPLANQUE</t>
  </si>
  <si>
    <t>19520822</t>
  </si>
  <si>
    <t>POTIN</t>
  </si>
  <si>
    <t>19790805</t>
  </si>
  <si>
    <t>19760304</t>
  </si>
  <si>
    <t>PROCUREUR</t>
  </si>
  <si>
    <t>MARIE-CATHERINE</t>
  </si>
  <si>
    <t>19610316</t>
  </si>
  <si>
    <t>20000308</t>
  </si>
  <si>
    <t>DECLERCQ</t>
  </si>
  <si>
    <t>CABOOR</t>
  </si>
  <si>
    <t>19540823</t>
  </si>
  <si>
    <t>ADAMS</t>
  </si>
  <si>
    <t>19750828</t>
  </si>
  <si>
    <t>GOUWY</t>
  </si>
  <si>
    <t>19621215</t>
  </si>
  <si>
    <t>19800831</t>
  </si>
  <si>
    <t>ROSSEEL</t>
  </si>
  <si>
    <t>19680102</t>
  </si>
  <si>
    <t>20090205</t>
  </si>
  <si>
    <t>CALLENS</t>
  </si>
  <si>
    <t>PIERRE-YVES</t>
  </si>
  <si>
    <t>20041018</t>
  </si>
  <si>
    <t>CATEAU</t>
  </si>
  <si>
    <t>19571009</t>
  </si>
  <si>
    <t>19720317</t>
  </si>
  <si>
    <t>19790623</t>
  </si>
  <si>
    <t>19560219</t>
  </si>
  <si>
    <t>BLANQUART</t>
  </si>
  <si>
    <t>19590528</t>
  </si>
  <si>
    <t>GAMBIER</t>
  </si>
  <si>
    <t>20040107</t>
  </si>
  <si>
    <t>ALMEIDA</t>
  </si>
  <si>
    <t>19661114</t>
  </si>
  <si>
    <t>BELLO BADAROU</t>
  </si>
  <si>
    <t>20071003</t>
  </si>
  <si>
    <t>LANSEMAN</t>
  </si>
  <si>
    <t>19660729</t>
  </si>
  <si>
    <t>LEGUEVAQUES</t>
  </si>
  <si>
    <t>19720120</t>
  </si>
  <si>
    <t>GELDOF</t>
  </si>
  <si>
    <t>20070326</t>
  </si>
  <si>
    <t>DUQUESNOY</t>
  </si>
  <si>
    <t>AMAEL</t>
  </si>
  <si>
    <t>20090814</t>
  </si>
  <si>
    <t>20060408</t>
  </si>
  <si>
    <t>DESTAILLEUR</t>
  </si>
  <si>
    <t>20081002</t>
  </si>
  <si>
    <t>19650727</t>
  </si>
  <si>
    <t>19591217</t>
  </si>
  <si>
    <t>VLIEGHE</t>
  </si>
  <si>
    <t>DE BLAUWER</t>
  </si>
  <si>
    <t>19860324</t>
  </si>
  <si>
    <t>BROUCK</t>
  </si>
  <si>
    <t>19680910</t>
  </si>
  <si>
    <t>HERBAUT</t>
  </si>
  <si>
    <t>19710820</t>
  </si>
  <si>
    <t>ROARD</t>
  </si>
  <si>
    <t>19510222</t>
  </si>
  <si>
    <t>ROUSSELLE</t>
  </si>
  <si>
    <t>FAVOREL</t>
  </si>
  <si>
    <t>20061229</t>
  </si>
  <si>
    <t>PIETERS</t>
  </si>
  <si>
    <t>19701227</t>
  </si>
  <si>
    <t>WALQUEMANNE</t>
  </si>
  <si>
    <t>19750908</t>
  </si>
  <si>
    <t>19711012</t>
  </si>
  <si>
    <t>COCHEZ</t>
  </si>
  <si>
    <t>19550622</t>
  </si>
  <si>
    <t>CORNELISSEN</t>
  </si>
  <si>
    <t>19501109</t>
  </si>
  <si>
    <t>LECLERCQ</t>
  </si>
  <si>
    <t>19721118</t>
  </si>
  <si>
    <t>DEMEESTERE</t>
  </si>
  <si>
    <t>19601026</t>
  </si>
  <si>
    <t>HUS</t>
  </si>
  <si>
    <t>19540902</t>
  </si>
  <si>
    <t>MARIE DOMINIQUE</t>
  </si>
  <si>
    <t>WULSTECKE</t>
  </si>
  <si>
    <t>19760213</t>
  </si>
  <si>
    <t>CHATELAIN</t>
  </si>
  <si>
    <t>20100114</t>
  </si>
  <si>
    <t>DECOCKER</t>
  </si>
  <si>
    <t>19771014</t>
  </si>
  <si>
    <t>DEBAILLEUL</t>
  </si>
  <si>
    <t>20030116</t>
  </si>
  <si>
    <t>DAUCHY</t>
  </si>
  <si>
    <t>MARIE-PAULE</t>
  </si>
  <si>
    <t>MAHIEU</t>
  </si>
  <si>
    <t>19811105</t>
  </si>
  <si>
    <t>TURCQ</t>
  </si>
  <si>
    <t>19660222</t>
  </si>
  <si>
    <t>LAURINDA</t>
  </si>
  <si>
    <t>19730729</t>
  </si>
  <si>
    <t>HAMANINE</t>
  </si>
  <si>
    <t>VANVLASSENBROECK</t>
  </si>
  <si>
    <t>ANNE-SOPHIE</t>
  </si>
  <si>
    <t>19731119</t>
  </si>
  <si>
    <t>MESSELIER</t>
  </si>
  <si>
    <t>19700716</t>
  </si>
  <si>
    <t>VILLEZ</t>
  </si>
  <si>
    <t>19730820</t>
  </si>
  <si>
    <t>19880216</t>
  </si>
  <si>
    <t>LIEBAR</t>
  </si>
  <si>
    <t>19930413</t>
  </si>
  <si>
    <t>VAN LANGENDONCK</t>
  </si>
  <si>
    <t>FAES</t>
  </si>
  <si>
    <t>ETHANN</t>
  </si>
  <si>
    <t>MESTDAGH</t>
  </si>
  <si>
    <t>19600929</t>
  </si>
  <si>
    <t>HAZEBROUCK</t>
  </si>
  <si>
    <t>FABIAN</t>
  </si>
  <si>
    <t>19571020</t>
  </si>
  <si>
    <t>BOSQUART</t>
  </si>
  <si>
    <t>19831023</t>
  </si>
  <si>
    <t>19820301</t>
  </si>
  <si>
    <t>RAMAUT</t>
  </si>
  <si>
    <t>DOS SANTOS MEDEIROS</t>
  </si>
  <si>
    <t>MAGDALENA</t>
  </si>
  <si>
    <t>19720513</t>
  </si>
  <si>
    <t>19671031</t>
  </si>
  <si>
    <t>ECHEVIN</t>
  </si>
  <si>
    <t>ELLIOT</t>
  </si>
  <si>
    <t>20071010</t>
  </si>
  <si>
    <t>20060220</t>
  </si>
  <si>
    <t>DESBROSSE-MORDERO</t>
  </si>
  <si>
    <t>LUNA</t>
  </si>
  <si>
    <t>20110312</t>
  </si>
  <si>
    <t>BUTIN</t>
  </si>
  <si>
    <t>20070331</t>
  </si>
  <si>
    <t>JULINE</t>
  </si>
  <si>
    <t>20110912</t>
  </si>
  <si>
    <t>DELPORTE</t>
  </si>
  <si>
    <t>19860405</t>
  </si>
  <si>
    <t>GOUY</t>
  </si>
  <si>
    <t>SWIDERSKI</t>
  </si>
  <si>
    <t>19831020</t>
  </si>
  <si>
    <t>DEBURCQ</t>
  </si>
  <si>
    <t>19570714</t>
  </si>
  <si>
    <t>19851201</t>
  </si>
  <si>
    <t>DESFRENNES</t>
  </si>
  <si>
    <t>19730711</t>
  </si>
  <si>
    <t>VANDERMARLIERE</t>
  </si>
  <si>
    <t>19710710</t>
  </si>
  <si>
    <t>DECLERCQ JERMANN</t>
  </si>
  <si>
    <t>19730907</t>
  </si>
  <si>
    <t>POLLET SAMYN</t>
  </si>
  <si>
    <t>19750425</t>
  </si>
  <si>
    <t>FURLAGA</t>
  </si>
  <si>
    <t>19610215</t>
  </si>
  <si>
    <t>DOMINGOS</t>
  </si>
  <si>
    <t>19680112</t>
  </si>
  <si>
    <t>FAUVARQUE</t>
  </si>
  <si>
    <t>19601024</t>
  </si>
  <si>
    <t>QUENTON</t>
  </si>
  <si>
    <t>PLOVIER</t>
  </si>
  <si>
    <t>19890706</t>
  </si>
  <si>
    <t>19710329</t>
  </si>
  <si>
    <t>CAYEN</t>
  </si>
  <si>
    <t>19620719</t>
  </si>
  <si>
    <t>JOHANNE</t>
  </si>
  <si>
    <t>19871016</t>
  </si>
  <si>
    <t>MANUELLE</t>
  </si>
  <si>
    <t>19750606</t>
  </si>
  <si>
    <t>DUEZ</t>
  </si>
  <si>
    <t>19790324</t>
  </si>
  <si>
    <t>VALCQ</t>
  </si>
  <si>
    <t>19551002</t>
  </si>
  <si>
    <t>VERBURGHT</t>
  </si>
  <si>
    <t>20020725</t>
  </si>
  <si>
    <t>SIEUW</t>
  </si>
  <si>
    <t>19430831</t>
  </si>
  <si>
    <t>DESROUSSEAUX</t>
  </si>
  <si>
    <t>TIM</t>
  </si>
  <si>
    <t>CATTEAU</t>
  </si>
  <si>
    <t>NYS</t>
  </si>
  <si>
    <t>19710903</t>
  </si>
  <si>
    <t>FERLA</t>
  </si>
  <si>
    <t>DE SOUSA</t>
  </si>
  <si>
    <t>19910701</t>
  </si>
  <si>
    <t>ALBAUX</t>
  </si>
  <si>
    <t>19690209</t>
  </si>
  <si>
    <t>HAMAMINE</t>
  </si>
  <si>
    <t>19700306</t>
  </si>
  <si>
    <t>CLAUSSE</t>
  </si>
  <si>
    <t>ANG</t>
  </si>
  <si>
    <t>19750519</t>
  </si>
  <si>
    <t>TRINITY</t>
  </si>
  <si>
    <t>BRAEM</t>
  </si>
  <si>
    <t>19671122</t>
  </si>
  <si>
    <t>BEAURIEUX</t>
  </si>
  <si>
    <t>19580525</t>
  </si>
  <si>
    <t>HERGNIES ATHLETIQUE CLUB</t>
  </si>
  <si>
    <t>HAC</t>
  </si>
  <si>
    <t>WAMBECK</t>
  </si>
  <si>
    <t>19741221</t>
  </si>
  <si>
    <t>20050716</t>
  </si>
  <si>
    <t>COURCEL</t>
  </si>
  <si>
    <t>SANDY</t>
  </si>
  <si>
    <t>19960907</t>
  </si>
  <si>
    <t>BLANCHART</t>
  </si>
  <si>
    <t>19800724</t>
  </si>
  <si>
    <t>VANTREPOTTE</t>
  </si>
  <si>
    <t>19791225</t>
  </si>
  <si>
    <t>SHANICE</t>
  </si>
  <si>
    <t>20080123</t>
  </si>
  <si>
    <t>CARDON</t>
  </si>
  <si>
    <t>20051027</t>
  </si>
  <si>
    <t>20080213</t>
  </si>
  <si>
    <t>20080526</t>
  </si>
  <si>
    <t>20050808</t>
  </si>
  <si>
    <t>NIEDZWIEDZINSKI</t>
  </si>
  <si>
    <t>20051011</t>
  </si>
  <si>
    <t>ROMARIC</t>
  </si>
  <si>
    <t>19770315</t>
  </si>
  <si>
    <t>CARBONNET</t>
  </si>
  <si>
    <t>20040424</t>
  </si>
  <si>
    <t>GOBERT</t>
  </si>
  <si>
    <t>19760119</t>
  </si>
  <si>
    <t>20090312</t>
  </si>
  <si>
    <t>ISOLINE</t>
  </si>
  <si>
    <t>20110317</t>
  </si>
  <si>
    <t>20080912</t>
  </si>
  <si>
    <t>DELRUYTER</t>
  </si>
  <si>
    <t>FRANCOIS XAVIER</t>
  </si>
  <si>
    <t>19591116</t>
  </si>
  <si>
    <t>DUFRENNE</t>
  </si>
  <si>
    <t>19780701</t>
  </si>
  <si>
    <t>20061208</t>
  </si>
  <si>
    <t>19740716</t>
  </si>
  <si>
    <t>20060320</t>
  </si>
  <si>
    <t>GOEMAES</t>
  </si>
  <si>
    <t>19801221</t>
  </si>
  <si>
    <t>SAEGERMAN</t>
  </si>
  <si>
    <t>19770715</t>
  </si>
  <si>
    <t>20090423</t>
  </si>
  <si>
    <t>20060411</t>
  </si>
  <si>
    <t>CATELIN</t>
  </si>
  <si>
    <t>19831113</t>
  </si>
  <si>
    <t>BENMOUSSA</t>
  </si>
  <si>
    <t>LEYTH</t>
  </si>
  <si>
    <t>20110322</t>
  </si>
  <si>
    <t>CHENAL</t>
  </si>
  <si>
    <t>20091130</t>
  </si>
  <si>
    <t>OUSSELIN</t>
  </si>
  <si>
    <t>EDWEN</t>
  </si>
  <si>
    <t>20110216</t>
  </si>
  <si>
    <t>TOUNSI</t>
  </si>
  <si>
    <t>NAEL</t>
  </si>
  <si>
    <t>WAMBECQ</t>
  </si>
  <si>
    <t>20080507</t>
  </si>
  <si>
    <t>20080324</t>
  </si>
  <si>
    <t>19490715</t>
  </si>
  <si>
    <t>19500311</t>
  </si>
  <si>
    <t>MARQUANT</t>
  </si>
  <si>
    <t>19650510</t>
  </si>
  <si>
    <t>LAJOUX</t>
  </si>
  <si>
    <t>19601215</t>
  </si>
  <si>
    <t>19501112</t>
  </si>
  <si>
    <t>DERNONCOURT</t>
  </si>
  <si>
    <t>19591101</t>
  </si>
  <si>
    <t>BUSIERE</t>
  </si>
  <si>
    <t>19580630</t>
  </si>
  <si>
    <t>19501014</t>
  </si>
  <si>
    <t>BRUNA</t>
  </si>
  <si>
    <t>19530330</t>
  </si>
  <si>
    <t>19570226</t>
  </si>
  <si>
    <t>LE GAL</t>
  </si>
  <si>
    <t>20120204</t>
  </si>
  <si>
    <t>20130721</t>
  </si>
  <si>
    <t>SIMEON</t>
  </si>
  <si>
    <t>20120113</t>
  </si>
  <si>
    <t>LEROY-BASILE</t>
  </si>
  <si>
    <t>19820523</t>
  </si>
  <si>
    <t>VERBEUGT</t>
  </si>
  <si>
    <t>AVISSE</t>
  </si>
  <si>
    <t>MARIE-LINE</t>
  </si>
  <si>
    <t>19730603</t>
  </si>
  <si>
    <t>KOPP</t>
  </si>
  <si>
    <t>GUISLAINE</t>
  </si>
  <si>
    <t>19500627</t>
  </si>
  <si>
    <t>DUCATEZ</t>
  </si>
  <si>
    <t>19601111</t>
  </si>
  <si>
    <t>MANZI</t>
  </si>
  <si>
    <t>MARYLIN</t>
  </si>
  <si>
    <t>19530406</t>
  </si>
  <si>
    <t>19560426</t>
  </si>
  <si>
    <t>GAMBATESA</t>
  </si>
  <si>
    <t>GINO</t>
  </si>
  <si>
    <t>19590711</t>
  </si>
  <si>
    <t>SAELENS</t>
  </si>
  <si>
    <t>19520123</t>
  </si>
  <si>
    <t>KACED</t>
  </si>
  <si>
    <t>20101019</t>
  </si>
  <si>
    <t>OFFICE MUNICIPAL DES SPORTS D'ANICHE</t>
  </si>
  <si>
    <t>OMSA</t>
  </si>
  <si>
    <t>ZIMNOL</t>
  </si>
  <si>
    <t>MACAREZ</t>
  </si>
  <si>
    <t>BERDEG</t>
  </si>
  <si>
    <t>MELIHA</t>
  </si>
  <si>
    <t>YOUNG</t>
  </si>
  <si>
    <t>20120805</t>
  </si>
  <si>
    <t>CHERON</t>
  </si>
  <si>
    <t>20120817</t>
  </si>
  <si>
    <t>MELIA</t>
  </si>
  <si>
    <t>20090225</t>
  </si>
  <si>
    <t>HAMZAOUI</t>
  </si>
  <si>
    <t>19580910</t>
  </si>
  <si>
    <t>GAYANT ATHLETISME</t>
  </si>
  <si>
    <t>G A</t>
  </si>
  <si>
    <t>LAABAYAR</t>
  </si>
  <si>
    <t>20050503</t>
  </si>
  <si>
    <t>DELECOLLE</t>
  </si>
  <si>
    <t>19770910</t>
  </si>
  <si>
    <t>PRUVOT</t>
  </si>
  <si>
    <t>19751127</t>
  </si>
  <si>
    <t>HOUZE</t>
  </si>
  <si>
    <t>19740521</t>
  </si>
  <si>
    <t>DESSAINT JEAN</t>
  </si>
  <si>
    <t>ANNE SOPHIE</t>
  </si>
  <si>
    <t>19720211</t>
  </si>
  <si>
    <t>JEUNESSE CAPPELLOISE ATHLETISME</t>
  </si>
  <si>
    <t>JCA</t>
  </si>
  <si>
    <t>ACX</t>
  </si>
  <si>
    <t>19710313</t>
  </si>
  <si>
    <t>GOURNAY</t>
  </si>
  <si>
    <t>20050211</t>
  </si>
  <si>
    <t>DESSAINTJEAN</t>
  </si>
  <si>
    <t>DESTEIRDT</t>
  </si>
  <si>
    <t>JEAN RAYMOND</t>
  </si>
  <si>
    <t>19620311</t>
  </si>
  <si>
    <t>LABE</t>
  </si>
  <si>
    <t>GEORGES YVES</t>
  </si>
  <si>
    <t>BAERT</t>
  </si>
  <si>
    <t>19650821</t>
  </si>
  <si>
    <t>FOUCHE</t>
  </si>
  <si>
    <t>20060907</t>
  </si>
  <si>
    <t>19740501</t>
  </si>
  <si>
    <t>LEMATTRE</t>
  </si>
  <si>
    <t>19700104</t>
  </si>
  <si>
    <t>LESCOP</t>
  </si>
  <si>
    <t>19930319</t>
  </si>
  <si>
    <t>DECROOCQ HERBAUT</t>
  </si>
  <si>
    <t>20060804</t>
  </si>
  <si>
    <t>AVONTURE</t>
  </si>
  <si>
    <t>19760108</t>
  </si>
  <si>
    <t>VAESKEN</t>
  </si>
  <si>
    <t>19780510</t>
  </si>
  <si>
    <t>20020928</t>
  </si>
  <si>
    <t>ROBILLIART</t>
  </si>
  <si>
    <t>19710512</t>
  </si>
  <si>
    <t>DUPONCHEL</t>
  </si>
  <si>
    <t>GUILAIN</t>
  </si>
  <si>
    <t>19780108</t>
  </si>
  <si>
    <t>MINEBOIS</t>
  </si>
  <si>
    <t>19810119</t>
  </si>
  <si>
    <t>BRYSSE</t>
  </si>
  <si>
    <t>19600412</t>
  </si>
  <si>
    <t>20090611</t>
  </si>
  <si>
    <t>DENOLF</t>
  </si>
  <si>
    <t>20010916</t>
  </si>
  <si>
    <t>19620906</t>
  </si>
  <si>
    <t>LIBERT</t>
  </si>
  <si>
    <t>TH</t>
  </si>
  <si>
    <t>20051228</t>
  </si>
  <si>
    <t>ST</t>
  </si>
  <si>
    <t>19810819</t>
  </si>
  <si>
    <t>SWAN</t>
  </si>
  <si>
    <t>20070919</t>
  </si>
  <si>
    <t>19750803</t>
  </si>
  <si>
    <t>19880815</t>
  </si>
  <si>
    <t>20080716</t>
  </si>
  <si>
    <t>PRISCILLA</t>
  </si>
  <si>
    <t>19820901</t>
  </si>
  <si>
    <t>COUSEIN</t>
  </si>
  <si>
    <t>20110817</t>
  </si>
  <si>
    <t>CLAUDIE</t>
  </si>
  <si>
    <t>LEMAGNENT</t>
  </si>
  <si>
    <t>20001103</t>
  </si>
  <si>
    <t>MOUCHEL</t>
  </si>
  <si>
    <t>20110929</t>
  </si>
  <si>
    <t>ELLEBOODE</t>
  </si>
  <si>
    <t>DECOSTER</t>
  </si>
  <si>
    <t>19921022</t>
  </si>
  <si>
    <t>AGEZ</t>
  </si>
  <si>
    <t>MAEGANE</t>
  </si>
  <si>
    <t>19910901</t>
  </si>
  <si>
    <t>19630131</t>
  </si>
  <si>
    <t>20130414</t>
  </si>
  <si>
    <t>RINGOT</t>
  </si>
  <si>
    <t>20010922</t>
  </si>
  <si>
    <t>MAELY</t>
  </si>
  <si>
    <t>20121222</t>
  </si>
  <si>
    <t>19920421</t>
  </si>
  <si>
    <t>LEBORGNE</t>
  </si>
  <si>
    <t>20080211</t>
  </si>
  <si>
    <t>BOUCKE</t>
  </si>
  <si>
    <t>20080225</t>
  </si>
  <si>
    <t>VERMEULEN</t>
  </si>
  <si>
    <t>19880809</t>
  </si>
  <si>
    <t>19870414</t>
  </si>
  <si>
    <t>BILE</t>
  </si>
  <si>
    <t>19670223</t>
  </si>
  <si>
    <t>DELANGHE</t>
  </si>
  <si>
    <t>FEBURIER</t>
  </si>
  <si>
    <t>20000825</t>
  </si>
  <si>
    <t>JACQUEMART</t>
  </si>
  <si>
    <t>JORIS</t>
  </si>
  <si>
    <t>20120420</t>
  </si>
  <si>
    <t>METALLAGHI</t>
  </si>
  <si>
    <t>19721016</t>
  </si>
  <si>
    <t>ANICHE ATHLETISME CLUB</t>
  </si>
  <si>
    <t>ANICHE AC</t>
  </si>
  <si>
    <t>BIZE</t>
  </si>
  <si>
    <t>LAURETTE</t>
  </si>
  <si>
    <t>19740730</t>
  </si>
  <si>
    <t>HELBECQUE</t>
  </si>
  <si>
    <t>19750920</t>
  </si>
  <si>
    <t>BOURRADA</t>
  </si>
  <si>
    <t>CAUVIN</t>
  </si>
  <si>
    <t>19761207</t>
  </si>
  <si>
    <t>NATHIEZ</t>
  </si>
  <si>
    <t>19641124</t>
  </si>
  <si>
    <t>PHILLIPPOT</t>
  </si>
  <si>
    <t>19691214</t>
  </si>
  <si>
    <t>AYARI</t>
  </si>
  <si>
    <t>19780520</t>
  </si>
  <si>
    <t>BENKHEDDA</t>
  </si>
  <si>
    <t>MOHAMMED</t>
  </si>
  <si>
    <t>MARCZAK</t>
  </si>
  <si>
    <t>JEAN-BAPTISTE</t>
  </si>
  <si>
    <t>20030102</t>
  </si>
  <si>
    <t>KSIAZKIEWICZ</t>
  </si>
  <si>
    <t>20000724</t>
  </si>
  <si>
    <t>HOUILLIEZ</t>
  </si>
  <si>
    <t>20021205</t>
  </si>
  <si>
    <t>CARBONNEL</t>
  </si>
  <si>
    <t>20041005</t>
  </si>
  <si>
    <t>MENELLE</t>
  </si>
  <si>
    <t>20060114</t>
  </si>
  <si>
    <t>PHILIPPOT</t>
  </si>
  <si>
    <t>20050318</t>
  </si>
  <si>
    <t>FURNE</t>
  </si>
  <si>
    <t>19810310</t>
  </si>
  <si>
    <t>KASSA BEGHDOUCHE</t>
  </si>
  <si>
    <t>20051001</t>
  </si>
  <si>
    <t>FAUQUEUX</t>
  </si>
  <si>
    <t>19710625</t>
  </si>
  <si>
    <t>POIGNARD</t>
  </si>
  <si>
    <t>19710311</t>
  </si>
  <si>
    <t>DELHAYE</t>
  </si>
  <si>
    <t>19660413</t>
  </si>
  <si>
    <t>BERLAN</t>
  </si>
  <si>
    <t>20021021</t>
  </si>
  <si>
    <t>062Fxxx</t>
  </si>
  <si>
    <t>CLUB CYCLISTE MANQUEVILLE LILLERS</t>
  </si>
  <si>
    <t>CCML</t>
  </si>
  <si>
    <t>CARPENTIER</t>
  </si>
  <si>
    <t>SPORT EVASION DES 2 CAPS</t>
  </si>
  <si>
    <t>SE2C</t>
  </si>
  <si>
    <t>19700526</t>
  </si>
  <si>
    <t>REMBUR</t>
  </si>
  <si>
    <t>19850921</t>
  </si>
  <si>
    <t>SUEUR</t>
  </si>
  <si>
    <t>19700623</t>
  </si>
  <si>
    <t>MANIEZ</t>
  </si>
  <si>
    <t>POIRET</t>
  </si>
  <si>
    <t>19821223</t>
  </si>
  <si>
    <t>QUEHEN</t>
  </si>
  <si>
    <t>FRANZ</t>
  </si>
  <si>
    <t>19700110</t>
  </si>
  <si>
    <t>063Fxxx</t>
  </si>
  <si>
    <t>CQ LA PLAINE LES VERGNES</t>
  </si>
  <si>
    <t>CQPV</t>
  </si>
  <si>
    <t>LEYCURAS</t>
  </si>
  <si>
    <t>19410319</t>
  </si>
  <si>
    <t>GADAUD</t>
  </si>
  <si>
    <t>19911110</t>
  </si>
  <si>
    <t>065Fxxx</t>
  </si>
  <si>
    <t>TARBES CHEMINOTS SPORTS</t>
  </si>
  <si>
    <t>TCS</t>
  </si>
  <si>
    <t>ABADIE</t>
  </si>
  <si>
    <t>CANTET</t>
  </si>
  <si>
    <t>19801101</t>
  </si>
  <si>
    <t>ENECO</t>
  </si>
  <si>
    <t>19830323</t>
  </si>
  <si>
    <t>CAZABAT</t>
  </si>
  <si>
    <t>19810503</t>
  </si>
  <si>
    <t>ALEGRE</t>
  </si>
  <si>
    <t>19840917</t>
  </si>
  <si>
    <t>LARTIGUE</t>
  </si>
  <si>
    <t>19720626</t>
  </si>
  <si>
    <t>DUBLINEAU</t>
  </si>
  <si>
    <t>19790329</t>
  </si>
  <si>
    <t>TOUDIC</t>
  </si>
  <si>
    <t>19951109</t>
  </si>
  <si>
    <t>SANSON</t>
  </si>
  <si>
    <t>19700316</t>
  </si>
  <si>
    <t>BARBARIE</t>
  </si>
  <si>
    <t>19870225</t>
  </si>
  <si>
    <t>LAHUT</t>
  </si>
  <si>
    <t>19950514</t>
  </si>
  <si>
    <t>LEFORT</t>
  </si>
  <si>
    <t>19801006</t>
  </si>
  <si>
    <t>CAZAUX</t>
  </si>
  <si>
    <t>19730405</t>
  </si>
  <si>
    <t>CALAS</t>
  </si>
  <si>
    <t>19760205</t>
  </si>
  <si>
    <t>CHAVANEL</t>
  </si>
  <si>
    <t>19530709</t>
  </si>
  <si>
    <t>069Fxxx</t>
  </si>
  <si>
    <t>AMITIE NATURE DE LYON</t>
  </si>
  <si>
    <t>ANL</t>
  </si>
  <si>
    <t>BROYER / POCOBELLO</t>
  </si>
  <si>
    <t>19641213</t>
  </si>
  <si>
    <t>MICHAUD</t>
  </si>
  <si>
    <t>GRANGE</t>
  </si>
  <si>
    <t>19540204</t>
  </si>
  <si>
    <t>BOSSAN</t>
  </si>
  <si>
    <t>19501120</t>
  </si>
  <si>
    <t>NAWROT</t>
  </si>
  <si>
    <t>19550415</t>
  </si>
  <si>
    <t>COLAVITA</t>
  </si>
  <si>
    <t>DONATO</t>
  </si>
  <si>
    <t>19490912</t>
  </si>
  <si>
    <t>SOMMER</t>
  </si>
  <si>
    <t>ANGELE</t>
  </si>
  <si>
    <t>19480519</t>
  </si>
  <si>
    <t>CHAUSSADE</t>
  </si>
  <si>
    <t>19570418</t>
  </si>
  <si>
    <t>GAUDINA</t>
  </si>
  <si>
    <t>19521006</t>
  </si>
  <si>
    <t>LAUVERGNAT</t>
  </si>
  <si>
    <t>19570311</t>
  </si>
  <si>
    <t>BORDY</t>
  </si>
  <si>
    <t>19520413</t>
  </si>
  <si>
    <t>BELLIOT-PUTAVY</t>
  </si>
  <si>
    <t>DONZEY</t>
  </si>
  <si>
    <t>19650210</t>
  </si>
  <si>
    <t>BREGERE-RIMET</t>
  </si>
  <si>
    <t>DEMAREST</t>
  </si>
  <si>
    <t>ABDELLAOUI</t>
  </si>
  <si>
    <t>NORDINE</t>
  </si>
  <si>
    <t>19650705</t>
  </si>
  <si>
    <t>CORPS VENISSIEUX</t>
  </si>
  <si>
    <t>CORPS</t>
  </si>
  <si>
    <t>19631219</t>
  </si>
  <si>
    <t>ALLANDRIEU</t>
  </si>
  <si>
    <t>19460810</t>
  </si>
  <si>
    <t>19770720</t>
  </si>
  <si>
    <t>TABUS</t>
  </si>
  <si>
    <t>19590301</t>
  </si>
  <si>
    <t>19540214</t>
  </si>
  <si>
    <t>MOUZELER</t>
  </si>
  <si>
    <t>CONS</t>
  </si>
  <si>
    <t>19511111</t>
  </si>
  <si>
    <t>19860325</t>
  </si>
  <si>
    <t>BERARD</t>
  </si>
  <si>
    <t>19831127</t>
  </si>
  <si>
    <t>HABI</t>
  </si>
  <si>
    <t>SOPHIANE</t>
  </si>
  <si>
    <t>19760517</t>
  </si>
  <si>
    <t>MARKOVSKI</t>
  </si>
  <si>
    <t>KIRE</t>
  </si>
  <si>
    <t>19540417</t>
  </si>
  <si>
    <t>19660507</t>
  </si>
  <si>
    <t>19581107</t>
  </si>
  <si>
    <t>19810723</t>
  </si>
  <si>
    <t>BOUDJEMILA</t>
  </si>
  <si>
    <t>19710303</t>
  </si>
  <si>
    <t>BEN AOUADI</t>
  </si>
  <si>
    <t>NEJEMDINE</t>
  </si>
  <si>
    <t>19691119</t>
  </si>
  <si>
    <t>19611214</t>
  </si>
  <si>
    <t>19580822</t>
  </si>
  <si>
    <t>19830804</t>
  </si>
  <si>
    <t>19580814</t>
  </si>
  <si>
    <t>JACQUIGNON</t>
  </si>
  <si>
    <t>19570706</t>
  </si>
  <si>
    <t>MONASSIER</t>
  </si>
  <si>
    <t>19861028</t>
  </si>
  <si>
    <t>MARTINENT</t>
  </si>
  <si>
    <t>19601228</t>
  </si>
  <si>
    <t>THERY</t>
  </si>
  <si>
    <t>19581031</t>
  </si>
  <si>
    <t>AHMED-KADI</t>
  </si>
  <si>
    <t>19760209</t>
  </si>
  <si>
    <t>PUILLET</t>
  </si>
  <si>
    <t>19910927</t>
  </si>
  <si>
    <t>PORTARULO</t>
  </si>
  <si>
    <t>YATOUJI</t>
  </si>
  <si>
    <t>OUALID</t>
  </si>
  <si>
    <t>19761206</t>
  </si>
  <si>
    <t>ARRAT</t>
  </si>
  <si>
    <t>19771107</t>
  </si>
  <si>
    <t>TYPHENE</t>
  </si>
  <si>
    <t>19850106</t>
  </si>
  <si>
    <t>BOULEDRAK</t>
  </si>
  <si>
    <t>RADOIN</t>
  </si>
  <si>
    <t>19770527</t>
  </si>
  <si>
    <t>REBANI</t>
  </si>
  <si>
    <t>HOLMI</t>
  </si>
  <si>
    <t>ISKRA</t>
  </si>
  <si>
    <t>19860623</t>
  </si>
  <si>
    <t>ALLARY</t>
  </si>
  <si>
    <t>19880105</t>
  </si>
  <si>
    <t>VARNIEU</t>
  </si>
  <si>
    <t>19890925</t>
  </si>
  <si>
    <t>ISMA</t>
  </si>
  <si>
    <t>MIALON</t>
  </si>
  <si>
    <t>19790504</t>
  </si>
  <si>
    <t>ROCA ORTEGA</t>
  </si>
  <si>
    <t>JOS</t>
  </si>
  <si>
    <t>19600614</t>
  </si>
  <si>
    <t>JACQUEMIN GUILLAUME</t>
  </si>
  <si>
    <t>19881012</t>
  </si>
  <si>
    <t>HUGON</t>
  </si>
  <si>
    <t>19910503</t>
  </si>
  <si>
    <t>SABLAYROLLES</t>
  </si>
  <si>
    <t>19920827</t>
  </si>
  <si>
    <t>CHEDAL-ANGLAY</t>
  </si>
  <si>
    <t>19710209</t>
  </si>
  <si>
    <t>SALMON</t>
  </si>
  <si>
    <t>SAMUELE</t>
  </si>
  <si>
    <t>19710821</t>
  </si>
  <si>
    <t>SAINT VULBAS VELO SPORT</t>
  </si>
  <si>
    <t>SVVS</t>
  </si>
  <si>
    <t>RIGON</t>
  </si>
  <si>
    <t>19881209</t>
  </si>
  <si>
    <t>BONNY</t>
  </si>
  <si>
    <t>19641212</t>
  </si>
  <si>
    <t>CLUB VIENNOIS D'ANIMATION CYCLISTE</t>
  </si>
  <si>
    <t>CVAC</t>
  </si>
  <si>
    <t>19630618</t>
  </si>
  <si>
    <t>BOEUF</t>
  </si>
  <si>
    <t>19591008</t>
  </si>
  <si>
    <t>OSOWSKI</t>
  </si>
  <si>
    <t>19730619</t>
  </si>
  <si>
    <t>BIESUZ</t>
  </si>
  <si>
    <t>19601104</t>
  </si>
  <si>
    <t>ALLAMANCHE</t>
  </si>
  <si>
    <t>19490101</t>
  </si>
  <si>
    <t>19721218</t>
  </si>
  <si>
    <t>19761106</t>
  </si>
  <si>
    <t>19770713</t>
  </si>
  <si>
    <t>PLISSONNIER</t>
  </si>
  <si>
    <t>GAILLAT</t>
  </si>
  <si>
    <t>19900114</t>
  </si>
  <si>
    <t>CLOZEL</t>
  </si>
  <si>
    <t>19690318</t>
  </si>
  <si>
    <t>ANTUNES</t>
  </si>
  <si>
    <t>19640117</t>
  </si>
  <si>
    <t>DESORGERIS</t>
  </si>
  <si>
    <t>19641112</t>
  </si>
  <si>
    <t>FOURCADE</t>
  </si>
  <si>
    <t>19760410</t>
  </si>
  <si>
    <t>PEGON</t>
  </si>
  <si>
    <t>19700221</t>
  </si>
  <si>
    <t>071Fxxx</t>
  </si>
  <si>
    <t>ETOILE CYCLISTE FLACEENNE MACON</t>
  </si>
  <si>
    <t>ECFM</t>
  </si>
  <si>
    <t>TALPIN</t>
  </si>
  <si>
    <t>19521223</t>
  </si>
  <si>
    <t>CREUSOT VELO SPORT</t>
  </si>
  <si>
    <t>CVS</t>
  </si>
  <si>
    <t>DESBROSSES</t>
  </si>
  <si>
    <t>19550122</t>
  </si>
  <si>
    <t>DE VECCHI</t>
  </si>
  <si>
    <t>19661206</t>
  </si>
  <si>
    <t>CYCLING ECO TEAM</t>
  </si>
  <si>
    <t>C-E-T</t>
  </si>
  <si>
    <t>DA LIVA</t>
  </si>
  <si>
    <t>19590309</t>
  </si>
  <si>
    <t>19581109</t>
  </si>
  <si>
    <t>JOBY</t>
  </si>
  <si>
    <t>19660821</t>
  </si>
  <si>
    <t>RABUT</t>
  </si>
  <si>
    <t>20060227</t>
  </si>
  <si>
    <t>19950302</t>
  </si>
  <si>
    <t>CORTOT</t>
  </si>
  <si>
    <t>19830607</t>
  </si>
  <si>
    <t>LOUTGUIOUI</t>
  </si>
  <si>
    <t>PITOUX</t>
  </si>
  <si>
    <t>19641004</t>
  </si>
  <si>
    <t>20190822</t>
  </si>
  <si>
    <t>LES MILLE PATTES</t>
  </si>
  <si>
    <t>LMP</t>
  </si>
  <si>
    <t>BRIVET</t>
  </si>
  <si>
    <t>19530312</t>
  </si>
  <si>
    <t>072Fxxx</t>
  </si>
  <si>
    <t>LOUPLANDE SPORT LOISIRS</t>
  </si>
  <si>
    <t>LSL</t>
  </si>
  <si>
    <t>19500508</t>
  </si>
  <si>
    <t>19570731</t>
  </si>
  <si>
    <t>VAUVELLE</t>
  </si>
  <si>
    <t>LAUTRU</t>
  </si>
  <si>
    <t>19481119</t>
  </si>
  <si>
    <t>LESEUR</t>
  </si>
  <si>
    <t>METAIRIE</t>
  </si>
  <si>
    <t>19480404</t>
  </si>
  <si>
    <t>FORTIER</t>
  </si>
  <si>
    <t>19540509</t>
  </si>
  <si>
    <t>ROTTIER</t>
  </si>
  <si>
    <t>19580109</t>
  </si>
  <si>
    <t>19571128</t>
  </si>
  <si>
    <t>MANCEAU</t>
  </si>
  <si>
    <t>19660515</t>
  </si>
  <si>
    <t>CHEDOR</t>
  </si>
  <si>
    <t>19610922</t>
  </si>
  <si>
    <t>19590921</t>
  </si>
  <si>
    <t>HETTIER</t>
  </si>
  <si>
    <t>BABAULT</t>
  </si>
  <si>
    <t>19600419</t>
  </si>
  <si>
    <t>FRADIN</t>
  </si>
  <si>
    <t>CLAIRETTE</t>
  </si>
  <si>
    <t>19530517</t>
  </si>
  <si>
    <t>BOUL</t>
  </si>
  <si>
    <t>19811112</t>
  </si>
  <si>
    <t>19440402</t>
  </si>
  <si>
    <t>MONCHATRE</t>
  </si>
  <si>
    <t>19560920</t>
  </si>
  <si>
    <t>JEAN NO</t>
  </si>
  <si>
    <t>19531224</t>
  </si>
  <si>
    <t>VERCHERE</t>
  </si>
  <si>
    <t>19520531</t>
  </si>
  <si>
    <t>MERLIN</t>
  </si>
  <si>
    <t>19710711</t>
  </si>
  <si>
    <t>HARDOUIN</t>
  </si>
  <si>
    <t>PINTAULT</t>
  </si>
  <si>
    <t>19640623</t>
  </si>
  <si>
    <t>PICHON</t>
  </si>
  <si>
    <t>19480113</t>
  </si>
  <si>
    <t>LE DANTEC</t>
  </si>
  <si>
    <t>GERBER</t>
  </si>
  <si>
    <t>19401025</t>
  </si>
  <si>
    <t>AUGEREAU</t>
  </si>
  <si>
    <t>19560206</t>
  </si>
  <si>
    <t>19630514</t>
  </si>
  <si>
    <t>19650202</t>
  </si>
  <si>
    <t>19550410</t>
  </si>
  <si>
    <t>LACHAUD</t>
  </si>
  <si>
    <t>19570207</t>
  </si>
  <si>
    <t>19650113</t>
  </si>
  <si>
    <t>CHAMEAU</t>
  </si>
  <si>
    <t>19631212</t>
  </si>
  <si>
    <t>VERITE</t>
  </si>
  <si>
    <t>CHAUDET</t>
  </si>
  <si>
    <t>19550827</t>
  </si>
  <si>
    <t>19581223</t>
  </si>
  <si>
    <t>19480515</t>
  </si>
  <si>
    <t>PINOT</t>
  </si>
  <si>
    <t>19660811</t>
  </si>
  <si>
    <t>ANGERS</t>
  </si>
  <si>
    <t>19610111</t>
  </si>
  <si>
    <t>DELY</t>
  </si>
  <si>
    <t>19591109</t>
  </si>
  <si>
    <t>SCHILTZ</t>
  </si>
  <si>
    <t>19520310</t>
  </si>
  <si>
    <t>ASL CE RENAULT</t>
  </si>
  <si>
    <t>ASL CER</t>
  </si>
  <si>
    <t>LEBIE</t>
  </si>
  <si>
    <t>19590918</t>
  </si>
  <si>
    <t>20200126</t>
  </si>
  <si>
    <t>MAUREY</t>
  </si>
  <si>
    <t>HERMENAULT</t>
  </si>
  <si>
    <t>19480814</t>
  </si>
  <si>
    <t>FSGT VILLE D'ALLONNES</t>
  </si>
  <si>
    <t>FSGT VA</t>
  </si>
  <si>
    <t>LEPROUST</t>
  </si>
  <si>
    <t>19620525</t>
  </si>
  <si>
    <t>19571127</t>
  </si>
  <si>
    <t>ROCHETEAU</t>
  </si>
  <si>
    <t>LANG</t>
  </si>
  <si>
    <t>BRASSEUR</t>
  </si>
  <si>
    <t>19620425</t>
  </si>
  <si>
    <t>19530429</t>
  </si>
  <si>
    <t>FOUILLET</t>
  </si>
  <si>
    <t>JAKY</t>
  </si>
  <si>
    <t>19511114</t>
  </si>
  <si>
    <t>GILLET</t>
  </si>
  <si>
    <t>DABOUINEAU</t>
  </si>
  <si>
    <t>19490204</t>
  </si>
  <si>
    <t>BARDIN</t>
  </si>
  <si>
    <t>19530409</t>
  </si>
  <si>
    <t>DELBARRE</t>
  </si>
  <si>
    <t>19470717</t>
  </si>
  <si>
    <t>19461210</t>
  </si>
  <si>
    <t>GUYON</t>
  </si>
  <si>
    <t>GIS</t>
  </si>
  <si>
    <t>19480119</t>
  </si>
  <si>
    <t>LIEBLE</t>
  </si>
  <si>
    <t>19520108</t>
  </si>
  <si>
    <t>MALHEUVRE</t>
  </si>
  <si>
    <t>19330531</t>
  </si>
  <si>
    <t>19500810</t>
  </si>
  <si>
    <t>RINSENT</t>
  </si>
  <si>
    <t>BELLIER-CHERDO</t>
  </si>
  <si>
    <t>GR</t>
  </si>
  <si>
    <t>MORE-CHEVALIER</t>
  </si>
  <si>
    <t>LEVANNIER</t>
  </si>
  <si>
    <t>19500930</t>
  </si>
  <si>
    <t>19490810</t>
  </si>
  <si>
    <t>BELLAND</t>
  </si>
  <si>
    <t>19481219</t>
  </si>
  <si>
    <t>19690221</t>
  </si>
  <si>
    <t>CROCHET</t>
  </si>
  <si>
    <t>19480628</t>
  </si>
  <si>
    <t>19480509</t>
  </si>
  <si>
    <t>RICHER</t>
  </si>
  <si>
    <t>19480827</t>
  </si>
  <si>
    <t>19510703</t>
  </si>
  <si>
    <t>CORBIN</t>
  </si>
  <si>
    <t>YVON</t>
  </si>
  <si>
    <t>19470619</t>
  </si>
  <si>
    <t>COSSERON</t>
  </si>
  <si>
    <t>19551008</t>
  </si>
  <si>
    <t>CHABIRAND</t>
  </si>
  <si>
    <t>19520429</t>
  </si>
  <si>
    <t>19570729</t>
  </si>
  <si>
    <t>LANCO</t>
  </si>
  <si>
    <t>19490118</t>
  </si>
  <si>
    <t>CHEVAUCHEE</t>
  </si>
  <si>
    <t>19540416</t>
  </si>
  <si>
    <t>GARNAVAULT</t>
  </si>
  <si>
    <t>19561025</t>
  </si>
  <si>
    <t>19790603</t>
  </si>
  <si>
    <t>19690824</t>
  </si>
  <si>
    <t>PINSON</t>
  </si>
  <si>
    <t>19470415</t>
  </si>
  <si>
    <t>LHUISSIER</t>
  </si>
  <si>
    <t>19580213</t>
  </si>
  <si>
    <t>BURON</t>
  </si>
  <si>
    <t>19411013</t>
  </si>
  <si>
    <t>JUBAULT</t>
  </si>
  <si>
    <t>19671111</t>
  </si>
  <si>
    <t>19550425</t>
  </si>
  <si>
    <t>BARRA</t>
  </si>
  <si>
    <t>19640615</t>
  </si>
  <si>
    <t>PASNON</t>
  </si>
  <si>
    <t>19600710</t>
  </si>
  <si>
    <t>19540928</t>
  </si>
  <si>
    <t>GASSE</t>
  </si>
  <si>
    <t>19701105</t>
  </si>
  <si>
    <t>MALASSIGNE</t>
  </si>
  <si>
    <t>19570307</t>
  </si>
  <si>
    <t>19510510</t>
  </si>
  <si>
    <t>BARREAU</t>
  </si>
  <si>
    <t>BIGOT</t>
  </si>
  <si>
    <t>19900821</t>
  </si>
  <si>
    <t>MILSENT</t>
  </si>
  <si>
    <t>19450412</t>
  </si>
  <si>
    <t>DILYS</t>
  </si>
  <si>
    <t>19541020</t>
  </si>
  <si>
    <t>HARRAN</t>
  </si>
  <si>
    <t>19630621</t>
  </si>
  <si>
    <t>19610601</t>
  </si>
  <si>
    <t>19680524</t>
  </si>
  <si>
    <t>LOISEAU</t>
  </si>
  <si>
    <t>LANDEMAINE</t>
  </si>
  <si>
    <t>19550201</t>
  </si>
  <si>
    <t>BENEVAUD</t>
  </si>
  <si>
    <t>LATOUR</t>
  </si>
  <si>
    <t>19820828</t>
  </si>
  <si>
    <t>MORICEAU</t>
  </si>
  <si>
    <t>19550613</t>
  </si>
  <si>
    <t>JUDITE</t>
  </si>
  <si>
    <t>19581128</t>
  </si>
  <si>
    <t>19520527</t>
  </si>
  <si>
    <t>19560215</t>
  </si>
  <si>
    <t>19780724</t>
  </si>
  <si>
    <t>BLOSSIER</t>
  </si>
  <si>
    <t>19681210</t>
  </si>
  <si>
    <t>BELDENT</t>
  </si>
  <si>
    <t>19561227</t>
  </si>
  <si>
    <t>19570926</t>
  </si>
  <si>
    <t>BOUCHARD</t>
  </si>
  <si>
    <t>AUMONT</t>
  </si>
  <si>
    <t>19510716</t>
  </si>
  <si>
    <t>19660304</t>
  </si>
  <si>
    <t>19460709</t>
  </si>
  <si>
    <t>MORE CHEVALLIER</t>
  </si>
  <si>
    <t>19660418</t>
  </si>
  <si>
    <t>HAVARD</t>
  </si>
  <si>
    <t>19471118</t>
  </si>
  <si>
    <t>19561030</t>
  </si>
  <si>
    <t>BELLENFANT</t>
  </si>
  <si>
    <t>19450611</t>
  </si>
  <si>
    <t>19560305</t>
  </si>
  <si>
    <t>19540326</t>
  </si>
  <si>
    <t>CHEHERE</t>
  </si>
  <si>
    <t>19540403</t>
  </si>
  <si>
    <t>19510704</t>
  </si>
  <si>
    <t>POHIN</t>
  </si>
  <si>
    <t>19550118</t>
  </si>
  <si>
    <t>DORDOIGNE</t>
  </si>
  <si>
    <t>19680715</t>
  </si>
  <si>
    <t>19630210</t>
  </si>
  <si>
    <t>19630901</t>
  </si>
  <si>
    <t>PAIRON</t>
  </si>
  <si>
    <t>19570217</t>
  </si>
  <si>
    <t>LANDRON</t>
  </si>
  <si>
    <t>19540321</t>
  </si>
  <si>
    <t>19430416</t>
  </si>
  <si>
    <t>LEHOUX</t>
  </si>
  <si>
    <t>19580512</t>
  </si>
  <si>
    <t>19590130</t>
  </si>
  <si>
    <t>19700811</t>
  </si>
  <si>
    <t>BEDOUET-LEVERT</t>
  </si>
  <si>
    <t>19691124</t>
  </si>
  <si>
    <t>SOUCHARD</t>
  </si>
  <si>
    <t>19670831</t>
  </si>
  <si>
    <t>BERTRE</t>
  </si>
  <si>
    <t>19680211</t>
  </si>
  <si>
    <t>DESCHAMPS</t>
  </si>
  <si>
    <t>19590107</t>
  </si>
  <si>
    <t>19690413</t>
  </si>
  <si>
    <t>19450204</t>
  </si>
  <si>
    <t>BRIER</t>
  </si>
  <si>
    <t>19680705</t>
  </si>
  <si>
    <t>CLUB SPORTIF DES CHEMINOTS DU MANS</t>
  </si>
  <si>
    <t>CSCM</t>
  </si>
  <si>
    <t>GAUGAIN</t>
  </si>
  <si>
    <t>19840107</t>
  </si>
  <si>
    <t>LA FLECHE TRIATHLON</t>
  </si>
  <si>
    <t>LFT</t>
  </si>
  <si>
    <t>BROU</t>
  </si>
  <si>
    <t>19661119</t>
  </si>
  <si>
    <t>PORCHERON</t>
  </si>
  <si>
    <t>19890421</t>
  </si>
  <si>
    <t>073Fxxx</t>
  </si>
  <si>
    <t>MONTAGNE SPORTS NATURE SAVOIE</t>
  </si>
  <si>
    <t>MSN 73</t>
  </si>
  <si>
    <t>PIERRE YVES</t>
  </si>
  <si>
    <t>19730617</t>
  </si>
  <si>
    <t>DETHIERE</t>
  </si>
  <si>
    <t>19800717</t>
  </si>
  <si>
    <t>19701123</t>
  </si>
  <si>
    <t>GERVASON</t>
  </si>
  <si>
    <t>19670731</t>
  </si>
  <si>
    <t>JORSIN</t>
  </si>
  <si>
    <t>19931216</t>
  </si>
  <si>
    <t>PROUDHOM</t>
  </si>
  <si>
    <t>ROUSSEY</t>
  </si>
  <si>
    <t>19770530</t>
  </si>
  <si>
    <t>VALENTIM</t>
  </si>
  <si>
    <t>EMERYC</t>
  </si>
  <si>
    <t>19890926</t>
  </si>
  <si>
    <t>19890327</t>
  </si>
  <si>
    <t>KERRIEN</t>
  </si>
  <si>
    <t>19860104</t>
  </si>
  <si>
    <t>MANGIN</t>
  </si>
  <si>
    <t>19850723</t>
  </si>
  <si>
    <t>VEILLE</t>
  </si>
  <si>
    <t>19791123</t>
  </si>
  <si>
    <t>CAHEZ</t>
  </si>
  <si>
    <t>MOUNIER</t>
  </si>
  <si>
    <t>19861001</t>
  </si>
  <si>
    <t>BAILLARGEAU</t>
  </si>
  <si>
    <t>19691021</t>
  </si>
  <si>
    <t>BALME BLANCHON</t>
  </si>
  <si>
    <t>19760128</t>
  </si>
  <si>
    <t>BOUAKKAZ</t>
  </si>
  <si>
    <t>DALILA</t>
  </si>
  <si>
    <t>19800207</t>
  </si>
  <si>
    <t>DAILLE</t>
  </si>
  <si>
    <t>19640601</t>
  </si>
  <si>
    <t>GUINOT</t>
  </si>
  <si>
    <t>19850122</t>
  </si>
  <si>
    <t>HENRION</t>
  </si>
  <si>
    <t>EMMELINE</t>
  </si>
  <si>
    <t>19890117</t>
  </si>
  <si>
    <t>HOLMAN</t>
  </si>
  <si>
    <t>19910422</t>
  </si>
  <si>
    <t>RAIMBAULT</t>
  </si>
  <si>
    <t>19840704</t>
  </si>
  <si>
    <t>19850821</t>
  </si>
  <si>
    <t>REGAZZONI</t>
  </si>
  <si>
    <t>19830909</t>
  </si>
  <si>
    <t>AUCAGNE</t>
  </si>
  <si>
    <t>19710228</t>
  </si>
  <si>
    <t>DESCAMPS</t>
  </si>
  <si>
    <t>19860713</t>
  </si>
  <si>
    <t>JAY</t>
  </si>
  <si>
    <t>19871102</t>
  </si>
  <si>
    <t>SORISOLE</t>
  </si>
  <si>
    <t>19900418</t>
  </si>
  <si>
    <t>VALLET</t>
  </si>
  <si>
    <t>19760613</t>
  </si>
  <si>
    <t>DECHAVANNES</t>
  </si>
  <si>
    <t>19710831</t>
  </si>
  <si>
    <t>BANGET MOSSAZ</t>
  </si>
  <si>
    <t>VILLERMAUX</t>
  </si>
  <si>
    <t>19830528</t>
  </si>
  <si>
    <t>AYET</t>
  </si>
  <si>
    <t>19850306</t>
  </si>
  <si>
    <t>DE LAMBERT</t>
  </si>
  <si>
    <t>ALBERIC</t>
  </si>
  <si>
    <t>19820102</t>
  </si>
  <si>
    <t>19930429</t>
  </si>
  <si>
    <t>19870811</t>
  </si>
  <si>
    <t>ARREGHINI</t>
  </si>
  <si>
    <t>ANNE CLAIRE</t>
  </si>
  <si>
    <t>19710517</t>
  </si>
  <si>
    <t>MENNESSON</t>
  </si>
  <si>
    <t>VIVIEN</t>
  </si>
  <si>
    <t>19910908</t>
  </si>
  <si>
    <t>19700602</t>
  </si>
  <si>
    <t>TACHET</t>
  </si>
  <si>
    <t>DUC</t>
  </si>
  <si>
    <t>19830227</t>
  </si>
  <si>
    <t>19801018</t>
  </si>
  <si>
    <t>LEBOEUF</t>
  </si>
  <si>
    <t>19891208</t>
  </si>
  <si>
    <t>FAIN</t>
  </si>
  <si>
    <t>ROMEO</t>
  </si>
  <si>
    <t>19760210</t>
  </si>
  <si>
    <t>TISSOT</t>
  </si>
  <si>
    <t>19621013</t>
  </si>
  <si>
    <t>BAYART</t>
  </si>
  <si>
    <t>MICHEAL</t>
  </si>
  <si>
    <t>19781219</t>
  </si>
  <si>
    <t>LE FERRAND</t>
  </si>
  <si>
    <t>19760424</t>
  </si>
  <si>
    <t>DENAMBRIDE</t>
  </si>
  <si>
    <t>19550911</t>
  </si>
  <si>
    <t>074Fxxx</t>
  </si>
  <si>
    <t>ESPERANCE FAVERGIENNE</t>
  </si>
  <si>
    <t>EF</t>
  </si>
  <si>
    <t>DIEU</t>
  </si>
  <si>
    <t>19651222</t>
  </si>
  <si>
    <t>SOCQUET</t>
  </si>
  <si>
    <t>19660620</t>
  </si>
  <si>
    <t>AUCHATRAIRE</t>
  </si>
  <si>
    <t>19561031</t>
  </si>
  <si>
    <t>19651110</t>
  </si>
  <si>
    <t>ENCRENAZ</t>
  </si>
  <si>
    <t>ANNABEL</t>
  </si>
  <si>
    <t>BENOIT LALLEMAND</t>
  </si>
  <si>
    <t>19690714</t>
  </si>
  <si>
    <t>PAUGET</t>
  </si>
  <si>
    <t>19750215</t>
  </si>
  <si>
    <t>VIGOUROUX</t>
  </si>
  <si>
    <t>19740617</t>
  </si>
  <si>
    <t>RIGOREAU</t>
  </si>
  <si>
    <t>19750430</t>
  </si>
  <si>
    <t>SIMART</t>
  </si>
  <si>
    <t>19750807</t>
  </si>
  <si>
    <t>GATTA</t>
  </si>
  <si>
    <t>19650429</t>
  </si>
  <si>
    <t>POUZOL</t>
  </si>
  <si>
    <t>19520409</t>
  </si>
  <si>
    <t>DEMAISON</t>
  </si>
  <si>
    <t>19561129</t>
  </si>
  <si>
    <t>BARBOT</t>
  </si>
  <si>
    <t>19701215</t>
  </si>
  <si>
    <t>MONTUSCLAT</t>
  </si>
  <si>
    <t>19720620</t>
  </si>
  <si>
    <t>MAANANE</t>
  </si>
  <si>
    <t>KEIRA</t>
  </si>
  <si>
    <t>19670511</t>
  </si>
  <si>
    <t>OBRY</t>
  </si>
  <si>
    <t>19630512</t>
  </si>
  <si>
    <t>PINARD</t>
  </si>
  <si>
    <t>19760101</t>
  </si>
  <si>
    <t>HANQUET</t>
  </si>
  <si>
    <t>19810309</t>
  </si>
  <si>
    <t>MAURICE</t>
  </si>
  <si>
    <t>CHARLINE</t>
  </si>
  <si>
    <t>19820819</t>
  </si>
  <si>
    <t>PLUSCH</t>
  </si>
  <si>
    <t>CIZAIRE</t>
  </si>
  <si>
    <t>19830603</t>
  </si>
  <si>
    <t>PURCELL</t>
  </si>
  <si>
    <t>19790512</t>
  </si>
  <si>
    <t>SOLLBERGER</t>
  </si>
  <si>
    <t>20130804</t>
  </si>
  <si>
    <t>BOUDELIA</t>
  </si>
  <si>
    <t>BOULAFROUD MOHAMED</t>
  </si>
  <si>
    <t>19540522</t>
  </si>
  <si>
    <t>075Fxxx</t>
  </si>
  <si>
    <t>AS BELLEVILLE</t>
  </si>
  <si>
    <t>ASB</t>
  </si>
  <si>
    <t>BOUZID</t>
  </si>
  <si>
    <t>LYNDA</t>
  </si>
  <si>
    <t>19720509</t>
  </si>
  <si>
    <t>DELMAS</t>
  </si>
  <si>
    <t>19551212</t>
  </si>
  <si>
    <t>DUBROU</t>
  </si>
  <si>
    <t>MARCEAU</t>
  </si>
  <si>
    <t>19460824</t>
  </si>
  <si>
    <t>EL BADAOUI</t>
  </si>
  <si>
    <t>AS DILA</t>
  </si>
  <si>
    <t>ASDILA</t>
  </si>
  <si>
    <t>ANNABLI</t>
  </si>
  <si>
    <t>SA</t>
  </si>
  <si>
    <t>19771102</t>
  </si>
  <si>
    <t>AS DE PARIS HABITAT OPH</t>
  </si>
  <si>
    <t>ASOP</t>
  </si>
  <si>
    <t>COLIN-FROMONT</t>
  </si>
  <si>
    <t>AS MUSEUM</t>
  </si>
  <si>
    <t>ASM</t>
  </si>
  <si>
    <t>19480313</t>
  </si>
  <si>
    <t>MUTUELLE COMPLEMENTAIRE ACTI SOCIALES</t>
  </si>
  <si>
    <t>MCAS</t>
  </si>
  <si>
    <t>FIFI</t>
  </si>
  <si>
    <t>19360708</t>
  </si>
  <si>
    <t>19440605</t>
  </si>
  <si>
    <t>ROMEYER-DHERBEY</t>
  </si>
  <si>
    <t>19420303</t>
  </si>
  <si>
    <t>PEDURAND</t>
  </si>
  <si>
    <t>FRANZETTE</t>
  </si>
  <si>
    <t>19560209</t>
  </si>
  <si>
    <t>MACKAYA</t>
  </si>
  <si>
    <t>19401116</t>
  </si>
  <si>
    <t>GENEVIEVE MULLER</t>
  </si>
  <si>
    <t>YVONNETTE</t>
  </si>
  <si>
    <t>19560627</t>
  </si>
  <si>
    <t>19470622</t>
  </si>
  <si>
    <t>MATHURIN</t>
  </si>
  <si>
    <t>19560821</t>
  </si>
  <si>
    <t>DUMOUCHEL</t>
  </si>
  <si>
    <t>19460817</t>
  </si>
  <si>
    <t>DORALI</t>
  </si>
  <si>
    <t>MARIE-CLOTILDE</t>
  </si>
  <si>
    <t>19510118</t>
  </si>
  <si>
    <t>BRISSARD-ROUILLOT</t>
  </si>
  <si>
    <t>19591219</t>
  </si>
  <si>
    <t>ROULLEAU</t>
  </si>
  <si>
    <t>Évolution Sportive et Culturelle du XVe</t>
  </si>
  <si>
    <t>ESC XV</t>
  </si>
  <si>
    <t>ECHEVERRY GALINDEZ</t>
  </si>
  <si>
    <t>ANDRE PHILIPPE</t>
  </si>
  <si>
    <t>20051109</t>
  </si>
  <si>
    <t>ONDEE</t>
  </si>
  <si>
    <t>DERICK</t>
  </si>
  <si>
    <t>SARAMAGO</t>
  </si>
  <si>
    <t>JULIO</t>
  </si>
  <si>
    <t>VARELA</t>
  </si>
  <si>
    <t>19920512</t>
  </si>
  <si>
    <t>LOUBER</t>
  </si>
  <si>
    <t>KILLIAN</t>
  </si>
  <si>
    <t>19990207</t>
  </si>
  <si>
    <t>19990116</t>
  </si>
  <si>
    <t>DUPILET</t>
  </si>
  <si>
    <t>20060608</t>
  </si>
  <si>
    <t>20030926</t>
  </si>
  <si>
    <t>CATALINA</t>
  </si>
  <si>
    <t>ROIBU</t>
  </si>
  <si>
    <t>19940212</t>
  </si>
  <si>
    <t>CAVALIER</t>
  </si>
  <si>
    <t>20050420</t>
  </si>
  <si>
    <t>20041121</t>
  </si>
  <si>
    <t>CISSE</t>
  </si>
  <si>
    <t>20010424</t>
  </si>
  <si>
    <t>DESBARD</t>
  </si>
  <si>
    <t>19700903</t>
  </si>
  <si>
    <t>GOUHIER</t>
  </si>
  <si>
    <t>20070608</t>
  </si>
  <si>
    <t>RONDEAU</t>
  </si>
  <si>
    <t>HIPPOLYTE</t>
  </si>
  <si>
    <t>20070314</t>
  </si>
  <si>
    <t>PARASCANDOLO</t>
  </si>
  <si>
    <t>20061213</t>
  </si>
  <si>
    <t>20080328</t>
  </si>
  <si>
    <t>20070623</t>
  </si>
  <si>
    <t>QUINTART</t>
  </si>
  <si>
    <t>20040609</t>
  </si>
  <si>
    <t>MENEGOL</t>
  </si>
  <si>
    <t>20080419</t>
  </si>
  <si>
    <t>20050729</t>
  </si>
  <si>
    <t>DUCHANT</t>
  </si>
  <si>
    <t>ELEEJAH</t>
  </si>
  <si>
    <t>20070308</t>
  </si>
  <si>
    <t>GARNERO</t>
  </si>
  <si>
    <t>20070209</t>
  </si>
  <si>
    <t>PUENTE</t>
  </si>
  <si>
    <t>19670717</t>
  </si>
  <si>
    <t>BEGUET</t>
  </si>
  <si>
    <t>FAGES</t>
  </si>
  <si>
    <t>BARROT</t>
  </si>
  <si>
    <t>20061122</t>
  </si>
  <si>
    <t>OLLERO</t>
  </si>
  <si>
    <t>MIREN</t>
  </si>
  <si>
    <t>20070603</t>
  </si>
  <si>
    <t>ANDER</t>
  </si>
  <si>
    <t>20060111</t>
  </si>
  <si>
    <t>SARRAQUIGNE</t>
  </si>
  <si>
    <t>20051008</t>
  </si>
  <si>
    <t>TESNIERE</t>
  </si>
  <si>
    <t>NORAH</t>
  </si>
  <si>
    <t>20060912</t>
  </si>
  <si>
    <t>FATIM EUNICE</t>
  </si>
  <si>
    <t>20050926</t>
  </si>
  <si>
    <t>BAILLACHE</t>
  </si>
  <si>
    <t>LUKA</t>
  </si>
  <si>
    <t>20080627</t>
  </si>
  <si>
    <t>RABU</t>
  </si>
  <si>
    <t>CALLIOPE</t>
  </si>
  <si>
    <t>20030620</t>
  </si>
  <si>
    <t>MICHELET</t>
  </si>
  <si>
    <t>20070222</t>
  </si>
  <si>
    <t>ZHU</t>
  </si>
  <si>
    <t>20041021</t>
  </si>
  <si>
    <t>MARK</t>
  </si>
  <si>
    <t>20070110</t>
  </si>
  <si>
    <t>20100620</t>
  </si>
  <si>
    <t>RONDIN</t>
  </si>
  <si>
    <t>19910118</t>
  </si>
  <si>
    <t>MORIVAL</t>
  </si>
  <si>
    <t>19900516</t>
  </si>
  <si>
    <t>BRIAND</t>
  </si>
  <si>
    <t>19910710</t>
  </si>
  <si>
    <t>19870715</t>
  </si>
  <si>
    <t>MANUELLA</t>
  </si>
  <si>
    <t>19830120</t>
  </si>
  <si>
    <t>GONIDOU</t>
  </si>
  <si>
    <t>19671015</t>
  </si>
  <si>
    <t>MESSINA</t>
  </si>
  <si>
    <t>LUIGI</t>
  </si>
  <si>
    <t>20030615</t>
  </si>
  <si>
    <t>FEITZ</t>
  </si>
  <si>
    <t>PRIEUR</t>
  </si>
  <si>
    <t>OREN</t>
  </si>
  <si>
    <t>TAIR</t>
  </si>
  <si>
    <t>20060826</t>
  </si>
  <si>
    <t>BARAFF</t>
  </si>
  <si>
    <t>20090712</t>
  </si>
  <si>
    <t>PECAREVIC</t>
  </si>
  <si>
    <t>ANTE</t>
  </si>
  <si>
    <t>20100813</t>
  </si>
  <si>
    <t>19930721</t>
  </si>
  <si>
    <t>GERSPACH</t>
  </si>
  <si>
    <t>20050811</t>
  </si>
  <si>
    <t>GOLDBERG</t>
  </si>
  <si>
    <t>LASCAR</t>
  </si>
  <si>
    <t>HELOISE</t>
  </si>
  <si>
    <t>20060109</t>
  </si>
  <si>
    <t>GARANCE</t>
  </si>
  <si>
    <t>LUCIJAN BONHEUR</t>
  </si>
  <si>
    <t>LAGIER RABOLIN</t>
  </si>
  <si>
    <t>20091127</t>
  </si>
  <si>
    <t>LEGUERET</t>
  </si>
  <si>
    <t>KUNKELA</t>
  </si>
  <si>
    <t>20020710</t>
  </si>
  <si>
    <t>RIVIERRE</t>
  </si>
  <si>
    <t>JULETTE</t>
  </si>
  <si>
    <t>20080315</t>
  </si>
  <si>
    <t>19790212</t>
  </si>
  <si>
    <t>LAPEYRERE</t>
  </si>
  <si>
    <t>19911111</t>
  </si>
  <si>
    <t>19761014</t>
  </si>
  <si>
    <t>GIANNETTI</t>
  </si>
  <si>
    <t>19681229</t>
  </si>
  <si>
    <t>BRAMBLE</t>
  </si>
  <si>
    <t>20120213</t>
  </si>
  <si>
    <t>DE JUAN FERRERO</t>
  </si>
  <si>
    <t>20050820</t>
  </si>
  <si>
    <t>LUCIA</t>
  </si>
  <si>
    <t>JACQUEMIN-SABLON</t>
  </si>
  <si>
    <t>20110725</t>
  </si>
  <si>
    <t>GONIDOU-COMBLAT</t>
  </si>
  <si>
    <t>19990911</t>
  </si>
  <si>
    <t>DIEUDONN</t>
  </si>
  <si>
    <t>19920229</t>
  </si>
  <si>
    <t>DE MONTGOLFIER</t>
  </si>
  <si>
    <t>20030410</t>
  </si>
  <si>
    <t>GUEGUEN</t>
  </si>
  <si>
    <t>19760723</t>
  </si>
  <si>
    <t>20100328</t>
  </si>
  <si>
    <t>RAMUS</t>
  </si>
  <si>
    <t>20080723</t>
  </si>
  <si>
    <t>20100715</t>
  </si>
  <si>
    <t>COGE</t>
  </si>
  <si>
    <t>20100928</t>
  </si>
  <si>
    <t>20080218</t>
  </si>
  <si>
    <t>GOURIOU</t>
  </si>
  <si>
    <t>20081105</t>
  </si>
  <si>
    <t>OSCAR</t>
  </si>
  <si>
    <t>DIENE</t>
  </si>
  <si>
    <t>20090902</t>
  </si>
  <si>
    <t>20060916</t>
  </si>
  <si>
    <t>20050508</t>
  </si>
  <si>
    <t>20070722</t>
  </si>
  <si>
    <t>BARE</t>
  </si>
  <si>
    <t>LOUAN</t>
  </si>
  <si>
    <t>20060910</t>
  </si>
  <si>
    <t>MOUYENGA EKO</t>
  </si>
  <si>
    <t>AURELIA</t>
  </si>
  <si>
    <t>20081231</t>
  </si>
  <si>
    <t>BESSEAU</t>
  </si>
  <si>
    <t>19930930</t>
  </si>
  <si>
    <t>BOROVAC PECAREVIC</t>
  </si>
  <si>
    <t>BOTHIAN</t>
  </si>
  <si>
    <t>19760501</t>
  </si>
  <si>
    <t>DUMAYET</t>
  </si>
  <si>
    <t>19910220</t>
  </si>
  <si>
    <t>FAVIER</t>
  </si>
  <si>
    <t>19800509</t>
  </si>
  <si>
    <t>19760919</t>
  </si>
  <si>
    <t>ISRAEL</t>
  </si>
  <si>
    <t>19770523</t>
  </si>
  <si>
    <t>19680911</t>
  </si>
  <si>
    <t>VEENA</t>
  </si>
  <si>
    <t>19720222</t>
  </si>
  <si>
    <t>20191226</t>
  </si>
  <si>
    <t>19720711</t>
  </si>
  <si>
    <t>ROI</t>
  </si>
  <si>
    <t>19930916</t>
  </si>
  <si>
    <t>YEMBELE</t>
  </si>
  <si>
    <t>19930424</t>
  </si>
  <si>
    <t>STYLIANOPOULOU</t>
  </si>
  <si>
    <t>LILI</t>
  </si>
  <si>
    <t>19920110</t>
  </si>
  <si>
    <t>SALIBA</t>
  </si>
  <si>
    <t>19930312</t>
  </si>
  <si>
    <t>19770205</t>
  </si>
  <si>
    <t>FRUIQUIERE</t>
  </si>
  <si>
    <t>19910624</t>
  </si>
  <si>
    <t>DIBENEDETTO</t>
  </si>
  <si>
    <t>CHIARA</t>
  </si>
  <si>
    <t>19920305</t>
  </si>
  <si>
    <t>N'DA</t>
  </si>
  <si>
    <t>FARRIS</t>
  </si>
  <si>
    <t>20090806</t>
  </si>
  <si>
    <t>REVOL</t>
  </si>
  <si>
    <t>20040620</t>
  </si>
  <si>
    <t>VICTORIEN</t>
  </si>
  <si>
    <t>20020518</t>
  </si>
  <si>
    <t>19660203</t>
  </si>
  <si>
    <t>LAGIER</t>
  </si>
  <si>
    <t>19770210</t>
  </si>
  <si>
    <t>FOUCHARD PAPAEFSTRATIOU</t>
  </si>
  <si>
    <t>ATHINA</t>
  </si>
  <si>
    <t>BONNIN</t>
  </si>
  <si>
    <t>19710326</t>
  </si>
  <si>
    <t>CAMARD</t>
  </si>
  <si>
    <t>CHARLIZE</t>
  </si>
  <si>
    <t>20100606</t>
  </si>
  <si>
    <t>DECARPENTRIE</t>
  </si>
  <si>
    <t>19880928</t>
  </si>
  <si>
    <t>DANA</t>
  </si>
  <si>
    <t>19920623</t>
  </si>
  <si>
    <t>19920908</t>
  </si>
  <si>
    <t>DE MASSIAS</t>
  </si>
  <si>
    <t>19930511</t>
  </si>
  <si>
    <t>NGUEKAM</t>
  </si>
  <si>
    <t>19940710</t>
  </si>
  <si>
    <t>GLOY</t>
  </si>
  <si>
    <t>19870530</t>
  </si>
  <si>
    <t>LAMARCHE</t>
  </si>
  <si>
    <t>19900619</t>
  </si>
  <si>
    <t>PHOU</t>
  </si>
  <si>
    <t>19911030</t>
  </si>
  <si>
    <t>CHAMBON</t>
  </si>
  <si>
    <t>19790727</t>
  </si>
  <si>
    <t>US METROPOLITAINE TRANSPORTS</t>
  </si>
  <si>
    <t>USMT</t>
  </si>
  <si>
    <t>BRISTICA</t>
  </si>
  <si>
    <t>19791023</t>
  </si>
  <si>
    <t>LEGALL</t>
  </si>
  <si>
    <t>19820718</t>
  </si>
  <si>
    <t>US GAZELEC PARIS IDF</t>
  </si>
  <si>
    <t>USG IDF</t>
  </si>
  <si>
    <t>COCAULT</t>
  </si>
  <si>
    <t>19910620</t>
  </si>
  <si>
    <t>GARET</t>
  </si>
  <si>
    <t>19811006</t>
  </si>
  <si>
    <t>LAHSOUSSI</t>
  </si>
  <si>
    <t>NASREDDINE</t>
  </si>
  <si>
    <t>19910315</t>
  </si>
  <si>
    <t>VOLLE</t>
  </si>
  <si>
    <t>19860823</t>
  </si>
  <si>
    <t>19910708</t>
  </si>
  <si>
    <t>MAKHOUKH</t>
  </si>
  <si>
    <t>19810602</t>
  </si>
  <si>
    <t>MILLIOT</t>
  </si>
  <si>
    <t>19911028</t>
  </si>
  <si>
    <t>19920217</t>
  </si>
  <si>
    <t>FISSOUROU</t>
  </si>
  <si>
    <t>19860101</t>
  </si>
  <si>
    <t>QUEHEILLE</t>
  </si>
  <si>
    <t>19880711</t>
  </si>
  <si>
    <t>CESAR</t>
  </si>
  <si>
    <t>JEAN-BENOIT</t>
  </si>
  <si>
    <t>19660208</t>
  </si>
  <si>
    <t>COURIR POUR LE PLAISIR BY BENOIT CESAR</t>
  </si>
  <si>
    <t>CPLPBBC</t>
  </si>
  <si>
    <t>CERQUEIRA</t>
  </si>
  <si>
    <t>19730205</t>
  </si>
  <si>
    <t>19960509</t>
  </si>
  <si>
    <t>CHANTEUR</t>
  </si>
  <si>
    <t>GRALL</t>
  </si>
  <si>
    <t>19870824</t>
  </si>
  <si>
    <t>BRION</t>
  </si>
  <si>
    <t>RIVARD</t>
  </si>
  <si>
    <t>19890611</t>
  </si>
  <si>
    <t>ALEGRIA-PREVOT</t>
  </si>
  <si>
    <t>OLINDA</t>
  </si>
  <si>
    <t>19680511</t>
  </si>
  <si>
    <t>19781217</t>
  </si>
  <si>
    <t>DESON</t>
  </si>
  <si>
    <t>AIGOUY BERTRAND</t>
  </si>
  <si>
    <t>19730402</t>
  </si>
  <si>
    <t>DOLIN</t>
  </si>
  <si>
    <t>19860511</t>
  </si>
  <si>
    <t>HADADI</t>
  </si>
  <si>
    <t>19950914</t>
  </si>
  <si>
    <t>UNION SPORTIVE BHV MARAIS</t>
  </si>
  <si>
    <t>USBHVMARAIS</t>
  </si>
  <si>
    <t>FAIZ</t>
  </si>
  <si>
    <t>19640303</t>
  </si>
  <si>
    <t>076Fxxx</t>
  </si>
  <si>
    <t>RACING CLUB CAUDEBECAIS</t>
  </si>
  <si>
    <t>H-N</t>
  </si>
  <si>
    <t>BEAUDOUIN MENU</t>
  </si>
  <si>
    <t>19730815</t>
  </si>
  <si>
    <t>19780411</t>
  </si>
  <si>
    <t>SENDJAKEDINE</t>
  </si>
  <si>
    <t>MAAMOUNE</t>
  </si>
  <si>
    <t>20051025</t>
  </si>
  <si>
    <t>20000207</t>
  </si>
  <si>
    <t>20030218</t>
  </si>
  <si>
    <t>FOURNEAUX</t>
  </si>
  <si>
    <t>JORDAN</t>
  </si>
  <si>
    <t>20021226</t>
  </si>
  <si>
    <t>19530729</t>
  </si>
  <si>
    <t>KERNER</t>
  </si>
  <si>
    <t>19920721</t>
  </si>
  <si>
    <t>BELLET</t>
  </si>
  <si>
    <t>19611220</t>
  </si>
  <si>
    <t>BEAUDOUIN</t>
  </si>
  <si>
    <t>19590331</t>
  </si>
  <si>
    <t>BOUTELEUX</t>
  </si>
  <si>
    <t>20020715</t>
  </si>
  <si>
    <t>VIALLES-QUEVILLY</t>
  </si>
  <si>
    <t>19700601</t>
  </si>
  <si>
    <t>LYLA</t>
  </si>
  <si>
    <t>20110505</t>
  </si>
  <si>
    <t>MORGANN</t>
  </si>
  <si>
    <t>20041124</t>
  </si>
  <si>
    <t>SOW</t>
  </si>
  <si>
    <t>MARVYN</t>
  </si>
  <si>
    <t>20091230</t>
  </si>
  <si>
    <t>HEDOUIN</t>
  </si>
  <si>
    <t>20031008</t>
  </si>
  <si>
    <t>VIALLES</t>
  </si>
  <si>
    <t>19630117</t>
  </si>
  <si>
    <t>WASSIN</t>
  </si>
  <si>
    <t>20100218</t>
  </si>
  <si>
    <t>19930720</t>
  </si>
  <si>
    <t>HIS</t>
  </si>
  <si>
    <t>HASSINET</t>
  </si>
  <si>
    <t>MADENI</t>
  </si>
  <si>
    <t>20080617</t>
  </si>
  <si>
    <t>GRENIER</t>
  </si>
  <si>
    <t>20100318</t>
  </si>
  <si>
    <t>DUARTE</t>
  </si>
  <si>
    <t>20100609</t>
  </si>
  <si>
    <t>KAHYLA</t>
  </si>
  <si>
    <t>20081029</t>
  </si>
  <si>
    <t>DANTAS</t>
  </si>
  <si>
    <t>20100519</t>
  </si>
  <si>
    <t>CROISILLE</t>
  </si>
  <si>
    <t>20110709</t>
  </si>
  <si>
    <t>ELMAOUI</t>
  </si>
  <si>
    <t>20110920</t>
  </si>
  <si>
    <t>CAUMONT</t>
  </si>
  <si>
    <t>19710613</t>
  </si>
  <si>
    <t>LES COUREURS DU LIN DOUDEVILLE</t>
  </si>
  <si>
    <t>CDL</t>
  </si>
  <si>
    <t>19771018</t>
  </si>
  <si>
    <t>19600919</t>
  </si>
  <si>
    <t>FICET</t>
  </si>
  <si>
    <t>19620408</t>
  </si>
  <si>
    <t>DUFILS</t>
  </si>
  <si>
    <t>19610911</t>
  </si>
  <si>
    <t>LEDAIN</t>
  </si>
  <si>
    <t>GREGORIE</t>
  </si>
  <si>
    <t>19720503</t>
  </si>
  <si>
    <t>COTE</t>
  </si>
  <si>
    <t>19650227</t>
  </si>
  <si>
    <t>BURE</t>
  </si>
  <si>
    <t>GAYLORD</t>
  </si>
  <si>
    <t>19801020</t>
  </si>
  <si>
    <t>MAURY</t>
  </si>
  <si>
    <t>19780119</t>
  </si>
  <si>
    <t>LE BER</t>
  </si>
  <si>
    <t>19691023</t>
  </si>
  <si>
    <t>CORBEL</t>
  </si>
  <si>
    <t>19610824</t>
  </si>
  <si>
    <t>OUVRY</t>
  </si>
  <si>
    <t>19760527</t>
  </si>
  <si>
    <t>19940511</t>
  </si>
  <si>
    <t>19750929</t>
  </si>
  <si>
    <t>CAVELAN</t>
  </si>
  <si>
    <t>19691201</t>
  </si>
  <si>
    <t>YSAMBERT</t>
  </si>
  <si>
    <t>19681203</t>
  </si>
  <si>
    <t>DRUX</t>
  </si>
  <si>
    <t>19810626</t>
  </si>
  <si>
    <t>QUERREC</t>
  </si>
  <si>
    <t>19700210</t>
  </si>
  <si>
    <t>19681009</t>
  </si>
  <si>
    <t>TROHEL</t>
  </si>
  <si>
    <t>19810115</t>
  </si>
  <si>
    <t>19680118</t>
  </si>
  <si>
    <t>CANU</t>
  </si>
  <si>
    <t>19600610</t>
  </si>
  <si>
    <t>AC VEULES</t>
  </si>
  <si>
    <t>ACV</t>
  </si>
  <si>
    <t>19580114</t>
  </si>
  <si>
    <t>HEBERT</t>
  </si>
  <si>
    <t>19730615</t>
  </si>
  <si>
    <t>COURTIN</t>
  </si>
  <si>
    <t>TROFLEAU</t>
  </si>
  <si>
    <t>19610623</t>
  </si>
  <si>
    <t>GRENET</t>
  </si>
  <si>
    <t>19651102</t>
  </si>
  <si>
    <t>RIOLLAND</t>
  </si>
  <si>
    <t>19500425</t>
  </si>
  <si>
    <t>19770906</t>
  </si>
  <si>
    <t>TOURNAILLE</t>
  </si>
  <si>
    <t>19940322</t>
  </si>
  <si>
    <t>GOUTEUX</t>
  </si>
  <si>
    <t>19610818</t>
  </si>
  <si>
    <t>PASDELOUP</t>
  </si>
  <si>
    <t>EDDY FRANCK</t>
  </si>
  <si>
    <t>19710526</t>
  </si>
  <si>
    <t>SOUMICHA</t>
  </si>
  <si>
    <t>19740816</t>
  </si>
  <si>
    <t>BELLAMY</t>
  </si>
  <si>
    <t>19830317</t>
  </si>
  <si>
    <t>VANHEULE</t>
  </si>
  <si>
    <t>19661115</t>
  </si>
  <si>
    <t>LIMARE</t>
  </si>
  <si>
    <t>19620403</t>
  </si>
  <si>
    <t>19690525</t>
  </si>
  <si>
    <t>MATH</t>
  </si>
  <si>
    <t>20020331</t>
  </si>
  <si>
    <t>BERENGERE</t>
  </si>
  <si>
    <t>MACHROUH</t>
  </si>
  <si>
    <t>19941103</t>
  </si>
  <si>
    <t>HERFROY</t>
  </si>
  <si>
    <t>19860723</t>
  </si>
  <si>
    <t>ROZAY</t>
  </si>
  <si>
    <t>19610702</t>
  </si>
  <si>
    <t>CLUB ATHLETIQUE CAUCHOIS</t>
  </si>
  <si>
    <t>CAC</t>
  </si>
  <si>
    <t>19640224</t>
  </si>
  <si>
    <t>QUAISSE</t>
  </si>
  <si>
    <t>19640103</t>
  </si>
  <si>
    <t>BOULLARD</t>
  </si>
  <si>
    <t>19631002</t>
  </si>
  <si>
    <t>DUSSAUX</t>
  </si>
  <si>
    <t>19671204</t>
  </si>
  <si>
    <t>PINVIN</t>
  </si>
  <si>
    <t>LABIGNE</t>
  </si>
  <si>
    <t>19640425</t>
  </si>
  <si>
    <t>LECOINTRE</t>
  </si>
  <si>
    <t>19620627</t>
  </si>
  <si>
    <t>19630625</t>
  </si>
  <si>
    <t>19610604</t>
  </si>
  <si>
    <t>BENSAKOUN</t>
  </si>
  <si>
    <t>19751216</t>
  </si>
  <si>
    <t>19591119</t>
  </si>
  <si>
    <t>19561008</t>
  </si>
  <si>
    <t>SAINDON</t>
  </si>
  <si>
    <t>19540619</t>
  </si>
  <si>
    <t>CHAVENTRE</t>
  </si>
  <si>
    <t>19650222</t>
  </si>
  <si>
    <t>PSALMON</t>
  </si>
  <si>
    <t>19741224</t>
  </si>
  <si>
    <t>DUGARD</t>
  </si>
  <si>
    <t>19530711</t>
  </si>
  <si>
    <t>MORICE</t>
  </si>
  <si>
    <t>19861229</t>
  </si>
  <si>
    <t>19550826</t>
  </si>
  <si>
    <t>LAMURE</t>
  </si>
  <si>
    <t>19681108</t>
  </si>
  <si>
    <t>BRUNY</t>
  </si>
  <si>
    <t>19590705</t>
  </si>
  <si>
    <t>BAZILLE</t>
  </si>
  <si>
    <t>QUEVAL</t>
  </si>
  <si>
    <t>19521015</t>
  </si>
  <si>
    <t>DESPINOY</t>
  </si>
  <si>
    <t>19580226</t>
  </si>
  <si>
    <t>BLONDEL</t>
  </si>
  <si>
    <t>19550108</t>
  </si>
  <si>
    <t>DELIANCOURT</t>
  </si>
  <si>
    <t>19610517</t>
  </si>
  <si>
    <t>THIEBAUT</t>
  </si>
  <si>
    <t>19710709</t>
  </si>
  <si>
    <t>TANGY</t>
  </si>
  <si>
    <t>19510823</t>
  </si>
  <si>
    <t>BONNEVILLE</t>
  </si>
  <si>
    <t>19531216</t>
  </si>
  <si>
    <t>MARCHAL</t>
  </si>
  <si>
    <t>19480227</t>
  </si>
  <si>
    <t>MARELLE</t>
  </si>
  <si>
    <t>19690407</t>
  </si>
  <si>
    <t>ECHIVARD</t>
  </si>
  <si>
    <t>19540413</t>
  </si>
  <si>
    <t>19700605</t>
  </si>
  <si>
    <t>BORDERIOUX</t>
  </si>
  <si>
    <t>LECOURTOIS</t>
  </si>
  <si>
    <t>19590220</t>
  </si>
  <si>
    <t>DEGUEURE</t>
  </si>
  <si>
    <t>19721126</t>
  </si>
  <si>
    <t>MOLDAN</t>
  </si>
  <si>
    <t>19620526</t>
  </si>
  <si>
    <t>19520605</t>
  </si>
  <si>
    <t>19570611</t>
  </si>
  <si>
    <t>19711120</t>
  </si>
  <si>
    <t>19640722</t>
  </si>
  <si>
    <t>REVET</t>
  </si>
  <si>
    <t>19821007</t>
  </si>
  <si>
    <t>BREUQUE</t>
  </si>
  <si>
    <t>MAITE</t>
  </si>
  <si>
    <t>BROHART</t>
  </si>
  <si>
    <t>19580508</t>
  </si>
  <si>
    <t>19600806</t>
  </si>
  <si>
    <t>CHAUVEAU</t>
  </si>
  <si>
    <t>19730417</t>
  </si>
  <si>
    <t>NOBLESSE</t>
  </si>
  <si>
    <t>19580718</t>
  </si>
  <si>
    <t>JOUEN</t>
  </si>
  <si>
    <t>RIAZA</t>
  </si>
  <si>
    <t>19550314</t>
  </si>
  <si>
    <t>FOURNIL</t>
  </si>
  <si>
    <t>19550706</t>
  </si>
  <si>
    <t>19570412</t>
  </si>
  <si>
    <t>LETACQ</t>
  </si>
  <si>
    <t>EDWIGE</t>
  </si>
  <si>
    <t>19651013</t>
  </si>
  <si>
    <t>DEHAIS</t>
  </si>
  <si>
    <t>19620330</t>
  </si>
  <si>
    <t>19690131</t>
  </si>
  <si>
    <t>19630928</t>
  </si>
  <si>
    <t>DANCIE LEVASSEUR</t>
  </si>
  <si>
    <t>19630907</t>
  </si>
  <si>
    <t>LARTIGE</t>
  </si>
  <si>
    <t>JEAN FRAN</t>
  </si>
  <si>
    <t>DECAUX</t>
  </si>
  <si>
    <t>19670619</t>
  </si>
  <si>
    <t>HERBET</t>
  </si>
  <si>
    <t>BARIVELO</t>
  </si>
  <si>
    <t>19630209</t>
  </si>
  <si>
    <t>20191230</t>
  </si>
  <si>
    <t>AMIS DE L'OCEAN INDIEN</t>
  </si>
  <si>
    <t>AOI</t>
  </si>
  <si>
    <t>19430425</t>
  </si>
  <si>
    <t>SAHLI</t>
  </si>
  <si>
    <t>EL HABIB</t>
  </si>
  <si>
    <t>19520127</t>
  </si>
  <si>
    <t>PATRY</t>
  </si>
  <si>
    <t>BENOIST</t>
  </si>
  <si>
    <t>ASSOCIATION SPORTIVE D'AUZOUVILLE AUBERBOSC</t>
  </si>
  <si>
    <t>ASAA</t>
  </si>
  <si>
    <t>DOR</t>
  </si>
  <si>
    <t>19611226</t>
  </si>
  <si>
    <t>19690130</t>
  </si>
  <si>
    <t>CROCHEMORE</t>
  </si>
  <si>
    <t>19581019</t>
  </si>
  <si>
    <t>LEPILLER</t>
  </si>
  <si>
    <t>19510722</t>
  </si>
  <si>
    <t>DUSEAUX</t>
  </si>
  <si>
    <t>19660813</t>
  </si>
  <si>
    <t>BOQUET</t>
  </si>
  <si>
    <t>19630311</t>
  </si>
  <si>
    <t>PREVEL</t>
  </si>
  <si>
    <t>19580702</t>
  </si>
  <si>
    <t>GADONNA</t>
  </si>
  <si>
    <t>19750202</t>
  </si>
  <si>
    <t>LETELLIER</t>
  </si>
  <si>
    <t>DELAS</t>
  </si>
  <si>
    <t>19841111</t>
  </si>
  <si>
    <t>OSMONT</t>
  </si>
  <si>
    <t>19780505</t>
  </si>
  <si>
    <t>19900221</t>
  </si>
  <si>
    <t>DELALANDRE</t>
  </si>
  <si>
    <t>19850529</t>
  </si>
  <si>
    <t>19790215</t>
  </si>
  <si>
    <t>DELARCHE</t>
  </si>
  <si>
    <t>19690406</t>
  </si>
  <si>
    <t>RABIOT</t>
  </si>
  <si>
    <t>19740207</t>
  </si>
  <si>
    <t>PENSIVY</t>
  </si>
  <si>
    <t>19640324</t>
  </si>
  <si>
    <t>GIROT</t>
  </si>
  <si>
    <t>19660127</t>
  </si>
  <si>
    <t>HANGARD</t>
  </si>
  <si>
    <t>JEAN-FRAN</t>
  </si>
  <si>
    <t>19480927</t>
  </si>
  <si>
    <t>LEBOURG</t>
  </si>
  <si>
    <t>19690606</t>
  </si>
  <si>
    <t>SIMONET</t>
  </si>
  <si>
    <t>19870111</t>
  </si>
  <si>
    <t>LECLAND</t>
  </si>
  <si>
    <t>19920911</t>
  </si>
  <si>
    <t>BOURMARD</t>
  </si>
  <si>
    <t>19571102</t>
  </si>
  <si>
    <t>CLUB DE PECHE DE SOTTEVILLE SOUS LE VAL</t>
  </si>
  <si>
    <t>CPSV</t>
  </si>
  <si>
    <t>GEFFROY</t>
  </si>
  <si>
    <t>19680916</t>
  </si>
  <si>
    <t>AMICALE JOGGING CHENE A LEU</t>
  </si>
  <si>
    <t>AJCL</t>
  </si>
  <si>
    <t>MAZUR</t>
  </si>
  <si>
    <t>19731218</t>
  </si>
  <si>
    <t>FIZET</t>
  </si>
  <si>
    <t>19770731</t>
  </si>
  <si>
    <t>DEFORGE BERTRAND</t>
  </si>
  <si>
    <t>FOLLAIN</t>
  </si>
  <si>
    <t>19610317</t>
  </si>
  <si>
    <t>19471122</t>
  </si>
  <si>
    <t>19670801</t>
  </si>
  <si>
    <t>BREHAM</t>
  </si>
  <si>
    <t>19591002</t>
  </si>
  <si>
    <t>DE MENEZES</t>
  </si>
  <si>
    <t>19620426</t>
  </si>
  <si>
    <t>GUILLEMARD</t>
  </si>
  <si>
    <t>PUBLIER</t>
  </si>
  <si>
    <t>LEFRANCOIS</t>
  </si>
  <si>
    <t>MYLENE</t>
  </si>
  <si>
    <t>19740328</t>
  </si>
  <si>
    <t>RODRIGUEZ</t>
  </si>
  <si>
    <t>19630323</t>
  </si>
  <si>
    <t>BALDO</t>
  </si>
  <si>
    <t>MARIE CAROLINE</t>
  </si>
  <si>
    <t>19700813</t>
  </si>
  <si>
    <t>HAKIMA</t>
  </si>
  <si>
    <t>QUEVILLON</t>
  </si>
  <si>
    <t>ANQUETIL</t>
  </si>
  <si>
    <t>BARENTIN CYCLO SPORT</t>
  </si>
  <si>
    <t>B.C.S</t>
  </si>
  <si>
    <t>DELAUNAY BRONIQUE</t>
  </si>
  <si>
    <t>VIKING CLUB YVETOT</t>
  </si>
  <si>
    <t>VCY</t>
  </si>
  <si>
    <t>20051130</t>
  </si>
  <si>
    <t>BRONIQUE</t>
  </si>
  <si>
    <t>19420401</t>
  </si>
  <si>
    <t>DELAUNAY</t>
  </si>
  <si>
    <t>ALLISSON</t>
  </si>
  <si>
    <t>19830214</t>
  </si>
  <si>
    <t>BOUIGES</t>
  </si>
  <si>
    <t>19870630</t>
  </si>
  <si>
    <t>CLUB OMNISPORT RHONE-POULENC ELBEUF</t>
  </si>
  <si>
    <t>CORPE</t>
  </si>
  <si>
    <t>SEVESTRE</t>
  </si>
  <si>
    <t>19630122</t>
  </si>
  <si>
    <t>19630223</t>
  </si>
  <si>
    <t>BAUDU</t>
  </si>
  <si>
    <t>DANTAN</t>
  </si>
  <si>
    <t>19600118</t>
  </si>
  <si>
    <t>19610315</t>
  </si>
  <si>
    <t>19760412</t>
  </si>
  <si>
    <t>PETEL</t>
  </si>
  <si>
    <t>19850715</t>
  </si>
  <si>
    <t>PEYRELONQUE</t>
  </si>
  <si>
    <t>19670516</t>
  </si>
  <si>
    <t>19900912</t>
  </si>
  <si>
    <t>19741212</t>
  </si>
  <si>
    <t>CASTUS</t>
  </si>
  <si>
    <t>19620507</t>
  </si>
  <si>
    <t>FOURCINE</t>
  </si>
  <si>
    <t>19820105</t>
  </si>
  <si>
    <t>PICHARD</t>
  </si>
  <si>
    <t>19650412</t>
  </si>
  <si>
    <t>DUBOS</t>
  </si>
  <si>
    <t>VALERE</t>
  </si>
  <si>
    <t>19871103</t>
  </si>
  <si>
    <t>19590916</t>
  </si>
  <si>
    <t>LEQUESNE</t>
  </si>
  <si>
    <t>19830216</t>
  </si>
  <si>
    <t>BERTHELOT</t>
  </si>
  <si>
    <t>19630716</t>
  </si>
  <si>
    <t>19850313</t>
  </si>
  <si>
    <t>DEGROOTE</t>
  </si>
  <si>
    <t>19781107</t>
  </si>
  <si>
    <t>19740708</t>
  </si>
  <si>
    <t>GOBE</t>
  </si>
  <si>
    <t>19780219</t>
  </si>
  <si>
    <t>CABOT</t>
  </si>
  <si>
    <t>19720226</t>
  </si>
  <si>
    <t>PAPARIS</t>
  </si>
  <si>
    <t>19800116</t>
  </si>
  <si>
    <t>BUCHET</t>
  </si>
  <si>
    <t>AM</t>
  </si>
  <si>
    <t>19910617</t>
  </si>
  <si>
    <t>PRAY</t>
  </si>
  <si>
    <t>JEAN- FRAN</t>
  </si>
  <si>
    <t>19521019</t>
  </si>
  <si>
    <t>GRANADOS</t>
  </si>
  <si>
    <t>19880722</t>
  </si>
  <si>
    <t>CAUX</t>
  </si>
  <si>
    <t>19840215</t>
  </si>
  <si>
    <t>FROIDEVAUX</t>
  </si>
  <si>
    <t>19840815</t>
  </si>
  <si>
    <t>BARBARAY</t>
  </si>
  <si>
    <t>MOISE</t>
  </si>
  <si>
    <t>19550408</t>
  </si>
  <si>
    <t>MONVILLE RUNNING CLUB</t>
  </si>
  <si>
    <t>MRC</t>
  </si>
  <si>
    <t>19740821</t>
  </si>
  <si>
    <t>VEURE</t>
  </si>
  <si>
    <t>19690603</t>
  </si>
  <si>
    <t>19680726</t>
  </si>
  <si>
    <t>LEPINE</t>
  </si>
  <si>
    <t>19630315</t>
  </si>
  <si>
    <t>LEVILLAIN</t>
  </si>
  <si>
    <t>NATHACHA</t>
  </si>
  <si>
    <t>19710516</t>
  </si>
  <si>
    <t>LEFEBVRE-BERBER</t>
  </si>
  <si>
    <t>COLLE</t>
  </si>
  <si>
    <t>FRETIGNY</t>
  </si>
  <si>
    <t>19640322</t>
  </si>
  <si>
    <t>THIMONIER</t>
  </si>
  <si>
    <t>EMMANUELLA</t>
  </si>
  <si>
    <t>19730522</t>
  </si>
  <si>
    <t>AUBER LARDANS</t>
  </si>
  <si>
    <t>BARGAIN</t>
  </si>
  <si>
    <t>KARIN</t>
  </si>
  <si>
    <t>19690718</t>
  </si>
  <si>
    <t>BUGEON</t>
  </si>
  <si>
    <t>DEREBERGEUE</t>
  </si>
  <si>
    <t>JOBARD</t>
  </si>
  <si>
    <t>19741022</t>
  </si>
  <si>
    <t>VIARD</t>
  </si>
  <si>
    <t>BOUILLON</t>
  </si>
  <si>
    <t>19670529</t>
  </si>
  <si>
    <t>DUFRENE</t>
  </si>
  <si>
    <t>19750715</t>
  </si>
  <si>
    <t>BOUSSARD</t>
  </si>
  <si>
    <t>QUESNEL</t>
  </si>
  <si>
    <t>19661215</t>
  </si>
  <si>
    <t>GUILLON</t>
  </si>
  <si>
    <t>19810508</t>
  </si>
  <si>
    <t>19811203</t>
  </si>
  <si>
    <t>19730521</t>
  </si>
  <si>
    <t>19741030</t>
  </si>
  <si>
    <t>MEIGNAN</t>
  </si>
  <si>
    <t>19670428</t>
  </si>
  <si>
    <t>19840316</t>
  </si>
  <si>
    <t>19751017</t>
  </si>
  <si>
    <t>19721012</t>
  </si>
  <si>
    <t>19740121</t>
  </si>
  <si>
    <t>VAN DER HOEVEN</t>
  </si>
  <si>
    <t>19720708</t>
  </si>
  <si>
    <t>QUESNE</t>
  </si>
  <si>
    <t>19811107</t>
  </si>
  <si>
    <t>19791218</t>
  </si>
  <si>
    <t>VENDIS</t>
  </si>
  <si>
    <t>19490525</t>
  </si>
  <si>
    <t>BUQUET</t>
  </si>
  <si>
    <t>19870522</t>
  </si>
  <si>
    <t>PAMELA</t>
  </si>
  <si>
    <t>19810102</t>
  </si>
  <si>
    <t>19660411</t>
  </si>
  <si>
    <t>FEMEL</t>
  </si>
  <si>
    <t>19711211</t>
  </si>
  <si>
    <t>19691217</t>
  </si>
  <si>
    <t>19700717</t>
  </si>
  <si>
    <t>PIGNE</t>
  </si>
  <si>
    <t>19811231</t>
  </si>
  <si>
    <t>AUFFAY RUNNING CLUB</t>
  </si>
  <si>
    <t>A.R.C</t>
  </si>
  <si>
    <t>SCHLUR</t>
  </si>
  <si>
    <t>LEGER</t>
  </si>
  <si>
    <t>19840924</t>
  </si>
  <si>
    <t>KEROULLE</t>
  </si>
  <si>
    <t>19730716</t>
  </si>
  <si>
    <t>19820818</t>
  </si>
  <si>
    <t>DRAULT</t>
  </si>
  <si>
    <t>BLANGY LEBESNE</t>
  </si>
  <si>
    <t>20020129</t>
  </si>
  <si>
    <t>BELLOCHE</t>
  </si>
  <si>
    <t>19900930</t>
  </si>
  <si>
    <t>VARNIER</t>
  </si>
  <si>
    <t>19831027</t>
  </si>
  <si>
    <t>DEPERIERS</t>
  </si>
  <si>
    <t>19770515</t>
  </si>
  <si>
    <t>BONTE</t>
  </si>
  <si>
    <t>19561211</t>
  </si>
  <si>
    <t>BROCARD</t>
  </si>
  <si>
    <t>19890801</t>
  </si>
  <si>
    <t>19590112</t>
  </si>
  <si>
    <t>ASSOCIATION HOPE COMBAT DES PETROPLUS</t>
  </si>
  <si>
    <t>A.H.C.P</t>
  </si>
  <si>
    <t>FOURCIN</t>
  </si>
  <si>
    <t>19580227</t>
  </si>
  <si>
    <t>EMO</t>
  </si>
  <si>
    <t>19540605</t>
  </si>
  <si>
    <t>VOUIN</t>
  </si>
  <si>
    <t>MARCELLE</t>
  </si>
  <si>
    <t>19550418</t>
  </si>
  <si>
    <t>19721203</t>
  </si>
  <si>
    <t>LE COENT FATTAZ</t>
  </si>
  <si>
    <t>19560111</t>
  </si>
  <si>
    <t>MOLINA</t>
  </si>
  <si>
    <t>TROUILHET</t>
  </si>
  <si>
    <t>19530913</t>
  </si>
  <si>
    <t>081Fxxx</t>
  </si>
  <si>
    <t>VELO CLUB BLAYAIS</t>
  </si>
  <si>
    <t>VCB</t>
  </si>
  <si>
    <t>FOISSAC</t>
  </si>
  <si>
    <t>19690327</t>
  </si>
  <si>
    <t>19560802</t>
  </si>
  <si>
    <t>SOUYRI</t>
  </si>
  <si>
    <t>19610223</t>
  </si>
  <si>
    <t>LAROSA</t>
  </si>
  <si>
    <t>19710210</t>
  </si>
  <si>
    <t>19780502</t>
  </si>
  <si>
    <t>BESOMBES</t>
  </si>
  <si>
    <t>19540207</t>
  </si>
  <si>
    <t>SONZOGNI</t>
  </si>
  <si>
    <t>19720727</t>
  </si>
  <si>
    <t>089Fxxx</t>
  </si>
  <si>
    <t>ASSOCIATION SENS ROUTE TRAIL</t>
  </si>
  <si>
    <t>SRT</t>
  </si>
  <si>
    <t>MANGEON</t>
  </si>
  <si>
    <t>19580405</t>
  </si>
  <si>
    <t>19570602</t>
  </si>
  <si>
    <t>BARBEDETTE</t>
  </si>
  <si>
    <t>19611030</t>
  </si>
  <si>
    <t>CHANMOREAU</t>
  </si>
  <si>
    <t>19620515</t>
  </si>
  <si>
    <t>BOUCHERON</t>
  </si>
  <si>
    <t>19690109</t>
  </si>
  <si>
    <t>20191027</t>
  </si>
  <si>
    <t>GROSBETY</t>
  </si>
  <si>
    <t>19750808</t>
  </si>
  <si>
    <t>IMBERT</t>
  </si>
  <si>
    <t>19770504</t>
  </si>
  <si>
    <t>POUZET</t>
  </si>
  <si>
    <t>19800824</t>
  </si>
  <si>
    <t>GOUT</t>
  </si>
  <si>
    <t>19800318</t>
  </si>
  <si>
    <t>LAGOGUE</t>
  </si>
  <si>
    <t>19561023</t>
  </si>
  <si>
    <t>19711110</t>
  </si>
  <si>
    <t>FENOLLAR</t>
  </si>
  <si>
    <t>19790414</t>
  </si>
  <si>
    <t>ROBBE</t>
  </si>
  <si>
    <t>19820220</t>
  </si>
  <si>
    <t>CHARRIER</t>
  </si>
  <si>
    <t>CRISTELE</t>
  </si>
  <si>
    <t>19761015</t>
  </si>
  <si>
    <t>LAHAYE</t>
  </si>
  <si>
    <t>19630523</t>
  </si>
  <si>
    <t>PILLARD</t>
  </si>
  <si>
    <t>19650908</t>
  </si>
  <si>
    <t>19890519</t>
  </si>
  <si>
    <t>CHAMPOUSSIN</t>
  </si>
  <si>
    <t>19770609</t>
  </si>
  <si>
    <t>POUZET DAVID</t>
  </si>
  <si>
    <t>19730202</t>
  </si>
  <si>
    <t>MARAULT</t>
  </si>
  <si>
    <t>19650218</t>
  </si>
  <si>
    <t>20190922</t>
  </si>
  <si>
    <t>ALLART</t>
  </si>
  <si>
    <t>NARDELLI</t>
  </si>
  <si>
    <t>CRAMA</t>
  </si>
  <si>
    <t>19610102</t>
  </si>
  <si>
    <t>STETTLER</t>
  </si>
  <si>
    <t>19730214</t>
  </si>
  <si>
    <t>TIRFOIN</t>
  </si>
  <si>
    <t>19590706</t>
  </si>
  <si>
    <t>AUBOSTE</t>
  </si>
  <si>
    <t>19711018</t>
  </si>
  <si>
    <t>19641030</t>
  </si>
  <si>
    <t>19660420</t>
  </si>
  <si>
    <t>LANGUILLAT</t>
  </si>
  <si>
    <t>19730209</t>
  </si>
  <si>
    <t>EYMAT</t>
  </si>
  <si>
    <t>19740712</t>
  </si>
  <si>
    <t>CHASSAT</t>
  </si>
  <si>
    <t>19800628</t>
  </si>
  <si>
    <t>19760929</t>
  </si>
  <si>
    <t>AUFRERE</t>
  </si>
  <si>
    <t>19531120</t>
  </si>
  <si>
    <t>GIBERT</t>
  </si>
  <si>
    <t>19881009</t>
  </si>
  <si>
    <t>JOFFRIN</t>
  </si>
  <si>
    <t>19881227</t>
  </si>
  <si>
    <t>TELLIER</t>
  </si>
  <si>
    <t>19800213</t>
  </si>
  <si>
    <t>VIN</t>
  </si>
  <si>
    <t>19760610</t>
  </si>
  <si>
    <t>MADOIRE</t>
  </si>
  <si>
    <t>19690616</t>
  </si>
  <si>
    <t>19740919</t>
  </si>
  <si>
    <t>20191215</t>
  </si>
  <si>
    <t>BOSSET</t>
  </si>
  <si>
    <t>19870729</t>
  </si>
  <si>
    <t>NUNES MELRO</t>
  </si>
  <si>
    <t>LAGNEAU</t>
  </si>
  <si>
    <t>19760820</t>
  </si>
  <si>
    <t>PIEKOSZ</t>
  </si>
  <si>
    <t>19861215</t>
  </si>
  <si>
    <t>KERLEU</t>
  </si>
  <si>
    <t>19850928</t>
  </si>
  <si>
    <t>PEREIRA</t>
  </si>
  <si>
    <t>19761121</t>
  </si>
  <si>
    <t>JALTIER</t>
  </si>
  <si>
    <t>19760615</t>
  </si>
  <si>
    <t>PICHLER</t>
  </si>
  <si>
    <t>19590929</t>
  </si>
  <si>
    <t>MONNIER</t>
  </si>
  <si>
    <t>19660428</t>
  </si>
  <si>
    <t>DUFAUD</t>
  </si>
  <si>
    <t>19640516</t>
  </si>
  <si>
    <t>19761230</t>
  </si>
  <si>
    <t>CANADA THOREAU</t>
  </si>
  <si>
    <t>19831123</t>
  </si>
  <si>
    <t>PARIGOT</t>
  </si>
  <si>
    <t>19741218</t>
  </si>
  <si>
    <t>FOVET</t>
  </si>
  <si>
    <t>19830728</t>
  </si>
  <si>
    <t>VITRY</t>
  </si>
  <si>
    <t>19700902</t>
  </si>
  <si>
    <t>CHAUSSARD</t>
  </si>
  <si>
    <t>SAULNIER</t>
  </si>
  <si>
    <t>PIERRE-EMILE</t>
  </si>
  <si>
    <t>19840510</t>
  </si>
  <si>
    <t>19720712</t>
  </si>
  <si>
    <t>BANNIER</t>
  </si>
  <si>
    <t>19730515</t>
  </si>
  <si>
    <t>19730828</t>
  </si>
  <si>
    <t>VELARD</t>
  </si>
  <si>
    <t>19381018</t>
  </si>
  <si>
    <t>CLUB OMNISPORT THEILLOIS</t>
  </si>
  <si>
    <t>QUARTON</t>
  </si>
  <si>
    <t>ATHLETIQUE CLUB NORD SENONAIS</t>
  </si>
  <si>
    <t>ACNS</t>
  </si>
  <si>
    <t>19710314</t>
  </si>
  <si>
    <t>ROUSSEAUD</t>
  </si>
  <si>
    <t>19620202</t>
  </si>
  <si>
    <t>HABERT</t>
  </si>
  <si>
    <t>19740215</t>
  </si>
  <si>
    <t>19710714</t>
  </si>
  <si>
    <t>PAILLOT</t>
  </si>
  <si>
    <t>19720331</t>
  </si>
  <si>
    <t>19771122</t>
  </si>
  <si>
    <t>MOINARD</t>
  </si>
  <si>
    <t>19731231</t>
  </si>
  <si>
    <t>19750913</t>
  </si>
  <si>
    <t>DEGUIGNE</t>
  </si>
  <si>
    <t>19680202</t>
  </si>
  <si>
    <t>19730530</t>
  </si>
  <si>
    <t>19760721</t>
  </si>
  <si>
    <t>POTIER</t>
  </si>
  <si>
    <t>CHRISTINA</t>
  </si>
  <si>
    <t>19590320</t>
  </si>
  <si>
    <t>19740802</t>
  </si>
  <si>
    <t>20000514</t>
  </si>
  <si>
    <t>19740909</t>
  </si>
  <si>
    <t>MEDELGI</t>
  </si>
  <si>
    <t>CHOLET</t>
  </si>
  <si>
    <t>19730929</t>
  </si>
  <si>
    <t>COUTOULY</t>
  </si>
  <si>
    <t>19810111</t>
  </si>
  <si>
    <t>TERRAL</t>
  </si>
  <si>
    <t>092Fxxx</t>
  </si>
  <si>
    <t>CE DALKIA</t>
  </si>
  <si>
    <t>ASDIF</t>
  </si>
  <si>
    <t>19601129</t>
  </si>
  <si>
    <t>MELLAS</t>
  </si>
  <si>
    <t>19600616</t>
  </si>
  <si>
    <t>19650125</t>
  </si>
  <si>
    <t>ROGUIN</t>
  </si>
  <si>
    <t>19690920</t>
  </si>
  <si>
    <t>SEKKAI</t>
  </si>
  <si>
    <t>LAKHDAR</t>
  </si>
  <si>
    <t>19630309</t>
  </si>
  <si>
    <t>19671001</t>
  </si>
  <si>
    <t>MALASSIS</t>
  </si>
  <si>
    <t>19650710</t>
  </si>
  <si>
    <t>JOURDY</t>
  </si>
  <si>
    <t>CLARENNE</t>
  </si>
  <si>
    <t>19601229</t>
  </si>
  <si>
    <t>BEN SAID</t>
  </si>
  <si>
    <t>SAMIR</t>
  </si>
  <si>
    <t>19680802</t>
  </si>
  <si>
    <t>LAZZERINI</t>
  </si>
  <si>
    <t>19750820</t>
  </si>
  <si>
    <t>RAYNAUD</t>
  </si>
  <si>
    <t>19640207</t>
  </si>
  <si>
    <t>TAVILLA</t>
  </si>
  <si>
    <t>VERCOUTERE</t>
  </si>
  <si>
    <t>19730228</t>
  </si>
  <si>
    <t>CUTINI</t>
  </si>
  <si>
    <t>19581028</t>
  </si>
  <si>
    <t>19820516</t>
  </si>
  <si>
    <t>SERVE</t>
  </si>
  <si>
    <t>LEDOUX</t>
  </si>
  <si>
    <t>19900201</t>
  </si>
  <si>
    <t>SERINDAT</t>
  </si>
  <si>
    <t>DELEPAUX</t>
  </si>
  <si>
    <t>19941121</t>
  </si>
  <si>
    <t>DJIKINE</t>
  </si>
  <si>
    <t>19850102</t>
  </si>
  <si>
    <t>BOUHAFS</t>
  </si>
  <si>
    <t>FATHI</t>
  </si>
  <si>
    <t>19720526</t>
  </si>
  <si>
    <t>DROUARD</t>
  </si>
  <si>
    <t>19891223</t>
  </si>
  <si>
    <t>NAJIM</t>
  </si>
  <si>
    <t>AZEDDINE</t>
  </si>
  <si>
    <t>19711030</t>
  </si>
  <si>
    <t>19791004</t>
  </si>
  <si>
    <t>NISIO</t>
  </si>
  <si>
    <t>CERF</t>
  </si>
  <si>
    <t>19480110</t>
  </si>
  <si>
    <t>CSM GENNEVILLIERS</t>
  </si>
  <si>
    <t>CSMG</t>
  </si>
  <si>
    <t>BENMOKHTAR</t>
  </si>
  <si>
    <t>19530516</t>
  </si>
  <si>
    <t>THIANT</t>
  </si>
  <si>
    <t>20070317</t>
  </si>
  <si>
    <t>RHARRABTI</t>
  </si>
  <si>
    <t>SOUADEK</t>
  </si>
  <si>
    <t>LAHCEN</t>
  </si>
  <si>
    <t>19600802</t>
  </si>
  <si>
    <t>HOURDEQUIN</t>
  </si>
  <si>
    <t>19760916</t>
  </si>
  <si>
    <t>OUCHANI</t>
  </si>
  <si>
    <t>FARIDA</t>
  </si>
  <si>
    <t>19730606</t>
  </si>
  <si>
    <t>SCHUMAN</t>
  </si>
  <si>
    <t>CARLOS</t>
  </si>
  <si>
    <t>19740315</t>
  </si>
  <si>
    <t>19550919</t>
  </si>
  <si>
    <t>ENTENTE SPORTIVE LEVALLOISIENNE</t>
  </si>
  <si>
    <t>ESL</t>
  </si>
  <si>
    <t>MAUDRET</t>
  </si>
  <si>
    <t>ARPIN</t>
  </si>
  <si>
    <t>19640131</t>
  </si>
  <si>
    <t>CSE SAFRAN AE GENNEVILLIERS</t>
  </si>
  <si>
    <t>SSG</t>
  </si>
  <si>
    <t>19611004</t>
  </si>
  <si>
    <t>19600119</t>
  </si>
  <si>
    <t>DI BENEDETTO</t>
  </si>
  <si>
    <t>ALDO</t>
  </si>
  <si>
    <t>19581002</t>
  </si>
  <si>
    <t>BELLENOUE</t>
  </si>
  <si>
    <t>19490602</t>
  </si>
  <si>
    <t>BREBEL</t>
  </si>
  <si>
    <t>19491015</t>
  </si>
  <si>
    <t>BELLENOUE-MOITIER</t>
  </si>
  <si>
    <t>19590416</t>
  </si>
  <si>
    <t>19710520</t>
  </si>
  <si>
    <t>MASSON-HERBELIN</t>
  </si>
  <si>
    <t>ARISTIDE</t>
  </si>
  <si>
    <t>19920528</t>
  </si>
  <si>
    <t>BOULKRIM</t>
  </si>
  <si>
    <t>20060515</t>
  </si>
  <si>
    <t>FARAJALLAH</t>
  </si>
  <si>
    <t>ALESSANDRO</t>
  </si>
  <si>
    <t>20030414</t>
  </si>
  <si>
    <t>STADE MULTISPORTS DE MONTROUGE</t>
  </si>
  <si>
    <t>SMM</t>
  </si>
  <si>
    <t>FAINS</t>
  </si>
  <si>
    <t>BASILE</t>
  </si>
  <si>
    <t>PENA</t>
  </si>
  <si>
    <t>20060309</t>
  </si>
  <si>
    <t>CARBONEL</t>
  </si>
  <si>
    <t>20090708</t>
  </si>
  <si>
    <t>GASCOIN</t>
  </si>
  <si>
    <t>LAZLO</t>
  </si>
  <si>
    <t>20040520</t>
  </si>
  <si>
    <t>BOIVIN-NETTER</t>
  </si>
  <si>
    <t>20080611</t>
  </si>
  <si>
    <t>BLONDA</t>
  </si>
  <si>
    <t>FLAVIO</t>
  </si>
  <si>
    <t>ASSAYAG</t>
  </si>
  <si>
    <t>20110202</t>
  </si>
  <si>
    <t>ELLYA</t>
  </si>
  <si>
    <t>20051206</t>
  </si>
  <si>
    <t>VOLARIS</t>
  </si>
  <si>
    <t>GOB</t>
  </si>
  <si>
    <t>20110609</t>
  </si>
  <si>
    <t>DARRAGH</t>
  </si>
  <si>
    <t>20090809</t>
  </si>
  <si>
    <t>BALLANGER</t>
  </si>
  <si>
    <t>YAGO</t>
  </si>
  <si>
    <t>SAINT-CHARLES</t>
  </si>
  <si>
    <t>CLAUDE-ELIOTT</t>
  </si>
  <si>
    <t>POTTIE-MIROUSE</t>
  </si>
  <si>
    <t>20050823</t>
  </si>
  <si>
    <t>VEDIE</t>
  </si>
  <si>
    <t>20050717</t>
  </si>
  <si>
    <t>FICHOUX</t>
  </si>
  <si>
    <t>KOUDRINE</t>
  </si>
  <si>
    <t>20040412</t>
  </si>
  <si>
    <t>20031201</t>
  </si>
  <si>
    <t>BELLOISEAUX</t>
  </si>
  <si>
    <t>KESYAH</t>
  </si>
  <si>
    <t>PALOMA</t>
  </si>
  <si>
    <t>20071005</t>
  </si>
  <si>
    <t>BAILLEUX</t>
  </si>
  <si>
    <t>20090626</t>
  </si>
  <si>
    <t>20110723</t>
  </si>
  <si>
    <t>20030616</t>
  </si>
  <si>
    <t>20020704</t>
  </si>
  <si>
    <t>GOUDJO</t>
  </si>
  <si>
    <t>JONAS-ETIENNE</t>
  </si>
  <si>
    <t>20050728</t>
  </si>
  <si>
    <t>EUGENE</t>
  </si>
  <si>
    <t>20100822</t>
  </si>
  <si>
    <t>MAINGOURD</t>
  </si>
  <si>
    <t>MARCUS</t>
  </si>
  <si>
    <t>20080831</t>
  </si>
  <si>
    <t>MOTIA</t>
  </si>
  <si>
    <t>20120103</t>
  </si>
  <si>
    <t>NIANG</t>
  </si>
  <si>
    <t>ALANA</t>
  </si>
  <si>
    <t>20090529</t>
  </si>
  <si>
    <t>PERTUIS</t>
  </si>
  <si>
    <t>20060629</t>
  </si>
  <si>
    <t>TERRISSE-LAUBRY</t>
  </si>
  <si>
    <t>BRIET</t>
  </si>
  <si>
    <t>20100820</t>
  </si>
  <si>
    <t>GIROUDON</t>
  </si>
  <si>
    <t>20041112</t>
  </si>
  <si>
    <t>20120309</t>
  </si>
  <si>
    <t>MAGNIEZ-DERSOIR</t>
  </si>
  <si>
    <t>LILOO MAYA LUNA</t>
  </si>
  <si>
    <t>20100901</t>
  </si>
  <si>
    <t>OGOU</t>
  </si>
  <si>
    <t>20071121</t>
  </si>
  <si>
    <t>SIDIBE</t>
  </si>
  <si>
    <t>BIRAMA</t>
  </si>
  <si>
    <t>20080226</t>
  </si>
  <si>
    <t>LAVAL</t>
  </si>
  <si>
    <t>19751108</t>
  </si>
  <si>
    <t>CLEUZIOU</t>
  </si>
  <si>
    <t>19400402</t>
  </si>
  <si>
    <t>MONVOISIN</t>
  </si>
  <si>
    <t>19640508</t>
  </si>
  <si>
    <t>LANTIER</t>
  </si>
  <si>
    <t>GOSNAT</t>
  </si>
  <si>
    <t>EILWEN</t>
  </si>
  <si>
    <t>20121212</t>
  </si>
  <si>
    <t>KOUYATE</t>
  </si>
  <si>
    <t>TATA</t>
  </si>
  <si>
    <t>20111003</t>
  </si>
  <si>
    <t>ATIDEL</t>
  </si>
  <si>
    <t>BENSIALI MORISOT</t>
  </si>
  <si>
    <t>20131006</t>
  </si>
  <si>
    <t>BOUCHADDAKH</t>
  </si>
  <si>
    <t>20110325</t>
  </si>
  <si>
    <t>TOURNAIRE</t>
  </si>
  <si>
    <t>AMINATA-ROSE</t>
  </si>
  <si>
    <t>20111011</t>
  </si>
  <si>
    <t>AYGUESPARSSES</t>
  </si>
  <si>
    <t>YOAN</t>
  </si>
  <si>
    <t>ENTENTE SPORTIVE DE VITRY</t>
  </si>
  <si>
    <t>ESV</t>
  </si>
  <si>
    <t>CAKIN DUGONTIER</t>
  </si>
  <si>
    <t>DIOP</t>
  </si>
  <si>
    <t>SEYDOU BOUBOU</t>
  </si>
  <si>
    <t>20111023</t>
  </si>
  <si>
    <t>FRITSCH</t>
  </si>
  <si>
    <t>20110114</t>
  </si>
  <si>
    <t>MISCHLER</t>
  </si>
  <si>
    <t>AUGUSTE</t>
  </si>
  <si>
    <t>20110402</t>
  </si>
  <si>
    <t>NGOSSO SILO</t>
  </si>
  <si>
    <t>20111125</t>
  </si>
  <si>
    <t>DASSONVILLE</t>
  </si>
  <si>
    <t>20120107</t>
  </si>
  <si>
    <t>PARIZOT-MORATIN</t>
  </si>
  <si>
    <t>NINON</t>
  </si>
  <si>
    <t>PERGOLIZZI</t>
  </si>
  <si>
    <t>20110726</t>
  </si>
  <si>
    <t>REJANY</t>
  </si>
  <si>
    <t>AMEUR</t>
  </si>
  <si>
    <t>20110417</t>
  </si>
  <si>
    <t>FOURDRIGNIER</t>
  </si>
  <si>
    <t>DORIANA</t>
  </si>
  <si>
    <t>BEL HADJ</t>
  </si>
  <si>
    <t>19850701</t>
  </si>
  <si>
    <t>ELAN CHEVILLY LARUE</t>
  </si>
  <si>
    <t>ECL</t>
  </si>
  <si>
    <t>SALVI</t>
  </si>
  <si>
    <t>LA TEAM V</t>
  </si>
  <si>
    <t>MONTMORY</t>
  </si>
  <si>
    <t>19680522</t>
  </si>
  <si>
    <t>CASC D IVRY</t>
  </si>
  <si>
    <t>TE</t>
  </si>
  <si>
    <t>AS DES TERRITORIAUX DE VITRY</t>
  </si>
  <si>
    <t>ASTV</t>
  </si>
  <si>
    <t>HENWOOD</t>
  </si>
  <si>
    <t>19680905</t>
  </si>
  <si>
    <t>19690725</t>
  </si>
  <si>
    <t>CATHALA</t>
  </si>
  <si>
    <t>19580425</t>
  </si>
  <si>
    <t>19641129</t>
  </si>
  <si>
    <t>TURRA</t>
  </si>
  <si>
    <t>19820501</t>
  </si>
  <si>
    <t>19790527</t>
  </si>
  <si>
    <t>DANEDE</t>
  </si>
  <si>
    <t>19891205</t>
  </si>
  <si>
    <t>GAMBART</t>
  </si>
  <si>
    <t>19840315</t>
  </si>
  <si>
    <t>LENQUETTE</t>
  </si>
  <si>
    <t>19781201</t>
  </si>
  <si>
    <t>LLANES</t>
  </si>
  <si>
    <t>19660224</t>
  </si>
  <si>
    <t>LYORR</t>
  </si>
  <si>
    <t>19740805</t>
  </si>
  <si>
    <t>DIMASSI</t>
  </si>
  <si>
    <t>HAMIDA</t>
  </si>
  <si>
    <t>19720611</t>
  </si>
  <si>
    <t>19870103</t>
  </si>
  <si>
    <t>ABBOTT</t>
  </si>
  <si>
    <t>19790726</t>
  </si>
  <si>
    <t>GHEDDOUCHE</t>
  </si>
  <si>
    <t>19820411</t>
  </si>
  <si>
    <t>CAUCHETEUX</t>
  </si>
  <si>
    <t>19650608</t>
  </si>
  <si>
    <t>RAAB</t>
  </si>
  <si>
    <t>19720929</t>
  </si>
  <si>
    <t>BOUHADIBA</t>
  </si>
  <si>
    <t>19710916</t>
  </si>
  <si>
    <t>RENAMBATZ</t>
  </si>
  <si>
    <t>19760306</t>
  </si>
  <si>
    <t>MAYOUD</t>
  </si>
  <si>
    <t>19830720</t>
  </si>
  <si>
    <t>19601213</t>
  </si>
  <si>
    <t>DHUEZ</t>
  </si>
  <si>
    <t>19660501</t>
  </si>
  <si>
    <t>ASVA SANOFI AVENTIS CE</t>
  </si>
  <si>
    <t>ASVA AP</t>
  </si>
  <si>
    <t>VALTRE</t>
  </si>
  <si>
    <t>19631215</t>
  </si>
  <si>
    <t>19631001</t>
  </si>
  <si>
    <t>POMA</t>
  </si>
  <si>
    <t>19600123</t>
  </si>
  <si>
    <t>19671130</t>
  </si>
  <si>
    <t>TREMAUDEUX</t>
  </si>
  <si>
    <t>MATON</t>
  </si>
  <si>
    <t>19660607</t>
  </si>
  <si>
    <t>BARRY</t>
  </si>
  <si>
    <t>19620319</t>
  </si>
  <si>
    <t>GUIZON</t>
  </si>
  <si>
    <t>19610626</t>
  </si>
  <si>
    <t>COUTEAULT</t>
  </si>
  <si>
    <t>19641027</t>
  </si>
  <si>
    <t>MALFROID</t>
  </si>
  <si>
    <t>19570404</t>
  </si>
  <si>
    <t>19650316</t>
  </si>
  <si>
    <t>19640606</t>
  </si>
  <si>
    <t>KRISZT</t>
  </si>
  <si>
    <t>19630121</t>
  </si>
  <si>
    <t>19640503</t>
  </si>
  <si>
    <t>19661217</t>
  </si>
  <si>
    <t>19650411</t>
  </si>
  <si>
    <t>HADDOUCHE</t>
  </si>
  <si>
    <t>ABDENOUR</t>
  </si>
  <si>
    <t>19611230</t>
  </si>
  <si>
    <t>DOS SANTOS</t>
  </si>
  <si>
    <t>SERGIO</t>
  </si>
  <si>
    <t>19780521</t>
  </si>
  <si>
    <t>GINESTY</t>
  </si>
  <si>
    <t>TOUZE</t>
  </si>
  <si>
    <t>19880519</t>
  </si>
  <si>
    <t>MAESTRALI</t>
  </si>
  <si>
    <t>HUSKA</t>
  </si>
  <si>
    <t>19830414</t>
  </si>
  <si>
    <t>GOSSELIN</t>
  </si>
  <si>
    <t>19911015</t>
  </si>
  <si>
    <t>GUILLEMIN-PAVEAU</t>
  </si>
  <si>
    <t>19780404</t>
  </si>
  <si>
    <t>BUGNAZET</t>
  </si>
  <si>
    <t>DAWID</t>
  </si>
  <si>
    <t>19761007</t>
  </si>
  <si>
    <t>DO VALE</t>
  </si>
  <si>
    <t>19671123</t>
  </si>
  <si>
    <t>BADINIER</t>
  </si>
  <si>
    <t>19580723</t>
  </si>
  <si>
    <t>BASSINET</t>
  </si>
  <si>
    <t>19670621</t>
  </si>
  <si>
    <t>COQUERY</t>
  </si>
  <si>
    <t>19931120</t>
  </si>
  <si>
    <t>COQUERY-DE COUPADE</t>
  </si>
  <si>
    <t>19641111</t>
  </si>
  <si>
    <t>COLOIGNIER</t>
  </si>
  <si>
    <t>19921227</t>
  </si>
  <si>
    <t>CHANIAL</t>
  </si>
  <si>
    <t>19900708</t>
  </si>
  <si>
    <t>RSC CHAMPIGNY</t>
  </si>
  <si>
    <t>RSCC</t>
  </si>
  <si>
    <t>GENAT</t>
  </si>
  <si>
    <t>19620218</t>
  </si>
  <si>
    <t>19670413</t>
  </si>
  <si>
    <t>BIQUE</t>
  </si>
  <si>
    <t>20021227</t>
  </si>
  <si>
    <t>CHAMPAGNOUX</t>
  </si>
  <si>
    <t>19740313</t>
  </si>
  <si>
    <t>19600302</t>
  </si>
  <si>
    <t>FERAILLE</t>
  </si>
  <si>
    <t>GOURDON</t>
  </si>
  <si>
    <t>19521018</t>
  </si>
  <si>
    <t>LECERF</t>
  </si>
  <si>
    <t>RENARDAT</t>
  </si>
  <si>
    <t>19340619</t>
  </si>
  <si>
    <t>MAHFOUFI/ FERAILLE</t>
  </si>
  <si>
    <t>MOUNIA</t>
  </si>
  <si>
    <t>19741013</t>
  </si>
  <si>
    <t>WARTEL</t>
  </si>
  <si>
    <t>NANSA</t>
  </si>
  <si>
    <t>20000722</t>
  </si>
  <si>
    <t>DUQUENNE</t>
  </si>
  <si>
    <t>CHLOEE</t>
  </si>
  <si>
    <t>20021120</t>
  </si>
  <si>
    <t>19990718</t>
  </si>
  <si>
    <t>19540915</t>
  </si>
  <si>
    <t>IHADJARENE</t>
  </si>
  <si>
    <t>19770621</t>
  </si>
  <si>
    <t>GHANDRI</t>
  </si>
  <si>
    <t>19700629</t>
  </si>
  <si>
    <t>JEAN PATRICK</t>
  </si>
  <si>
    <t>19710429</t>
  </si>
  <si>
    <t>MOURAWIA</t>
  </si>
  <si>
    <t>20011214</t>
  </si>
  <si>
    <t>LENI</t>
  </si>
  <si>
    <t>20081130</t>
  </si>
  <si>
    <t>ETONNO</t>
  </si>
  <si>
    <t>ROCHELEMAGNE</t>
  </si>
  <si>
    <t>19590808</t>
  </si>
  <si>
    <t>WALTHER</t>
  </si>
  <si>
    <t>19771119</t>
  </si>
  <si>
    <t>LANCELOT</t>
  </si>
  <si>
    <t>DALLY</t>
  </si>
  <si>
    <t>20060714</t>
  </si>
  <si>
    <t>FERAL</t>
  </si>
  <si>
    <t>KELVIN</t>
  </si>
  <si>
    <t>20040715</t>
  </si>
  <si>
    <t>FOUNE</t>
  </si>
  <si>
    <t>20000131</t>
  </si>
  <si>
    <t>ENGUERRAND</t>
  </si>
  <si>
    <t>AMINATA</t>
  </si>
  <si>
    <t>19570705</t>
  </si>
  <si>
    <t>20020524</t>
  </si>
  <si>
    <t>LANDRES</t>
  </si>
  <si>
    <t>SAMANTHA</t>
  </si>
  <si>
    <t>20050630</t>
  </si>
  <si>
    <t>20061024</t>
  </si>
  <si>
    <t>LAKSSIMI</t>
  </si>
  <si>
    <t>KASSEM</t>
  </si>
  <si>
    <t>20101125</t>
  </si>
  <si>
    <t>OUAHAB</t>
  </si>
  <si>
    <t>ISMAIL</t>
  </si>
  <si>
    <t>EDMOND</t>
  </si>
  <si>
    <t>GERAUD</t>
  </si>
  <si>
    <t>19891230</t>
  </si>
  <si>
    <t>FOURTADO</t>
  </si>
  <si>
    <t>20110212</t>
  </si>
  <si>
    <t>CHABOT</t>
  </si>
  <si>
    <t>19820628</t>
  </si>
  <si>
    <t>20100127</t>
  </si>
  <si>
    <t>WHESLEY</t>
  </si>
  <si>
    <t>KINGUE EBENE</t>
  </si>
  <si>
    <t>K</t>
  </si>
  <si>
    <t>20080426</t>
  </si>
  <si>
    <t>20110808</t>
  </si>
  <si>
    <t>DE MORAIS</t>
  </si>
  <si>
    <t>LORIS</t>
  </si>
  <si>
    <t>20050917</t>
  </si>
  <si>
    <t>CIRANY</t>
  </si>
  <si>
    <t>20070615</t>
  </si>
  <si>
    <t>AMIARD</t>
  </si>
  <si>
    <t>20091124</t>
  </si>
  <si>
    <t>NABIS</t>
  </si>
  <si>
    <t>LUDJANI</t>
  </si>
  <si>
    <t>TIAGO</t>
  </si>
  <si>
    <t>REJAUD</t>
  </si>
  <si>
    <t>20121116</t>
  </si>
  <si>
    <t>IMRANE</t>
  </si>
  <si>
    <t>20140723</t>
  </si>
  <si>
    <t>HOUANOU</t>
  </si>
  <si>
    <t>20010426</t>
  </si>
  <si>
    <t>AMMOUR</t>
  </si>
  <si>
    <t>20011101</t>
  </si>
  <si>
    <t>20130325</t>
  </si>
  <si>
    <t>HERCULE</t>
  </si>
  <si>
    <t>MAKENGO</t>
  </si>
  <si>
    <t>ISIRENE</t>
  </si>
  <si>
    <t>20011213</t>
  </si>
  <si>
    <t>MAGNY</t>
  </si>
  <si>
    <t>ANAEL</t>
  </si>
  <si>
    <t>HOARAU</t>
  </si>
  <si>
    <t>NOUHA</t>
  </si>
  <si>
    <t>20090425</t>
  </si>
  <si>
    <t>IGHMER</t>
  </si>
  <si>
    <t>20150324</t>
  </si>
  <si>
    <t>ANGELOSANTO</t>
  </si>
  <si>
    <t>POIREL</t>
  </si>
  <si>
    <t>19790131</t>
  </si>
  <si>
    <t>KEBRIT</t>
  </si>
  <si>
    <t>20081225</t>
  </si>
  <si>
    <t>MZALOUAT</t>
  </si>
  <si>
    <t>CHAIFA</t>
  </si>
  <si>
    <t>NKEUNA</t>
  </si>
  <si>
    <t>CHRIST</t>
  </si>
  <si>
    <t>VOULZY</t>
  </si>
  <si>
    <t>DINO</t>
  </si>
  <si>
    <t>20121110</t>
  </si>
  <si>
    <t>MAREGA</t>
  </si>
  <si>
    <t>DJENEBA DJEI</t>
  </si>
  <si>
    <t>20101221</t>
  </si>
  <si>
    <t>SELMANE</t>
  </si>
  <si>
    <t>20020301</t>
  </si>
  <si>
    <t>20031007</t>
  </si>
  <si>
    <t>20011205</t>
  </si>
  <si>
    <t>MASSAKHIRE</t>
  </si>
  <si>
    <t>20120618</t>
  </si>
  <si>
    <t>LE GAL--MASSON</t>
  </si>
  <si>
    <t>20100906</t>
  </si>
  <si>
    <t>MAHE</t>
  </si>
  <si>
    <t>20141001</t>
  </si>
  <si>
    <t>TRABELSI</t>
  </si>
  <si>
    <t>SALMA</t>
  </si>
  <si>
    <t>20140925</t>
  </si>
  <si>
    <t>TOKO</t>
  </si>
  <si>
    <t>IMRAN</t>
  </si>
  <si>
    <t>20130129</t>
  </si>
  <si>
    <t>BAKIC</t>
  </si>
  <si>
    <t>LOUATI</t>
  </si>
  <si>
    <t>20150114</t>
  </si>
  <si>
    <t>ALIYAH</t>
  </si>
  <si>
    <t>20140811</t>
  </si>
  <si>
    <t>ALIMATOU</t>
  </si>
  <si>
    <t>20140509</t>
  </si>
  <si>
    <t>DESROSES</t>
  </si>
  <si>
    <t>EZIO</t>
  </si>
  <si>
    <t>20121220</t>
  </si>
  <si>
    <t>KAMILIA</t>
  </si>
  <si>
    <t>20141213</t>
  </si>
  <si>
    <t>FOREST</t>
  </si>
  <si>
    <t>20060925</t>
  </si>
  <si>
    <t>20130609</t>
  </si>
  <si>
    <t>20130606</t>
  </si>
  <si>
    <t>20090717</t>
  </si>
  <si>
    <t>DA SILVA VOISIN</t>
  </si>
  <si>
    <t>20120823</t>
  </si>
  <si>
    <t>KHABER</t>
  </si>
  <si>
    <t>20100427</t>
  </si>
  <si>
    <t>NOVAK</t>
  </si>
  <si>
    <t>ALHOUSSEINE</t>
  </si>
  <si>
    <t>20140623</t>
  </si>
  <si>
    <t>PASSAVE</t>
  </si>
  <si>
    <t>DJENNA</t>
  </si>
  <si>
    <t>20130608</t>
  </si>
  <si>
    <t>RUPP</t>
  </si>
  <si>
    <t>20130411</t>
  </si>
  <si>
    <t>MOKHLIS</t>
  </si>
  <si>
    <t>YLIES</t>
  </si>
  <si>
    <t>20120505</t>
  </si>
  <si>
    <t>GUERROUDJ</t>
  </si>
  <si>
    <t>SALAHEDDINE</t>
  </si>
  <si>
    <t>20110904</t>
  </si>
  <si>
    <t>KANNJI</t>
  </si>
  <si>
    <t>20070529</t>
  </si>
  <si>
    <t>KOUDJEDJI</t>
  </si>
  <si>
    <t>20070319</t>
  </si>
  <si>
    <t>IBRAHIMI</t>
  </si>
  <si>
    <t>BTISSEM</t>
  </si>
  <si>
    <t>20081123</t>
  </si>
  <si>
    <t>KERROS</t>
  </si>
  <si>
    <t>YAO</t>
  </si>
  <si>
    <t>ABIGAELLE</t>
  </si>
  <si>
    <t>20120220</t>
  </si>
  <si>
    <t>DERMENDZHISKI</t>
  </si>
  <si>
    <t>20100207</t>
  </si>
  <si>
    <t>NOURINE ELAID</t>
  </si>
  <si>
    <t>SANA</t>
  </si>
  <si>
    <t>20141202</t>
  </si>
  <si>
    <t>NAISSA</t>
  </si>
  <si>
    <t>KHAYAT</t>
  </si>
  <si>
    <t>IZZA</t>
  </si>
  <si>
    <t>20130510</t>
  </si>
  <si>
    <t>LE GUYADER</t>
  </si>
  <si>
    <t>BOUGEARD</t>
  </si>
  <si>
    <t>19710324</t>
  </si>
  <si>
    <t>ADA MBOE</t>
  </si>
  <si>
    <t>CECILE FIONA</t>
  </si>
  <si>
    <t>20070808</t>
  </si>
  <si>
    <t>MANUBIN</t>
  </si>
  <si>
    <t>20120629</t>
  </si>
  <si>
    <t>GALVANI</t>
  </si>
  <si>
    <t>20141028</t>
  </si>
  <si>
    <t>SHANONE</t>
  </si>
  <si>
    <t>20110819</t>
  </si>
  <si>
    <t>ALLASSANE</t>
  </si>
  <si>
    <t>ILHAN</t>
  </si>
  <si>
    <t>20120821</t>
  </si>
  <si>
    <t>NOUHAIM</t>
  </si>
  <si>
    <t>20151015</t>
  </si>
  <si>
    <t>OCCHIPINTI</t>
  </si>
  <si>
    <t>20141216</t>
  </si>
  <si>
    <t>AABI</t>
  </si>
  <si>
    <t>JAD</t>
  </si>
  <si>
    <t>20130318</t>
  </si>
  <si>
    <t>CANCOULE</t>
  </si>
  <si>
    <t>20120714</t>
  </si>
  <si>
    <t>ROUX-MOREAU</t>
  </si>
  <si>
    <t>FOFANA KEITA</t>
  </si>
  <si>
    <t>20040707</t>
  </si>
  <si>
    <t>SENOU</t>
  </si>
  <si>
    <t>20001204</t>
  </si>
  <si>
    <t>FONTENELLE</t>
  </si>
  <si>
    <t>19870112</t>
  </si>
  <si>
    <t>DYNAMO 94</t>
  </si>
  <si>
    <t>D94</t>
  </si>
  <si>
    <t>BARALLE</t>
  </si>
  <si>
    <t>19641204</t>
  </si>
  <si>
    <t>MECENATSPORT</t>
  </si>
  <si>
    <t>MS</t>
  </si>
  <si>
    <t>DEVAS</t>
  </si>
  <si>
    <t>19470802</t>
  </si>
  <si>
    <t>176Fxxx</t>
  </si>
  <si>
    <t>CLUB CYCLISTE  ET PEDESTRE BEUZEVILLAIS</t>
  </si>
  <si>
    <t>CCPB</t>
  </si>
  <si>
    <t>COMBRES</t>
  </si>
  <si>
    <t>19410506</t>
  </si>
  <si>
    <t>20200102</t>
  </si>
  <si>
    <t>LAMY</t>
  </si>
  <si>
    <t>LAMY-GOULET</t>
  </si>
  <si>
    <t>19610117</t>
  </si>
  <si>
    <t>LASNIER</t>
  </si>
  <si>
    <t>19550809</t>
  </si>
  <si>
    <t>LE DUEY</t>
  </si>
  <si>
    <t>R</t>
  </si>
  <si>
    <t>19590126</t>
  </si>
  <si>
    <t>MALHOUITRE</t>
  </si>
  <si>
    <t>19580515</t>
  </si>
  <si>
    <t>ROMO</t>
  </si>
  <si>
    <t>JOSE LUIS</t>
  </si>
  <si>
    <t>19631030</t>
  </si>
  <si>
    <t>19581121</t>
  </si>
  <si>
    <t>19780105</t>
  </si>
  <si>
    <t>LE MASSON</t>
  </si>
  <si>
    <t>19500706</t>
  </si>
  <si>
    <t>VENDRAND</t>
  </si>
  <si>
    <t>19651022</t>
  </si>
  <si>
    <t>19560504</t>
  </si>
  <si>
    <t>19701014</t>
  </si>
  <si>
    <t>JAEGLE</t>
  </si>
  <si>
    <t>19861011</t>
  </si>
  <si>
    <t>MOUETTE</t>
  </si>
  <si>
    <t>19700106</t>
  </si>
  <si>
    <t>CASTOT</t>
  </si>
  <si>
    <t>19520329</t>
  </si>
  <si>
    <t>DROGUET</t>
  </si>
  <si>
    <t>VATIN</t>
  </si>
  <si>
    <t>19710615</t>
  </si>
  <si>
    <t>HERVIEUX</t>
  </si>
  <si>
    <t>19841225</t>
  </si>
  <si>
    <t>19841218</t>
  </si>
  <si>
    <t>ORANGE  DOUCET</t>
  </si>
  <si>
    <t>MARIE  CHRISTINE</t>
  </si>
  <si>
    <t>19591231</t>
  </si>
  <si>
    <t>19850223</t>
  </si>
  <si>
    <t>LORE</t>
  </si>
  <si>
    <t>19821030</t>
  </si>
  <si>
    <t>BERTOIS</t>
  </si>
  <si>
    <t>EMERIC</t>
  </si>
  <si>
    <t>19820915</t>
  </si>
  <si>
    <t>VERDURE</t>
  </si>
  <si>
    <t>19640108</t>
  </si>
  <si>
    <t>19860414</t>
  </si>
  <si>
    <t>REMIGY</t>
  </si>
  <si>
    <t>19640804</t>
  </si>
  <si>
    <t>19850123</t>
  </si>
  <si>
    <t>VAUTIER</t>
  </si>
  <si>
    <t>BEAUFOUR</t>
  </si>
  <si>
    <t>19660822</t>
  </si>
  <si>
    <t>19720102</t>
  </si>
  <si>
    <t>BRUNOT</t>
  </si>
  <si>
    <t>19651105</t>
  </si>
  <si>
    <t>BRODIN</t>
  </si>
  <si>
    <t>GWENAEL</t>
  </si>
  <si>
    <t>19700930</t>
  </si>
  <si>
    <t>19651108</t>
  </si>
  <si>
    <t>PANCHOUT</t>
  </si>
  <si>
    <t>19851016</t>
  </si>
  <si>
    <t>20000827</t>
  </si>
  <si>
    <t>LEMAISTRE</t>
  </si>
  <si>
    <t>19590803</t>
  </si>
  <si>
    <t>19820502</t>
  </si>
  <si>
    <t>LONGONI</t>
  </si>
  <si>
    <t>BOULAY</t>
  </si>
  <si>
    <t>19750123</t>
  </si>
  <si>
    <t>MONTERO</t>
  </si>
  <si>
    <t>VELO CLUB FECAMPOIS</t>
  </si>
  <si>
    <t>VCF</t>
  </si>
  <si>
    <t>POUCHIN</t>
  </si>
  <si>
    <t>19570515</t>
  </si>
  <si>
    <t>ASSOCIATION SPORTIVE EPREVILLAISE</t>
  </si>
  <si>
    <t>CHERET</t>
  </si>
  <si>
    <t>19660525</t>
  </si>
  <si>
    <t>AUBIN</t>
  </si>
  <si>
    <t>RESSE</t>
  </si>
  <si>
    <t>19541205</t>
  </si>
  <si>
    <t>19690601</t>
  </si>
  <si>
    <t>VILLEY</t>
  </si>
  <si>
    <t>19750928</t>
  </si>
  <si>
    <t>GUILMATRE</t>
  </si>
  <si>
    <t>19580603</t>
  </si>
  <si>
    <t>MONTIVILLIERS JOGGING</t>
  </si>
  <si>
    <t>MJ</t>
  </si>
  <si>
    <t>19480921</t>
  </si>
  <si>
    <t>HEUZE</t>
  </si>
  <si>
    <t>19710806</t>
  </si>
  <si>
    <t>LAVALLEE</t>
  </si>
  <si>
    <t>19520723</t>
  </si>
  <si>
    <t>LE  BERRE</t>
  </si>
  <si>
    <t>19680428</t>
  </si>
  <si>
    <t>19531004</t>
  </si>
  <si>
    <t>19640410</t>
  </si>
  <si>
    <t>SULMA</t>
  </si>
  <si>
    <t>19570122</t>
  </si>
  <si>
    <t>FRANCINE</t>
  </si>
  <si>
    <t>VAN CLEEMPUT</t>
  </si>
  <si>
    <t>19920727</t>
  </si>
  <si>
    <t>20191222</t>
  </si>
  <si>
    <t>HURAUT</t>
  </si>
  <si>
    <t>19720901</t>
  </si>
  <si>
    <t>19710621</t>
  </si>
  <si>
    <t>FABRY</t>
  </si>
  <si>
    <t>19720903</t>
  </si>
  <si>
    <t>GALLAIS</t>
  </si>
  <si>
    <t>MAXIMILIEN</t>
  </si>
  <si>
    <t>LAVAISSIERE</t>
  </si>
  <si>
    <t>19730120</t>
  </si>
  <si>
    <t>SEIGNEURIE</t>
  </si>
  <si>
    <t>19690620</t>
  </si>
  <si>
    <t>YANICK</t>
  </si>
  <si>
    <t>20011206</t>
  </si>
  <si>
    <t>RACINE</t>
  </si>
  <si>
    <t>19710901</t>
  </si>
  <si>
    <t>LEBOUVIER</t>
  </si>
  <si>
    <t>PINEL</t>
  </si>
  <si>
    <t>19810708</t>
  </si>
  <si>
    <t>TROSNEL</t>
  </si>
  <si>
    <t>19550524</t>
  </si>
  <si>
    <t>GENDROT</t>
  </si>
  <si>
    <t>19780322</t>
  </si>
  <si>
    <t>LENGLOIS</t>
  </si>
  <si>
    <t>19650814</t>
  </si>
  <si>
    <t>TAILFER</t>
  </si>
  <si>
    <t>19650927</t>
  </si>
  <si>
    <t>RAULT</t>
  </si>
  <si>
    <t>EDDE</t>
  </si>
  <si>
    <t>19691231</t>
  </si>
  <si>
    <t>CSS MUNICIPAUX DU HAVRE</t>
  </si>
  <si>
    <t>CSSMH</t>
  </si>
  <si>
    <t>COISY</t>
  </si>
  <si>
    <t>19610613</t>
  </si>
  <si>
    <t>SALE</t>
  </si>
  <si>
    <t>19631207</t>
  </si>
  <si>
    <t>FOIREST</t>
  </si>
  <si>
    <t>PIQUOT</t>
  </si>
  <si>
    <t>19680605</t>
  </si>
  <si>
    <t>DUBOC</t>
  </si>
  <si>
    <t>VANDEVOORDE</t>
  </si>
  <si>
    <t>19710204</t>
  </si>
  <si>
    <t>LAPERT</t>
  </si>
  <si>
    <t>19561017</t>
  </si>
  <si>
    <t>CLUB OMNISPORTS BOLBECAIS CYCLISME</t>
  </si>
  <si>
    <t>LIADAKIS</t>
  </si>
  <si>
    <t>19790508</t>
  </si>
  <si>
    <t>SAFRAN NACELLES NORMANDIE SPORTS</t>
  </si>
  <si>
    <t>S2NS</t>
  </si>
  <si>
    <t>JOSPITRE</t>
  </si>
  <si>
    <t>19670216</t>
  </si>
  <si>
    <t>TROCCAZ</t>
  </si>
  <si>
    <t>19630227</t>
  </si>
  <si>
    <t>QUERNE</t>
  </si>
  <si>
    <t>19540419</t>
  </si>
  <si>
    <t>LEFEU</t>
  </si>
  <si>
    <t>19640927</t>
  </si>
  <si>
    <t>19750520</t>
  </si>
  <si>
    <t>19700617</t>
  </si>
  <si>
    <t>ALLIX</t>
  </si>
  <si>
    <t>HOUARD</t>
  </si>
  <si>
    <t>19770419</t>
  </si>
  <si>
    <t>19700818</t>
  </si>
  <si>
    <t>NICOT</t>
  </si>
  <si>
    <t>19910123</t>
  </si>
  <si>
    <t>LABEYLIE</t>
  </si>
  <si>
    <t>19800502</t>
  </si>
  <si>
    <t>PHARISAT</t>
  </si>
  <si>
    <t>19820219</t>
  </si>
  <si>
    <t>LA</t>
  </si>
  <si>
    <t>19880924</t>
  </si>
  <si>
    <t>RICHARDEAU</t>
  </si>
  <si>
    <t>19350406</t>
  </si>
  <si>
    <t>LITTORAL FECAMPOIS ATHLETISME</t>
  </si>
  <si>
    <t>LFA</t>
  </si>
  <si>
    <t>PERAY</t>
  </si>
  <si>
    <t>19690113</t>
  </si>
  <si>
    <t>LEDUC</t>
  </si>
  <si>
    <t>19640206</t>
  </si>
  <si>
    <t>MEPLOND</t>
  </si>
  <si>
    <t>19600821</t>
  </si>
  <si>
    <t>19590620</t>
  </si>
  <si>
    <t>POULTIER</t>
  </si>
  <si>
    <t>19780811</t>
  </si>
  <si>
    <t>SAVOURAY</t>
  </si>
  <si>
    <t>19730119</t>
  </si>
  <si>
    <t>ALIAS</t>
  </si>
  <si>
    <t>19710727</t>
  </si>
  <si>
    <t>PATIN</t>
  </si>
  <si>
    <t>19680317</t>
  </si>
  <si>
    <t>AS MONTOISE</t>
  </si>
  <si>
    <t>19700801</t>
  </si>
  <si>
    <t>19620829</t>
  </si>
  <si>
    <t>19730127</t>
  </si>
  <si>
    <t>DESMARESCAUX</t>
  </si>
  <si>
    <t>20100121</t>
  </si>
  <si>
    <t>BLASK</t>
  </si>
  <si>
    <t>19810211</t>
  </si>
  <si>
    <t>BATISTA</t>
  </si>
  <si>
    <t>19800329</t>
  </si>
  <si>
    <t>20070517</t>
  </si>
  <si>
    <t>20081025</t>
  </si>
  <si>
    <t>TROLONG</t>
  </si>
  <si>
    <t>20060501</t>
  </si>
  <si>
    <t>GREVRENT</t>
  </si>
  <si>
    <t>LINO</t>
  </si>
  <si>
    <t>IDALINA</t>
  </si>
  <si>
    <t>LINO PATIN</t>
  </si>
  <si>
    <t>YLIAN</t>
  </si>
  <si>
    <t>20090129</t>
  </si>
  <si>
    <t>19820815</t>
  </si>
  <si>
    <t>ANCELIN</t>
  </si>
  <si>
    <t>20110602</t>
  </si>
  <si>
    <t>VAUCHEL</t>
  </si>
  <si>
    <t>20090905</t>
  </si>
  <si>
    <t>19790202</t>
  </si>
  <si>
    <t>BETTAHAR</t>
  </si>
  <si>
    <t>19750819</t>
  </si>
  <si>
    <t>CAUVET</t>
  </si>
  <si>
    <t>19780214</t>
  </si>
  <si>
    <t>HARPALICE VARIN</t>
  </si>
  <si>
    <t>20091014</t>
  </si>
  <si>
    <t>HARPALICE</t>
  </si>
  <si>
    <t>19811218</t>
  </si>
  <si>
    <t>VALLEE</t>
  </si>
  <si>
    <t>20070811</t>
  </si>
  <si>
    <t>FLAVIE</t>
  </si>
  <si>
    <t>20100406</t>
  </si>
  <si>
    <t>HAUCHARD</t>
  </si>
  <si>
    <t>19790111</t>
  </si>
  <si>
    <t>TRIFFAULT</t>
  </si>
  <si>
    <t>20051202</t>
  </si>
  <si>
    <t>19800227</t>
  </si>
  <si>
    <t>HERLIN</t>
  </si>
  <si>
    <t>20060828</t>
  </si>
  <si>
    <t>19810120</t>
  </si>
  <si>
    <t>CASTAGNOS</t>
  </si>
  <si>
    <t>CHLEA</t>
  </si>
  <si>
    <t>20090728</t>
  </si>
  <si>
    <t>AIRECHE</t>
  </si>
  <si>
    <t>19790422</t>
  </si>
  <si>
    <t>VAUQUELIN</t>
  </si>
  <si>
    <t>19830822</t>
  </si>
  <si>
    <t>COURSEAUX</t>
  </si>
  <si>
    <t>19701115</t>
  </si>
  <si>
    <t>ATINAULT</t>
  </si>
  <si>
    <t>THIRIET</t>
  </si>
  <si>
    <t>19680130</t>
  </si>
  <si>
    <t>19491121</t>
  </si>
  <si>
    <t>COLLIN</t>
  </si>
  <si>
    <t>20040421</t>
  </si>
  <si>
    <t>19730330</t>
  </si>
  <si>
    <t>HARPALICE-VARIN</t>
  </si>
  <si>
    <t>20130114</t>
  </si>
  <si>
    <t>19860621</t>
  </si>
  <si>
    <t>19801208</t>
  </si>
  <si>
    <t>WYSS</t>
  </si>
  <si>
    <t>19571123</t>
  </si>
  <si>
    <t>STADE VALERIQUAIS ENDURANCE RUNNING</t>
  </si>
  <si>
    <t>SVER</t>
  </si>
  <si>
    <t>19620305</t>
  </si>
  <si>
    <t>19780528</t>
  </si>
  <si>
    <t>CHEN</t>
  </si>
  <si>
    <t>19510517</t>
  </si>
  <si>
    <t>19570531</t>
  </si>
  <si>
    <t>TRANCHARD</t>
  </si>
  <si>
    <t>MARIE -ROSE</t>
  </si>
  <si>
    <t>19540201</t>
  </si>
  <si>
    <t>ELLERON</t>
  </si>
  <si>
    <t>19630318</t>
  </si>
  <si>
    <t>19610506</t>
  </si>
  <si>
    <t>JACQUEMIN</t>
  </si>
  <si>
    <t>19480401</t>
  </si>
  <si>
    <t>HISLEUR</t>
  </si>
  <si>
    <t>MIRIELLE</t>
  </si>
  <si>
    <t>19481231</t>
  </si>
  <si>
    <t>BOUGON</t>
  </si>
  <si>
    <t>19850318</t>
  </si>
  <si>
    <t>19630828</t>
  </si>
  <si>
    <t>LOUET</t>
  </si>
  <si>
    <t>19621015</t>
  </si>
  <si>
    <t>ORANGE</t>
  </si>
  <si>
    <t>19681025</t>
  </si>
  <si>
    <t>19680717</t>
  </si>
  <si>
    <t>RAMBAUD</t>
  </si>
  <si>
    <t>19700826</t>
  </si>
  <si>
    <t>CHOUQUET</t>
  </si>
  <si>
    <t>CANESI</t>
  </si>
  <si>
    <t>19640217</t>
  </si>
  <si>
    <t>MARUITTE</t>
  </si>
  <si>
    <t>DUCROQ</t>
  </si>
  <si>
    <t>FERNAND</t>
  </si>
  <si>
    <t>19590407</t>
  </si>
  <si>
    <t>LENOBLE</t>
  </si>
  <si>
    <t>GODEFROY</t>
  </si>
  <si>
    <t>19610228</t>
  </si>
  <si>
    <t>DUBOSC</t>
  </si>
  <si>
    <t>BRANJONNEAU</t>
  </si>
  <si>
    <t>19730925</t>
  </si>
  <si>
    <t>19650618</t>
  </si>
  <si>
    <t>19580314</t>
  </si>
  <si>
    <t>LUYPAERT</t>
  </si>
  <si>
    <t>19521221</t>
  </si>
  <si>
    <t>19600215</t>
  </si>
  <si>
    <t>WILLERS</t>
  </si>
  <si>
    <t>BAUSIER</t>
  </si>
  <si>
    <t>19650820</t>
  </si>
  <si>
    <t>19620222</t>
  </si>
  <si>
    <t>MERETTE</t>
  </si>
  <si>
    <t>CONTRERAS</t>
  </si>
  <si>
    <t>19670505</t>
  </si>
  <si>
    <t>19651106</t>
  </si>
  <si>
    <t>19710720</t>
  </si>
  <si>
    <t>LUNAZZI</t>
  </si>
  <si>
    <t>MALFANTE</t>
  </si>
  <si>
    <t>MARTINOT</t>
  </si>
  <si>
    <t>19740518</t>
  </si>
  <si>
    <t>19580602</t>
  </si>
  <si>
    <t>DELAMARE</t>
  </si>
  <si>
    <t>19710813</t>
  </si>
  <si>
    <t>19681016</t>
  </si>
  <si>
    <t>NIEL</t>
  </si>
  <si>
    <t>PAULMIER</t>
  </si>
  <si>
    <t>BADAIRE</t>
  </si>
  <si>
    <t>19720524</t>
  </si>
  <si>
    <t>DESCHAMP</t>
  </si>
  <si>
    <t>19770826</t>
  </si>
  <si>
    <t>BUIL</t>
  </si>
  <si>
    <t>19720804</t>
  </si>
  <si>
    <t>COMPOS</t>
  </si>
  <si>
    <t>GRULOIS</t>
  </si>
  <si>
    <t>GAILLANDRE</t>
  </si>
  <si>
    <t>19690330</t>
  </si>
  <si>
    <t>HAMEURY</t>
  </si>
  <si>
    <t>19540109</t>
  </si>
  <si>
    <t>19600729</t>
  </si>
  <si>
    <t>PAGET</t>
  </si>
  <si>
    <t>19690117</t>
  </si>
  <si>
    <t>19470205</t>
  </si>
  <si>
    <t>GRAVELOTTE</t>
  </si>
  <si>
    <t>20200202</t>
  </si>
  <si>
    <t>CRESSENT</t>
  </si>
  <si>
    <t>TASSERIE</t>
  </si>
  <si>
    <t>19660806</t>
  </si>
  <si>
    <t>19830204</t>
  </si>
  <si>
    <t>LOUVEL</t>
  </si>
  <si>
    <t>19910923</t>
  </si>
  <si>
    <t>19770219</t>
  </si>
  <si>
    <t>19521213</t>
  </si>
  <si>
    <t>TANIA</t>
  </si>
  <si>
    <t>19590215</t>
  </si>
  <si>
    <t>SOULIER</t>
  </si>
  <si>
    <t>19920818</t>
  </si>
  <si>
    <t>19700417</t>
  </si>
  <si>
    <t>19851113</t>
  </si>
  <si>
    <t>RATIEUVILLE</t>
  </si>
  <si>
    <t>19560813</t>
  </si>
  <si>
    <t>19630804</t>
  </si>
  <si>
    <t>MAGNAN</t>
  </si>
  <si>
    <t>19630120</t>
  </si>
  <si>
    <t>COSTANTIN</t>
  </si>
  <si>
    <t>19620809</t>
  </si>
  <si>
    <t>19711109</t>
  </si>
  <si>
    <t>20050916</t>
  </si>
  <si>
    <t>CABAILH</t>
  </si>
  <si>
    <t>19721004</t>
  </si>
  <si>
    <t>FOUET</t>
  </si>
  <si>
    <t>VIDECOQ</t>
  </si>
  <si>
    <t>19691219</t>
  </si>
  <si>
    <t>BATICLE</t>
  </si>
  <si>
    <t>19900131</t>
  </si>
  <si>
    <t>CHAPON</t>
  </si>
  <si>
    <t>GROUPEMENT ATHLETIQUE DE LA COMMUNAUTE DES COMMUNES DE ST ROMAIN</t>
  </si>
  <si>
    <t>GACCSR</t>
  </si>
  <si>
    <t>DORE</t>
  </si>
  <si>
    <t>19700831</t>
  </si>
  <si>
    <t>BROUARD</t>
  </si>
  <si>
    <t>19621129</t>
  </si>
  <si>
    <t>19510624</t>
  </si>
  <si>
    <t>19550107</t>
  </si>
  <si>
    <t>GIS RENIER</t>
  </si>
  <si>
    <t>19631129</t>
  </si>
  <si>
    <t>LE ROUX</t>
  </si>
  <si>
    <t>19591213</t>
  </si>
  <si>
    <t>19590823</t>
  </si>
  <si>
    <t>19600516</t>
  </si>
  <si>
    <t>SOURDON</t>
  </si>
  <si>
    <t>JOSYANE</t>
  </si>
  <si>
    <t>19480505</t>
  </si>
  <si>
    <t>GEFFRAY</t>
  </si>
  <si>
    <t>OSAER</t>
  </si>
  <si>
    <t>19721002</t>
  </si>
  <si>
    <t>HAQUET</t>
  </si>
  <si>
    <t>19811223</t>
  </si>
  <si>
    <t>19920805</t>
  </si>
  <si>
    <t>LOUCAS</t>
  </si>
  <si>
    <t>20040617</t>
  </si>
  <si>
    <t>19990925</t>
  </si>
  <si>
    <t>TORQUET</t>
  </si>
  <si>
    <t>19530726</t>
  </si>
  <si>
    <t>19871121</t>
  </si>
  <si>
    <t>20030814</t>
  </si>
  <si>
    <t>HEMELYN</t>
  </si>
  <si>
    <t>20021106</t>
  </si>
  <si>
    <t>ASSOCIATION LE RADICATRAIL</t>
  </si>
  <si>
    <t>ALR</t>
  </si>
  <si>
    <t>LELEU</t>
  </si>
  <si>
    <t>19501208</t>
  </si>
  <si>
    <t>19500216</t>
  </si>
  <si>
    <t>DAVID MAURICE</t>
  </si>
  <si>
    <t>19710404</t>
  </si>
  <si>
    <t>EDOUARD</t>
  </si>
  <si>
    <t>19590409</t>
  </si>
  <si>
    <t>VASSE</t>
  </si>
  <si>
    <t>19820320</t>
  </si>
  <si>
    <t>LEPARC</t>
  </si>
  <si>
    <t>19541214</t>
  </si>
  <si>
    <t>ASSOCIATION LA BOUSSOLE GONFREVILLAISE SPN</t>
  </si>
  <si>
    <t>LBG</t>
  </si>
  <si>
    <t>LOISEL</t>
  </si>
  <si>
    <t>19670115</t>
  </si>
  <si>
    <t>19841113</t>
  </si>
  <si>
    <t>RUN &amp; BIKE CIM</t>
  </si>
  <si>
    <t>RBC</t>
  </si>
  <si>
    <t>SENARD</t>
  </si>
  <si>
    <t>19630704</t>
  </si>
  <si>
    <t>20200116</t>
  </si>
  <si>
    <t>BOUREL</t>
  </si>
  <si>
    <t>19860429</t>
  </si>
  <si>
    <t>19610819</t>
  </si>
  <si>
    <t>CONDE</t>
  </si>
  <si>
    <t>19820323</t>
  </si>
  <si>
    <t>ATSC DES ADMINISTRATIONS FINANCIERES DU HAVRE</t>
  </si>
  <si>
    <t>ATSCAF LH</t>
  </si>
  <si>
    <t>19510922</t>
  </si>
  <si>
    <t>BLANCHET</t>
  </si>
  <si>
    <t>19801026</t>
  </si>
  <si>
    <t>LEVARAY</t>
  </si>
  <si>
    <t>19830813</t>
  </si>
  <si>
    <t>CHATON-VINCENT</t>
  </si>
  <si>
    <t>19750624</t>
  </si>
  <si>
    <t>19560612</t>
  </si>
  <si>
    <t>MARMORAT</t>
  </si>
  <si>
    <t>19660711</t>
  </si>
  <si>
    <t>FORIO</t>
  </si>
  <si>
    <t>19820417</t>
  </si>
  <si>
    <t>ROGISTER</t>
  </si>
  <si>
    <t>19610218</t>
  </si>
  <si>
    <t>CELERAU</t>
  </si>
  <si>
    <t>19760913</t>
  </si>
  <si>
    <t>PAPILLON</t>
  </si>
  <si>
    <t>19680219</t>
  </si>
  <si>
    <t>19800703</t>
  </si>
  <si>
    <t>SENTOUT</t>
  </si>
  <si>
    <t>BABIN</t>
  </si>
  <si>
    <t>TARA</t>
  </si>
  <si>
    <t>20130508</t>
  </si>
  <si>
    <t>M'SAHAZI</t>
  </si>
  <si>
    <t>19861020</t>
  </si>
  <si>
    <t>20110716</t>
  </si>
  <si>
    <t>20130112</t>
  </si>
  <si>
    <t>PEYRON</t>
  </si>
  <si>
    <t>19640808</t>
  </si>
  <si>
    <t>20000824</t>
  </si>
  <si>
    <t>PEETERMANS</t>
  </si>
  <si>
    <t>19530112</t>
  </si>
  <si>
    <t>19650402</t>
  </si>
  <si>
    <t>19630126</t>
  </si>
  <si>
    <t>DANGER</t>
  </si>
  <si>
    <t>19640705</t>
  </si>
  <si>
    <t>DUBU</t>
  </si>
  <si>
    <t>19640613</t>
  </si>
  <si>
    <t>DE BAGLION</t>
  </si>
  <si>
    <t>19551007</t>
  </si>
  <si>
    <t>19670830</t>
  </si>
  <si>
    <t>SAID MADI</t>
  </si>
  <si>
    <t>DHOUL</t>
  </si>
  <si>
    <t>19810302</t>
  </si>
  <si>
    <t>19840310</t>
  </si>
  <si>
    <t>CANAVESE</t>
  </si>
  <si>
    <t>19870210</t>
  </si>
  <si>
    <t>FREDERIK</t>
  </si>
  <si>
    <t>19751009</t>
  </si>
  <si>
    <t>SCHIANO DI COSCA</t>
  </si>
  <si>
    <t>19721029</t>
  </si>
  <si>
    <t>MAEVA</t>
  </si>
  <si>
    <t>20040713</t>
  </si>
  <si>
    <t>19880509</t>
  </si>
  <si>
    <t>CLABAUT</t>
  </si>
  <si>
    <t>19690929</t>
  </si>
  <si>
    <t>DANDO</t>
  </si>
  <si>
    <t>19620520</t>
  </si>
  <si>
    <t>CHARTIER</t>
  </si>
  <si>
    <t>19640621</t>
  </si>
  <si>
    <t>CONSALVI</t>
  </si>
  <si>
    <t>MARCO</t>
  </si>
  <si>
    <t>ENDURANCE PASSION 13</t>
  </si>
  <si>
    <t>EP13</t>
  </si>
  <si>
    <t>VOUTIER</t>
  </si>
  <si>
    <t>19661018</t>
  </si>
  <si>
    <t>BATTAGLINI</t>
  </si>
  <si>
    <t>19900926</t>
  </si>
  <si>
    <t>MYS</t>
  </si>
  <si>
    <t>19840811</t>
  </si>
  <si>
    <t>TAJURSKAJA</t>
  </si>
  <si>
    <t>POLINA</t>
  </si>
  <si>
    <t>19890821</t>
  </si>
  <si>
    <t>CAZENAVE</t>
  </si>
  <si>
    <t>19760603</t>
  </si>
  <si>
    <t>19720826</t>
  </si>
  <si>
    <t>19700728</t>
  </si>
  <si>
    <t>19710224</t>
  </si>
  <si>
    <t>SAQUE</t>
  </si>
  <si>
    <t>19840424</t>
  </si>
  <si>
    <t>SMAGGHE</t>
  </si>
  <si>
    <t>BRIOT</t>
  </si>
  <si>
    <t>RABEUX</t>
  </si>
  <si>
    <t>KUCHARZAK</t>
  </si>
  <si>
    <t>20141110</t>
  </si>
  <si>
    <t>19500128</t>
  </si>
  <si>
    <t>CRENO</t>
  </si>
  <si>
    <t>BARROS</t>
  </si>
  <si>
    <t>19860816</t>
  </si>
  <si>
    <t>DUCLERGET</t>
  </si>
  <si>
    <t>LASFARGUES</t>
  </si>
  <si>
    <t>19740825</t>
  </si>
  <si>
    <t>20130323</t>
  </si>
  <si>
    <t>20100128</t>
  </si>
  <si>
    <t>WATTINNE</t>
  </si>
  <si>
    <t>19560824</t>
  </si>
  <si>
    <t>ALCOLEA</t>
  </si>
  <si>
    <t>19710605</t>
  </si>
  <si>
    <t>ASTRION</t>
  </si>
  <si>
    <t>19910720</t>
  </si>
  <si>
    <t>19830929</t>
  </si>
  <si>
    <t>LE BAIL</t>
  </si>
  <si>
    <t>19950709</t>
  </si>
  <si>
    <t>FERIR</t>
  </si>
  <si>
    <t>19760617</t>
  </si>
  <si>
    <t>SALINAS</t>
  </si>
  <si>
    <t>CAVALLARO</t>
  </si>
  <si>
    <t>PAOLA</t>
  </si>
  <si>
    <t>20101117</t>
  </si>
  <si>
    <t>LACAILLE</t>
  </si>
  <si>
    <t>CHRISTELE</t>
  </si>
  <si>
    <t>19701006</t>
  </si>
  <si>
    <t>VAINQUEUR DUBIEL</t>
  </si>
  <si>
    <t>20140825</t>
  </si>
  <si>
    <t>EVANN</t>
  </si>
  <si>
    <t>20130731</t>
  </si>
  <si>
    <t>REGNERIE</t>
  </si>
  <si>
    <t>19730226</t>
  </si>
  <si>
    <t>AREZZI</t>
  </si>
  <si>
    <t>19651203</t>
  </si>
  <si>
    <t>STEFANELLI</t>
  </si>
  <si>
    <t>DELBECK</t>
  </si>
  <si>
    <t>19750302</t>
  </si>
  <si>
    <t>FAUVILLE</t>
  </si>
  <si>
    <t>19730505</t>
  </si>
  <si>
    <t>19770824</t>
  </si>
  <si>
    <t>GAILLARD HARAMBAT</t>
  </si>
  <si>
    <t>MARYLOU</t>
  </si>
  <si>
    <t>19780828</t>
  </si>
  <si>
    <t>20010919</t>
  </si>
  <si>
    <t>EMILE</t>
  </si>
  <si>
    <t>19890715</t>
  </si>
  <si>
    <t>KOWALSKI</t>
  </si>
  <si>
    <t>19510519</t>
  </si>
  <si>
    <t>BRETTNACHER</t>
  </si>
  <si>
    <t>19820910</t>
  </si>
  <si>
    <t>DIALLO-DURR</t>
  </si>
  <si>
    <t>ROSAYYA</t>
  </si>
  <si>
    <t>QUIABA</t>
  </si>
  <si>
    <t>RIO AZZOUZI</t>
  </si>
  <si>
    <t>AMEL</t>
  </si>
  <si>
    <t>20130616</t>
  </si>
  <si>
    <t>BENMOUHOUB</t>
  </si>
  <si>
    <t>20110309</t>
  </si>
  <si>
    <t>20130617</t>
  </si>
  <si>
    <t>DJIBRIL</t>
  </si>
  <si>
    <t>20140313</t>
  </si>
  <si>
    <t>GOMIS</t>
  </si>
  <si>
    <t>EZEKIEL</t>
  </si>
  <si>
    <t>20140314</t>
  </si>
  <si>
    <t>HLOLAMENU</t>
  </si>
  <si>
    <t>20130519</t>
  </si>
  <si>
    <t>KEILANY</t>
  </si>
  <si>
    <t>20130503</t>
  </si>
  <si>
    <t>20110626</t>
  </si>
  <si>
    <t>SBAI</t>
  </si>
  <si>
    <t>HAKIM</t>
  </si>
  <si>
    <t>20131112</t>
  </si>
  <si>
    <t>HOUDEYFA</t>
  </si>
  <si>
    <t>20121229</t>
  </si>
  <si>
    <t>VILLARD</t>
  </si>
  <si>
    <t>BRENDEZ</t>
  </si>
  <si>
    <t>TAHIRA</t>
  </si>
  <si>
    <t>20090409</t>
  </si>
  <si>
    <t>HACHEMI</t>
  </si>
  <si>
    <t>20090223</t>
  </si>
  <si>
    <t>DALIA</t>
  </si>
  <si>
    <t>20100828</t>
  </si>
  <si>
    <t>20091030</t>
  </si>
  <si>
    <t>LESLIE MARIAMA</t>
  </si>
  <si>
    <t>SILVA BEZERRA JUNIOR</t>
  </si>
  <si>
    <t>ABDELMALIK</t>
  </si>
  <si>
    <t>20101006</t>
  </si>
  <si>
    <t>TAUREGUI</t>
  </si>
  <si>
    <t>STEWART</t>
  </si>
  <si>
    <t>TELLO-EVRAD</t>
  </si>
  <si>
    <t>CAMILA</t>
  </si>
  <si>
    <t>20080407</t>
  </si>
  <si>
    <t>MAMINE</t>
  </si>
  <si>
    <t>19611209</t>
  </si>
  <si>
    <t>20110411</t>
  </si>
  <si>
    <t>DE MARCO</t>
  </si>
  <si>
    <t>19980423</t>
  </si>
  <si>
    <t>AISSETOU</t>
  </si>
  <si>
    <t>19841116</t>
  </si>
  <si>
    <t>GIRIN</t>
  </si>
  <si>
    <t>19450811</t>
  </si>
  <si>
    <t>19890705</t>
  </si>
  <si>
    <t>OUEDRHIRI- LEROUX</t>
  </si>
  <si>
    <t>THAIS</t>
  </si>
  <si>
    <t>20140715</t>
  </si>
  <si>
    <t>19840725</t>
  </si>
  <si>
    <t>19850421</t>
  </si>
  <si>
    <t>COADIC</t>
  </si>
  <si>
    <t>19480815</t>
  </si>
  <si>
    <t>19790421</t>
  </si>
  <si>
    <t>WALZER</t>
  </si>
  <si>
    <t>FORMA</t>
  </si>
  <si>
    <t>19600131</t>
  </si>
  <si>
    <t>PELLEGRINO</t>
  </si>
  <si>
    <t>19501115</t>
  </si>
  <si>
    <t>AUDIAU</t>
  </si>
  <si>
    <t>19810807</t>
  </si>
  <si>
    <t>CHEUNG LUNG</t>
  </si>
  <si>
    <t>19960127</t>
  </si>
  <si>
    <t>MACIAS</t>
  </si>
  <si>
    <t>LOCQUET</t>
  </si>
  <si>
    <t>19680504</t>
  </si>
  <si>
    <t>WIMEZ</t>
  </si>
  <si>
    <t>19780318</t>
  </si>
  <si>
    <t>ROMANO</t>
  </si>
  <si>
    <t>19890309</t>
  </si>
  <si>
    <t>SATOUR</t>
  </si>
  <si>
    <t>19800512</t>
  </si>
  <si>
    <t>SZLAPKA</t>
  </si>
  <si>
    <t>20130308</t>
  </si>
  <si>
    <t>20110113</t>
  </si>
  <si>
    <t>GAJEWSKI</t>
  </si>
  <si>
    <t>KHEREDINE</t>
  </si>
  <si>
    <t>20111021</t>
  </si>
  <si>
    <t>20150104</t>
  </si>
  <si>
    <t>DEBAYE</t>
  </si>
  <si>
    <t>LENY</t>
  </si>
  <si>
    <t>DEBOUCQ</t>
  </si>
  <si>
    <t>19970719</t>
  </si>
  <si>
    <t>ODELYA</t>
  </si>
  <si>
    <t>SELENNA</t>
  </si>
  <si>
    <t>20100408</t>
  </si>
  <si>
    <t>20160416</t>
  </si>
  <si>
    <t>19880327</t>
  </si>
  <si>
    <t>MENY</t>
  </si>
  <si>
    <t>19631015</t>
  </si>
  <si>
    <t>19410729</t>
  </si>
  <si>
    <t>GONSALEZ</t>
  </si>
  <si>
    <t>MARIRI</t>
  </si>
  <si>
    <t>INSAF</t>
  </si>
  <si>
    <t>20090525</t>
  </si>
  <si>
    <t>20120908</t>
  </si>
  <si>
    <t>SALAS</t>
  </si>
  <si>
    <t>19850401</t>
  </si>
  <si>
    <t>SINNAMA</t>
  </si>
  <si>
    <t>19680109</t>
  </si>
  <si>
    <t>20020509</t>
  </si>
  <si>
    <t>20121129</t>
  </si>
  <si>
    <t>FOLLENFANT</t>
  </si>
  <si>
    <t>19860109</t>
  </si>
  <si>
    <t>DEGUETTE</t>
  </si>
  <si>
    <t>CHATRE</t>
  </si>
  <si>
    <t>19620615</t>
  </si>
  <si>
    <t>SABARDIN</t>
  </si>
  <si>
    <t>20090801</t>
  </si>
  <si>
    <t>NINO</t>
  </si>
  <si>
    <t>20160807</t>
  </si>
  <si>
    <t>19760923</t>
  </si>
  <si>
    <t>20101217</t>
  </si>
  <si>
    <t>20140307</t>
  </si>
  <si>
    <t>SENECAUT</t>
  </si>
  <si>
    <t>THERESE-MARIE</t>
  </si>
  <si>
    <t>19601027</t>
  </si>
  <si>
    <t>DERUDDER</t>
  </si>
  <si>
    <t>19811010</t>
  </si>
  <si>
    <t>20080624</t>
  </si>
  <si>
    <t>MAXWELL</t>
  </si>
  <si>
    <t>20110421</t>
  </si>
  <si>
    <t>GARIMA-VERPEAUX</t>
  </si>
  <si>
    <t>19790720</t>
  </si>
  <si>
    <t>LACOUX</t>
  </si>
  <si>
    <t>19750222</t>
  </si>
  <si>
    <t>THEOPHILE</t>
  </si>
  <si>
    <t>19900608</t>
  </si>
  <si>
    <t>PELLERAIN TRAIN</t>
  </si>
  <si>
    <t>20111210</t>
  </si>
  <si>
    <t>PERRAULT</t>
  </si>
  <si>
    <t>19760427</t>
  </si>
  <si>
    <t>19910322</t>
  </si>
  <si>
    <t>20070503</t>
  </si>
  <si>
    <t>ROUTIER</t>
  </si>
  <si>
    <t>20081220</t>
  </si>
  <si>
    <t>DUDANT ANDRIEUX</t>
  </si>
  <si>
    <t>CLEOPHEE</t>
  </si>
  <si>
    <t>20081016</t>
  </si>
  <si>
    <t>DUTHOIT POUDALEC</t>
  </si>
  <si>
    <t>20120830</t>
  </si>
  <si>
    <t>BEMBNISTA</t>
  </si>
  <si>
    <t>TIMOTHE</t>
  </si>
  <si>
    <t>DUMONTET</t>
  </si>
  <si>
    <t>MANOLO</t>
  </si>
  <si>
    <t>20100809</t>
  </si>
  <si>
    <t>PONTIGNIES</t>
  </si>
  <si>
    <t>20110910</t>
  </si>
  <si>
    <t>D'HONDT</t>
  </si>
  <si>
    <t>DUPUY</t>
  </si>
  <si>
    <t>19590511</t>
  </si>
  <si>
    <t>19540324</t>
  </si>
  <si>
    <t>PAPON</t>
  </si>
  <si>
    <t>GONZALO</t>
  </si>
  <si>
    <t>SEBASTIA</t>
  </si>
  <si>
    <t>19520101</t>
  </si>
  <si>
    <t>BENTCHAKAL</t>
  </si>
  <si>
    <t>POUPINNEAU</t>
  </si>
  <si>
    <t>19820329</t>
  </si>
  <si>
    <t>CESBRON</t>
  </si>
  <si>
    <t>19900607</t>
  </si>
  <si>
    <t>MAZZOLENI</t>
  </si>
  <si>
    <t>20121214</t>
  </si>
  <si>
    <t>LOMENEDE</t>
  </si>
  <si>
    <t>20110826</t>
  </si>
  <si>
    <t>DANG</t>
  </si>
  <si>
    <t>KIMY</t>
  </si>
  <si>
    <t>20091027</t>
  </si>
  <si>
    <t>HENINE</t>
  </si>
  <si>
    <t>ZAKARI</t>
  </si>
  <si>
    <t>20111016</t>
  </si>
  <si>
    <t>TRUC</t>
  </si>
  <si>
    <t>19921018</t>
  </si>
  <si>
    <t>BRUNEL</t>
  </si>
  <si>
    <t>19810110</t>
  </si>
  <si>
    <t>19870831</t>
  </si>
  <si>
    <t>20090218</t>
  </si>
  <si>
    <t>DEROUET</t>
  </si>
  <si>
    <t>20120910</t>
  </si>
  <si>
    <t>19970411</t>
  </si>
  <si>
    <t>DONOVAN</t>
  </si>
  <si>
    <t>20070724</t>
  </si>
  <si>
    <t>MEKAHLI</t>
  </si>
  <si>
    <t>SYRINE</t>
  </si>
  <si>
    <t>20120114</t>
  </si>
  <si>
    <t>IKHLOUFI</t>
  </si>
  <si>
    <t>19910925</t>
  </si>
  <si>
    <t>BIRAUD</t>
  </si>
  <si>
    <t>AMOUYAL</t>
  </si>
  <si>
    <t>19621214</t>
  </si>
  <si>
    <t>BOURGAREL</t>
  </si>
  <si>
    <t>19711121</t>
  </si>
  <si>
    <t>GOIBEAULT</t>
  </si>
  <si>
    <t>JACOMET</t>
  </si>
  <si>
    <t>COEURT</t>
  </si>
  <si>
    <t>19840717</t>
  </si>
  <si>
    <t>GASTINE</t>
  </si>
  <si>
    <t>20060618</t>
  </si>
  <si>
    <t>LEMA-NKIAMBOTE</t>
  </si>
  <si>
    <t>KETISIA-NSENGA</t>
  </si>
  <si>
    <t>KEMACHE</t>
  </si>
  <si>
    <t>20100428</t>
  </si>
  <si>
    <t>AROUAY</t>
  </si>
  <si>
    <t>MOHAMED SOULEYMEN</t>
  </si>
  <si>
    <t>20130809</t>
  </si>
  <si>
    <t>POEYDOMENGE</t>
  </si>
  <si>
    <t>EVAELLE</t>
  </si>
  <si>
    <t>20070719</t>
  </si>
  <si>
    <t>FURSTOSS</t>
  </si>
  <si>
    <t>IDOIA</t>
  </si>
  <si>
    <t>NADJAR</t>
  </si>
  <si>
    <t>20050502</t>
  </si>
  <si>
    <t>SERGOT</t>
  </si>
  <si>
    <t>20120323</t>
  </si>
  <si>
    <t>MASSOL</t>
  </si>
  <si>
    <t>19690227</t>
  </si>
  <si>
    <t>TERNISIEN</t>
  </si>
  <si>
    <t>19711128</t>
  </si>
  <si>
    <t>BERGEOT</t>
  </si>
  <si>
    <t>20120926</t>
  </si>
  <si>
    <t>BERTA</t>
  </si>
  <si>
    <t>CONDAT-MEKHARCHI</t>
  </si>
  <si>
    <t>NOELLA</t>
  </si>
  <si>
    <t>20110215</t>
  </si>
  <si>
    <t>FAYE</t>
  </si>
  <si>
    <t>LILY</t>
  </si>
  <si>
    <t>ALEX</t>
  </si>
  <si>
    <t>20110831</t>
  </si>
  <si>
    <t>GOURDOL</t>
  </si>
  <si>
    <t>20120311</t>
  </si>
  <si>
    <t>GRUET</t>
  </si>
  <si>
    <t>SACHA</t>
  </si>
  <si>
    <t>20130215</t>
  </si>
  <si>
    <t>HEMARD</t>
  </si>
  <si>
    <t>20061212</t>
  </si>
  <si>
    <t>LA RHUBARBE</t>
  </si>
  <si>
    <t>LUCE</t>
  </si>
  <si>
    <t>POVIE-GRANJON</t>
  </si>
  <si>
    <t>SELMES</t>
  </si>
  <si>
    <t>20030815</t>
  </si>
  <si>
    <t>SIBIO</t>
  </si>
  <si>
    <t>20060315</t>
  </si>
  <si>
    <t>VARRET</t>
  </si>
  <si>
    <t>20060816</t>
  </si>
  <si>
    <t>VENCHIARUTTI</t>
  </si>
  <si>
    <t>MINA</t>
  </si>
  <si>
    <t>20060228</t>
  </si>
  <si>
    <t>20041223</t>
  </si>
  <si>
    <t>KHADIDJA</t>
  </si>
  <si>
    <t>20060130</t>
  </si>
  <si>
    <t>POUDROUX</t>
  </si>
  <si>
    <t>20060621</t>
  </si>
  <si>
    <t>OUBAHMANE</t>
  </si>
  <si>
    <t>SOFIA</t>
  </si>
  <si>
    <t>20050223</t>
  </si>
  <si>
    <t>SOULAS</t>
  </si>
  <si>
    <t>20060602</t>
  </si>
  <si>
    <t>20061027</t>
  </si>
  <si>
    <t>BOUKEROUIS</t>
  </si>
  <si>
    <t>AMENZO</t>
  </si>
  <si>
    <t>20061109</t>
  </si>
  <si>
    <t>STECY</t>
  </si>
  <si>
    <t>20040714</t>
  </si>
  <si>
    <t>GREAUME</t>
  </si>
  <si>
    <t>19560908</t>
  </si>
  <si>
    <t>HONNET</t>
  </si>
  <si>
    <t>MAMANE</t>
  </si>
  <si>
    <t>19560319</t>
  </si>
  <si>
    <t>DEMESSINE</t>
  </si>
  <si>
    <t>NERINA</t>
  </si>
  <si>
    <t>20100825</t>
  </si>
  <si>
    <t>19830212</t>
  </si>
  <si>
    <t>MIONET</t>
  </si>
  <si>
    <t>19700413</t>
  </si>
  <si>
    <t>19700825</t>
  </si>
  <si>
    <t>RUELLE</t>
  </si>
  <si>
    <t>19741008</t>
  </si>
  <si>
    <t>ZACHAYUS</t>
  </si>
  <si>
    <t>19900503</t>
  </si>
  <si>
    <t>19841022</t>
  </si>
  <si>
    <t>19890203</t>
  </si>
  <si>
    <t>MORARD</t>
  </si>
  <si>
    <t>19450505</t>
  </si>
  <si>
    <t>CLEMENTE</t>
  </si>
  <si>
    <t>LEXTRAIT</t>
  </si>
  <si>
    <t>EBER</t>
  </si>
  <si>
    <t>19950913</t>
  </si>
  <si>
    <t>PIRODDI</t>
  </si>
  <si>
    <t>19930716</t>
  </si>
  <si>
    <t>COLAS</t>
  </si>
  <si>
    <t>19650427</t>
  </si>
  <si>
    <t>MERY</t>
  </si>
  <si>
    <t>AMELIA</t>
  </si>
  <si>
    <t>MISTIGRES</t>
  </si>
  <si>
    <t>SUZELLE</t>
  </si>
  <si>
    <t>19751124</t>
  </si>
  <si>
    <t>HELVIN</t>
  </si>
  <si>
    <t>CARMINATI</t>
  </si>
  <si>
    <t>19850929</t>
  </si>
  <si>
    <t>GABOUT</t>
  </si>
  <si>
    <t>GIFFARD</t>
  </si>
  <si>
    <t>19580310</t>
  </si>
  <si>
    <t>PETERMANN</t>
  </si>
  <si>
    <t>19930311</t>
  </si>
  <si>
    <t>SERY</t>
  </si>
  <si>
    <t>19690619</t>
  </si>
  <si>
    <t>MUSIAL</t>
  </si>
  <si>
    <t>19870406</t>
  </si>
  <si>
    <t>AYRAL</t>
  </si>
  <si>
    <t>19970418</t>
  </si>
  <si>
    <t>HEVE</t>
  </si>
  <si>
    <t>19750125</t>
  </si>
  <si>
    <t>MACHACOVA</t>
  </si>
  <si>
    <t>19640105</t>
  </si>
  <si>
    <t>PLART</t>
  </si>
  <si>
    <t>19691118</t>
  </si>
  <si>
    <t>IZABELA</t>
  </si>
  <si>
    <t>19620203</t>
  </si>
  <si>
    <t>20150829</t>
  </si>
  <si>
    <t>19880204</t>
  </si>
  <si>
    <t>FIORILLO</t>
  </si>
  <si>
    <t>19751201</t>
  </si>
  <si>
    <t>MEYERE</t>
  </si>
  <si>
    <t>19700709</t>
  </si>
  <si>
    <t>20080205</t>
  </si>
  <si>
    <t>RIBAULT</t>
  </si>
  <si>
    <t>20040622</t>
  </si>
  <si>
    <t>COSTA RAUSA</t>
  </si>
  <si>
    <t>CRISTINA</t>
  </si>
  <si>
    <t>FONTANA</t>
  </si>
  <si>
    <t>DEFOIX COSTA</t>
  </si>
  <si>
    <t>20130419</t>
  </si>
  <si>
    <t>DEFOIX</t>
  </si>
  <si>
    <t>19740310</t>
  </si>
  <si>
    <t>SEIGNEUR VITELLIUS</t>
  </si>
  <si>
    <t>CALIARI PELMARD</t>
  </si>
  <si>
    <t>20060702</t>
  </si>
  <si>
    <t>SHANESSIA</t>
  </si>
  <si>
    <t>20070723</t>
  </si>
  <si>
    <t>AIT CHIKH</t>
  </si>
  <si>
    <t>ABDELHAMID</t>
  </si>
  <si>
    <t>20090825</t>
  </si>
  <si>
    <t>20120615</t>
  </si>
  <si>
    <t>BAKAYOKO</t>
  </si>
  <si>
    <t>ADJAMAMA</t>
  </si>
  <si>
    <t>20090204</t>
  </si>
  <si>
    <t>GREGBO GBANDA</t>
  </si>
  <si>
    <t>DJIANNY</t>
  </si>
  <si>
    <t>20090404</t>
  </si>
  <si>
    <t>ILIASS</t>
  </si>
  <si>
    <t>20170709</t>
  </si>
  <si>
    <t>GARGAUN</t>
  </si>
  <si>
    <t>20161110</t>
  </si>
  <si>
    <t>JACQUOT</t>
  </si>
  <si>
    <t>20161220</t>
  </si>
  <si>
    <t>DIOT</t>
  </si>
  <si>
    <t>20101012</t>
  </si>
  <si>
    <t>20120410</t>
  </si>
  <si>
    <t>OUSSADOU</t>
  </si>
  <si>
    <t>20090419</t>
  </si>
  <si>
    <t>19790211</t>
  </si>
  <si>
    <t>20130601</t>
  </si>
  <si>
    <t>19800726</t>
  </si>
  <si>
    <t>20100120</t>
  </si>
  <si>
    <t>BRUYELLE</t>
  </si>
  <si>
    <t>20120131</t>
  </si>
  <si>
    <t>19700214</t>
  </si>
  <si>
    <t>KOCH</t>
  </si>
  <si>
    <t>20090414</t>
  </si>
  <si>
    <t>BEHAR</t>
  </si>
  <si>
    <t>20120620</t>
  </si>
  <si>
    <t>20110622</t>
  </si>
  <si>
    <t>RUIN</t>
  </si>
  <si>
    <t>19780319</t>
  </si>
  <si>
    <t>20100323</t>
  </si>
  <si>
    <t>ETIE</t>
  </si>
  <si>
    <t>19760326</t>
  </si>
  <si>
    <t>JAUZE</t>
  </si>
  <si>
    <t>19650616</t>
  </si>
  <si>
    <t>19720305</t>
  </si>
  <si>
    <t>COGREL</t>
  </si>
  <si>
    <t>19790821</t>
  </si>
  <si>
    <t>19751101</t>
  </si>
  <si>
    <t>DESAUNAY</t>
  </si>
  <si>
    <t>19880209</t>
  </si>
  <si>
    <t>GEMY</t>
  </si>
  <si>
    <t>19901009</t>
  </si>
  <si>
    <t>DUENAS</t>
  </si>
  <si>
    <t>MARIE ELENA</t>
  </si>
  <si>
    <t>MALOZON</t>
  </si>
  <si>
    <t>19731127</t>
  </si>
  <si>
    <t>PAURIOL</t>
  </si>
  <si>
    <t>19820331</t>
  </si>
  <si>
    <t>TATTEVIN</t>
  </si>
  <si>
    <t>19750504</t>
  </si>
  <si>
    <t>PICOT</t>
  </si>
  <si>
    <t>19760309</t>
  </si>
  <si>
    <t>VAUGIEN</t>
  </si>
  <si>
    <t>20050228</t>
  </si>
  <si>
    <t>20081010</t>
  </si>
  <si>
    <t>20101002</t>
  </si>
  <si>
    <t>LHOTELLIER</t>
  </si>
  <si>
    <t>20091012</t>
  </si>
  <si>
    <t>TORRACCHI</t>
  </si>
  <si>
    <t>19891220</t>
  </si>
  <si>
    <t>19900317</t>
  </si>
  <si>
    <t>CHISLARD</t>
  </si>
  <si>
    <t>19640305</t>
  </si>
  <si>
    <t>DAVOINE</t>
  </si>
  <si>
    <t>HERMET</t>
  </si>
  <si>
    <t>CALVANI</t>
  </si>
  <si>
    <t>19900724</t>
  </si>
  <si>
    <t>LE GRUMELEC</t>
  </si>
  <si>
    <t>19620201</t>
  </si>
  <si>
    <t>20130429</t>
  </si>
  <si>
    <t>ARNIHAC</t>
  </si>
  <si>
    <t>LEHMANN CHAREF</t>
  </si>
  <si>
    <t>19651111</t>
  </si>
  <si>
    <t>TIBO</t>
  </si>
  <si>
    <t>20130817</t>
  </si>
  <si>
    <t>ALATI</t>
  </si>
  <si>
    <t>20140602</t>
  </si>
  <si>
    <t>GRELET</t>
  </si>
  <si>
    <t>19670908</t>
  </si>
  <si>
    <t>MOUCHET</t>
  </si>
  <si>
    <t>19780111</t>
  </si>
  <si>
    <t>MAMPIHEVETSE</t>
  </si>
  <si>
    <t>MAHERY</t>
  </si>
  <si>
    <t>20140812</t>
  </si>
  <si>
    <t>19820310</t>
  </si>
  <si>
    <t>MICHEL-ETIENNE</t>
  </si>
  <si>
    <t>20140813</t>
  </si>
  <si>
    <t>BOUAZZAOUI</t>
  </si>
  <si>
    <t>AYMEN ALI</t>
  </si>
  <si>
    <t>20130803</t>
  </si>
  <si>
    <t>BATOUMENI-SAGO</t>
  </si>
  <si>
    <t>LELIA</t>
  </si>
  <si>
    <t>20090816</t>
  </si>
  <si>
    <t>DACLINAT</t>
  </si>
  <si>
    <t>KAITHLEEN</t>
  </si>
  <si>
    <t>20100824</t>
  </si>
  <si>
    <t>FAID</t>
  </si>
  <si>
    <t>20101023</t>
  </si>
  <si>
    <t>CALVIN</t>
  </si>
  <si>
    <t>20100628</t>
  </si>
  <si>
    <t>LARBI</t>
  </si>
  <si>
    <t>20101223</t>
  </si>
  <si>
    <t>RUSSO</t>
  </si>
  <si>
    <t>20130729</t>
  </si>
  <si>
    <t>NOLLIM</t>
  </si>
  <si>
    <t>ALEXANDRINE</t>
  </si>
  <si>
    <t>19530317</t>
  </si>
  <si>
    <t>LASMI</t>
  </si>
  <si>
    <t>20130911</t>
  </si>
  <si>
    <t>MARTI</t>
  </si>
  <si>
    <t>19640202</t>
  </si>
  <si>
    <t>LORILLU</t>
  </si>
  <si>
    <t>19600630</t>
  </si>
  <si>
    <t>SAUVAGE</t>
  </si>
  <si>
    <t>20130306</t>
  </si>
  <si>
    <t>SAMOYAULT</t>
  </si>
  <si>
    <t>DJAMIE</t>
  </si>
  <si>
    <t>MARLONN</t>
  </si>
  <si>
    <t>VALABLE</t>
  </si>
  <si>
    <t>TACNET</t>
  </si>
  <si>
    <t>19620429</t>
  </si>
  <si>
    <t>20110707</t>
  </si>
  <si>
    <t>20120511</t>
  </si>
  <si>
    <t>KAMARA</t>
  </si>
  <si>
    <t>AOUA</t>
  </si>
  <si>
    <t>20120411</t>
  </si>
  <si>
    <t>20120819</t>
  </si>
  <si>
    <t>ILYANA</t>
  </si>
  <si>
    <t>20121015</t>
  </si>
  <si>
    <t>KAUFFMANN</t>
  </si>
  <si>
    <t>20110729</t>
  </si>
  <si>
    <t>NACIRI</t>
  </si>
  <si>
    <t>ZIAD</t>
  </si>
  <si>
    <t>CABRAL</t>
  </si>
  <si>
    <t>20150131</t>
  </si>
  <si>
    <t>FATHALLAH</t>
  </si>
  <si>
    <t>LEYANA</t>
  </si>
  <si>
    <t>20150813</t>
  </si>
  <si>
    <t>GUESNE</t>
  </si>
  <si>
    <t>19921124</t>
  </si>
  <si>
    <t>CAVALEIRO</t>
  </si>
  <si>
    <t>19920615</t>
  </si>
  <si>
    <t>SYA</t>
  </si>
  <si>
    <t>KANCEL</t>
  </si>
  <si>
    <t>20150214</t>
  </si>
  <si>
    <t>AYYOUB</t>
  </si>
  <si>
    <t>20151021</t>
  </si>
  <si>
    <t>DAHMOURI</t>
  </si>
  <si>
    <t>SAAD</t>
  </si>
  <si>
    <t>20140122</t>
  </si>
  <si>
    <t>DESFOURNEAUX CHEVALIER</t>
  </si>
  <si>
    <t>NISSYA</t>
  </si>
  <si>
    <t>20141204</t>
  </si>
  <si>
    <t>20140624</t>
  </si>
  <si>
    <t>19681104</t>
  </si>
  <si>
    <t>084Fxxx</t>
  </si>
  <si>
    <t>TEAM ORANGE MANAGER EDUCATIF</t>
  </si>
  <si>
    <t>TOME</t>
  </si>
  <si>
    <t>TABAREAU</t>
  </si>
  <si>
    <t>HELENA</t>
  </si>
  <si>
    <t>19640627</t>
  </si>
  <si>
    <t>SADAUNE</t>
  </si>
  <si>
    <t>19660219</t>
  </si>
  <si>
    <t>19840908</t>
  </si>
  <si>
    <t>20100215</t>
  </si>
  <si>
    <t>LEPAPE</t>
  </si>
  <si>
    <t>MAYSSA</t>
  </si>
  <si>
    <t>20141207</t>
  </si>
  <si>
    <t>CHAILLOUX</t>
  </si>
  <si>
    <t>19481111</t>
  </si>
  <si>
    <t>BOUTEILLER</t>
  </si>
  <si>
    <t>20120613</t>
  </si>
  <si>
    <t>BODDELE</t>
  </si>
  <si>
    <t>19420812</t>
  </si>
  <si>
    <t>19581003</t>
  </si>
  <si>
    <t>EVRARD</t>
  </si>
  <si>
    <t>19501004</t>
  </si>
  <si>
    <t>SHERINE</t>
  </si>
  <si>
    <t>20141108</t>
  </si>
  <si>
    <t>SALHI</t>
  </si>
  <si>
    <t>20150308</t>
  </si>
  <si>
    <t>LOZE</t>
  </si>
  <si>
    <t>20100409</t>
  </si>
  <si>
    <t>BEURIOT</t>
  </si>
  <si>
    <t>19780523</t>
  </si>
  <si>
    <t>19640502</t>
  </si>
  <si>
    <t>STITOU</t>
  </si>
  <si>
    <t>20130908</t>
  </si>
  <si>
    <t>ZIYAD</t>
  </si>
  <si>
    <t>MORUAN</t>
  </si>
  <si>
    <t>20090603</t>
  </si>
  <si>
    <t>MECHOUCHE-TOCQUE</t>
  </si>
  <si>
    <t>20100530</t>
  </si>
  <si>
    <t>TOCQUE</t>
  </si>
  <si>
    <t>19890514</t>
  </si>
  <si>
    <t>20140227</t>
  </si>
  <si>
    <t>DOITTEAU</t>
  </si>
  <si>
    <t>19811019</t>
  </si>
  <si>
    <t>SHEHERAZADE</t>
  </si>
  <si>
    <t>MALIALIN</t>
  </si>
  <si>
    <t>19840426</t>
  </si>
  <si>
    <t>BEAUFRERE</t>
  </si>
  <si>
    <t>19970428</t>
  </si>
  <si>
    <t>FIORINO</t>
  </si>
  <si>
    <t>BELAMINE</t>
  </si>
  <si>
    <t>BILEKO-BIANZA</t>
  </si>
  <si>
    <t>GLODY</t>
  </si>
  <si>
    <t>20070323</t>
  </si>
  <si>
    <t>BONCOEUR</t>
  </si>
  <si>
    <t>20060831</t>
  </si>
  <si>
    <t>20020427</t>
  </si>
  <si>
    <t>DAHMANE</t>
  </si>
  <si>
    <t>LADIFA-NOUR</t>
  </si>
  <si>
    <t>20110802</t>
  </si>
  <si>
    <t>SETA</t>
  </si>
  <si>
    <t>20070504</t>
  </si>
  <si>
    <t>LITZY</t>
  </si>
  <si>
    <t>KROMAH</t>
  </si>
  <si>
    <t>19930520</t>
  </si>
  <si>
    <t>COLICHET</t>
  </si>
  <si>
    <t>19910323</t>
  </si>
  <si>
    <t>PAPADAKIS</t>
  </si>
  <si>
    <t>LOUISA</t>
  </si>
  <si>
    <t>19530630</t>
  </si>
  <si>
    <t>19551023</t>
  </si>
  <si>
    <t>FADIGA</t>
  </si>
  <si>
    <t>KHADIJA</t>
  </si>
  <si>
    <t>20070731</t>
  </si>
  <si>
    <t>KEDDAM</t>
  </si>
  <si>
    <t>ZAHIA</t>
  </si>
  <si>
    <t>20070721</t>
  </si>
  <si>
    <t>20071025</t>
  </si>
  <si>
    <t>LETOURNEUR</t>
  </si>
  <si>
    <t>LOUKA</t>
  </si>
  <si>
    <t>20110301</t>
  </si>
  <si>
    <t>DERVEAUX</t>
  </si>
  <si>
    <t>GABRIELA</t>
  </si>
  <si>
    <t>MATTON</t>
  </si>
  <si>
    <t>MADEC</t>
  </si>
  <si>
    <t>20110121</t>
  </si>
  <si>
    <t>19680903</t>
  </si>
  <si>
    <t>20031130</t>
  </si>
  <si>
    <t>19990929</t>
  </si>
  <si>
    <t>ALLASIA</t>
  </si>
  <si>
    <t>DESIDERI</t>
  </si>
  <si>
    <t>19851031</t>
  </si>
  <si>
    <t>FEUKAN</t>
  </si>
  <si>
    <t>20081223</t>
  </si>
  <si>
    <t>MAUSSOURI BENMESSUS</t>
  </si>
  <si>
    <t>20070101</t>
  </si>
  <si>
    <t>MOUMTAZ-TABI</t>
  </si>
  <si>
    <t>FADMA</t>
  </si>
  <si>
    <t>19700702</t>
  </si>
  <si>
    <t>VILLORIA MARIN</t>
  </si>
  <si>
    <t>20130629</t>
  </si>
  <si>
    <t>NGOMI</t>
  </si>
  <si>
    <t>20080427</t>
  </si>
  <si>
    <t>DENOIT</t>
  </si>
  <si>
    <t>19750429</t>
  </si>
  <si>
    <t>LAFONT</t>
  </si>
  <si>
    <t>19620920</t>
  </si>
  <si>
    <t>LIQUIDATO</t>
  </si>
  <si>
    <t>19760531</t>
  </si>
  <si>
    <t>LOEVE</t>
  </si>
  <si>
    <t>NOEMIE AZUL</t>
  </si>
  <si>
    <t>ROUCHETTE</t>
  </si>
  <si>
    <t>19980411</t>
  </si>
  <si>
    <t>BEN AISSI</t>
  </si>
  <si>
    <t>CHEMS</t>
  </si>
  <si>
    <t>20100116</t>
  </si>
  <si>
    <t>KIALANDA</t>
  </si>
  <si>
    <t>ALICIA SALOME</t>
  </si>
  <si>
    <t>FANOUNI</t>
  </si>
  <si>
    <t>ANAS</t>
  </si>
  <si>
    <t>20070730</t>
  </si>
  <si>
    <t>SMATI</t>
  </si>
  <si>
    <t>20140204</t>
  </si>
  <si>
    <t>VIRAMOUNIRADJOU</t>
  </si>
  <si>
    <t>SHAVIN</t>
  </si>
  <si>
    <t>20110605</t>
  </si>
  <si>
    <t>ERMEL</t>
  </si>
  <si>
    <t>ALARGHA ALMASRI</t>
  </si>
  <si>
    <t>20041027</t>
  </si>
  <si>
    <t>BABOUCHE</t>
  </si>
  <si>
    <t>BIERRY</t>
  </si>
  <si>
    <t>20100703</t>
  </si>
  <si>
    <t>BIOU</t>
  </si>
  <si>
    <t>20100705</t>
  </si>
  <si>
    <t>BOULHARES</t>
  </si>
  <si>
    <t>20060612</t>
  </si>
  <si>
    <t>BRIANT</t>
  </si>
  <si>
    <t>20090623</t>
  </si>
  <si>
    <t>CARLI-SASSOE</t>
  </si>
  <si>
    <t>BAPTISE</t>
  </si>
  <si>
    <t>20091120</t>
  </si>
  <si>
    <t>DEREMBLE</t>
  </si>
  <si>
    <t>20070520</t>
  </si>
  <si>
    <t>20051115</t>
  </si>
  <si>
    <t>DUFOURMANTEL-BALLOUARD</t>
  </si>
  <si>
    <t>20100727</t>
  </si>
  <si>
    <t>20030213</t>
  </si>
  <si>
    <t>ASTRID</t>
  </si>
  <si>
    <t>20030416</t>
  </si>
  <si>
    <t>LAHMAR-ROSSETTO</t>
  </si>
  <si>
    <t>IHSAN</t>
  </si>
  <si>
    <t>19510204</t>
  </si>
  <si>
    <t>MASURE-ROBIN</t>
  </si>
  <si>
    <t>19830128</t>
  </si>
  <si>
    <t>19830129</t>
  </si>
  <si>
    <t>NOHEL</t>
  </si>
  <si>
    <t>20030727</t>
  </si>
  <si>
    <t>OBRIOT</t>
  </si>
  <si>
    <t>20101015</t>
  </si>
  <si>
    <t>OGER- CALVO</t>
  </si>
  <si>
    <t>20130518</t>
  </si>
  <si>
    <t>POMMIER</t>
  </si>
  <si>
    <t>LORENA</t>
  </si>
  <si>
    <t>SOUSA</t>
  </si>
  <si>
    <t>BEAUCHAMP</t>
  </si>
  <si>
    <t>19850110</t>
  </si>
  <si>
    <t>DA CRUZ PELISSOU</t>
  </si>
  <si>
    <t>20140519</t>
  </si>
  <si>
    <t>LAFFOND SAGNO</t>
  </si>
  <si>
    <t>JULIANN</t>
  </si>
  <si>
    <t>20121121</t>
  </si>
  <si>
    <t>20081227</t>
  </si>
  <si>
    <t>VALIAME</t>
  </si>
  <si>
    <t>ANGELIE</t>
  </si>
  <si>
    <t>WEILERT</t>
  </si>
  <si>
    <t>20120706</t>
  </si>
  <si>
    <t>VACALOPOULOS</t>
  </si>
  <si>
    <t>SHEERA</t>
  </si>
  <si>
    <t>19920119</t>
  </si>
  <si>
    <t>KAMIL</t>
  </si>
  <si>
    <t>LAETICIA</t>
  </si>
  <si>
    <t>19791001</t>
  </si>
  <si>
    <t>BONNETY</t>
  </si>
  <si>
    <t>19710826</t>
  </si>
  <si>
    <t>DE BOUCHERVILLE</t>
  </si>
  <si>
    <t>MILEY FATHIA</t>
  </si>
  <si>
    <t>20100315</t>
  </si>
  <si>
    <t>DOUINE</t>
  </si>
  <si>
    <t>JOSHA</t>
  </si>
  <si>
    <t>20130412</t>
  </si>
  <si>
    <t>HOUD</t>
  </si>
  <si>
    <t>20110324</t>
  </si>
  <si>
    <t>MASSATA</t>
  </si>
  <si>
    <t>20070131</t>
  </si>
  <si>
    <t>SOUANE</t>
  </si>
  <si>
    <t>19890422</t>
  </si>
  <si>
    <t>TOUMI</t>
  </si>
  <si>
    <t>20101114</t>
  </si>
  <si>
    <t>CAZIN</t>
  </si>
  <si>
    <t>20150209</t>
  </si>
  <si>
    <t>LOGHMARI</t>
  </si>
  <si>
    <t>AISHA</t>
  </si>
  <si>
    <t>NEILA</t>
  </si>
  <si>
    <t>20160927</t>
  </si>
  <si>
    <t>MORAINE FAUSTIN</t>
  </si>
  <si>
    <t>MAYLEE</t>
  </si>
  <si>
    <t>20150322</t>
  </si>
  <si>
    <t>SIMONAT</t>
  </si>
  <si>
    <t>KYAN</t>
  </si>
  <si>
    <t>20150329</t>
  </si>
  <si>
    <t>ROSSELOT</t>
  </si>
  <si>
    <t>20150226</t>
  </si>
  <si>
    <t>20100304</t>
  </si>
  <si>
    <t>TABARY BELLABAS</t>
  </si>
  <si>
    <t>KINAN</t>
  </si>
  <si>
    <t>20141121</t>
  </si>
  <si>
    <t>MKRTCHYAN</t>
  </si>
  <si>
    <t>20151108</t>
  </si>
  <si>
    <t>KARAMI</t>
  </si>
  <si>
    <t>WALKER PAWLAC</t>
  </si>
  <si>
    <t>20150303</t>
  </si>
  <si>
    <t>BARTH KERAM</t>
  </si>
  <si>
    <t>20151113</t>
  </si>
  <si>
    <t>ARAI</t>
  </si>
  <si>
    <t>MAIANA</t>
  </si>
  <si>
    <t>20030316</t>
  </si>
  <si>
    <t>DOMENICHINI</t>
  </si>
  <si>
    <t>19680119</t>
  </si>
  <si>
    <t>20140216</t>
  </si>
  <si>
    <t>BENIAAZA</t>
  </si>
  <si>
    <t>MAISSANE</t>
  </si>
  <si>
    <t>GANDOLFI</t>
  </si>
  <si>
    <t>19771019</t>
  </si>
  <si>
    <t>BOUDAM</t>
  </si>
  <si>
    <t>20070726</t>
  </si>
  <si>
    <t>19770518</t>
  </si>
  <si>
    <t>RUSCICA</t>
  </si>
  <si>
    <t>19950621</t>
  </si>
  <si>
    <t>MATHEIS</t>
  </si>
  <si>
    <t>20150117</t>
  </si>
  <si>
    <t>SIGNORET</t>
  </si>
  <si>
    <t>20070328</t>
  </si>
  <si>
    <t>MOURON</t>
  </si>
  <si>
    <t>19600725</t>
  </si>
  <si>
    <t>19700103</t>
  </si>
  <si>
    <t>19640611</t>
  </si>
  <si>
    <t>LABBE</t>
  </si>
  <si>
    <t>SEGOLENE</t>
  </si>
  <si>
    <t>19820604</t>
  </si>
  <si>
    <t>COLEAU</t>
  </si>
  <si>
    <t>20141015</t>
  </si>
  <si>
    <t>BEYSSON</t>
  </si>
  <si>
    <t>19441015</t>
  </si>
  <si>
    <t>SCHIAVONE</t>
  </si>
  <si>
    <t>19690301</t>
  </si>
  <si>
    <t>HAMOU</t>
  </si>
  <si>
    <t>19690302</t>
  </si>
  <si>
    <t>FERRERO</t>
  </si>
  <si>
    <t>19750127</t>
  </si>
  <si>
    <t>ILONA</t>
  </si>
  <si>
    <t>20010105</t>
  </si>
  <si>
    <t>AMAYA</t>
  </si>
  <si>
    <t>20050530</t>
  </si>
  <si>
    <t>20040718</t>
  </si>
  <si>
    <t>DAVENNE</t>
  </si>
  <si>
    <t>19870814</t>
  </si>
  <si>
    <t>PETUKHOVA</t>
  </si>
  <si>
    <t>EUGUENIA</t>
  </si>
  <si>
    <t>19801207</t>
  </si>
  <si>
    <t>MASSOT</t>
  </si>
  <si>
    <t>19620617</t>
  </si>
  <si>
    <t>GOLDSTRICH</t>
  </si>
  <si>
    <t>19640608</t>
  </si>
  <si>
    <t>OMOTAYO</t>
  </si>
  <si>
    <t>MERCY</t>
  </si>
  <si>
    <t>DHANABALASINGAM</t>
  </si>
  <si>
    <t>ATHISH</t>
  </si>
  <si>
    <t>ROKIA</t>
  </si>
  <si>
    <t>ODUN</t>
  </si>
  <si>
    <t>ENES EMRE</t>
  </si>
  <si>
    <t>AMMOUTI</t>
  </si>
  <si>
    <t>HANAE</t>
  </si>
  <si>
    <t>20051209</t>
  </si>
  <si>
    <t>AZA</t>
  </si>
  <si>
    <t>19660817</t>
  </si>
  <si>
    <t>BARATEAU</t>
  </si>
  <si>
    <t>REIGT</t>
  </si>
  <si>
    <t>19570205</t>
  </si>
  <si>
    <t>19430610</t>
  </si>
  <si>
    <t>FAYET</t>
  </si>
  <si>
    <t>LACROIX</t>
  </si>
  <si>
    <t>19790110</t>
  </si>
  <si>
    <t>NAMORY</t>
  </si>
  <si>
    <t>BEMAN TOURE</t>
  </si>
  <si>
    <t>POMPILIUS</t>
  </si>
  <si>
    <t>MACEO</t>
  </si>
  <si>
    <t>20070717</t>
  </si>
  <si>
    <t>KOULAL</t>
  </si>
  <si>
    <t>19881108</t>
  </si>
  <si>
    <t>20010326</t>
  </si>
  <si>
    <t>SCHERNO</t>
  </si>
  <si>
    <t>TEGAR</t>
  </si>
  <si>
    <t>19731217</t>
  </si>
  <si>
    <t>NAYLA</t>
  </si>
  <si>
    <t>20160817</t>
  </si>
  <si>
    <t>20141231</t>
  </si>
  <si>
    <t>FABROWSKI</t>
  </si>
  <si>
    <t>19630717</t>
  </si>
  <si>
    <t>19680227</t>
  </si>
  <si>
    <t>DURIEUX</t>
  </si>
  <si>
    <t>19740602</t>
  </si>
  <si>
    <t>VION</t>
  </si>
  <si>
    <t>19710722</t>
  </si>
  <si>
    <t>VANDERMOUTEN</t>
  </si>
  <si>
    <t>19720425</t>
  </si>
  <si>
    <t>CARUGE</t>
  </si>
  <si>
    <t>KEVYN</t>
  </si>
  <si>
    <t>ETANN</t>
  </si>
  <si>
    <t>20031230</t>
  </si>
  <si>
    <t>CHARMONT</t>
  </si>
  <si>
    <t>19941118</t>
  </si>
  <si>
    <t>19660802</t>
  </si>
  <si>
    <t>DESHAUTELS</t>
  </si>
  <si>
    <t>19821023</t>
  </si>
  <si>
    <t>19770929</t>
  </si>
  <si>
    <t>DISTINGUIN</t>
  </si>
  <si>
    <t>BERANGERE</t>
  </si>
  <si>
    <t>19850519</t>
  </si>
  <si>
    <t>PALIN</t>
  </si>
  <si>
    <t>19561104</t>
  </si>
  <si>
    <t>19481217</t>
  </si>
  <si>
    <t>COURET</t>
  </si>
  <si>
    <t>19771216</t>
  </si>
  <si>
    <t>BEHIER</t>
  </si>
  <si>
    <t>20051012</t>
  </si>
  <si>
    <t>SMIRNE PALYGA</t>
  </si>
  <si>
    <t>DOLOVAN</t>
  </si>
  <si>
    <t>20090112</t>
  </si>
  <si>
    <t>19711209</t>
  </si>
  <si>
    <t>HELOIR</t>
  </si>
  <si>
    <t>LENAEL</t>
  </si>
  <si>
    <t>20110621</t>
  </si>
  <si>
    <t>20110530</t>
  </si>
  <si>
    <t>BACHELET</t>
  </si>
  <si>
    <t>ADELIE</t>
  </si>
  <si>
    <t>20051128</t>
  </si>
  <si>
    <t>DELVAL</t>
  </si>
  <si>
    <t>20050815</t>
  </si>
  <si>
    <t>PETROCCHI</t>
  </si>
  <si>
    <t>20040326</t>
  </si>
  <si>
    <t>20111103</t>
  </si>
  <si>
    <t>19970324</t>
  </si>
  <si>
    <t>WODA</t>
  </si>
  <si>
    <t>LIA</t>
  </si>
  <si>
    <t>20020730</t>
  </si>
  <si>
    <t>DARQUES</t>
  </si>
  <si>
    <t>20110604</t>
  </si>
  <si>
    <t>JANURA</t>
  </si>
  <si>
    <t>19970929</t>
  </si>
  <si>
    <t>LAMARRE</t>
  </si>
  <si>
    <t>19730628</t>
  </si>
  <si>
    <t>POTHIN</t>
  </si>
  <si>
    <t>19751014</t>
  </si>
  <si>
    <t>19660604</t>
  </si>
  <si>
    <t>SAGON</t>
  </si>
  <si>
    <t>19841123</t>
  </si>
  <si>
    <t>GUEPEROUX</t>
  </si>
  <si>
    <t>DURAND TESSIER</t>
  </si>
  <si>
    <t>19700311</t>
  </si>
  <si>
    <t>PETREMANN</t>
  </si>
  <si>
    <t>19680714</t>
  </si>
  <si>
    <t>DESOMBRE</t>
  </si>
  <si>
    <t>19560720</t>
  </si>
  <si>
    <t>20100810</t>
  </si>
  <si>
    <t>19730726</t>
  </si>
  <si>
    <t>19490306</t>
  </si>
  <si>
    <t>JOSELYNE</t>
  </si>
  <si>
    <t>19501012</t>
  </si>
  <si>
    <t>MOUSSET-COUTURIER</t>
  </si>
  <si>
    <t>19520225</t>
  </si>
  <si>
    <t>MOUSSET</t>
  </si>
  <si>
    <t>19490327</t>
  </si>
  <si>
    <t>FRESNEL</t>
  </si>
  <si>
    <t>19770730</t>
  </si>
  <si>
    <t>DELAHAYES</t>
  </si>
  <si>
    <t>19761111</t>
  </si>
  <si>
    <t>BARNAUD</t>
  </si>
  <si>
    <t>19960925</t>
  </si>
  <si>
    <t>NGUYEN VAN MAI</t>
  </si>
  <si>
    <t>19911108</t>
  </si>
  <si>
    <t>19780406</t>
  </si>
  <si>
    <t>LAMPERIER</t>
  </si>
  <si>
    <t>BOUDJAABA</t>
  </si>
  <si>
    <t>20110916</t>
  </si>
  <si>
    <t>TESAN</t>
  </si>
  <si>
    <t>MEGHIREF</t>
  </si>
  <si>
    <t>20121224</t>
  </si>
  <si>
    <t>STEEN</t>
  </si>
  <si>
    <t>IAN</t>
  </si>
  <si>
    <t>SAMBIN</t>
  </si>
  <si>
    <t>20121010</t>
  </si>
  <si>
    <t>MOYSAN</t>
  </si>
  <si>
    <t>KHEDAR GHITH</t>
  </si>
  <si>
    <t>BAHIA</t>
  </si>
  <si>
    <t>20121030</t>
  </si>
  <si>
    <t>JAMMET</t>
  </si>
  <si>
    <t>20110615</t>
  </si>
  <si>
    <t>GALAOR YANG</t>
  </si>
  <si>
    <t>ELYSA</t>
  </si>
  <si>
    <t>20120630</t>
  </si>
  <si>
    <t>FARES</t>
  </si>
  <si>
    <t>NOELIA</t>
  </si>
  <si>
    <t>20120313</t>
  </si>
  <si>
    <t>DUBOIS DAUMAS</t>
  </si>
  <si>
    <t>SATY</t>
  </si>
  <si>
    <t>20120201</t>
  </si>
  <si>
    <t>DIAKHO</t>
  </si>
  <si>
    <t>OUSMANE</t>
  </si>
  <si>
    <t>20111012</t>
  </si>
  <si>
    <t>BOUYSSE BOUDAL</t>
  </si>
  <si>
    <t>20120519</t>
  </si>
  <si>
    <t>BABEJJA</t>
  </si>
  <si>
    <t>SAHRAOUI</t>
  </si>
  <si>
    <t>20121108</t>
  </si>
  <si>
    <t>PLESIMOND</t>
  </si>
  <si>
    <t>MATTHEW</t>
  </si>
  <si>
    <t>20120423</t>
  </si>
  <si>
    <t>PEETERS</t>
  </si>
  <si>
    <t>20110728</t>
  </si>
  <si>
    <t>MIKLAS</t>
  </si>
  <si>
    <t>20121031</t>
  </si>
  <si>
    <t>MAYOUTE</t>
  </si>
  <si>
    <t>20110816</t>
  </si>
  <si>
    <t>MASSET-PADOVANI</t>
  </si>
  <si>
    <t>MARIIUS</t>
  </si>
  <si>
    <t>20110112</t>
  </si>
  <si>
    <t>HALTER</t>
  </si>
  <si>
    <t>HYACINTHE</t>
  </si>
  <si>
    <t>20120527</t>
  </si>
  <si>
    <t>DEMUTH</t>
  </si>
  <si>
    <t>EDGAR</t>
  </si>
  <si>
    <t>20111008</t>
  </si>
  <si>
    <t>DJENEBA</t>
  </si>
  <si>
    <t>20120921</t>
  </si>
  <si>
    <t>COTTO</t>
  </si>
  <si>
    <t>ACHEMAOUI</t>
  </si>
  <si>
    <t>20110422</t>
  </si>
  <si>
    <t>RANIM</t>
  </si>
  <si>
    <t>LAMAIGNERE</t>
  </si>
  <si>
    <t>19570121</t>
  </si>
  <si>
    <t>COSQUER</t>
  </si>
  <si>
    <t>19860106</t>
  </si>
  <si>
    <t>20120703</t>
  </si>
  <si>
    <t>MERLINO</t>
  </si>
  <si>
    <t>20120911</t>
  </si>
  <si>
    <t>BONNAUD</t>
  </si>
  <si>
    <t>19721020</t>
  </si>
  <si>
    <t>19460930</t>
  </si>
  <si>
    <t>JULLIAND</t>
  </si>
  <si>
    <t>VERSACE</t>
  </si>
  <si>
    <t>19880218</t>
  </si>
  <si>
    <t>DONNER</t>
  </si>
  <si>
    <t>19860416</t>
  </si>
  <si>
    <t>19560613</t>
  </si>
  <si>
    <t>CRUCQ</t>
  </si>
  <si>
    <t>19810929</t>
  </si>
  <si>
    <t>19711205</t>
  </si>
  <si>
    <t>ABDALLAH</t>
  </si>
  <si>
    <t>FAYED</t>
  </si>
  <si>
    <t>20050910</t>
  </si>
  <si>
    <t>19770425</t>
  </si>
  <si>
    <t>DUICO</t>
  </si>
  <si>
    <t>KARIN-LUIGIA</t>
  </si>
  <si>
    <t>19741206</t>
  </si>
  <si>
    <t>BENAISSA</t>
  </si>
  <si>
    <t>NESRINE</t>
  </si>
  <si>
    <t>TOUPIE</t>
  </si>
  <si>
    <t>19770628</t>
  </si>
  <si>
    <t>NHOUR</t>
  </si>
  <si>
    <t>20110719</t>
  </si>
  <si>
    <t>CASADO</t>
  </si>
  <si>
    <t>19740701</t>
  </si>
  <si>
    <t>BERTRAND FORSTMANN</t>
  </si>
  <si>
    <t>ELLA</t>
  </si>
  <si>
    <t>20091031</t>
  </si>
  <si>
    <t>PELLACANI</t>
  </si>
  <si>
    <t>19721023</t>
  </si>
  <si>
    <t>20080125</t>
  </si>
  <si>
    <t>BROWN FAVEROLE</t>
  </si>
  <si>
    <t>20130120</t>
  </si>
  <si>
    <t>FATIMATA</t>
  </si>
  <si>
    <t>20120905</t>
  </si>
  <si>
    <t>KOUHEL</t>
  </si>
  <si>
    <t>ANASS</t>
  </si>
  <si>
    <t>YOUSSRA</t>
  </si>
  <si>
    <t>20120928</t>
  </si>
  <si>
    <t>MAJJOUD</t>
  </si>
  <si>
    <t>ILIANE</t>
  </si>
  <si>
    <t>20091106</t>
  </si>
  <si>
    <t>20130203</t>
  </si>
  <si>
    <t>MILOSEVIC</t>
  </si>
  <si>
    <t>TEODORA</t>
  </si>
  <si>
    <t>BERNARDIN</t>
  </si>
  <si>
    <t>19780107</t>
  </si>
  <si>
    <t>20150808</t>
  </si>
  <si>
    <t>20121028</t>
  </si>
  <si>
    <t>19861016</t>
  </si>
  <si>
    <t>19680413</t>
  </si>
  <si>
    <t>BINTOU</t>
  </si>
  <si>
    <t>BOUGHANMI</t>
  </si>
  <si>
    <t>20130825</t>
  </si>
  <si>
    <t>HEDJIEDJ</t>
  </si>
  <si>
    <t>20130713</t>
  </si>
  <si>
    <t>19610916</t>
  </si>
  <si>
    <t>20031231</t>
  </si>
  <si>
    <t>AVON</t>
  </si>
  <si>
    <t>20110915</t>
  </si>
  <si>
    <t>PONTY</t>
  </si>
  <si>
    <t>NATHAEL</t>
  </si>
  <si>
    <t>20050328</t>
  </si>
  <si>
    <t>KERNEN</t>
  </si>
  <si>
    <t>19800115</t>
  </si>
  <si>
    <t>AUROY</t>
  </si>
  <si>
    <t>19630428</t>
  </si>
  <si>
    <t>19600606</t>
  </si>
  <si>
    <t>LANCLUME</t>
  </si>
  <si>
    <t>KACY</t>
  </si>
  <si>
    <t>ADMEZIEM</t>
  </si>
  <si>
    <t>YASMEEN</t>
  </si>
  <si>
    <t>LEANA</t>
  </si>
  <si>
    <t>20161126</t>
  </si>
  <si>
    <t>AUZAT</t>
  </si>
  <si>
    <t>JABOURECK</t>
  </si>
  <si>
    <t>19700823</t>
  </si>
  <si>
    <t>CAPRON</t>
  </si>
  <si>
    <t>DECONYNCK</t>
  </si>
  <si>
    <t>19660315</t>
  </si>
  <si>
    <t>19710707</t>
  </si>
  <si>
    <t>BARRET</t>
  </si>
  <si>
    <t>19631208</t>
  </si>
  <si>
    <t>HADDADI</t>
  </si>
  <si>
    <t>KEBE</t>
  </si>
  <si>
    <t>OLYMPIO</t>
  </si>
  <si>
    <t>YITZHAK</t>
  </si>
  <si>
    <t>EVAN ELIE</t>
  </si>
  <si>
    <t>20050313</t>
  </si>
  <si>
    <t>19840125</t>
  </si>
  <si>
    <t>19800809</t>
  </si>
  <si>
    <t>LEROUGE</t>
  </si>
  <si>
    <t>19801124</t>
  </si>
  <si>
    <t>MELLIN</t>
  </si>
  <si>
    <t>20060909</t>
  </si>
  <si>
    <t>PEQUIGNOT</t>
  </si>
  <si>
    <t>19530422</t>
  </si>
  <si>
    <t>JAJOLET</t>
  </si>
  <si>
    <t>19450511</t>
  </si>
  <si>
    <t>CHAPELLE</t>
  </si>
  <si>
    <t>PERRINE</t>
  </si>
  <si>
    <t>BANCILHON</t>
  </si>
  <si>
    <t>19770303</t>
  </si>
  <si>
    <t>SALLIOT</t>
  </si>
  <si>
    <t>19820404</t>
  </si>
  <si>
    <t>MWAKA LUKOMBO</t>
  </si>
  <si>
    <t>IZAC</t>
  </si>
  <si>
    <t>20150501</t>
  </si>
  <si>
    <t>PHILOMENE</t>
  </si>
  <si>
    <t>20150317</t>
  </si>
  <si>
    <t>BEAUJARD - WELTER</t>
  </si>
  <si>
    <t>20141101</t>
  </si>
  <si>
    <t>THEVENOT</t>
  </si>
  <si>
    <t>20030215</t>
  </si>
  <si>
    <t>ALPHAJI</t>
  </si>
  <si>
    <t>DAMBROUK</t>
  </si>
  <si>
    <t>19510905</t>
  </si>
  <si>
    <t>SOURKOFF</t>
  </si>
  <si>
    <t>19610929</t>
  </si>
  <si>
    <t>BOURDON</t>
  </si>
  <si>
    <t>CUGGIA</t>
  </si>
  <si>
    <t>19700309</t>
  </si>
  <si>
    <t>19690208</t>
  </si>
  <si>
    <t>BOUCLY AUCOUTURIER</t>
  </si>
  <si>
    <t>BURLION</t>
  </si>
  <si>
    <t>19761118</t>
  </si>
  <si>
    <t>MICHARD</t>
  </si>
  <si>
    <t>19670928</t>
  </si>
  <si>
    <t>QUART</t>
  </si>
  <si>
    <t>19680503</t>
  </si>
  <si>
    <t>ZANONI</t>
  </si>
  <si>
    <t>BAHIER</t>
  </si>
  <si>
    <t>20050321</t>
  </si>
  <si>
    <t>20071103</t>
  </si>
  <si>
    <t>AMAR BENSABER</t>
  </si>
  <si>
    <t>ALAI</t>
  </si>
  <si>
    <t>20050710</t>
  </si>
  <si>
    <t>ARISTEE</t>
  </si>
  <si>
    <t>MEDDY</t>
  </si>
  <si>
    <t>AYAD</t>
  </si>
  <si>
    <t>NAJOUA</t>
  </si>
  <si>
    <t>20130225</t>
  </si>
  <si>
    <t>YAZID</t>
  </si>
  <si>
    <t>20120827</t>
  </si>
  <si>
    <t>LICETTE</t>
  </si>
  <si>
    <t>DIEGO-ANDRES</t>
  </si>
  <si>
    <t>20091019</t>
  </si>
  <si>
    <t>LORENT</t>
  </si>
  <si>
    <t>AODREN</t>
  </si>
  <si>
    <t>20120721</t>
  </si>
  <si>
    <t>UGOLIN</t>
  </si>
  <si>
    <t>KASSEM MOUSSA</t>
  </si>
  <si>
    <t>20121211</t>
  </si>
  <si>
    <t>LE REST</t>
  </si>
  <si>
    <t>19870605</t>
  </si>
  <si>
    <t>19591007</t>
  </si>
  <si>
    <t>GUYONNET</t>
  </si>
  <si>
    <t>THIRY</t>
  </si>
  <si>
    <t>19830806</t>
  </si>
  <si>
    <t>TARDY</t>
  </si>
  <si>
    <t>19931103</t>
  </si>
  <si>
    <t>LEANDRO</t>
  </si>
  <si>
    <t>20071114</t>
  </si>
  <si>
    <t>ROUSSIGNOL</t>
  </si>
  <si>
    <t>20120416</t>
  </si>
  <si>
    <t>SANTONORBERTO</t>
  </si>
  <si>
    <t>19760601</t>
  </si>
  <si>
    <t>JAUX</t>
  </si>
  <si>
    <t>19701231</t>
  </si>
  <si>
    <t>TOLOS</t>
  </si>
  <si>
    <t>PRIETO</t>
  </si>
  <si>
    <t>20020701</t>
  </si>
  <si>
    <t>BEC</t>
  </si>
  <si>
    <t>19801119</t>
  </si>
  <si>
    <t>COURTIER</t>
  </si>
  <si>
    <t>ARCAN</t>
  </si>
  <si>
    <t>19810706</t>
  </si>
  <si>
    <t>MANSOURIA</t>
  </si>
  <si>
    <t>MAESSA</t>
  </si>
  <si>
    <t>20040401</t>
  </si>
  <si>
    <t>TASSADITE</t>
  </si>
  <si>
    <t>19630328</t>
  </si>
  <si>
    <t>GIGLIOTTI</t>
  </si>
  <si>
    <t>TIMO</t>
  </si>
  <si>
    <t>20130507</t>
  </si>
  <si>
    <t>CALCUS</t>
  </si>
  <si>
    <t>AARON</t>
  </si>
  <si>
    <t>20141014</t>
  </si>
  <si>
    <t>19760416</t>
  </si>
  <si>
    <t>BAUDRIBOS</t>
  </si>
  <si>
    <t>20041115</t>
  </si>
  <si>
    <t>19810419</t>
  </si>
  <si>
    <t>LOVATO</t>
  </si>
  <si>
    <t>CAROUPANAPOULLE</t>
  </si>
  <si>
    <t>20120125</t>
  </si>
  <si>
    <t>DAYANN</t>
  </si>
  <si>
    <t>MORONVALLE</t>
  </si>
  <si>
    <t>ELFIE</t>
  </si>
  <si>
    <t>20110103</t>
  </si>
  <si>
    <t>19881109</t>
  </si>
  <si>
    <t>19860830</t>
  </si>
  <si>
    <t>GUICHET</t>
  </si>
  <si>
    <t>20021123</t>
  </si>
  <si>
    <t>20000517</t>
  </si>
  <si>
    <t>GUEBRE XABIER</t>
  </si>
  <si>
    <t>MEBHA</t>
  </si>
  <si>
    <t>CHUNG</t>
  </si>
  <si>
    <t>20100423</t>
  </si>
  <si>
    <t>20131012</t>
  </si>
  <si>
    <t>SIVATHASAN</t>
  </si>
  <si>
    <t>SARUYA</t>
  </si>
  <si>
    <t>20090326</t>
  </si>
  <si>
    <t>BARBERA</t>
  </si>
  <si>
    <t>SOFIAN</t>
  </si>
  <si>
    <t>20070903</t>
  </si>
  <si>
    <t>20131222</t>
  </si>
  <si>
    <t>PAULIN-ELGAR</t>
  </si>
  <si>
    <t>20030718</t>
  </si>
  <si>
    <t>GIOVANELLE</t>
  </si>
  <si>
    <t>20131220</t>
  </si>
  <si>
    <t>19851215</t>
  </si>
  <si>
    <t>LAFOURCADE</t>
  </si>
  <si>
    <t>DARNE</t>
  </si>
  <si>
    <t>20070103</t>
  </si>
  <si>
    <t>20100713</t>
  </si>
  <si>
    <t>20091028</t>
  </si>
  <si>
    <t>FALCON</t>
  </si>
  <si>
    <t>EZRA</t>
  </si>
  <si>
    <t>20071123</t>
  </si>
  <si>
    <t>ECHEVERRY</t>
  </si>
  <si>
    <t>JUAN ESTEBAN</t>
  </si>
  <si>
    <t>PERRON CHARMOILLE</t>
  </si>
  <si>
    <t>19611113</t>
  </si>
  <si>
    <t>LALO</t>
  </si>
  <si>
    <t>BARTIER</t>
  </si>
  <si>
    <t>19750724</t>
  </si>
  <si>
    <t>CORNEZ</t>
  </si>
  <si>
    <t>19770903</t>
  </si>
  <si>
    <t>CUVILLIEZ PLOUVIER</t>
  </si>
  <si>
    <t>19730706</t>
  </si>
  <si>
    <t>19740318</t>
  </si>
  <si>
    <t>DIERYCK</t>
  </si>
  <si>
    <t>HOUSET</t>
  </si>
  <si>
    <t>19790725</t>
  </si>
  <si>
    <t>LOT</t>
  </si>
  <si>
    <t>19490618</t>
  </si>
  <si>
    <t>19650517</t>
  </si>
  <si>
    <t>19880429</t>
  </si>
  <si>
    <t>20070305</t>
  </si>
  <si>
    <t>ROELENS</t>
  </si>
  <si>
    <t>DELAPORTE</t>
  </si>
  <si>
    <t>20031001</t>
  </si>
  <si>
    <t>SMITH</t>
  </si>
  <si>
    <t>19770528</t>
  </si>
  <si>
    <t>SOENEN</t>
  </si>
  <si>
    <t>19710317</t>
  </si>
  <si>
    <t>VERHAEGHE</t>
  </si>
  <si>
    <t>19590920</t>
  </si>
  <si>
    <t>20061120</t>
  </si>
  <si>
    <t>20080505</t>
  </si>
  <si>
    <t>LE GROUMELLEC</t>
  </si>
  <si>
    <t>20141007</t>
  </si>
  <si>
    <t>SAMYN</t>
  </si>
  <si>
    <t>20120424</t>
  </si>
  <si>
    <t>SALOMEZ</t>
  </si>
  <si>
    <t>ENGRAND</t>
  </si>
  <si>
    <t>BODIN-NICOLAS</t>
  </si>
  <si>
    <t>20100527</t>
  </si>
  <si>
    <t>AMIR</t>
  </si>
  <si>
    <t>BENCHERGUI</t>
  </si>
  <si>
    <t>ANYA</t>
  </si>
  <si>
    <t>20141017</t>
  </si>
  <si>
    <t>AYDEN</t>
  </si>
  <si>
    <t>20161023</t>
  </si>
  <si>
    <t>BERKANE</t>
  </si>
  <si>
    <t>EMNA</t>
  </si>
  <si>
    <t>20110825</t>
  </si>
  <si>
    <t>BONNEMAIN GIBON</t>
  </si>
  <si>
    <t>JESSALYNNE</t>
  </si>
  <si>
    <t>20111013</t>
  </si>
  <si>
    <t>CHEKLIT</t>
  </si>
  <si>
    <t>20111102</t>
  </si>
  <si>
    <t>20110617</t>
  </si>
  <si>
    <t>DE JESUS</t>
  </si>
  <si>
    <t>20111112</t>
  </si>
  <si>
    <t>20161018</t>
  </si>
  <si>
    <t>DEVILLERS</t>
  </si>
  <si>
    <t>20161108</t>
  </si>
  <si>
    <t>NAJAR</t>
  </si>
  <si>
    <t>20141205</t>
  </si>
  <si>
    <t>KAAB</t>
  </si>
  <si>
    <t>ABDERAHMEN</t>
  </si>
  <si>
    <t>20121204</t>
  </si>
  <si>
    <t>20130712</t>
  </si>
  <si>
    <t>20100911</t>
  </si>
  <si>
    <t>NAIT YAHIA</t>
  </si>
  <si>
    <t>20130317</t>
  </si>
  <si>
    <t>BELLO</t>
  </si>
  <si>
    <t>CLEA</t>
  </si>
  <si>
    <t>20130319</t>
  </si>
  <si>
    <t>GANDON</t>
  </si>
  <si>
    <t>19671124</t>
  </si>
  <si>
    <t>MASCOLO</t>
  </si>
  <si>
    <t>19850314</t>
  </si>
  <si>
    <t>FOUQUET</t>
  </si>
  <si>
    <t>19720810</t>
  </si>
  <si>
    <t>ALONSO</t>
  </si>
  <si>
    <t>20050713</t>
  </si>
  <si>
    <t>19650313</t>
  </si>
  <si>
    <t>CHOUZENOUX</t>
  </si>
  <si>
    <t>19820722</t>
  </si>
  <si>
    <t>19720716</t>
  </si>
  <si>
    <t>GRASSIN</t>
  </si>
  <si>
    <t>IRIDALEN</t>
  </si>
  <si>
    <t>SHAINA ANAIS</t>
  </si>
  <si>
    <t>20090219</t>
  </si>
  <si>
    <t>KANNAOU</t>
  </si>
  <si>
    <t>20100811</t>
  </si>
  <si>
    <t>KOFFI</t>
  </si>
  <si>
    <t>YOLA</t>
  </si>
  <si>
    <t>20120101</t>
  </si>
  <si>
    <t>LABIAD</t>
  </si>
  <si>
    <t>20131231</t>
  </si>
  <si>
    <t>20110820</t>
  </si>
  <si>
    <t>LE RAY</t>
  </si>
  <si>
    <t>MANNETIER</t>
  </si>
  <si>
    <t>20130914</t>
  </si>
  <si>
    <t>20111116</t>
  </si>
  <si>
    <t>MEGANE</t>
  </si>
  <si>
    <t>20100317</t>
  </si>
  <si>
    <t>MEZOUARI</t>
  </si>
  <si>
    <t>20110829</t>
  </si>
  <si>
    <t>MIRIUTA</t>
  </si>
  <si>
    <t>20120322</t>
  </si>
  <si>
    <t>OUTIGGA</t>
  </si>
  <si>
    <t>20150711</t>
  </si>
  <si>
    <t>OUSSAADA</t>
  </si>
  <si>
    <t>20091109</t>
  </si>
  <si>
    <t>20090703</t>
  </si>
  <si>
    <t>PUJOL</t>
  </si>
  <si>
    <t>20100916</t>
  </si>
  <si>
    <t>SAIGNAVONG</t>
  </si>
  <si>
    <t>20120725</t>
  </si>
  <si>
    <t>TATOU</t>
  </si>
  <si>
    <t>20150816</t>
  </si>
  <si>
    <t>TRAPPIEZ RIO</t>
  </si>
  <si>
    <t>MARJANE</t>
  </si>
  <si>
    <t>VAZ AMARANTE</t>
  </si>
  <si>
    <t>20091113</t>
  </si>
  <si>
    <t>DEPOURTOUX</t>
  </si>
  <si>
    <t>19671202</t>
  </si>
  <si>
    <t>HERBIN</t>
  </si>
  <si>
    <t>LE JOLIFF</t>
  </si>
  <si>
    <t>19980501</t>
  </si>
  <si>
    <t>LEROYER</t>
  </si>
  <si>
    <t>20051201</t>
  </si>
  <si>
    <t>WYSOCKI</t>
  </si>
  <si>
    <t>19920819</t>
  </si>
  <si>
    <t>19951228</t>
  </si>
  <si>
    <t>DEVRED</t>
  </si>
  <si>
    <t>MIRAOUI</t>
  </si>
  <si>
    <t>HATEM</t>
  </si>
  <si>
    <t>20140820</t>
  </si>
  <si>
    <t>20121202</t>
  </si>
  <si>
    <t>YASSER</t>
  </si>
  <si>
    <t>20070627</t>
  </si>
  <si>
    <t>PRATTE</t>
  </si>
  <si>
    <t>LASSON</t>
  </si>
  <si>
    <t>20110618</t>
  </si>
  <si>
    <t>VISSE</t>
  </si>
  <si>
    <t>20131101</t>
  </si>
  <si>
    <t>ABT</t>
  </si>
  <si>
    <t>20100414</t>
  </si>
  <si>
    <t>BAGAYOKO</t>
  </si>
  <si>
    <t>BALMER NGUYEN</t>
  </si>
  <si>
    <t>20111126</t>
  </si>
  <si>
    <t>BOURREAU</t>
  </si>
  <si>
    <t>20110226</t>
  </si>
  <si>
    <t>BRAUN TESSIER</t>
  </si>
  <si>
    <t>BUGUIN</t>
  </si>
  <si>
    <t>20090811</t>
  </si>
  <si>
    <t>CAZEILLES</t>
  </si>
  <si>
    <t>CHASTANG</t>
  </si>
  <si>
    <t>CHATTOU</t>
  </si>
  <si>
    <t>NARJISSE</t>
  </si>
  <si>
    <t>20101025</t>
  </si>
  <si>
    <t>COSSART</t>
  </si>
  <si>
    <t>DAL</t>
  </si>
  <si>
    <t>DALL'ARMELLINA</t>
  </si>
  <si>
    <t>20110425</t>
  </si>
  <si>
    <t>20090417</t>
  </si>
  <si>
    <t>DISLE</t>
  </si>
  <si>
    <t>20111224</t>
  </si>
  <si>
    <t>DUBOSSE</t>
  </si>
  <si>
    <t>20111107</t>
  </si>
  <si>
    <t>FERRAILLE</t>
  </si>
  <si>
    <t>20100801</t>
  </si>
  <si>
    <t>GONTIER</t>
  </si>
  <si>
    <t>LOUIDOR</t>
  </si>
  <si>
    <t>19940811</t>
  </si>
  <si>
    <t>HUMEZ PAULE</t>
  </si>
  <si>
    <t>20110801</t>
  </si>
  <si>
    <t>REVERON</t>
  </si>
  <si>
    <t>19910321</t>
  </si>
  <si>
    <t>KIMOU RAIFFE</t>
  </si>
  <si>
    <t>20110608</t>
  </si>
  <si>
    <t>LAURIN</t>
  </si>
  <si>
    <t>20100513</t>
  </si>
  <si>
    <t>MORET- COUTURIER</t>
  </si>
  <si>
    <t>LEMOYNE</t>
  </si>
  <si>
    <t>20100717</t>
  </si>
  <si>
    <t>BUNET</t>
  </si>
  <si>
    <t>20090527</t>
  </si>
  <si>
    <t>MONTEL</t>
  </si>
  <si>
    <t>JAMY</t>
  </si>
  <si>
    <t>20090506</t>
  </si>
  <si>
    <t>NZANGANI</t>
  </si>
  <si>
    <t>JAYLAN</t>
  </si>
  <si>
    <t>PELLUAU</t>
  </si>
  <si>
    <t>HILAIRE</t>
  </si>
  <si>
    <t>20100311</t>
  </si>
  <si>
    <t>POP</t>
  </si>
  <si>
    <t>20120906</t>
  </si>
  <si>
    <t>PLEINET</t>
  </si>
  <si>
    <t>ROBINET</t>
  </si>
  <si>
    <t>LAAREF</t>
  </si>
  <si>
    <t>20111230</t>
  </si>
  <si>
    <t>ROUSSET</t>
  </si>
  <si>
    <t>20110124</t>
  </si>
  <si>
    <t>LAROUS</t>
  </si>
  <si>
    <t>20131119</t>
  </si>
  <si>
    <t>MOHAMED ISLAM</t>
  </si>
  <si>
    <t>20130301</t>
  </si>
  <si>
    <t>SERT VOGEDING</t>
  </si>
  <si>
    <t>20110827</t>
  </si>
  <si>
    <t>DIHYA</t>
  </si>
  <si>
    <t>20090420</t>
  </si>
  <si>
    <t>TARIEL</t>
  </si>
  <si>
    <t>LIDOIRE</t>
  </si>
  <si>
    <t>20140522</t>
  </si>
  <si>
    <t>TRIGEASSON</t>
  </si>
  <si>
    <t>ZAIM</t>
  </si>
  <si>
    <t>MOHAMED ADEL</t>
  </si>
  <si>
    <t>POILLOT</t>
  </si>
  <si>
    <t>DORIAN</t>
  </si>
  <si>
    <t>20031108</t>
  </si>
  <si>
    <t>ABIBATOU</t>
  </si>
  <si>
    <t>MORENO</t>
  </si>
  <si>
    <t>20050621</t>
  </si>
  <si>
    <t>DRAME</t>
  </si>
  <si>
    <t>BAMBA</t>
  </si>
  <si>
    <t>MAWA</t>
  </si>
  <si>
    <t>VINCHON</t>
  </si>
  <si>
    <t>19840720</t>
  </si>
  <si>
    <t>ELOIDIN</t>
  </si>
  <si>
    <t>20011228</t>
  </si>
  <si>
    <t>20071007</t>
  </si>
  <si>
    <t>TIOUAJNI</t>
  </si>
  <si>
    <t>20120408</t>
  </si>
  <si>
    <t>20090213</t>
  </si>
  <si>
    <t>COYLE LAPLACE</t>
  </si>
  <si>
    <t>20060226</t>
  </si>
  <si>
    <t>MEAH</t>
  </si>
  <si>
    <t>ATIKA</t>
  </si>
  <si>
    <t>ZIADI</t>
  </si>
  <si>
    <t>20120730</t>
  </si>
  <si>
    <t>HAMON FOURAGE</t>
  </si>
  <si>
    <t>20110613</t>
  </si>
  <si>
    <t>BOUBETRA</t>
  </si>
  <si>
    <t>BADREDDINE</t>
  </si>
  <si>
    <t>20140408</t>
  </si>
  <si>
    <t>AMANY</t>
  </si>
  <si>
    <t>20020605</t>
  </si>
  <si>
    <t>20140404</t>
  </si>
  <si>
    <t>20121215</t>
  </si>
  <si>
    <t>CAMELIA</t>
  </si>
  <si>
    <t>20160310</t>
  </si>
  <si>
    <t>DJANGO</t>
  </si>
  <si>
    <t>20140808</t>
  </si>
  <si>
    <t>KA</t>
  </si>
  <si>
    <t>KAM YU</t>
  </si>
  <si>
    <t>20121227</t>
  </si>
  <si>
    <t>TABARY-BELLABAS</t>
  </si>
  <si>
    <t>19930701</t>
  </si>
  <si>
    <t>PRIAUD</t>
  </si>
  <si>
    <t>20130627</t>
  </si>
  <si>
    <t>LAVAUD</t>
  </si>
  <si>
    <t>ALEXY</t>
  </si>
  <si>
    <t>BOULLIL</t>
  </si>
  <si>
    <t>20111122</t>
  </si>
  <si>
    <t>BABELHADJ</t>
  </si>
  <si>
    <t>CAMIL</t>
  </si>
  <si>
    <t>20140121</t>
  </si>
  <si>
    <t>JADAUT-BUIGUES</t>
  </si>
  <si>
    <t>20130408</t>
  </si>
  <si>
    <t>TERKI</t>
  </si>
  <si>
    <t>19581230</t>
  </si>
  <si>
    <t>GRESLEBIN</t>
  </si>
  <si>
    <t>19940424</t>
  </si>
  <si>
    <t>MARTHIENS</t>
  </si>
  <si>
    <t>MAYLIS</t>
  </si>
  <si>
    <t>19900612</t>
  </si>
  <si>
    <t>19630812</t>
  </si>
  <si>
    <t>PERAZZI</t>
  </si>
  <si>
    <t>LEROND</t>
  </si>
  <si>
    <t>19740408</t>
  </si>
  <si>
    <t>ALOUP</t>
  </si>
  <si>
    <t>19420814</t>
  </si>
  <si>
    <t>BELLE</t>
  </si>
  <si>
    <t>19601101</t>
  </si>
  <si>
    <t>TILLIER</t>
  </si>
  <si>
    <t>19740724</t>
  </si>
  <si>
    <t>19830217</t>
  </si>
  <si>
    <t>19860209</t>
  </si>
  <si>
    <t>MAGNIER</t>
  </si>
  <si>
    <t>19930530</t>
  </si>
  <si>
    <t>SEMENT</t>
  </si>
  <si>
    <t>19750320</t>
  </si>
  <si>
    <t>DELASSISE</t>
  </si>
  <si>
    <t>19590526</t>
  </si>
  <si>
    <t>ENCIU</t>
  </si>
  <si>
    <t>DAVID MIHAIL</t>
  </si>
  <si>
    <t>DEBONNE</t>
  </si>
  <si>
    <t>20101130</t>
  </si>
  <si>
    <t>GLORIEUX</t>
  </si>
  <si>
    <t>THEODOSE</t>
  </si>
  <si>
    <t>EVE</t>
  </si>
  <si>
    <t>BENALI</t>
  </si>
  <si>
    <t>LEINA</t>
  </si>
  <si>
    <t>20090127</t>
  </si>
  <si>
    <t>CHOAIB</t>
  </si>
  <si>
    <t>20100714</t>
  </si>
  <si>
    <t>BOUNOUAR</t>
  </si>
  <si>
    <t>20120606</t>
  </si>
  <si>
    <t>COUETTE-PREVOT</t>
  </si>
  <si>
    <t>BERTHET</t>
  </si>
  <si>
    <t>19650826</t>
  </si>
  <si>
    <t>20100615</t>
  </si>
  <si>
    <t>DUQUESNE MARLIERE</t>
  </si>
  <si>
    <t>20100815</t>
  </si>
  <si>
    <t>BOUBAAYA</t>
  </si>
  <si>
    <t>20090110</t>
  </si>
  <si>
    <t>KYRE</t>
  </si>
  <si>
    <t>GRONGNET</t>
  </si>
  <si>
    <t>19711210</t>
  </si>
  <si>
    <t>19790531</t>
  </si>
  <si>
    <t>KELLY</t>
  </si>
  <si>
    <t>19811031</t>
  </si>
  <si>
    <t>LOIR-ANDRE</t>
  </si>
  <si>
    <t>19520709</t>
  </si>
  <si>
    <t>19480922</t>
  </si>
  <si>
    <t>MAHIOUS</t>
  </si>
  <si>
    <t>19470718</t>
  </si>
  <si>
    <t>YASSINE</t>
  </si>
  <si>
    <t>BILLON BOTTI</t>
  </si>
  <si>
    <t>20120517</t>
  </si>
  <si>
    <t>BOUADLA</t>
  </si>
  <si>
    <t>AMBRINE</t>
  </si>
  <si>
    <t>20090123</t>
  </si>
  <si>
    <t>BOUAKKA</t>
  </si>
  <si>
    <t>20101122</t>
  </si>
  <si>
    <t>BOUHALI</t>
  </si>
  <si>
    <t>20131011</t>
  </si>
  <si>
    <t>BENSEDDIK</t>
  </si>
  <si>
    <t>20120826</t>
  </si>
  <si>
    <t>BENJERBOU-MATHURIN</t>
  </si>
  <si>
    <t>SHAINA</t>
  </si>
  <si>
    <t>20101031</t>
  </si>
  <si>
    <t>BEKHTI</t>
  </si>
  <si>
    <t>IMENE</t>
  </si>
  <si>
    <t>20120610</t>
  </si>
  <si>
    <t>INGADASSAMY TOULEMONDE</t>
  </si>
  <si>
    <t>HASSANI</t>
  </si>
  <si>
    <t>20091121</t>
  </si>
  <si>
    <t>DOUGDAG</t>
  </si>
  <si>
    <t>20061025</t>
  </si>
  <si>
    <t>DUGOT</t>
  </si>
  <si>
    <t>NIELS</t>
  </si>
  <si>
    <t>20120507</t>
  </si>
  <si>
    <t>CHAABANE</t>
  </si>
  <si>
    <t>IYED</t>
  </si>
  <si>
    <t>CORREIA VALERA</t>
  </si>
  <si>
    <t>KAYLANI DIANE</t>
  </si>
  <si>
    <t>DESREUMAUX</t>
  </si>
  <si>
    <t>19891105</t>
  </si>
  <si>
    <t>20010130</t>
  </si>
  <si>
    <t>19890812</t>
  </si>
  <si>
    <t>DI BELLA</t>
  </si>
  <si>
    <t>VINCENZO</t>
  </si>
  <si>
    <t>20010407</t>
  </si>
  <si>
    <t>GIULIANA</t>
  </si>
  <si>
    <t>20060507</t>
  </si>
  <si>
    <t>KEVEEN</t>
  </si>
  <si>
    <t>19830624</t>
  </si>
  <si>
    <t>19841003</t>
  </si>
  <si>
    <t>ROULLET</t>
  </si>
  <si>
    <t>19620125</t>
  </si>
  <si>
    <t>TEP</t>
  </si>
  <si>
    <t>19860403</t>
  </si>
  <si>
    <t>BERAS</t>
  </si>
  <si>
    <t>19780705</t>
  </si>
  <si>
    <t>TAH</t>
  </si>
  <si>
    <t>GALENT</t>
  </si>
  <si>
    <t>19680805</t>
  </si>
  <si>
    <t>BILLAUX</t>
  </si>
  <si>
    <t>19800910</t>
  </si>
  <si>
    <t>20120305</t>
  </si>
  <si>
    <t>SALM-SADIKALAY</t>
  </si>
  <si>
    <t>HAGUES</t>
  </si>
  <si>
    <t>10670601</t>
  </si>
  <si>
    <t>LAZIZI</t>
  </si>
  <si>
    <t>SENNY</t>
  </si>
  <si>
    <t>20071128</t>
  </si>
  <si>
    <t>NOHAN</t>
  </si>
  <si>
    <t>20031107</t>
  </si>
  <si>
    <t>MOINET</t>
  </si>
  <si>
    <t>BROHAN</t>
  </si>
  <si>
    <t>FATY</t>
  </si>
  <si>
    <t>19740102</t>
  </si>
  <si>
    <t>BARDE</t>
  </si>
  <si>
    <t>19580423</t>
  </si>
  <si>
    <t>SETH</t>
  </si>
  <si>
    <t>19760328</t>
  </si>
  <si>
    <t>AHRAOUI</t>
  </si>
  <si>
    <t>MIRIAM</t>
  </si>
  <si>
    <t>IMAD</t>
  </si>
  <si>
    <t>19811106</t>
  </si>
  <si>
    <t>CHATEL</t>
  </si>
  <si>
    <t>19710421</t>
  </si>
  <si>
    <t>DELOBELLE</t>
  </si>
  <si>
    <t>19750210</t>
  </si>
  <si>
    <t>WDOWIAK</t>
  </si>
  <si>
    <t>19740225</t>
  </si>
  <si>
    <t>19720224</t>
  </si>
  <si>
    <t>DOUVRY</t>
  </si>
  <si>
    <t>19741119</t>
  </si>
  <si>
    <t>DEUDON</t>
  </si>
  <si>
    <t>20050323</t>
  </si>
  <si>
    <t>CHARTIOT</t>
  </si>
  <si>
    <t>ANNE-CECILE</t>
  </si>
  <si>
    <t>19710708</t>
  </si>
  <si>
    <t>TRICOT</t>
  </si>
  <si>
    <t>CHRYSTEL</t>
  </si>
  <si>
    <t>19701016</t>
  </si>
  <si>
    <t>FOUGY</t>
  </si>
  <si>
    <t>19871230</t>
  </si>
  <si>
    <t>BUYSSE</t>
  </si>
  <si>
    <t>20020519</t>
  </si>
  <si>
    <t>ISNARD</t>
  </si>
  <si>
    <t>VIALA-ARBAUD</t>
  </si>
  <si>
    <t>19770106</t>
  </si>
  <si>
    <t>MAKRANE</t>
  </si>
  <si>
    <t>19931030</t>
  </si>
  <si>
    <t>RIVOALLON</t>
  </si>
  <si>
    <t>KEAN</t>
  </si>
  <si>
    <t>20030128</t>
  </si>
  <si>
    <t>ACKER</t>
  </si>
  <si>
    <t>20030517</t>
  </si>
  <si>
    <t>BEAUMELOU</t>
  </si>
  <si>
    <t>20030613</t>
  </si>
  <si>
    <t>NAJI</t>
  </si>
  <si>
    <t>20030724</t>
  </si>
  <si>
    <t>MELESAN</t>
  </si>
  <si>
    <t>20050912</t>
  </si>
  <si>
    <t>DUBOS-LAISNE</t>
  </si>
  <si>
    <t>SI MOHAMMED</t>
  </si>
  <si>
    <t>BENTH</t>
  </si>
  <si>
    <t>ALISHA</t>
  </si>
  <si>
    <t>DURANTIS</t>
  </si>
  <si>
    <t>NAIS</t>
  </si>
  <si>
    <t>DILASSEUR</t>
  </si>
  <si>
    <t>FLORA</t>
  </si>
  <si>
    <t>20080101</t>
  </si>
  <si>
    <t>LABONTE</t>
  </si>
  <si>
    <t>BANI AUGRY</t>
  </si>
  <si>
    <t>MEZIANI</t>
  </si>
  <si>
    <t>AMELIE</t>
  </si>
  <si>
    <t>FRIQUET</t>
  </si>
  <si>
    <t>LEANN</t>
  </si>
  <si>
    <t>20090509</t>
  </si>
  <si>
    <t>TENDIL</t>
  </si>
  <si>
    <t>20090928</t>
  </si>
  <si>
    <t>MEDARD</t>
  </si>
  <si>
    <t>LOGEROT</t>
  </si>
  <si>
    <t>HAMDANE</t>
  </si>
  <si>
    <t>WACIL</t>
  </si>
  <si>
    <t>20120413</t>
  </si>
  <si>
    <t>20120422</t>
  </si>
  <si>
    <t>GUIMIOT</t>
  </si>
  <si>
    <t>JOAQUIM</t>
  </si>
  <si>
    <t>20120601</t>
  </si>
  <si>
    <t>AIT ALLA</t>
  </si>
  <si>
    <t>20120705</t>
  </si>
  <si>
    <t>SVAY</t>
  </si>
  <si>
    <t>LILOUAN</t>
  </si>
  <si>
    <t>BEN KHEDER</t>
  </si>
  <si>
    <t>RIAD</t>
  </si>
  <si>
    <t>20120818</t>
  </si>
  <si>
    <t>KEMHE</t>
  </si>
  <si>
    <t>BAHANGUILA TSIMBA</t>
  </si>
  <si>
    <t>DARLYNE</t>
  </si>
  <si>
    <t>20121016</t>
  </si>
  <si>
    <t>TERMIDI</t>
  </si>
  <si>
    <t>20121203</t>
  </si>
  <si>
    <t>TRACY</t>
  </si>
  <si>
    <t>20130309</t>
  </si>
  <si>
    <t>HANI</t>
  </si>
  <si>
    <t>RELOUZAT</t>
  </si>
  <si>
    <t>NELYAH</t>
  </si>
  <si>
    <t>SAURIN</t>
  </si>
  <si>
    <t>LENOGUE</t>
  </si>
  <si>
    <t>19710619</t>
  </si>
  <si>
    <t>VALLIN LIVOLSI</t>
  </si>
  <si>
    <t>19711022</t>
  </si>
  <si>
    <t>19841102</t>
  </si>
  <si>
    <t>MOUKY</t>
  </si>
  <si>
    <t>ABDEL RAHNAME</t>
  </si>
  <si>
    <t>20100212</t>
  </si>
  <si>
    <t>SOUMAYA</t>
  </si>
  <si>
    <t>BEN AMARA</t>
  </si>
  <si>
    <t>ALIYA</t>
  </si>
  <si>
    <t>20100226</t>
  </si>
  <si>
    <t>DUBLOC</t>
  </si>
  <si>
    <t>RUBEN</t>
  </si>
  <si>
    <t>20100812</t>
  </si>
  <si>
    <t>GRKOVIC</t>
  </si>
  <si>
    <t>20101210</t>
  </si>
  <si>
    <t>BETEILLE</t>
  </si>
  <si>
    <t>20110416</t>
  </si>
  <si>
    <t>ABOUSSAID</t>
  </si>
  <si>
    <t>NOUR</t>
  </si>
  <si>
    <t>20110701</t>
  </si>
  <si>
    <t>ELISA</t>
  </si>
  <si>
    <t>20110502</t>
  </si>
  <si>
    <t>REGUIG BERRA</t>
  </si>
  <si>
    <t>20151006</t>
  </si>
  <si>
    <t>HARONN</t>
  </si>
  <si>
    <t>20140810</t>
  </si>
  <si>
    <t>ELKILANI</t>
  </si>
  <si>
    <t>MANELLE</t>
  </si>
  <si>
    <t>20140323</t>
  </si>
  <si>
    <t>CHEYMOL</t>
  </si>
  <si>
    <t>19821229</t>
  </si>
  <si>
    <t>TEAM POLICE HDFN</t>
  </si>
  <si>
    <t>POLICE</t>
  </si>
  <si>
    <t>JUMIAUX</t>
  </si>
  <si>
    <t>20110427</t>
  </si>
  <si>
    <t>20070910</t>
  </si>
  <si>
    <t>20130410</t>
  </si>
  <si>
    <t>20110522</t>
  </si>
  <si>
    <t>EDDJAIDJ</t>
  </si>
  <si>
    <t>20121101</t>
  </si>
  <si>
    <t>MATHEY</t>
  </si>
  <si>
    <t>19901014</t>
  </si>
  <si>
    <t>MALHERBE</t>
  </si>
  <si>
    <t>20120226</t>
  </si>
  <si>
    <t>COULON</t>
  </si>
  <si>
    <t>19581009</t>
  </si>
  <si>
    <t>DROMER</t>
  </si>
  <si>
    <t>CHIBOUB</t>
  </si>
  <si>
    <t>DORSAINVIL</t>
  </si>
  <si>
    <t>EDDAIDJ</t>
  </si>
  <si>
    <t>SLAMANI</t>
  </si>
  <si>
    <t>20111221</t>
  </si>
  <si>
    <t>20091216</t>
  </si>
  <si>
    <t>VANDENELSKEN</t>
  </si>
  <si>
    <t>SULLIVAN</t>
  </si>
  <si>
    <t>20030225</t>
  </si>
  <si>
    <t>BOURHAZAL</t>
  </si>
  <si>
    <t>OUSSAMA</t>
  </si>
  <si>
    <t>20071021</t>
  </si>
  <si>
    <t>DEBUNNE</t>
  </si>
  <si>
    <t>19410504</t>
  </si>
  <si>
    <t>AMAR-YOUCEF</t>
  </si>
  <si>
    <t>20080402</t>
  </si>
  <si>
    <t>DELAHOUSSE</t>
  </si>
  <si>
    <t>FIRDAWSSE</t>
  </si>
  <si>
    <t>20091105</t>
  </si>
  <si>
    <t>19940902</t>
  </si>
  <si>
    <t>POUILLE</t>
  </si>
  <si>
    <t>19590730</t>
  </si>
  <si>
    <t>19570710</t>
  </si>
  <si>
    <t>ROMAISSA</t>
  </si>
  <si>
    <t>20101218</t>
  </si>
  <si>
    <t>HOMMEZ</t>
  </si>
  <si>
    <t>KHALEF</t>
  </si>
  <si>
    <t>20111209</t>
  </si>
  <si>
    <t>JIHAD</t>
  </si>
  <si>
    <t>SMIMID</t>
  </si>
  <si>
    <t>AYMANE</t>
  </si>
  <si>
    <t>20110418</t>
  </si>
  <si>
    <t>REZOUKI</t>
  </si>
  <si>
    <t>20120720</t>
  </si>
  <si>
    <t>ROUAULT</t>
  </si>
  <si>
    <t>19731102</t>
  </si>
  <si>
    <t>RIBEIRO</t>
  </si>
  <si>
    <t>19601212</t>
  </si>
  <si>
    <t>20060415</t>
  </si>
  <si>
    <t>GUIMI</t>
  </si>
  <si>
    <t>20031208</t>
  </si>
  <si>
    <t>STEIN</t>
  </si>
  <si>
    <t>19810204</t>
  </si>
  <si>
    <t>19821109</t>
  </si>
  <si>
    <t>THUILLIER</t>
  </si>
  <si>
    <t>19990609</t>
  </si>
  <si>
    <t>MAHIET</t>
  </si>
  <si>
    <t>19700507</t>
  </si>
  <si>
    <t>MISS</t>
  </si>
  <si>
    <t>19710215</t>
  </si>
  <si>
    <t>BRAGANTI</t>
  </si>
  <si>
    <t>19690807</t>
  </si>
  <si>
    <t>DUMONT-MONNET</t>
  </si>
  <si>
    <t>19860425</t>
  </si>
  <si>
    <t>CATOIO</t>
  </si>
  <si>
    <t>19660527</t>
  </si>
  <si>
    <t>19650823</t>
  </si>
  <si>
    <t>19661010</t>
  </si>
  <si>
    <t>ROUX-AYMARD</t>
  </si>
  <si>
    <t>19650819</t>
  </si>
  <si>
    <t>19660407</t>
  </si>
  <si>
    <t>AGOSTINI</t>
  </si>
  <si>
    <t>THIVANT</t>
  </si>
  <si>
    <t>19670702</t>
  </si>
  <si>
    <t>19630925</t>
  </si>
  <si>
    <t>TAGAWA</t>
  </si>
  <si>
    <t>19520106</t>
  </si>
  <si>
    <t>19680606</t>
  </si>
  <si>
    <t>20140127</t>
  </si>
  <si>
    <t>BELLAIRE</t>
  </si>
  <si>
    <t>20140614</t>
  </si>
  <si>
    <t>20150527</t>
  </si>
  <si>
    <t>20121001</t>
  </si>
  <si>
    <t>VAN DOORSLAER</t>
  </si>
  <si>
    <t>20111226</t>
  </si>
  <si>
    <t>GERVASI</t>
  </si>
  <si>
    <t>20090504</t>
  </si>
  <si>
    <t>HALLER CARREIRA</t>
  </si>
  <si>
    <t>IIMMAN</t>
  </si>
  <si>
    <t>20130228</t>
  </si>
  <si>
    <t>LIENAFA</t>
  </si>
  <si>
    <t>TEKO</t>
  </si>
  <si>
    <t>NEVA AYELE</t>
  </si>
  <si>
    <t>SOUCHON GARCIA</t>
  </si>
  <si>
    <t>20070929</t>
  </si>
  <si>
    <t>CHABROL</t>
  </si>
  <si>
    <t>GRIVEAU</t>
  </si>
  <si>
    <t>19970910</t>
  </si>
  <si>
    <t>DERROU</t>
  </si>
  <si>
    <t>20070902</t>
  </si>
  <si>
    <t>LEJEUNE</t>
  </si>
  <si>
    <t>19720821</t>
  </si>
  <si>
    <t>LITTEL</t>
  </si>
  <si>
    <t>20061022</t>
  </si>
  <si>
    <t>BAUDUIN-CAVALLARO</t>
  </si>
  <si>
    <t>20150503</t>
  </si>
  <si>
    <t>DUDZIK</t>
  </si>
  <si>
    <t>MALAQUIN</t>
  </si>
  <si>
    <t>ZELIA</t>
  </si>
  <si>
    <t>20110222</t>
  </si>
  <si>
    <t>HOSNI</t>
  </si>
  <si>
    <t>WASSIL</t>
  </si>
  <si>
    <t>20130826</t>
  </si>
  <si>
    <t>MOHAMED RAYANE</t>
  </si>
  <si>
    <t>ZEGOUDI ZEGOUDI</t>
  </si>
  <si>
    <t>INAS</t>
  </si>
  <si>
    <t>20120304</t>
  </si>
  <si>
    <t>20100924</t>
  </si>
  <si>
    <t>OULD DRIS</t>
  </si>
  <si>
    <t>MASSI</t>
  </si>
  <si>
    <t>20070509</t>
  </si>
  <si>
    <t>MAXIMIN</t>
  </si>
  <si>
    <t>YELENA</t>
  </si>
  <si>
    <t>HANNANE</t>
  </si>
  <si>
    <t>20120330</t>
  </si>
  <si>
    <t>SOUKOUNA</t>
  </si>
  <si>
    <t>SEUREAU</t>
  </si>
  <si>
    <t>19920804</t>
  </si>
  <si>
    <t>KNOBELSPIESS</t>
  </si>
  <si>
    <t>19540410</t>
  </si>
  <si>
    <t>19520615</t>
  </si>
  <si>
    <t>COLANGE</t>
  </si>
  <si>
    <t>BALET</t>
  </si>
  <si>
    <t>19640907</t>
  </si>
  <si>
    <t>19660609</t>
  </si>
  <si>
    <t>19440725</t>
  </si>
  <si>
    <t>19900420</t>
  </si>
  <si>
    <t>LHOMMET CARPENTIER</t>
  </si>
  <si>
    <t>19730406</t>
  </si>
  <si>
    <t>19640401</t>
  </si>
  <si>
    <t>19671231</t>
  </si>
  <si>
    <t>19510713</t>
  </si>
  <si>
    <t>ROGLIANO</t>
  </si>
  <si>
    <t>ELHATRI</t>
  </si>
  <si>
    <t>SOHAIB</t>
  </si>
  <si>
    <t>20070505</t>
  </si>
  <si>
    <t>AFAF</t>
  </si>
  <si>
    <t>20090217</t>
  </si>
  <si>
    <t>ACHRAF</t>
  </si>
  <si>
    <t>20130123</t>
  </si>
  <si>
    <t>EZZITOUNI</t>
  </si>
  <si>
    <t>CHAKIR</t>
  </si>
  <si>
    <t>20011204</t>
  </si>
  <si>
    <t>EL HAZOUMI</t>
  </si>
  <si>
    <t>SALWA</t>
  </si>
  <si>
    <t>LAYLA</t>
  </si>
  <si>
    <t>20130816</t>
  </si>
  <si>
    <t>HANAN</t>
  </si>
  <si>
    <t>19760117</t>
  </si>
  <si>
    <t>NETADJ-ABBOU</t>
  </si>
  <si>
    <t>ALI RAHIB</t>
  </si>
  <si>
    <t>20000525</t>
  </si>
  <si>
    <t>TOURNIER</t>
  </si>
  <si>
    <t>19661124</t>
  </si>
  <si>
    <t>BLOQUET</t>
  </si>
  <si>
    <t>20060325</t>
  </si>
  <si>
    <t>D'ASCENZO</t>
  </si>
  <si>
    <t>19830325</t>
  </si>
  <si>
    <t>DEBREUILLY</t>
  </si>
  <si>
    <t>19720915</t>
  </si>
  <si>
    <t>ALONGI</t>
  </si>
  <si>
    <t>SOELI</t>
  </si>
  <si>
    <t>19851015</t>
  </si>
  <si>
    <t>ANTONINO</t>
  </si>
  <si>
    <t>CHABREL</t>
  </si>
  <si>
    <t>20081215</t>
  </si>
  <si>
    <t>MILANO</t>
  </si>
  <si>
    <t>20020210</t>
  </si>
  <si>
    <t>GUERRAZ</t>
  </si>
  <si>
    <t>20080817</t>
  </si>
  <si>
    <t>WILSON</t>
  </si>
  <si>
    <t>20040215</t>
  </si>
  <si>
    <t>VANHOUTTE</t>
  </si>
  <si>
    <t>19820629</t>
  </si>
  <si>
    <t>GENESTIER</t>
  </si>
  <si>
    <t>19800127</t>
  </si>
  <si>
    <t>20040514</t>
  </si>
  <si>
    <t>WURM</t>
  </si>
  <si>
    <t>LAHOUZE</t>
  </si>
  <si>
    <t>20050527</t>
  </si>
  <si>
    <t>20080316</t>
  </si>
  <si>
    <t>DEGLOS</t>
  </si>
  <si>
    <t>MARILYNE</t>
  </si>
  <si>
    <t>19690726</t>
  </si>
  <si>
    <t>DUPRAY</t>
  </si>
  <si>
    <t>19680730</t>
  </si>
  <si>
    <t>GUYET</t>
  </si>
  <si>
    <t>19830328</t>
  </si>
  <si>
    <t>TLEMSANI</t>
  </si>
  <si>
    <t>19740129</t>
  </si>
  <si>
    <t>CORNILLOT</t>
  </si>
  <si>
    <t>19671007</t>
  </si>
  <si>
    <t>DONDAINE</t>
  </si>
  <si>
    <t>AGBOTON</t>
  </si>
  <si>
    <t>ZAINA</t>
  </si>
  <si>
    <t>20130625</t>
  </si>
  <si>
    <t>20091122</t>
  </si>
  <si>
    <t>19671205</t>
  </si>
  <si>
    <t>19681014</t>
  </si>
  <si>
    <t>FAURE</t>
  </si>
  <si>
    <t>19700409</t>
  </si>
  <si>
    <t>FARIGON</t>
  </si>
  <si>
    <t>19520825</t>
  </si>
  <si>
    <t>MERCERET</t>
  </si>
  <si>
    <t>19650312</t>
  </si>
  <si>
    <t>JOUFFRAY</t>
  </si>
  <si>
    <t>THERON</t>
  </si>
  <si>
    <t>19661122</t>
  </si>
  <si>
    <t>LE COZ</t>
  </si>
  <si>
    <t>19670323</t>
  </si>
  <si>
    <t>BERIO</t>
  </si>
  <si>
    <t>19670123</t>
  </si>
  <si>
    <t>MAURETTE</t>
  </si>
  <si>
    <t>MELODY</t>
  </si>
  <si>
    <t>20091229</t>
  </si>
  <si>
    <t>LEGRAS</t>
  </si>
  <si>
    <t>19720119</t>
  </si>
  <si>
    <t>19650120</t>
  </si>
  <si>
    <t>CORREIA DE SOUZA</t>
  </si>
  <si>
    <t>19701001</t>
  </si>
  <si>
    <t>D'ANNA</t>
  </si>
  <si>
    <t>CARMEN</t>
  </si>
  <si>
    <t>20000229</t>
  </si>
  <si>
    <t>19770613</t>
  </si>
  <si>
    <t>BENSEGHIR</t>
  </si>
  <si>
    <t>ADIL</t>
  </si>
  <si>
    <t>20130107</t>
  </si>
  <si>
    <t>TRICARD</t>
  </si>
  <si>
    <t>BAHY SALLENAVE</t>
  </si>
  <si>
    <t>MALAKY</t>
  </si>
  <si>
    <t>20140517</t>
  </si>
  <si>
    <t>VINCESLAS SOULAC</t>
  </si>
  <si>
    <t>20100508</t>
  </si>
  <si>
    <t>SEPHORA</t>
  </si>
  <si>
    <t>20120809</t>
  </si>
  <si>
    <t>LE CLAINCHE MADRE</t>
  </si>
  <si>
    <t>BENFRID</t>
  </si>
  <si>
    <t>20110924</t>
  </si>
  <si>
    <t>OULAYE</t>
  </si>
  <si>
    <t>20150729</t>
  </si>
  <si>
    <t>DUCOUDRAY</t>
  </si>
  <si>
    <t>MYA</t>
  </si>
  <si>
    <t>20160108</t>
  </si>
  <si>
    <t>20140718</t>
  </si>
  <si>
    <t>MENDY QUENTIN</t>
  </si>
  <si>
    <t>ABYGAEL</t>
  </si>
  <si>
    <t>20150620</t>
  </si>
  <si>
    <t>OURAGI</t>
  </si>
  <si>
    <t>20161111</t>
  </si>
  <si>
    <t>SAMEEN</t>
  </si>
  <si>
    <t>20160502</t>
  </si>
  <si>
    <t>ADEL</t>
  </si>
  <si>
    <t>20150722</t>
  </si>
  <si>
    <t>MAYETA</t>
  </si>
  <si>
    <t>TERENCE</t>
  </si>
  <si>
    <t>20120704</t>
  </si>
  <si>
    <t>MABILLE</t>
  </si>
  <si>
    <t>19880816</t>
  </si>
  <si>
    <t>VANBALEGHEM</t>
  </si>
  <si>
    <t>19900116</t>
  </si>
  <si>
    <t>SCHERRER</t>
  </si>
  <si>
    <t>19760727</t>
  </si>
  <si>
    <t>LACAZE</t>
  </si>
  <si>
    <t>19700107</t>
  </si>
  <si>
    <t>LENEVEU</t>
  </si>
  <si>
    <t>20070208</t>
  </si>
  <si>
    <t>19781030</t>
  </si>
  <si>
    <t>FEUILLOLAY</t>
  </si>
  <si>
    <t>19760515</t>
  </si>
  <si>
    <t>19791230</t>
  </si>
  <si>
    <t>19830330</t>
  </si>
  <si>
    <t>MEREA</t>
  </si>
  <si>
    <t>19430909</t>
  </si>
  <si>
    <t>FREROT</t>
  </si>
  <si>
    <t>19690515</t>
  </si>
  <si>
    <t>LAPLACE</t>
  </si>
  <si>
    <t>LYDIA</t>
  </si>
  <si>
    <t>19570114</t>
  </si>
  <si>
    <t>BRUTUS</t>
  </si>
  <si>
    <t>20100627</t>
  </si>
  <si>
    <t>BOUAL GRANGE</t>
  </si>
  <si>
    <t>20090405</t>
  </si>
  <si>
    <t>TOUATI</t>
  </si>
  <si>
    <t>FERREIRA DE FRIAS</t>
  </si>
  <si>
    <t>20110607</t>
  </si>
  <si>
    <t>FERRAZO</t>
  </si>
  <si>
    <t>19880527</t>
  </si>
  <si>
    <t>EYCHENNE</t>
  </si>
  <si>
    <t>19800903</t>
  </si>
  <si>
    <t>19830606</t>
  </si>
  <si>
    <t>BAYLERE</t>
  </si>
  <si>
    <t>19850329</t>
  </si>
  <si>
    <t>MAS MAURY</t>
  </si>
  <si>
    <t>19810604</t>
  </si>
  <si>
    <t>MILICE</t>
  </si>
  <si>
    <t>20131115</t>
  </si>
  <si>
    <t>RONDONNEAU</t>
  </si>
  <si>
    <t>19570513</t>
  </si>
  <si>
    <t>LEGENDRE</t>
  </si>
  <si>
    <t>CHADIA</t>
  </si>
  <si>
    <t>19800121</t>
  </si>
  <si>
    <t>BOURRAS</t>
  </si>
  <si>
    <t>KARINA</t>
  </si>
  <si>
    <t>20060303</t>
  </si>
  <si>
    <t>YEVUH</t>
  </si>
  <si>
    <t>KYLIAN</t>
  </si>
  <si>
    <t>20090331</t>
  </si>
  <si>
    <t>ABDERRAOUF</t>
  </si>
  <si>
    <t>PATE-BAROAN</t>
  </si>
  <si>
    <t>ABDELLAH</t>
  </si>
  <si>
    <t>BENTALEB</t>
  </si>
  <si>
    <t>20070402</t>
  </si>
  <si>
    <t>OUBELLE</t>
  </si>
  <si>
    <t>HANYA</t>
  </si>
  <si>
    <t>OUBELLA</t>
  </si>
  <si>
    <t>20090412</t>
  </si>
  <si>
    <t>NADJI</t>
  </si>
  <si>
    <t>20060102</t>
  </si>
  <si>
    <t>RIFAI</t>
  </si>
  <si>
    <t>SALAHEDINE</t>
  </si>
  <si>
    <t>MAGUETTE</t>
  </si>
  <si>
    <t>20130821</t>
  </si>
  <si>
    <t>SIVAVENTHAN</t>
  </si>
  <si>
    <t>ADESH</t>
  </si>
  <si>
    <t>TATBA</t>
  </si>
  <si>
    <t>NARGELLA QUEEN</t>
  </si>
  <si>
    <t>20071101</t>
  </si>
  <si>
    <t>MINATA</t>
  </si>
  <si>
    <t>20120430</t>
  </si>
  <si>
    <t>MOULAI-HADJ</t>
  </si>
  <si>
    <t>MOUCHON</t>
  </si>
  <si>
    <t>TIFANIE</t>
  </si>
  <si>
    <t>20080616</t>
  </si>
  <si>
    <t>M'MADI</t>
  </si>
  <si>
    <t>SHAHAD</t>
  </si>
  <si>
    <t>MEGY GUILLAUME</t>
  </si>
  <si>
    <t>NYLIA</t>
  </si>
  <si>
    <t>20130917</t>
  </si>
  <si>
    <t>SAKO BENSID</t>
  </si>
  <si>
    <t>20130614</t>
  </si>
  <si>
    <t>ROOSZ</t>
  </si>
  <si>
    <t>BECLIN</t>
  </si>
  <si>
    <t>OIHAN</t>
  </si>
  <si>
    <t>20090214</t>
  </si>
  <si>
    <t>CROUZIER</t>
  </si>
  <si>
    <t>20090709</t>
  </si>
  <si>
    <t>20100804</t>
  </si>
  <si>
    <t>KREBS</t>
  </si>
  <si>
    <t>20090207</t>
  </si>
  <si>
    <t>LENSEL</t>
  </si>
  <si>
    <t>SANTELLI</t>
  </si>
  <si>
    <t>TEO</t>
  </si>
  <si>
    <t>SOUSA FONSECA</t>
  </si>
  <si>
    <t>STEINER</t>
  </si>
  <si>
    <t>20100225</t>
  </si>
  <si>
    <t>20080603</t>
  </si>
  <si>
    <t>DAMENE</t>
  </si>
  <si>
    <t>AMOKRANE</t>
  </si>
  <si>
    <t>JOUDE YASMINE</t>
  </si>
  <si>
    <t>BERNICOT</t>
  </si>
  <si>
    <t>BOUYSSOU</t>
  </si>
  <si>
    <t>20111202</t>
  </si>
  <si>
    <t>CHAMMAKHI</t>
  </si>
  <si>
    <t>MALEK</t>
  </si>
  <si>
    <t>MAY</t>
  </si>
  <si>
    <t>20131109</t>
  </si>
  <si>
    <t>CHOQUET BILLARD</t>
  </si>
  <si>
    <t>GASSAMA</t>
  </si>
  <si>
    <t>20131103</t>
  </si>
  <si>
    <t>GUERBAA</t>
  </si>
  <si>
    <t>20131106</t>
  </si>
  <si>
    <t>GUERREIRO</t>
  </si>
  <si>
    <t>20060511</t>
  </si>
  <si>
    <t>KINDUALU</t>
  </si>
  <si>
    <t>CHERYFA</t>
  </si>
  <si>
    <t>19961220</t>
  </si>
  <si>
    <t>VEGA</t>
  </si>
  <si>
    <t>MARIE-JO</t>
  </si>
  <si>
    <t>19451013</t>
  </si>
  <si>
    <t>PILLOT</t>
  </si>
  <si>
    <t>ROSITA</t>
  </si>
  <si>
    <t>10540402</t>
  </si>
  <si>
    <t>VAILLANT</t>
  </si>
  <si>
    <t>AMAADACHOU</t>
  </si>
  <si>
    <t>OUZIB</t>
  </si>
  <si>
    <t>20061129</t>
  </si>
  <si>
    <t>19780101</t>
  </si>
  <si>
    <t>19861230</t>
  </si>
  <si>
    <t>HUCHETTE</t>
  </si>
  <si>
    <t>19721204</t>
  </si>
  <si>
    <t>GOUPY</t>
  </si>
  <si>
    <t>20060812</t>
  </si>
  <si>
    <t>FOUREZ</t>
  </si>
  <si>
    <t>19550407</t>
  </si>
  <si>
    <t>FOLIO</t>
  </si>
  <si>
    <t>ELIEN</t>
  </si>
  <si>
    <t>20111019</t>
  </si>
  <si>
    <t>HANNAH</t>
  </si>
  <si>
    <t>BRUET GERGAUD</t>
  </si>
  <si>
    <t>KARELE</t>
  </si>
  <si>
    <t>20140430</t>
  </si>
  <si>
    <t>GRINNER</t>
  </si>
  <si>
    <t>20080706</t>
  </si>
  <si>
    <t>HATHAT</t>
  </si>
  <si>
    <t>20041011</t>
  </si>
  <si>
    <t>DIANI</t>
  </si>
  <si>
    <t>20021017</t>
  </si>
  <si>
    <t>KICHER</t>
  </si>
  <si>
    <t>19650519</t>
  </si>
  <si>
    <t>FINOLY</t>
  </si>
  <si>
    <t>19780923</t>
  </si>
  <si>
    <t>RELIN</t>
  </si>
  <si>
    <t>20150416</t>
  </si>
  <si>
    <t>GOUGOT</t>
  </si>
  <si>
    <t>JOANNA</t>
  </si>
  <si>
    <t>19980606</t>
  </si>
  <si>
    <t>ELAHMED</t>
  </si>
  <si>
    <t>MEISSA</t>
  </si>
  <si>
    <t>20150328</t>
  </si>
  <si>
    <t>TARTRAT</t>
  </si>
  <si>
    <t>19770111</t>
  </si>
  <si>
    <t>CHEVAL</t>
  </si>
  <si>
    <t>19870421</t>
  </si>
  <si>
    <t>BOUCHE</t>
  </si>
  <si>
    <t>19811007</t>
  </si>
  <si>
    <t>OLEZAC</t>
  </si>
  <si>
    <t>19770524</t>
  </si>
  <si>
    <t>BABIELLE</t>
  </si>
  <si>
    <t>19680906</t>
  </si>
  <si>
    <t>WOODS</t>
  </si>
  <si>
    <t>BERNIE</t>
  </si>
  <si>
    <t>PORNET</t>
  </si>
  <si>
    <t>19621024</t>
  </si>
  <si>
    <t>DIMA</t>
  </si>
  <si>
    <t>19790224</t>
  </si>
  <si>
    <t>LAVERNHE</t>
  </si>
  <si>
    <t>19760129</t>
  </si>
  <si>
    <t>LISCH</t>
  </si>
  <si>
    <t>20070824</t>
  </si>
  <si>
    <t>ESSAFI</t>
  </si>
  <si>
    <t>CLOTHILDE</t>
  </si>
  <si>
    <t>19850915</t>
  </si>
  <si>
    <t>AZAMBOURG</t>
  </si>
  <si>
    <t>BOULE VERMENTONNAISE</t>
  </si>
  <si>
    <t>C B V</t>
  </si>
  <si>
    <t>MIENKOUONO LOUIS-JEAN</t>
  </si>
  <si>
    <t>MILOVANOVIC</t>
  </si>
  <si>
    <t>20040819</t>
  </si>
  <si>
    <t>NGUYEN-VAN-MUI</t>
  </si>
  <si>
    <t>20120425</t>
  </si>
  <si>
    <t>CORRUBLE</t>
  </si>
  <si>
    <t>20131030</t>
  </si>
  <si>
    <t>BALKIS-DAYAN</t>
  </si>
  <si>
    <t>20081107</t>
  </si>
  <si>
    <t>AMIMER</t>
  </si>
  <si>
    <t>MEDINE</t>
  </si>
  <si>
    <t>20090128</t>
  </si>
  <si>
    <t>ZAROUI</t>
  </si>
  <si>
    <t>20061123</t>
  </si>
  <si>
    <t>19451114</t>
  </si>
  <si>
    <t>BOUJU</t>
  </si>
  <si>
    <t>19541016</t>
  </si>
  <si>
    <t>19630304</t>
  </si>
  <si>
    <t>19570523</t>
  </si>
  <si>
    <t>BAUDIER</t>
  </si>
  <si>
    <t>20020428</t>
  </si>
  <si>
    <t>CHATILLON</t>
  </si>
  <si>
    <t>19900615</t>
  </si>
  <si>
    <t>DECES-PETIT</t>
  </si>
  <si>
    <t>19940613</t>
  </si>
  <si>
    <t>GIRAUDEAU</t>
  </si>
  <si>
    <t>19900702</t>
  </si>
  <si>
    <t>MANSUR</t>
  </si>
  <si>
    <t>19900330</t>
  </si>
  <si>
    <t>MECHAUSSIE</t>
  </si>
  <si>
    <t>19920909</t>
  </si>
  <si>
    <t>MEURISSE</t>
  </si>
  <si>
    <t>19890826</t>
  </si>
  <si>
    <t>LEPRETRE</t>
  </si>
  <si>
    <t>20100220</t>
  </si>
  <si>
    <t>POULIQUEN</t>
  </si>
  <si>
    <t>JAZIRI</t>
  </si>
  <si>
    <t>ALY</t>
  </si>
  <si>
    <t>20120727</t>
  </si>
  <si>
    <t>20130811</t>
  </si>
  <si>
    <t>RAGNES</t>
  </si>
  <si>
    <t>LORINE</t>
  </si>
  <si>
    <t>SERE</t>
  </si>
  <si>
    <t>19890217</t>
  </si>
  <si>
    <t>CHATRY</t>
  </si>
  <si>
    <t>19660130</t>
  </si>
  <si>
    <t>FERMANEL</t>
  </si>
  <si>
    <t>19791215</t>
  </si>
  <si>
    <t>BAREK</t>
  </si>
  <si>
    <t>20130819</t>
  </si>
  <si>
    <t>ARBAUD</t>
  </si>
  <si>
    <t>19791015</t>
  </si>
  <si>
    <t>BEDDIAFI</t>
  </si>
  <si>
    <t>IDRIS</t>
  </si>
  <si>
    <t>20131206</t>
  </si>
  <si>
    <t>RIGAILL</t>
  </si>
  <si>
    <t>19600602</t>
  </si>
  <si>
    <t>BEKKA</t>
  </si>
  <si>
    <t>20130213</t>
  </si>
  <si>
    <t>BERGERET-CASSAGNE</t>
  </si>
  <si>
    <t>19720801</t>
  </si>
  <si>
    <t>BERNAUDON JEUNE</t>
  </si>
  <si>
    <t>LILAS</t>
  </si>
  <si>
    <t>CANOVAS</t>
  </si>
  <si>
    <t>20130205</t>
  </si>
  <si>
    <t>CUSTAUD</t>
  </si>
  <si>
    <t>20090301</t>
  </si>
  <si>
    <t>DJERROUD</t>
  </si>
  <si>
    <t>ESSENGUE MAYI</t>
  </si>
  <si>
    <t>20120628</t>
  </si>
  <si>
    <t>GARABEDIAN PONTI</t>
  </si>
  <si>
    <t>AYLIN</t>
  </si>
  <si>
    <t>GASPARI</t>
  </si>
  <si>
    <t>20121228</t>
  </si>
  <si>
    <t>20130906</t>
  </si>
  <si>
    <t>HOUAMRIA</t>
  </si>
  <si>
    <t>20110812</t>
  </si>
  <si>
    <t>IGUELDO</t>
  </si>
  <si>
    <t>LIAN</t>
  </si>
  <si>
    <t>IKHERBANE</t>
  </si>
  <si>
    <t>NELIA</t>
  </si>
  <si>
    <t>20110105</t>
  </si>
  <si>
    <t>LE GENISSEL</t>
  </si>
  <si>
    <t>MATTERA MERRIEN</t>
  </si>
  <si>
    <t>20111114</t>
  </si>
  <si>
    <t>20130322</t>
  </si>
  <si>
    <t>MUTI DESGROUAS</t>
  </si>
  <si>
    <t>20110120</t>
  </si>
  <si>
    <t>TOURNIER NETO</t>
  </si>
  <si>
    <t>RAFFI</t>
  </si>
  <si>
    <t>APOLLINE</t>
  </si>
  <si>
    <t>20130705</t>
  </si>
  <si>
    <t>ROBINEAU</t>
  </si>
  <si>
    <t>20130115</t>
  </si>
  <si>
    <t>ANGELO</t>
  </si>
  <si>
    <t>SALES</t>
  </si>
  <si>
    <t>20110508</t>
  </si>
  <si>
    <t>NAIK</t>
  </si>
  <si>
    <t>20120208</t>
  </si>
  <si>
    <t>20030324</t>
  </si>
  <si>
    <t>XUEREF</t>
  </si>
  <si>
    <t>19680523</t>
  </si>
  <si>
    <t>FLEURY-MALKI</t>
  </si>
  <si>
    <t>20100520</t>
  </si>
  <si>
    <t>20131004</t>
  </si>
  <si>
    <t>YAGOUBI</t>
  </si>
  <si>
    <t>ALAE</t>
  </si>
  <si>
    <t>20121201</t>
  </si>
  <si>
    <t>AICHA TABA</t>
  </si>
  <si>
    <t>20110106</t>
  </si>
  <si>
    <t>BARBIERI</t>
  </si>
  <si>
    <t>19851226</t>
  </si>
  <si>
    <t>ZERAH</t>
  </si>
  <si>
    <t>19800305</t>
  </si>
  <si>
    <t>MAROCCO</t>
  </si>
  <si>
    <t>SARITA</t>
  </si>
  <si>
    <t>19740110</t>
  </si>
  <si>
    <t>BAGLIN</t>
  </si>
  <si>
    <t>19740109</t>
  </si>
  <si>
    <t>MACHET</t>
  </si>
  <si>
    <t>19700915</t>
  </si>
  <si>
    <t>MOTTIER</t>
  </si>
  <si>
    <t>19580904</t>
  </si>
  <si>
    <t>20110919</t>
  </si>
  <si>
    <t>19580819</t>
  </si>
  <si>
    <t>20110531</t>
  </si>
  <si>
    <t>19610722</t>
  </si>
  <si>
    <t>19670204</t>
  </si>
  <si>
    <t>19640212</t>
  </si>
  <si>
    <t>19470406</t>
  </si>
  <si>
    <t>19550901</t>
  </si>
  <si>
    <t>19490609</t>
  </si>
  <si>
    <t>20070820</t>
  </si>
  <si>
    <t>BRILLAND</t>
  </si>
  <si>
    <t>19480402</t>
  </si>
  <si>
    <t>BIMBAKALA</t>
  </si>
  <si>
    <t>KYARA</t>
  </si>
  <si>
    <t>20071206</t>
  </si>
  <si>
    <t>DOSSEVILLLE</t>
  </si>
  <si>
    <t>BOUFTASS</t>
  </si>
  <si>
    <t>ITCHIR</t>
  </si>
  <si>
    <t>DJAZIA</t>
  </si>
  <si>
    <t>20101120</t>
  </si>
  <si>
    <t>SELLATHURAI</t>
  </si>
  <si>
    <t>AAKASH</t>
  </si>
  <si>
    <t>ASSADI</t>
  </si>
  <si>
    <t>JAWED</t>
  </si>
  <si>
    <t>20101020</t>
  </si>
  <si>
    <t>MOHAMET</t>
  </si>
  <si>
    <t>20090503</t>
  </si>
  <si>
    <t>20090512</t>
  </si>
  <si>
    <t>GUERFALI</t>
  </si>
  <si>
    <t>BERGAMINI</t>
  </si>
  <si>
    <t>20101214</t>
  </si>
  <si>
    <t>CERMOLACCE</t>
  </si>
  <si>
    <t>LUCIE LOU</t>
  </si>
  <si>
    <t>20100505</t>
  </si>
  <si>
    <t>20090309</t>
  </si>
  <si>
    <t>DIETZ</t>
  </si>
  <si>
    <t>HAMOU ALDJA</t>
  </si>
  <si>
    <t>CHIHAB</t>
  </si>
  <si>
    <t>HENNENFENT</t>
  </si>
  <si>
    <t>LONG</t>
  </si>
  <si>
    <t>20100217</t>
  </si>
  <si>
    <t>NAL</t>
  </si>
  <si>
    <t>ROUMAN</t>
  </si>
  <si>
    <t>20090418</t>
  </si>
  <si>
    <t>SZARASZEWICZ GALICE</t>
  </si>
  <si>
    <t>ZIANI</t>
  </si>
  <si>
    <t>YAKIN</t>
  </si>
  <si>
    <t>20090330</t>
  </si>
  <si>
    <t>19750408</t>
  </si>
  <si>
    <t>ELVANE</t>
  </si>
  <si>
    <t>19570806</t>
  </si>
  <si>
    <t>CANTON</t>
  </si>
  <si>
    <t>LE BRIS</t>
  </si>
  <si>
    <t>ROSELINE</t>
  </si>
  <si>
    <t>19790613</t>
  </si>
  <si>
    <t>MAGEOT</t>
  </si>
  <si>
    <t>19780620</t>
  </si>
  <si>
    <t>VERFAILLIE</t>
  </si>
  <si>
    <t>MONDAUD BESNARD</t>
  </si>
  <si>
    <t>NGAJOU</t>
  </si>
  <si>
    <t>FARSY</t>
  </si>
  <si>
    <t>19810325</t>
  </si>
  <si>
    <t>AUVERT</t>
  </si>
  <si>
    <t>19761122</t>
  </si>
  <si>
    <t>CALLAMAND</t>
  </si>
  <si>
    <t>19851230</t>
  </si>
  <si>
    <t>MICHOUX</t>
  </si>
  <si>
    <t>19731208</t>
  </si>
  <si>
    <t>SALES CARBONELL</t>
  </si>
  <si>
    <t>CAROLA</t>
  </si>
  <si>
    <t>19820113</t>
  </si>
  <si>
    <t>DORMOY</t>
  </si>
  <si>
    <t>19730223</t>
  </si>
  <si>
    <t>DAVIDSON</t>
  </si>
  <si>
    <t>19830611</t>
  </si>
  <si>
    <t>POLIDORI</t>
  </si>
  <si>
    <t>19670211</t>
  </si>
  <si>
    <t>CLEMENCEAU</t>
  </si>
  <si>
    <t>19870412</t>
  </si>
  <si>
    <t>PAGLIARDINI</t>
  </si>
  <si>
    <t>19870802</t>
  </si>
  <si>
    <t>OPHELYA</t>
  </si>
  <si>
    <t>20111222</t>
  </si>
  <si>
    <t>ENOS-HALLEY</t>
  </si>
  <si>
    <t>BRUSSET</t>
  </si>
  <si>
    <t>19390512</t>
  </si>
  <si>
    <t>DALIGAULT</t>
  </si>
  <si>
    <t>LIM</t>
  </si>
  <si>
    <t>20030716</t>
  </si>
  <si>
    <t>19760218</t>
  </si>
  <si>
    <t>JULIENNE</t>
  </si>
  <si>
    <t>19580414</t>
  </si>
  <si>
    <t>BIDEAU</t>
  </si>
  <si>
    <t>19960422</t>
  </si>
  <si>
    <t>19611028</t>
  </si>
  <si>
    <t>HAMMANE</t>
  </si>
  <si>
    <t>20111208</t>
  </si>
  <si>
    <t>ILIC</t>
  </si>
  <si>
    <t>MILAN</t>
  </si>
  <si>
    <t>20101004</t>
  </si>
  <si>
    <t>19910328</t>
  </si>
  <si>
    <t>BISSON</t>
  </si>
  <si>
    <t>19660715</t>
  </si>
  <si>
    <t>JOLIET-MARZIN</t>
  </si>
  <si>
    <t>20090704</t>
  </si>
  <si>
    <t>19830619</t>
  </si>
  <si>
    <t>20120927</t>
  </si>
  <si>
    <t>VANNIER</t>
  </si>
  <si>
    <t>VANDENWOUWER</t>
  </si>
  <si>
    <t>19981110</t>
  </si>
  <si>
    <t>TOUFFET</t>
  </si>
  <si>
    <t>19750501</t>
  </si>
  <si>
    <t>LECOSSOIS</t>
  </si>
  <si>
    <t>DEUX</t>
  </si>
  <si>
    <t>19690617</t>
  </si>
  <si>
    <t>SAGNA</t>
  </si>
  <si>
    <t>20100222</t>
  </si>
  <si>
    <t>ZGAOULA</t>
  </si>
  <si>
    <t>CLERMONT</t>
  </si>
  <si>
    <t>19900406</t>
  </si>
  <si>
    <t>BASSOT</t>
  </si>
  <si>
    <t>19700312</t>
  </si>
  <si>
    <t>19640405</t>
  </si>
  <si>
    <t>DEVISE</t>
  </si>
  <si>
    <t>19780418</t>
  </si>
  <si>
    <t>GORSE</t>
  </si>
  <si>
    <t>19840808</t>
  </si>
  <si>
    <t>LOUGNON</t>
  </si>
  <si>
    <t>19550714</t>
  </si>
  <si>
    <t>MIAILLE</t>
  </si>
  <si>
    <t>19780513</t>
  </si>
  <si>
    <t>LECLERCQ  GAIGNIER</t>
  </si>
  <si>
    <t>GIRGIS</t>
  </si>
  <si>
    <t>FADI</t>
  </si>
  <si>
    <t>HAMANI</t>
  </si>
  <si>
    <t>MILON SADORO</t>
  </si>
  <si>
    <t>MARNA</t>
  </si>
  <si>
    <t>BRICOUT-KASZUB</t>
  </si>
  <si>
    <t>20100914</t>
  </si>
  <si>
    <t>KAROSINNSKI</t>
  </si>
  <si>
    <t>20090530</t>
  </si>
  <si>
    <t>19790816</t>
  </si>
  <si>
    <t>19780118</t>
  </si>
  <si>
    <t>VITOUX</t>
  </si>
  <si>
    <t>20120227</t>
  </si>
  <si>
    <t>AURELE</t>
  </si>
  <si>
    <t>19880524</t>
  </si>
  <si>
    <t>DEMETS</t>
  </si>
  <si>
    <t>19820708</t>
  </si>
  <si>
    <t>19741028</t>
  </si>
  <si>
    <t>19710513</t>
  </si>
  <si>
    <t>19730307</t>
  </si>
  <si>
    <t>19710211</t>
  </si>
  <si>
    <t>19750309</t>
  </si>
  <si>
    <t>MOY</t>
  </si>
  <si>
    <t>MIQUEL</t>
  </si>
  <si>
    <t>BRIFFAUT</t>
  </si>
  <si>
    <t>PRIVE</t>
  </si>
  <si>
    <t>PARDOUX</t>
  </si>
  <si>
    <t>IMAN</t>
  </si>
  <si>
    <t>20040923</t>
  </si>
  <si>
    <t>PANZOLATO</t>
  </si>
  <si>
    <t>20041113</t>
  </si>
  <si>
    <t>SONKO</t>
  </si>
  <si>
    <t>LAYNA</t>
  </si>
  <si>
    <t>BARRENDEGUY</t>
  </si>
  <si>
    <t>OIHANA</t>
  </si>
  <si>
    <t>20030601</t>
  </si>
  <si>
    <t>19730222</t>
  </si>
  <si>
    <t>GUEZELLO</t>
  </si>
  <si>
    <t>CAVALERIE</t>
  </si>
  <si>
    <t>19480803</t>
  </si>
  <si>
    <t>19490709</t>
  </si>
  <si>
    <t>19500618</t>
  </si>
  <si>
    <t>19480906</t>
  </si>
  <si>
    <t>SOYER</t>
  </si>
  <si>
    <t>GRAULLE</t>
  </si>
  <si>
    <t>19600618</t>
  </si>
  <si>
    <t>19620211</t>
  </si>
  <si>
    <t>SPECHT</t>
  </si>
  <si>
    <t>19920422</t>
  </si>
  <si>
    <t>REJEANNE</t>
  </si>
  <si>
    <t>19520622</t>
  </si>
  <si>
    <t>BREYNE</t>
  </si>
  <si>
    <t>19720816</t>
  </si>
  <si>
    <t>TRACHET</t>
  </si>
  <si>
    <t>19730212</t>
  </si>
  <si>
    <t>TONNEL</t>
  </si>
  <si>
    <t>19470430</t>
  </si>
  <si>
    <t>SIGIEZ- -JUMEL</t>
  </si>
  <si>
    <t>GREGORIAN</t>
  </si>
  <si>
    <t>20071012</t>
  </si>
  <si>
    <t>20150922</t>
  </si>
  <si>
    <t>DENDIEVEL</t>
  </si>
  <si>
    <t>19620531</t>
  </si>
  <si>
    <t>DAGONEAU</t>
  </si>
  <si>
    <t>20111029</t>
  </si>
  <si>
    <t>19800829</t>
  </si>
  <si>
    <t>VINALS</t>
  </si>
  <si>
    <t>DESBOS</t>
  </si>
  <si>
    <t>10570710</t>
  </si>
  <si>
    <t>BOURQUIN</t>
  </si>
  <si>
    <t>19571231</t>
  </si>
  <si>
    <t>19460111</t>
  </si>
  <si>
    <t>MARMORATO</t>
  </si>
  <si>
    <t>PERRIMOND</t>
  </si>
  <si>
    <t>19961024</t>
  </si>
  <si>
    <t>20090718</t>
  </si>
  <si>
    <t>AMERI</t>
  </si>
  <si>
    <t>LATIFA</t>
  </si>
  <si>
    <t>19640426</t>
  </si>
  <si>
    <t>MADIE</t>
  </si>
  <si>
    <t>VISPO</t>
  </si>
  <si>
    <t>DELCROIX</t>
  </si>
  <si>
    <t>LYLAH</t>
  </si>
  <si>
    <t>20140711</t>
  </si>
  <si>
    <t>19541117</t>
  </si>
  <si>
    <t>SELYAN</t>
  </si>
  <si>
    <t>20150415</t>
  </si>
  <si>
    <t>PINTIAUX</t>
  </si>
  <si>
    <t>SCIUTO</t>
  </si>
  <si>
    <t>MARGERIN</t>
  </si>
  <si>
    <t>VIRGIL</t>
  </si>
  <si>
    <t>20140708</t>
  </si>
  <si>
    <t>20140617</t>
  </si>
  <si>
    <t>MARTINACHE</t>
  </si>
  <si>
    <t>20140710</t>
  </si>
  <si>
    <t>KARPIEL</t>
  </si>
  <si>
    <t>20130331</t>
  </si>
  <si>
    <t>CAUDRELIER</t>
  </si>
  <si>
    <t>MARIBEL</t>
  </si>
  <si>
    <t>JOBERT</t>
  </si>
  <si>
    <t>19791005</t>
  </si>
  <si>
    <t>MARTIN-VIGNERTE</t>
  </si>
  <si>
    <t>THERIC</t>
  </si>
  <si>
    <t>19881220</t>
  </si>
  <si>
    <t>BECUWE</t>
  </si>
  <si>
    <t>19720504</t>
  </si>
  <si>
    <t>GRINE</t>
  </si>
  <si>
    <t>ABDELRHAMMAN</t>
  </si>
  <si>
    <t>20080414</t>
  </si>
  <si>
    <t>NAYLAH</t>
  </si>
  <si>
    <t>AYSHA</t>
  </si>
  <si>
    <t>20150330</t>
  </si>
  <si>
    <t>19551004</t>
  </si>
  <si>
    <t>SAINT ALBAN OMNISPORTS</t>
  </si>
  <si>
    <t>SAO</t>
  </si>
  <si>
    <t>GONZALEZ</t>
  </si>
  <si>
    <t>19511013</t>
  </si>
  <si>
    <t>COTTET</t>
  </si>
  <si>
    <t>19500601</t>
  </si>
  <si>
    <t>GUERRIER</t>
  </si>
  <si>
    <t>20010419</t>
  </si>
  <si>
    <t>MADIOKO</t>
  </si>
  <si>
    <t>20131013</t>
  </si>
  <si>
    <t>BONGIORNO</t>
  </si>
  <si>
    <t>20130509</t>
  </si>
  <si>
    <t>SOPENA</t>
  </si>
  <si>
    <t>20111101</t>
  </si>
  <si>
    <t>20120627</t>
  </si>
  <si>
    <t>CHENG</t>
  </si>
  <si>
    <t>20140209</t>
  </si>
  <si>
    <t>20130613</t>
  </si>
  <si>
    <t>19860508</t>
  </si>
  <si>
    <t>KUCZMA</t>
  </si>
  <si>
    <t>19910205</t>
  </si>
  <si>
    <t>19900717</t>
  </si>
  <si>
    <t>BOUILLER</t>
  </si>
  <si>
    <t>19580127</t>
  </si>
  <si>
    <t>FEVRE</t>
  </si>
  <si>
    <t>19710325</t>
  </si>
  <si>
    <t>EMILIANNE</t>
  </si>
  <si>
    <t>19780910</t>
  </si>
  <si>
    <t>ABRAM</t>
  </si>
  <si>
    <t>COPIN</t>
  </si>
  <si>
    <t>LEFEBRE</t>
  </si>
  <si>
    <t>19990909</t>
  </si>
  <si>
    <t>NIS</t>
  </si>
  <si>
    <t>20110102</t>
  </si>
  <si>
    <t>HAOUAS</t>
  </si>
  <si>
    <t>20060504</t>
  </si>
  <si>
    <t>REMBRY</t>
  </si>
  <si>
    <t>WOITTEQUAND</t>
  </si>
  <si>
    <t>20090925</t>
  </si>
  <si>
    <t>KAMINSKI</t>
  </si>
  <si>
    <t>19481106</t>
  </si>
  <si>
    <t>DELGARDE - KAMINSKI</t>
  </si>
  <si>
    <t>19601204</t>
  </si>
  <si>
    <t>19580613</t>
  </si>
  <si>
    <t>20120331</t>
  </si>
  <si>
    <t>20160103</t>
  </si>
  <si>
    <t>20131026</t>
  </si>
  <si>
    <t>BOUMAGOUTE</t>
  </si>
  <si>
    <t>RAYDA</t>
  </si>
  <si>
    <t>20130105</t>
  </si>
  <si>
    <t>20140130</t>
  </si>
  <si>
    <t>19550611</t>
  </si>
  <si>
    <t>GARIBALDI</t>
  </si>
  <si>
    <t>FERREIRA DA SILVA</t>
  </si>
  <si>
    <t>19640624</t>
  </si>
  <si>
    <t>RIOT</t>
  </si>
  <si>
    <t>19711003</t>
  </si>
  <si>
    <t>PINCHON</t>
  </si>
  <si>
    <t>19900205</t>
  </si>
  <si>
    <t>HENQUINET</t>
  </si>
  <si>
    <t>LUC-GISLAIN</t>
  </si>
  <si>
    <t>JARDIN</t>
  </si>
  <si>
    <t>19840121</t>
  </si>
  <si>
    <t>19771004</t>
  </si>
  <si>
    <t>GRIOTTO</t>
  </si>
  <si>
    <t>19950220</t>
  </si>
  <si>
    <t>EL KASSOUF</t>
  </si>
  <si>
    <t>19720419</t>
  </si>
  <si>
    <t>OLANIYI</t>
  </si>
  <si>
    <t>JOSHUA</t>
  </si>
  <si>
    <t>20060304</t>
  </si>
  <si>
    <t>EDELINE</t>
  </si>
  <si>
    <t>19710924</t>
  </si>
  <si>
    <t>CAVALLO</t>
  </si>
  <si>
    <t>19690512</t>
  </si>
  <si>
    <t>ASSOCIATION SPORTIVE NICE MATIN</t>
  </si>
  <si>
    <t>ASNM</t>
  </si>
  <si>
    <t>ABDELMOULA</t>
  </si>
  <si>
    <t>20090807</t>
  </si>
  <si>
    <t>ABDESSLAM</t>
  </si>
  <si>
    <t>20081129</t>
  </si>
  <si>
    <t>KLEWIS</t>
  </si>
  <si>
    <t>20060514</t>
  </si>
  <si>
    <t>ARBIB</t>
  </si>
  <si>
    <t>NADA</t>
  </si>
  <si>
    <t>BACHA</t>
  </si>
  <si>
    <t>BELKOUCHE</t>
  </si>
  <si>
    <t>LOUNIS</t>
  </si>
  <si>
    <t>20100307</t>
  </si>
  <si>
    <t>BEN SALEM</t>
  </si>
  <si>
    <t>MOHAMED ALI</t>
  </si>
  <si>
    <t>20040112</t>
  </si>
  <si>
    <t>BENMOUHOUD</t>
  </si>
  <si>
    <t>ALLAOUA</t>
  </si>
  <si>
    <t>BOUAZIZ</t>
  </si>
  <si>
    <t>20130812</t>
  </si>
  <si>
    <t>BOULILA</t>
  </si>
  <si>
    <t>SAFINA</t>
  </si>
  <si>
    <t>20110221</t>
  </si>
  <si>
    <t>20140428</t>
  </si>
  <si>
    <t>RAHMA</t>
  </si>
  <si>
    <t>BOUZINA</t>
  </si>
  <si>
    <t>20130903</t>
  </si>
  <si>
    <t>SOHANE</t>
  </si>
  <si>
    <t>BUISSERETH</t>
  </si>
  <si>
    <t>NA?L</t>
  </si>
  <si>
    <t>NAFOUMBA JUNIOR</t>
  </si>
  <si>
    <t>DI MEO</t>
  </si>
  <si>
    <t>DINGANGA MUWIDIDIO</t>
  </si>
  <si>
    <t>20090502</t>
  </si>
  <si>
    <t>20131121</t>
  </si>
  <si>
    <t>EL BHIOUI</t>
  </si>
  <si>
    <t>SHANINAZ</t>
  </si>
  <si>
    <t>20100523</t>
  </si>
  <si>
    <t>HASNI</t>
  </si>
  <si>
    <t>ZYED</t>
  </si>
  <si>
    <t>20131022</t>
  </si>
  <si>
    <t>HASYN</t>
  </si>
  <si>
    <t>20080417</t>
  </si>
  <si>
    <t>TASLIM</t>
  </si>
  <si>
    <t>19790916</t>
  </si>
  <si>
    <t>JEANPIERRE</t>
  </si>
  <si>
    <t>PATT</t>
  </si>
  <si>
    <t>20121025</t>
  </si>
  <si>
    <t>JOURDAN GBADAGO</t>
  </si>
  <si>
    <t>20121021</t>
  </si>
  <si>
    <t>JUNGERS</t>
  </si>
  <si>
    <t>ROMY</t>
  </si>
  <si>
    <t>20130514</t>
  </si>
  <si>
    <t>KHIAT</t>
  </si>
  <si>
    <t>KEYLA</t>
  </si>
  <si>
    <t>20141008</t>
  </si>
  <si>
    <t>LAZAAR</t>
  </si>
  <si>
    <t>ISSA</t>
  </si>
  <si>
    <t>LEKCHIRI</t>
  </si>
  <si>
    <t>20130130</t>
  </si>
  <si>
    <t>LEVIER</t>
  </si>
  <si>
    <t>20121207</t>
  </si>
  <si>
    <t>LIMBVANI IMAZ</t>
  </si>
  <si>
    <t>AINHOA</t>
  </si>
  <si>
    <t>20061103</t>
  </si>
  <si>
    <t>MERAD</t>
  </si>
  <si>
    <t>MIREFLEUR</t>
  </si>
  <si>
    <t>MA?LYS</t>
  </si>
  <si>
    <t>20130211</t>
  </si>
  <si>
    <t>HAMMOUD</t>
  </si>
  <si>
    <t>MAYSSEM</t>
  </si>
  <si>
    <t>20131208</t>
  </si>
  <si>
    <t>PLESANT</t>
  </si>
  <si>
    <t>ZO?</t>
  </si>
  <si>
    <t>20130920</t>
  </si>
  <si>
    <t>POYAU</t>
  </si>
  <si>
    <t>SAANDI</t>
  </si>
  <si>
    <t>MANASSA</t>
  </si>
  <si>
    <t>20110818</t>
  </si>
  <si>
    <t>FURKAN</t>
  </si>
  <si>
    <t>SEYNOU</t>
  </si>
  <si>
    <t>KHALIL</t>
  </si>
  <si>
    <t>20090917</t>
  </si>
  <si>
    <t>20130831</t>
  </si>
  <si>
    <t>SOUSA JOSE</t>
  </si>
  <si>
    <t>TIME</t>
  </si>
  <si>
    <t>MIKE</t>
  </si>
  <si>
    <t>20101022</t>
  </si>
  <si>
    <t>20070830</t>
  </si>
  <si>
    <t>TRIPIER</t>
  </si>
  <si>
    <t>20110307</t>
  </si>
  <si>
    <t>ZABAR</t>
  </si>
  <si>
    <t>TRICOCHE</t>
  </si>
  <si>
    <t>20131209</t>
  </si>
  <si>
    <t>FRAMERY</t>
  </si>
  <si>
    <t>20110323</t>
  </si>
  <si>
    <t>GOUBEL6RUSINEK</t>
  </si>
  <si>
    <t>JERADI</t>
  </si>
  <si>
    <t>BRESSON</t>
  </si>
  <si>
    <t>19530928</t>
  </si>
  <si>
    <t>BENMEKKI</t>
  </si>
  <si>
    <t>ARIF</t>
  </si>
  <si>
    <t>HENNY</t>
  </si>
  <si>
    <t>20061209</t>
  </si>
  <si>
    <t>BYRAM</t>
  </si>
  <si>
    <t>MIRYAM</t>
  </si>
  <si>
    <t>20091006</t>
  </si>
  <si>
    <t>AL HASSANE</t>
  </si>
  <si>
    <t>20060609</t>
  </si>
  <si>
    <t>MAMPIEME</t>
  </si>
  <si>
    <t>PERNEY-LOISEL</t>
  </si>
  <si>
    <t>20061211</t>
  </si>
  <si>
    <t>MIRZA</t>
  </si>
  <si>
    <t>20080602</t>
  </si>
  <si>
    <t>IVAIN</t>
  </si>
  <si>
    <t>TILIO</t>
  </si>
  <si>
    <t>20150320</t>
  </si>
  <si>
    <t>SCHORTZEN</t>
  </si>
  <si>
    <t>19880901</t>
  </si>
  <si>
    <t>DROUIN</t>
  </si>
  <si>
    <t>MANOHA</t>
  </si>
  <si>
    <t>20150506</t>
  </si>
  <si>
    <t>DABROWSKA</t>
  </si>
  <si>
    <t>JEANNOT</t>
  </si>
  <si>
    <t>19681224</t>
  </si>
  <si>
    <t>MARS</t>
  </si>
  <si>
    <t>19631113</t>
  </si>
  <si>
    <t>VINGERT</t>
  </si>
  <si>
    <t>19800520</t>
  </si>
  <si>
    <t>SATGE</t>
  </si>
  <si>
    <t>19720311</t>
  </si>
  <si>
    <t>20100412</t>
  </si>
  <si>
    <t>MONJOU</t>
  </si>
  <si>
    <t>LALIE</t>
  </si>
  <si>
    <t>20070522</t>
  </si>
  <si>
    <t>20100211</t>
  </si>
  <si>
    <t>19750927</t>
  </si>
  <si>
    <t>19560505</t>
  </si>
  <si>
    <t>COTICHE</t>
  </si>
  <si>
    <t>19550922</t>
  </si>
  <si>
    <t>MAHDJOUB</t>
  </si>
  <si>
    <t>DALIDA</t>
  </si>
  <si>
    <t>20040516</t>
  </si>
  <si>
    <t>SAIDJ</t>
  </si>
  <si>
    <t>JAURAS</t>
  </si>
  <si>
    <t>19820706</t>
  </si>
  <si>
    <t>EUSTACHY</t>
  </si>
  <si>
    <t>20000622</t>
  </si>
  <si>
    <t>ZAMOUM</t>
  </si>
  <si>
    <t>DJAZIRA</t>
  </si>
  <si>
    <t>19640729</t>
  </si>
  <si>
    <t>MARY ANNE</t>
  </si>
  <si>
    <t>19760106</t>
  </si>
  <si>
    <t>BOUSSEMART</t>
  </si>
  <si>
    <t>PREIRA</t>
  </si>
  <si>
    <t>20070616</t>
  </si>
  <si>
    <t>LENAT</t>
  </si>
  <si>
    <t>19400913</t>
  </si>
  <si>
    <t>SZCZEPANSKI</t>
  </si>
  <si>
    <t>MARIOT</t>
  </si>
  <si>
    <t>19631008</t>
  </si>
  <si>
    <t>BERKANI</t>
  </si>
  <si>
    <t>HAFID</t>
  </si>
  <si>
    <t>19700510</t>
  </si>
  <si>
    <t>RAHMI</t>
  </si>
  <si>
    <t>ZAHE</t>
  </si>
  <si>
    <t>WISSEMBERG</t>
  </si>
  <si>
    <t>19861231</t>
  </si>
  <si>
    <t>LEBLOND</t>
  </si>
  <si>
    <t>19740715</t>
  </si>
  <si>
    <t>PFANZER</t>
  </si>
  <si>
    <t>19490427</t>
  </si>
  <si>
    <t>19580503</t>
  </si>
  <si>
    <t>DUCHOSSOY</t>
  </si>
  <si>
    <t>19820909</t>
  </si>
  <si>
    <t>19720713</t>
  </si>
  <si>
    <t>19670126</t>
  </si>
  <si>
    <t>19711001</t>
  </si>
  <si>
    <t>TUFEL</t>
  </si>
  <si>
    <t>19700713</t>
  </si>
  <si>
    <t>19970620</t>
  </si>
  <si>
    <t>TRUNDE</t>
  </si>
  <si>
    <t>19830118</t>
  </si>
  <si>
    <t>JASON</t>
  </si>
  <si>
    <t>19931011</t>
  </si>
  <si>
    <t>CASUBOLO</t>
  </si>
  <si>
    <t>ALIZEE</t>
  </si>
  <si>
    <t>RISPY</t>
  </si>
  <si>
    <t>REY LOEILLET</t>
  </si>
  <si>
    <t>20061016</t>
  </si>
  <si>
    <t>ARSEN</t>
  </si>
  <si>
    <t>20090212</t>
  </si>
  <si>
    <t>NONANCOURT</t>
  </si>
  <si>
    <t>20141211</t>
  </si>
  <si>
    <t>YSERN</t>
  </si>
  <si>
    <t>20140304</t>
  </si>
  <si>
    <t>PASQUIER BERNACHOT</t>
  </si>
  <si>
    <t>ALOIS</t>
  </si>
  <si>
    <t>20110125</t>
  </si>
  <si>
    <t>20130303</t>
  </si>
  <si>
    <t>MANDARD</t>
  </si>
  <si>
    <t>MAHEL</t>
  </si>
  <si>
    <t>20130430</t>
  </si>
  <si>
    <t>LA GRECA</t>
  </si>
  <si>
    <t>20080221</t>
  </si>
  <si>
    <t>20100922</t>
  </si>
  <si>
    <t>KHALFA</t>
  </si>
  <si>
    <t>JUERY</t>
  </si>
  <si>
    <t>20130516</t>
  </si>
  <si>
    <t>20121024</t>
  </si>
  <si>
    <t>GARNIER BRONDEL</t>
  </si>
  <si>
    <t>FRELING</t>
  </si>
  <si>
    <t>ELIAKIM</t>
  </si>
  <si>
    <t>FOULU</t>
  </si>
  <si>
    <t>JULIE ANDREA</t>
  </si>
  <si>
    <t>20080914</t>
  </si>
  <si>
    <t>FLANDRIN</t>
  </si>
  <si>
    <t>20111028</t>
  </si>
  <si>
    <t>FAURE MAUDEMAIN</t>
  </si>
  <si>
    <t>EMY</t>
  </si>
  <si>
    <t>20110320</t>
  </si>
  <si>
    <t>DI PASQUALI</t>
  </si>
  <si>
    <t>CHENORIO</t>
  </si>
  <si>
    <t>20130813</t>
  </si>
  <si>
    <t>BONAVITA</t>
  </si>
  <si>
    <t>BESSAH</t>
  </si>
  <si>
    <t>19910122</t>
  </si>
  <si>
    <t>LAHOUEL</t>
  </si>
  <si>
    <t>EVERTON</t>
  </si>
  <si>
    <t>19530501</t>
  </si>
  <si>
    <t>BELLEKEDIR</t>
  </si>
  <si>
    <t>20090823</t>
  </si>
  <si>
    <t>BOURDIN</t>
  </si>
  <si>
    <t>20101101</t>
  </si>
  <si>
    <t>20101107</t>
  </si>
  <si>
    <t>JOSSO</t>
  </si>
  <si>
    <t>RIVIERA</t>
  </si>
  <si>
    <t>19960820</t>
  </si>
  <si>
    <t>CUEILLE</t>
  </si>
  <si>
    <t>19660905</t>
  </si>
  <si>
    <t>19840229</t>
  </si>
  <si>
    <t>20100126</t>
  </si>
  <si>
    <t>DIONE</t>
  </si>
  <si>
    <t>PHILIPPON</t>
  </si>
  <si>
    <t>20130421</t>
  </si>
  <si>
    <t>DRIDRI</t>
  </si>
  <si>
    <t>NAYEL</t>
  </si>
  <si>
    <t>20141018</t>
  </si>
  <si>
    <t>KHAMMASSI</t>
  </si>
  <si>
    <t>20101204</t>
  </si>
  <si>
    <t>AELBRECHT</t>
  </si>
  <si>
    <t>20141130</t>
  </si>
  <si>
    <t>MICHELIS</t>
  </si>
  <si>
    <t>20150222</t>
  </si>
  <si>
    <t>20060701</t>
  </si>
  <si>
    <t>HAOUCHE</t>
  </si>
  <si>
    <t>LAMYSS</t>
  </si>
  <si>
    <t>DEPEHI</t>
  </si>
  <si>
    <t>SAELLE</t>
  </si>
  <si>
    <t>20120520</t>
  </si>
  <si>
    <t>VARALDA</t>
  </si>
  <si>
    <t>19701221</t>
  </si>
  <si>
    <t>PENNEC</t>
  </si>
  <si>
    <t>GOMER ROMIO</t>
  </si>
  <si>
    <t>20130806</t>
  </si>
  <si>
    <t>VRECKO</t>
  </si>
  <si>
    <t>20120106</t>
  </si>
  <si>
    <t>ACCARIAS</t>
  </si>
  <si>
    <t>19480423</t>
  </si>
  <si>
    <t>19471128</t>
  </si>
  <si>
    <t>19531105</t>
  </si>
  <si>
    <t>GOUTTE</t>
  </si>
  <si>
    <t>19900407</t>
  </si>
  <si>
    <t>OMER</t>
  </si>
  <si>
    <t>BAZIRE</t>
  </si>
  <si>
    <t>20100630</t>
  </si>
  <si>
    <t>20061021</t>
  </si>
  <si>
    <t>19580627</t>
  </si>
  <si>
    <t>20070329</t>
  </si>
  <si>
    <t>MIMENE</t>
  </si>
  <si>
    <t>ABOUDOU BAKO</t>
  </si>
  <si>
    <t>MARLONE</t>
  </si>
  <si>
    <t>OPRAH</t>
  </si>
  <si>
    <t>20070701</t>
  </si>
  <si>
    <t>COMTE</t>
  </si>
  <si>
    <t>19520706</t>
  </si>
  <si>
    <t>19570623</t>
  </si>
  <si>
    <t>19591220</t>
  </si>
  <si>
    <t>BOUDOT</t>
  </si>
  <si>
    <t>19680304</t>
  </si>
  <si>
    <t>19870109</t>
  </si>
  <si>
    <t>MARQUES</t>
  </si>
  <si>
    <t>GEHANT</t>
  </si>
  <si>
    <t>19650414</t>
  </si>
  <si>
    <t>SAVELLI</t>
  </si>
  <si>
    <t>NEVA</t>
  </si>
  <si>
    <t>HAMON</t>
  </si>
  <si>
    <t>DE LA FORTELLE</t>
  </si>
  <si>
    <t>20130607</t>
  </si>
  <si>
    <t>19751029</t>
  </si>
  <si>
    <t>VAYSSE</t>
  </si>
  <si>
    <t>FLORE-ALEXIA</t>
  </si>
  <si>
    <t>19870422</t>
  </si>
  <si>
    <t>KILIAN</t>
  </si>
  <si>
    <t>20021214</t>
  </si>
  <si>
    <t>JEANNIN</t>
  </si>
  <si>
    <t>DUPARC</t>
  </si>
  <si>
    <t>19600823</t>
  </si>
  <si>
    <t>JOLLIET</t>
  </si>
  <si>
    <t>19630731</t>
  </si>
  <si>
    <t>ASS TSC DES AGENTS DES FINANCES</t>
  </si>
  <si>
    <t>CROCHEMORE-GUERRAND</t>
  </si>
  <si>
    <t>ANGELINE</t>
  </si>
  <si>
    <t>19921129</t>
  </si>
  <si>
    <t>MARSHALL</t>
  </si>
  <si>
    <t>VIALADE</t>
  </si>
  <si>
    <t>PIERRE-EMMANUEL</t>
  </si>
  <si>
    <t>19640328</t>
  </si>
  <si>
    <t>19550801</t>
  </si>
  <si>
    <t>CAILLAUX</t>
  </si>
  <si>
    <t>20141221</t>
  </si>
  <si>
    <t>RENAUT-VIVERBERG</t>
  </si>
  <si>
    <t>19780519</t>
  </si>
  <si>
    <t>19770602</t>
  </si>
  <si>
    <t>20040831</t>
  </si>
  <si>
    <t>ROCARD</t>
  </si>
  <si>
    <t>KERLOCH</t>
  </si>
  <si>
    <t>MONTOUT</t>
  </si>
  <si>
    <t>19630425</t>
  </si>
  <si>
    <t>LEBOTTI</t>
  </si>
  <si>
    <t>VERNET</t>
  </si>
  <si>
    <t>19541116</t>
  </si>
  <si>
    <t>DUFLO</t>
  </si>
  <si>
    <t>19840305</t>
  </si>
  <si>
    <t>KOT</t>
  </si>
  <si>
    <t>19840907</t>
  </si>
  <si>
    <t>20131019</t>
  </si>
  <si>
    <t>DAOLEUANG</t>
  </si>
  <si>
    <t>20130716</t>
  </si>
  <si>
    <t>20120914</t>
  </si>
  <si>
    <t>PASTORE</t>
  </si>
  <si>
    <t>20130610</t>
  </si>
  <si>
    <t>HASSLER</t>
  </si>
  <si>
    <t>20100101</t>
  </si>
  <si>
    <t>NOUI</t>
  </si>
  <si>
    <t>20120831</t>
  </si>
  <si>
    <t>CAVAGNON</t>
  </si>
  <si>
    <t>20140721</t>
  </si>
  <si>
    <t>19760419</t>
  </si>
  <si>
    <t>BOISSON</t>
  </si>
  <si>
    <t>VILFEU</t>
  </si>
  <si>
    <t>19770307</t>
  </si>
  <si>
    <t>ALBERTOLI</t>
  </si>
  <si>
    <t>20140707</t>
  </si>
  <si>
    <t>BOUHART</t>
  </si>
  <si>
    <t>ROZEN</t>
  </si>
  <si>
    <t>MANSEL</t>
  </si>
  <si>
    <t>19750110</t>
  </si>
  <si>
    <t>CAUHEPE</t>
  </si>
  <si>
    <t>20130204</t>
  </si>
  <si>
    <t>DEBORNES CHARVIN</t>
  </si>
  <si>
    <t>GASULLA</t>
  </si>
  <si>
    <t>20121226</t>
  </si>
  <si>
    <t>PISSOT</t>
  </si>
  <si>
    <t>REIGNIER</t>
  </si>
  <si>
    <t>20121225</t>
  </si>
  <si>
    <t>AUBEUF</t>
  </si>
  <si>
    <t>19540301</t>
  </si>
  <si>
    <t>LACOSTAZ</t>
  </si>
  <si>
    <t>19640308</t>
  </si>
  <si>
    <t>19661222</t>
  </si>
  <si>
    <t>PALENI</t>
  </si>
  <si>
    <t>19591006</t>
  </si>
  <si>
    <t>GOY</t>
  </si>
  <si>
    <t>SAIDA</t>
  </si>
  <si>
    <t>19721206</t>
  </si>
  <si>
    <t>20130403</t>
  </si>
  <si>
    <t>RAVIER</t>
  </si>
  <si>
    <t>PORRET</t>
  </si>
  <si>
    <t>20130820</t>
  </si>
  <si>
    <t>MOUTTET</t>
  </si>
  <si>
    <t>19780116</t>
  </si>
  <si>
    <t>REBUFA</t>
  </si>
  <si>
    <t>19931130</t>
  </si>
  <si>
    <t>BAUDINO</t>
  </si>
  <si>
    <t>19760314</t>
  </si>
  <si>
    <t>DI BARTOLO</t>
  </si>
  <si>
    <t>LILIANA</t>
  </si>
  <si>
    <t>19800805</t>
  </si>
  <si>
    <t>19580826</t>
  </si>
  <si>
    <t>VANDENDRIESSCHE</t>
  </si>
  <si>
    <t>19860419</t>
  </si>
  <si>
    <t>IMAZATENE</t>
  </si>
  <si>
    <t>19770415</t>
  </si>
  <si>
    <t>CUVIER</t>
  </si>
  <si>
    <t>19670418</t>
  </si>
  <si>
    <t>SCHLUTER</t>
  </si>
  <si>
    <t>20081218</t>
  </si>
  <si>
    <t>19930302</t>
  </si>
  <si>
    <t>PITA</t>
  </si>
  <si>
    <t>19761208</t>
  </si>
  <si>
    <t>BLONDIN</t>
  </si>
  <si>
    <t>HADRAOUI</t>
  </si>
  <si>
    <t>BAUDEL MITIC</t>
  </si>
  <si>
    <t>FOULATIERE</t>
  </si>
  <si>
    <t>19640919</t>
  </si>
  <si>
    <t>GANDOIS</t>
  </si>
  <si>
    <t>19630718</t>
  </si>
  <si>
    <t>19750523</t>
  </si>
  <si>
    <t>19830511</t>
  </si>
  <si>
    <t>RYCKEBOER</t>
  </si>
  <si>
    <t>20141203</t>
  </si>
  <si>
    <t>ALAHYANE</t>
  </si>
  <si>
    <t>SAMIA</t>
  </si>
  <si>
    <t>20050612</t>
  </si>
  <si>
    <t>ARANDA</t>
  </si>
  <si>
    <t>19650426</t>
  </si>
  <si>
    <t>BENTOUMI</t>
  </si>
  <si>
    <t>BOUBAKRI</t>
  </si>
  <si>
    <t>BOUCEKKA</t>
  </si>
  <si>
    <t>20111207</t>
  </si>
  <si>
    <t>BUET</t>
  </si>
  <si>
    <t>19570815</t>
  </si>
  <si>
    <t>CHEDID</t>
  </si>
  <si>
    <t>MARIEM</t>
  </si>
  <si>
    <t>20130802</t>
  </si>
  <si>
    <t>CIDERON</t>
  </si>
  <si>
    <t>HELYJAH</t>
  </si>
  <si>
    <t>ZAYANN</t>
  </si>
  <si>
    <t>DERKAOUI</t>
  </si>
  <si>
    <t>20080722</t>
  </si>
  <si>
    <t>EL HASNAOUI</t>
  </si>
  <si>
    <t>20120707</t>
  </si>
  <si>
    <t>FAGLA</t>
  </si>
  <si>
    <t>KOUAVI APOLLINE</t>
  </si>
  <si>
    <t>20100816</t>
  </si>
  <si>
    <t>SOHAN</t>
  </si>
  <si>
    <t>20131218</t>
  </si>
  <si>
    <t>GEOFFRE</t>
  </si>
  <si>
    <t>ISIS</t>
  </si>
  <si>
    <t>20100129</t>
  </si>
  <si>
    <t>19930510</t>
  </si>
  <si>
    <t>20070619</t>
  </si>
  <si>
    <t>GUEZENNEC</t>
  </si>
  <si>
    <t>HADJ-MOHAND</t>
  </si>
  <si>
    <t>AGHILAS</t>
  </si>
  <si>
    <t>20071120</t>
  </si>
  <si>
    <t>HAMCHAOUI</t>
  </si>
  <si>
    <t>SAMA</t>
  </si>
  <si>
    <t>20110310</t>
  </si>
  <si>
    <t>KAHILA</t>
  </si>
  <si>
    <t>KARNI</t>
  </si>
  <si>
    <t>20060710</t>
  </si>
  <si>
    <t>KHETTAB</t>
  </si>
  <si>
    <t>19621022</t>
  </si>
  <si>
    <t>KIEKEN</t>
  </si>
  <si>
    <t>20120212</t>
  </si>
  <si>
    <t>MANCEAUX</t>
  </si>
  <si>
    <t>MANTSENDA</t>
  </si>
  <si>
    <t>20080220</t>
  </si>
  <si>
    <t>19700609</t>
  </si>
  <si>
    <t>20130212</t>
  </si>
  <si>
    <t>AMY</t>
  </si>
  <si>
    <t>20101124</t>
  </si>
  <si>
    <t>20110611</t>
  </si>
  <si>
    <t>19881006</t>
  </si>
  <si>
    <t>SABIR</t>
  </si>
  <si>
    <t>SAGOT</t>
  </si>
  <si>
    <t>20121002</t>
  </si>
  <si>
    <t>JEANNETTE</t>
  </si>
  <si>
    <t>19850815</t>
  </si>
  <si>
    <t>URBINO</t>
  </si>
  <si>
    <t>19601116</t>
  </si>
  <si>
    <t>19650805</t>
  </si>
  <si>
    <t>CHAVATTE</t>
  </si>
  <si>
    <t>20040226</t>
  </si>
  <si>
    <t>19760226</t>
  </si>
  <si>
    <t>MARIE LUTGARDE</t>
  </si>
  <si>
    <t>QUERDI</t>
  </si>
  <si>
    <t>19610514</t>
  </si>
  <si>
    <t>19910210</t>
  </si>
  <si>
    <t>19700102</t>
  </si>
  <si>
    <t>COCCIOLO</t>
  </si>
  <si>
    <t>19850906</t>
  </si>
  <si>
    <t>19890522</t>
  </si>
  <si>
    <t>19690102</t>
  </si>
  <si>
    <t>19731019</t>
  </si>
  <si>
    <t>MANUELE</t>
  </si>
  <si>
    <t>LEPERE</t>
  </si>
  <si>
    <t>19801222</t>
  </si>
  <si>
    <t>HUGUET</t>
  </si>
  <si>
    <t>19791003</t>
  </si>
  <si>
    <t>LE CERF</t>
  </si>
  <si>
    <t>19720210</t>
  </si>
  <si>
    <t>MIALOUX</t>
  </si>
  <si>
    <t>19920129</t>
  </si>
  <si>
    <t>MIACHON</t>
  </si>
  <si>
    <t>19800621</t>
  </si>
  <si>
    <t>19711208</t>
  </si>
  <si>
    <t>PAKARINEN</t>
  </si>
  <si>
    <t>IRMA</t>
  </si>
  <si>
    <t>19920104</t>
  </si>
  <si>
    <t>PEPIN</t>
  </si>
  <si>
    <t>19791219</t>
  </si>
  <si>
    <t>DENTANT</t>
  </si>
  <si>
    <t>19910612</t>
  </si>
  <si>
    <t>JI</t>
  </si>
  <si>
    <t>HANG</t>
  </si>
  <si>
    <t>19830420</t>
  </si>
  <si>
    <t>20060510</t>
  </si>
  <si>
    <t>RUGGIERO</t>
  </si>
  <si>
    <t>19620705</t>
  </si>
  <si>
    <t>SALGUES</t>
  </si>
  <si>
    <t>19761010</t>
  </si>
  <si>
    <t>MATTEI</t>
  </si>
  <si>
    <t>19601103</t>
  </si>
  <si>
    <t>LEPAGE - SARTOR</t>
  </si>
  <si>
    <t>DORINE</t>
  </si>
  <si>
    <t>19790822</t>
  </si>
  <si>
    <t>19721224</t>
  </si>
  <si>
    <t>19960503</t>
  </si>
  <si>
    <t>DESJARDIN</t>
  </si>
  <si>
    <t>19541211</t>
  </si>
  <si>
    <t>SHERYANE</t>
  </si>
  <si>
    <t>20141220</t>
  </si>
  <si>
    <t>MAC</t>
  </si>
  <si>
    <t>BANTHONDO-NGONGA</t>
  </si>
  <si>
    <t>20121205</t>
  </si>
  <si>
    <t>BENESSAOUD</t>
  </si>
  <si>
    <t>NISSINE</t>
  </si>
  <si>
    <t>20141124</t>
  </si>
  <si>
    <t>20081111</t>
  </si>
  <si>
    <t>ANAYA</t>
  </si>
  <si>
    <t>20141212</t>
  </si>
  <si>
    <t>MESRAOUI</t>
  </si>
  <si>
    <t>ELYAS</t>
  </si>
  <si>
    <t>20101212</t>
  </si>
  <si>
    <t>NEFFAH</t>
  </si>
  <si>
    <t>AHMED IMRAN</t>
  </si>
  <si>
    <t>ISMAIL MOHAMED</t>
  </si>
  <si>
    <t>20161201</t>
  </si>
  <si>
    <t>20090104</t>
  </si>
  <si>
    <t>SAIBOU</t>
  </si>
  <si>
    <t>CATALEA</t>
  </si>
  <si>
    <t>20150119</t>
  </si>
  <si>
    <t>BOSSER</t>
  </si>
  <si>
    <t>19280603</t>
  </si>
  <si>
    <t>GEONGET</t>
  </si>
  <si>
    <t>19470917</t>
  </si>
  <si>
    <t>LAVEDEZE PRAUD</t>
  </si>
  <si>
    <t>19510612</t>
  </si>
  <si>
    <t>19520607</t>
  </si>
  <si>
    <t>TAUNIN</t>
  </si>
  <si>
    <t>19960919</t>
  </si>
  <si>
    <t>BOULINGUEZ</t>
  </si>
  <si>
    <t>BRANDON</t>
  </si>
  <si>
    <t>20100419</t>
  </si>
  <si>
    <t>CARADEC</t>
  </si>
  <si>
    <t>20090723</t>
  </si>
  <si>
    <t>DUMARQUEZ</t>
  </si>
  <si>
    <t>20070602</t>
  </si>
  <si>
    <t>20041030</t>
  </si>
  <si>
    <t>ZATTOUTA</t>
  </si>
  <si>
    <t>19740427</t>
  </si>
  <si>
    <t>ALLIES</t>
  </si>
  <si>
    <t>19470121</t>
  </si>
  <si>
    <t>BASSET</t>
  </si>
  <si>
    <t>19640725</t>
  </si>
  <si>
    <t>NNOKWU</t>
  </si>
  <si>
    <t>ESTOR</t>
  </si>
  <si>
    <t>19860602</t>
  </si>
  <si>
    <t>CHANAL</t>
  </si>
  <si>
    <t>PLOUVIER</t>
  </si>
  <si>
    <t>19741005</t>
  </si>
  <si>
    <t>HOTMANE</t>
  </si>
  <si>
    <t>19890524</t>
  </si>
  <si>
    <t>19700111</t>
  </si>
  <si>
    <t>DEBONNAIRE</t>
  </si>
  <si>
    <t>19580318</t>
  </si>
  <si>
    <t>19980512</t>
  </si>
  <si>
    <t>BOUQUET</t>
  </si>
  <si>
    <t>19810208</t>
  </si>
  <si>
    <t>BOON</t>
  </si>
  <si>
    <t>20090211</t>
  </si>
  <si>
    <t>20100908</t>
  </si>
  <si>
    <t>LUIS</t>
  </si>
  <si>
    <t>20061006</t>
  </si>
  <si>
    <t>THABET</t>
  </si>
  <si>
    <t>CHAHD</t>
  </si>
  <si>
    <t>20140210</t>
  </si>
  <si>
    <t>20130907</t>
  </si>
  <si>
    <t>JOUSSE</t>
  </si>
  <si>
    <t>20030323</t>
  </si>
  <si>
    <t>FAYETTE</t>
  </si>
  <si>
    <t>19850923</t>
  </si>
  <si>
    <t>QUILLERON</t>
  </si>
  <si>
    <t>19911129</t>
  </si>
  <si>
    <t>GUIDOUX</t>
  </si>
  <si>
    <t>FRADET</t>
  </si>
  <si>
    <t>COLOMBE</t>
  </si>
  <si>
    <t>19540424</t>
  </si>
  <si>
    <t>19950820</t>
  </si>
  <si>
    <t>AUMOITTE</t>
  </si>
  <si>
    <t>19430624</t>
  </si>
  <si>
    <t>DUGEY</t>
  </si>
  <si>
    <t>19580604</t>
  </si>
  <si>
    <t>ONRAEDT</t>
  </si>
  <si>
    <t>19520220</t>
  </si>
  <si>
    <t>GAUTRU</t>
  </si>
  <si>
    <t>19550929</t>
  </si>
  <si>
    <t>19560421</t>
  </si>
  <si>
    <t>L'HUISSIER</t>
  </si>
  <si>
    <t>19590217</t>
  </si>
  <si>
    <t>19900415</t>
  </si>
  <si>
    <t>GIUDICIELLI</t>
  </si>
  <si>
    <t>BARRI</t>
  </si>
  <si>
    <t>19530308</t>
  </si>
  <si>
    <t>LAFLEUR</t>
  </si>
  <si>
    <t>20031015</t>
  </si>
  <si>
    <t>BOURGOIS</t>
  </si>
  <si>
    <t>TESS</t>
  </si>
  <si>
    <t>EL GUADARI</t>
  </si>
  <si>
    <t>SAFIYA</t>
  </si>
  <si>
    <t>AYMEN</t>
  </si>
  <si>
    <t>20101231</t>
  </si>
  <si>
    <t>CLOAREC</t>
  </si>
  <si>
    <t>MERZOUK</t>
  </si>
  <si>
    <t>ARYS</t>
  </si>
  <si>
    <t>BORGNE</t>
  </si>
  <si>
    <t>19901008</t>
  </si>
  <si>
    <t>BOURGEON TRAORE</t>
  </si>
  <si>
    <t>20120215</t>
  </si>
  <si>
    <t>DJAIZ</t>
  </si>
  <si>
    <t>LYAN</t>
  </si>
  <si>
    <t>20120812</t>
  </si>
  <si>
    <t>20130207</t>
  </si>
  <si>
    <t>MORVAN</t>
  </si>
  <si>
    <t>SEGA</t>
  </si>
  <si>
    <t>BELAID</t>
  </si>
  <si>
    <t>19860407</t>
  </si>
  <si>
    <t>GAILLOT</t>
  </si>
  <si>
    <t>STEPHAN</t>
  </si>
  <si>
    <t>LE GAVRIAN</t>
  </si>
  <si>
    <t>BEDRANE</t>
  </si>
  <si>
    <t>MELISSA SARAH</t>
  </si>
  <si>
    <t>20121114</t>
  </si>
  <si>
    <t>CHOCQUET BILLARD</t>
  </si>
  <si>
    <t>GARY</t>
  </si>
  <si>
    <t>20110423</t>
  </si>
  <si>
    <t>20131015</t>
  </si>
  <si>
    <t>20131227</t>
  </si>
  <si>
    <t>MONE</t>
  </si>
  <si>
    <t>CHELSEA</t>
  </si>
  <si>
    <t>20130119</t>
  </si>
  <si>
    <t>DAVIS</t>
  </si>
  <si>
    <t>ORIVEL</t>
  </si>
  <si>
    <t>19871205</t>
  </si>
  <si>
    <t>WILANE</t>
  </si>
  <si>
    <t>MOUHAMMAD-NOUR</t>
  </si>
  <si>
    <t>20131225</t>
  </si>
  <si>
    <t>MAUROUARD</t>
  </si>
  <si>
    <t>19860618</t>
  </si>
  <si>
    <t>19721107</t>
  </si>
  <si>
    <t>BAS</t>
  </si>
  <si>
    <t>STOCK</t>
  </si>
  <si>
    <t>GABISON</t>
  </si>
  <si>
    <t>19920703</t>
  </si>
  <si>
    <t>BERAUD</t>
  </si>
  <si>
    <t>19710503</t>
  </si>
  <si>
    <t>BRANDT</t>
  </si>
  <si>
    <t>19971116</t>
  </si>
  <si>
    <t>RIPERT</t>
  </si>
  <si>
    <t>LOSADA</t>
  </si>
  <si>
    <t>AMBROSIO</t>
  </si>
  <si>
    <t>19570102</t>
  </si>
  <si>
    <t>FERIAL</t>
  </si>
  <si>
    <t>MOUTARDE</t>
  </si>
  <si>
    <t>KIMBERLEY</t>
  </si>
  <si>
    <t>20061206</t>
  </si>
  <si>
    <t>CHAIBI</t>
  </si>
  <si>
    <t>MELHEM</t>
  </si>
  <si>
    <t>20040301</t>
  </si>
  <si>
    <t>PIETIN</t>
  </si>
  <si>
    <t>BIRADES</t>
  </si>
  <si>
    <t>19620922</t>
  </si>
  <si>
    <t>19721104</t>
  </si>
  <si>
    <t>WEISSHAAR</t>
  </si>
  <si>
    <t>19700817</t>
  </si>
  <si>
    <t>PIESSARD</t>
  </si>
  <si>
    <t>19530722</t>
  </si>
  <si>
    <t>RICHET</t>
  </si>
  <si>
    <t>20070221</t>
  </si>
  <si>
    <t>BRICARD</t>
  </si>
  <si>
    <t>19941030</t>
  </si>
  <si>
    <t>MORJEE</t>
  </si>
  <si>
    <t>19891231</t>
  </si>
  <si>
    <t>STASSI</t>
  </si>
  <si>
    <t>19660419</t>
  </si>
  <si>
    <t>DUPRAT</t>
  </si>
  <si>
    <t>HABA</t>
  </si>
  <si>
    <t>ERNESTO</t>
  </si>
  <si>
    <t>20020516</t>
  </si>
  <si>
    <t>MONSE MPIA</t>
  </si>
  <si>
    <t>YONAH</t>
  </si>
  <si>
    <t>20061130</t>
  </si>
  <si>
    <t>BOUDHANE</t>
  </si>
  <si>
    <t>ABDERRAHMANE</t>
  </si>
  <si>
    <t>ARNAULT</t>
  </si>
  <si>
    <t>CASTINGO</t>
  </si>
  <si>
    <t>KENYA JADE</t>
  </si>
  <si>
    <t>20131201</t>
  </si>
  <si>
    <t>NEO</t>
  </si>
  <si>
    <t>LAMINE</t>
  </si>
  <si>
    <t>SAORINE</t>
  </si>
  <si>
    <t>20110927</t>
  </si>
  <si>
    <t>SIVAKUMAR</t>
  </si>
  <si>
    <t>YANES</t>
  </si>
  <si>
    <t>20091024</t>
  </si>
  <si>
    <t>BASTIANI</t>
  </si>
  <si>
    <t>LETOURNEUX</t>
  </si>
  <si>
    <t>MARIE CHANTAL</t>
  </si>
  <si>
    <t>DULONG</t>
  </si>
  <si>
    <t>19881207</t>
  </si>
  <si>
    <t>LEBER</t>
  </si>
  <si>
    <t>19590612</t>
  </si>
  <si>
    <t>19801213</t>
  </si>
  <si>
    <t>CAYUELAS MARTINEZ</t>
  </si>
  <si>
    <t>TRINITARIO</t>
  </si>
  <si>
    <t>19470913</t>
  </si>
  <si>
    <t>NEVES</t>
  </si>
  <si>
    <t>CATARINA</t>
  </si>
  <si>
    <t>19860116</t>
  </si>
  <si>
    <t>TRYGAR</t>
  </si>
  <si>
    <t>MARTYNA</t>
  </si>
  <si>
    <t>19890818</t>
  </si>
  <si>
    <t>LUJ</t>
  </si>
  <si>
    <t>PATRYCJA</t>
  </si>
  <si>
    <t>19720303</t>
  </si>
  <si>
    <t>MOURADIAN</t>
  </si>
  <si>
    <t>CELESTINE</t>
  </si>
  <si>
    <t>20101116</t>
  </si>
  <si>
    <t>WAHAABI</t>
  </si>
  <si>
    <t>20100518</t>
  </si>
  <si>
    <t>20000813</t>
  </si>
  <si>
    <t>ABDERRAHMEN</t>
  </si>
  <si>
    <t>19900519</t>
  </si>
  <si>
    <t>COQUET</t>
  </si>
  <si>
    <t>19971026</t>
  </si>
  <si>
    <t>CRISSOT</t>
  </si>
  <si>
    <t>19680825</t>
  </si>
  <si>
    <t>MCQUEEN</t>
  </si>
  <si>
    <t>DELABOT</t>
  </si>
  <si>
    <t>ENOLA</t>
  </si>
  <si>
    <t>20090907</t>
  </si>
  <si>
    <t>ROSSINI</t>
  </si>
  <si>
    <t>19580416</t>
  </si>
  <si>
    <t>19790210</t>
  </si>
  <si>
    <t>CHEMINOTS ATHLETIC PARIS NORD COP</t>
  </si>
  <si>
    <t>CAPN COP</t>
  </si>
  <si>
    <t>19840324</t>
  </si>
  <si>
    <t>19551026</t>
  </si>
  <si>
    <t>VIRLOGEUX</t>
  </si>
  <si>
    <t>19740326</t>
  </si>
  <si>
    <t>DESSAINT</t>
  </si>
  <si>
    <t>20110628</t>
  </si>
  <si>
    <t>20041123</t>
  </si>
  <si>
    <t>BENGHABRID</t>
  </si>
  <si>
    <t>ILYESSE</t>
  </si>
  <si>
    <t>20041114</t>
  </si>
  <si>
    <t>CAVALLERI</t>
  </si>
  <si>
    <t>19790420</t>
  </si>
  <si>
    <t>LEDENT</t>
  </si>
  <si>
    <t>19830615</t>
  </si>
  <si>
    <t>MEERT</t>
  </si>
  <si>
    <t>20141003</t>
  </si>
  <si>
    <t>CELIAN</t>
  </si>
  <si>
    <t>ANKOUDOVITCH</t>
  </si>
  <si>
    <t>19840712</t>
  </si>
  <si>
    <t>BEILLEVAIRE</t>
  </si>
  <si>
    <t>19841013</t>
  </si>
  <si>
    <t>HERALD</t>
  </si>
  <si>
    <t>19640225</t>
  </si>
  <si>
    <t>BOULCH</t>
  </si>
  <si>
    <t>PIERRE LOUIS</t>
  </si>
  <si>
    <t>19891009</t>
  </si>
  <si>
    <t>KANAPATHIPILLAI</t>
  </si>
  <si>
    <t>ANIS</t>
  </si>
  <si>
    <t>19790404</t>
  </si>
  <si>
    <t>FELDEN</t>
  </si>
  <si>
    <t>19751210</t>
  </si>
  <si>
    <t>BLANCHE</t>
  </si>
  <si>
    <t>19781223</t>
  </si>
  <si>
    <t>JOLLY</t>
  </si>
  <si>
    <t>19871110</t>
  </si>
  <si>
    <t>HALIL</t>
  </si>
  <si>
    <t>KORONA</t>
  </si>
  <si>
    <t>20091212</t>
  </si>
  <si>
    <t>FILALI</t>
  </si>
  <si>
    <t>RANIN</t>
  </si>
  <si>
    <t>20120718</t>
  </si>
  <si>
    <t>20090131</t>
  </si>
  <si>
    <t>DJATIT</t>
  </si>
  <si>
    <t>OUARGUI</t>
  </si>
  <si>
    <t>BEN SLIM</t>
  </si>
  <si>
    <t>SAFIA</t>
  </si>
  <si>
    <t>20050207</t>
  </si>
  <si>
    <t>VITET</t>
  </si>
  <si>
    <t>19800622</t>
  </si>
  <si>
    <t>AYALA MOUATAMID</t>
  </si>
  <si>
    <t>MARCELIN</t>
  </si>
  <si>
    <t>20130423</t>
  </si>
  <si>
    <t>19991119</t>
  </si>
  <si>
    <t>EMOND</t>
  </si>
  <si>
    <t>19640111</t>
  </si>
  <si>
    <t>PHALIPAUD - BRUNET</t>
  </si>
  <si>
    <t>20090210</t>
  </si>
  <si>
    <t>HERGAULT</t>
  </si>
  <si>
    <t>19630222</t>
  </si>
  <si>
    <t>EVEN</t>
  </si>
  <si>
    <t>19510101</t>
  </si>
  <si>
    <t>VILES</t>
  </si>
  <si>
    <t>20040509</t>
  </si>
  <si>
    <t>20120731</t>
  </si>
  <si>
    <t>20121126</t>
  </si>
  <si>
    <t>MASELE-MAMBOYA</t>
  </si>
  <si>
    <t>JOYS</t>
  </si>
  <si>
    <t>SANTARSIERO</t>
  </si>
  <si>
    <t>MARIE LOUISE</t>
  </si>
  <si>
    <t>19611130</t>
  </si>
  <si>
    <t>19620109</t>
  </si>
  <si>
    <t>HARTEL</t>
  </si>
  <si>
    <t>19580601</t>
  </si>
  <si>
    <t>TROTOT</t>
  </si>
  <si>
    <t>BASELY</t>
  </si>
  <si>
    <t>DERENTY HENRY</t>
  </si>
  <si>
    <t>20160916</t>
  </si>
  <si>
    <t>DERENTY</t>
  </si>
  <si>
    <t>19850711</t>
  </si>
  <si>
    <t>BROUZES</t>
  </si>
  <si>
    <t>19791101</t>
  </si>
  <si>
    <t>BIRNICHON</t>
  </si>
  <si>
    <t>19840219</t>
  </si>
  <si>
    <t>CHRISTIANNE</t>
  </si>
  <si>
    <t>19900328</t>
  </si>
  <si>
    <t>COUNIL</t>
  </si>
  <si>
    <t>FAVRE</t>
  </si>
  <si>
    <t>19960408</t>
  </si>
  <si>
    <t>FROMAGET</t>
  </si>
  <si>
    <t>19690713</t>
  </si>
  <si>
    <t>GUINE</t>
  </si>
  <si>
    <t>JEANMASSON</t>
  </si>
  <si>
    <t>ANDREU</t>
  </si>
  <si>
    <t>19770626</t>
  </si>
  <si>
    <t>LODIEU</t>
  </si>
  <si>
    <t>WERNER</t>
  </si>
  <si>
    <t>19640331</t>
  </si>
  <si>
    <t>POURCHET</t>
  </si>
  <si>
    <t>19800610</t>
  </si>
  <si>
    <t>19940321</t>
  </si>
  <si>
    <t>ROSAZ</t>
  </si>
  <si>
    <t>19850419</t>
  </si>
  <si>
    <t>VELAY</t>
  </si>
  <si>
    <t>19850606</t>
  </si>
  <si>
    <t>MASOUNAVE</t>
  </si>
  <si>
    <t>19641226</t>
  </si>
  <si>
    <t>DE LUZAN</t>
  </si>
  <si>
    <t>19700130</t>
  </si>
  <si>
    <t>ERDOCIO</t>
  </si>
  <si>
    <t>19570222</t>
  </si>
  <si>
    <t>ARSLAN</t>
  </si>
  <si>
    <t>SEVILAYNUR</t>
  </si>
  <si>
    <t>ABDULLAHCAN</t>
  </si>
  <si>
    <t>20100206</t>
  </si>
  <si>
    <t>19600101</t>
  </si>
  <si>
    <t>OURAZOUK</t>
  </si>
  <si>
    <t>DOUNYA</t>
  </si>
  <si>
    <t>20110814</t>
  </si>
  <si>
    <t>LEKOUCH</t>
  </si>
  <si>
    <t>20120925</t>
  </si>
  <si>
    <t>ASSYA</t>
  </si>
  <si>
    <t>20140416</t>
  </si>
  <si>
    <t>BAUDRIN</t>
  </si>
  <si>
    <t>20150120</t>
  </si>
  <si>
    <t>19590519</t>
  </si>
  <si>
    <t>ERRAMDANI</t>
  </si>
  <si>
    <t>20130201</t>
  </si>
  <si>
    <t>GRICOURT</t>
  </si>
  <si>
    <t>20140315</t>
  </si>
  <si>
    <t>QAYS</t>
  </si>
  <si>
    <t>20150810</t>
  </si>
  <si>
    <t>BEDDIAF</t>
  </si>
  <si>
    <t>MALAK</t>
  </si>
  <si>
    <t>20100324</t>
  </si>
  <si>
    <t>HOUAIRI</t>
  </si>
  <si>
    <t>MILEDINE</t>
  </si>
  <si>
    <t>20010624</t>
  </si>
  <si>
    <t>20110313</t>
  </si>
  <si>
    <t>RAZZOUQUI</t>
  </si>
  <si>
    <t>SHAIMA</t>
  </si>
  <si>
    <t>20091101</t>
  </si>
  <si>
    <t>AMMAR</t>
  </si>
  <si>
    <t>SIHAME</t>
  </si>
  <si>
    <t>20110906</t>
  </si>
  <si>
    <t>GHAZOUANI</t>
  </si>
  <si>
    <t>20130719</t>
  </si>
  <si>
    <t>LEFORESTER</t>
  </si>
  <si>
    <t>19780711</t>
  </si>
  <si>
    <t>ASSOCIATION POUR LA PRATIQUE SPORTIVE DES AGENTS DU DEPARTEMENT</t>
  </si>
  <si>
    <t>APSAD93</t>
  </si>
  <si>
    <t>BOUACHIR</t>
  </si>
  <si>
    <t>KHALID</t>
  </si>
  <si>
    <t>19800901</t>
  </si>
  <si>
    <t>ROIRAND</t>
  </si>
  <si>
    <t>19661009</t>
  </si>
  <si>
    <t>ELYNE</t>
  </si>
  <si>
    <t>DEPRES</t>
  </si>
  <si>
    <t>20131127</t>
  </si>
  <si>
    <t>LILLY</t>
  </si>
  <si>
    <t>LEGOUPIL</t>
  </si>
  <si>
    <t>19500809</t>
  </si>
  <si>
    <t>TILOUCHE</t>
  </si>
  <si>
    <t>KAOUTHAR</t>
  </si>
  <si>
    <t>19830107</t>
  </si>
  <si>
    <t>19720404</t>
  </si>
  <si>
    <t>LEGAGNEUX</t>
  </si>
  <si>
    <t>20060520</t>
  </si>
  <si>
    <t>FOLLIN</t>
  </si>
  <si>
    <t>20020703</t>
  </si>
  <si>
    <t>19590129</t>
  </si>
  <si>
    <t>MEHITE</t>
  </si>
  <si>
    <t>AMED ABOUBACAR</t>
  </si>
  <si>
    <t>20080518</t>
  </si>
  <si>
    <t>WANG</t>
  </si>
  <si>
    <t>MAGGIE</t>
  </si>
  <si>
    <t>ALLEM</t>
  </si>
  <si>
    <t>SALEG</t>
  </si>
  <si>
    <t>DANSOU</t>
  </si>
  <si>
    <t>KEISSA</t>
  </si>
  <si>
    <t>LAHOUADI</t>
  </si>
  <si>
    <t>NIHAL</t>
  </si>
  <si>
    <t>20070805</t>
  </si>
  <si>
    <t>LAQSIRI</t>
  </si>
  <si>
    <t>FRIDAWS</t>
  </si>
  <si>
    <t>JUST</t>
  </si>
  <si>
    <t>IHBANE</t>
  </si>
  <si>
    <t>ANGE REBECCA</t>
  </si>
  <si>
    <t>20090130</t>
  </si>
  <si>
    <t>LOUBETTE</t>
  </si>
  <si>
    <t>ASSANE</t>
  </si>
  <si>
    <t>TSHIVUILA</t>
  </si>
  <si>
    <t>DANIELA</t>
  </si>
  <si>
    <t>20090322</t>
  </si>
  <si>
    <t>LAIR</t>
  </si>
  <si>
    <t>20110824</t>
  </si>
  <si>
    <t>KEYANN</t>
  </si>
  <si>
    <t>20121123</t>
  </si>
  <si>
    <t>20030526</t>
  </si>
  <si>
    <t>LEBRUN</t>
  </si>
  <si>
    <t>JAYLISSA</t>
  </si>
  <si>
    <t>FRITZ GOEPPINGER</t>
  </si>
  <si>
    <t>ADRIANO</t>
  </si>
  <si>
    <t>CHIAULON</t>
  </si>
  <si>
    <t>20130110</t>
  </si>
  <si>
    <t>SAUTHIER</t>
  </si>
  <si>
    <t>20050720</t>
  </si>
  <si>
    <t>CHRITINE</t>
  </si>
  <si>
    <t>19671115</t>
  </si>
  <si>
    <t>ROCHE</t>
  </si>
  <si>
    <t>20120315</t>
  </si>
  <si>
    <t>SAOL</t>
  </si>
  <si>
    <t>20111118</t>
  </si>
  <si>
    <t>19830725</t>
  </si>
  <si>
    <t>20091007</t>
  </si>
  <si>
    <t>ROY-LARENTY  - CANDALE</t>
  </si>
  <si>
    <t>JAILYNN</t>
  </si>
  <si>
    <t>ZEGGANE-BENABAB</t>
  </si>
  <si>
    <t>ZEGGANE-BENARAB</t>
  </si>
  <si>
    <t>ANIA</t>
  </si>
  <si>
    <t>LATRACH</t>
  </si>
  <si>
    <t>DAWIN</t>
  </si>
  <si>
    <t>20031124</t>
  </si>
  <si>
    <t>MARIELLO</t>
  </si>
  <si>
    <t>MARVIN</t>
  </si>
  <si>
    <t>19980216</t>
  </si>
  <si>
    <t>19840723</t>
  </si>
  <si>
    <t>MANIKOWSKI</t>
  </si>
  <si>
    <t>20120128</t>
  </si>
  <si>
    <t>CZAPSKI</t>
  </si>
  <si>
    <t>MAELYNE</t>
  </si>
  <si>
    <t>SCHOUTTETEN</t>
  </si>
  <si>
    <t>19450821</t>
  </si>
  <si>
    <t>19601225</t>
  </si>
  <si>
    <t>GAUCHER</t>
  </si>
  <si>
    <t>19800710</t>
  </si>
  <si>
    <t>TORLAY</t>
  </si>
  <si>
    <t>JEAN ERIC</t>
  </si>
  <si>
    <t>TOURBOT</t>
  </si>
  <si>
    <t>19760505</t>
  </si>
  <si>
    <t>ROSELL</t>
  </si>
  <si>
    <t>CODANDAMOURTY</t>
  </si>
  <si>
    <t>20020212</t>
  </si>
  <si>
    <t>HADJI</t>
  </si>
  <si>
    <t>20021223</t>
  </si>
  <si>
    <t>LE MOAL</t>
  </si>
  <si>
    <t>PITON</t>
  </si>
  <si>
    <t>19510128</t>
  </si>
  <si>
    <t>DJERAMBETE</t>
  </si>
  <si>
    <t>HERAUD</t>
  </si>
  <si>
    <t>JUDAS</t>
  </si>
  <si>
    <t>LYLOU</t>
  </si>
  <si>
    <t>MOUTAMANNI</t>
  </si>
  <si>
    <t>LAMASINE</t>
  </si>
  <si>
    <t>MEYLINE</t>
  </si>
  <si>
    <t>20111111</t>
  </si>
  <si>
    <t>RENA</t>
  </si>
  <si>
    <t>KADYDJA</t>
  </si>
  <si>
    <t>LATOR</t>
  </si>
  <si>
    <t>GATIPON BACHETTE</t>
  </si>
  <si>
    <t>19920123</t>
  </si>
  <si>
    <t>FONT PLANES</t>
  </si>
  <si>
    <t>MARTA</t>
  </si>
  <si>
    <t>19800730</t>
  </si>
  <si>
    <t>VERBEKE</t>
  </si>
  <si>
    <t>19650518</t>
  </si>
  <si>
    <t>HAUSPIE</t>
  </si>
  <si>
    <t>19691116</t>
  </si>
  <si>
    <t>BULTEZ</t>
  </si>
  <si>
    <t>20100316</t>
  </si>
  <si>
    <t>20140806</t>
  </si>
  <si>
    <t>20120729</t>
  </si>
  <si>
    <t>20120402</t>
  </si>
  <si>
    <t>MILEY</t>
  </si>
  <si>
    <t>20090421</t>
  </si>
  <si>
    <t>CARTAL</t>
  </si>
  <si>
    <t>AGENOR</t>
  </si>
  <si>
    <t>KILYAN</t>
  </si>
  <si>
    <t>20061020</t>
  </si>
  <si>
    <t>AVET-LE-VEUF</t>
  </si>
  <si>
    <t>19750812</t>
  </si>
  <si>
    <t>19990923</t>
  </si>
  <si>
    <t>NOGUEIRA ALVES</t>
  </si>
  <si>
    <t>JOAO</t>
  </si>
  <si>
    <t>19850605</t>
  </si>
  <si>
    <t>FAUVEL</t>
  </si>
  <si>
    <t>19700613</t>
  </si>
  <si>
    <t>MORCILLO</t>
  </si>
  <si>
    <t>19930730</t>
  </si>
  <si>
    <t>GOZDZIAK</t>
  </si>
  <si>
    <t>19821211</t>
  </si>
  <si>
    <t>BOSQUELLE</t>
  </si>
  <si>
    <t>SERGEANT</t>
  </si>
  <si>
    <t>DOMINICI</t>
  </si>
  <si>
    <t>19810109</t>
  </si>
  <si>
    <t>19540423</t>
  </si>
  <si>
    <t>BOUCHATER</t>
  </si>
  <si>
    <t>GRANDSIRE</t>
  </si>
  <si>
    <t>19540611</t>
  </si>
  <si>
    <t>MARIE-GENEVIEVE</t>
  </si>
  <si>
    <t>DERENSY</t>
  </si>
  <si>
    <t>20090508</t>
  </si>
  <si>
    <t>BEL HABICH</t>
  </si>
  <si>
    <t>EMIR</t>
  </si>
  <si>
    <t>BEN M'HAMED</t>
  </si>
  <si>
    <t>20030817</t>
  </si>
  <si>
    <t>BOUKARNIA</t>
  </si>
  <si>
    <t>20020108</t>
  </si>
  <si>
    <t>19640210</t>
  </si>
  <si>
    <t>BOUMANSOURA</t>
  </si>
  <si>
    <t>CHANEZ</t>
  </si>
  <si>
    <t>20050414</t>
  </si>
  <si>
    <t>DJEINEBA</t>
  </si>
  <si>
    <t>ZAHIR</t>
  </si>
  <si>
    <t>20020310</t>
  </si>
  <si>
    <t>BAKARY</t>
  </si>
  <si>
    <t>EL BEILK</t>
  </si>
  <si>
    <t>FACON</t>
  </si>
  <si>
    <t>EPIPHANE</t>
  </si>
  <si>
    <t>19991106</t>
  </si>
  <si>
    <t>MICHAEL-DAVID</t>
  </si>
  <si>
    <t>20130807</t>
  </si>
  <si>
    <t>LAMARI</t>
  </si>
  <si>
    <t>20060622</t>
  </si>
  <si>
    <t>20130904</t>
  </si>
  <si>
    <t>PETRONE</t>
  </si>
  <si>
    <t>SELENA</t>
  </si>
  <si>
    <t>RIVALLAND PEREIRA</t>
  </si>
  <si>
    <t>19761024</t>
  </si>
  <si>
    <t>20060819</t>
  </si>
  <si>
    <t>VU</t>
  </si>
  <si>
    <t>ELYES</t>
  </si>
  <si>
    <t>20110507</t>
  </si>
  <si>
    <t>RIDA</t>
  </si>
  <si>
    <t>OMAYMA</t>
  </si>
  <si>
    <t>20081226</t>
  </si>
  <si>
    <t>FRAN9OISE</t>
  </si>
  <si>
    <t>19540501</t>
  </si>
  <si>
    <t>GRAINDORGE</t>
  </si>
  <si>
    <t>19580901</t>
  </si>
  <si>
    <t>LEVERRIER</t>
  </si>
  <si>
    <t>19390329</t>
  </si>
  <si>
    <t>JORYS</t>
  </si>
  <si>
    <t>20011024</t>
  </si>
  <si>
    <t>DESBONNES</t>
  </si>
  <si>
    <t>19910726</t>
  </si>
  <si>
    <t>DAYNA</t>
  </si>
  <si>
    <t>GRAVA</t>
  </si>
  <si>
    <t>NAELLE</t>
  </si>
  <si>
    <t>FELBACQ</t>
  </si>
  <si>
    <t>SOULINA</t>
  </si>
  <si>
    <t>SANTENS</t>
  </si>
  <si>
    <t>LAURELINE</t>
  </si>
  <si>
    <t>19900302</t>
  </si>
  <si>
    <t>GELICAN DEVY</t>
  </si>
  <si>
    <t>TYRICK</t>
  </si>
  <si>
    <t>BADIALLO</t>
  </si>
  <si>
    <t>19890126</t>
  </si>
  <si>
    <t>VILCOT</t>
  </si>
  <si>
    <t>HYOLLE</t>
  </si>
  <si>
    <t>CHAMPENOIS</t>
  </si>
  <si>
    <t>19730913</t>
  </si>
  <si>
    <t>19880308</t>
  </si>
  <si>
    <t>BOIRARD</t>
  </si>
  <si>
    <t>19990427</t>
  </si>
  <si>
    <t>BONY</t>
  </si>
  <si>
    <t>19840301</t>
  </si>
  <si>
    <t>GIACOBI</t>
  </si>
  <si>
    <t>19861018</t>
  </si>
  <si>
    <t>19990902</t>
  </si>
  <si>
    <t>THIBIVILLIERS</t>
  </si>
  <si>
    <t>DELPAU</t>
  </si>
  <si>
    <t>20151230</t>
  </si>
  <si>
    <t>DERNY</t>
  </si>
  <si>
    <t>LUCHIER</t>
  </si>
  <si>
    <t>THIMEO</t>
  </si>
  <si>
    <t>20080108</t>
  </si>
  <si>
    <t>19961010</t>
  </si>
  <si>
    <t>WUTA</t>
  </si>
  <si>
    <t>HARBY</t>
  </si>
  <si>
    <t>20001108</t>
  </si>
  <si>
    <t>19441231</t>
  </si>
  <si>
    <t>NEREU</t>
  </si>
  <si>
    <t>PEDRO</t>
  </si>
  <si>
    <t>19670317</t>
  </si>
  <si>
    <t>GRIN</t>
  </si>
  <si>
    <t>NOURI</t>
  </si>
  <si>
    <t>19801111</t>
  </si>
  <si>
    <t>BENSALAH</t>
  </si>
  <si>
    <t>ZINEDDINE</t>
  </si>
  <si>
    <t>19920714</t>
  </si>
  <si>
    <t>TAIBI</t>
  </si>
  <si>
    <t>ONOUVIET</t>
  </si>
  <si>
    <t>20110428</t>
  </si>
  <si>
    <t>VANICATTE</t>
  </si>
  <si>
    <t>19940624</t>
  </si>
  <si>
    <t>FEIA</t>
  </si>
  <si>
    <t>CHERIFA</t>
  </si>
  <si>
    <t>19790411</t>
  </si>
  <si>
    <t>OLEJNIK</t>
  </si>
  <si>
    <t>19950504</t>
  </si>
  <si>
    <t>19750729</t>
  </si>
  <si>
    <t>19650529</t>
  </si>
  <si>
    <t>PERELLE</t>
  </si>
  <si>
    <t>20060724</t>
  </si>
  <si>
    <t>CISSOKO</t>
  </si>
  <si>
    <t>WANDE AYA</t>
  </si>
  <si>
    <t>20150513</t>
  </si>
  <si>
    <t>RICOEUR</t>
  </si>
  <si>
    <t>19801211</t>
  </si>
  <si>
    <t>BERNE</t>
  </si>
  <si>
    <t>19710807</t>
  </si>
  <si>
    <t>CHAVES DEVISME</t>
  </si>
  <si>
    <t>19810603</t>
  </si>
  <si>
    <t>RAT</t>
  </si>
  <si>
    <t>19740317</t>
  </si>
  <si>
    <t>DALLARD</t>
  </si>
  <si>
    <t>20121005</t>
  </si>
  <si>
    <t>COTHENET AUGENDRE</t>
  </si>
  <si>
    <t>20140103</t>
  </si>
  <si>
    <t>GRUYER</t>
  </si>
  <si>
    <t>DE WILDE</t>
  </si>
  <si>
    <t>19850622</t>
  </si>
  <si>
    <t>20120503</t>
  </si>
  <si>
    <t>20150403</t>
  </si>
  <si>
    <t>DEKYNDT</t>
  </si>
  <si>
    <t>19800707</t>
  </si>
  <si>
    <t>LE CARROUR</t>
  </si>
  <si>
    <t>CAHEN</t>
  </si>
  <si>
    <t>NATHANIA</t>
  </si>
  <si>
    <t>19680603</t>
  </si>
  <si>
    <t>COCHE</t>
  </si>
  <si>
    <t>19640411</t>
  </si>
  <si>
    <t>EL RHARBAYE</t>
  </si>
  <si>
    <t>19670117</t>
  </si>
  <si>
    <t>MARTOCQ</t>
  </si>
  <si>
    <t>19610816</t>
  </si>
  <si>
    <t>MILOU</t>
  </si>
  <si>
    <t>MBATHIE</t>
  </si>
  <si>
    <t>AZIZ</t>
  </si>
  <si>
    <t>19640123</t>
  </si>
  <si>
    <t>ZEGGANE</t>
  </si>
  <si>
    <t>19700708</t>
  </si>
  <si>
    <t>ADAM CANTON</t>
  </si>
  <si>
    <t>19840914</t>
  </si>
  <si>
    <t>DUCOURNEAU</t>
  </si>
  <si>
    <t>19830223</t>
  </si>
  <si>
    <t>19820126</t>
  </si>
  <si>
    <t>SIMOES</t>
  </si>
  <si>
    <t>CESALTINA(TINA)</t>
  </si>
  <si>
    <t>19630722</t>
  </si>
  <si>
    <t>19900314</t>
  </si>
  <si>
    <t>MIALOT</t>
  </si>
  <si>
    <t>BORNSTEN</t>
  </si>
  <si>
    <t>HAPIOT</t>
  </si>
  <si>
    <t>19860303</t>
  </si>
  <si>
    <t>ALDIC</t>
  </si>
  <si>
    <t>DEMIR</t>
  </si>
  <si>
    <t>20110907</t>
  </si>
  <si>
    <t>GUSTAVE-BERGOZ</t>
  </si>
  <si>
    <t>TIDJANN</t>
  </si>
  <si>
    <t>20130711</t>
  </si>
  <si>
    <t>20100731</t>
  </si>
  <si>
    <t>DELFORGE</t>
  </si>
  <si>
    <t>19550224</t>
  </si>
  <si>
    <t>19640724</t>
  </si>
  <si>
    <t>GRYSPEERDT</t>
  </si>
  <si>
    <t>ELOUAN</t>
  </si>
  <si>
    <t>KAHOUI</t>
  </si>
  <si>
    <t>NAHILA</t>
  </si>
  <si>
    <t>20090109</t>
  </si>
  <si>
    <t>DELBECQ</t>
  </si>
  <si>
    <t>20080418</t>
  </si>
  <si>
    <t>ISAAQ</t>
  </si>
  <si>
    <t>LAROUECH</t>
  </si>
  <si>
    <t>20111127</t>
  </si>
  <si>
    <t>CHEROD</t>
  </si>
  <si>
    <t>ETOURNEAU</t>
  </si>
  <si>
    <t>DUBOSQ</t>
  </si>
  <si>
    <t>BARANGER</t>
  </si>
  <si>
    <t>19870819</t>
  </si>
  <si>
    <t>LE LOSTEC</t>
  </si>
  <si>
    <t>MENIEL</t>
  </si>
  <si>
    <t>19840823</t>
  </si>
  <si>
    <t>CHABANEL</t>
  </si>
  <si>
    <t>19730905</t>
  </si>
  <si>
    <t>DUCOM</t>
  </si>
  <si>
    <t>19930802</t>
  </si>
  <si>
    <t>FRENOIS</t>
  </si>
  <si>
    <t>20000407</t>
  </si>
  <si>
    <t>VIANA</t>
  </si>
  <si>
    <t>19821029</t>
  </si>
  <si>
    <t>ERIKA</t>
  </si>
  <si>
    <t>20110303</t>
  </si>
  <si>
    <t>MANOA</t>
  </si>
  <si>
    <t>VIAL</t>
  </si>
  <si>
    <t>19970613</t>
  </si>
  <si>
    <t>FINCK</t>
  </si>
  <si>
    <t>19940517</t>
  </si>
  <si>
    <t>GERALDO</t>
  </si>
  <si>
    <t>19921214</t>
  </si>
  <si>
    <t>PETTINA</t>
  </si>
  <si>
    <t>19920507</t>
  </si>
  <si>
    <t>OMNES</t>
  </si>
  <si>
    <t>19531024</t>
  </si>
  <si>
    <t>AMORETTI</t>
  </si>
  <si>
    <t>19700519</t>
  </si>
  <si>
    <t>ROIG</t>
  </si>
  <si>
    <t>19710824</t>
  </si>
  <si>
    <t>MEZI</t>
  </si>
  <si>
    <t>DORA</t>
  </si>
  <si>
    <t>JABNOUN</t>
  </si>
  <si>
    <t>HIDAY</t>
  </si>
  <si>
    <t>20040527</t>
  </si>
  <si>
    <t>REBRIYA</t>
  </si>
  <si>
    <t>NIAKITE</t>
  </si>
  <si>
    <t>20020815</t>
  </si>
  <si>
    <t>BOUGY</t>
  </si>
  <si>
    <t>GAULTHIER</t>
  </si>
  <si>
    <t>19980608</t>
  </si>
  <si>
    <t>ANTUNES DA SILVA</t>
  </si>
  <si>
    <t>19990604</t>
  </si>
  <si>
    <t>LANDAIS</t>
  </si>
  <si>
    <t>19580223</t>
  </si>
  <si>
    <t>LOIS HORTENSE</t>
  </si>
  <si>
    <t>20060115</t>
  </si>
  <si>
    <t>MERIE</t>
  </si>
  <si>
    <t>DRUT</t>
  </si>
  <si>
    <t>20121124</t>
  </si>
  <si>
    <t>BODACH</t>
  </si>
  <si>
    <t>20110730</t>
  </si>
  <si>
    <t>FROUCHART VAN-DAM</t>
  </si>
  <si>
    <t>HYLAMA</t>
  </si>
  <si>
    <t>BOUDAR</t>
  </si>
  <si>
    <t>MORDANT</t>
  </si>
  <si>
    <t>LYSIE</t>
  </si>
  <si>
    <t>BAZIN</t>
  </si>
  <si>
    <t>19500622</t>
  </si>
  <si>
    <t>19730414</t>
  </si>
  <si>
    <t>LESLY</t>
  </si>
  <si>
    <t>20091211</t>
  </si>
  <si>
    <t>20080306</t>
  </si>
  <si>
    <t>20110115</t>
  </si>
  <si>
    <t>PORCHE</t>
  </si>
  <si>
    <t>INNOCENT</t>
  </si>
  <si>
    <t>DALENSHA</t>
  </si>
  <si>
    <t>CORBEAU</t>
  </si>
  <si>
    <t>20191124</t>
  </si>
  <si>
    <t>JOACHIN BORSA</t>
  </si>
  <si>
    <t>20080424</t>
  </si>
  <si>
    <t>JOACHIN</t>
  </si>
  <si>
    <t>BORSA</t>
  </si>
  <si>
    <t>19690114</t>
  </si>
  <si>
    <t>20070126</t>
  </si>
  <si>
    <t>MUSART</t>
  </si>
  <si>
    <t>19500801</t>
  </si>
  <si>
    <t>JACQ</t>
  </si>
  <si>
    <t>19810726</t>
  </si>
  <si>
    <t>FALCOZ</t>
  </si>
  <si>
    <t>19870316</t>
  </si>
  <si>
    <t>CRUCQ - DUBOIS</t>
  </si>
  <si>
    <t>ADRIAN</t>
  </si>
  <si>
    <t>20100422</t>
  </si>
  <si>
    <t>19620424</t>
  </si>
  <si>
    <t>DECAN</t>
  </si>
  <si>
    <t>19580103</t>
  </si>
  <si>
    <t>MELIANE</t>
  </si>
  <si>
    <t>MAIWEN</t>
  </si>
  <si>
    <t>20130910</t>
  </si>
  <si>
    <t>AWOUE</t>
  </si>
  <si>
    <t>DIANE</t>
  </si>
  <si>
    <t>KRISHNAN</t>
  </si>
  <si>
    <t>ANJALIE</t>
  </si>
  <si>
    <t>20031216</t>
  </si>
  <si>
    <t>MALIH</t>
  </si>
  <si>
    <t>20040913</t>
  </si>
  <si>
    <t>19720914</t>
  </si>
  <si>
    <t>BELHADJI</t>
  </si>
  <si>
    <t>SHIRLEY</t>
  </si>
  <si>
    <t>19791127</t>
  </si>
  <si>
    <t>ZACCARDI</t>
  </si>
  <si>
    <t>19581116</t>
  </si>
  <si>
    <t>19970818</t>
  </si>
  <si>
    <t>TEBBI</t>
  </si>
  <si>
    <t>MILA</t>
  </si>
  <si>
    <t>20111110</t>
  </si>
  <si>
    <t>20091215</t>
  </si>
  <si>
    <t>20070828</t>
  </si>
  <si>
    <t>RASPILAIR</t>
  </si>
  <si>
    <t>20060424</t>
  </si>
  <si>
    <t>19860506</t>
  </si>
  <si>
    <t>MALLARD</t>
  </si>
  <si>
    <t>19990521</t>
  </si>
  <si>
    <t>QUILLACQ</t>
  </si>
  <si>
    <t>19810226</t>
  </si>
  <si>
    <t>ALLIOT</t>
  </si>
  <si>
    <t>19890728</t>
  </si>
  <si>
    <t>PALUSSIERE</t>
  </si>
  <si>
    <t>19900305</t>
  </si>
  <si>
    <t>19680814</t>
  </si>
  <si>
    <t>DELAIGUE</t>
  </si>
  <si>
    <t>19550807</t>
  </si>
  <si>
    <t>19590121</t>
  </si>
  <si>
    <t>STACHORSKY</t>
  </si>
  <si>
    <t>20121122</t>
  </si>
  <si>
    <t>19771110</t>
  </si>
  <si>
    <t>OBEA</t>
  </si>
  <si>
    <t>BARBET</t>
  </si>
  <si>
    <t>SENTENERO</t>
  </si>
  <si>
    <t>BETMONT</t>
  </si>
  <si>
    <t>19600913</t>
  </si>
  <si>
    <t>HOUBRE</t>
  </si>
  <si>
    <t>19580709</t>
  </si>
  <si>
    <t>BATTAGLIA</t>
  </si>
  <si>
    <t>20000731</t>
  </si>
  <si>
    <t>19871204</t>
  </si>
  <si>
    <t>BENDAHMANE</t>
  </si>
  <si>
    <t>ALI-EWANE</t>
  </si>
  <si>
    <t>20120409</t>
  </si>
  <si>
    <t>KALIE</t>
  </si>
  <si>
    <t>20070409</t>
  </si>
  <si>
    <t>JOUNIAUX</t>
  </si>
  <si>
    <t>20050817</t>
  </si>
  <si>
    <t>LAGHA</t>
  </si>
  <si>
    <t>LILLA</t>
  </si>
  <si>
    <t>20111022</t>
  </si>
  <si>
    <t>DE BRITO</t>
  </si>
  <si>
    <t>MELIANA</t>
  </si>
  <si>
    <t>20070523</t>
  </si>
  <si>
    <t>DURAND-MAGONA</t>
  </si>
  <si>
    <t>19591104</t>
  </si>
  <si>
    <t>CAZAURAN</t>
  </si>
  <si>
    <t>ARILES</t>
  </si>
  <si>
    <t>20160611</t>
  </si>
  <si>
    <t>20140611</t>
  </si>
  <si>
    <t>MICCICHE</t>
  </si>
  <si>
    <t>19820223</t>
  </si>
  <si>
    <t>19741123</t>
  </si>
  <si>
    <t>QUATROCCHI</t>
  </si>
  <si>
    <t>19730217</t>
  </si>
  <si>
    <t>FERRAGNE</t>
  </si>
  <si>
    <t>19930909</t>
  </si>
  <si>
    <t>DIAS</t>
  </si>
  <si>
    <t>19720802</t>
  </si>
  <si>
    <t>AURIANE</t>
  </si>
  <si>
    <t>19950304</t>
  </si>
  <si>
    <t>GONZALES</t>
  </si>
  <si>
    <t>GILLERON</t>
  </si>
  <si>
    <t>19840906</t>
  </si>
  <si>
    <t>19920101</t>
  </si>
  <si>
    <t>BATISSE</t>
  </si>
  <si>
    <t>19940801</t>
  </si>
  <si>
    <t>DELAUNEY</t>
  </si>
  <si>
    <t>19761021</t>
  </si>
  <si>
    <t>MAZIRE</t>
  </si>
  <si>
    <t>19720706</t>
  </si>
  <si>
    <t>PASQUALOTTO</t>
  </si>
  <si>
    <t>CRUCHET</t>
  </si>
  <si>
    <t>LOUANNE</t>
  </si>
  <si>
    <t>20170115</t>
  </si>
  <si>
    <t>HUYGE</t>
  </si>
  <si>
    <t>20190501</t>
  </si>
  <si>
    <t>AMROUNI</t>
  </si>
  <si>
    <t>20120902</t>
  </si>
  <si>
    <t>MAZRI</t>
  </si>
  <si>
    <t>LISSOM BIKOI</t>
  </si>
  <si>
    <t>20120904</t>
  </si>
  <si>
    <t>DE FARIA</t>
  </si>
  <si>
    <t>MARIE-THIVAN</t>
  </si>
  <si>
    <t>20120726</t>
  </si>
  <si>
    <t>20110612</t>
  </si>
  <si>
    <t>DOUAZI</t>
  </si>
  <si>
    <t>20080103</t>
  </si>
  <si>
    <t>DAFFEH</t>
  </si>
  <si>
    <t>KOUTHA</t>
  </si>
  <si>
    <t>20050421</t>
  </si>
  <si>
    <t>ESTHER</t>
  </si>
  <si>
    <t>20131122</t>
  </si>
  <si>
    <t>BENNEGADI</t>
  </si>
  <si>
    <t>ATTAEA</t>
  </si>
  <si>
    <t>REDOUANE</t>
  </si>
  <si>
    <t>20120123</t>
  </si>
  <si>
    <t>OUBARI</t>
  </si>
  <si>
    <t>MAYSSEME</t>
  </si>
  <si>
    <t>20150207</t>
  </si>
  <si>
    <t>EL WAMERNI</t>
  </si>
  <si>
    <t>20080916</t>
  </si>
  <si>
    <t>20111119</t>
  </si>
  <si>
    <t>MARWANE</t>
  </si>
  <si>
    <t>20140727</t>
  </si>
  <si>
    <t>19861114</t>
  </si>
  <si>
    <t>DJOUDI</t>
  </si>
  <si>
    <t>NPOYI FWAMBA</t>
  </si>
  <si>
    <t>LUZEA</t>
  </si>
  <si>
    <t>BENOIT FERNEZ</t>
  </si>
  <si>
    <t>EDEN</t>
  </si>
  <si>
    <t>20110209</t>
  </si>
  <si>
    <t>MOULDI</t>
  </si>
  <si>
    <t>SAHEL</t>
  </si>
  <si>
    <t>MOUMENI</t>
  </si>
  <si>
    <t>19960511</t>
  </si>
  <si>
    <t>BELHOCINE</t>
  </si>
  <si>
    <t>19950901</t>
  </si>
  <si>
    <t>LEFRANC</t>
  </si>
  <si>
    <t>TAVARES</t>
  </si>
  <si>
    <t>INAEL</t>
  </si>
  <si>
    <t>20150122</t>
  </si>
  <si>
    <t>MINORI</t>
  </si>
  <si>
    <t>DOBROVOLSCHI</t>
  </si>
  <si>
    <t>DAMIAN</t>
  </si>
  <si>
    <t>MESSAD</t>
  </si>
  <si>
    <t>AMJAD</t>
  </si>
  <si>
    <t>HAILA</t>
  </si>
  <si>
    <t>DANYA</t>
  </si>
  <si>
    <t>BAKIRI</t>
  </si>
  <si>
    <t>20150725</t>
  </si>
  <si>
    <t>CHELKIA</t>
  </si>
  <si>
    <t>BOUZIA</t>
  </si>
  <si>
    <t>ABDELNASSER</t>
  </si>
  <si>
    <t>20141002</t>
  </si>
  <si>
    <t>BOUDJEMAA</t>
  </si>
  <si>
    <t>20121104</t>
  </si>
  <si>
    <t>20151118</t>
  </si>
  <si>
    <t>NESSRINE</t>
  </si>
  <si>
    <t>GLEY</t>
  </si>
  <si>
    <t>CASSIE</t>
  </si>
  <si>
    <t>LUDMILA</t>
  </si>
  <si>
    <t>20060825</t>
  </si>
  <si>
    <t>MIRANDA</t>
  </si>
  <si>
    <t>19690218</t>
  </si>
  <si>
    <t>BLAZEJEWSKI</t>
  </si>
  <si>
    <t>19700707</t>
  </si>
  <si>
    <t>19740321</t>
  </si>
  <si>
    <t>FLAMENT</t>
  </si>
  <si>
    <t>LAMARA</t>
  </si>
  <si>
    <t>19850320</t>
  </si>
  <si>
    <t>MIRLAND</t>
  </si>
  <si>
    <t>19731010</t>
  </si>
  <si>
    <t>VANHUYSSE</t>
  </si>
  <si>
    <t>19840622</t>
  </si>
  <si>
    <t>19731112</t>
  </si>
  <si>
    <t>19880921</t>
  </si>
  <si>
    <t>DENIMAL</t>
  </si>
  <si>
    <t>19880310</t>
  </si>
  <si>
    <t>LAAWAD</t>
  </si>
  <si>
    <t>LAHOUCINE</t>
  </si>
  <si>
    <t>19941125</t>
  </si>
  <si>
    <t>BINSSE</t>
  </si>
  <si>
    <t>20021124</t>
  </si>
  <si>
    <t>DIEREMAN</t>
  </si>
  <si>
    <t>20020311</t>
  </si>
  <si>
    <t>GAILLEZ</t>
  </si>
  <si>
    <t>20021010</t>
  </si>
  <si>
    <t>HEBBAR</t>
  </si>
  <si>
    <t>20040725</t>
  </si>
  <si>
    <t>20031016</t>
  </si>
  <si>
    <t>JARZEMBOWSKI</t>
  </si>
  <si>
    <t>RAHAOUI</t>
  </si>
  <si>
    <t>SABRIA</t>
  </si>
  <si>
    <t>20031110</t>
  </si>
  <si>
    <t>RIMETZ</t>
  </si>
  <si>
    <t>PESIN</t>
  </si>
  <si>
    <t>KAELYS</t>
  </si>
  <si>
    <t>20140928</t>
  </si>
  <si>
    <t>20150830</t>
  </si>
  <si>
    <t>BAL</t>
  </si>
  <si>
    <t>LIAAM</t>
  </si>
  <si>
    <t>20130426</t>
  </si>
  <si>
    <t>DYSLI</t>
  </si>
  <si>
    <t>MIELCZAREK</t>
  </si>
  <si>
    <t>PONCET</t>
  </si>
  <si>
    <t>LEONYSSE</t>
  </si>
  <si>
    <t>LUSTE</t>
  </si>
  <si>
    <t>NEWERKOWITSCH</t>
  </si>
  <si>
    <t>FARISSIER</t>
  </si>
  <si>
    <t>19911114</t>
  </si>
  <si>
    <t>BERQUEZ</t>
  </si>
  <si>
    <t>19970902</t>
  </si>
  <si>
    <t>YAZICI</t>
  </si>
  <si>
    <t>OMER MIKTAT</t>
  </si>
  <si>
    <t>20120529</t>
  </si>
  <si>
    <t>FERRY</t>
  </si>
  <si>
    <t>19670913</t>
  </si>
  <si>
    <t>19900329</t>
  </si>
  <si>
    <t>BRITSCH</t>
  </si>
  <si>
    <t>19620604</t>
  </si>
  <si>
    <t>HADJOUT</t>
  </si>
  <si>
    <t>19690110</t>
  </si>
  <si>
    <t>LARIVAIN</t>
  </si>
  <si>
    <t>19760217</t>
  </si>
  <si>
    <t>MALGORN</t>
  </si>
  <si>
    <t>19891004</t>
  </si>
  <si>
    <t>19570530</t>
  </si>
  <si>
    <t>MUNGUR</t>
  </si>
  <si>
    <t>JYOTEE</t>
  </si>
  <si>
    <t>19840325</t>
  </si>
  <si>
    <t>20000806</t>
  </si>
  <si>
    <t>AIT OUSSAID</t>
  </si>
  <si>
    <t>MBONGO</t>
  </si>
  <si>
    <t>19490526</t>
  </si>
  <si>
    <t>20150610</t>
  </si>
  <si>
    <t>DRIGUES</t>
  </si>
  <si>
    <t>LILIE</t>
  </si>
  <si>
    <t>20150326</t>
  </si>
  <si>
    <t>20150105</t>
  </si>
  <si>
    <t>CARTALLIER</t>
  </si>
  <si>
    <t>19831227</t>
  </si>
  <si>
    <t>PERROTTE</t>
  </si>
  <si>
    <t>19860812</t>
  </si>
  <si>
    <t>BERCHI</t>
  </si>
  <si>
    <t>TAKYA KATBA</t>
  </si>
  <si>
    <t>19961018</t>
  </si>
  <si>
    <t>PESTY</t>
  </si>
  <si>
    <t>ALRIC</t>
  </si>
  <si>
    <t>19791008</t>
  </si>
  <si>
    <t>19350828</t>
  </si>
  <si>
    <t>19800922</t>
  </si>
  <si>
    <t>20120611</t>
  </si>
  <si>
    <t>MAGNE</t>
  </si>
  <si>
    <t>JULYA</t>
  </si>
  <si>
    <t>AGGAR</t>
  </si>
  <si>
    <t>19840221</t>
  </si>
  <si>
    <t>ALLAOUI</t>
  </si>
  <si>
    <t>20040902</t>
  </si>
  <si>
    <t>BOUAHFSI</t>
  </si>
  <si>
    <t>ABDELWAHED</t>
  </si>
  <si>
    <t>ADJARA</t>
  </si>
  <si>
    <t>20150408</t>
  </si>
  <si>
    <t>BROCCHIERO</t>
  </si>
  <si>
    <t>19650706</t>
  </si>
  <si>
    <t>VOLPINI</t>
  </si>
  <si>
    <t>19540517</t>
  </si>
  <si>
    <t>FILLIETTE</t>
  </si>
  <si>
    <t>19800402</t>
  </si>
  <si>
    <t>GWENDE</t>
  </si>
  <si>
    <t>20130502</t>
  </si>
  <si>
    <t>20191130</t>
  </si>
  <si>
    <t>DALYPHARD</t>
  </si>
  <si>
    <t>19850302</t>
  </si>
  <si>
    <t>TIENNOT LOISEL</t>
  </si>
  <si>
    <t>COUPANNEC</t>
  </si>
  <si>
    <t>19740417</t>
  </si>
  <si>
    <t>ROUFFET</t>
  </si>
  <si>
    <t>19860205</t>
  </si>
  <si>
    <t>19970114</t>
  </si>
  <si>
    <t>GES</t>
  </si>
  <si>
    <t>19720822</t>
  </si>
  <si>
    <t>CHAUSSERIE</t>
  </si>
  <si>
    <t>19741010</t>
  </si>
  <si>
    <t>SOUHOUNA</t>
  </si>
  <si>
    <t>DE BRITO SEMEDO</t>
  </si>
  <si>
    <t>20140609</t>
  </si>
  <si>
    <t>SAFRAOU</t>
  </si>
  <si>
    <t>SELMENE</t>
  </si>
  <si>
    <t>20150420</t>
  </si>
  <si>
    <t>MENEBNI</t>
  </si>
  <si>
    <t>OUNAYS</t>
  </si>
  <si>
    <t>20150818</t>
  </si>
  <si>
    <t>ALYSSIA</t>
  </si>
  <si>
    <t>20150505</t>
  </si>
  <si>
    <t>HOUDHAYFA</t>
  </si>
  <si>
    <t>SINTIVE</t>
  </si>
  <si>
    <t>20110410</t>
  </si>
  <si>
    <t>LETURCQ</t>
  </si>
  <si>
    <t>BARRETO</t>
  </si>
  <si>
    <t>19970608</t>
  </si>
  <si>
    <t>GREVOUL</t>
  </si>
  <si>
    <t>19590426</t>
  </si>
  <si>
    <t>MGHAIETH</t>
  </si>
  <si>
    <t>19730418</t>
  </si>
  <si>
    <t>PORGO</t>
  </si>
  <si>
    <t>19961105</t>
  </si>
  <si>
    <t>FRANCILLONNE</t>
  </si>
  <si>
    <t>19600415</t>
  </si>
  <si>
    <t>BAGDAD</t>
  </si>
  <si>
    <t>19770216</t>
  </si>
  <si>
    <t>NOLLEN</t>
  </si>
  <si>
    <t>19741012</t>
  </si>
  <si>
    <t>SAURET</t>
  </si>
  <si>
    <t>19790708</t>
  </si>
  <si>
    <t>19681126</t>
  </si>
  <si>
    <t>MICHELON</t>
  </si>
  <si>
    <t>19800915</t>
  </si>
  <si>
    <t>ABASSI</t>
  </si>
  <si>
    <t>TARIK</t>
  </si>
  <si>
    <t>19771211</t>
  </si>
  <si>
    <t>MAHMOUD BACHA</t>
  </si>
  <si>
    <t>SAMY</t>
  </si>
  <si>
    <t>VIANE</t>
  </si>
  <si>
    <t>19890103</t>
  </si>
  <si>
    <t>YASMINA</t>
  </si>
  <si>
    <t>19660622</t>
  </si>
  <si>
    <t>NABET</t>
  </si>
  <si>
    <t>HASNAA</t>
  </si>
  <si>
    <t>20050519</t>
  </si>
  <si>
    <t>GALINDO</t>
  </si>
  <si>
    <t>19920515</t>
  </si>
  <si>
    <t>SITHUM</t>
  </si>
  <si>
    <t>20120901</t>
  </si>
  <si>
    <t>GUINDO</t>
  </si>
  <si>
    <t>INNA</t>
  </si>
  <si>
    <t>20120528</t>
  </si>
  <si>
    <t>MIANTEZILA BASILUA</t>
  </si>
  <si>
    <t>20150712</t>
  </si>
  <si>
    <t>TRIKI</t>
  </si>
  <si>
    <t>MOHAMED ELHADI</t>
  </si>
  <si>
    <t>LARINI</t>
  </si>
  <si>
    <t>BOSSART</t>
  </si>
  <si>
    <t>20090216</t>
  </si>
  <si>
    <t>COSNARD</t>
  </si>
  <si>
    <t>RUPIL</t>
  </si>
  <si>
    <t>LINETTE</t>
  </si>
  <si>
    <t>19551204</t>
  </si>
  <si>
    <t>VEZEL</t>
  </si>
  <si>
    <t>19540418</t>
  </si>
  <si>
    <t>DELPORT</t>
  </si>
  <si>
    <t>19390617</t>
  </si>
  <si>
    <t>LEMONNIER</t>
  </si>
  <si>
    <t>19851117</t>
  </si>
  <si>
    <t>NANA</t>
  </si>
  <si>
    <t>20100528</t>
  </si>
  <si>
    <t>FILS</t>
  </si>
  <si>
    <t>20140903</t>
  </si>
  <si>
    <t>LANNABI</t>
  </si>
  <si>
    <t>ASMAA</t>
  </si>
  <si>
    <t>20091119</t>
  </si>
  <si>
    <t>DOVAN</t>
  </si>
  <si>
    <t>NASRIA</t>
  </si>
  <si>
    <t>RAYA</t>
  </si>
  <si>
    <t>20130615</t>
  </si>
  <si>
    <t>ONGKIEHONG</t>
  </si>
  <si>
    <t>20080809</t>
  </si>
  <si>
    <t>RAMONIC</t>
  </si>
  <si>
    <t>HABIBATOU</t>
  </si>
  <si>
    <t>SOUMAH</t>
  </si>
  <si>
    <t>20160115</t>
  </si>
  <si>
    <t>MOHAMED FAKA</t>
  </si>
  <si>
    <t>20120531</t>
  </si>
  <si>
    <t>BABETA</t>
  </si>
  <si>
    <t>19820906</t>
  </si>
  <si>
    <t>TETRON</t>
  </si>
  <si>
    <t>20100421</t>
  </si>
  <si>
    <t>POUSSIER</t>
  </si>
  <si>
    <t>19690922</t>
  </si>
  <si>
    <t>QUEDEVILLE</t>
  </si>
  <si>
    <t>WANDJI</t>
  </si>
  <si>
    <t>JENNA-CHLOE</t>
  </si>
  <si>
    <t>20130919</t>
  </si>
  <si>
    <t>NAHYL</t>
  </si>
  <si>
    <t>20120509</t>
  </si>
  <si>
    <t>ROSHANI</t>
  </si>
  <si>
    <t>19960823</t>
  </si>
  <si>
    <t>19810716</t>
  </si>
  <si>
    <t>MORUCCI</t>
  </si>
  <si>
    <t>19760422</t>
  </si>
  <si>
    <t>VELO CLUB PAYS DE BROCELIANDE</t>
  </si>
  <si>
    <t>VCPB</t>
  </si>
  <si>
    <t>VAN DRIESSCHE</t>
  </si>
  <si>
    <t>19740923</t>
  </si>
  <si>
    <t>GRATTAPAGLIA</t>
  </si>
  <si>
    <t>19770821</t>
  </si>
  <si>
    <t>DEBUCHY</t>
  </si>
  <si>
    <t>19590313</t>
  </si>
  <si>
    <t>LIAUD</t>
  </si>
  <si>
    <t>19840810</t>
  </si>
  <si>
    <t>NICODEME VASTRA</t>
  </si>
  <si>
    <t>20140729</t>
  </si>
  <si>
    <t>DOURMEL</t>
  </si>
  <si>
    <t>20030418</t>
  </si>
  <si>
    <t>TARMOUL</t>
  </si>
  <si>
    <t>19970207</t>
  </si>
  <si>
    <t>DOBROSSY</t>
  </si>
  <si>
    <t>20120723</t>
  </si>
  <si>
    <t>BOUDJEMA</t>
  </si>
  <si>
    <t>20090320</t>
  </si>
  <si>
    <t>IKHEFER</t>
  </si>
  <si>
    <t>JUBA</t>
  </si>
  <si>
    <t>20190605</t>
  </si>
  <si>
    <t>RUOLT</t>
  </si>
  <si>
    <t>NEDELEC SPAKE</t>
  </si>
  <si>
    <t>20080516</t>
  </si>
  <si>
    <t>20110223</t>
  </si>
  <si>
    <t>20020320</t>
  </si>
  <si>
    <t>KERENE</t>
  </si>
  <si>
    <t>20090819</t>
  </si>
  <si>
    <t>FERRAN</t>
  </si>
  <si>
    <t>20021013</t>
  </si>
  <si>
    <t>CROMMELINCK</t>
  </si>
  <si>
    <t>19670417</t>
  </si>
  <si>
    <t>BELHADJ</t>
  </si>
  <si>
    <t>20141217</t>
  </si>
  <si>
    <t>OUARZAZI</t>
  </si>
  <si>
    <t>ROUMAYSSA</t>
  </si>
  <si>
    <t>ROYER-VINICIO</t>
  </si>
  <si>
    <t>19770423</t>
  </si>
  <si>
    <t>AS HOPITAL SAINT JOSEPH</t>
  </si>
  <si>
    <t>ASHSJ</t>
  </si>
  <si>
    <t>19780610</t>
  </si>
  <si>
    <t>20130526</t>
  </si>
  <si>
    <t>GNAHOUA</t>
  </si>
  <si>
    <t>20060820</t>
  </si>
  <si>
    <t>TALEB</t>
  </si>
  <si>
    <t>SANSU</t>
  </si>
  <si>
    <t>19840802</t>
  </si>
  <si>
    <t>BARQUET</t>
  </si>
  <si>
    <t>19891227</t>
  </si>
  <si>
    <t>SUCHON</t>
  </si>
  <si>
    <t>19710604</t>
  </si>
  <si>
    <t>FISSEUX</t>
  </si>
  <si>
    <t>19660215</t>
  </si>
  <si>
    <t>LANGLOIS-STARCK</t>
  </si>
  <si>
    <t>20120203</t>
  </si>
  <si>
    <t>FOSSEY</t>
  </si>
  <si>
    <t>19860422</t>
  </si>
  <si>
    <t>19920825</t>
  </si>
  <si>
    <t>SIDI MOHAMMED</t>
  </si>
  <si>
    <t>19760529</t>
  </si>
  <si>
    <t>GRONDIN</t>
  </si>
  <si>
    <t>19540126</t>
  </si>
  <si>
    <t>GRISEY</t>
  </si>
  <si>
    <t>20121206</t>
  </si>
  <si>
    <t>19590623</t>
  </si>
  <si>
    <t>ZAHITI</t>
  </si>
  <si>
    <t>ARTAN</t>
  </si>
  <si>
    <t>19861027</t>
  </si>
  <si>
    <t>DAUPHIN</t>
  </si>
  <si>
    <t>19810124</t>
  </si>
  <si>
    <t>19801102</t>
  </si>
  <si>
    <t>GENILLON</t>
  </si>
  <si>
    <t>19860616</t>
  </si>
  <si>
    <t>POZZA</t>
  </si>
  <si>
    <t>ZABAREL</t>
  </si>
  <si>
    <t>VIGEON</t>
  </si>
  <si>
    <t>19780920</t>
  </si>
  <si>
    <t>ARGOUBI</t>
  </si>
  <si>
    <t>19830421</t>
  </si>
  <si>
    <t>CIZERON</t>
  </si>
  <si>
    <t>19590716</t>
  </si>
  <si>
    <t>BARTHE</t>
  </si>
  <si>
    <t>19551219</t>
  </si>
  <si>
    <t>DUBERTRAND</t>
  </si>
  <si>
    <t>19921015</t>
  </si>
  <si>
    <t>CARON</t>
  </si>
  <si>
    <t>ANNE-MICHELE</t>
  </si>
  <si>
    <t>RIZZO</t>
  </si>
  <si>
    <t>BIENVENU</t>
  </si>
  <si>
    <t>19711216</t>
  </si>
  <si>
    <t>20160705</t>
  </si>
  <si>
    <t>GUIMERA</t>
  </si>
  <si>
    <t>20161002</t>
  </si>
  <si>
    <t>SAUREL</t>
  </si>
  <si>
    <t>20160126</t>
  </si>
  <si>
    <t>BERRANGER DOURN</t>
  </si>
  <si>
    <t>EMIE</t>
  </si>
  <si>
    <t>20151203</t>
  </si>
  <si>
    <t>MAGNY LOPEZ</t>
  </si>
  <si>
    <t>20160205</t>
  </si>
  <si>
    <t>ROBOTTI</t>
  </si>
  <si>
    <t>GABI</t>
  </si>
  <si>
    <t>20151211</t>
  </si>
  <si>
    <t>MONNIER WARDALSKI</t>
  </si>
  <si>
    <t>20160726</t>
  </si>
  <si>
    <t>20150405</t>
  </si>
  <si>
    <t>20150516</t>
  </si>
  <si>
    <t>FEUILLOLEY</t>
  </si>
  <si>
    <t>19740118</t>
  </si>
  <si>
    <t>PERON-VILLANUEVA</t>
  </si>
  <si>
    <t>20080702</t>
  </si>
  <si>
    <t>BERCON</t>
  </si>
  <si>
    <t>974Fxxx</t>
  </si>
  <si>
    <t>RUN OXYGENE 974</t>
  </si>
  <si>
    <t>REU</t>
  </si>
  <si>
    <t>RUO 974</t>
  </si>
  <si>
    <t>19680406</t>
  </si>
  <si>
    <t>19380216</t>
  </si>
  <si>
    <t>CIESIOLKA</t>
  </si>
  <si>
    <t>20050511</t>
  </si>
  <si>
    <t>DJEMEL</t>
  </si>
  <si>
    <t>BENGORINE</t>
  </si>
  <si>
    <t>MERIAM</t>
  </si>
  <si>
    <t>20060117</t>
  </si>
  <si>
    <t>BENSIDI</t>
  </si>
  <si>
    <t>19730412</t>
  </si>
  <si>
    <t>GALPIN SALMON</t>
  </si>
  <si>
    <t>19611206</t>
  </si>
  <si>
    <t>LEONI</t>
  </si>
  <si>
    <t>JAR</t>
  </si>
  <si>
    <t>KARIMA</t>
  </si>
  <si>
    <t>20060207</t>
  </si>
  <si>
    <t>MORAIS</t>
  </si>
  <si>
    <t>CAUDRON</t>
  </si>
  <si>
    <t>19840403</t>
  </si>
  <si>
    <t>DA ROLD</t>
  </si>
  <si>
    <t>19700606</t>
  </si>
  <si>
    <t>DELMASSE</t>
  </si>
  <si>
    <t>19651117</t>
  </si>
  <si>
    <t>FOUDI</t>
  </si>
  <si>
    <t>ABDELAZIZ</t>
  </si>
  <si>
    <t>GUILLERMET</t>
  </si>
  <si>
    <t>19770726</t>
  </si>
  <si>
    <t>KECHRID</t>
  </si>
  <si>
    <t>20001130</t>
  </si>
  <si>
    <t>LOTZ</t>
  </si>
  <si>
    <t>CATHEINE</t>
  </si>
  <si>
    <t>19760221</t>
  </si>
  <si>
    <t>19860624</t>
  </si>
  <si>
    <t>MAYJONNADE</t>
  </si>
  <si>
    <t>19920111</t>
  </si>
  <si>
    <t>NGUYEN</t>
  </si>
  <si>
    <t>LUDWINA</t>
  </si>
  <si>
    <t>19890223</t>
  </si>
  <si>
    <t>REBEYROL</t>
  </si>
  <si>
    <t>19990824</t>
  </si>
  <si>
    <t>SANASSY</t>
  </si>
  <si>
    <t>20010902</t>
  </si>
  <si>
    <t>TAREEN</t>
  </si>
  <si>
    <t>ASMAT</t>
  </si>
  <si>
    <t>20001231</t>
  </si>
  <si>
    <t>BRYAN</t>
  </si>
  <si>
    <t>19960521</t>
  </si>
  <si>
    <t>LARIBI</t>
  </si>
  <si>
    <t>ADRIA</t>
  </si>
  <si>
    <t>LABOUREAU</t>
  </si>
  <si>
    <t>19681111</t>
  </si>
  <si>
    <t>ZAKARYA</t>
  </si>
  <si>
    <t>20000421</t>
  </si>
  <si>
    <t>19810315</t>
  </si>
  <si>
    <t>19570212</t>
  </si>
  <si>
    <t>20191224</t>
  </si>
  <si>
    <t>19470731</t>
  </si>
  <si>
    <t>DE ROOVER</t>
  </si>
  <si>
    <t>19631003</t>
  </si>
  <si>
    <t>19861127</t>
  </si>
  <si>
    <t>SORENSEN</t>
  </si>
  <si>
    <t>19900705</t>
  </si>
  <si>
    <t>MOURETON</t>
  </si>
  <si>
    <t>19950723</t>
  </si>
  <si>
    <t>MAKOWSKI</t>
  </si>
  <si>
    <t>20060503</t>
  </si>
  <si>
    <t>20030125</t>
  </si>
  <si>
    <t>KELIA</t>
  </si>
  <si>
    <t>20130321</t>
  </si>
  <si>
    <t>KOLOMOETZ</t>
  </si>
  <si>
    <t>PIERRE-FRANCOIS</t>
  </si>
  <si>
    <t>CHAUTARD</t>
  </si>
  <si>
    <t>19880507</t>
  </si>
  <si>
    <t>NALOUFI</t>
  </si>
  <si>
    <t>20060717</t>
  </si>
  <si>
    <t>AHMIM</t>
  </si>
  <si>
    <t>19761022</t>
  </si>
  <si>
    <t>19950721</t>
  </si>
  <si>
    <t>19661014</t>
  </si>
  <si>
    <t>19840413</t>
  </si>
  <si>
    <t>DEBAISIEUX</t>
  </si>
  <si>
    <t>EGLANTINE</t>
  </si>
  <si>
    <t>SCHWALLER</t>
  </si>
  <si>
    <t>19891002</t>
  </si>
  <si>
    <t>MASSARO</t>
  </si>
  <si>
    <t>19830307</t>
  </si>
  <si>
    <t>VAUDAUX</t>
  </si>
  <si>
    <t>19740625</t>
  </si>
  <si>
    <t>19790216</t>
  </si>
  <si>
    <t>19880812</t>
  </si>
  <si>
    <t>CACHELEUX</t>
  </si>
  <si>
    <t>19671221</t>
  </si>
  <si>
    <t>19760225</t>
  </si>
  <si>
    <t>CONTI</t>
  </si>
  <si>
    <t>GRAMAIN</t>
  </si>
  <si>
    <t>DESMONTS</t>
  </si>
  <si>
    <t>19471022</t>
  </si>
  <si>
    <t>19471126</t>
  </si>
  <si>
    <t>GENSOLLEN</t>
  </si>
  <si>
    <t>19590904</t>
  </si>
  <si>
    <t>BACHELLERIE</t>
  </si>
  <si>
    <t>19801228</t>
  </si>
  <si>
    <t>DURANTI</t>
  </si>
  <si>
    <t>19700625</t>
  </si>
  <si>
    <t>PIARROUX</t>
  </si>
  <si>
    <t>19870727</t>
  </si>
  <si>
    <t>OUICHOU</t>
  </si>
  <si>
    <t>19620908</t>
  </si>
  <si>
    <t>BRIFFAULT</t>
  </si>
  <si>
    <t>CAFFIERI</t>
  </si>
  <si>
    <t>19441126</t>
  </si>
  <si>
    <t>SALL</t>
  </si>
  <si>
    <t>SAWDA</t>
  </si>
  <si>
    <t>DEGAEFF</t>
  </si>
  <si>
    <t>19980815</t>
  </si>
  <si>
    <t>GIORGI</t>
  </si>
  <si>
    <t>19780822</t>
  </si>
  <si>
    <t>BURGARELLA</t>
  </si>
  <si>
    <t>BECKER</t>
  </si>
  <si>
    <t>BONSIGNORE</t>
  </si>
  <si>
    <t>BOUDEFIR</t>
  </si>
  <si>
    <t>19810424</t>
  </si>
  <si>
    <t>CHAPELLIER</t>
  </si>
  <si>
    <t>DJAMILA</t>
  </si>
  <si>
    <t>19791231</t>
  </si>
  <si>
    <t>19760317</t>
  </si>
  <si>
    <t>SCIALLANO</t>
  </si>
  <si>
    <t>19880512</t>
  </si>
  <si>
    <t>20020607</t>
  </si>
  <si>
    <t>BIRON</t>
  </si>
  <si>
    <t>19700307</t>
  </si>
  <si>
    <t>19770909</t>
  </si>
  <si>
    <t>HAVAS</t>
  </si>
  <si>
    <t>19571001</t>
  </si>
  <si>
    <t>19601009</t>
  </si>
  <si>
    <t>LEBAILLY</t>
  </si>
  <si>
    <t>19590223</t>
  </si>
  <si>
    <t>PERLAK</t>
  </si>
  <si>
    <t>19570204</t>
  </si>
  <si>
    <t>19610217</t>
  </si>
  <si>
    <t>FILLATRE</t>
  </si>
  <si>
    <t>19610902</t>
  </si>
  <si>
    <t>BENZEMRA</t>
  </si>
  <si>
    <t>BILEL</t>
  </si>
  <si>
    <t>20100613</t>
  </si>
  <si>
    <t>SOLOTKI</t>
  </si>
  <si>
    <t>JAKUBEC</t>
  </si>
  <si>
    <t>20000223</t>
  </si>
  <si>
    <t>DEPOORTER</t>
  </si>
  <si>
    <t>20150530</t>
  </si>
  <si>
    <t>19360801</t>
  </si>
  <si>
    <t>HOSPITAL</t>
  </si>
  <si>
    <t>DROCOURT</t>
  </si>
  <si>
    <t>AIT-AMMAR</t>
  </si>
  <si>
    <t>19920814</t>
  </si>
  <si>
    <t>BOURGAIN</t>
  </si>
  <si>
    <t>19900810</t>
  </si>
  <si>
    <t>ISARD</t>
  </si>
  <si>
    <t>ANTOINE - VINCENT</t>
  </si>
  <si>
    <t>19910506</t>
  </si>
  <si>
    <t>CHAMBRE</t>
  </si>
  <si>
    <t>LESEIGNEUR</t>
  </si>
  <si>
    <t>20051226</t>
  </si>
  <si>
    <t>AUGNET</t>
  </si>
  <si>
    <t>19590315</t>
  </si>
  <si>
    <t>GALIPOT</t>
  </si>
  <si>
    <t>DIARRASSOUBA</t>
  </si>
  <si>
    <t>VACINCY</t>
  </si>
  <si>
    <t>20110211</t>
  </si>
  <si>
    <t>LENOURY- HEUDE</t>
  </si>
  <si>
    <t>19581210</t>
  </si>
  <si>
    <t>TAMISIER</t>
  </si>
  <si>
    <t>19810126</t>
  </si>
  <si>
    <t>POSER</t>
  </si>
  <si>
    <t>19941216</t>
  </si>
  <si>
    <t>GACHIE</t>
  </si>
  <si>
    <t>19840928</t>
  </si>
  <si>
    <t>19500625</t>
  </si>
  <si>
    <t>20200112</t>
  </si>
  <si>
    <t>GUILLORY</t>
  </si>
  <si>
    <t>19500112</t>
  </si>
  <si>
    <t>BELKROUKRA</t>
  </si>
  <si>
    <t>ANTIME</t>
  </si>
  <si>
    <t>20140921</t>
  </si>
  <si>
    <t>20020705</t>
  </si>
  <si>
    <t>20020905</t>
  </si>
  <si>
    <t>TABURET</t>
  </si>
  <si>
    <t>19571226</t>
  </si>
  <si>
    <t>POUCHARD</t>
  </si>
  <si>
    <t>19500511</t>
  </si>
  <si>
    <t>DE LATTRE</t>
  </si>
  <si>
    <t>19490725</t>
  </si>
  <si>
    <t>DUBEST</t>
  </si>
  <si>
    <t>LAVENANT</t>
  </si>
  <si>
    <t>19370319</t>
  </si>
  <si>
    <t>19691223</t>
  </si>
  <si>
    <t>SAUDUBRAY</t>
  </si>
  <si>
    <t>19640420</t>
  </si>
  <si>
    <t>20200119</t>
  </si>
  <si>
    <t>CHARROT</t>
  </si>
  <si>
    <t>20050401</t>
  </si>
  <si>
    <t>DEDIER</t>
  </si>
  <si>
    <t>20131021</t>
  </si>
  <si>
    <t>BODDAERT</t>
  </si>
  <si>
    <t>19820514</t>
  </si>
  <si>
    <t>DE LENTDECKER</t>
  </si>
  <si>
    <t>19691226</t>
  </si>
  <si>
    <t>COULLET</t>
  </si>
  <si>
    <t>19851218</t>
  </si>
  <si>
    <t>CAGE</t>
  </si>
  <si>
    <t>19410310</t>
  </si>
  <si>
    <t>BELART</t>
  </si>
  <si>
    <t>19650308</t>
  </si>
  <si>
    <t>ROVELLO</t>
  </si>
  <si>
    <t>YESSAD</t>
  </si>
  <si>
    <t>19700127</t>
  </si>
  <si>
    <t>AHSENE</t>
  </si>
  <si>
    <t>20100807</t>
  </si>
  <si>
    <t>20131008</t>
  </si>
  <si>
    <t>SODJIEDO</t>
  </si>
  <si>
    <t>MAWSON QUINCY</t>
  </si>
  <si>
    <t>TRAWINSKI</t>
  </si>
  <si>
    <t>CHAMBRETTE</t>
  </si>
  <si>
    <t>SABIA</t>
  </si>
  <si>
    <t>19780713</t>
  </si>
  <si>
    <t>RECREAVIE</t>
  </si>
  <si>
    <t>PINHEIRO PEDROSA</t>
  </si>
  <si>
    <t>19840402</t>
  </si>
  <si>
    <t>BAILLIVET</t>
  </si>
  <si>
    <t>SZULC</t>
  </si>
  <si>
    <t>FRANCESCO</t>
  </si>
  <si>
    <t>20070920</t>
  </si>
  <si>
    <t>19540923</t>
  </si>
  <si>
    <t>BOUELLE</t>
  </si>
  <si>
    <t>KEROUANTON</t>
  </si>
  <si>
    <t>GYURIK GONIN</t>
  </si>
  <si>
    <t>19870619</t>
  </si>
  <si>
    <t>SOLEIL</t>
  </si>
  <si>
    <t>19590828</t>
  </si>
  <si>
    <t>19761205</t>
  </si>
  <si>
    <t>19591021</t>
  </si>
  <si>
    <t>GADOIS</t>
  </si>
  <si>
    <t>19620616</t>
  </si>
  <si>
    <t>CAMPAGNE</t>
  </si>
  <si>
    <t>19940111</t>
  </si>
  <si>
    <t>SENICOURT</t>
  </si>
  <si>
    <t>19900814</t>
  </si>
  <si>
    <t>19730810</t>
  </si>
  <si>
    <t>HANCZYK</t>
  </si>
  <si>
    <t>19700218</t>
  </si>
  <si>
    <t>LE GAC</t>
  </si>
  <si>
    <t>19760220</t>
  </si>
  <si>
    <t>NOIROT</t>
  </si>
  <si>
    <t>19790519</t>
  </si>
  <si>
    <t>19881225</t>
  </si>
  <si>
    <t>19720423</t>
  </si>
  <si>
    <t>WOIRHAYE</t>
  </si>
  <si>
    <t>19880919</t>
  </si>
  <si>
    <t>AVERLANT</t>
  </si>
  <si>
    <t>19940113</t>
  </si>
  <si>
    <t>DESTRAY</t>
  </si>
  <si>
    <t>19880407</t>
  </si>
  <si>
    <t>19830222</t>
  </si>
  <si>
    <t>19860501</t>
  </si>
  <si>
    <t>MAYEUR</t>
  </si>
  <si>
    <t>PHOEBE</t>
  </si>
  <si>
    <t>FOUCKE</t>
  </si>
  <si>
    <t>20100817</t>
  </si>
  <si>
    <t>GALET</t>
  </si>
  <si>
    <t>20100314</t>
  </si>
  <si>
    <t>RITAINE</t>
  </si>
  <si>
    <t>ELEONORE</t>
  </si>
  <si>
    <t>20111219</t>
  </si>
  <si>
    <t>TRUNET</t>
  </si>
  <si>
    <t>20090620</t>
  </si>
  <si>
    <t>MELYSSE</t>
  </si>
  <si>
    <t>20111214</t>
  </si>
  <si>
    <t>20130320</t>
  </si>
  <si>
    <t>VANCAYSEELE</t>
  </si>
  <si>
    <t>THELIO</t>
  </si>
  <si>
    <t>20130830</t>
  </si>
  <si>
    <t>THOREZ</t>
  </si>
  <si>
    <t>19660325</t>
  </si>
  <si>
    <t>BEQUET/BOUCARD</t>
  </si>
  <si>
    <t>19770320</t>
  </si>
  <si>
    <t>YAHYAOUI</t>
  </si>
  <si>
    <t>LEYLA</t>
  </si>
  <si>
    <t>EL HAJJI</t>
  </si>
  <si>
    <t>NARGISS</t>
  </si>
  <si>
    <t>19990713</t>
  </si>
  <si>
    <t>GAZAUBE</t>
  </si>
  <si>
    <t>19840702</t>
  </si>
  <si>
    <t>HALLIER</t>
  </si>
  <si>
    <t>19630212</t>
  </si>
  <si>
    <t>19890307</t>
  </si>
  <si>
    <t>AKERBOOM</t>
  </si>
  <si>
    <t>JEROEN</t>
  </si>
  <si>
    <t>MEFFRE</t>
  </si>
  <si>
    <t>19730114</t>
  </si>
  <si>
    <t>ORTEGA</t>
  </si>
  <si>
    <t>20020215</t>
  </si>
  <si>
    <t>YANG</t>
  </si>
  <si>
    <t>TING</t>
  </si>
  <si>
    <t>19910910</t>
  </si>
  <si>
    <t>CHASSAIN</t>
  </si>
  <si>
    <t>19671212</t>
  </si>
  <si>
    <t>VILDIRIM</t>
  </si>
  <si>
    <t>SELIM</t>
  </si>
  <si>
    <t>20120702</t>
  </si>
  <si>
    <t>19740916</t>
  </si>
  <si>
    <t>19710623</t>
  </si>
  <si>
    <t>DOMENICHELLI</t>
  </si>
  <si>
    <t>19771215</t>
  </si>
  <si>
    <t>NITU</t>
  </si>
  <si>
    <t>FIDELINE</t>
  </si>
  <si>
    <t>SEDZE</t>
  </si>
  <si>
    <t>ILAN</t>
  </si>
  <si>
    <t>GALLON-LASSERRE</t>
  </si>
  <si>
    <t>19710617</t>
  </si>
  <si>
    <t>LASSERRE</t>
  </si>
  <si>
    <t>19670218</t>
  </si>
  <si>
    <t>19970311</t>
  </si>
  <si>
    <t>BOVA</t>
  </si>
  <si>
    <t>ROUAUD</t>
  </si>
  <si>
    <t>19890424</t>
  </si>
  <si>
    <t>KIENAST</t>
  </si>
  <si>
    <t>20070412</t>
  </si>
  <si>
    <t>YSIA</t>
  </si>
  <si>
    <t>19470926</t>
  </si>
  <si>
    <t>RIPPES</t>
  </si>
  <si>
    <t>19830106</t>
  </si>
  <si>
    <t>VINGTIER</t>
  </si>
  <si>
    <t>19771231</t>
  </si>
  <si>
    <t>BOUVOT</t>
  </si>
  <si>
    <t>19731115</t>
  </si>
  <si>
    <t>PESENTI</t>
  </si>
  <si>
    <t>19600914</t>
  </si>
  <si>
    <t>HENNIART</t>
  </si>
  <si>
    <t>DELVILLE</t>
  </si>
  <si>
    <t>20080118</t>
  </si>
  <si>
    <t>MUSIANI</t>
  </si>
  <si>
    <t>19930303</t>
  </si>
  <si>
    <t>PENNA</t>
  </si>
  <si>
    <t>SUFFICE</t>
  </si>
  <si>
    <t>HEROUARD</t>
  </si>
  <si>
    <t>19860809</t>
  </si>
  <si>
    <t>ABDOU</t>
  </si>
  <si>
    <t>BINTAH</t>
  </si>
  <si>
    <t>19940107</t>
  </si>
  <si>
    <t>ZENZO IBEFO</t>
  </si>
  <si>
    <t>19891014</t>
  </si>
  <si>
    <t>PIOGER</t>
  </si>
  <si>
    <t>19621023</t>
  </si>
  <si>
    <t>PLANCHAIS</t>
  </si>
  <si>
    <t>19730718</t>
  </si>
  <si>
    <t>HAWAOU</t>
  </si>
  <si>
    <t>20091227</t>
  </si>
  <si>
    <t>MORA</t>
  </si>
  <si>
    <t>BORDES BUENO</t>
  </si>
  <si>
    <t>MANUEL ANTONIO</t>
  </si>
  <si>
    <t>19760520</t>
  </si>
  <si>
    <t>PETTENATI</t>
  </si>
  <si>
    <t>19790825</t>
  </si>
  <si>
    <t>CONCETTA</t>
  </si>
  <si>
    <t>19781212</t>
  </si>
  <si>
    <t>19860214</t>
  </si>
  <si>
    <t>CHEVET</t>
  </si>
  <si>
    <t>19800217</t>
  </si>
  <si>
    <t>19791106</t>
  </si>
  <si>
    <t>DOYEN</t>
  </si>
  <si>
    <t>ARNOULD</t>
  </si>
  <si>
    <t>19740624</t>
  </si>
  <si>
    <t>19700224</t>
  </si>
  <si>
    <t>19770416</t>
  </si>
  <si>
    <t>IMHOFF</t>
  </si>
  <si>
    <t>ABDELBASSIT</t>
  </si>
  <si>
    <t>HALIMA</t>
  </si>
  <si>
    <t>20041111</t>
  </si>
  <si>
    <t>19570928</t>
  </si>
  <si>
    <t>CHARLENE</t>
  </si>
  <si>
    <t>19880104</t>
  </si>
  <si>
    <t>GOUVERNAYRE</t>
  </si>
  <si>
    <t>19960116</t>
  </si>
  <si>
    <t>19920729</t>
  </si>
  <si>
    <t>SEYDOU</t>
  </si>
  <si>
    <t>20020910</t>
  </si>
  <si>
    <t>20140622</t>
  </si>
  <si>
    <t>BRUCELLE</t>
  </si>
  <si>
    <t>AYDENN</t>
  </si>
  <si>
    <t>20120924</t>
  </si>
  <si>
    <t>20080618</t>
  </si>
  <si>
    <t>AVAEPII</t>
  </si>
  <si>
    <t>POIX</t>
  </si>
  <si>
    <t>20050119</t>
  </si>
  <si>
    <t>LAPLANCHE</t>
  </si>
  <si>
    <t>20080626</t>
  </si>
  <si>
    <t>MOREIRA</t>
  </si>
  <si>
    <t>VERMES</t>
  </si>
  <si>
    <t>20011008</t>
  </si>
  <si>
    <t>GIBON</t>
  </si>
  <si>
    <t>19960506</t>
  </si>
  <si>
    <t>NIGAUT</t>
  </si>
  <si>
    <t>19921014</t>
  </si>
  <si>
    <t>20020726</t>
  </si>
  <si>
    <t>AMELLE</t>
  </si>
  <si>
    <t>19820824</t>
  </si>
  <si>
    <t>SACI</t>
  </si>
  <si>
    <t>MAYMANA</t>
  </si>
  <si>
    <t>19940503</t>
  </si>
  <si>
    <t>ARNAL</t>
  </si>
  <si>
    <t>PERLOT</t>
  </si>
  <si>
    <t>FUSTER</t>
  </si>
  <si>
    <t>19941020</t>
  </si>
  <si>
    <t>GUEDJ</t>
  </si>
  <si>
    <t>CORDEY</t>
  </si>
  <si>
    <t>19921012</t>
  </si>
  <si>
    <t>19981009</t>
  </si>
  <si>
    <t>VIGNAGOGUE</t>
  </si>
  <si>
    <t>DIVINE-LUZ</t>
  </si>
  <si>
    <t>19790620</t>
  </si>
  <si>
    <t>LORY</t>
  </si>
  <si>
    <t>19600905</t>
  </si>
  <si>
    <t>BRACQ</t>
  </si>
  <si>
    <t>CHAGGAR</t>
  </si>
  <si>
    <t>NAWALE</t>
  </si>
  <si>
    <t>19600418</t>
  </si>
  <si>
    <t>MALARDE</t>
  </si>
  <si>
    <t>19820328</t>
  </si>
  <si>
    <t>GUEI</t>
  </si>
  <si>
    <t>19840911</t>
  </si>
  <si>
    <t>19831110</t>
  </si>
  <si>
    <t>DESOUS</t>
  </si>
  <si>
    <t>LIBY</t>
  </si>
  <si>
    <t>19830525</t>
  </si>
  <si>
    <t>20040904</t>
  </si>
  <si>
    <t>NACIMA</t>
  </si>
  <si>
    <t>19770221</t>
  </si>
  <si>
    <t>HENDA</t>
  </si>
  <si>
    <t>20100712</t>
  </si>
  <si>
    <t>DAOUDI</t>
  </si>
  <si>
    <t>19670905</t>
  </si>
  <si>
    <t>SZTERNBERG</t>
  </si>
  <si>
    <t>19830616</t>
  </si>
  <si>
    <t>LEVY</t>
  </si>
  <si>
    <t>19720408</t>
  </si>
  <si>
    <t>19690901</t>
  </si>
  <si>
    <t>ALBAUD</t>
  </si>
  <si>
    <t>19801117</t>
  </si>
  <si>
    <t>HINSCHBERGER</t>
  </si>
  <si>
    <t>DEULCEUX</t>
  </si>
  <si>
    <t>19670313</t>
  </si>
  <si>
    <t>19891013</t>
  </si>
  <si>
    <t>DONGAR</t>
  </si>
  <si>
    <t>19720813</t>
  </si>
  <si>
    <t>KIMMERLIN</t>
  </si>
  <si>
    <t>MANSEAU</t>
  </si>
  <si>
    <t>HOTTON</t>
  </si>
  <si>
    <t>20170206</t>
  </si>
  <si>
    <t>19770314</t>
  </si>
  <si>
    <t>LECOUFFE</t>
  </si>
  <si>
    <t>20010713</t>
  </si>
  <si>
    <t>BOULINGUIEZ</t>
  </si>
  <si>
    <t>HAUDIQUET</t>
  </si>
  <si>
    <t>19520412</t>
  </si>
  <si>
    <t>MATHERON</t>
  </si>
  <si>
    <t>20161004</t>
  </si>
  <si>
    <t>FOURE</t>
  </si>
  <si>
    <t>19670310</t>
  </si>
  <si>
    <t>MARCASSIN</t>
  </si>
  <si>
    <t>19971022</t>
  </si>
  <si>
    <t>CHARDAIRE</t>
  </si>
  <si>
    <t>BERGAUD</t>
  </si>
  <si>
    <t>19681217</t>
  </si>
  <si>
    <t>PANSE</t>
  </si>
  <si>
    <t>19661001</t>
  </si>
  <si>
    <t>SANTIQUET</t>
  </si>
  <si>
    <t>ANNE-LISE</t>
  </si>
  <si>
    <t>19730503</t>
  </si>
  <si>
    <t>ESTONAT</t>
  </si>
  <si>
    <t>20020213</t>
  </si>
  <si>
    <t>20110614</t>
  </si>
  <si>
    <t>DELMAR</t>
  </si>
  <si>
    <t>20110413</t>
  </si>
  <si>
    <t>DENOUAL</t>
  </si>
  <si>
    <t>GWENDAL</t>
  </si>
  <si>
    <t>20110404</t>
  </si>
  <si>
    <t>20120211</t>
  </si>
  <si>
    <t>LOUKAKOU</t>
  </si>
  <si>
    <t>KIMIA</t>
  </si>
  <si>
    <t>MARIVAL</t>
  </si>
  <si>
    <t>AZAE</t>
  </si>
  <si>
    <t>SELLIN</t>
  </si>
  <si>
    <t>20101001</t>
  </si>
  <si>
    <t>DURMUS-GOBIN</t>
  </si>
  <si>
    <t>LAGARDE</t>
  </si>
  <si>
    <t>FLAVIAN</t>
  </si>
  <si>
    <t>20100710</t>
  </si>
  <si>
    <t>20091206</t>
  </si>
  <si>
    <t>MARQUEZ</t>
  </si>
  <si>
    <t>20101201</t>
  </si>
  <si>
    <t>ROCQUIN</t>
  </si>
  <si>
    <t>HOGO</t>
  </si>
  <si>
    <t>TENDYCK</t>
  </si>
  <si>
    <t>20011215</t>
  </si>
  <si>
    <t>LUBAT</t>
  </si>
  <si>
    <t>19540622</t>
  </si>
  <si>
    <t>LIEVREMONT</t>
  </si>
  <si>
    <t>19770707</t>
  </si>
  <si>
    <t>BREIL ATHLETIC CLUB</t>
  </si>
  <si>
    <t>BAC</t>
  </si>
  <si>
    <t>FAVIEZ</t>
  </si>
  <si>
    <t>MASSEGLIA</t>
  </si>
  <si>
    <t>19540225</t>
  </si>
  <si>
    <t>GRANET</t>
  </si>
  <si>
    <t>19650514</t>
  </si>
  <si>
    <t>MEME</t>
  </si>
  <si>
    <t>19530120</t>
  </si>
  <si>
    <t>MOQUEREAU</t>
  </si>
  <si>
    <t>19521229</t>
  </si>
  <si>
    <t>PROUX</t>
  </si>
  <si>
    <t>19610406</t>
  </si>
  <si>
    <t>THESSIEU</t>
  </si>
  <si>
    <t>19991019</t>
  </si>
  <si>
    <t>19641210</t>
  </si>
  <si>
    <t>19981229</t>
  </si>
  <si>
    <t>BEATINI</t>
  </si>
  <si>
    <t>19970821</t>
  </si>
  <si>
    <t>LOKO</t>
  </si>
  <si>
    <t>20010523</t>
  </si>
  <si>
    <t>19690316</t>
  </si>
  <si>
    <t>19820207</t>
  </si>
  <si>
    <t>19530908</t>
  </si>
  <si>
    <t>MERTZ</t>
  </si>
  <si>
    <t>PIERRE-HENRY</t>
  </si>
  <si>
    <t>19500105</t>
  </si>
  <si>
    <t>KLEEMANN-WINTZ</t>
  </si>
  <si>
    <t>19510728</t>
  </si>
  <si>
    <t>HANSS</t>
  </si>
  <si>
    <t>19510506</t>
  </si>
  <si>
    <t>GESUALDI</t>
  </si>
  <si>
    <t>19660207</t>
  </si>
  <si>
    <t>19490520</t>
  </si>
  <si>
    <t>DISTRICT OMNISPORT FSGT TARBAIS</t>
  </si>
  <si>
    <t>D O FSGT65</t>
  </si>
  <si>
    <t>19780704</t>
  </si>
  <si>
    <t>19470809</t>
  </si>
  <si>
    <t>THEVENARD</t>
  </si>
  <si>
    <t>19590816</t>
  </si>
  <si>
    <t>CAILLAUD</t>
  </si>
  <si>
    <t>19461104</t>
  </si>
  <si>
    <t>GERBIER</t>
  </si>
  <si>
    <t>19510115</t>
  </si>
  <si>
    <t>19721209</t>
  </si>
  <si>
    <t>19770110</t>
  </si>
  <si>
    <t>19890224</t>
  </si>
  <si>
    <t>DEGAT</t>
  </si>
  <si>
    <t>19580914</t>
  </si>
  <si>
    <t>CROGIEZ</t>
  </si>
  <si>
    <t>19530721</t>
  </si>
  <si>
    <t>19390428</t>
  </si>
  <si>
    <t>19580606</t>
  </si>
  <si>
    <t>19581114</t>
  </si>
  <si>
    <t>19690820</t>
  </si>
  <si>
    <t>MAURICETTE</t>
  </si>
  <si>
    <t>19470207</t>
  </si>
  <si>
    <t>DE SOUZA</t>
  </si>
  <si>
    <t>19900504</t>
  </si>
  <si>
    <t>BREUGNOT</t>
  </si>
  <si>
    <t>19480409</t>
  </si>
  <si>
    <t>AMITIE NATURE FSGT VOIRON</t>
  </si>
  <si>
    <t>ANV</t>
  </si>
  <si>
    <t>DE BACKER</t>
  </si>
  <si>
    <t>19520226</t>
  </si>
  <si>
    <t>GUILLAUD</t>
  </si>
  <si>
    <t>BAILLY</t>
  </si>
  <si>
    <t>19610417</t>
  </si>
  <si>
    <t>MACKE</t>
  </si>
  <si>
    <t>FURLAN-AYACHE</t>
  </si>
  <si>
    <t>19490925</t>
  </si>
  <si>
    <t>JODELET</t>
  </si>
  <si>
    <t>19560304</t>
  </si>
  <si>
    <t>PINARDON</t>
  </si>
  <si>
    <t>19630725</t>
  </si>
  <si>
    <t>BENIN</t>
  </si>
  <si>
    <t>JACQUIER</t>
  </si>
  <si>
    <t>GARDE-SCARSINI</t>
  </si>
  <si>
    <t>ROSEMONDE</t>
  </si>
  <si>
    <t>19511206</t>
  </si>
  <si>
    <t>19570301</t>
  </si>
  <si>
    <t>QUERIN</t>
  </si>
  <si>
    <t>19441009</t>
  </si>
  <si>
    <t>PUECH</t>
  </si>
  <si>
    <t>19450613</t>
  </si>
  <si>
    <t>VIEILLARD</t>
  </si>
  <si>
    <t>19530627</t>
  </si>
  <si>
    <t>MARCILIAC</t>
  </si>
  <si>
    <t>19501203</t>
  </si>
  <si>
    <t>RIPOLL</t>
  </si>
  <si>
    <t>19470728</t>
  </si>
  <si>
    <t>MERMOZ</t>
  </si>
  <si>
    <t>19550331</t>
  </si>
  <si>
    <t>19570428</t>
  </si>
  <si>
    <t>MORIZOT</t>
  </si>
  <si>
    <t>057Fxxx</t>
  </si>
  <si>
    <t>SPORTING CLUB FAMECK</t>
  </si>
  <si>
    <t>LOR</t>
  </si>
  <si>
    <t>SCF</t>
  </si>
  <si>
    <t>TIRBISCH</t>
  </si>
  <si>
    <t>19590826</t>
  </si>
  <si>
    <t>DORSY</t>
  </si>
  <si>
    <t>ASSOCIATION DE GESTION AUX PROJETS DES JEUNES</t>
  </si>
  <si>
    <t>A.S.P.J</t>
  </si>
  <si>
    <t>FOOTBALL CLUB NATIONAL CRIMEE</t>
  </si>
  <si>
    <t>FCNC</t>
  </si>
  <si>
    <t>19550424</t>
  </si>
  <si>
    <t>ANTONINI</t>
  </si>
  <si>
    <t>GALLEGO</t>
  </si>
  <si>
    <t>19640417</t>
  </si>
  <si>
    <t>BERTOSIO</t>
  </si>
  <si>
    <t>PATINGRE</t>
  </si>
  <si>
    <t>19641123</t>
  </si>
  <si>
    <t>VERNETTE</t>
  </si>
  <si>
    <t>19830805</t>
  </si>
  <si>
    <t>NGUYEN VAN THAN</t>
  </si>
  <si>
    <t>19840910</t>
  </si>
  <si>
    <t>DI CRISTO</t>
  </si>
  <si>
    <t>DISSAIS</t>
  </si>
  <si>
    <t>19721027</t>
  </si>
  <si>
    <t>LIAUTAUD</t>
  </si>
  <si>
    <t>ALEXER</t>
  </si>
  <si>
    <t>PAULE</t>
  </si>
  <si>
    <t>19490126</t>
  </si>
  <si>
    <t>LIORZOU</t>
  </si>
  <si>
    <t>19560526</t>
  </si>
  <si>
    <t>DOJO DU PAYS DE SAINT RENAN</t>
  </si>
  <si>
    <t>DPSR</t>
  </si>
  <si>
    <t>CALVEZ</t>
  </si>
  <si>
    <t>19850813</t>
  </si>
  <si>
    <t>DROUAULT</t>
  </si>
  <si>
    <t>19510523</t>
  </si>
  <si>
    <t>TASSY</t>
  </si>
  <si>
    <t>19881107</t>
  </si>
  <si>
    <t>19501229</t>
  </si>
  <si>
    <t>19540420</t>
  </si>
  <si>
    <t>COLONGE</t>
  </si>
  <si>
    <t>19560711</t>
  </si>
  <si>
    <t>HOSTIGUIAN</t>
  </si>
  <si>
    <t>19510622</t>
  </si>
  <si>
    <t>19491120</t>
  </si>
  <si>
    <t>TAILLEZ</t>
  </si>
  <si>
    <t>TEAM ATC 26 DONZERE</t>
  </si>
  <si>
    <t>ATC 26</t>
  </si>
  <si>
    <t>ENCISCO</t>
  </si>
  <si>
    <t>19520307</t>
  </si>
  <si>
    <t>DELALEAU</t>
  </si>
  <si>
    <t>19840601</t>
  </si>
  <si>
    <t>BOUZAT</t>
  </si>
  <si>
    <t>19540112</t>
  </si>
  <si>
    <t>20001203</t>
  </si>
  <si>
    <t>RANDAZZO</t>
  </si>
  <si>
    <t>19680821</t>
  </si>
  <si>
    <t>BUCHMULLER</t>
  </si>
  <si>
    <t>19460414</t>
  </si>
  <si>
    <t>VOLPE</t>
  </si>
  <si>
    <t>19431117</t>
  </si>
  <si>
    <t>19620510</t>
  </si>
  <si>
    <t>VIGNAROLI</t>
  </si>
  <si>
    <t>PELLEGRINI</t>
  </si>
  <si>
    <t>VERDELHAN</t>
  </si>
  <si>
    <t>CERDAN</t>
  </si>
  <si>
    <t>19810825</t>
  </si>
  <si>
    <t>MARCE</t>
  </si>
  <si>
    <t>19540603</t>
  </si>
  <si>
    <t>19450409</t>
  </si>
  <si>
    <t>19571115</t>
  </si>
  <si>
    <t>19590712</t>
  </si>
  <si>
    <t>ROUSTIC</t>
  </si>
  <si>
    <t>DEJONGHE</t>
  </si>
  <si>
    <t>MAGDALEENE</t>
  </si>
  <si>
    <t>19730407</t>
  </si>
  <si>
    <t>19810928</t>
  </si>
  <si>
    <t>MAIR</t>
  </si>
  <si>
    <t>19680626</t>
  </si>
  <si>
    <t>19710127</t>
  </si>
  <si>
    <t>LEPLAT</t>
  </si>
  <si>
    <t>19670902</t>
  </si>
  <si>
    <t>GRIERE</t>
  </si>
  <si>
    <t>DESOUSA</t>
  </si>
  <si>
    <t>19850805</t>
  </si>
  <si>
    <t>19720913</t>
  </si>
  <si>
    <t>LEPORCQ</t>
  </si>
  <si>
    <t>19840605</t>
  </si>
  <si>
    <t>BAERTSOEN</t>
  </si>
  <si>
    <t>19950719</t>
  </si>
  <si>
    <t>MARCOS</t>
  </si>
  <si>
    <t>19951127</t>
  </si>
  <si>
    <t>SAHIRI</t>
  </si>
  <si>
    <t>19930924</t>
  </si>
  <si>
    <t>REGNIER</t>
  </si>
  <si>
    <t>19941026</t>
  </si>
  <si>
    <t>19440921</t>
  </si>
  <si>
    <t>DERVAUX</t>
  </si>
  <si>
    <t>19510606</t>
  </si>
  <si>
    <t>MAGNASCO</t>
  </si>
  <si>
    <t>19490211</t>
  </si>
  <si>
    <t>19501027</t>
  </si>
  <si>
    <t>JARRAY</t>
  </si>
  <si>
    <t>20111212</t>
  </si>
  <si>
    <t>EMYLIA</t>
  </si>
  <si>
    <t>20121223</t>
  </si>
  <si>
    <t>OUATTOU</t>
  </si>
  <si>
    <t>20090426</t>
  </si>
  <si>
    <t>NAYAL</t>
  </si>
  <si>
    <t>20100502</t>
  </si>
  <si>
    <t>DULIN</t>
  </si>
  <si>
    <t>19750108</t>
  </si>
  <si>
    <t>19610620</t>
  </si>
  <si>
    <t>OTMANE</t>
  </si>
  <si>
    <t>ATHMANE</t>
  </si>
  <si>
    <t>19561213</t>
  </si>
  <si>
    <t>CLUB SUBAQUATIQUE DU ROUVRAY</t>
  </si>
  <si>
    <t>CSDR</t>
  </si>
  <si>
    <t>DREVON</t>
  </si>
  <si>
    <t>JEAN-NOEL</t>
  </si>
  <si>
    <t>19491029</t>
  </si>
  <si>
    <t>TABBONE</t>
  </si>
  <si>
    <t>JACOLIN</t>
  </si>
  <si>
    <t>SYLVETTE</t>
  </si>
  <si>
    <t>19520420</t>
  </si>
  <si>
    <t>MARIE-AGNES</t>
  </si>
  <si>
    <t>19550817</t>
  </si>
  <si>
    <t>CHENE</t>
  </si>
  <si>
    <t>19501018</t>
  </si>
  <si>
    <t>FRANZE</t>
  </si>
  <si>
    <t>MARIA TERESA</t>
  </si>
  <si>
    <t>FAISST</t>
  </si>
  <si>
    <t>19501111</t>
  </si>
  <si>
    <t>PERIER CAMBY</t>
  </si>
  <si>
    <t>ISENBRANDT</t>
  </si>
  <si>
    <t>DUNAND</t>
  </si>
  <si>
    <t>PALLEAU</t>
  </si>
  <si>
    <t>19450830</t>
  </si>
  <si>
    <t>CHARTON</t>
  </si>
  <si>
    <t>19470316</t>
  </si>
  <si>
    <t>19700201</t>
  </si>
  <si>
    <t>BASSOU</t>
  </si>
  <si>
    <t>19730719</t>
  </si>
  <si>
    <t>DROUERE</t>
  </si>
  <si>
    <t>19540203</t>
  </si>
  <si>
    <t>CHANOVE</t>
  </si>
  <si>
    <t>19660704</t>
  </si>
  <si>
    <t>LE DIOURON</t>
  </si>
  <si>
    <t>19411222</t>
  </si>
  <si>
    <t>BEDU</t>
  </si>
  <si>
    <t>19491223</t>
  </si>
  <si>
    <t>BERTAU</t>
  </si>
  <si>
    <t>JEANNINE</t>
  </si>
  <si>
    <t>19540218</t>
  </si>
  <si>
    <t>MAS</t>
  </si>
  <si>
    <t>19481227</t>
  </si>
  <si>
    <t>AFFRI</t>
  </si>
  <si>
    <t>MARIE-ROSE</t>
  </si>
  <si>
    <t>19520415</t>
  </si>
  <si>
    <t>GUILLET-REVOL</t>
  </si>
  <si>
    <t>19540220</t>
  </si>
  <si>
    <t>MONARD</t>
  </si>
  <si>
    <t>HAMOIR</t>
  </si>
  <si>
    <t>19541004</t>
  </si>
  <si>
    <t>DE CARVALHO</t>
  </si>
  <si>
    <t>19570614</t>
  </si>
  <si>
    <t>POUGNAUD</t>
  </si>
  <si>
    <t>19520402</t>
  </si>
  <si>
    <t>RADICINI</t>
  </si>
  <si>
    <t>19341011</t>
  </si>
  <si>
    <t>BARBOYON-BREST</t>
  </si>
  <si>
    <t>19550328</t>
  </si>
  <si>
    <t>MICOL</t>
  </si>
  <si>
    <t>19490910</t>
  </si>
  <si>
    <t>19590218</t>
  </si>
  <si>
    <t>19551106</t>
  </si>
  <si>
    <t>ROUX-SIBILLON</t>
  </si>
  <si>
    <t>TERMOZ</t>
  </si>
  <si>
    <t>19570801</t>
  </si>
  <si>
    <t>MARTINI</t>
  </si>
  <si>
    <t>DEFOY</t>
  </si>
  <si>
    <t>19441108</t>
  </si>
  <si>
    <t>OBRADOVIC</t>
  </si>
  <si>
    <t>19500220</t>
  </si>
  <si>
    <t>19520915</t>
  </si>
  <si>
    <t>GOUTTEBROZE</t>
  </si>
  <si>
    <t>LE PALMEC</t>
  </si>
  <si>
    <t>GUIN</t>
  </si>
  <si>
    <t>19511122</t>
  </si>
  <si>
    <t>PHILIPE</t>
  </si>
  <si>
    <t>19421024</t>
  </si>
  <si>
    <t>FANGET</t>
  </si>
  <si>
    <t>JEAN - PAUL</t>
  </si>
  <si>
    <t>19500404</t>
  </si>
  <si>
    <t>LALOY PAGOT</t>
  </si>
  <si>
    <t>19560203</t>
  </si>
  <si>
    <t>LENZ</t>
  </si>
  <si>
    <t>PRATO</t>
  </si>
  <si>
    <t>19611227</t>
  </si>
  <si>
    <t>ANQUEZ</t>
  </si>
  <si>
    <t>VARD</t>
  </si>
  <si>
    <t>19870211</t>
  </si>
  <si>
    <t>AS SHIVAS</t>
  </si>
  <si>
    <t>SHIVAS</t>
  </si>
  <si>
    <t>19811113</t>
  </si>
  <si>
    <t>RAVEL</t>
  </si>
  <si>
    <t>19500731</t>
  </si>
  <si>
    <t>SCO STE MARGUERITE</t>
  </si>
  <si>
    <t>SCOSM</t>
  </si>
  <si>
    <t>BOULOUDIAN</t>
  </si>
  <si>
    <t>CHAINE</t>
  </si>
  <si>
    <t>19471130</t>
  </si>
  <si>
    <t>19660624</t>
  </si>
  <si>
    <t>MEILLERAYE</t>
  </si>
  <si>
    <t>19710618</t>
  </si>
  <si>
    <t>19561029</t>
  </si>
  <si>
    <t>19630726</t>
  </si>
  <si>
    <t>BAGLIONI</t>
  </si>
  <si>
    <t>19711108</t>
  </si>
  <si>
    <t>DANGEUL</t>
  </si>
  <si>
    <t>19600824</t>
  </si>
  <si>
    <t>MOISSON</t>
  </si>
  <si>
    <t>19620816</t>
  </si>
  <si>
    <t>OUDOT</t>
  </si>
  <si>
    <t>19870323</t>
  </si>
  <si>
    <t>FOOT ET LOISIRS CHATEAUNEUVAIS</t>
  </si>
  <si>
    <t>FLC</t>
  </si>
  <si>
    <t>19950324</t>
  </si>
  <si>
    <t>THIROLOIX</t>
  </si>
  <si>
    <t>19870927</t>
  </si>
  <si>
    <t>MONTESINOS</t>
  </si>
  <si>
    <t>19491011</t>
  </si>
  <si>
    <t>JEAN-EMMANUEL</t>
  </si>
  <si>
    <t>19451112</t>
  </si>
  <si>
    <t>19660303</t>
  </si>
  <si>
    <t>ROUDON</t>
  </si>
  <si>
    <t>19660902</t>
  </si>
  <si>
    <t>MANGEMATIN</t>
  </si>
  <si>
    <t>RENELLE</t>
  </si>
  <si>
    <t>19571219</t>
  </si>
  <si>
    <t>ANDREBE</t>
  </si>
  <si>
    <t>GIRALD</t>
  </si>
  <si>
    <t>19591206</t>
  </si>
  <si>
    <t>AFROUKH</t>
  </si>
  <si>
    <t>GIACOMONI</t>
  </si>
  <si>
    <t>19740720</t>
  </si>
  <si>
    <t>BOLBEC VOLLEY BALL</t>
  </si>
  <si>
    <t>BVB</t>
  </si>
  <si>
    <t>19691130</t>
  </si>
  <si>
    <t>THUNE</t>
  </si>
  <si>
    <t>19830907</t>
  </si>
  <si>
    <t>BENZEROUAL</t>
  </si>
  <si>
    <t>HINDA</t>
  </si>
  <si>
    <t>LAIGRE</t>
  </si>
  <si>
    <t>CRENN</t>
  </si>
  <si>
    <t>19840521</t>
  </si>
  <si>
    <t>LALIGNEL</t>
  </si>
  <si>
    <t>19840621</t>
  </si>
  <si>
    <t>GIORDO</t>
  </si>
  <si>
    <t>19810220</t>
  </si>
  <si>
    <t>LUTTMANN</t>
  </si>
  <si>
    <t>19840104</t>
  </si>
  <si>
    <t>SOURD</t>
  </si>
  <si>
    <t>19770823</t>
  </si>
  <si>
    <t>FRIARD</t>
  </si>
  <si>
    <t>19900514</t>
  </si>
  <si>
    <t>COLONNA</t>
  </si>
  <si>
    <t>GEISSERT</t>
  </si>
  <si>
    <t>YALAOUI</t>
  </si>
  <si>
    <t>AHCENE</t>
  </si>
  <si>
    <t>19650619</t>
  </si>
  <si>
    <t>SAMPER</t>
  </si>
  <si>
    <t>19401228</t>
  </si>
  <si>
    <t>DOS REIS</t>
  </si>
  <si>
    <t>19590105</t>
  </si>
  <si>
    <t>BETTAS BEGALIN</t>
  </si>
  <si>
    <t>19411108</t>
  </si>
  <si>
    <t>VERNAT</t>
  </si>
  <si>
    <t>19500612</t>
  </si>
  <si>
    <t>REYNE</t>
  </si>
  <si>
    <t>FRANCETTE</t>
  </si>
  <si>
    <t>AUTERNAUD</t>
  </si>
  <si>
    <t>19560424</t>
  </si>
  <si>
    <t>19860522</t>
  </si>
  <si>
    <t>19860714</t>
  </si>
  <si>
    <t>BONNARDEL</t>
  </si>
  <si>
    <t>19861203</t>
  </si>
  <si>
    <t>LAMANT</t>
  </si>
  <si>
    <t>19680623</t>
  </si>
  <si>
    <t>CREPEL</t>
  </si>
  <si>
    <t>GHESTEM</t>
  </si>
  <si>
    <t>19760707</t>
  </si>
  <si>
    <t>19711218</t>
  </si>
  <si>
    <t>19710926</t>
  </si>
  <si>
    <t>VERSTRAETE</t>
  </si>
  <si>
    <t>19691221</t>
  </si>
  <si>
    <t>CZOPEK</t>
  </si>
  <si>
    <t>19880823</t>
  </si>
  <si>
    <t>19761112</t>
  </si>
  <si>
    <t>LERNOULD</t>
  </si>
  <si>
    <t>19680527</t>
  </si>
  <si>
    <t>VANTOMME</t>
  </si>
  <si>
    <t>19820226</t>
  </si>
  <si>
    <t>BERTON</t>
  </si>
  <si>
    <t>19790626</t>
  </si>
  <si>
    <t>19811210</t>
  </si>
  <si>
    <t>19840919</t>
  </si>
  <si>
    <t>SACHAREVITZ</t>
  </si>
  <si>
    <t>19841216</t>
  </si>
  <si>
    <t>FICNER</t>
  </si>
  <si>
    <t>BLOMME</t>
  </si>
  <si>
    <t>EDER</t>
  </si>
  <si>
    <t>19470719</t>
  </si>
  <si>
    <t>20000915</t>
  </si>
  <si>
    <t>SNOECK</t>
  </si>
  <si>
    <t>20071223</t>
  </si>
  <si>
    <t>TROUSSE</t>
  </si>
  <si>
    <t>GEREMY</t>
  </si>
  <si>
    <t>20051218</t>
  </si>
  <si>
    <t>MOUROT</t>
  </si>
  <si>
    <t>20081211</t>
  </si>
  <si>
    <t>CLOUET</t>
  </si>
  <si>
    <t>JOUBERT</t>
  </si>
  <si>
    <t>GUILLAUMONT</t>
  </si>
  <si>
    <t>20080302</t>
  </si>
  <si>
    <t>DORMEAU</t>
  </si>
  <si>
    <t>19400711</t>
  </si>
  <si>
    <t>JACKIE</t>
  </si>
  <si>
    <t>19420221</t>
  </si>
  <si>
    <t>OLAGNON</t>
  </si>
  <si>
    <t>19581111</t>
  </si>
  <si>
    <t>SORIANO</t>
  </si>
  <si>
    <t>19501209</t>
  </si>
  <si>
    <t>PISTONO</t>
  </si>
  <si>
    <t>19560125</t>
  </si>
  <si>
    <t>DJILLALI</t>
  </si>
  <si>
    <t>19840831</t>
  </si>
  <si>
    <t>TROUILLET</t>
  </si>
  <si>
    <t>19600314</t>
  </si>
  <si>
    <t>19590415</t>
  </si>
  <si>
    <t>SERVETTE</t>
  </si>
  <si>
    <t>MARIE LISE</t>
  </si>
  <si>
    <t>19521117</t>
  </si>
  <si>
    <t>LEMIERE</t>
  </si>
  <si>
    <t>19480614</t>
  </si>
  <si>
    <t>19491130</t>
  </si>
  <si>
    <t>IDJADI</t>
  </si>
  <si>
    <t>FARIMAH</t>
  </si>
  <si>
    <t>19530121</t>
  </si>
  <si>
    <t>BAETA</t>
  </si>
  <si>
    <t>19490109</t>
  </si>
  <si>
    <t>CINCET</t>
  </si>
  <si>
    <t>GILLOZ</t>
  </si>
  <si>
    <t>19470623</t>
  </si>
  <si>
    <t>DUGUET</t>
  </si>
  <si>
    <t>19561214</t>
  </si>
  <si>
    <t>CASTALAN</t>
  </si>
  <si>
    <t>19511116</t>
  </si>
  <si>
    <t>19570109</t>
  </si>
  <si>
    <t>19540129</t>
  </si>
  <si>
    <t>GALLIZIA</t>
  </si>
  <si>
    <t>19521204</t>
  </si>
  <si>
    <t>VERDOT</t>
  </si>
  <si>
    <t>FICHET</t>
  </si>
  <si>
    <t>19580530</t>
  </si>
  <si>
    <t>HAZEMANN</t>
  </si>
  <si>
    <t>CORDOMA</t>
  </si>
  <si>
    <t>19381107</t>
  </si>
  <si>
    <t>TRESSIERES</t>
  </si>
  <si>
    <t>LANDAS</t>
  </si>
  <si>
    <t>19610520</t>
  </si>
  <si>
    <t>MARION-COGORDAN</t>
  </si>
  <si>
    <t>19570618</t>
  </si>
  <si>
    <t>CHALVET</t>
  </si>
  <si>
    <t>19670319</t>
  </si>
  <si>
    <t>DEBONO</t>
  </si>
  <si>
    <t>BOUHANICHE</t>
  </si>
  <si>
    <t>19530522</t>
  </si>
  <si>
    <t>BLACHOT</t>
  </si>
  <si>
    <t>TEREZAKIS</t>
  </si>
  <si>
    <t>19440318</t>
  </si>
  <si>
    <t>19550810</t>
  </si>
  <si>
    <t>GAUDIN</t>
  </si>
  <si>
    <t>19470114</t>
  </si>
  <si>
    <t>CEYZERIAT</t>
  </si>
  <si>
    <t>19520509</t>
  </si>
  <si>
    <t>19520809</t>
  </si>
  <si>
    <t>CLAVEL</t>
  </si>
  <si>
    <t>19620119</t>
  </si>
  <si>
    <t>HAEFELI</t>
  </si>
  <si>
    <t>19500721</t>
  </si>
  <si>
    <t>VOGLER</t>
  </si>
  <si>
    <t>19481112</t>
  </si>
  <si>
    <t>19490225</t>
  </si>
  <si>
    <t>CAMMARATA</t>
  </si>
  <si>
    <t>19560719</t>
  </si>
  <si>
    <t>FRANCONY</t>
  </si>
  <si>
    <t>19580305</t>
  </si>
  <si>
    <t>PICCARRETA</t>
  </si>
  <si>
    <t>19601211</t>
  </si>
  <si>
    <t>19600125</t>
  </si>
  <si>
    <t>19530426</t>
  </si>
  <si>
    <t>19470130</t>
  </si>
  <si>
    <t>TRINQUARD</t>
  </si>
  <si>
    <t>19450718</t>
  </si>
  <si>
    <t>LAMOINE</t>
  </si>
  <si>
    <t>19530212</t>
  </si>
  <si>
    <t>DELAPIERRE</t>
  </si>
  <si>
    <t>MONCEAU</t>
  </si>
  <si>
    <t>19841014</t>
  </si>
  <si>
    <t>BARGHOUT</t>
  </si>
  <si>
    <t>KARAM</t>
  </si>
  <si>
    <t>19790524</t>
  </si>
  <si>
    <t>VARLET</t>
  </si>
  <si>
    <t>19491205</t>
  </si>
  <si>
    <t>060Fxxx</t>
  </si>
  <si>
    <t>ASSOCIATION SPORTIVE JUDO NOYONNAIS</t>
  </si>
  <si>
    <t>A S J N60</t>
  </si>
  <si>
    <t>LESSERTISSEUR</t>
  </si>
  <si>
    <t>PRESCILLIA</t>
  </si>
  <si>
    <t>20020515</t>
  </si>
  <si>
    <t>20020218</t>
  </si>
  <si>
    <t>20011012</t>
  </si>
  <si>
    <t>RAMILLON</t>
  </si>
  <si>
    <t>20000526</t>
  </si>
  <si>
    <t>KACHI</t>
  </si>
  <si>
    <t>NAWELL</t>
  </si>
  <si>
    <t>20030210</t>
  </si>
  <si>
    <t>DAGHARI</t>
  </si>
  <si>
    <t>ISRAA</t>
  </si>
  <si>
    <t>MEDJANI</t>
  </si>
  <si>
    <t>CROTTET</t>
  </si>
  <si>
    <t>19510415</t>
  </si>
  <si>
    <t>DUVILLARD</t>
  </si>
  <si>
    <t>19930706</t>
  </si>
  <si>
    <t>GAGNEROT</t>
  </si>
  <si>
    <t>COUDEVYLLE</t>
  </si>
  <si>
    <t>19611222</t>
  </si>
  <si>
    <t>WU</t>
  </si>
  <si>
    <t>SAWYER</t>
  </si>
  <si>
    <t>20080305</t>
  </si>
  <si>
    <t>RENY</t>
  </si>
  <si>
    <t>20010223</t>
  </si>
  <si>
    <t>20140419</t>
  </si>
  <si>
    <t>19810711</t>
  </si>
  <si>
    <t>GUINAUDEAU</t>
  </si>
  <si>
    <t>19850104</t>
  </si>
  <si>
    <t>MONTAUDOIN</t>
  </si>
  <si>
    <t>19500628</t>
  </si>
  <si>
    <t>SFORZA</t>
  </si>
  <si>
    <t>19721214</t>
  </si>
  <si>
    <t>CORSO</t>
  </si>
  <si>
    <t>AKANNI</t>
  </si>
  <si>
    <t>DESVAUX</t>
  </si>
  <si>
    <t>19791226</t>
  </si>
  <si>
    <t>DELETTREZ</t>
  </si>
  <si>
    <t>19770512</t>
  </si>
  <si>
    <t>19670426</t>
  </si>
  <si>
    <t>VERGIN</t>
  </si>
  <si>
    <t>19820425</t>
  </si>
  <si>
    <t>19811212</t>
  </si>
  <si>
    <t>FACQ</t>
  </si>
  <si>
    <t>19691106</t>
  </si>
  <si>
    <t>LENAIN</t>
  </si>
  <si>
    <t>19600909</t>
  </si>
  <si>
    <t>CARAVACA</t>
  </si>
  <si>
    <t>19800321</t>
  </si>
  <si>
    <t>19800813</t>
  </si>
  <si>
    <t>19770308</t>
  </si>
  <si>
    <t>19801120</t>
  </si>
  <si>
    <t>19830202</t>
  </si>
  <si>
    <t>GUEZ</t>
  </si>
  <si>
    <t>19790803</t>
  </si>
  <si>
    <t>CARRASCO</t>
  </si>
  <si>
    <t>19771010</t>
  </si>
  <si>
    <t>19801010</t>
  </si>
  <si>
    <t>19701124</t>
  </si>
  <si>
    <t>MOREEL</t>
  </si>
  <si>
    <t>19580106</t>
  </si>
  <si>
    <t>MARIE-LOUISE</t>
  </si>
  <si>
    <t>GILLME</t>
  </si>
  <si>
    <t>19670827</t>
  </si>
  <si>
    <t>GULLY</t>
  </si>
  <si>
    <t>19480212</t>
  </si>
  <si>
    <t>19701030</t>
  </si>
  <si>
    <t>DUREAU</t>
  </si>
  <si>
    <t>19530705</t>
  </si>
  <si>
    <t>MOUNGAR</t>
  </si>
  <si>
    <t>ELIOT</t>
  </si>
  <si>
    <t>19550619</t>
  </si>
  <si>
    <t>LECHAT</t>
  </si>
  <si>
    <t>REBOURSIERE</t>
  </si>
  <si>
    <t>19590527</t>
  </si>
  <si>
    <t>BALTHAZAR</t>
  </si>
  <si>
    <t>20091116</t>
  </si>
  <si>
    <t>POISSONNIER</t>
  </si>
  <si>
    <t>19721231</t>
  </si>
  <si>
    <t>CHELLUMBEN</t>
  </si>
  <si>
    <t>19670113</t>
  </si>
  <si>
    <t>LEMAHIEU</t>
  </si>
  <si>
    <t>19880426</t>
  </si>
  <si>
    <t>CANNOOTE</t>
  </si>
  <si>
    <t>MAISONNEUVE</t>
  </si>
  <si>
    <t>BECQUAERT</t>
  </si>
  <si>
    <t>19730710</t>
  </si>
  <si>
    <t>19800406</t>
  </si>
  <si>
    <t>19741226</t>
  </si>
  <si>
    <t>CUEVAS</t>
  </si>
  <si>
    <t>JADE DAHLIA</t>
  </si>
  <si>
    <t>19520708</t>
  </si>
  <si>
    <t>ANTON</t>
  </si>
  <si>
    <t>KLIENTOVSKY</t>
  </si>
  <si>
    <t>DEGENETAIS</t>
  </si>
  <si>
    <t>20080422</t>
  </si>
  <si>
    <t>JUILLARD</t>
  </si>
  <si>
    <t>19690628</t>
  </si>
  <si>
    <t>LONGE</t>
  </si>
  <si>
    <t>19711115</t>
  </si>
  <si>
    <t>MOHSNI</t>
  </si>
  <si>
    <t>19770526</t>
  </si>
  <si>
    <t>ALBY</t>
  </si>
  <si>
    <t>REGINALD</t>
  </si>
  <si>
    <t>19750912</t>
  </si>
  <si>
    <t>STOECKEL</t>
  </si>
  <si>
    <t>19640127</t>
  </si>
  <si>
    <t>ATINE</t>
  </si>
  <si>
    <t>SHAI</t>
  </si>
  <si>
    <t>GAINVILLE</t>
  </si>
  <si>
    <t>19981018</t>
  </si>
  <si>
    <t>CHOUMARA SFEZ</t>
  </si>
  <si>
    <t>TRINITA</t>
  </si>
  <si>
    <t>BAH-BOURGEOIS</t>
  </si>
  <si>
    <t>20130602</t>
  </si>
  <si>
    <t>SILVANIE</t>
  </si>
  <si>
    <t>19520502</t>
  </si>
  <si>
    <t>19520103</t>
  </si>
  <si>
    <t>DHEROUVILLE</t>
  </si>
  <si>
    <t>19541203</t>
  </si>
  <si>
    <t>19690517</t>
  </si>
  <si>
    <t>JUDO CLUB DU CANTON DE TALLARD</t>
  </si>
  <si>
    <t>JCCT</t>
  </si>
  <si>
    <t>19651215</t>
  </si>
  <si>
    <t>FRAU</t>
  </si>
  <si>
    <t>19550414</t>
  </si>
  <si>
    <t>NARDIN</t>
  </si>
  <si>
    <t>19580816</t>
  </si>
  <si>
    <t>RAPHAELLE</t>
  </si>
  <si>
    <t>19730210</t>
  </si>
  <si>
    <t>BONNEFOND</t>
  </si>
  <si>
    <t>19531001</t>
  </si>
  <si>
    <t>19440405</t>
  </si>
  <si>
    <t>JESUS</t>
  </si>
  <si>
    <t>19511229</t>
  </si>
  <si>
    <t>VAN HOUTTE</t>
  </si>
  <si>
    <t>GUIONNEAU</t>
  </si>
  <si>
    <t>19671022</t>
  </si>
  <si>
    <t>19580420</t>
  </si>
  <si>
    <t>BEAUMONT</t>
  </si>
  <si>
    <t>19681120</t>
  </si>
  <si>
    <t>ABRAHAM</t>
  </si>
  <si>
    <t>19680417</t>
  </si>
  <si>
    <t>19730309</t>
  </si>
  <si>
    <t>19841204</t>
  </si>
  <si>
    <t>IBOUZIDERE</t>
  </si>
  <si>
    <t>19710830</t>
  </si>
  <si>
    <t>19620131</t>
  </si>
  <si>
    <t>DOLLE</t>
  </si>
  <si>
    <t>19830904</t>
  </si>
  <si>
    <t>PANI</t>
  </si>
  <si>
    <t>19740323</t>
  </si>
  <si>
    <t>LEPORCQ CRAYE</t>
  </si>
  <si>
    <t>19800330</t>
  </si>
  <si>
    <t>AUDETTE</t>
  </si>
  <si>
    <t>19450712</t>
  </si>
  <si>
    <t>BONED</t>
  </si>
  <si>
    <t>19720529</t>
  </si>
  <si>
    <t>CAROL</t>
  </si>
  <si>
    <t>HODSON</t>
  </si>
  <si>
    <t>19531019</t>
  </si>
  <si>
    <t>19510526</t>
  </si>
  <si>
    <t>SAIZ</t>
  </si>
  <si>
    <t>19520717</t>
  </si>
  <si>
    <t>CLAUDETTE DANIE</t>
  </si>
  <si>
    <t>DOMENET</t>
  </si>
  <si>
    <t>19431214</t>
  </si>
  <si>
    <t>DERON</t>
  </si>
  <si>
    <t>19360322</t>
  </si>
  <si>
    <t>OLIVARES</t>
  </si>
  <si>
    <t>19540814</t>
  </si>
  <si>
    <t>NGUYEN VAN LONG</t>
  </si>
  <si>
    <t>LYSIANE</t>
  </si>
  <si>
    <t>19520925</t>
  </si>
  <si>
    <t>COUDERC</t>
  </si>
  <si>
    <t>SYLVAINE</t>
  </si>
  <si>
    <t>JULIE-ANNE</t>
  </si>
  <si>
    <t>19790315</t>
  </si>
  <si>
    <t>19870309</t>
  </si>
  <si>
    <t>ROGERIE</t>
  </si>
  <si>
    <t>19750316</t>
  </si>
  <si>
    <t>SAVENIER</t>
  </si>
  <si>
    <t>19320306</t>
  </si>
  <si>
    <t>ELINE</t>
  </si>
  <si>
    <t>19430331</t>
  </si>
  <si>
    <t>FARELO</t>
  </si>
  <si>
    <t>19520730</t>
  </si>
  <si>
    <t>CARRERE</t>
  </si>
  <si>
    <t>19510916</t>
  </si>
  <si>
    <t>VADROT</t>
  </si>
  <si>
    <t>19620325</t>
  </si>
  <si>
    <t>NARBOUX</t>
  </si>
  <si>
    <t>19690123</t>
  </si>
  <si>
    <t>SALERNO</t>
  </si>
  <si>
    <t>BOYE</t>
  </si>
  <si>
    <t>19720709</t>
  </si>
  <si>
    <t>CS PIERRELAYE VTT</t>
  </si>
  <si>
    <t>CSP-VTT</t>
  </si>
  <si>
    <t>CAUET</t>
  </si>
  <si>
    <t>19531114</t>
  </si>
  <si>
    <t>DE ABREU</t>
  </si>
  <si>
    <t>19650605</t>
  </si>
  <si>
    <t>DUROCHER</t>
  </si>
  <si>
    <t>FOURRE</t>
  </si>
  <si>
    <t>19691209</t>
  </si>
  <si>
    <t>19690418</t>
  </si>
  <si>
    <t>RABOT</t>
  </si>
  <si>
    <t>19680526</t>
  </si>
  <si>
    <t>GUE</t>
  </si>
  <si>
    <t>19720516</t>
  </si>
  <si>
    <t>JOHN</t>
  </si>
  <si>
    <t>LACOUR</t>
  </si>
  <si>
    <t>19680808</t>
  </si>
  <si>
    <t>MASSEY</t>
  </si>
  <si>
    <t>19520321</t>
  </si>
  <si>
    <t>BEZANNIER</t>
  </si>
  <si>
    <t>DERIEUX</t>
  </si>
  <si>
    <t>20080223</t>
  </si>
  <si>
    <t>JUAN</t>
  </si>
  <si>
    <t>FINISTROSA</t>
  </si>
  <si>
    <t>20101013</t>
  </si>
  <si>
    <t>ZIEGLER</t>
  </si>
  <si>
    <t>19570904</t>
  </si>
  <si>
    <t>RAYMONDE</t>
  </si>
  <si>
    <t>19460514</t>
  </si>
  <si>
    <t>19500421</t>
  </si>
  <si>
    <t>METENIER</t>
  </si>
  <si>
    <t>19480629</t>
  </si>
  <si>
    <t>19580202</t>
  </si>
  <si>
    <t>RIVOIRE</t>
  </si>
  <si>
    <t>19481220</t>
  </si>
  <si>
    <t>GUILLO</t>
  </si>
  <si>
    <t>AMICALE LAIQUE DU ROULLE</t>
  </si>
  <si>
    <t>BEROUD</t>
  </si>
  <si>
    <t>19540125</t>
  </si>
  <si>
    <t>19490917</t>
  </si>
  <si>
    <t>VIDEZ</t>
  </si>
  <si>
    <t>19530717</t>
  </si>
  <si>
    <t>PASQUET</t>
  </si>
  <si>
    <t>19501214</t>
  </si>
  <si>
    <t>BEAUJARD</t>
  </si>
  <si>
    <t>19860708</t>
  </si>
  <si>
    <t>BOTTET</t>
  </si>
  <si>
    <t>19780706</t>
  </si>
  <si>
    <t>DAVIOT</t>
  </si>
  <si>
    <t>19680617</t>
  </si>
  <si>
    <t>EHRET</t>
  </si>
  <si>
    <t>19701203</t>
  </si>
  <si>
    <t>19490516</t>
  </si>
  <si>
    <t>19730622</t>
  </si>
  <si>
    <t>BESSIERE</t>
  </si>
  <si>
    <t>19820813</t>
  </si>
  <si>
    <t>CE LIEBHERR-AEROSPACE TLSE</t>
  </si>
  <si>
    <t>CE LAT</t>
  </si>
  <si>
    <t>LHEUREUX</t>
  </si>
  <si>
    <t>19720817</t>
  </si>
  <si>
    <t>20040209</t>
  </si>
  <si>
    <t>19990616</t>
  </si>
  <si>
    <t>19530809</t>
  </si>
  <si>
    <t>VILLALBA</t>
  </si>
  <si>
    <t>19720815</t>
  </si>
  <si>
    <t>19590902</t>
  </si>
  <si>
    <t>19430123</t>
  </si>
  <si>
    <t>19371028</t>
  </si>
  <si>
    <t>SZEZUREK</t>
  </si>
  <si>
    <t>19431002</t>
  </si>
  <si>
    <t>VERDIER</t>
  </si>
  <si>
    <t>M.FRANCOISE</t>
  </si>
  <si>
    <t>CHAFFANJON</t>
  </si>
  <si>
    <t>19471006</t>
  </si>
  <si>
    <t>RACHON</t>
  </si>
  <si>
    <t>MARIE ROSE</t>
  </si>
  <si>
    <t>19520326</t>
  </si>
  <si>
    <t>BRAZIER</t>
  </si>
  <si>
    <t>TISSANDIER</t>
  </si>
  <si>
    <t>19520620</t>
  </si>
  <si>
    <t>BRUYAS</t>
  </si>
  <si>
    <t>19560805</t>
  </si>
  <si>
    <t>GIACOMEL</t>
  </si>
  <si>
    <t>19510404</t>
  </si>
  <si>
    <t>BRANSIET</t>
  </si>
  <si>
    <t>19560207</t>
  </si>
  <si>
    <t>19480229</t>
  </si>
  <si>
    <t>MICHON</t>
  </si>
  <si>
    <t>19810101</t>
  </si>
  <si>
    <t>SNECMA SPORTS CORBEIL</t>
  </si>
  <si>
    <t>SSC</t>
  </si>
  <si>
    <t>19851221</t>
  </si>
  <si>
    <t>SCHEERS</t>
  </si>
  <si>
    <t>19640227</t>
  </si>
  <si>
    <t>19790303</t>
  </si>
  <si>
    <t>19810614</t>
  </si>
  <si>
    <t>DRANCOURT</t>
  </si>
  <si>
    <t>PASCALINE</t>
  </si>
  <si>
    <t>19730324</t>
  </si>
  <si>
    <t>RIQUEZ</t>
  </si>
  <si>
    <t>19940224</t>
  </si>
  <si>
    <t>LESTIENNE TOULEMONDE</t>
  </si>
  <si>
    <t>19850130</t>
  </si>
  <si>
    <t>VANDIERDONCK</t>
  </si>
  <si>
    <t>19710721</t>
  </si>
  <si>
    <t>19900428</t>
  </si>
  <si>
    <t>COADOU</t>
  </si>
  <si>
    <t>AMANT</t>
  </si>
  <si>
    <t>19680622</t>
  </si>
  <si>
    <t>19551129</t>
  </si>
  <si>
    <t>BATBY</t>
  </si>
  <si>
    <t>19520331</t>
  </si>
  <si>
    <t>BOYRIE</t>
  </si>
  <si>
    <t>MARIE-ANDREE</t>
  </si>
  <si>
    <t>19480928</t>
  </si>
  <si>
    <t>19480621</t>
  </si>
  <si>
    <t>SOLYNE</t>
  </si>
  <si>
    <t>20010510</t>
  </si>
  <si>
    <t>19640408</t>
  </si>
  <si>
    <t>GUICHARD</t>
  </si>
  <si>
    <t>19951213</t>
  </si>
  <si>
    <t>REBENA</t>
  </si>
  <si>
    <t>19630123</t>
  </si>
  <si>
    <t>PINTO</t>
  </si>
  <si>
    <t>HOUTE</t>
  </si>
  <si>
    <t>GWENDOLINE</t>
  </si>
  <si>
    <t>ECORCHARD</t>
  </si>
  <si>
    <t>19601201</t>
  </si>
  <si>
    <t>19901206</t>
  </si>
  <si>
    <t>ASSOCIATION MULTISPORT DU VELAY</t>
  </si>
  <si>
    <t>AMSV</t>
  </si>
  <si>
    <t>ESCOFFIER</t>
  </si>
  <si>
    <t>19610617</t>
  </si>
  <si>
    <t>19911115</t>
  </si>
  <si>
    <t>DELOMPR</t>
  </si>
  <si>
    <t>19861204</t>
  </si>
  <si>
    <t>SEYVE</t>
  </si>
  <si>
    <t>19720414</t>
  </si>
  <si>
    <t>CHALENCON</t>
  </si>
  <si>
    <t>19830522</t>
  </si>
  <si>
    <t>19870912</t>
  </si>
  <si>
    <t>19780905</t>
  </si>
  <si>
    <t>FORAND</t>
  </si>
  <si>
    <t>19930708</t>
  </si>
  <si>
    <t>BESSETTE</t>
  </si>
  <si>
    <t>DANCERT</t>
  </si>
  <si>
    <t>19740713</t>
  </si>
  <si>
    <t>POINAS</t>
  </si>
  <si>
    <t>19840522</t>
  </si>
  <si>
    <t>LYOTHIER</t>
  </si>
  <si>
    <t>PHILLIPE</t>
  </si>
  <si>
    <t>BORSIER</t>
  </si>
  <si>
    <t>19850425</t>
  </si>
  <si>
    <t>19820525</t>
  </si>
  <si>
    <t>LONCHAMBON</t>
  </si>
  <si>
    <t>19870331</t>
  </si>
  <si>
    <t>LACOUTURE</t>
  </si>
  <si>
    <t>19660908</t>
  </si>
  <si>
    <t>EMILIO</t>
  </si>
  <si>
    <t>RIBEYRON</t>
  </si>
  <si>
    <t>19821110</t>
  </si>
  <si>
    <t>PADET</t>
  </si>
  <si>
    <t>19840822</t>
  </si>
  <si>
    <t>19930119</t>
  </si>
  <si>
    <t>19621019</t>
  </si>
  <si>
    <t>19860507</t>
  </si>
  <si>
    <t>19430130</t>
  </si>
  <si>
    <t>BARRIERE</t>
  </si>
  <si>
    <t>GEORGETTE</t>
  </si>
  <si>
    <t>19480806</t>
  </si>
  <si>
    <t>POURCEL</t>
  </si>
  <si>
    <t>19800515</t>
  </si>
  <si>
    <t>19610829</t>
  </si>
  <si>
    <t>AS DES ACTIVITES AQUATIQUES</t>
  </si>
  <si>
    <t>LABOUDIGUE</t>
  </si>
  <si>
    <t>19980415</t>
  </si>
  <si>
    <t>19650401</t>
  </si>
  <si>
    <t>TAFOURNEL</t>
  </si>
  <si>
    <t>PAUL HENRY</t>
  </si>
  <si>
    <t>19880807</t>
  </si>
  <si>
    <t>19840210</t>
  </si>
  <si>
    <t>19861120</t>
  </si>
  <si>
    <t>19770801</t>
  </si>
  <si>
    <t>CORRIHONS</t>
  </si>
  <si>
    <t>19870515</t>
  </si>
  <si>
    <t>PELANNE</t>
  </si>
  <si>
    <t>SOUARD</t>
  </si>
  <si>
    <t>CAZAURANG</t>
  </si>
  <si>
    <t>19600526</t>
  </si>
  <si>
    <t>19470531</t>
  </si>
  <si>
    <t>BOUARD</t>
  </si>
  <si>
    <t>CHARMOILLE</t>
  </si>
  <si>
    <t>19600726</t>
  </si>
  <si>
    <t>POILLY</t>
  </si>
  <si>
    <t>19650818</t>
  </si>
  <si>
    <t>CHAOUI</t>
  </si>
  <si>
    <t>19800803</t>
  </si>
  <si>
    <t>FORNELLI-DELLACA</t>
  </si>
  <si>
    <t>GIOVANNI</t>
  </si>
  <si>
    <t>20171026</t>
  </si>
  <si>
    <t>20180406</t>
  </si>
  <si>
    <t>BODY</t>
  </si>
  <si>
    <t>20170725</t>
  </si>
  <si>
    <t>DUBREUCQ</t>
  </si>
  <si>
    <t>ELI</t>
  </si>
  <si>
    <t>20180429</t>
  </si>
  <si>
    <t>PEYRADE</t>
  </si>
  <si>
    <t>DEGASPERI</t>
  </si>
  <si>
    <t>19360520</t>
  </si>
  <si>
    <t>FARCONNET</t>
  </si>
  <si>
    <t>19720123</t>
  </si>
  <si>
    <t>20120626</t>
  </si>
  <si>
    <t>BOURGEOIS PITON</t>
  </si>
  <si>
    <t>YSE</t>
  </si>
  <si>
    <t>20090829</t>
  </si>
  <si>
    <t>LALOUETTE</t>
  </si>
  <si>
    <t>CHARLINE-ANAELLE</t>
  </si>
  <si>
    <t>19960326</t>
  </si>
  <si>
    <t>ETOILE CYCLISTE BASTIAISE</t>
  </si>
  <si>
    <t>E.C.B</t>
  </si>
  <si>
    <t>PEYTOUR</t>
  </si>
  <si>
    <t>PRATS</t>
  </si>
  <si>
    <t>LEGARLANTEZECK</t>
  </si>
  <si>
    <t>20030109</t>
  </si>
  <si>
    <t>19590417</t>
  </si>
  <si>
    <t>DESBEAUX</t>
  </si>
  <si>
    <t>20150108</t>
  </si>
  <si>
    <t>19651122</t>
  </si>
  <si>
    <t>LOMBARD</t>
  </si>
  <si>
    <t>19820607</t>
  </si>
  <si>
    <t>LE HENRY</t>
  </si>
  <si>
    <t>19871130</t>
  </si>
  <si>
    <t>BLANES</t>
  </si>
  <si>
    <t>19671026</t>
  </si>
  <si>
    <t>JACQUESSON</t>
  </si>
  <si>
    <t>LAMBLIN</t>
  </si>
  <si>
    <t>19920518</t>
  </si>
  <si>
    <t>19780509</t>
  </si>
  <si>
    <t>19671125</t>
  </si>
  <si>
    <t>GOETHALS</t>
  </si>
  <si>
    <t>EYMARD COUSYN</t>
  </si>
  <si>
    <t>19810712</t>
  </si>
  <si>
    <t>VERNERIE</t>
  </si>
  <si>
    <t>19490428</t>
  </si>
  <si>
    <t>BONNECARRERE</t>
  </si>
  <si>
    <t>19531203</t>
  </si>
  <si>
    <t>LABARRAQUE</t>
  </si>
  <si>
    <t>MARIE ANTOINETTE</t>
  </si>
  <si>
    <t>19630919</t>
  </si>
  <si>
    <t>DUCHESNE</t>
  </si>
  <si>
    <t>BODENSCHATZ</t>
  </si>
  <si>
    <t>NOBRE</t>
  </si>
  <si>
    <t>19700910</t>
  </si>
  <si>
    <t>BOURDEAU</t>
  </si>
  <si>
    <t>19681021</t>
  </si>
  <si>
    <t>19631229</t>
  </si>
  <si>
    <t>VANHOOF</t>
  </si>
  <si>
    <t>19800108</t>
  </si>
  <si>
    <t>MUNOZ</t>
  </si>
  <si>
    <t>BOCCIARELLI</t>
  </si>
  <si>
    <t>MAHFOUFI</t>
  </si>
  <si>
    <t>SINMI</t>
  </si>
  <si>
    <t>19751022</t>
  </si>
  <si>
    <t>KOCEILA</t>
  </si>
  <si>
    <t>19830721</t>
  </si>
  <si>
    <t>19820705</t>
  </si>
  <si>
    <t>GULLUNG</t>
  </si>
  <si>
    <t>19640326</t>
  </si>
  <si>
    <t>EISENAUER</t>
  </si>
  <si>
    <t>19690312</t>
  </si>
  <si>
    <t>CHALON</t>
  </si>
  <si>
    <t>19730211</t>
  </si>
  <si>
    <t>DA SILVA BARBOSA</t>
  </si>
  <si>
    <t>FRANCELINE</t>
  </si>
  <si>
    <t>GUENIN</t>
  </si>
  <si>
    <t>19700303</t>
  </si>
  <si>
    <t>GOUTARD</t>
  </si>
  <si>
    <t>19640418</t>
  </si>
  <si>
    <t>KORYAN</t>
  </si>
  <si>
    <t>BREZAULT</t>
  </si>
  <si>
    <t>19880813</t>
  </si>
  <si>
    <t>19691215</t>
  </si>
  <si>
    <t>PAOLAZZI</t>
  </si>
  <si>
    <t>19460413</t>
  </si>
  <si>
    <t>20191117</t>
  </si>
  <si>
    <t>SOUCHE</t>
  </si>
  <si>
    <t>19690122</t>
  </si>
  <si>
    <t>GUICHARDAZ</t>
  </si>
  <si>
    <t>19890831</t>
  </si>
  <si>
    <t>NEUVILLE</t>
  </si>
  <si>
    <t>19691030</t>
  </si>
  <si>
    <t>YOS</t>
  </si>
  <si>
    <t>19800822</t>
  </si>
  <si>
    <t>BARTHODZIEJ</t>
  </si>
  <si>
    <t>HERV</t>
  </si>
  <si>
    <t>19770509</t>
  </si>
  <si>
    <t>19850703</t>
  </si>
  <si>
    <t>GUILLAUMOND</t>
  </si>
  <si>
    <t>19830623</t>
  </si>
  <si>
    <t>19730626</t>
  </si>
  <si>
    <t>19710930</t>
  </si>
  <si>
    <t>19780304</t>
  </si>
  <si>
    <t>DOPFF</t>
  </si>
  <si>
    <t>19831012</t>
  </si>
  <si>
    <t>BOUHOUR</t>
  </si>
  <si>
    <t>19670107</t>
  </si>
  <si>
    <t>BARS</t>
  </si>
  <si>
    <t>19581001</t>
  </si>
  <si>
    <t>CHEHLAFI</t>
  </si>
  <si>
    <t>BEAUDRU</t>
  </si>
  <si>
    <t>HENRIETTE</t>
  </si>
  <si>
    <t>19480830</t>
  </si>
  <si>
    <t>ENCARNACION</t>
  </si>
  <si>
    <t>19471127</t>
  </si>
  <si>
    <t>20020826</t>
  </si>
  <si>
    <t>ATROUN</t>
  </si>
  <si>
    <t>AMIRA</t>
  </si>
  <si>
    <t>19840326</t>
  </si>
  <si>
    <t>STRANSBERGER</t>
  </si>
  <si>
    <t>19531227</t>
  </si>
  <si>
    <t>DABLEMENT</t>
  </si>
  <si>
    <t>19771212</t>
  </si>
  <si>
    <t>LARISTAN</t>
  </si>
  <si>
    <t>ELYSE</t>
  </si>
  <si>
    <t>19800103</t>
  </si>
  <si>
    <t>DESSEAUX</t>
  </si>
  <si>
    <t>19730504</t>
  </si>
  <si>
    <t>VALLE</t>
  </si>
  <si>
    <t>CROS</t>
  </si>
  <si>
    <t>20171020</t>
  </si>
  <si>
    <t>CHAUDAT</t>
  </si>
  <si>
    <t>20170413</t>
  </si>
  <si>
    <t>GOUSSARD</t>
  </si>
  <si>
    <t>20170407</t>
  </si>
  <si>
    <t>PIRSCH</t>
  </si>
  <si>
    <t>20170217</t>
  </si>
  <si>
    <t>20170519</t>
  </si>
  <si>
    <t>GAMBINO</t>
  </si>
  <si>
    <t>20170426</t>
  </si>
  <si>
    <t>GAZZAN</t>
  </si>
  <si>
    <t>20170608</t>
  </si>
  <si>
    <t>ERWIN</t>
  </si>
  <si>
    <t>20160623</t>
  </si>
  <si>
    <t>PETIOT</t>
  </si>
  <si>
    <t>COLZY</t>
  </si>
  <si>
    <t>19630913</t>
  </si>
  <si>
    <t>19631018</t>
  </si>
  <si>
    <t>BOUSCAL</t>
  </si>
  <si>
    <t>19530728</t>
  </si>
  <si>
    <t>ALBERTVILLE LOISIRS SPORTIFS</t>
  </si>
  <si>
    <t>ALSP</t>
  </si>
  <si>
    <t>JORDA</t>
  </si>
  <si>
    <t>19610423</t>
  </si>
  <si>
    <t>GRAZIANI</t>
  </si>
  <si>
    <t>19660526</t>
  </si>
  <si>
    <t>19661127</t>
  </si>
  <si>
    <t>19611207</t>
  </si>
  <si>
    <t>LEVERNE</t>
  </si>
  <si>
    <t>19690805</t>
  </si>
  <si>
    <t>19621115</t>
  </si>
  <si>
    <t>ROCCHIA</t>
  </si>
  <si>
    <t>19470507</t>
  </si>
  <si>
    <t>BRACMARD</t>
  </si>
  <si>
    <t>RONCA</t>
  </si>
  <si>
    <t>19691025</t>
  </si>
  <si>
    <t>PROUST</t>
  </si>
  <si>
    <t>19661104</t>
  </si>
  <si>
    <t>LAGLER</t>
  </si>
  <si>
    <t>19701217</t>
  </si>
  <si>
    <t>OBIDIG</t>
  </si>
  <si>
    <t>19691205</t>
  </si>
  <si>
    <t>LESIEUR ROSA</t>
  </si>
  <si>
    <t>LYSANDRE</t>
  </si>
  <si>
    <t>20061126</t>
  </si>
  <si>
    <t>QUEMBRE</t>
  </si>
  <si>
    <t>19820211</t>
  </si>
  <si>
    <t>BOLLAERT</t>
  </si>
  <si>
    <t>RIK</t>
  </si>
  <si>
    <t>19610124</t>
  </si>
  <si>
    <t>19790918</t>
  </si>
  <si>
    <t>LE ROVE JUDO</t>
  </si>
  <si>
    <t>RJ</t>
  </si>
  <si>
    <t>DEL TERRA</t>
  </si>
  <si>
    <t>19610112</t>
  </si>
  <si>
    <t>19660828</t>
  </si>
  <si>
    <t>LE GALL</t>
  </si>
  <si>
    <t>19790323</t>
  </si>
  <si>
    <t>CRAFF</t>
  </si>
  <si>
    <t>19560116</t>
  </si>
  <si>
    <t>FAUCOGNEY</t>
  </si>
  <si>
    <t>HARTMANN</t>
  </si>
  <si>
    <t>19521129</t>
  </si>
  <si>
    <t>BOGENSCHUTZ</t>
  </si>
  <si>
    <t>19650919</t>
  </si>
  <si>
    <t>BOLLI</t>
  </si>
  <si>
    <t>19760917</t>
  </si>
  <si>
    <t>GARBELLOTTO</t>
  </si>
  <si>
    <t>MAURANE</t>
  </si>
  <si>
    <t>19981002</t>
  </si>
  <si>
    <t>BOULIN</t>
  </si>
  <si>
    <t>19750813</t>
  </si>
  <si>
    <t>19660528</t>
  </si>
  <si>
    <t>19540810</t>
  </si>
  <si>
    <t>KEMPF</t>
  </si>
  <si>
    <t>19740205</t>
  </si>
  <si>
    <t>HOLDER</t>
  </si>
  <si>
    <t>19631218</t>
  </si>
  <si>
    <t>ZEHLER</t>
  </si>
  <si>
    <t>GAERTNER</t>
  </si>
  <si>
    <t>19800209</t>
  </si>
  <si>
    <t>BREYSSE</t>
  </si>
  <si>
    <t>20040504</t>
  </si>
  <si>
    <t>19460210</t>
  </si>
  <si>
    <t>AURORE SPORTIVE ET CULTURELLE DE FOURS</t>
  </si>
  <si>
    <t>ASC FOURS</t>
  </si>
  <si>
    <t>DAURENSAN</t>
  </si>
  <si>
    <t>LORT</t>
  </si>
  <si>
    <t>THEOTIM</t>
  </si>
  <si>
    <t>20030503</t>
  </si>
  <si>
    <t>BENTAYOU</t>
  </si>
  <si>
    <t>20050913</t>
  </si>
  <si>
    <t>20051221</t>
  </si>
  <si>
    <t>GALLINARO</t>
  </si>
  <si>
    <t>19490105</t>
  </si>
  <si>
    <t>BOLOMEY</t>
  </si>
  <si>
    <t>19510120</t>
  </si>
  <si>
    <t>BOUGHAD</t>
  </si>
  <si>
    <t>20030207</t>
  </si>
  <si>
    <t>ASSOCIATION SPORTS ACADEMIE</t>
  </si>
  <si>
    <t>ASA</t>
  </si>
  <si>
    <t>19810403</t>
  </si>
  <si>
    <t>MEILLET</t>
  </si>
  <si>
    <t>19460110</t>
  </si>
  <si>
    <t>19790226</t>
  </si>
  <si>
    <t>FAUTRERO</t>
  </si>
  <si>
    <t>ARREOU</t>
  </si>
  <si>
    <t>19670222</t>
  </si>
  <si>
    <t>VERJUS</t>
  </si>
  <si>
    <t>19641211</t>
  </si>
  <si>
    <t>19761125</t>
  </si>
  <si>
    <t>DAVALLON</t>
  </si>
  <si>
    <t>19720704</t>
  </si>
  <si>
    <t>080Fxxx</t>
  </si>
  <si>
    <t>ACROBIKE  VTT MONTDIDIER</t>
  </si>
  <si>
    <t>AVM</t>
  </si>
  <si>
    <t>D'HEILLY</t>
  </si>
  <si>
    <t>19711023</t>
  </si>
  <si>
    <t>ASSOCIATION SPORTIVE DE COURSON MONTELOUP</t>
  </si>
  <si>
    <t>CAIRON</t>
  </si>
  <si>
    <t>MISERIAUX</t>
  </si>
  <si>
    <t>20020629</t>
  </si>
  <si>
    <t>HACHE</t>
  </si>
  <si>
    <t>19810515</t>
  </si>
  <si>
    <t>19760421</t>
  </si>
  <si>
    <t>DUJACQUIER</t>
  </si>
  <si>
    <t>MARLEEN</t>
  </si>
  <si>
    <t>19580325</t>
  </si>
  <si>
    <t>CROCHEMAUX</t>
  </si>
  <si>
    <t>19720530</t>
  </si>
  <si>
    <t>CIPRES</t>
  </si>
  <si>
    <t>19741116</t>
  </si>
  <si>
    <t>MARCADET</t>
  </si>
  <si>
    <t>19591013</t>
  </si>
  <si>
    <t>SAYAG</t>
  </si>
  <si>
    <t>19731202</t>
  </si>
  <si>
    <t>20020423</t>
  </si>
  <si>
    <t>20050922</t>
  </si>
  <si>
    <t>NASSE</t>
  </si>
  <si>
    <t>20051105</t>
  </si>
  <si>
    <t>UHLRICH</t>
  </si>
  <si>
    <t>FUSILLIER</t>
  </si>
  <si>
    <t>19670425</t>
  </si>
  <si>
    <t>19680628</t>
  </si>
  <si>
    <t>BOUSSION</t>
  </si>
  <si>
    <t>DUVAL-ARNOULD</t>
  </si>
  <si>
    <t>19620121</t>
  </si>
  <si>
    <t>LEBLED</t>
  </si>
  <si>
    <t>NATAN</t>
  </si>
  <si>
    <t>20100131</t>
  </si>
  <si>
    <t>MORIER</t>
  </si>
  <si>
    <t>BARDON</t>
  </si>
  <si>
    <t>PIERRE-LOUIS</t>
  </si>
  <si>
    <t>19740131</t>
  </si>
  <si>
    <t>19780818</t>
  </si>
  <si>
    <t>LEDROIT</t>
  </si>
  <si>
    <t>19730916</t>
  </si>
  <si>
    <t>BUISSON</t>
  </si>
  <si>
    <t>ANTHONIN</t>
  </si>
  <si>
    <t>20090812</t>
  </si>
  <si>
    <t>20080410</t>
  </si>
  <si>
    <t>MOUNET</t>
  </si>
  <si>
    <t>20041211</t>
  </si>
  <si>
    <t>20100907</t>
  </si>
  <si>
    <t>19741011</t>
  </si>
  <si>
    <t>20070702</t>
  </si>
  <si>
    <t>GRANGER</t>
  </si>
  <si>
    <t>HACARD</t>
  </si>
  <si>
    <t>20101226</t>
  </si>
  <si>
    <t>19740801</t>
  </si>
  <si>
    <t>LANAUD</t>
  </si>
  <si>
    <t>20070421</t>
  </si>
  <si>
    <t>MATTEN</t>
  </si>
  <si>
    <t>20120508</t>
  </si>
  <si>
    <t>20040406</t>
  </si>
  <si>
    <t>NABAIS</t>
  </si>
  <si>
    <t>20090629</t>
  </si>
  <si>
    <t>20061111</t>
  </si>
  <si>
    <t>20050919</t>
  </si>
  <si>
    <t>19690615</t>
  </si>
  <si>
    <t>19760825</t>
  </si>
  <si>
    <t>LUCCA</t>
  </si>
  <si>
    <t>20080331</t>
  </si>
  <si>
    <t>LISLE</t>
  </si>
  <si>
    <t>19730122</t>
  </si>
  <si>
    <t>CYCLO NATURE GARDECHOIS</t>
  </si>
  <si>
    <t>CNG</t>
  </si>
  <si>
    <t>FERRAT</t>
  </si>
  <si>
    <t>OZIOL</t>
  </si>
  <si>
    <t>LAGANIER</t>
  </si>
  <si>
    <t>CHARDES</t>
  </si>
  <si>
    <t>19710809</t>
  </si>
  <si>
    <t>VOINDROT</t>
  </si>
  <si>
    <t>19910305</t>
  </si>
  <si>
    <t>19850823</t>
  </si>
  <si>
    <t>19670901</t>
  </si>
  <si>
    <t>BOLBEC VTT AVENTURE</t>
  </si>
  <si>
    <t>B.V.A</t>
  </si>
  <si>
    <t>19650911</t>
  </si>
  <si>
    <t>FRARY</t>
  </si>
  <si>
    <t>RANDO SPORT VTT</t>
  </si>
  <si>
    <t>RSVTT</t>
  </si>
  <si>
    <t>DEPOILLY</t>
  </si>
  <si>
    <t>19630930</t>
  </si>
  <si>
    <t>HORVATH</t>
  </si>
  <si>
    <t>TIERCE</t>
  </si>
  <si>
    <t>19500818</t>
  </si>
  <si>
    <t>ANTAJAN</t>
  </si>
  <si>
    <t>RIOU</t>
  </si>
  <si>
    <t>MILIZAC VTT LOISIRS</t>
  </si>
  <si>
    <t>MVTTL</t>
  </si>
  <si>
    <t>19570201</t>
  </si>
  <si>
    <t>BOLPAIRE</t>
  </si>
  <si>
    <t>19750801</t>
  </si>
  <si>
    <t>TRI BIKE ROBECQUOIS</t>
  </si>
  <si>
    <t>TBR</t>
  </si>
  <si>
    <t>19701031</t>
  </si>
  <si>
    <t>CANTELE</t>
  </si>
  <si>
    <t>19920127</t>
  </si>
  <si>
    <t>BRAYCZEWSKI</t>
  </si>
  <si>
    <t>VLADIMIR</t>
  </si>
  <si>
    <t>MAUGARD</t>
  </si>
  <si>
    <t>19590821</t>
  </si>
  <si>
    <t>FERCOQ</t>
  </si>
  <si>
    <t>MARMAI</t>
  </si>
  <si>
    <t>19680819</t>
  </si>
  <si>
    <t>DEPALEMAKER</t>
  </si>
  <si>
    <t>JEAN NICOLAS</t>
  </si>
  <si>
    <t>19720916</t>
  </si>
  <si>
    <t>19610127</t>
  </si>
  <si>
    <t>TIREL</t>
  </si>
  <si>
    <t>19670221</t>
  </si>
  <si>
    <t>PEZIER</t>
  </si>
  <si>
    <t>20040416</t>
  </si>
  <si>
    <t>19691127</t>
  </si>
  <si>
    <t>DEREIX</t>
  </si>
  <si>
    <t>19741112</t>
  </si>
  <si>
    <t>GOLDSTEIN</t>
  </si>
  <si>
    <t>19820127</t>
  </si>
  <si>
    <t>DELAHAIS</t>
  </si>
  <si>
    <t>ADELAIDE</t>
  </si>
  <si>
    <t>SKORIC</t>
  </si>
  <si>
    <t>19710511</t>
  </si>
  <si>
    <t>19700315</t>
  </si>
  <si>
    <t>19600605</t>
  </si>
  <si>
    <t>GREVERENT</t>
  </si>
  <si>
    <t>19741129</t>
  </si>
  <si>
    <t>DELEU</t>
  </si>
  <si>
    <t>19740505</t>
  </si>
  <si>
    <t>CLUB OMNISPORTS RENAULT LARDY</t>
  </si>
  <si>
    <t>COSRL</t>
  </si>
  <si>
    <t>GAULTIER</t>
  </si>
  <si>
    <t>19580211</t>
  </si>
  <si>
    <t>SEVIN</t>
  </si>
  <si>
    <t>19730625</t>
  </si>
  <si>
    <t>RAMARE</t>
  </si>
  <si>
    <t>19660211</t>
  </si>
  <si>
    <t>CARFANTAN</t>
  </si>
  <si>
    <t>19500513</t>
  </si>
  <si>
    <t>19591204</t>
  </si>
  <si>
    <t>19510702</t>
  </si>
  <si>
    <t>CYCLOS ET VTT PLEUMEUROIS</t>
  </si>
  <si>
    <t>CVPB</t>
  </si>
  <si>
    <t>LANNOU</t>
  </si>
  <si>
    <t>19401022</t>
  </si>
  <si>
    <t>20191228</t>
  </si>
  <si>
    <t>LEMIR</t>
  </si>
  <si>
    <t>19610501</t>
  </si>
  <si>
    <t>CAVELIER</t>
  </si>
  <si>
    <t>19740514</t>
  </si>
  <si>
    <t>19590225</t>
  </si>
  <si>
    <t>TESSON</t>
  </si>
  <si>
    <t>19500711</t>
  </si>
  <si>
    <t>19720920</t>
  </si>
  <si>
    <t>20191229</t>
  </si>
  <si>
    <t>VELO SPORT JONCYNOIS</t>
  </si>
  <si>
    <t>VSJ</t>
  </si>
  <si>
    <t>BOSC</t>
  </si>
  <si>
    <t>20001210</t>
  </si>
  <si>
    <t>19700310</t>
  </si>
  <si>
    <t>GAUDILLIERE</t>
  </si>
  <si>
    <t>COCHARD</t>
  </si>
  <si>
    <t>19750221</t>
  </si>
  <si>
    <t>19660209</t>
  </si>
  <si>
    <t>LAVENU</t>
  </si>
  <si>
    <t>19761001</t>
  </si>
  <si>
    <t>BOUDIN</t>
  </si>
  <si>
    <t>19950203</t>
  </si>
  <si>
    <t>GATINE MAUGER</t>
  </si>
  <si>
    <t>19840322</t>
  </si>
  <si>
    <t>PATRIKEFF</t>
  </si>
  <si>
    <t>19951004</t>
  </si>
  <si>
    <t>20011110</t>
  </si>
  <si>
    <t>20030810</t>
  </si>
  <si>
    <t>DUTOT</t>
  </si>
  <si>
    <t>19630615</t>
  </si>
  <si>
    <t>LE NAHEDIC</t>
  </si>
  <si>
    <t>19840711</t>
  </si>
  <si>
    <t>CARANDANTE</t>
  </si>
  <si>
    <t>19640428</t>
  </si>
  <si>
    <t>19840329</t>
  </si>
  <si>
    <t>LE MOINE</t>
  </si>
  <si>
    <t>19700511</t>
  </si>
  <si>
    <t>SCELLIER</t>
  </si>
  <si>
    <t>19700608</t>
  </si>
  <si>
    <t>20200101</t>
  </si>
  <si>
    <t>LES DEJANTES DE ST LEGER</t>
  </si>
  <si>
    <t>LDSL</t>
  </si>
  <si>
    <t>LAFORGE</t>
  </si>
  <si>
    <t>19840303</t>
  </si>
  <si>
    <t>DEBRUYNE</t>
  </si>
  <si>
    <t>20011115</t>
  </si>
  <si>
    <t>19731029</t>
  </si>
  <si>
    <t>19451127</t>
  </si>
  <si>
    <t>CEDRIK</t>
  </si>
  <si>
    <t>19731129</t>
  </si>
  <si>
    <t>19420701</t>
  </si>
  <si>
    <t>BELLONCLE</t>
  </si>
  <si>
    <t>19730124</t>
  </si>
  <si>
    <t>ZOCCOLANTE</t>
  </si>
  <si>
    <t>19791128</t>
  </si>
  <si>
    <t>GRANGES GRUPETTO</t>
  </si>
  <si>
    <t>G G</t>
  </si>
  <si>
    <t>VAN DEN BOSCH</t>
  </si>
  <si>
    <t>MILLOT</t>
  </si>
  <si>
    <t>20050927</t>
  </si>
  <si>
    <t>KERN</t>
  </si>
  <si>
    <t>ASPTT MULHOUSE</t>
  </si>
  <si>
    <t>ASPTTM</t>
  </si>
  <si>
    <t>19460224</t>
  </si>
  <si>
    <t>20200104</t>
  </si>
  <si>
    <t>AMIS FSGT LE HAVRE</t>
  </si>
  <si>
    <t>AMIS LH</t>
  </si>
  <si>
    <t>TETU</t>
  </si>
  <si>
    <t>19840102</t>
  </si>
  <si>
    <t>BLANGY TEAM BIKE</t>
  </si>
  <si>
    <t>BTB</t>
  </si>
  <si>
    <t>19820115</t>
  </si>
  <si>
    <t>FAYARD</t>
  </si>
  <si>
    <t>MARILLIER</t>
  </si>
  <si>
    <t>19721102</t>
  </si>
  <si>
    <t>BILLIEMAZ</t>
  </si>
  <si>
    <t>19760208</t>
  </si>
  <si>
    <t>BRISBART</t>
  </si>
  <si>
    <t>19670329</t>
  </si>
  <si>
    <t>JULLIEN MOUTELON</t>
  </si>
  <si>
    <t>RAGOT</t>
  </si>
  <si>
    <t>19570425</t>
  </si>
  <si>
    <t>GONNEAU</t>
  </si>
  <si>
    <t>BAILLARIN</t>
  </si>
  <si>
    <t>19800923</t>
  </si>
  <si>
    <t>LANDRE</t>
  </si>
  <si>
    <t>19751115</t>
  </si>
  <si>
    <t>DARGAUD</t>
  </si>
  <si>
    <t>19560619</t>
  </si>
  <si>
    <t>JOLIVOT</t>
  </si>
  <si>
    <t>19740319</t>
  </si>
  <si>
    <t>PACQUEAU</t>
  </si>
  <si>
    <t>19630705</t>
  </si>
  <si>
    <t>RATEAU</t>
  </si>
  <si>
    <t>19610302</t>
  </si>
  <si>
    <t>DUFOSSE</t>
  </si>
  <si>
    <t>19680515</t>
  </si>
  <si>
    <t>GRIMARD</t>
  </si>
  <si>
    <t>BARNET</t>
  </si>
  <si>
    <t>19791222</t>
  </si>
  <si>
    <t>DIDER</t>
  </si>
  <si>
    <t>19630830</t>
  </si>
  <si>
    <t>THAIZE</t>
  </si>
  <si>
    <t>19710315</t>
  </si>
  <si>
    <t>PIZARRO</t>
  </si>
  <si>
    <t>19910120</t>
  </si>
  <si>
    <t>19730531</t>
  </si>
  <si>
    <t>19770721</t>
  </si>
  <si>
    <t>DUTRIEUX</t>
  </si>
  <si>
    <t>19840615</t>
  </si>
  <si>
    <t>19760626</t>
  </si>
  <si>
    <t>ALGOET</t>
  </si>
  <si>
    <t>PARRACHO</t>
  </si>
  <si>
    <t>VENZAL</t>
  </si>
  <si>
    <t>19620206</t>
  </si>
  <si>
    <t>GEISSER</t>
  </si>
  <si>
    <t>19500630</t>
  </si>
  <si>
    <t>19480518</t>
  </si>
  <si>
    <t>DELUGEARD</t>
  </si>
  <si>
    <t>19520406</t>
  </si>
  <si>
    <t>DENIN</t>
  </si>
  <si>
    <t>RIGOMIER</t>
  </si>
  <si>
    <t>19650524</t>
  </si>
  <si>
    <t>TALMARD</t>
  </si>
  <si>
    <t>VOUILLON</t>
  </si>
  <si>
    <t>19570601</t>
  </si>
  <si>
    <t>ROUCHON</t>
  </si>
  <si>
    <t>19740522</t>
  </si>
  <si>
    <t>19830219</t>
  </si>
  <si>
    <t>19780112</t>
  </si>
  <si>
    <t>POMPANON</t>
  </si>
  <si>
    <t>19700326</t>
  </si>
  <si>
    <t>TREMEAUX</t>
  </si>
  <si>
    <t>19861019</t>
  </si>
  <si>
    <t>19870603</t>
  </si>
  <si>
    <t>19770114</t>
  </si>
  <si>
    <t>LETIENNE</t>
  </si>
  <si>
    <t>PRECHEUR</t>
  </si>
  <si>
    <t>19751118</t>
  </si>
  <si>
    <t>RAGAINE</t>
  </si>
  <si>
    <t>19810803</t>
  </si>
  <si>
    <t>19820723</t>
  </si>
  <si>
    <t>20080825</t>
  </si>
  <si>
    <t>DEMON</t>
  </si>
  <si>
    <t>19750129</t>
  </si>
  <si>
    <t>RASTOUR</t>
  </si>
  <si>
    <t>19840412</t>
  </si>
  <si>
    <t>19770501</t>
  </si>
  <si>
    <t>DION</t>
  </si>
  <si>
    <t>20021112</t>
  </si>
  <si>
    <t>VERRIEN</t>
  </si>
  <si>
    <t>GONIN</t>
  </si>
  <si>
    <t>19850525</t>
  </si>
  <si>
    <t>TOKARSKI</t>
  </si>
  <si>
    <t>GRISEZ</t>
  </si>
  <si>
    <t>GENDRE</t>
  </si>
  <si>
    <t>19440121</t>
  </si>
  <si>
    <t>POMPIERS ALENCON CYCLOSPORT</t>
  </si>
  <si>
    <t>POMPIERS 61</t>
  </si>
  <si>
    <t>FOUREAU</t>
  </si>
  <si>
    <t>19800714</t>
  </si>
  <si>
    <t>19730928</t>
  </si>
  <si>
    <t>ODIEVRE</t>
  </si>
  <si>
    <t>19550428</t>
  </si>
  <si>
    <t>19720101</t>
  </si>
  <si>
    <t>JAMMES</t>
  </si>
  <si>
    <t>19941115</t>
  </si>
  <si>
    <t>19780410</t>
  </si>
  <si>
    <t>CYCLO VTT DECINES</t>
  </si>
  <si>
    <t>CVD</t>
  </si>
  <si>
    <t>19710704</t>
  </si>
  <si>
    <t>MAIGRET</t>
  </si>
  <si>
    <t>LACHASSE</t>
  </si>
  <si>
    <t>19510921</t>
  </si>
  <si>
    <t>CENTRE HOSPITALIER SPORT BORDEAUX</t>
  </si>
  <si>
    <t>CHSB</t>
  </si>
  <si>
    <t>WILLERVAL</t>
  </si>
  <si>
    <t>19770218</t>
  </si>
  <si>
    <t>19880107</t>
  </si>
  <si>
    <t>19720229</t>
  </si>
  <si>
    <t>DROUILLAC</t>
  </si>
  <si>
    <t>20050422</t>
  </si>
  <si>
    <t>BALLESTER</t>
  </si>
  <si>
    <t>19640412</t>
  </si>
  <si>
    <t>BRUGUIERES VELO CLUB</t>
  </si>
  <si>
    <t>BVC</t>
  </si>
  <si>
    <t>POUVILLON</t>
  </si>
  <si>
    <t>19760623</t>
  </si>
  <si>
    <t>GABY</t>
  </si>
  <si>
    <t>19780525</t>
  </si>
  <si>
    <t>CINDRIC</t>
  </si>
  <si>
    <t>19800415</t>
  </si>
  <si>
    <t>JUNCA</t>
  </si>
  <si>
    <t>MICHE</t>
  </si>
  <si>
    <t>19820814</t>
  </si>
  <si>
    <t>ROUMEGOUS</t>
  </si>
  <si>
    <t>19810524</t>
  </si>
  <si>
    <t>RIBEROT</t>
  </si>
  <si>
    <t>19750910</t>
  </si>
  <si>
    <t>GONZALVO</t>
  </si>
  <si>
    <t>19790305</t>
  </si>
  <si>
    <t>FORGEROT</t>
  </si>
  <si>
    <t>19640221</t>
  </si>
  <si>
    <t>DUVINAGE</t>
  </si>
  <si>
    <t>19471218</t>
  </si>
  <si>
    <t>AMICALE CYCLO BUELLAS</t>
  </si>
  <si>
    <t>GOURGIN</t>
  </si>
  <si>
    <t>VELO CLUB CHAROLLAIS</t>
  </si>
  <si>
    <t>VCC</t>
  </si>
  <si>
    <t>DESNOYERS</t>
  </si>
  <si>
    <t>19860701</t>
  </si>
  <si>
    <t>19800917</t>
  </si>
  <si>
    <t>QUENTEL</t>
  </si>
  <si>
    <t>19600706</t>
  </si>
  <si>
    <t>SIEURIN</t>
  </si>
  <si>
    <t>COQUIN</t>
  </si>
  <si>
    <t>19870918</t>
  </si>
  <si>
    <t>MINIOU</t>
  </si>
  <si>
    <t>19890903</t>
  </si>
  <si>
    <t>19670226</t>
  </si>
  <si>
    <t>BACLE</t>
  </si>
  <si>
    <t>20050819</t>
  </si>
  <si>
    <t>HUEBER</t>
  </si>
  <si>
    <t>19510119</t>
  </si>
  <si>
    <t>CABOCHETTE</t>
  </si>
  <si>
    <t>20011225</t>
  </si>
  <si>
    <t>20050514</t>
  </si>
  <si>
    <t>DESA GARCIA</t>
  </si>
  <si>
    <t>SEBASTIAO</t>
  </si>
  <si>
    <t>LADIEU-CLEMENTI</t>
  </si>
  <si>
    <t>19980221</t>
  </si>
  <si>
    <t>PERFETTI</t>
  </si>
  <si>
    <t>LISANDRE</t>
  </si>
  <si>
    <t>20010110</t>
  </si>
  <si>
    <t>MAZEAUD</t>
  </si>
  <si>
    <t>19660430</t>
  </si>
  <si>
    <t>GUILLEMET</t>
  </si>
  <si>
    <t>19480211</t>
  </si>
  <si>
    <t>REBILLOT</t>
  </si>
  <si>
    <t>MASSEBOEUF</t>
  </si>
  <si>
    <t>19580510</t>
  </si>
  <si>
    <t>FIOGER</t>
  </si>
  <si>
    <t>19750413</t>
  </si>
  <si>
    <t>ORION</t>
  </si>
  <si>
    <t>19901213</t>
  </si>
  <si>
    <t>PASCOLO</t>
  </si>
  <si>
    <t>19780129</t>
  </si>
  <si>
    <t>JAN</t>
  </si>
  <si>
    <t>19790719</t>
  </si>
  <si>
    <t>HEARNE</t>
  </si>
  <si>
    <t>ANDREW</t>
  </si>
  <si>
    <t>TRENDER</t>
  </si>
  <si>
    <t>19641107</t>
  </si>
  <si>
    <t>DOMINGO</t>
  </si>
  <si>
    <t>19680319</t>
  </si>
  <si>
    <t>FIAMAZZO</t>
  </si>
  <si>
    <t>19920317</t>
  </si>
  <si>
    <t>MAGES</t>
  </si>
  <si>
    <t>19730816</t>
  </si>
  <si>
    <t>VELO CLUB CAMBONAIS</t>
  </si>
  <si>
    <t>DEVELAY</t>
  </si>
  <si>
    <t>19750307</t>
  </si>
  <si>
    <t>ELISSONDO</t>
  </si>
  <si>
    <t>19750615</t>
  </si>
  <si>
    <t>LEROUDIER</t>
  </si>
  <si>
    <t>19670927</t>
  </si>
  <si>
    <t>COMBES</t>
  </si>
  <si>
    <t>19681015</t>
  </si>
  <si>
    <t>VAN MASSENHOVE</t>
  </si>
  <si>
    <t>MONTENOT</t>
  </si>
  <si>
    <t>19711221</t>
  </si>
  <si>
    <t>DOCILE</t>
  </si>
  <si>
    <t>19771118</t>
  </si>
  <si>
    <t>20030321</t>
  </si>
  <si>
    <t>GALIEN</t>
  </si>
  <si>
    <t>RUDDY</t>
  </si>
  <si>
    <t>COLBOC</t>
  </si>
  <si>
    <t>19860516</t>
  </si>
  <si>
    <t>19740920</t>
  </si>
  <si>
    <t>LE MOIGN</t>
  </si>
  <si>
    <t>19701201</t>
  </si>
  <si>
    <t>BIGER</t>
  </si>
  <si>
    <t>19561002</t>
  </si>
  <si>
    <t>RAGUENES</t>
  </si>
  <si>
    <t>19811011</t>
  </si>
  <si>
    <t>DIDOU</t>
  </si>
  <si>
    <t>19721008</t>
  </si>
  <si>
    <t>LE HIR</t>
  </si>
  <si>
    <t>19850827</t>
  </si>
  <si>
    <t>ABALLEA</t>
  </si>
  <si>
    <t>19750502</t>
  </si>
  <si>
    <t>BOURDOULOUS</t>
  </si>
  <si>
    <t>GUIHARD</t>
  </si>
  <si>
    <t>19390114</t>
  </si>
  <si>
    <t>ALIGNY</t>
  </si>
  <si>
    <t>RODRIGUE</t>
  </si>
  <si>
    <t>19791201</t>
  </si>
  <si>
    <t>GUEDES</t>
  </si>
  <si>
    <t>19900827</t>
  </si>
  <si>
    <t>DUNOGUE</t>
  </si>
  <si>
    <t>19840902</t>
  </si>
  <si>
    <t>20200125</t>
  </si>
  <si>
    <t>CHASSEVENT</t>
  </si>
  <si>
    <t>19590603</t>
  </si>
  <si>
    <t>JENVRIN</t>
  </si>
  <si>
    <t>19570620</t>
  </si>
  <si>
    <t>19900809</t>
  </si>
  <si>
    <t>19730403</t>
  </si>
  <si>
    <t>BENET</t>
  </si>
  <si>
    <t>19581218</t>
  </si>
  <si>
    <t>19670810</t>
  </si>
  <si>
    <t>PUZENAT</t>
  </si>
  <si>
    <t>19790308</t>
  </si>
  <si>
    <t>20070905</t>
  </si>
  <si>
    <t>DUCHATEAU</t>
  </si>
  <si>
    <t>19920618</t>
  </si>
  <si>
    <t>19660716</t>
  </si>
  <si>
    <t>DELMOTTE</t>
  </si>
  <si>
    <t>19670626</t>
  </si>
  <si>
    <t>HERRERA</t>
  </si>
  <si>
    <t>066Fxxx</t>
  </si>
  <si>
    <t>CANOHES AVENIR CYCLISTE 66</t>
  </si>
  <si>
    <t>LLORENS</t>
  </si>
  <si>
    <t>QUINTANA</t>
  </si>
  <si>
    <t>19650702</t>
  </si>
  <si>
    <t>RIBAS</t>
  </si>
  <si>
    <t>19710412</t>
  </si>
  <si>
    <t>BIOSCA</t>
  </si>
  <si>
    <t>19550325</t>
  </si>
  <si>
    <t>YVART</t>
  </si>
  <si>
    <t>19620104</t>
  </si>
  <si>
    <t>SAVOLDELLI</t>
  </si>
  <si>
    <t>19491007</t>
  </si>
  <si>
    <t>19500401</t>
  </si>
  <si>
    <t>20050905</t>
  </si>
  <si>
    <t>LORRAINE</t>
  </si>
  <si>
    <t>20050416</t>
  </si>
  <si>
    <t>20040323</t>
  </si>
  <si>
    <t>ENGLER</t>
  </si>
  <si>
    <t>STEFAN</t>
  </si>
  <si>
    <t>19630313</t>
  </si>
  <si>
    <t>19720214</t>
  </si>
  <si>
    <t>DUMEN</t>
  </si>
  <si>
    <t>19760828</t>
  </si>
  <si>
    <t>KATALINE</t>
  </si>
  <si>
    <t>20070104</t>
  </si>
  <si>
    <t>20081021</t>
  </si>
  <si>
    <t>19810613</t>
  </si>
  <si>
    <t>GRUSEZEZACK</t>
  </si>
  <si>
    <t>20070822</t>
  </si>
  <si>
    <t>19891217</t>
  </si>
  <si>
    <t>BRUNTZ</t>
  </si>
  <si>
    <t>20081108</t>
  </si>
  <si>
    <t>19930306</t>
  </si>
  <si>
    <t>BABOCI</t>
  </si>
  <si>
    <t>FAIKEN</t>
  </si>
  <si>
    <t>20000601</t>
  </si>
  <si>
    <t>DUPOUY</t>
  </si>
  <si>
    <t>GRANCHER</t>
  </si>
  <si>
    <t>19610605</t>
  </si>
  <si>
    <t>LIBOUBAN</t>
  </si>
  <si>
    <t>19480603</t>
  </si>
  <si>
    <t>COUVREUX</t>
  </si>
  <si>
    <t>19931213</t>
  </si>
  <si>
    <t>STALIN</t>
  </si>
  <si>
    <t>JEHAN</t>
  </si>
  <si>
    <t>19850901</t>
  </si>
  <si>
    <t>19600917</t>
  </si>
  <si>
    <t>BOURGEON</t>
  </si>
  <si>
    <t>19950825</t>
  </si>
  <si>
    <t>LE THEUFF</t>
  </si>
  <si>
    <t>19650622</t>
  </si>
  <si>
    <t>19620514</t>
  </si>
  <si>
    <t>PASQUETTE</t>
  </si>
  <si>
    <t>19630516</t>
  </si>
  <si>
    <t>19650119</t>
  </si>
  <si>
    <t>LIETOT</t>
  </si>
  <si>
    <t>SURGET</t>
  </si>
  <si>
    <t>19810525</t>
  </si>
  <si>
    <t>19920907</t>
  </si>
  <si>
    <t>APPERE</t>
  </si>
  <si>
    <t>FARDIN</t>
  </si>
  <si>
    <t>MARC OLIVIER</t>
  </si>
  <si>
    <t>19841117</t>
  </si>
  <si>
    <t>GALLOU</t>
  </si>
  <si>
    <t>19680110</t>
  </si>
  <si>
    <t>LE DUFF</t>
  </si>
  <si>
    <t>19700320</t>
  </si>
  <si>
    <t>MALLETERRE</t>
  </si>
  <si>
    <t>19870407</t>
  </si>
  <si>
    <t>PICCIOLI</t>
  </si>
  <si>
    <t>19750220</t>
  </si>
  <si>
    <t>19720312</t>
  </si>
  <si>
    <t>19820402</t>
  </si>
  <si>
    <t>19931031</t>
  </si>
  <si>
    <t>COUGNY</t>
  </si>
  <si>
    <t>19991228</t>
  </si>
</sst>
</file>

<file path=xl/styles.xml><?xml version="1.0" encoding="utf-8"?>
<styleSheet xmlns="http://schemas.openxmlformats.org/spreadsheetml/2006/main">
  <numFmts count="1">
    <numFmt numFmtId="164" formatCode="_(* #,##0_);_(* \(#,##0\);_(* \-_);_(@_)"/>
  </numFmts>
  <fonts count="15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8"/>
      <color rgb="FF000000"/>
      <name val="Calibri"/>
      <family val="2"/>
      <charset val="1"/>
    </font>
    <font>
      <b/>
      <sz val="21"/>
      <name val="Arial Narrow"/>
      <family val="2"/>
      <charset val="1"/>
    </font>
    <font>
      <b/>
      <sz val="12"/>
      <color rgb="FF000000"/>
      <name val="Times New Roman"/>
      <family val="1"/>
      <charset val="1"/>
    </font>
    <font>
      <b/>
      <sz val="11"/>
      <color rgb="FF000000"/>
      <name val="Times New Roman"/>
      <family val="1"/>
      <charset val="1"/>
    </font>
    <font>
      <b/>
      <sz val="11"/>
      <color rgb="FF000000"/>
      <name val="Arial Narrow"/>
      <family val="2"/>
      <charset val="1"/>
    </font>
    <font>
      <b/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b/>
      <u/>
      <sz val="11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sz val="11"/>
      <color rgb="FF00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4BACC6"/>
        <bgColor rgb="FF339966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C0C0C0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3" fillId="0" borderId="0" applyBorder="0" applyProtection="0"/>
  </cellStyleXfs>
  <cellXfs count="127">
    <xf numFmtId="0" fontId="0" fillId="0" borderId="0" xfId="0"/>
    <xf numFmtId="0" fontId="0" fillId="2" borderId="0" xfId="0" applyFill="1"/>
    <xf numFmtId="0" fontId="0" fillId="0" borderId="1" xfId="0" applyFont="1" applyBorder="1"/>
    <xf numFmtId="0" fontId="0" fillId="3" borderId="0" xfId="0" applyFill="1" applyAlignment="1">
      <alignment horizontal="left"/>
    </xf>
    <xf numFmtId="164" fontId="0" fillId="0" borderId="0" xfId="0" applyNumberFormat="1"/>
    <xf numFmtId="0" fontId="0" fillId="0" borderId="0" xfId="0" applyAlignment="1">
      <alignment horizontal="center"/>
    </xf>
    <xf numFmtId="0" fontId="3" fillId="0" borderId="0" xfId="1" applyFont="1" applyBorder="1" applyAlignment="1" applyProtection="1">
      <alignment vertical="center"/>
    </xf>
    <xf numFmtId="0" fontId="3" fillId="3" borderId="0" xfId="1" applyFont="1" applyFill="1" applyBorder="1" applyAlignment="1">
      <alignment horizontal="center" vertical="center"/>
    </xf>
    <xf numFmtId="0" fontId="14" fillId="0" borderId="0" xfId="1" applyFont="1"/>
    <xf numFmtId="0" fontId="0" fillId="0" borderId="0" xfId="1" applyFont="1"/>
    <xf numFmtId="0" fontId="4" fillId="0" borderId="2" xfId="1" applyFont="1" applyBorder="1" applyAlignment="1">
      <alignment vertical="top" wrapText="1"/>
    </xf>
    <xf numFmtId="0" fontId="4" fillId="0" borderId="0" xfId="1" applyFont="1" applyBorder="1" applyAlignment="1">
      <alignment horizontal="center" vertical="top" wrapText="1"/>
    </xf>
    <xf numFmtId="0" fontId="4" fillId="0" borderId="0" xfId="1" applyFont="1" applyBorder="1" applyAlignment="1">
      <alignment vertical="top" wrapText="1"/>
    </xf>
    <xf numFmtId="164" fontId="5" fillId="0" borderId="3" xfId="1" applyNumberFormat="1" applyFont="1" applyBorder="1" applyAlignment="1">
      <alignment horizontal="left"/>
    </xf>
    <xf numFmtId="0" fontId="5" fillId="0" borderId="3" xfId="1" applyFont="1" applyBorder="1" applyAlignment="1">
      <alignment horizontal="right"/>
    </xf>
    <xf numFmtId="0" fontId="5" fillId="0" borderId="0" xfId="1" applyFont="1" applyBorder="1" applyAlignment="1">
      <alignment horizontal="right"/>
    </xf>
    <xf numFmtId="0" fontId="5" fillId="0" borderId="3" xfId="1" applyFont="1" applyBorder="1"/>
    <xf numFmtId="0" fontId="0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0" fontId="0" fillId="0" borderId="0" xfId="1" applyFont="1" applyAlignment="1">
      <alignment vertical="center"/>
    </xf>
    <xf numFmtId="164" fontId="0" fillId="0" borderId="1" xfId="0" applyNumberFormat="1" applyBorder="1" applyProtection="1">
      <protection locked="0"/>
    </xf>
    <xf numFmtId="0" fontId="0" fillId="4" borderId="1" xfId="0" applyFill="1" applyBorder="1"/>
    <xf numFmtId="0" fontId="0" fillId="0" borderId="1" xfId="0" applyBorder="1" applyProtection="1">
      <protection locked="0"/>
    </xf>
    <xf numFmtId="0" fontId="0" fillId="0" borderId="0" xfId="0" applyBorder="1"/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7" fillId="0" borderId="0" xfId="0" applyFont="1" applyBorder="1" applyAlignment="1">
      <alignment vertical="top"/>
    </xf>
    <xf numFmtId="0" fontId="7" fillId="0" borderId="0" xfId="0" applyFont="1" applyBorder="1" applyAlignment="1">
      <alignment vertical="center" wrapText="1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5" xfId="0" applyFont="1" applyBorder="1"/>
    <xf numFmtId="0" fontId="0" fillId="0" borderId="6" xfId="0" applyFont="1" applyBorder="1"/>
    <xf numFmtId="0" fontId="0" fillId="0" borderId="6" xfId="0" applyFont="1" applyBorder="1" applyAlignment="1">
      <alignment horizontal="center"/>
    </xf>
    <xf numFmtId="0" fontId="0" fillId="0" borderId="7" xfId="0" applyFont="1" applyBorder="1"/>
    <xf numFmtId="0" fontId="1" fillId="0" borderId="8" xfId="1" applyFont="1" applyBorder="1"/>
    <xf numFmtId="0" fontId="1" fillId="0" borderId="9" xfId="1" applyFont="1" applyBorder="1"/>
    <xf numFmtId="0" fontId="1" fillId="0" borderId="9" xfId="1" applyFont="1" applyBorder="1"/>
    <xf numFmtId="0" fontId="1" fillId="0" borderId="10" xfId="1" applyFont="1" applyBorder="1" applyAlignment="1">
      <alignment horizontal="center"/>
    </xf>
    <xf numFmtId="0" fontId="1" fillId="0" borderId="10" xfId="1" applyFont="1" applyBorder="1" applyAlignment="1">
      <alignment horizontal="center"/>
    </xf>
    <xf numFmtId="0" fontId="1" fillId="0" borderId="7" xfId="1" applyFont="1" applyBorder="1" applyAlignment="1">
      <alignment horizontal="center"/>
    </xf>
    <xf numFmtId="16" fontId="0" fillId="0" borderId="11" xfId="0" applyNumberFormat="1" applyFont="1" applyBorder="1" applyAlignment="1">
      <alignment horizontal="center"/>
    </xf>
    <xf numFmtId="16" fontId="0" fillId="0" borderId="7" xfId="0" applyNumberFormat="1" applyFont="1" applyBorder="1" applyAlignment="1">
      <alignment horizontal="center"/>
    </xf>
    <xf numFmtId="0" fontId="0" fillId="0" borderId="12" xfId="0" applyFont="1" applyBorder="1"/>
    <xf numFmtId="0" fontId="1" fillId="0" borderId="13" xfId="1" applyFont="1" applyBorder="1"/>
    <xf numFmtId="0" fontId="1" fillId="0" borderId="12" xfId="1" applyFont="1" applyBorder="1"/>
    <xf numFmtId="0" fontId="1" fillId="0" borderId="12" xfId="1" applyFont="1" applyBorder="1"/>
    <xf numFmtId="0" fontId="1" fillId="0" borderId="14" xfId="1" applyFont="1" applyBorder="1" applyAlignment="1">
      <alignment horizontal="center"/>
    </xf>
    <xf numFmtId="16" fontId="0" fillId="0" borderId="15" xfId="0" applyNumberFormat="1" applyFont="1" applyBorder="1" applyAlignment="1">
      <alignment horizontal="center"/>
    </xf>
    <xf numFmtId="16" fontId="0" fillId="0" borderId="16" xfId="0" applyNumberFormat="1" applyFont="1" applyBorder="1" applyAlignment="1">
      <alignment horizontal="center"/>
    </xf>
    <xf numFmtId="0" fontId="1" fillId="0" borderId="17" xfId="1" applyFont="1" applyBorder="1" applyAlignment="1">
      <alignment horizontal="center"/>
    </xf>
    <xf numFmtId="0" fontId="1" fillId="0" borderId="16" xfId="1" applyFont="1" applyBorder="1" applyAlignment="1">
      <alignment horizontal="center"/>
    </xf>
    <xf numFmtId="0" fontId="1" fillId="0" borderId="18" xfId="1" applyFont="1" applyBorder="1" applyAlignment="1">
      <alignment horizontal="center"/>
    </xf>
    <xf numFmtId="0" fontId="1" fillId="0" borderId="18" xfId="1" applyFont="1" applyBorder="1" applyAlignment="1">
      <alignment horizontal="center"/>
    </xf>
    <xf numFmtId="0" fontId="1" fillId="0" borderId="9" xfId="1" applyFont="1" applyBorder="1" applyAlignment="1">
      <alignment horizontal="center"/>
    </xf>
    <xf numFmtId="16" fontId="0" fillId="0" borderId="3" xfId="0" applyNumberFormat="1" applyFont="1" applyBorder="1" applyAlignment="1">
      <alignment horizontal="center"/>
    </xf>
    <xf numFmtId="16" fontId="0" fillId="0" borderId="9" xfId="0" applyNumberFormat="1" applyFont="1" applyBorder="1" applyAlignment="1">
      <alignment horizontal="center"/>
    </xf>
    <xf numFmtId="0" fontId="0" fillId="0" borderId="16" xfId="0" applyFont="1" applyBorder="1"/>
    <xf numFmtId="0" fontId="1" fillId="0" borderId="19" xfId="1" applyFont="1" applyBorder="1" applyAlignment="1">
      <alignment horizontal="center"/>
    </xf>
    <xf numFmtId="16" fontId="0" fillId="0" borderId="19" xfId="0" applyNumberFormat="1" applyFont="1" applyBorder="1" applyAlignment="1">
      <alignment horizontal="center"/>
    </xf>
    <xf numFmtId="16" fontId="0" fillId="0" borderId="12" xfId="0" applyNumberFormat="1" applyFont="1" applyBorder="1" applyAlignment="1">
      <alignment horizontal="center"/>
    </xf>
    <xf numFmtId="16" fontId="0" fillId="0" borderId="20" xfId="0" applyNumberFormat="1" applyFont="1" applyBorder="1" applyAlignment="1">
      <alignment horizontal="center"/>
    </xf>
    <xf numFmtId="0" fontId="1" fillId="0" borderId="20" xfId="1" applyFont="1" applyBorder="1" applyAlignment="1">
      <alignment horizontal="center"/>
    </xf>
    <xf numFmtId="0" fontId="1" fillId="0" borderId="12" xfId="1" applyFont="1" applyBorder="1" applyAlignment="1">
      <alignment horizontal="center"/>
    </xf>
    <xf numFmtId="0" fontId="1" fillId="0" borderId="21" xfId="1" applyFont="1" applyBorder="1" applyAlignment="1">
      <alignment horizontal="center"/>
    </xf>
    <xf numFmtId="16" fontId="0" fillId="0" borderId="21" xfId="0" applyNumberFormat="1" applyFont="1" applyBorder="1" applyAlignment="1">
      <alignment horizontal="center"/>
    </xf>
    <xf numFmtId="16" fontId="0" fillId="0" borderId="22" xfId="0" applyNumberFormat="1" applyFont="1" applyBorder="1" applyAlignment="1">
      <alignment horizontal="center"/>
    </xf>
    <xf numFmtId="16" fontId="0" fillId="0" borderId="23" xfId="0" applyNumberFormat="1" applyFont="1" applyBorder="1" applyAlignment="1">
      <alignment horizontal="center"/>
    </xf>
    <xf numFmtId="0" fontId="1" fillId="0" borderId="23" xfId="1" applyFont="1" applyBorder="1" applyAlignment="1">
      <alignment horizontal="center"/>
    </xf>
    <xf numFmtId="0" fontId="1" fillId="0" borderId="22" xfId="1" applyFont="1" applyBorder="1" applyAlignment="1">
      <alignment horizontal="center"/>
    </xf>
    <xf numFmtId="0" fontId="1" fillId="0" borderId="10" xfId="1" applyFont="1" applyBorder="1" applyAlignment="1">
      <alignment horizontal="center"/>
    </xf>
    <xf numFmtId="16" fontId="0" fillId="0" borderId="10" xfId="0" applyNumberFormat="1" applyFont="1" applyBorder="1" applyAlignment="1">
      <alignment horizontal="center"/>
    </xf>
    <xf numFmtId="0" fontId="1" fillId="0" borderId="12" xfId="1" applyFont="1" applyBorder="1"/>
    <xf numFmtId="0" fontId="1" fillId="0" borderId="19" xfId="1" applyFont="1" applyBorder="1" applyAlignment="1">
      <alignment horizontal="center"/>
    </xf>
    <xf numFmtId="0" fontId="1" fillId="0" borderId="19" xfId="1" applyFont="1" applyBorder="1" applyAlignment="1">
      <alignment horizontal="center"/>
    </xf>
    <xf numFmtId="0" fontId="1" fillId="0" borderId="12" xfId="1" applyFont="1" applyBorder="1" applyAlignment="1">
      <alignment horizontal="center"/>
    </xf>
    <xf numFmtId="0" fontId="1" fillId="0" borderId="17" xfId="1" applyFont="1" applyBorder="1" applyAlignment="1">
      <alignment horizontal="center"/>
    </xf>
    <xf numFmtId="0" fontId="1" fillId="0" borderId="16" xfId="1" applyFont="1" applyBorder="1" applyAlignment="1">
      <alignment horizontal="center"/>
    </xf>
    <xf numFmtId="0" fontId="1" fillId="0" borderId="16" xfId="1" applyFont="1" applyBorder="1"/>
    <xf numFmtId="0" fontId="1" fillId="0" borderId="16" xfId="1" applyFont="1" applyBorder="1"/>
    <xf numFmtId="0" fontId="1" fillId="0" borderId="24" xfId="1" applyFont="1" applyBorder="1"/>
    <xf numFmtId="0" fontId="1" fillId="0" borderId="20" xfId="1" applyFont="1" applyBorder="1" applyAlignment="1">
      <alignment horizontal="center"/>
    </xf>
    <xf numFmtId="0" fontId="1" fillId="0" borderId="0" xfId="1" applyFont="1" applyBorder="1"/>
    <xf numFmtId="0" fontId="1" fillId="0" borderId="15" xfId="1" applyFont="1" applyBorder="1" applyAlignment="1">
      <alignment horizontal="center"/>
    </xf>
    <xf numFmtId="16" fontId="0" fillId="0" borderId="17" xfId="0" applyNumberFormat="1" applyFont="1" applyBorder="1" applyAlignment="1">
      <alignment horizontal="center"/>
    </xf>
    <xf numFmtId="0" fontId="1" fillId="0" borderId="18" xfId="1" applyFont="1" applyBorder="1" applyAlignment="1">
      <alignment horizontal="center"/>
    </xf>
    <xf numFmtId="16" fontId="0" fillId="0" borderId="18" xfId="0" applyNumberFormat="1" applyFont="1" applyBorder="1" applyAlignment="1">
      <alignment horizontal="center"/>
    </xf>
    <xf numFmtId="0" fontId="0" fillId="0" borderId="9" xfId="0" applyFont="1" applyBorder="1"/>
    <xf numFmtId="0" fontId="1" fillId="0" borderId="25" xfId="1" applyFont="1" applyBorder="1" applyAlignment="1">
      <alignment horizontal="center"/>
    </xf>
    <xf numFmtId="0" fontId="1" fillId="0" borderId="25" xfId="1" applyFont="1" applyBorder="1" applyAlignment="1">
      <alignment horizontal="center"/>
    </xf>
    <xf numFmtId="0" fontId="1" fillId="0" borderId="26" xfId="1" applyFont="1" applyBorder="1" applyAlignment="1">
      <alignment horizontal="center"/>
    </xf>
    <xf numFmtId="0" fontId="1" fillId="0" borderId="0" xfId="1" applyFont="1" applyBorder="1" applyAlignment="1">
      <alignment horizontal="center"/>
    </xf>
    <xf numFmtId="0" fontId="1" fillId="0" borderId="26" xfId="1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16" fontId="0" fillId="0" borderId="6" xfId="0" applyNumberFormat="1" applyFont="1" applyBorder="1" applyAlignment="1">
      <alignment horizontal="center"/>
    </xf>
    <xf numFmtId="0" fontId="1" fillId="0" borderId="28" xfId="1" applyFont="1" applyBorder="1" applyAlignment="1">
      <alignment horizontal="center"/>
    </xf>
    <xf numFmtId="0" fontId="1" fillId="0" borderId="0" xfId="1" applyFont="1" applyBorder="1"/>
    <xf numFmtId="16" fontId="0" fillId="0" borderId="27" xfId="0" applyNumberFormat="1" applyFont="1" applyBorder="1" applyAlignment="1">
      <alignment horizontal="center"/>
    </xf>
    <xf numFmtId="16" fontId="0" fillId="0" borderId="28" xfId="0" applyNumberFormat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9" xfId="1" applyFont="1" applyBorder="1" applyAlignment="1">
      <alignment horizontal="center"/>
    </xf>
    <xf numFmtId="0" fontId="1" fillId="0" borderId="12" xfId="1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0" xfId="0" applyProtection="1">
      <protection locked="0"/>
    </xf>
    <xf numFmtId="49" fontId="0" fillId="0" borderId="0" xfId="0" applyNumberFormat="1" applyFont="1"/>
    <xf numFmtId="49" fontId="1" fillId="0" borderId="0" xfId="1" applyNumberFormat="1" applyFont="1" applyBorder="1" applyAlignment="1" applyProtection="1"/>
    <xf numFmtId="0" fontId="0" fillId="3" borderId="0" xfId="0" applyFont="1" applyFill="1" applyBorder="1" applyAlignment="1">
      <alignment horizontal="left"/>
    </xf>
    <xf numFmtId="0" fontId="0" fillId="0" borderId="1" xfId="0" applyFont="1" applyBorder="1" applyAlignment="1">
      <alignment horizontal="right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7" fillId="0" borderId="1" xfId="1" applyFont="1" applyBorder="1" applyAlignment="1">
      <alignment horizontal="center" vertical="center" wrapText="1"/>
    </xf>
    <xf numFmtId="0" fontId="3" fillId="0" borderId="0" xfId="1" applyFont="1" applyBorder="1" applyAlignment="1" applyProtection="1">
      <alignment horizontal="center" vertical="center"/>
    </xf>
    <xf numFmtId="0" fontId="4" fillId="0" borderId="0" xfId="1" applyFont="1" applyBorder="1" applyAlignment="1">
      <alignment horizontal="center" vertical="top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3" fillId="3" borderId="4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center" wrapText="1"/>
    </xf>
  </cellXfs>
  <cellStyles count="2">
    <cellStyle name="Normal" xfId="0" builtinId="0"/>
    <cellStyle name="Texte explicatif" xfId="1" builtinId="53" customBuiltin="1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7F7F7F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4BACC6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0001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4"/>
  <sheetViews>
    <sheetView tabSelected="1" zoomScaleNormal="100" workbookViewId="0">
      <selection activeCell="O7" sqref="O7:P8"/>
    </sheetView>
  </sheetViews>
  <sheetFormatPr baseColWidth="10" defaultColWidth="8.85546875" defaultRowHeight="15"/>
  <cols>
    <col min="1" max="9" width="10.7109375" customWidth="1"/>
    <col min="10" max="10" width="2.85546875" customWidth="1"/>
    <col min="11" max="1025" width="10.7109375" customWidth="1"/>
  </cols>
  <sheetData>
    <row r="1" spans="1:16" ht="15" customHeight="1">
      <c r="A1" s="113" t="s">
        <v>0</v>
      </c>
      <c r="B1" s="113"/>
      <c r="C1" s="113"/>
      <c r="D1" s="113"/>
      <c r="E1" s="113"/>
      <c r="F1" s="113"/>
      <c r="G1" s="113"/>
      <c r="H1" s="113"/>
      <c r="I1" s="113"/>
    </row>
    <row r="2" spans="1:16" ht="15" customHeight="1">
      <c r="A2" s="113"/>
      <c r="B2" s="113"/>
      <c r="C2" s="113"/>
      <c r="D2" s="113"/>
      <c r="E2" s="113"/>
      <c r="F2" s="113"/>
      <c r="G2" s="113"/>
      <c r="H2" s="113"/>
      <c r="I2" s="113"/>
    </row>
    <row r="3" spans="1:16" ht="15" customHeight="1">
      <c r="A3" s="113"/>
      <c r="B3" s="113"/>
      <c r="C3" s="113"/>
      <c r="D3" s="113"/>
      <c r="E3" s="113"/>
      <c r="F3" s="113"/>
      <c r="G3" s="113"/>
      <c r="H3" s="113"/>
      <c r="I3" s="113"/>
    </row>
    <row r="4" spans="1:16">
      <c r="A4" s="1"/>
      <c r="B4" s="1"/>
      <c r="C4" s="1"/>
      <c r="D4" s="1"/>
      <c r="E4" s="1"/>
      <c r="F4" s="1"/>
      <c r="G4" s="1"/>
      <c r="H4" s="1"/>
      <c r="I4" s="1"/>
    </row>
    <row r="5" spans="1:16" ht="23.25">
      <c r="A5" s="114" t="s">
        <v>1</v>
      </c>
      <c r="B5" s="114"/>
      <c r="C5" s="114"/>
      <c r="D5" s="114"/>
      <c r="E5" s="114"/>
      <c r="F5" s="114"/>
      <c r="G5" s="114"/>
      <c r="H5" s="114"/>
      <c r="I5" s="114"/>
    </row>
    <row r="7" spans="1:16">
      <c r="A7" s="111" t="s">
        <v>2</v>
      </c>
      <c r="B7" s="111"/>
      <c r="C7" s="111"/>
      <c r="D7" s="111"/>
      <c r="E7" s="111"/>
      <c r="F7" s="111"/>
      <c r="G7" s="111"/>
      <c r="H7" s="111"/>
      <c r="I7" s="111"/>
      <c r="K7" s="115" t="s">
        <v>3</v>
      </c>
      <c r="L7" s="115"/>
      <c r="M7" s="115"/>
      <c r="N7" s="115"/>
      <c r="O7" s="116"/>
      <c r="P7" s="116"/>
    </row>
    <row r="8" spans="1:16">
      <c r="A8" s="111" t="s">
        <v>4</v>
      </c>
      <c r="B8" s="111"/>
      <c r="C8" s="111"/>
      <c r="D8" s="111"/>
      <c r="E8" s="111"/>
      <c r="F8" s="111"/>
      <c r="G8" s="111"/>
      <c r="H8" s="111"/>
      <c r="I8" s="111"/>
      <c r="K8" s="115"/>
      <c r="L8" s="115"/>
      <c r="M8" s="115"/>
      <c r="N8" s="115"/>
      <c r="O8" s="116"/>
      <c r="P8" s="116"/>
    </row>
    <row r="9" spans="1:16">
      <c r="A9" s="111" t="s">
        <v>5</v>
      </c>
      <c r="B9" s="111"/>
      <c r="C9" s="111"/>
      <c r="D9" s="111"/>
      <c r="E9" s="111"/>
      <c r="F9" s="111"/>
      <c r="G9" s="111"/>
      <c r="H9" s="111"/>
      <c r="I9" s="111"/>
      <c r="O9" s="2" t="s">
        <v>6</v>
      </c>
      <c r="P9" s="2" t="s">
        <v>7</v>
      </c>
    </row>
    <row r="10" spans="1:16">
      <c r="A10" s="111" t="s">
        <v>8</v>
      </c>
      <c r="B10" s="111"/>
      <c r="C10" s="111"/>
      <c r="D10" s="111"/>
      <c r="E10" s="111"/>
      <c r="F10" s="111"/>
      <c r="G10" s="111"/>
      <c r="H10" s="111"/>
      <c r="I10" s="111"/>
      <c r="K10" s="112" t="s">
        <v>9</v>
      </c>
      <c r="L10" s="112"/>
      <c r="M10" s="112"/>
      <c r="N10" s="112"/>
      <c r="O10" s="2">
        <f>COUNTA('12 km'!A:A)-1</f>
        <v>0</v>
      </c>
      <c r="P10" s="2">
        <f>O10*12</f>
        <v>0</v>
      </c>
    </row>
    <row r="11" spans="1:16">
      <c r="A11" s="111" t="s">
        <v>10</v>
      </c>
      <c r="B11" s="111"/>
      <c r="C11" s="111"/>
      <c r="D11" s="111"/>
      <c r="E11" s="111"/>
      <c r="F11" s="111"/>
      <c r="G11" s="111"/>
      <c r="H11" s="111"/>
      <c r="I11" s="111"/>
      <c r="K11" s="112" t="s">
        <v>11</v>
      </c>
      <c r="L11" s="112"/>
      <c r="M11" s="112"/>
      <c r="N11" s="112"/>
      <c r="O11" s="2">
        <f>COUNTA('20 km'!A:A)-1</f>
        <v>0</v>
      </c>
      <c r="P11" s="2">
        <f>O11*15</f>
        <v>0</v>
      </c>
    </row>
    <row r="12" spans="1:16">
      <c r="A12" s="111" t="s">
        <v>12</v>
      </c>
      <c r="B12" s="111"/>
      <c r="C12" s="111"/>
      <c r="D12" s="111"/>
      <c r="E12" s="111"/>
      <c r="F12" s="111"/>
      <c r="G12" s="111"/>
      <c r="H12" s="111"/>
      <c r="I12" s="111"/>
      <c r="K12" s="112" t="s">
        <v>13</v>
      </c>
      <c r="L12" s="112"/>
      <c r="M12" s="112"/>
      <c r="N12" s="112"/>
      <c r="O12" s="2"/>
      <c r="P12" s="2">
        <f>P10+P11</f>
        <v>0</v>
      </c>
    </row>
    <row r="13" spans="1:16">
      <c r="A13" s="3"/>
      <c r="B13" s="3"/>
      <c r="C13" s="3"/>
      <c r="D13" s="3"/>
      <c r="E13" s="3"/>
      <c r="F13" s="3"/>
      <c r="G13" s="3"/>
      <c r="H13" s="3"/>
      <c r="I13" s="3"/>
    </row>
    <row r="14" spans="1:16">
      <c r="A14" s="111" t="s">
        <v>14</v>
      </c>
      <c r="B14" s="111"/>
      <c r="C14" s="111"/>
      <c r="D14" s="111"/>
      <c r="E14" s="111"/>
      <c r="F14" s="111"/>
      <c r="G14" s="111"/>
      <c r="H14" s="111"/>
      <c r="I14" s="111"/>
    </row>
    <row r="15" spans="1:16">
      <c r="A15" s="111" t="s">
        <v>15</v>
      </c>
      <c r="B15" s="111"/>
      <c r="C15" s="111"/>
      <c r="D15" s="111"/>
      <c r="E15" s="111"/>
      <c r="F15" s="111"/>
      <c r="G15" s="111"/>
      <c r="H15" s="111"/>
      <c r="I15" s="111"/>
    </row>
    <row r="16" spans="1:16">
      <c r="A16" s="3"/>
      <c r="B16" s="3"/>
      <c r="C16" s="3"/>
      <c r="D16" s="3"/>
      <c r="E16" s="3"/>
      <c r="F16" s="3"/>
      <c r="G16" s="3"/>
      <c r="H16" s="3"/>
      <c r="I16" s="3"/>
    </row>
    <row r="17" spans="1:9">
      <c r="A17" s="111" t="s">
        <v>16</v>
      </c>
      <c r="B17" s="111"/>
      <c r="C17" s="111"/>
      <c r="D17" s="111"/>
      <c r="E17" s="111"/>
      <c r="F17" s="111"/>
      <c r="G17" s="111"/>
      <c r="H17" s="111"/>
      <c r="I17" s="111"/>
    </row>
    <row r="18" spans="1:9">
      <c r="A18" s="111" t="s">
        <v>17</v>
      </c>
      <c r="B18" s="111"/>
      <c r="C18" s="111"/>
      <c r="D18" s="111"/>
      <c r="E18" s="111"/>
      <c r="F18" s="111"/>
      <c r="G18" s="111"/>
      <c r="H18" s="111"/>
      <c r="I18" s="111"/>
    </row>
    <row r="19" spans="1:9">
      <c r="A19" s="3"/>
      <c r="B19" s="3"/>
      <c r="C19" s="3"/>
      <c r="D19" s="3"/>
      <c r="E19" s="3"/>
      <c r="F19" s="3"/>
      <c r="G19" s="3"/>
      <c r="H19" s="3"/>
      <c r="I19" s="3"/>
    </row>
    <row r="20" spans="1:9">
      <c r="A20" s="111" t="s">
        <v>18</v>
      </c>
      <c r="B20" s="111"/>
      <c r="C20" s="111"/>
      <c r="D20" s="111"/>
      <c r="E20" s="111"/>
      <c r="F20" s="111"/>
      <c r="G20" s="111"/>
      <c r="H20" s="111"/>
      <c r="I20" s="111"/>
    </row>
    <row r="21" spans="1:9">
      <c r="A21" s="3"/>
      <c r="B21" s="3"/>
      <c r="C21" s="3"/>
      <c r="D21" s="3"/>
      <c r="E21" s="3"/>
      <c r="F21" s="3"/>
      <c r="G21" s="3"/>
      <c r="H21" s="3"/>
      <c r="I21" s="3"/>
    </row>
    <row r="22" spans="1:9">
      <c r="A22" s="111" t="s">
        <v>19</v>
      </c>
      <c r="B22" s="111"/>
      <c r="C22" s="111"/>
      <c r="D22" s="111"/>
      <c r="E22" s="111"/>
      <c r="F22" s="111"/>
      <c r="G22" s="111"/>
      <c r="H22" s="111"/>
      <c r="I22" s="111"/>
    </row>
    <row r="23" spans="1:9">
      <c r="A23" s="111" t="s">
        <v>20</v>
      </c>
      <c r="B23" s="111"/>
      <c r="C23" s="111"/>
      <c r="D23" s="111"/>
      <c r="E23" s="111"/>
      <c r="F23" s="111"/>
      <c r="G23" s="111"/>
      <c r="H23" s="111"/>
      <c r="I23" s="111"/>
    </row>
    <row r="24" spans="1:9">
      <c r="A24" s="111" t="s">
        <v>21</v>
      </c>
      <c r="B24" s="111"/>
      <c r="C24" s="111"/>
      <c r="D24" s="111"/>
      <c r="E24" s="111"/>
      <c r="F24" s="111"/>
      <c r="G24" s="111"/>
      <c r="H24" s="111"/>
      <c r="I24" s="111"/>
    </row>
  </sheetData>
  <sheetProtection sheet="1" objects="1" scenarios="1" selectLockedCells="1"/>
  <mergeCells count="21">
    <mergeCell ref="A1:I3"/>
    <mergeCell ref="A5:I5"/>
    <mergeCell ref="A7:I7"/>
    <mergeCell ref="K7:N8"/>
    <mergeCell ref="O7:P8"/>
    <mergeCell ref="A8:I8"/>
    <mergeCell ref="A9:I9"/>
    <mergeCell ref="A10:I10"/>
    <mergeCell ref="K10:N10"/>
    <mergeCell ref="A11:I11"/>
    <mergeCell ref="K11:N11"/>
    <mergeCell ref="A12:I12"/>
    <mergeCell ref="K12:N12"/>
    <mergeCell ref="A14:I14"/>
    <mergeCell ref="A15:I15"/>
    <mergeCell ref="A17:I17"/>
    <mergeCell ref="A18:I18"/>
    <mergeCell ref="A20:I20"/>
    <mergeCell ref="A22:I22"/>
    <mergeCell ref="A23:I23"/>
    <mergeCell ref="A24:I24"/>
  </mergeCells>
  <conditionalFormatting sqref="O7">
    <cfRule type="expression" dxfId="6" priority="2">
      <formula>LEN(TRIM(O7))=0</formula>
    </cfRule>
  </conditionalFormatting>
  <pageMargins left="0.7" right="0.7" top="0.75" bottom="0.75" header="0.51180555555555496" footer="0.51180555555555496"/>
  <pageSetup paperSize="9" firstPageNumber="0" fitToHeight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>
  <dimension ref="A1:N1077"/>
  <sheetViews>
    <sheetView zoomScaleNormal="100" workbookViewId="0">
      <selection activeCell="A6" sqref="A6"/>
    </sheetView>
  </sheetViews>
  <sheetFormatPr baseColWidth="10" defaultColWidth="8.85546875" defaultRowHeight="15"/>
  <cols>
    <col min="1" max="1" width="10.28515625" style="4" customWidth="1"/>
    <col min="2" max="2" width="34.7109375" customWidth="1"/>
    <col min="3" max="3" width="30.140625" customWidth="1"/>
    <col min="4" max="5" width="7.28515625" hidden="1" customWidth="1"/>
    <col min="6" max="6" width="9.42578125" customWidth="1"/>
    <col min="7" max="7" width="11.42578125"/>
    <col min="8" max="8" width="9.85546875" customWidth="1"/>
    <col min="9" max="9" width="26.85546875" customWidth="1"/>
    <col min="10" max="10" width="20.7109375" style="5" hidden="1" customWidth="1"/>
    <col min="11" max="11" width="24.140625" hidden="1" customWidth="1"/>
    <col min="12" max="12" width="28.28515625" hidden="1" customWidth="1"/>
    <col min="13" max="1025" width="11.42578125"/>
  </cols>
  <sheetData>
    <row r="1" spans="1:14" ht="46.5" customHeight="1">
      <c r="B1" s="118" t="s">
        <v>22</v>
      </c>
      <c r="C1" s="118"/>
      <c r="D1" s="118"/>
      <c r="E1" s="118"/>
      <c r="F1" s="118"/>
      <c r="G1" s="118"/>
      <c r="H1" s="118"/>
      <c r="I1" s="6"/>
      <c r="J1" s="7"/>
      <c r="K1" s="8"/>
      <c r="L1" s="8"/>
      <c r="M1" s="8"/>
      <c r="N1" s="9"/>
    </row>
    <row r="2" spans="1:14" ht="15.75" customHeight="1">
      <c r="A2" s="10"/>
      <c r="B2" s="119" t="s">
        <v>23</v>
      </c>
      <c r="C2" s="119"/>
      <c r="D2" s="119"/>
      <c r="E2" s="119"/>
      <c r="F2" s="119"/>
      <c r="G2" s="119"/>
      <c r="H2" s="119"/>
      <c r="I2" s="12"/>
      <c r="J2" s="11"/>
      <c r="K2" s="9"/>
      <c r="L2" s="9"/>
      <c r="M2" s="9"/>
      <c r="N2" s="9"/>
    </row>
    <row r="3" spans="1:14">
      <c r="A3" s="13"/>
      <c r="B3" s="14"/>
      <c r="C3" s="15"/>
      <c r="D3" s="14"/>
      <c r="E3" s="15"/>
      <c r="F3" s="15"/>
      <c r="G3" s="14"/>
      <c r="H3" s="16"/>
      <c r="I3" s="17"/>
      <c r="J3" s="18"/>
      <c r="K3" s="9"/>
      <c r="L3" s="9"/>
      <c r="M3" s="9"/>
      <c r="N3" s="9"/>
    </row>
    <row r="4" spans="1:14" ht="16.5" customHeight="1">
      <c r="A4" s="120" t="s">
        <v>24</v>
      </c>
      <c r="B4" s="121" t="s">
        <v>25</v>
      </c>
      <c r="C4" s="121" t="s">
        <v>26</v>
      </c>
      <c r="D4" s="121" t="s">
        <v>27</v>
      </c>
      <c r="E4" s="121" t="s">
        <v>28</v>
      </c>
      <c r="F4" s="121" t="s">
        <v>29</v>
      </c>
      <c r="G4" s="121" t="s">
        <v>30</v>
      </c>
      <c r="H4" s="121" t="s">
        <v>31</v>
      </c>
      <c r="I4" s="117" t="s">
        <v>32</v>
      </c>
      <c r="J4" s="19"/>
      <c r="K4" s="19"/>
    </row>
    <row r="5" spans="1:14" ht="15" customHeight="1">
      <c r="A5" s="120"/>
      <c r="B5" s="121"/>
      <c r="C5" s="121"/>
      <c r="D5" s="121"/>
      <c r="E5" s="121"/>
      <c r="F5" s="121"/>
      <c r="G5" s="121"/>
      <c r="H5" s="121"/>
      <c r="I5" s="117"/>
    </row>
    <row r="6" spans="1:14">
      <c r="A6" s="20"/>
      <c r="B6" s="21" t="str">
        <f>IFERROR(IF($A6="","",VLOOKUP($A6,'Liste licences'!$A:$N,2,0)),"Numéro licence inconnu")</f>
        <v/>
      </c>
      <c r="C6" s="21" t="str">
        <f>IFERROR(IF($A6="","",VLOOKUP($A6,'Liste licences'!$A:$N,3,0)),"Numéro licence inconnu")</f>
        <v/>
      </c>
      <c r="D6" s="21" t="str">
        <f>IFERROR(IF($A6="","",VLOOKUP($A6,'Liste licences'!$A:$N,5,0)),"CA")</f>
        <v/>
      </c>
      <c r="E6" s="21" t="str">
        <f>IFERROR(IF($A6="","",VLOOKUP($A6,'Liste licences'!$A:$N,6,0)),"T")</f>
        <v/>
      </c>
      <c r="F6" s="21" t="str">
        <f t="shared" ref="F6:F69" si="0">IF(A6&lt;&gt;"",IF(A6="Relais","Relais",CONCATENATE($D6,$E6)),"")</f>
        <v/>
      </c>
      <c r="G6" s="21" t="str">
        <f>IFERROR(IF($A6="","",IF(A6="Relais",#REF!,VLOOKUP($A6,'Liste licences'!$A:$N,14,0))),"???")</f>
        <v/>
      </c>
      <c r="H6" s="21" t="str">
        <f>IFERROR(IF($A6="","",VLOOKUP($A6,'Liste licences'!$A:$N,10,0)),"???")</f>
        <v/>
      </c>
      <c r="I6" s="22"/>
    </row>
    <row r="7" spans="1:14">
      <c r="A7" s="20"/>
      <c r="B7" s="21" t="str">
        <f>IFERROR(IF($A7="","",VLOOKUP($A7,'Liste licences'!$A:$N,2,0)),"Numéro licence inconnu")</f>
        <v/>
      </c>
      <c r="C7" s="21" t="str">
        <f>IFERROR(IF($A7="","",VLOOKUP($A7,'Liste licences'!$A:$N,3,0)),"Numéro licence inconnu")</f>
        <v/>
      </c>
      <c r="D7" s="21" t="str">
        <f>IFERROR(IF($A7="","",VLOOKUP($A7,'Liste licences'!$A:$N,5,0)),"CA")</f>
        <v/>
      </c>
      <c r="E7" s="21" t="str">
        <f>IFERROR(IF($A7="","",VLOOKUP($A7,'Liste licences'!$A:$N,6,0)),"T")</f>
        <v/>
      </c>
      <c r="F7" s="21" t="str">
        <f t="shared" si="0"/>
        <v/>
      </c>
      <c r="G7" s="21" t="str">
        <f>IFERROR(IF($A7="","",VLOOKUP($A7,'Liste licences'!$A:$N,14,0)),"???")</f>
        <v/>
      </c>
      <c r="H7" s="21" t="str">
        <f>IFERROR(IF($A7="","",VLOOKUP($A7,'Liste licences'!$A:$N,10,0)),"???")</f>
        <v/>
      </c>
      <c r="I7" s="22"/>
    </row>
    <row r="8" spans="1:14">
      <c r="A8" s="20"/>
      <c r="B8" s="21" t="str">
        <f>IFERROR(IF($A8="","",VLOOKUP($A8,'Liste licences'!$A:$N,2,0)),"Numéro licence inconnu")</f>
        <v/>
      </c>
      <c r="C8" s="21" t="str">
        <f>IFERROR(IF($A8="","",VLOOKUP($A8,'Liste licences'!$A:$N,3,0)),"Numéro licence inconnu")</f>
        <v/>
      </c>
      <c r="D8" s="21" t="str">
        <f>IFERROR(IF($A8="","",VLOOKUP($A8,'Liste licences'!$A:$N,5,0)),"CA")</f>
        <v/>
      </c>
      <c r="E8" s="21" t="str">
        <f>IFERROR(IF($A8="","",VLOOKUP($A8,'Liste licences'!$A:$N,6,0)),"T")</f>
        <v/>
      </c>
      <c r="F8" s="21" t="str">
        <f t="shared" si="0"/>
        <v/>
      </c>
      <c r="G8" s="21" t="str">
        <f>IFERROR(IF($A8="","",VLOOKUP($A8,'Liste licences'!$A:$N,14,0)),"???")</f>
        <v/>
      </c>
      <c r="H8" s="21" t="str">
        <f>IFERROR(IF($A8="","",VLOOKUP($A8,'Liste licences'!$A:$N,10,0)),"???")</f>
        <v/>
      </c>
      <c r="I8" s="22"/>
    </row>
    <row r="9" spans="1:14">
      <c r="A9" s="20"/>
      <c r="B9" s="21" t="str">
        <f>IFERROR(IF($A9="","",VLOOKUP($A9,'Liste licences'!$A:$N,2,0)),"Numéro licence inconnu")</f>
        <v/>
      </c>
      <c r="C9" s="21" t="str">
        <f>IFERROR(IF($A9="","",VLOOKUP($A9,'Liste licences'!$A:$N,3,0)),"Numéro licence inconnu")</f>
        <v/>
      </c>
      <c r="D9" s="21" t="str">
        <f>IFERROR(IF($A9="","",VLOOKUP($A9,'Liste licences'!$A:$N,5,0)),"CA")</f>
        <v/>
      </c>
      <c r="E9" s="21" t="str">
        <f>IFERROR(IF($A9="","",VLOOKUP($A9,'Liste licences'!$A:$N,6,0)),"T")</f>
        <v/>
      </c>
      <c r="F9" s="21" t="str">
        <f t="shared" si="0"/>
        <v/>
      </c>
      <c r="G9" s="21" t="str">
        <f>IFERROR(IF($A9="","",VLOOKUP($A9,'Liste licences'!$A:$N,14,0)),"???")</f>
        <v/>
      </c>
      <c r="H9" s="21" t="str">
        <f>IFERROR(IF($A9="","",VLOOKUP($A9,'Liste licences'!$A:$N,10,0)),"???")</f>
        <v/>
      </c>
      <c r="I9" s="22"/>
    </row>
    <row r="10" spans="1:14">
      <c r="A10" s="20"/>
      <c r="B10" s="21" t="str">
        <f>IFERROR(IF($A10="","",VLOOKUP($A10,'Liste licences'!$A:$N,2,0)),"Numéro licence inconnu")</f>
        <v/>
      </c>
      <c r="C10" s="21" t="str">
        <f>IFERROR(IF($A10="","",VLOOKUP($A10,'Liste licences'!$A:$N,3,0)),"Numéro licence inconnu")</f>
        <v/>
      </c>
      <c r="D10" s="21" t="str">
        <f>IFERROR(IF($A10="","",VLOOKUP($A10,'Liste licences'!$A:$N,5,0)),"CA")</f>
        <v/>
      </c>
      <c r="E10" s="21" t="str">
        <f>IFERROR(IF($A10="","",VLOOKUP($A10,'Liste licences'!$A:$N,6,0)),"T")</f>
        <v/>
      </c>
      <c r="F10" s="21" t="str">
        <f t="shared" si="0"/>
        <v/>
      </c>
      <c r="G10" s="21" t="str">
        <f>IFERROR(IF($A10="","",VLOOKUP($A10,'Liste licences'!$A:$N,14,0)),"???")</f>
        <v/>
      </c>
      <c r="H10" s="21" t="str">
        <f>IFERROR(IF($A10="","",VLOOKUP($A10,'Liste licences'!$A:$N,10,0)),"???")</f>
        <v/>
      </c>
      <c r="I10" s="22"/>
    </row>
    <row r="11" spans="1:14">
      <c r="A11" s="20"/>
      <c r="B11" s="21" t="str">
        <f>IFERROR(IF($A11="","",VLOOKUP($A11,'Liste licences'!$A:$N,2,0)),"Numéro licence inconnu")</f>
        <v/>
      </c>
      <c r="C11" s="21" t="str">
        <f>IFERROR(IF($A11="","",VLOOKUP($A11,'Liste licences'!$A:$N,3,0)),"Numéro licence inconnu")</f>
        <v/>
      </c>
      <c r="D11" s="21" t="str">
        <f>IFERROR(IF($A11="","",VLOOKUP($A11,'Liste licences'!$A:$N,5,0)),"CA")</f>
        <v/>
      </c>
      <c r="E11" s="21" t="str">
        <f>IFERROR(IF($A11="","",VLOOKUP($A11,'Liste licences'!$A:$N,6,0)),"T")</f>
        <v/>
      </c>
      <c r="F11" s="21" t="str">
        <f t="shared" si="0"/>
        <v/>
      </c>
      <c r="G11" s="21" t="str">
        <f>IFERROR(IF($A11="","",VLOOKUP($A11,'Liste licences'!$A:$N,14,0)),"???")</f>
        <v/>
      </c>
      <c r="H11" s="21" t="str">
        <f>IFERROR(IF($A11="","",VLOOKUP($A11,'Liste licences'!$A:$N,10,0)),"???")</f>
        <v/>
      </c>
      <c r="I11" s="22"/>
    </row>
    <row r="12" spans="1:14">
      <c r="A12" s="20"/>
      <c r="B12" s="21" t="str">
        <f>IFERROR(IF($A12="","",VLOOKUP($A12,'Liste licences'!$A:$N,2,0)),"Numéro licence inconnu")</f>
        <v/>
      </c>
      <c r="C12" s="21" t="str">
        <f>IFERROR(IF($A12="","",VLOOKUP($A12,'Liste licences'!$A:$N,3,0)),"Numéro licence inconnu")</f>
        <v/>
      </c>
      <c r="D12" s="21" t="str">
        <f>IFERROR(IF($A12="","",VLOOKUP($A12,'Liste licences'!$A:$N,5,0)),"CA")</f>
        <v/>
      </c>
      <c r="E12" s="21" t="str">
        <f>IFERROR(IF($A12="","",VLOOKUP($A12,'Liste licences'!$A:$N,6,0)),"T")</f>
        <v/>
      </c>
      <c r="F12" s="21" t="str">
        <f t="shared" si="0"/>
        <v/>
      </c>
      <c r="G12" s="21" t="str">
        <f>IFERROR(IF($A12="","",VLOOKUP($A12,'Liste licences'!$A:$N,14,0)),"???")</f>
        <v/>
      </c>
      <c r="H12" s="21" t="str">
        <f>IFERROR(IF($A12="","",VLOOKUP($A12,'Liste licences'!$A:$N,10,0)),"???")</f>
        <v/>
      </c>
      <c r="I12" s="22"/>
    </row>
    <row r="13" spans="1:14">
      <c r="A13" s="20"/>
      <c r="B13" s="21" t="str">
        <f>IFERROR(IF($A13="","",VLOOKUP($A13,'Liste licences'!$A:$N,2,0)),"Numéro licence inconnu")</f>
        <v/>
      </c>
      <c r="C13" s="21" t="str">
        <f>IFERROR(IF($A13="","",VLOOKUP($A13,'Liste licences'!$A:$N,3,0)),"Numéro licence inconnu")</f>
        <v/>
      </c>
      <c r="D13" s="21" t="str">
        <f>IFERROR(IF($A13="","",VLOOKUP($A13,'Liste licences'!$A:$N,5,0)),"CA")</f>
        <v/>
      </c>
      <c r="E13" s="21" t="str">
        <f>IFERROR(IF($A13="","",VLOOKUP($A13,'Liste licences'!$A:$N,6,0)),"T")</f>
        <v/>
      </c>
      <c r="F13" s="21" t="str">
        <f t="shared" si="0"/>
        <v/>
      </c>
      <c r="G13" s="21" t="str">
        <f>IFERROR(IF($A13="","",VLOOKUP($A13,'Liste licences'!$A:$N,14,0)),"???")</f>
        <v/>
      </c>
      <c r="H13" s="21" t="str">
        <f>IFERROR(IF($A13="","",VLOOKUP($A13,'Liste licences'!$A:$N,10,0)),"???")</f>
        <v/>
      </c>
      <c r="I13" s="22"/>
    </row>
    <row r="14" spans="1:14">
      <c r="A14" s="20"/>
      <c r="B14" s="21" t="str">
        <f>IFERROR(IF($A14="","",VLOOKUP($A14,'Liste licences'!$A:$N,2,0)),"Numéro licence inconnu")</f>
        <v/>
      </c>
      <c r="C14" s="21" t="str">
        <f>IFERROR(IF($A14="","",VLOOKUP($A14,'Liste licences'!$A:$N,3,0)),"Numéro licence inconnu")</f>
        <v/>
      </c>
      <c r="D14" s="21" t="str">
        <f>IFERROR(IF($A14="","",VLOOKUP($A14,'Liste licences'!$A:$N,5,0)),"CA")</f>
        <v/>
      </c>
      <c r="E14" s="21" t="str">
        <f>IFERROR(IF($A14="","",VLOOKUP($A14,'Liste licences'!$A:$N,6,0)),"T")</f>
        <v/>
      </c>
      <c r="F14" s="21" t="str">
        <f t="shared" si="0"/>
        <v/>
      </c>
      <c r="G14" s="21" t="str">
        <f>IFERROR(IF($A14="","",VLOOKUP($A14,'Liste licences'!$A:$N,14,0)),"???")</f>
        <v/>
      </c>
      <c r="H14" s="21" t="str">
        <f>IFERROR(IF($A14="","",VLOOKUP($A14,'Liste licences'!$A:$N,10,0)),"???")</f>
        <v/>
      </c>
      <c r="I14" s="22"/>
    </row>
    <row r="15" spans="1:14">
      <c r="A15" s="20"/>
      <c r="B15" s="21" t="str">
        <f>IFERROR(IF($A15="","",VLOOKUP($A15,'Liste licences'!$A:$N,2,0)),"Numéro licence inconnu")</f>
        <v/>
      </c>
      <c r="C15" s="21" t="str">
        <f>IFERROR(IF($A15="","",VLOOKUP($A15,'Liste licences'!$A:$N,3,0)),"Numéro licence inconnu")</f>
        <v/>
      </c>
      <c r="D15" s="21" t="str">
        <f>IFERROR(IF($A15="","",VLOOKUP($A15,'Liste licences'!$A:$N,5,0)),"CA")</f>
        <v/>
      </c>
      <c r="E15" s="21" t="str">
        <f>IFERROR(IF($A15="","",VLOOKUP($A15,'Liste licences'!$A:$N,6,0)),"T")</f>
        <v/>
      </c>
      <c r="F15" s="21" t="str">
        <f t="shared" si="0"/>
        <v/>
      </c>
      <c r="G15" s="21" t="str">
        <f>IFERROR(IF($A15="","",VLOOKUP($A15,'Liste licences'!$A:$N,14,0)),"???")</f>
        <v/>
      </c>
      <c r="H15" s="21" t="str">
        <f>IFERROR(IF($A15="","",VLOOKUP($A15,'Liste licences'!$A:$N,10,0)),"???")</f>
        <v/>
      </c>
      <c r="I15" s="22"/>
    </row>
    <row r="16" spans="1:14">
      <c r="A16" s="20"/>
      <c r="B16" s="21" t="str">
        <f>IFERROR(IF($A16="","",VLOOKUP($A16,'Liste licences'!$A:$N,2,0)),"Numéro licence inconnu")</f>
        <v/>
      </c>
      <c r="C16" s="21" t="str">
        <f>IFERROR(IF($A16="","",VLOOKUP($A16,'Liste licences'!$A:$N,3,0)),"Numéro licence inconnu")</f>
        <v/>
      </c>
      <c r="D16" s="21" t="str">
        <f>IFERROR(IF($A16="","",VLOOKUP($A16,'Liste licences'!$A:$N,5,0)),"CA")</f>
        <v/>
      </c>
      <c r="E16" s="21" t="str">
        <f>IFERROR(IF($A16="","",VLOOKUP($A16,'Liste licences'!$A:$N,6,0)),"T")</f>
        <v/>
      </c>
      <c r="F16" s="21" t="str">
        <f t="shared" si="0"/>
        <v/>
      </c>
      <c r="G16" s="21" t="str">
        <f>IFERROR(IF($A16="","",VLOOKUP($A16,'Liste licences'!$A:$N,14,0)),"???")</f>
        <v/>
      </c>
      <c r="H16" s="21" t="str">
        <f>IFERROR(IF($A16="","",VLOOKUP($A16,'Liste licences'!$A:$N,10,0)),"???")</f>
        <v/>
      </c>
      <c r="I16" s="22"/>
    </row>
    <row r="17" spans="1:9">
      <c r="A17" s="20"/>
      <c r="B17" s="21" t="str">
        <f>IFERROR(IF($A17="","",VLOOKUP($A17,'Liste licences'!$A:$N,2,0)),"Numéro licence inconnu")</f>
        <v/>
      </c>
      <c r="C17" s="21" t="str">
        <f>IFERROR(IF($A17="","",VLOOKUP($A17,'Liste licences'!$A:$N,3,0)),"Numéro licence inconnu")</f>
        <v/>
      </c>
      <c r="D17" s="21" t="str">
        <f>IFERROR(IF($A17="","",VLOOKUP($A17,'Liste licences'!$A:$N,5,0)),"CA")</f>
        <v/>
      </c>
      <c r="E17" s="21" t="str">
        <f>IFERROR(IF($A17="","",VLOOKUP($A17,'Liste licences'!$A:$N,6,0)),"T")</f>
        <v/>
      </c>
      <c r="F17" s="21" t="str">
        <f t="shared" si="0"/>
        <v/>
      </c>
      <c r="G17" s="21" t="str">
        <f>IFERROR(IF($A17="","",VLOOKUP($A17,'Liste licences'!$A:$N,14,0)),"???")</f>
        <v/>
      </c>
      <c r="H17" s="21" t="str">
        <f>IFERROR(IF($A17="","",VLOOKUP($A17,'Liste licences'!$A:$N,10,0)),"???")</f>
        <v/>
      </c>
      <c r="I17" s="22"/>
    </row>
    <row r="18" spans="1:9">
      <c r="A18" s="20"/>
      <c r="B18" s="21" t="str">
        <f>IFERROR(IF($A18="","",VLOOKUP($A18,'Liste licences'!$A:$N,2,0)),"Numéro licence inconnu")</f>
        <v/>
      </c>
      <c r="C18" s="21" t="str">
        <f>IFERROR(IF($A18="","",VLOOKUP($A18,'Liste licences'!$A:$N,3,0)),"Numéro licence inconnu")</f>
        <v/>
      </c>
      <c r="D18" s="21" t="str">
        <f>IFERROR(IF($A18="","",VLOOKUP($A18,'Liste licences'!$A:$N,5,0)),"CA")</f>
        <v/>
      </c>
      <c r="E18" s="21" t="str">
        <f>IFERROR(IF($A18="","",VLOOKUP($A18,'Liste licences'!$A:$N,6,0)),"T")</f>
        <v/>
      </c>
      <c r="F18" s="21" t="str">
        <f t="shared" si="0"/>
        <v/>
      </c>
      <c r="G18" s="21" t="str">
        <f>IFERROR(IF($A18="","",VLOOKUP($A18,'Liste licences'!$A:$N,14,0)),"???")</f>
        <v/>
      </c>
      <c r="H18" s="21" t="str">
        <f>IFERROR(IF($A18="","",VLOOKUP($A18,'Liste licences'!$A:$N,10,0)),"???")</f>
        <v/>
      </c>
      <c r="I18" s="22"/>
    </row>
    <row r="19" spans="1:9">
      <c r="A19" s="20"/>
      <c r="B19" s="21" t="str">
        <f>IFERROR(IF($A19="","",VLOOKUP($A19,'Liste licences'!$A:$N,2,0)),"Numéro licence inconnu")</f>
        <v/>
      </c>
      <c r="C19" s="21" t="str">
        <f>IFERROR(IF($A19="","",VLOOKUP($A19,'Liste licences'!$A:$N,3,0)),"Numéro licence inconnu")</f>
        <v/>
      </c>
      <c r="D19" s="21" t="str">
        <f>IFERROR(IF($A19="","",VLOOKUP($A19,'Liste licences'!$A:$N,5,0)),"CA")</f>
        <v/>
      </c>
      <c r="E19" s="21" t="str">
        <f>IFERROR(IF($A19="","",VLOOKUP($A19,'Liste licences'!$A:$N,6,0)),"T")</f>
        <v/>
      </c>
      <c r="F19" s="21" t="str">
        <f t="shared" si="0"/>
        <v/>
      </c>
      <c r="G19" s="21" t="str">
        <f>IFERROR(IF($A19="","",VLOOKUP($A19,'Liste licences'!$A:$N,14,0)),"???")</f>
        <v/>
      </c>
      <c r="H19" s="21" t="str">
        <f>IFERROR(IF($A19="","",VLOOKUP($A19,'Liste licences'!$A:$N,10,0)),"???")</f>
        <v/>
      </c>
      <c r="I19" s="22"/>
    </row>
    <row r="20" spans="1:9">
      <c r="A20" s="20"/>
      <c r="B20" s="21" t="str">
        <f>IFERROR(IF($A20="","",VLOOKUP($A20,'Liste licences'!$A:$N,2,0)),"Numéro licence inconnu")</f>
        <v/>
      </c>
      <c r="C20" s="21" t="str">
        <f>IFERROR(IF($A20="","",VLOOKUP($A20,'Liste licences'!$A:$N,3,0)),"Numéro licence inconnu")</f>
        <v/>
      </c>
      <c r="D20" s="21" t="str">
        <f>IFERROR(IF($A20="","",VLOOKUP($A20,'Liste licences'!$A:$N,5,0)),"CA")</f>
        <v/>
      </c>
      <c r="E20" s="21" t="str">
        <f>IFERROR(IF($A20="","",VLOOKUP($A20,'Liste licences'!$A:$N,6,0)),"T")</f>
        <v/>
      </c>
      <c r="F20" s="21" t="str">
        <f t="shared" si="0"/>
        <v/>
      </c>
      <c r="G20" s="21" t="str">
        <f>IFERROR(IF($A20="","",VLOOKUP($A20,'Liste licences'!$A:$N,14,0)),"???")</f>
        <v/>
      </c>
      <c r="H20" s="21" t="str">
        <f>IFERROR(IF($A20="","",VLOOKUP($A20,'Liste licences'!$A:$N,10,0)),"???")</f>
        <v/>
      </c>
      <c r="I20" s="22"/>
    </row>
    <row r="21" spans="1:9">
      <c r="A21" s="20"/>
      <c r="B21" s="21" t="str">
        <f>IFERROR(IF($A21="","",VLOOKUP($A21,'Liste licences'!$A:$N,2,0)),"Numéro licence inconnu")</f>
        <v/>
      </c>
      <c r="C21" s="21" t="str">
        <f>IFERROR(IF($A21="","",VLOOKUP($A21,'Liste licences'!$A:$N,3,0)),"Numéro licence inconnu")</f>
        <v/>
      </c>
      <c r="D21" s="21" t="str">
        <f>IFERROR(IF($A21="","",VLOOKUP($A21,'Liste licences'!$A:$N,5,0)),"CA")</f>
        <v/>
      </c>
      <c r="E21" s="21" t="str">
        <f>IFERROR(IF($A21="","",VLOOKUP($A21,'Liste licences'!$A:$N,6,0)),"T")</f>
        <v/>
      </c>
      <c r="F21" s="21" t="str">
        <f t="shared" si="0"/>
        <v/>
      </c>
      <c r="G21" s="21" t="str">
        <f>IFERROR(IF($A21="","",VLOOKUP($A21,'Liste licences'!$A:$N,14,0)),"???")</f>
        <v/>
      </c>
      <c r="H21" s="21" t="str">
        <f>IFERROR(IF($A21="","",VLOOKUP($A21,'Liste licences'!$A:$N,10,0)),"???")</f>
        <v/>
      </c>
      <c r="I21" s="22"/>
    </row>
    <row r="22" spans="1:9">
      <c r="A22" s="20"/>
      <c r="B22" s="21" t="str">
        <f>IFERROR(IF($A22="","",VLOOKUP($A22,'Liste licences'!$A:$N,2,0)),"Numéro licence inconnu")</f>
        <v/>
      </c>
      <c r="C22" s="21" t="str">
        <f>IFERROR(IF($A22="","",VLOOKUP($A22,'Liste licences'!$A:$N,3,0)),"Numéro licence inconnu")</f>
        <v/>
      </c>
      <c r="D22" s="21" t="str">
        <f>IFERROR(IF($A22="","",VLOOKUP($A22,'Liste licences'!$A:$N,5,0)),"CA")</f>
        <v/>
      </c>
      <c r="E22" s="21" t="str">
        <f>IFERROR(IF($A22="","",VLOOKUP($A22,'Liste licences'!$A:$N,6,0)),"T")</f>
        <v/>
      </c>
      <c r="F22" s="21" t="str">
        <f t="shared" si="0"/>
        <v/>
      </c>
      <c r="G22" s="21" t="str">
        <f>IFERROR(IF($A22="","",VLOOKUP($A22,'Liste licences'!$A:$N,14,0)),"???")</f>
        <v/>
      </c>
      <c r="H22" s="21" t="str">
        <f>IFERROR(IF($A22="","",VLOOKUP($A22,'Liste licences'!$A:$N,10,0)),"???")</f>
        <v/>
      </c>
      <c r="I22" s="22"/>
    </row>
    <row r="23" spans="1:9">
      <c r="A23" s="20"/>
      <c r="B23" s="21" t="str">
        <f>IFERROR(IF($A23="","",VLOOKUP($A23,'Liste licences'!$A:$N,2,0)),"Numéro licence inconnu")</f>
        <v/>
      </c>
      <c r="C23" s="21" t="str">
        <f>IFERROR(IF($A23="","",VLOOKUP($A23,'Liste licences'!$A:$N,3,0)),"Numéro licence inconnu")</f>
        <v/>
      </c>
      <c r="D23" s="21" t="str">
        <f>IFERROR(IF($A23="","",VLOOKUP($A23,'Liste licences'!$A:$N,5,0)),"CA")</f>
        <v/>
      </c>
      <c r="E23" s="21" t="str">
        <f>IFERROR(IF($A23="","",VLOOKUP($A23,'Liste licences'!$A:$N,6,0)),"T")</f>
        <v/>
      </c>
      <c r="F23" s="21" t="str">
        <f t="shared" si="0"/>
        <v/>
      </c>
      <c r="G23" s="21" t="str">
        <f>IFERROR(IF($A23="","",VLOOKUP($A23,'Liste licences'!$A:$N,14,0)),"???")</f>
        <v/>
      </c>
      <c r="H23" s="21" t="str">
        <f>IFERROR(IF($A23="","",VLOOKUP($A23,'Liste licences'!$A:$N,10,0)),"???")</f>
        <v/>
      </c>
      <c r="I23" s="22"/>
    </row>
    <row r="24" spans="1:9">
      <c r="A24" s="20"/>
      <c r="B24" s="21" t="str">
        <f>IFERROR(IF($A24="","",VLOOKUP($A24,'Liste licences'!$A:$N,2,0)),"Numéro licence inconnu")</f>
        <v/>
      </c>
      <c r="C24" s="21" t="str">
        <f>IFERROR(IF($A24="","",VLOOKUP($A24,'Liste licences'!$A:$N,3,0)),"Numéro licence inconnu")</f>
        <v/>
      </c>
      <c r="D24" s="21" t="str">
        <f>IFERROR(IF($A24="","",VLOOKUP($A24,'Liste licences'!$A:$N,5,0)),"CA")</f>
        <v/>
      </c>
      <c r="E24" s="21" t="str">
        <f>IFERROR(IF($A24="","",VLOOKUP($A24,'Liste licences'!$A:$N,6,0)),"T")</f>
        <v/>
      </c>
      <c r="F24" s="21" t="str">
        <f t="shared" si="0"/>
        <v/>
      </c>
      <c r="G24" s="21" t="str">
        <f>IFERROR(IF($A24="","",VLOOKUP($A24,'Liste licences'!$A:$N,14,0)),"???")</f>
        <v/>
      </c>
      <c r="H24" s="21" t="str">
        <f>IFERROR(IF($A24="","",VLOOKUP($A24,'Liste licences'!$A:$N,10,0)),"???")</f>
        <v/>
      </c>
      <c r="I24" s="22"/>
    </row>
    <row r="25" spans="1:9">
      <c r="A25" s="20"/>
      <c r="B25" s="21" t="str">
        <f>IFERROR(IF($A25="","",VLOOKUP($A25,'Liste licences'!$A:$N,2,0)),"Numéro licence inconnu")</f>
        <v/>
      </c>
      <c r="C25" s="21" t="str">
        <f>IFERROR(IF($A25="","",VLOOKUP($A25,'Liste licences'!$A:$N,3,0)),"Numéro licence inconnu")</f>
        <v/>
      </c>
      <c r="D25" s="21" t="str">
        <f>IFERROR(IF($A25="","",VLOOKUP($A25,'Liste licences'!$A:$N,5,0)),"CA")</f>
        <v/>
      </c>
      <c r="E25" s="21" t="str">
        <f>IFERROR(IF($A25="","",VLOOKUP($A25,'Liste licences'!$A:$N,6,0)),"T")</f>
        <v/>
      </c>
      <c r="F25" s="21" t="str">
        <f t="shared" si="0"/>
        <v/>
      </c>
      <c r="G25" s="21" t="str">
        <f>IFERROR(IF($A25="","",VLOOKUP($A25,'Liste licences'!$A:$N,14,0)),"???")</f>
        <v/>
      </c>
      <c r="H25" s="21" t="str">
        <f>IFERROR(IF($A25="","",VLOOKUP($A25,'Liste licences'!$A:$N,10,0)),"???")</f>
        <v/>
      </c>
      <c r="I25" s="22"/>
    </row>
    <row r="26" spans="1:9">
      <c r="A26" s="20"/>
      <c r="B26" s="21" t="str">
        <f>IFERROR(IF($A26="","",VLOOKUP($A26,'Liste licences'!$A:$N,2,0)),"Numéro licence inconnu")</f>
        <v/>
      </c>
      <c r="C26" s="21" t="str">
        <f>IFERROR(IF($A26="","",VLOOKUP($A26,'Liste licences'!$A:$N,3,0)),"Numéro licence inconnu")</f>
        <v/>
      </c>
      <c r="D26" s="21" t="str">
        <f>IFERROR(IF($A26="","",VLOOKUP($A26,'Liste licences'!$A:$N,5,0)),"CA")</f>
        <v/>
      </c>
      <c r="E26" s="21" t="str">
        <f>IFERROR(IF($A26="","",VLOOKUP($A26,'Liste licences'!$A:$N,6,0)),"T")</f>
        <v/>
      </c>
      <c r="F26" s="21" t="str">
        <f t="shared" si="0"/>
        <v/>
      </c>
      <c r="G26" s="21" t="str">
        <f>IFERROR(IF($A26="","",VLOOKUP($A26,'Liste licences'!$A:$N,14,0)),"???")</f>
        <v/>
      </c>
      <c r="H26" s="21" t="str">
        <f>IFERROR(IF($A26="","",VLOOKUP($A26,'Liste licences'!$A:$N,10,0)),"???")</f>
        <v/>
      </c>
      <c r="I26" s="22"/>
    </row>
    <row r="27" spans="1:9">
      <c r="A27" s="20"/>
      <c r="B27" s="21" t="str">
        <f>IFERROR(IF($A27="","",VLOOKUP($A27,'Liste licences'!$A:$N,2,0)),"Numéro licence inconnu")</f>
        <v/>
      </c>
      <c r="C27" s="21" t="str">
        <f>IFERROR(IF($A27="","",VLOOKUP($A27,'Liste licences'!$A:$N,3,0)),"Numéro licence inconnu")</f>
        <v/>
      </c>
      <c r="D27" s="21" t="str">
        <f>IFERROR(IF($A27="","",VLOOKUP($A27,'Liste licences'!$A:$N,5,0)),"CA")</f>
        <v/>
      </c>
      <c r="E27" s="21" t="str">
        <f>IFERROR(IF($A27="","",VLOOKUP($A27,'Liste licences'!$A:$N,6,0)),"T")</f>
        <v/>
      </c>
      <c r="F27" s="21" t="str">
        <f t="shared" si="0"/>
        <v/>
      </c>
      <c r="G27" s="21" t="str">
        <f>IFERROR(IF($A27="","",VLOOKUP($A27,'Liste licences'!$A:$N,14,0)),"???")</f>
        <v/>
      </c>
      <c r="H27" s="21" t="str">
        <f>IFERROR(IF($A27="","",VLOOKUP($A27,'Liste licences'!$A:$N,10,0)),"???")</f>
        <v/>
      </c>
      <c r="I27" s="22"/>
    </row>
    <row r="28" spans="1:9">
      <c r="A28" s="20"/>
      <c r="B28" s="21" t="str">
        <f>IFERROR(IF($A28="","",VLOOKUP($A28,'Liste licences'!$A:$N,2,0)),"Numéro licence inconnu")</f>
        <v/>
      </c>
      <c r="C28" s="21" t="str">
        <f>IFERROR(IF($A28="","",VLOOKUP($A28,'Liste licences'!$A:$N,3,0)),"Numéro licence inconnu")</f>
        <v/>
      </c>
      <c r="D28" s="21" t="str">
        <f>IFERROR(IF($A28="","",VLOOKUP($A28,'Liste licences'!$A:$N,5,0)),"CA")</f>
        <v/>
      </c>
      <c r="E28" s="21" t="str">
        <f>IFERROR(IF($A28="","",VLOOKUP($A28,'Liste licences'!$A:$N,6,0)),"T")</f>
        <v/>
      </c>
      <c r="F28" s="21" t="str">
        <f t="shared" si="0"/>
        <v/>
      </c>
      <c r="G28" s="21" t="str">
        <f>IFERROR(IF($A28="","",VLOOKUP($A28,'Liste licences'!$A:$N,14,0)),"???")</f>
        <v/>
      </c>
      <c r="H28" s="21" t="str">
        <f>IFERROR(IF($A28="","",VLOOKUP($A28,'Liste licences'!$A:$N,10,0)),"???")</f>
        <v/>
      </c>
      <c r="I28" s="22"/>
    </row>
    <row r="29" spans="1:9">
      <c r="A29" s="20"/>
      <c r="B29" s="21" t="str">
        <f>IFERROR(IF($A29="","",VLOOKUP($A29,'Liste licences'!$A:$N,2,0)),"Numéro licence inconnu")</f>
        <v/>
      </c>
      <c r="C29" s="21" t="str">
        <f>IFERROR(IF($A29="","",VLOOKUP($A29,'Liste licences'!$A:$N,3,0)),"Numéro licence inconnu")</f>
        <v/>
      </c>
      <c r="D29" s="21" t="str">
        <f>IFERROR(IF($A29="","",VLOOKUP($A29,'Liste licences'!$A:$N,5,0)),"CA")</f>
        <v/>
      </c>
      <c r="E29" s="21" t="str">
        <f>IFERROR(IF($A29="","",VLOOKUP($A29,'Liste licences'!$A:$N,6,0)),"T")</f>
        <v/>
      </c>
      <c r="F29" s="21" t="str">
        <f t="shared" si="0"/>
        <v/>
      </c>
      <c r="G29" s="21" t="str">
        <f>IFERROR(IF($A29="","",VLOOKUP($A29,'Liste licences'!$A:$N,14,0)),"???")</f>
        <v/>
      </c>
      <c r="H29" s="21" t="str">
        <f>IFERROR(IF($A29="","",VLOOKUP($A29,'Liste licences'!$A:$N,10,0)),"???")</f>
        <v/>
      </c>
      <c r="I29" s="22"/>
    </row>
    <row r="30" spans="1:9">
      <c r="A30" s="20"/>
      <c r="B30" s="21" t="str">
        <f>IFERROR(IF($A30="","",VLOOKUP($A30,'Liste licences'!$A:$N,2,0)),"Numéro licence inconnu")</f>
        <v/>
      </c>
      <c r="C30" s="21" t="str">
        <f>IFERROR(IF($A30="","",VLOOKUP($A30,'Liste licences'!$A:$N,3,0)),"Numéro licence inconnu")</f>
        <v/>
      </c>
      <c r="D30" s="21" t="str">
        <f>IFERROR(IF($A30="","",VLOOKUP($A30,'Liste licences'!$A:$N,5,0)),"CA")</f>
        <v/>
      </c>
      <c r="E30" s="21" t="str">
        <f>IFERROR(IF($A30="","",VLOOKUP($A30,'Liste licences'!$A:$N,6,0)),"T")</f>
        <v/>
      </c>
      <c r="F30" s="21" t="str">
        <f t="shared" si="0"/>
        <v/>
      </c>
      <c r="G30" s="21" t="str">
        <f>IFERROR(IF($A30="","",VLOOKUP($A30,'Liste licences'!$A:$N,14,0)),"???")</f>
        <v/>
      </c>
      <c r="H30" s="21" t="str">
        <f>IFERROR(IF($A30="","",VLOOKUP($A30,'Liste licences'!$A:$N,10,0)),"???")</f>
        <v/>
      </c>
      <c r="I30" s="22"/>
    </row>
    <row r="31" spans="1:9">
      <c r="A31" s="20"/>
      <c r="B31" s="21" t="str">
        <f>IFERROR(IF($A31="","",VLOOKUP($A31,'Liste licences'!$A:$N,2,0)),"Numéro licence inconnu")</f>
        <v/>
      </c>
      <c r="C31" s="21" t="str">
        <f>IFERROR(IF($A31="","",VLOOKUP($A31,'Liste licences'!$A:$N,3,0)),"Numéro licence inconnu")</f>
        <v/>
      </c>
      <c r="D31" s="21" t="str">
        <f>IFERROR(IF($A31="","",VLOOKUP($A31,'Liste licences'!$A:$N,5,0)),"CA")</f>
        <v/>
      </c>
      <c r="E31" s="21" t="str">
        <f>IFERROR(IF($A31="","",VLOOKUP($A31,'Liste licences'!$A:$N,6,0)),"T")</f>
        <v/>
      </c>
      <c r="F31" s="21" t="str">
        <f t="shared" si="0"/>
        <v/>
      </c>
      <c r="G31" s="21" t="str">
        <f>IFERROR(IF($A31="","",VLOOKUP($A31,'Liste licences'!$A:$N,14,0)),"???")</f>
        <v/>
      </c>
      <c r="H31" s="21" t="str">
        <f>IFERROR(IF($A31="","",VLOOKUP($A31,'Liste licences'!$A:$N,10,0)),"???")</f>
        <v/>
      </c>
      <c r="I31" s="22"/>
    </row>
    <row r="32" spans="1:9">
      <c r="A32" s="20"/>
      <c r="B32" s="21" t="str">
        <f>IFERROR(IF($A32="","",VLOOKUP($A32,'Liste licences'!$A:$N,2,0)),"Numéro licence inconnu")</f>
        <v/>
      </c>
      <c r="C32" s="21" t="str">
        <f>IFERROR(IF($A32="","",VLOOKUP($A32,'Liste licences'!$A:$N,3,0)),"Numéro licence inconnu")</f>
        <v/>
      </c>
      <c r="D32" s="21" t="str">
        <f>IFERROR(IF($A32="","",VLOOKUP($A32,'Liste licences'!$A:$N,5,0)),"CA")</f>
        <v/>
      </c>
      <c r="E32" s="21" t="str">
        <f>IFERROR(IF($A32="","",VLOOKUP($A32,'Liste licences'!$A:$N,6,0)),"T")</f>
        <v/>
      </c>
      <c r="F32" s="21" t="str">
        <f t="shared" si="0"/>
        <v/>
      </c>
      <c r="G32" s="21" t="str">
        <f>IFERROR(IF($A32="","",VLOOKUP($A32,'Liste licences'!$A:$N,14,0)),"???")</f>
        <v/>
      </c>
      <c r="H32" s="21" t="str">
        <f>IFERROR(IF($A32="","",VLOOKUP($A32,'Liste licences'!$A:$N,10,0)),"???")</f>
        <v/>
      </c>
      <c r="I32" s="22"/>
    </row>
    <row r="33" spans="1:9">
      <c r="A33" s="20"/>
      <c r="B33" s="21" t="str">
        <f>IFERROR(IF($A33="","",VLOOKUP($A33,'Liste licences'!$A:$N,2,0)),"Numéro licence inconnu")</f>
        <v/>
      </c>
      <c r="C33" s="21" t="str">
        <f>IFERROR(IF($A33="","",VLOOKUP($A33,'Liste licences'!$A:$N,3,0)),"Numéro licence inconnu")</f>
        <v/>
      </c>
      <c r="D33" s="21" t="str">
        <f>IFERROR(IF($A33="","",VLOOKUP($A33,'Liste licences'!$A:$N,5,0)),"CA")</f>
        <v/>
      </c>
      <c r="E33" s="21" t="str">
        <f>IFERROR(IF($A33="","",VLOOKUP($A33,'Liste licences'!$A:$N,6,0)),"T")</f>
        <v/>
      </c>
      <c r="F33" s="21" t="str">
        <f t="shared" si="0"/>
        <v/>
      </c>
      <c r="G33" s="21" t="str">
        <f>IFERROR(IF($A33="","",VLOOKUP($A33,'Liste licences'!$A:$N,14,0)),"???")</f>
        <v/>
      </c>
      <c r="H33" s="21" t="str">
        <f>IFERROR(IF($A33="","",VLOOKUP($A33,'Liste licences'!$A:$N,10,0)),"???")</f>
        <v/>
      </c>
      <c r="I33" s="22"/>
    </row>
    <row r="34" spans="1:9">
      <c r="A34" s="20"/>
      <c r="B34" s="21" t="str">
        <f>IFERROR(IF($A34="","",VLOOKUP($A34,'Liste licences'!$A:$N,2,0)),"Numéro licence inconnu")</f>
        <v/>
      </c>
      <c r="C34" s="21" t="str">
        <f>IFERROR(IF($A34="","",VLOOKUP($A34,'Liste licences'!$A:$N,3,0)),"Numéro licence inconnu")</f>
        <v/>
      </c>
      <c r="D34" s="21" t="str">
        <f>IFERROR(IF($A34="","",VLOOKUP($A34,'Liste licences'!$A:$N,5,0)),"CA")</f>
        <v/>
      </c>
      <c r="E34" s="21" t="str">
        <f>IFERROR(IF($A34="","",VLOOKUP($A34,'Liste licences'!$A:$N,6,0)),"T")</f>
        <v/>
      </c>
      <c r="F34" s="21" t="str">
        <f t="shared" si="0"/>
        <v/>
      </c>
      <c r="G34" s="21" t="str">
        <f>IFERROR(IF($A34="","",VLOOKUP($A34,'Liste licences'!$A:$N,14,0)),"???")</f>
        <v/>
      </c>
      <c r="H34" s="21" t="str">
        <f>IFERROR(IF($A34="","",VLOOKUP($A34,'Liste licences'!$A:$N,10,0)),"???")</f>
        <v/>
      </c>
      <c r="I34" s="22"/>
    </row>
    <row r="35" spans="1:9">
      <c r="A35" s="20"/>
      <c r="B35" s="21" t="str">
        <f>IFERROR(IF($A35="","",VLOOKUP($A35,'Liste licences'!$A:$N,2,0)),"Numéro licence inconnu")</f>
        <v/>
      </c>
      <c r="C35" s="21" t="str">
        <f>IFERROR(IF($A35="","",VLOOKUP($A35,'Liste licences'!$A:$N,3,0)),"Numéro licence inconnu")</f>
        <v/>
      </c>
      <c r="D35" s="21" t="str">
        <f>IFERROR(IF($A35="","",VLOOKUP($A35,'Liste licences'!$A:$N,5,0)),"CA")</f>
        <v/>
      </c>
      <c r="E35" s="21" t="str">
        <f>IFERROR(IF($A35="","",VLOOKUP($A35,'Liste licences'!$A:$N,6,0)),"T")</f>
        <v/>
      </c>
      <c r="F35" s="21" t="str">
        <f t="shared" si="0"/>
        <v/>
      </c>
      <c r="G35" s="21" t="str">
        <f>IFERROR(IF($A35="","",VLOOKUP($A35,'Liste licences'!$A:$N,14,0)),"???")</f>
        <v/>
      </c>
      <c r="H35" s="21" t="str">
        <f>IFERROR(IF($A35="","",VLOOKUP($A35,'Liste licences'!$A:$N,10,0)),"???")</f>
        <v/>
      </c>
      <c r="I35" s="22"/>
    </row>
    <row r="36" spans="1:9">
      <c r="A36" s="20"/>
      <c r="B36" s="21" t="str">
        <f>IFERROR(IF($A36="","",VLOOKUP($A36,'Liste licences'!$A:$N,2,0)),"Numéro licence inconnu")</f>
        <v/>
      </c>
      <c r="C36" s="21" t="str">
        <f>IFERROR(IF($A36="","",VLOOKUP($A36,'Liste licences'!$A:$N,3,0)),"Numéro licence inconnu")</f>
        <v/>
      </c>
      <c r="D36" s="21" t="str">
        <f>IFERROR(IF($A36="","",VLOOKUP($A36,'Liste licences'!$A:$N,5,0)),"CA")</f>
        <v/>
      </c>
      <c r="E36" s="21" t="str">
        <f>IFERROR(IF($A36="","",VLOOKUP($A36,'Liste licences'!$A:$N,6,0)),"T")</f>
        <v/>
      </c>
      <c r="F36" s="21" t="str">
        <f t="shared" si="0"/>
        <v/>
      </c>
      <c r="G36" s="21" t="str">
        <f>IFERROR(IF($A36="","",VLOOKUP($A36,'Liste licences'!$A:$N,14,0)),"???")</f>
        <v/>
      </c>
      <c r="H36" s="21" t="str">
        <f>IFERROR(IF($A36="","",VLOOKUP($A36,'Liste licences'!$A:$N,10,0)),"???")</f>
        <v/>
      </c>
      <c r="I36" s="22"/>
    </row>
    <row r="37" spans="1:9">
      <c r="A37" s="20"/>
      <c r="B37" s="21" t="str">
        <f>IFERROR(IF($A37="","",VLOOKUP($A37,'Liste licences'!$A:$N,2,0)),"Numéro licence inconnu")</f>
        <v/>
      </c>
      <c r="C37" s="21" t="str">
        <f>IFERROR(IF($A37="","",VLOOKUP($A37,'Liste licences'!$A:$N,3,0)),"Numéro licence inconnu")</f>
        <v/>
      </c>
      <c r="D37" s="21" t="str">
        <f>IFERROR(IF($A37="","",VLOOKUP($A37,'Liste licences'!$A:$N,5,0)),"CA")</f>
        <v/>
      </c>
      <c r="E37" s="21" t="str">
        <f>IFERROR(IF($A37="","",VLOOKUP($A37,'Liste licences'!$A:$N,6,0)),"T")</f>
        <v/>
      </c>
      <c r="F37" s="21" t="str">
        <f t="shared" si="0"/>
        <v/>
      </c>
      <c r="G37" s="21" t="str">
        <f>IFERROR(IF($A37="","",VLOOKUP($A37,'Liste licences'!$A:$N,14,0)),"???")</f>
        <v/>
      </c>
      <c r="H37" s="21" t="str">
        <f>IFERROR(IF($A37="","",VLOOKUP($A37,'Liste licences'!$A:$N,10,0)),"???")</f>
        <v/>
      </c>
      <c r="I37" s="22"/>
    </row>
    <row r="38" spans="1:9">
      <c r="A38" s="20"/>
      <c r="B38" s="21" t="str">
        <f>IFERROR(IF($A38="","",VLOOKUP($A38,'Liste licences'!$A:$N,2,0)),"Numéro licence inconnu")</f>
        <v/>
      </c>
      <c r="C38" s="21" t="str">
        <f>IFERROR(IF($A38="","",VLOOKUP($A38,'Liste licences'!$A:$N,3,0)),"Numéro licence inconnu")</f>
        <v/>
      </c>
      <c r="D38" s="21" t="str">
        <f>IFERROR(IF($A38="","",VLOOKUP($A38,'Liste licences'!$A:$N,5,0)),"CA")</f>
        <v/>
      </c>
      <c r="E38" s="21" t="str">
        <f>IFERROR(IF($A38="","",VLOOKUP($A38,'Liste licences'!$A:$N,6,0)),"T")</f>
        <v/>
      </c>
      <c r="F38" s="21" t="str">
        <f t="shared" si="0"/>
        <v/>
      </c>
      <c r="G38" s="21" t="str">
        <f>IFERROR(IF($A38="","",VLOOKUP($A38,'Liste licences'!$A:$N,14,0)),"???")</f>
        <v/>
      </c>
      <c r="H38" s="21" t="str">
        <f>IFERROR(IF($A38="","",VLOOKUP($A38,'Liste licences'!$A:$N,10,0)),"???")</f>
        <v/>
      </c>
      <c r="I38" s="22"/>
    </row>
    <row r="39" spans="1:9">
      <c r="A39" s="20"/>
      <c r="B39" s="21" t="str">
        <f>IFERROR(IF($A39="","",VLOOKUP($A39,'Liste licences'!$A:$N,2,0)),"Numéro licence inconnu")</f>
        <v/>
      </c>
      <c r="C39" s="21" t="str">
        <f>IFERROR(IF($A39="","",VLOOKUP($A39,'Liste licences'!$A:$N,3,0)),"Numéro licence inconnu")</f>
        <v/>
      </c>
      <c r="D39" s="21" t="str">
        <f>IFERROR(IF($A39="","",VLOOKUP($A39,'Liste licences'!$A:$N,5,0)),"CA")</f>
        <v/>
      </c>
      <c r="E39" s="21" t="str">
        <f>IFERROR(IF($A39="","",VLOOKUP($A39,'Liste licences'!$A:$N,6,0)),"T")</f>
        <v/>
      </c>
      <c r="F39" s="21" t="str">
        <f t="shared" si="0"/>
        <v/>
      </c>
      <c r="G39" s="21" t="str">
        <f>IFERROR(IF($A39="","",VLOOKUP($A39,'Liste licences'!$A:$N,14,0)),"???")</f>
        <v/>
      </c>
      <c r="H39" s="21" t="str">
        <f>IFERROR(IF($A39="","",VLOOKUP($A39,'Liste licences'!$A:$N,10,0)),"???")</f>
        <v/>
      </c>
      <c r="I39" s="22"/>
    </row>
    <row r="40" spans="1:9">
      <c r="A40" s="20"/>
      <c r="B40" s="21" t="str">
        <f>IFERROR(IF($A40="","",VLOOKUP($A40,'Liste licences'!$A:$N,2,0)),"Numéro licence inconnu")</f>
        <v/>
      </c>
      <c r="C40" s="21" t="str">
        <f>IFERROR(IF($A40="","",VLOOKUP($A40,'Liste licences'!$A:$N,3,0)),"Numéro licence inconnu")</f>
        <v/>
      </c>
      <c r="D40" s="21" t="str">
        <f>IFERROR(IF($A40="","",VLOOKUP($A40,'Liste licences'!$A:$N,5,0)),"CA")</f>
        <v/>
      </c>
      <c r="E40" s="21" t="str">
        <f>IFERROR(IF($A40="","",VLOOKUP($A40,'Liste licences'!$A:$N,6,0)),"T")</f>
        <v/>
      </c>
      <c r="F40" s="21" t="str">
        <f t="shared" si="0"/>
        <v/>
      </c>
      <c r="G40" s="21" t="str">
        <f>IFERROR(IF($A40="","",VLOOKUP($A40,'Liste licences'!$A:$N,14,0)),"???")</f>
        <v/>
      </c>
      <c r="H40" s="21" t="str">
        <f>IFERROR(IF($A40="","",VLOOKUP($A40,'Liste licences'!$A:$N,10,0)),"???")</f>
        <v/>
      </c>
      <c r="I40" s="22"/>
    </row>
    <row r="41" spans="1:9">
      <c r="A41" s="20"/>
      <c r="B41" s="21" t="str">
        <f>IFERROR(IF($A41="","",VLOOKUP($A41,'Liste licences'!$A:$N,2,0)),"Numéro licence inconnu")</f>
        <v/>
      </c>
      <c r="C41" s="21" t="str">
        <f>IFERROR(IF($A41="","",VLOOKUP($A41,'Liste licences'!$A:$N,3,0)),"Numéro licence inconnu")</f>
        <v/>
      </c>
      <c r="D41" s="21" t="str">
        <f>IFERROR(IF($A41="","",VLOOKUP($A41,'Liste licences'!$A:$N,5,0)),"CA")</f>
        <v/>
      </c>
      <c r="E41" s="21" t="str">
        <f>IFERROR(IF($A41="","",VLOOKUP($A41,'Liste licences'!$A:$N,6,0)),"T")</f>
        <v/>
      </c>
      <c r="F41" s="21" t="str">
        <f t="shared" si="0"/>
        <v/>
      </c>
      <c r="G41" s="21" t="str">
        <f>IFERROR(IF($A41="","",VLOOKUP($A41,'Liste licences'!$A:$N,14,0)),"???")</f>
        <v/>
      </c>
      <c r="H41" s="21" t="str">
        <f>IFERROR(IF($A41="","",VLOOKUP($A41,'Liste licences'!$A:$N,10,0)),"???")</f>
        <v/>
      </c>
      <c r="I41" s="22"/>
    </row>
    <row r="42" spans="1:9">
      <c r="A42" s="20"/>
      <c r="B42" s="21" t="str">
        <f>IFERROR(IF($A42="","",VLOOKUP($A42,'Liste licences'!$A:$N,2,0)),"Numéro licence inconnu")</f>
        <v/>
      </c>
      <c r="C42" s="21" t="str">
        <f>IFERROR(IF($A42="","",VLOOKUP($A42,'Liste licences'!$A:$N,3,0)),"Numéro licence inconnu")</f>
        <v/>
      </c>
      <c r="D42" s="21" t="str">
        <f>IFERROR(IF($A42="","",VLOOKUP($A42,'Liste licences'!$A:$N,5,0)),"CA")</f>
        <v/>
      </c>
      <c r="E42" s="21" t="str">
        <f>IFERROR(IF($A42="","",VLOOKUP($A42,'Liste licences'!$A:$N,6,0)),"T")</f>
        <v/>
      </c>
      <c r="F42" s="21" t="str">
        <f t="shared" si="0"/>
        <v/>
      </c>
      <c r="G42" s="21" t="str">
        <f>IFERROR(IF($A42="","",VLOOKUP($A42,'Liste licences'!$A:$N,14,0)),"???")</f>
        <v/>
      </c>
      <c r="H42" s="21" t="str">
        <f>IFERROR(IF($A42="","",VLOOKUP($A42,'Liste licences'!$A:$N,10,0)),"???")</f>
        <v/>
      </c>
      <c r="I42" s="22"/>
    </row>
    <row r="43" spans="1:9">
      <c r="A43" s="20"/>
      <c r="B43" s="21" t="str">
        <f>IFERROR(IF($A43="","",VLOOKUP($A43,'Liste licences'!$A:$N,2,0)),"Numéro licence inconnu")</f>
        <v/>
      </c>
      <c r="C43" s="21" t="str">
        <f>IFERROR(IF($A43="","",VLOOKUP($A43,'Liste licences'!$A:$N,3,0)),"Numéro licence inconnu")</f>
        <v/>
      </c>
      <c r="D43" s="21" t="str">
        <f>IFERROR(IF($A43="","",VLOOKUP($A43,'Liste licences'!$A:$N,5,0)),"CA")</f>
        <v/>
      </c>
      <c r="E43" s="21" t="str">
        <f>IFERROR(IF($A43="","",VLOOKUP($A43,'Liste licences'!$A:$N,6,0)),"T")</f>
        <v/>
      </c>
      <c r="F43" s="21" t="str">
        <f t="shared" si="0"/>
        <v/>
      </c>
      <c r="G43" s="21" t="str">
        <f>IFERROR(IF($A43="","",VLOOKUP($A43,'Liste licences'!$A:$N,14,0)),"???")</f>
        <v/>
      </c>
      <c r="H43" s="21" t="str">
        <f>IFERROR(IF($A43="","",VLOOKUP($A43,'Liste licences'!$A:$N,10,0)),"???")</f>
        <v/>
      </c>
      <c r="I43" s="22"/>
    </row>
    <row r="44" spans="1:9">
      <c r="A44" s="20"/>
      <c r="B44" s="21" t="str">
        <f>IFERROR(IF($A44="","",VLOOKUP($A44,'Liste licences'!$A:$N,2,0)),"Numéro licence inconnu")</f>
        <v/>
      </c>
      <c r="C44" s="21" t="str">
        <f>IFERROR(IF($A44="","",VLOOKUP($A44,'Liste licences'!$A:$N,3,0)),"Numéro licence inconnu")</f>
        <v/>
      </c>
      <c r="D44" s="21" t="str">
        <f>IFERROR(IF($A44="","",VLOOKUP($A44,'Liste licences'!$A:$N,5,0)),"CA")</f>
        <v/>
      </c>
      <c r="E44" s="21" t="str">
        <f>IFERROR(IF($A44="","",VLOOKUP($A44,'Liste licences'!$A:$N,6,0)),"T")</f>
        <v/>
      </c>
      <c r="F44" s="21" t="str">
        <f t="shared" si="0"/>
        <v/>
      </c>
      <c r="G44" s="21" t="str">
        <f>IFERROR(IF($A44="","",VLOOKUP($A44,'Liste licences'!$A:$N,14,0)),"???")</f>
        <v/>
      </c>
      <c r="H44" s="21" t="str">
        <f>IFERROR(IF($A44="","",VLOOKUP($A44,'Liste licences'!$A:$N,10,0)),"???")</f>
        <v/>
      </c>
      <c r="I44" s="22"/>
    </row>
    <row r="45" spans="1:9">
      <c r="A45" s="20"/>
      <c r="B45" s="21" t="str">
        <f>IFERROR(IF($A45="","",VLOOKUP($A45,'Liste licences'!$A:$N,2,0)),"Numéro licence inconnu")</f>
        <v/>
      </c>
      <c r="C45" s="21" t="str">
        <f>IFERROR(IF($A45="","",VLOOKUP($A45,'Liste licences'!$A:$N,3,0)),"Numéro licence inconnu")</f>
        <v/>
      </c>
      <c r="D45" s="21" t="str">
        <f>IFERROR(IF($A45="","",VLOOKUP($A45,'Liste licences'!$A:$N,5,0)),"CA")</f>
        <v/>
      </c>
      <c r="E45" s="21" t="str">
        <f>IFERROR(IF($A45="","",VLOOKUP($A45,'Liste licences'!$A:$N,6,0)),"T")</f>
        <v/>
      </c>
      <c r="F45" s="21" t="str">
        <f t="shared" si="0"/>
        <v/>
      </c>
      <c r="G45" s="21" t="str">
        <f>IFERROR(IF($A45="","",VLOOKUP($A45,'Liste licences'!$A:$N,14,0)),"???")</f>
        <v/>
      </c>
      <c r="H45" s="21" t="str">
        <f>IFERROR(IF($A45="","",VLOOKUP($A45,'Liste licences'!$A:$N,10,0)),"???")</f>
        <v/>
      </c>
      <c r="I45" s="22"/>
    </row>
    <row r="46" spans="1:9">
      <c r="A46" s="20"/>
      <c r="B46" s="21" t="str">
        <f>IFERROR(IF($A46="","",VLOOKUP($A46,'Liste licences'!$A:$N,2,0)),"Numéro licence inconnu")</f>
        <v/>
      </c>
      <c r="C46" s="21" t="str">
        <f>IFERROR(IF($A46="","",VLOOKUP($A46,'Liste licences'!$A:$N,3,0)),"Numéro licence inconnu")</f>
        <v/>
      </c>
      <c r="D46" s="21" t="str">
        <f>IFERROR(IF($A46="","",VLOOKUP($A46,'Liste licences'!$A:$N,5,0)),"CA")</f>
        <v/>
      </c>
      <c r="E46" s="21" t="str">
        <f>IFERROR(IF($A46="","",VLOOKUP($A46,'Liste licences'!$A:$N,6,0)),"T")</f>
        <v/>
      </c>
      <c r="F46" s="21" t="str">
        <f t="shared" si="0"/>
        <v/>
      </c>
      <c r="G46" s="21" t="str">
        <f>IFERROR(IF($A46="","",VLOOKUP($A46,'Liste licences'!$A:$N,14,0)),"???")</f>
        <v/>
      </c>
      <c r="H46" s="21" t="str">
        <f>IFERROR(IF($A46="","",VLOOKUP($A46,'Liste licences'!$A:$N,10,0)),"???")</f>
        <v/>
      </c>
      <c r="I46" s="22"/>
    </row>
    <row r="47" spans="1:9">
      <c r="A47" s="20"/>
      <c r="B47" s="21" t="str">
        <f>IFERROR(IF($A47="","",VLOOKUP($A47,'Liste licences'!$A:$N,2,0)),"Numéro licence inconnu")</f>
        <v/>
      </c>
      <c r="C47" s="21" t="str">
        <f>IFERROR(IF($A47="","",VLOOKUP($A47,'Liste licences'!$A:$N,3,0)),"Numéro licence inconnu")</f>
        <v/>
      </c>
      <c r="D47" s="21" t="str">
        <f>IFERROR(IF($A47="","",VLOOKUP($A47,'Liste licences'!$A:$N,5,0)),"CA")</f>
        <v/>
      </c>
      <c r="E47" s="21" t="str">
        <f>IFERROR(IF($A47="","",VLOOKUP($A47,'Liste licences'!$A:$N,6,0)),"T")</f>
        <v/>
      </c>
      <c r="F47" s="21" t="str">
        <f t="shared" si="0"/>
        <v/>
      </c>
      <c r="G47" s="21" t="str">
        <f>IFERROR(IF($A47="","",VLOOKUP($A47,'Liste licences'!$A:$N,14,0)),"???")</f>
        <v/>
      </c>
      <c r="H47" s="21" t="str">
        <f>IFERROR(IF($A47="","",VLOOKUP($A47,'Liste licences'!$A:$N,10,0)),"???")</f>
        <v/>
      </c>
      <c r="I47" s="22"/>
    </row>
    <row r="48" spans="1:9">
      <c r="A48" s="20"/>
      <c r="B48" s="21" t="str">
        <f>IFERROR(IF($A48="","",VLOOKUP($A48,'Liste licences'!$A:$N,2,0)),"Numéro licence inconnu")</f>
        <v/>
      </c>
      <c r="C48" s="21" t="str">
        <f>IFERROR(IF($A48="","",VLOOKUP($A48,'Liste licences'!$A:$N,3,0)),"Numéro licence inconnu")</f>
        <v/>
      </c>
      <c r="D48" s="21" t="str">
        <f>IFERROR(IF($A48="","",VLOOKUP($A48,'Liste licences'!$A:$N,5,0)),"CA")</f>
        <v/>
      </c>
      <c r="E48" s="21" t="str">
        <f>IFERROR(IF($A48="","",VLOOKUP($A48,'Liste licences'!$A:$N,6,0)),"T")</f>
        <v/>
      </c>
      <c r="F48" s="21" t="str">
        <f t="shared" si="0"/>
        <v/>
      </c>
      <c r="G48" s="21" t="str">
        <f>IFERROR(IF($A48="","",VLOOKUP($A48,'Liste licences'!$A:$N,14,0)),"???")</f>
        <v/>
      </c>
      <c r="H48" s="21" t="str">
        <f>IFERROR(IF($A48="","",VLOOKUP($A48,'Liste licences'!$A:$N,10,0)),"???")</f>
        <v/>
      </c>
      <c r="I48" s="22"/>
    </row>
    <row r="49" spans="1:9">
      <c r="A49" s="20"/>
      <c r="B49" s="21" t="str">
        <f>IFERROR(IF($A49="","",VLOOKUP($A49,'Liste licences'!$A:$N,2,0)),"Numéro licence inconnu")</f>
        <v/>
      </c>
      <c r="C49" s="21" t="str">
        <f>IFERROR(IF($A49="","",VLOOKUP($A49,'Liste licences'!$A:$N,3,0)),"Numéro licence inconnu")</f>
        <v/>
      </c>
      <c r="D49" s="21" t="str">
        <f>IFERROR(IF($A49="","",VLOOKUP($A49,'Liste licences'!$A:$N,5,0)),"CA")</f>
        <v/>
      </c>
      <c r="E49" s="21" t="str">
        <f>IFERROR(IF($A49="","",VLOOKUP($A49,'Liste licences'!$A:$N,6,0)),"T")</f>
        <v/>
      </c>
      <c r="F49" s="21" t="str">
        <f t="shared" si="0"/>
        <v/>
      </c>
      <c r="G49" s="21" t="str">
        <f>IFERROR(IF($A49="","",VLOOKUP($A49,'Liste licences'!$A:$N,14,0)),"???")</f>
        <v/>
      </c>
      <c r="H49" s="21" t="str">
        <f>IFERROR(IF($A49="","",VLOOKUP($A49,'Liste licences'!$A:$N,10,0)),"???")</f>
        <v/>
      </c>
      <c r="I49" s="22"/>
    </row>
    <row r="50" spans="1:9">
      <c r="A50" s="20"/>
      <c r="B50" s="21" t="str">
        <f>IFERROR(IF($A50="","",VLOOKUP($A50,'Liste licences'!$A:$N,2,0)),"Numéro licence inconnu")</f>
        <v/>
      </c>
      <c r="C50" s="21" t="str">
        <f>IFERROR(IF($A50="","",VLOOKUP($A50,'Liste licences'!$A:$N,3,0)),"Numéro licence inconnu")</f>
        <v/>
      </c>
      <c r="D50" s="21" t="str">
        <f>IFERROR(IF($A50="","",VLOOKUP($A50,'Liste licences'!$A:$N,5,0)),"CA")</f>
        <v/>
      </c>
      <c r="E50" s="21" t="str">
        <f>IFERROR(IF($A50="","",VLOOKUP($A50,'Liste licences'!$A:$N,6,0)),"T")</f>
        <v/>
      </c>
      <c r="F50" s="21" t="str">
        <f t="shared" si="0"/>
        <v/>
      </c>
      <c r="G50" s="21" t="str">
        <f>IFERROR(IF($A50="","",VLOOKUP($A50,'Liste licences'!$A:$N,14,0)),"???")</f>
        <v/>
      </c>
      <c r="H50" s="21" t="str">
        <f>IFERROR(IF($A50="","",VLOOKUP($A50,'Liste licences'!$A:$N,10,0)),"???")</f>
        <v/>
      </c>
      <c r="I50" s="22"/>
    </row>
    <row r="51" spans="1:9">
      <c r="A51" s="20"/>
      <c r="B51" s="21" t="str">
        <f>IFERROR(IF($A51="","",VLOOKUP($A51,'Liste licences'!$A:$N,2,0)),"Numéro licence inconnu")</f>
        <v/>
      </c>
      <c r="C51" s="21" t="str">
        <f>IFERROR(IF($A51="","",VLOOKUP($A51,'Liste licences'!$A:$N,3,0)),"Numéro licence inconnu")</f>
        <v/>
      </c>
      <c r="D51" s="21" t="str">
        <f>IFERROR(IF($A51="","",VLOOKUP($A51,'Liste licences'!$A:$N,5,0)),"CA")</f>
        <v/>
      </c>
      <c r="E51" s="21" t="str">
        <f>IFERROR(IF($A51="","",VLOOKUP($A51,'Liste licences'!$A:$N,6,0)),"T")</f>
        <v/>
      </c>
      <c r="F51" s="21" t="str">
        <f t="shared" si="0"/>
        <v/>
      </c>
      <c r="G51" s="21" t="str">
        <f>IFERROR(IF($A51="","",VLOOKUP($A51,'Liste licences'!$A:$N,14,0)),"???")</f>
        <v/>
      </c>
      <c r="H51" s="21" t="str">
        <f>IFERROR(IF($A51="","",VLOOKUP($A51,'Liste licences'!$A:$N,10,0)),"???")</f>
        <v/>
      </c>
      <c r="I51" s="22"/>
    </row>
    <row r="52" spans="1:9">
      <c r="A52" s="20"/>
      <c r="B52" s="21" t="str">
        <f>IFERROR(IF($A52="","",VLOOKUP($A52,'Liste licences'!$A:$N,2,0)),"Numéro licence inconnu")</f>
        <v/>
      </c>
      <c r="C52" s="21" t="str">
        <f>IFERROR(IF($A52="","",VLOOKUP($A52,'Liste licences'!$A:$N,3,0)),"Numéro licence inconnu")</f>
        <v/>
      </c>
      <c r="D52" s="21" t="str">
        <f>IFERROR(IF($A52="","",VLOOKUP($A52,'Liste licences'!$A:$N,5,0)),"CA")</f>
        <v/>
      </c>
      <c r="E52" s="21" t="str">
        <f>IFERROR(IF($A52="","",VLOOKUP($A52,'Liste licences'!$A:$N,6,0)),"T")</f>
        <v/>
      </c>
      <c r="F52" s="21" t="str">
        <f t="shared" si="0"/>
        <v/>
      </c>
      <c r="G52" s="21" t="str">
        <f>IFERROR(IF($A52="","",VLOOKUP($A52,'Liste licences'!$A:$N,14,0)),"???")</f>
        <v/>
      </c>
      <c r="H52" s="21" t="str">
        <f>IFERROR(IF($A52="","",VLOOKUP($A52,'Liste licences'!$A:$N,10,0)),"???")</f>
        <v/>
      </c>
      <c r="I52" s="22"/>
    </row>
    <row r="53" spans="1:9">
      <c r="A53" s="20"/>
      <c r="B53" s="21" t="str">
        <f>IFERROR(IF($A53="","",VLOOKUP($A53,'Liste licences'!$A:$N,2,0)),"Numéro licence inconnu")</f>
        <v/>
      </c>
      <c r="C53" s="21" t="str">
        <f>IFERROR(IF($A53="","",VLOOKUP($A53,'Liste licences'!$A:$N,3,0)),"Numéro licence inconnu")</f>
        <v/>
      </c>
      <c r="D53" s="21" t="str">
        <f>IFERROR(IF($A53="","",VLOOKUP($A53,'Liste licences'!$A:$N,5,0)),"CA")</f>
        <v/>
      </c>
      <c r="E53" s="21" t="str">
        <f>IFERROR(IF($A53="","",VLOOKUP($A53,'Liste licences'!$A:$N,6,0)),"T")</f>
        <v/>
      </c>
      <c r="F53" s="21" t="str">
        <f t="shared" si="0"/>
        <v/>
      </c>
      <c r="G53" s="21" t="str">
        <f>IFERROR(IF($A53="","",VLOOKUP($A53,'Liste licences'!$A:$N,14,0)),"???")</f>
        <v/>
      </c>
      <c r="H53" s="21" t="str">
        <f>IFERROR(IF($A53="","",VLOOKUP($A53,'Liste licences'!$A:$N,10,0)),"???")</f>
        <v/>
      </c>
      <c r="I53" s="22"/>
    </row>
    <row r="54" spans="1:9">
      <c r="A54" s="20"/>
      <c r="B54" s="21" t="str">
        <f>IFERROR(IF($A54="","",VLOOKUP($A54,'Liste licences'!$A:$N,2,0)),"Numéro licence inconnu")</f>
        <v/>
      </c>
      <c r="C54" s="21" t="str">
        <f>IFERROR(IF($A54="","",VLOOKUP($A54,'Liste licences'!$A:$N,3,0)),"Numéro licence inconnu")</f>
        <v/>
      </c>
      <c r="D54" s="21" t="str">
        <f>IFERROR(IF($A54="","",VLOOKUP($A54,'Liste licences'!$A:$N,5,0)),"CA")</f>
        <v/>
      </c>
      <c r="E54" s="21" t="str">
        <f>IFERROR(IF($A54="","",VLOOKUP($A54,'Liste licences'!$A:$N,6,0)),"T")</f>
        <v/>
      </c>
      <c r="F54" s="21" t="str">
        <f t="shared" si="0"/>
        <v/>
      </c>
      <c r="G54" s="21" t="str">
        <f>IFERROR(IF($A54="","",VLOOKUP($A54,'Liste licences'!$A:$N,14,0)),"???")</f>
        <v/>
      </c>
      <c r="H54" s="21" t="str">
        <f>IFERROR(IF($A54="","",VLOOKUP($A54,'Liste licences'!$A:$N,10,0)),"???")</f>
        <v/>
      </c>
      <c r="I54" s="22"/>
    </row>
    <row r="55" spans="1:9">
      <c r="A55" s="20"/>
      <c r="B55" s="21" t="str">
        <f>IFERROR(IF($A55="","",VLOOKUP($A55,'Liste licences'!$A:$N,2,0)),"Numéro licence inconnu")</f>
        <v/>
      </c>
      <c r="C55" s="21" t="str">
        <f>IFERROR(IF($A55="","",VLOOKUP($A55,'Liste licences'!$A:$N,3,0)),"Numéro licence inconnu")</f>
        <v/>
      </c>
      <c r="D55" s="21" t="str">
        <f>IFERROR(IF($A55="","",VLOOKUP($A55,'Liste licences'!$A:$N,5,0)),"CA")</f>
        <v/>
      </c>
      <c r="E55" s="21" t="str">
        <f>IFERROR(IF($A55="","",VLOOKUP($A55,'Liste licences'!$A:$N,6,0)),"T")</f>
        <v/>
      </c>
      <c r="F55" s="21" t="str">
        <f t="shared" si="0"/>
        <v/>
      </c>
      <c r="G55" s="21" t="str">
        <f>IFERROR(IF($A55="","",VLOOKUP($A55,'Liste licences'!$A:$N,14,0)),"???")</f>
        <v/>
      </c>
      <c r="H55" s="21" t="str">
        <f>IFERROR(IF($A55="","",VLOOKUP($A55,'Liste licences'!$A:$N,10,0)),"???")</f>
        <v/>
      </c>
      <c r="I55" s="22"/>
    </row>
    <row r="56" spans="1:9">
      <c r="A56" s="20"/>
      <c r="B56" s="21" t="str">
        <f>IFERROR(IF($A56="","",VLOOKUP($A56,'Liste licences'!$A:$N,2,0)),"Numéro licence inconnu")</f>
        <v/>
      </c>
      <c r="C56" s="21" t="str">
        <f>IFERROR(IF($A56="","",VLOOKUP($A56,'Liste licences'!$A:$N,3,0)),"Numéro licence inconnu")</f>
        <v/>
      </c>
      <c r="D56" s="21" t="str">
        <f>IFERROR(IF($A56="","",VLOOKUP($A56,'Liste licences'!$A:$N,5,0)),"CA")</f>
        <v/>
      </c>
      <c r="E56" s="21" t="str">
        <f>IFERROR(IF($A56="","",VLOOKUP($A56,'Liste licences'!$A:$N,6,0)),"T")</f>
        <v/>
      </c>
      <c r="F56" s="21" t="str">
        <f t="shared" si="0"/>
        <v/>
      </c>
      <c r="G56" s="21" t="str">
        <f>IFERROR(IF($A56="","",VLOOKUP($A56,'Liste licences'!$A:$N,14,0)),"???")</f>
        <v/>
      </c>
      <c r="H56" s="21" t="str">
        <f>IFERROR(IF($A56="","",VLOOKUP($A56,'Liste licences'!$A:$N,10,0)),"???")</f>
        <v/>
      </c>
      <c r="I56" s="22"/>
    </row>
    <row r="57" spans="1:9">
      <c r="A57" s="20"/>
      <c r="B57" s="21" t="str">
        <f>IFERROR(IF($A57="","",VLOOKUP($A57,'Liste licences'!$A:$N,2,0)),"Numéro licence inconnu")</f>
        <v/>
      </c>
      <c r="C57" s="21" t="str">
        <f>IFERROR(IF($A57="","",VLOOKUP($A57,'Liste licences'!$A:$N,3,0)),"Numéro licence inconnu")</f>
        <v/>
      </c>
      <c r="D57" s="21" t="str">
        <f>IFERROR(IF($A57="","",VLOOKUP($A57,'Liste licences'!$A:$N,5,0)),"CA")</f>
        <v/>
      </c>
      <c r="E57" s="21" t="str">
        <f>IFERROR(IF($A57="","",VLOOKUP($A57,'Liste licences'!$A:$N,6,0)),"T")</f>
        <v/>
      </c>
      <c r="F57" s="21" t="str">
        <f t="shared" si="0"/>
        <v/>
      </c>
      <c r="G57" s="21" t="str">
        <f>IFERROR(IF($A57="","",VLOOKUP($A57,'Liste licences'!$A:$N,14,0)),"???")</f>
        <v/>
      </c>
      <c r="H57" s="21" t="str">
        <f>IFERROR(IF($A57="","",VLOOKUP($A57,'Liste licences'!$A:$N,10,0)),"???")</f>
        <v/>
      </c>
      <c r="I57" s="22"/>
    </row>
    <row r="58" spans="1:9">
      <c r="A58" s="20"/>
      <c r="B58" s="21" t="str">
        <f>IFERROR(IF($A58="","",VLOOKUP($A58,'Liste licences'!$A:$N,2,0)),"Numéro licence inconnu")</f>
        <v/>
      </c>
      <c r="C58" s="21" t="str">
        <f>IFERROR(IF($A58="","",VLOOKUP($A58,'Liste licences'!$A:$N,3,0)),"Numéro licence inconnu")</f>
        <v/>
      </c>
      <c r="D58" s="21" t="str">
        <f>IFERROR(IF($A58="","",VLOOKUP($A58,'Liste licences'!$A:$N,5,0)),"CA")</f>
        <v/>
      </c>
      <c r="E58" s="21" t="str">
        <f>IFERROR(IF($A58="","",VLOOKUP($A58,'Liste licences'!$A:$N,6,0)),"T")</f>
        <v/>
      </c>
      <c r="F58" s="21" t="str">
        <f t="shared" si="0"/>
        <v/>
      </c>
      <c r="G58" s="21" t="str">
        <f>IFERROR(IF($A58="","",VLOOKUP($A58,'Liste licences'!$A:$N,14,0)),"???")</f>
        <v/>
      </c>
      <c r="H58" s="21" t="str">
        <f>IFERROR(IF($A58="","",VLOOKUP($A58,'Liste licences'!$A:$N,10,0)),"???")</f>
        <v/>
      </c>
      <c r="I58" s="22"/>
    </row>
    <row r="59" spans="1:9">
      <c r="A59" s="20"/>
      <c r="B59" s="21" t="str">
        <f>IFERROR(IF($A59="","",VLOOKUP($A59,'Liste licences'!$A:$N,2,0)),"Numéro licence inconnu")</f>
        <v/>
      </c>
      <c r="C59" s="21" t="str">
        <f>IFERROR(IF($A59="","",VLOOKUP($A59,'Liste licences'!$A:$N,3,0)),"Numéro licence inconnu")</f>
        <v/>
      </c>
      <c r="D59" s="21" t="str">
        <f>IFERROR(IF($A59="","",VLOOKUP($A59,'Liste licences'!$A:$N,5,0)),"CA")</f>
        <v/>
      </c>
      <c r="E59" s="21" t="str">
        <f>IFERROR(IF($A59="","",VLOOKUP($A59,'Liste licences'!$A:$N,6,0)),"T")</f>
        <v/>
      </c>
      <c r="F59" s="21" t="str">
        <f t="shared" si="0"/>
        <v/>
      </c>
      <c r="G59" s="21" t="str">
        <f>IFERROR(IF($A59="","",VLOOKUP($A59,'Liste licences'!$A:$N,14,0)),"???")</f>
        <v/>
      </c>
      <c r="H59" s="21" t="str">
        <f>IFERROR(IF($A59="","",VLOOKUP($A59,'Liste licences'!$A:$N,10,0)),"???")</f>
        <v/>
      </c>
      <c r="I59" s="22"/>
    </row>
    <row r="60" spans="1:9">
      <c r="A60" s="20"/>
      <c r="B60" s="21" t="str">
        <f>IFERROR(IF($A60="","",VLOOKUP($A60,'Liste licences'!$A:$N,2,0)),"Numéro licence inconnu")</f>
        <v/>
      </c>
      <c r="C60" s="21" t="str">
        <f>IFERROR(IF($A60="","",VLOOKUP($A60,'Liste licences'!$A:$N,3,0)),"Numéro licence inconnu")</f>
        <v/>
      </c>
      <c r="D60" s="21" t="str">
        <f>IFERROR(IF($A60="","",VLOOKUP($A60,'Liste licences'!$A:$N,5,0)),"CA")</f>
        <v/>
      </c>
      <c r="E60" s="21" t="str">
        <f>IFERROR(IF($A60="","",VLOOKUP($A60,'Liste licences'!$A:$N,6,0)),"T")</f>
        <v/>
      </c>
      <c r="F60" s="21" t="str">
        <f t="shared" si="0"/>
        <v/>
      </c>
      <c r="G60" s="21" t="str">
        <f>IFERROR(IF($A60="","",VLOOKUP($A60,'Liste licences'!$A:$N,14,0)),"???")</f>
        <v/>
      </c>
      <c r="H60" s="21" t="str">
        <f>IFERROR(IF($A60="","",VLOOKUP($A60,'Liste licences'!$A:$N,10,0)),"???")</f>
        <v/>
      </c>
      <c r="I60" s="22"/>
    </row>
    <row r="61" spans="1:9">
      <c r="A61" s="20"/>
      <c r="B61" s="21" t="str">
        <f>IFERROR(IF($A61="","",VLOOKUP($A61,'Liste licences'!$A:$N,2,0)),"Numéro licence inconnu")</f>
        <v/>
      </c>
      <c r="C61" s="21" t="str">
        <f>IFERROR(IF($A61="","",VLOOKUP($A61,'Liste licences'!$A:$N,3,0)),"Numéro licence inconnu")</f>
        <v/>
      </c>
      <c r="D61" s="21" t="str">
        <f>IFERROR(IF($A61="","",VLOOKUP($A61,'Liste licences'!$A:$N,5,0)),"CA")</f>
        <v/>
      </c>
      <c r="E61" s="21" t="str">
        <f>IFERROR(IF($A61="","",VLOOKUP($A61,'Liste licences'!$A:$N,6,0)),"T")</f>
        <v/>
      </c>
      <c r="F61" s="21" t="str">
        <f t="shared" si="0"/>
        <v/>
      </c>
      <c r="G61" s="21" t="str">
        <f>IFERROR(IF($A61="","",VLOOKUP($A61,'Liste licences'!$A:$N,14,0)),"???")</f>
        <v/>
      </c>
      <c r="H61" s="21" t="str">
        <f>IFERROR(IF($A61="","",VLOOKUP($A61,'Liste licences'!$A:$N,10,0)),"???")</f>
        <v/>
      </c>
      <c r="I61" s="22"/>
    </row>
    <row r="62" spans="1:9">
      <c r="A62" s="20"/>
      <c r="B62" s="21" t="str">
        <f>IFERROR(IF($A62="","",VLOOKUP($A62,'Liste licences'!$A:$N,2,0)),"Numéro licence inconnu")</f>
        <v/>
      </c>
      <c r="C62" s="21" t="str">
        <f>IFERROR(IF($A62="","",VLOOKUP($A62,'Liste licences'!$A:$N,3,0)),"Numéro licence inconnu")</f>
        <v/>
      </c>
      <c r="D62" s="21" t="str">
        <f>IFERROR(IF($A62="","",VLOOKUP($A62,'Liste licences'!$A:$N,5,0)),"CA")</f>
        <v/>
      </c>
      <c r="E62" s="21" t="str">
        <f>IFERROR(IF($A62="","",VLOOKUP($A62,'Liste licences'!$A:$N,6,0)),"T")</f>
        <v/>
      </c>
      <c r="F62" s="21" t="str">
        <f t="shared" si="0"/>
        <v/>
      </c>
      <c r="G62" s="21" t="str">
        <f>IFERROR(IF($A62="","",VLOOKUP($A62,'Liste licences'!$A:$N,14,0)),"???")</f>
        <v/>
      </c>
      <c r="H62" s="21" t="str">
        <f>IFERROR(IF($A62="","",VLOOKUP($A62,'Liste licences'!$A:$N,10,0)),"???")</f>
        <v/>
      </c>
      <c r="I62" s="22"/>
    </row>
    <row r="63" spans="1:9">
      <c r="A63" s="20"/>
      <c r="B63" s="21" t="str">
        <f>IFERROR(IF($A63="","",VLOOKUP($A63,'Liste licences'!$A:$N,2,0)),"Numéro licence inconnu")</f>
        <v/>
      </c>
      <c r="C63" s="21" t="str">
        <f>IFERROR(IF($A63="","",VLOOKUP($A63,'Liste licences'!$A:$N,3,0)),"Numéro licence inconnu")</f>
        <v/>
      </c>
      <c r="D63" s="21" t="str">
        <f>IFERROR(IF($A63="","",VLOOKUP($A63,'Liste licences'!$A:$N,5,0)),"CA")</f>
        <v/>
      </c>
      <c r="E63" s="21" t="str">
        <f>IFERROR(IF($A63="","",VLOOKUP($A63,'Liste licences'!$A:$N,6,0)),"T")</f>
        <v/>
      </c>
      <c r="F63" s="21" t="str">
        <f t="shared" si="0"/>
        <v/>
      </c>
      <c r="G63" s="21" t="str">
        <f>IFERROR(IF($A63="","",VLOOKUP($A63,'Liste licences'!$A:$N,14,0)),"???")</f>
        <v/>
      </c>
      <c r="H63" s="21" t="str">
        <f>IFERROR(IF($A63="","",VLOOKUP($A63,'Liste licences'!$A:$N,10,0)),"???")</f>
        <v/>
      </c>
      <c r="I63" s="22"/>
    </row>
    <row r="64" spans="1:9">
      <c r="A64" s="20"/>
      <c r="B64" s="21" t="str">
        <f>IFERROR(IF($A64="","",VLOOKUP($A64,'Liste licences'!$A:$N,2,0)),"Numéro licence inconnu")</f>
        <v/>
      </c>
      <c r="C64" s="21" t="str">
        <f>IFERROR(IF($A64="","",VLOOKUP($A64,'Liste licences'!$A:$N,3,0)),"Numéro licence inconnu")</f>
        <v/>
      </c>
      <c r="D64" s="21" t="str">
        <f>IFERROR(IF($A64="","",VLOOKUP($A64,'Liste licences'!$A:$N,5,0)),"CA")</f>
        <v/>
      </c>
      <c r="E64" s="21" t="str">
        <f>IFERROR(IF($A64="","",VLOOKUP($A64,'Liste licences'!$A:$N,6,0)),"T")</f>
        <v/>
      </c>
      <c r="F64" s="21" t="str">
        <f t="shared" si="0"/>
        <v/>
      </c>
      <c r="G64" s="21" t="str">
        <f>IFERROR(IF($A64="","",VLOOKUP($A64,'Liste licences'!$A:$N,14,0)),"???")</f>
        <v/>
      </c>
      <c r="H64" s="21" t="str">
        <f>IFERROR(IF($A64="","",VLOOKUP($A64,'Liste licences'!$A:$N,10,0)),"???")</f>
        <v/>
      </c>
      <c r="I64" s="22"/>
    </row>
    <row r="65" spans="1:9">
      <c r="A65" s="20"/>
      <c r="B65" s="21" t="str">
        <f>IFERROR(IF($A65="","",VLOOKUP($A65,'Liste licences'!$A:$N,2,0)),"Numéro licence inconnu")</f>
        <v/>
      </c>
      <c r="C65" s="21" t="str">
        <f>IFERROR(IF($A65="","",VLOOKUP($A65,'Liste licences'!$A:$N,3,0)),"Numéro licence inconnu")</f>
        <v/>
      </c>
      <c r="D65" s="21" t="str">
        <f>IFERROR(IF($A65="","",VLOOKUP($A65,'Liste licences'!$A:$N,5,0)),"CA")</f>
        <v/>
      </c>
      <c r="E65" s="21" t="str">
        <f>IFERROR(IF($A65="","",VLOOKUP($A65,'Liste licences'!$A:$N,6,0)),"T")</f>
        <v/>
      </c>
      <c r="F65" s="21" t="str">
        <f t="shared" si="0"/>
        <v/>
      </c>
      <c r="G65" s="21" t="str">
        <f>IFERROR(IF($A65="","",VLOOKUP($A65,'Liste licences'!$A:$N,14,0)),"???")</f>
        <v/>
      </c>
      <c r="H65" s="21" t="str">
        <f>IFERROR(IF($A65="","",VLOOKUP($A65,'Liste licences'!$A:$N,10,0)),"???")</f>
        <v/>
      </c>
      <c r="I65" s="22"/>
    </row>
    <row r="66" spans="1:9">
      <c r="A66" s="20"/>
      <c r="B66" s="21" t="str">
        <f>IFERROR(IF($A66="","",VLOOKUP($A66,'Liste licences'!$A:$N,2,0)),"Numéro licence inconnu")</f>
        <v/>
      </c>
      <c r="C66" s="21" t="str">
        <f>IFERROR(IF($A66="","",VLOOKUP($A66,'Liste licences'!$A:$N,3,0)),"Numéro licence inconnu")</f>
        <v/>
      </c>
      <c r="D66" s="21" t="str">
        <f>IFERROR(IF($A66="","",VLOOKUP($A66,'Liste licences'!$A:$N,5,0)),"CA")</f>
        <v/>
      </c>
      <c r="E66" s="21" t="str">
        <f>IFERROR(IF($A66="","",VLOOKUP($A66,'Liste licences'!$A:$N,6,0)),"T")</f>
        <v/>
      </c>
      <c r="F66" s="21" t="str">
        <f t="shared" si="0"/>
        <v/>
      </c>
      <c r="G66" s="21" t="str">
        <f>IFERROR(IF($A66="","",VLOOKUP($A66,'Liste licences'!$A:$N,14,0)),"???")</f>
        <v/>
      </c>
      <c r="H66" s="21" t="str">
        <f>IFERROR(IF($A66="","",VLOOKUP($A66,'Liste licences'!$A:$N,10,0)),"???")</f>
        <v/>
      </c>
      <c r="I66" s="22"/>
    </row>
    <row r="67" spans="1:9">
      <c r="A67" s="20"/>
      <c r="B67" s="21" t="str">
        <f>IFERROR(IF($A67="","",VLOOKUP($A67,'Liste licences'!$A:$N,2,0)),"Numéro licence inconnu")</f>
        <v/>
      </c>
      <c r="C67" s="21" t="str">
        <f>IFERROR(IF($A67="","",VLOOKUP($A67,'Liste licences'!$A:$N,3,0)),"Numéro licence inconnu")</f>
        <v/>
      </c>
      <c r="D67" s="21" t="str">
        <f>IFERROR(IF($A67="","",VLOOKUP($A67,'Liste licences'!$A:$N,5,0)),"CA")</f>
        <v/>
      </c>
      <c r="E67" s="21" t="str">
        <f>IFERROR(IF($A67="","",VLOOKUP($A67,'Liste licences'!$A:$N,6,0)),"T")</f>
        <v/>
      </c>
      <c r="F67" s="21" t="str">
        <f t="shared" si="0"/>
        <v/>
      </c>
      <c r="G67" s="21" t="str">
        <f>IFERROR(IF($A67="","",VLOOKUP($A67,'Liste licences'!$A:$N,14,0)),"???")</f>
        <v/>
      </c>
      <c r="H67" s="21" t="str">
        <f>IFERROR(IF($A67="","",VLOOKUP($A67,'Liste licences'!$A:$N,10,0)),"???")</f>
        <v/>
      </c>
      <c r="I67" s="22"/>
    </row>
    <row r="68" spans="1:9">
      <c r="A68" s="20"/>
      <c r="B68" s="21" t="str">
        <f>IFERROR(IF($A68="","",VLOOKUP($A68,'Liste licences'!$A:$N,2,0)),"Numéro licence inconnu")</f>
        <v/>
      </c>
      <c r="C68" s="21" t="str">
        <f>IFERROR(IF($A68="","",VLOOKUP($A68,'Liste licences'!$A:$N,3,0)),"Numéro licence inconnu")</f>
        <v/>
      </c>
      <c r="D68" s="21" t="str">
        <f>IFERROR(IF($A68="","",VLOOKUP($A68,'Liste licences'!$A:$N,5,0)),"CA")</f>
        <v/>
      </c>
      <c r="E68" s="21" t="str">
        <f>IFERROR(IF($A68="","",VLOOKUP($A68,'Liste licences'!$A:$N,6,0)),"T")</f>
        <v/>
      </c>
      <c r="F68" s="21" t="str">
        <f t="shared" si="0"/>
        <v/>
      </c>
      <c r="G68" s="21" t="str">
        <f>IFERROR(IF($A68="","",VLOOKUP($A68,'Liste licences'!$A:$N,14,0)),"???")</f>
        <v/>
      </c>
      <c r="H68" s="21" t="str">
        <f>IFERROR(IF($A68="","",VLOOKUP($A68,'Liste licences'!$A:$N,10,0)),"???")</f>
        <v/>
      </c>
      <c r="I68" s="22"/>
    </row>
    <row r="69" spans="1:9">
      <c r="A69" s="20"/>
      <c r="B69" s="21" t="str">
        <f>IFERROR(IF($A69="","",VLOOKUP($A69,'Liste licences'!$A:$N,2,0)),"Numéro licence inconnu")</f>
        <v/>
      </c>
      <c r="C69" s="21" t="str">
        <f>IFERROR(IF($A69="","",VLOOKUP($A69,'Liste licences'!$A:$N,3,0)),"Numéro licence inconnu")</f>
        <v/>
      </c>
      <c r="D69" s="21" t="str">
        <f>IFERROR(IF($A69="","",VLOOKUP($A69,'Liste licences'!$A:$N,5,0)),"CA")</f>
        <v/>
      </c>
      <c r="E69" s="21" t="str">
        <f>IFERROR(IF($A69="","",VLOOKUP($A69,'Liste licences'!$A:$N,6,0)),"T")</f>
        <v/>
      </c>
      <c r="F69" s="21" t="str">
        <f t="shared" si="0"/>
        <v/>
      </c>
      <c r="G69" s="21" t="str">
        <f>IFERROR(IF($A69="","",VLOOKUP($A69,'Liste licences'!$A:$N,14,0)),"???")</f>
        <v/>
      </c>
      <c r="H69" s="21" t="str">
        <f>IFERROR(IF($A69="","",VLOOKUP($A69,'Liste licences'!$A:$N,10,0)),"???")</f>
        <v/>
      </c>
      <c r="I69" s="22"/>
    </row>
    <row r="70" spans="1:9">
      <c r="A70" s="20"/>
      <c r="B70" s="21" t="str">
        <f>IFERROR(IF($A70="","",VLOOKUP($A70,'Liste licences'!$A:$N,2,0)),"Numéro licence inconnu")</f>
        <v/>
      </c>
      <c r="C70" s="21" t="str">
        <f>IFERROR(IF($A70="","",VLOOKUP($A70,'Liste licences'!$A:$N,3,0)),"Numéro licence inconnu")</f>
        <v/>
      </c>
      <c r="D70" s="21" t="str">
        <f>IFERROR(IF($A70="","",VLOOKUP($A70,'Liste licences'!$A:$N,5,0)),"CA")</f>
        <v/>
      </c>
      <c r="E70" s="21" t="str">
        <f>IFERROR(IF($A70="","",VLOOKUP($A70,'Liste licences'!$A:$N,6,0)),"T")</f>
        <v/>
      </c>
      <c r="F70" s="21" t="str">
        <f t="shared" ref="F70:F133" si="1">IF(A70&lt;&gt;"",IF(A70="Relais","Relais",CONCATENATE($D70,$E70)),"")</f>
        <v/>
      </c>
      <c r="G70" s="21" t="str">
        <f>IFERROR(IF($A70="","",VLOOKUP($A70,'Liste licences'!$A:$N,14,0)),"???")</f>
        <v/>
      </c>
      <c r="H70" s="21" t="str">
        <f>IFERROR(IF($A70="","",VLOOKUP($A70,'Liste licences'!$A:$N,10,0)),"???")</f>
        <v/>
      </c>
      <c r="I70" s="22"/>
    </row>
    <row r="71" spans="1:9">
      <c r="A71" s="20"/>
      <c r="B71" s="21" t="str">
        <f>IFERROR(IF($A71="","",VLOOKUP($A71,'Liste licences'!$A:$N,2,0)),"Numéro licence inconnu")</f>
        <v/>
      </c>
      <c r="C71" s="21" t="str">
        <f>IFERROR(IF($A71="","",VLOOKUP($A71,'Liste licences'!$A:$N,3,0)),"Numéro licence inconnu")</f>
        <v/>
      </c>
      <c r="D71" s="21" t="str">
        <f>IFERROR(IF($A71="","",VLOOKUP($A71,'Liste licences'!$A:$N,5,0)),"CA")</f>
        <v/>
      </c>
      <c r="E71" s="21" t="str">
        <f>IFERROR(IF($A71="","",VLOOKUP($A71,'Liste licences'!$A:$N,6,0)),"T")</f>
        <v/>
      </c>
      <c r="F71" s="21" t="str">
        <f t="shared" si="1"/>
        <v/>
      </c>
      <c r="G71" s="21" t="str">
        <f>IFERROR(IF($A71="","",VLOOKUP($A71,'Liste licences'!$A:$N,14,0)),"???")</f>
        <v/>
      </c>
      <c r="H71" s="21" t="str">
        <f>IFERROR(IF($A71="","",VLOOKUP($A71,'Liste licences'!$A:$N,10,0)),"???")</f>
        <v/>
      </c>
      <c r="I71" s="22"/>
    </row>
    <row r="72" spans="1:9">
      <c r="A72" s="20"/>
      <c r="B72" s="21" t="str">
        <f>IFERROR(IF($A72="","",VLOOKUP($A72,'Liste licences'!$A:$N,2,0)),"Numéro licence inconnu")</f>
        <v/>
      </c>
      <c r="C72" s="21" t="str">
        <f>IFERROR(IF($A72="","",VLOOKUP($A72,'Liste licences'!$A:$N,3,0)),"Numéro licence inconnu")</f>
        <v/>
      </c>
      <c r="D72" s="21" t="str">
        <f>IFERROR(IF($A72="","",VLOOKUP($A72,'Liste licences'!$A:$N,5,0)),"CA")</f>
        <v/>
      </c>
      <c r="E72" s="21" t="str">
        <f>IFERROR(IF($A72="","",VLOOKUP($A72,'Liste licences'!$A:$N,6,0)),"T")</f>
        <v/>
      </c>
      <c r="F72" s="21" t="str">
        <f t="shared" si="1"/>
        <v/>
      </c>
      <c r="G72" s="21" t="str">
        <f>IFERROR(IF($A72="","",VLOOKUP($A72,'Liste licences'!$A:$N,14,0)),"???")</f>
        <v/>
      </c>
      <c r="H72" s="21" t="str">
        <f>IFERROR(IF($A72="","",VLOOKUP($A72,'Liste licences'!$A:$N,10,0)),"???")</f>
        <v/>
      </c>
      <c r="I72" s="22"/>
    </row>
    <row r="73" spans="1:9">
      <c r="A73" s="20"/>
      <c r="B73" s="21" t="str">
        <f>IFERROR(IF($A73="","",VLOOKUP($A73,'Liste licences'!$A:$N,2,0)),"Numéro licence inconnu")</f>
        <v/>
      </c>
      <c r="C73" s="21" t="str">
        <f>IFERROR(IF($A73="","",VLOOKUP($A73,'Liste licences'!$A:$N,3,0)),"Numéro licence inconnu")</f>
        <v/>
      </c>
      <c r="D73" s="21" t="str">
        <f>IFERROR(IF($A73="","",VLOOKUP($A73,'Liste licences'!$A:$N,5,0)),"CA")</f>
        <v/>
      </c>
      <c r="E73" s="21" t="str">
        <f>IFERROR(IF($A73="","",VLOOKUP($A73,'Liste licences'!$A:$N,6,0)),"T")</f>
        <v/>
      </c>
      <c r="F73" s="21" t="str">
        <f t="shared" si="1"/>
        <v/>
      </c>
      <c r="G73" s="21" t="str">
        <f>IFERROR(IF($A73="","",VLOOKUP($A73,'Liste licences'!$A:$N,14,0)),"???")</f>
        <v/>
      </c>
      <c r="H73" s="21" t="str">
        <f>IFERROR(IF($A73="","",VLOOKUP($A73,'Liste licences'!$A:$N,10,0)),"???")</f>
        <v/>
      </c>
      <c r="I73" s="22"/>
    </row>
    <row r="74" spans="1:9">
      <c r="A74" s="20"/>
      <c r="B74" s="21" t="str">
        <f>IFERROR(IF($A74="","",VLOOKUP($A74,'Liste licences'!$A:$N,2,0)),"Numéro licence inconnu")</f>
        <v/>
      </c>
      <c r="C74" s="21" t="str">
        <f>IFERROR(IF($A74="","",VLOOKUP($A74,'Liste licences'!$A:$N,3,0)),"Numéro licence inconnu")</f>
        <v/>
      </c>
      <c r="D74" s="21" t="str">
        <f>IFERROR(IF($A74="","",VLOOKUP($A74,'Liste licences'!$A:$N,5,0)),"CA")</f>
        <v/>
      </c>
      <c r="E74" s="21" t="str">
        <f>IFERROR(IF($A74="","",VLOOKUP($A74,'Liste licences'!$A:$N,6,0)),"T")</f>
        <v/>
      </c>
      <c r="F74" s="21" t="str">
        <f t="shared" si="1"/>
        <v/>
      </c>
      <c r="G74" s="21" t="str">
        <f>IFERROR(IF($A74="","",VLOOKUP($A74,'Liste licences'!$A:$N,14,0)),"???")</f>
        <v/>
      </c>
      <c r="H74" s="21" t="str">
        <f>IFERROR(IF($A74="","",VLOOKUP($A74,'Liste licences'!$A:$N,10,0)),"???")</f>
        <v/>
      </c>
      <c r="I74" s="22"/>
    </row>
    <row r="75" spans="1:9">
      <c r="A75" s="20"/>
      <c r="B75" s="21" t="str">
        <f>IFERROR(IF($A75="","",VLOOKUP($A75,'Liste licences'!$A:$N,2,0)),"Numéro licence inconnu")</f>
        <v/>
      </c>
      <c r="C75" s="21" t="str">
        <f>IFERROR(IF($A75="","",VLOOKUP($A75,'Liste licences'!$A:$N,3,0)),"Numéro licence inconnu")</f>
        <v/>
      </c>
      <c r="D75" s="21" t="str">
        <f>IFERROR(IF($A75="","",VLOOKUP($A75,'Liste licences'!$A:$N,5,0)),"CA")</f>
        <v/>
      </c>
      <c r="E75" s="21" t="str">
        <f>IFERROR(IF($A75="","",VLOOKUP($A75,'Liste licences'!$A:$N,6,0)),"T")</f>
        <v/>
      </c>
      <c r="F75" s="21" t="str">
        <f t="shared" si="1"/>
        <v/>
      </c>
      <c r="G75" s="21" t="str">
        <f>IFERROR(IF($A75="","",VLOOKUP($A75,'Liste licences'!$A:$N,14,0)),"???")</f>
        <v/>
      </c>
      <c r="H75" s="21" t="str">
        <f>IFERROR(IF($A75="","",VLOOKUP($A75,'Liste licences'!$A:$N,10,0)),"???")</f>
        <v/>
      </c>
      <c r="I75" s="22"/>
    </row>
    <row r="76" spans="1:9">
      <c r="A76" s="20"/>
      <c r="B76" s="21" t="str">
        <f>IFERROR(IF($A76="","",VLOOKUP($A76,'Liste licences'!$A:$N,2,0)),"Numéro licence inconnu")</f>
        <v/>
      </c>
      <c r="C76" s="21" t="str">
        <f>IFERROR(IF($A76="","",VLOOKUP($A76,'Liste licences'!$A:$N,3,0)),"Numéro licence inconnu")</f>
        <v/>
      </c>
      <c r="D76" s="21" t="str">
        <f>IFERROR(IF($A76="","",VLOOKUP($A76,'Liste licences'!$A:$N,5,0)),"CA")</f>
        <v/>
      </c>
      <c r="E76" s="21" t="str">
        <f>IFERROR(IF($A76="","",VLOOKUP($A76,'Liste licences'!$A:$N,6,0)),"T")</f>
        <v/>
      </c>
      <c r="F76" s="21" t="str">
        <f t="shared" si="1"/>
        <v/>
      </c>
      <c r="G76" s="21" t="str">
        <f>IFERROR(IF($A76="","",VLOOKUP($A76,'Liste licences'!$A:$N,14,0)),"???")</f>
        <v/>
      </c>
      <c r="H76" s="21" t="str">
        <f>IFERROR(IF($A76="","",VLOOKUP($A76,'Liste licences'!$A:$N,10,0)),"???")</f>
        <v/>
      </c>
      <c r="I76" s="22"/>
    </row>
    <row r="77" spans="1:9">
      <c r="A77" s="20"/>
      <c r="B77" s="21" t="str">
        <f>IFERROR(IF($A77="","",VLOOKUP($A77,'Liste licences'!$A:$N,2,0)),"Numéro licence inconnu")</f>
        <v/>
      </c>
      <c r="C77" s="21" t="str">
        <f>IFERROR(IF($A77="","",VLOOKUP($A77,'Liste licences'!$A:$N,3,0)),"Numéro licence inconnu")</f>
        <v/>
      </c>
      <c r="D77" s="21" t="str">
        <f>IFERROR(IF($A77="","",VLOOKUP($A77,'Liste licences'!$A:$N,5,0)),"CA")</f>
        <v/>
      </c>
      <c r="E77" s="21" t="str">
        <f>IFERROR(IF($A77="","",VLOOKUP($A77,'Liste licences'!$A:$N,6,0)),"T")</f>
        <v/>
      </c>
      <c r="F77" s="21" t="str">
        <f t="shared" si="1"/>
        <v/>
      </c>
      <c r="G77" s="21" t="str">
        <f>IFERROR(IF($A77="","",VLOOKUP($A77,'Liste licences'!$A:$N,14,0)),"???")</f>
        <v/>
      </c>
      <c r="H77" s="21" t="str">
        <f>IFERROR(IF($A77="","",VLOOKUP($A77,'Liste licences'!$A:$N,10,0)),"???")</f>
        <v/>
      </c>
      <c r="I77" s="22"/>
    </row>
    <row r="78" spans="1:9">
      <c r="A78" s="20"/>
      <c r="B78" s="21" t="str">
        <f>IFERROR(IF($A78="","",VLOOKUP($A78,'Liste licences'!$A:$N,2,0)),"Numéro licence inconnu")</f>
        <v/>
      </c>
      <c r="C78" s="21" t="str">
        <f>IFERROR(IF($A78="","",VLOOKUP($A78,'Liste licences'!$A:$N,3,0)),"Numéro licence inconnu")</f>
        <v/>
      </c>
      <c r="D78" s="21" t="str">
        <f>IFERROR(IF($A78="","",VLOOKUP($A78,'Liste licences'!$A:$N,5,0)),"CA")</f>
        <v/>
      </c>
      <c r="E78" s="21" t="str">
        <f>IFERROR(IF($A78="","",VLOOKUP($A78,'Liste licences'!$A:$N,6,0)),"T")</f>
        <v/>
      </c>
      <c r="F78" s="21" t="str">
        <f t="shared" si="1"/>
        <v/>
      </c>
      <c r="G78" s="21" t="str">
        <f>IFERROR(IF($A78="","",VLOOKUP($A78,'Liste licences'!$A:$N,14,0)),"???")</f>
        <v/>
      </c>
      <c r="H78" s="21" t="str">
        <f>IFERROR(IF($A78="","",VLOOKUP($A78,'Liste licences'!$A:$N,10,0)),"???")</f>
        <v/>
      </c>
      <c r="I78" s="22"/>
    </row>
    <row r="79" spans="1:9">
      <c r="A79" s="20"/>
      <c r="B79" s="21" t="str">
        <f>IFERROR(IF($A79="","",VLOOKUP($A79,'Liste licences'!$A:$N,2,0)),"Numéro licence inconnu")</f>
        <v/>
      </c>
      <c r="C79" s="21" t="str">
        <f>IFERROR(IF($A79="","",VLOOKUP($A79,'Liste licences'!$A:$N,3,0)),"Numéro licence inconnu")</f>
        <v/>
      </c>
      <c r="D79" s="21" t="str">
        <f>IFERROR(IF($A79="","",VLOOKUP($A79,'Liste licences'!$A:$N,5,0)),"CA")</f>
        <v/>
      </c>
      <c r="E79" s="21" t="str">
        <f>IFERROR(IF($A79="","",VLOOKUP($A79,'Liste licences'!$A:$N,6,0)),"T")</f>
        <v/>
      </c>
      <c r="F79" s="21" t="str">
        <f t="shared" si="1"/>
        <v/>
      </c>
      <c r="G79" s="21" t="str">
        <f>IFERROR(IF($A79="","",VLOOKUP($A79,'Liste licences'!$A:$N,14,0)),"???")</f>
        <v/>
      </c>
      <c r="H79" s="21" t="str">
        <f>IFERROR(IF($A79="","",VLOOKUP($A79,'Liste licences'!$A:$N,10,0)),"???")</f>
        <v/>
      </c>
      <c r="I79" s="22"/>
    </row>
    <row r="80" spans="1:9">
      <c r="A80" s="20"/>
      <c r="B80" s="21" t="str">
        <f>IFERROR(IF($A80="","",VLOOKUP($A80,'Liste licences'!$A:$N,2,0)),"Numéro licence inconnu")</f>
        <v/>
      </c>
      <c r="C80" s="21" t="str">
        <f>IFERROR(IF($A80="","",VLOOKUP($A80,'Liste licences'!$A:$N,3,0)),"Numéro licence inconnu")</f>
        <v/>
      </c>
      <c r="D80" s="21" t="str">
        <f>IFERROR(IF($A80="","",VLOOKUP($A80,'Liste licences'!$A:$N,5,0)),"CA")</f>
        <v/>
      </c>
      <c r="E80" s="21" t="str">
        <f>IFERROR(IF($A80="","",VLOOKUP($A80,'Liste licences'!$A:$N,6,0)),"T")</f>
        <v/>
      </c>
      <c r="F80" s="21" t="str">
        <f t="shared" si="1"/>
        <v/>
      </c>
      <c r="G80" s="21" t="str">
        <f>IFERROR(IF($A80="","",VLOOKUP($A80,'Liste licences'!$A:$N,14,0)),"???")</f>
        <v/>
      </c>
      <c r="H80" s="21" t="str">
        <f>IFERROR(IF($A80="","",VLOOKUP($A80,'Liste licences'!$A:$N,10,0)),"???")</f>
        <v/>
      </c>
      <c r="I80" s="22"/>
    </row>
    <row r="81" spans="1:9">
      <c r="A81" s="20"/>
      <c r="B81" s="21" t="str">
        <f>IFERROR(IF($A81="","",VLOOKUP($A81,'Liste licences'!$A:$N,2,0)),"Numéro licence inconnu")</f>
        <v/>
      </c>
      <c r="C81" s="21" t="str">
        <f>IFERROR(IF($A81="","",VLOOKUP($A81,'Liste licences'!$A:$N,3,0)),"Numéro licence inconnu")</f>
        <v/>
      </c>
      <c r="D81" s="21" t="str">
        <f>IFERROR(IF($A81="","",VLOOKUP($A81,'Liste licences'!$A:$N,5,0)),"CA")</f>
        <v/>
      </c>
      <c r="E81" s="21" t="str">
        <f>IFERROR(IF($A81="","",VLOOKUP($A81,'Liste licences'!$A:$N,6,0)),"T")</f>
        <v/>
      </c>
      <c r="F81" s="21" t="str">
        <f t="shared" si="1"/>
        <v/>
      </c>
      <c r="G81" s="21" t="str">
        <f>IFERROR(IF($A81="","",VLOOKUP($A81,'Liste licences'!$A:$N,14,0)),"???")</f>
        <v/>
      </c>
      <c r="H81" s="21" t="str">
        <f>IFERROR(IF($A81="","",VLOOKUP($A81,'Liste licences'!$A:$N,10,0)),"???")</f>
        <v/>
      </c>
      <c r="I81" s="22"/>
    </row>
    <row r="82" spans="1:9">
      <c r="A82" s="20"/>
      <c r="B82" s="21" t="str">
        <f>IFERROR(IF($A82="","",VLOOKUP($A82,'Liste licences'!$A:$N,2,0)),"Numéro licence inconnu")</f>
        <v/>
      </c>
      <c r="C82" s="21" t="str">
        <f>IFERROR(IF($A82="","",VLOOKUP($A82,'Liste licences'!$A:$N,3,0)),"Numéro licence inconnu")</f>
        <v/>
      </c>
      <c r="D82" s="21" t="str">
        <f>IFERROR(IF($A82="","",VLOOKUP($A82,'Liste licences'!$A:$N,5,0)),"CA")</f>
        <v/>
      </c>
      <c r="E82" s="21" t="str">
        <f>IFERROR(IF($A82="","",VLOOKUP($A82,'Liste licences'!$A:$N,6,0)),"T")</f>
        <v/>
      </c>
      <c r="F82" s="21" t="str">
        <f t="shared" si="1"/>
        <v/>
      </c>
      <c r="G82" s="21" t="str">
        <f>IFERROR(IF($A82="","",VLOOKUP($A82,'Liste licences'!$A:$N,14,0)),"???")</f>
        <v/>
      </c>
      <c r="H82" s="21" t="str">
        <f>IFERROR(IF($A82="","",VLOOKUP($A82,'Liste licences'!$A:$N,10,0)),"???")</f>
        <v/>
      </c>
      <c r="I82" s="22"/>
    </row>
    <row r="83" spans="1:9">
      <c r="A83" s="20"/>
      <c r="B83" s="21" t="str">
        <f>IFERROR(IF($A83="","",VLOOKUP($A83,'Liste licences'!$A:$N,2,0)),"Numéro licence inconnu")</f>
        <v/>
      </c>
      <c r="C83" s="21" t="str">
        <f>IFERROR(IF($A83="","",VLOOKUP($A83,'Liste licences'!$A:$N,3,0)),"Numéro licence inconnu")</f>
        <v/>
      </c>
      <c r="D83" s="21" t="str">
        <f>IFERROR(IF($A83="","",VLOOKUP($A83,'Liste licences'!$A:$N,5,0)),"CA")</f>
        <v/>
      </c>
      <c r="E83" s="21" t="str">
        <f>IFERROR(IF($A83="","",VLOOKUP($A83,'Liste licences'!$A:$N,6,0)),"T")</f>
        <v/>
      </c>
      <c r="F83" s="21" t="str">
        <f t="shared" si="1"/>
        <v/>
      </c>
      <c r="G83" s="21" t="str">
        <f>IFERROR(IF($A83="","",VLOOKUP($A83,'Liste licences'!$A:$N,14,0)),"???")</f>
        <v/>
      </c>
      <c r="H83" s="21" t="str">
        <f>IFERROR(IF($A83="","",VLOOKUP($A83,'Liste licences'!$A:$N,10,0)),"???")</f>
        <v/>
      </c>
      <c r="I83" s="22"/>
    </row>
    <row r="84" spans="1:9">
      <c r="A84" s="20"/>
      <c r="B84" s="21" t="str">
        <f>IFERROR(IF($A84="","",VLOOKUP($A84,'Liste licences'!$A:$N,2,0)),"Numéro licence inconnu")</f>
        <v/>
      </c>
      <c r="C84" s="21" t="str">
        <f>IFERROR(IF($A84="","",VLOOKUP($A84,'Liste licences'!$A:$N,3,0)),"Numéro licence inconnu")</f>
        <v/>
      </c>
      <c r="D84" s="21" t="str">
        <f>IFERROR(IF($A84="","",VLOOKUP($A84,'Liste licences'!$A:$N,5,0)),"CA")</f>
        <v/>
      </c>
      <c r="E84" s="21" t="str">
        <f>IFERROR(IF($A84="","",VLOOKUP($A84,'Liste licences'!$A:$N,6,0)),"T")</f>
        <v/>
      </c>
      <c r="F84" s="21" t="str">
        <f t="shared" si="1"/>
        <v/>
      </c>
      <c r="G84" s="21" t="str">
        <f>IFERROR(IF($A84="","",VLOOKUP($A84,'Liste licences'!$A:$N,14,0)),"???")</f>
        <v/>
      </c>
      <c r="H84" s="21" t="str">
        <f>IFERROR(IF($A84="","",VLOOKUP($A84,'Liste licences'!$A:$N,10,0)),"???")</f>
        <v/>
      </c>
      <c r="I84" s="22"/>
    </row>
    <row r="85" spans="1:9">
      <c r="A85" s="20"/>
      <c r="B85" s="21" t="str">
        <f>IFERROR(IF($A85="","",VLOOKUP($A85,'Liste licences'!$A:$N,2,0)),"Numéro licence inconnu")</f>
        <v/>
      </c>
      <c r="C85" s="21" t="str">
        <f>IFERROR(IF($A85="","",VLOOKUP($A85,'Liste licences'!$A:$N,3,0)),"Numéro licence inconnu")</f>
        <v/>
      </c>
      <c r="D85" s="21" t="str">
        <f>IFERROR(IF($A85="","",VLOOKUP($A85,'Liste licences'!$A:$N,5,0)),"CA")</f>
        <v/>
      </c>
      <c r="E85" s="21" t="str">
        <f>IFERROR(IF($A85="","",VLOOKUP($A85,'Liste licences'!$A:$N,6,0)),"T")</f>
        <v/>
      </c>
      <c r="F85" s="21" t="str">
        <f t="shared" si="1"/>
        <v/>
      </c>
      <c r="G85" s="21" t="str">
        <f>IFERROR(IF($A85="","",VLOOKUP($A85,'Liste licences'!$A:$N,14,0)),"???")</f>
        <v/>
      </c>
      <c r="H85" s="21" t="str">
        <f>IFERROR(IF($A85="","",VLOOKUP($A85,'Liste licences'!$A:$N,10,0)),"???")</f>
        <v/>
      </c>
      <c r="I85" s="22"/>
    </row>
    <row r="86" spans="1:9">
      <c r="A86" s="20"/>
      <c r="B86" s="21" t="str">
        <f>IFERROR(IF($A86="","",VLOOKUP($A86,'Liste licences'!$A:$N,2,0)),"Numéro licence inconnu")</f>
        <v/>
      </c>
      <c r="C86" s="21" t="str">
        <f>IFERROR(IF($A86="","",VLOOKUP($A86,'Liste licences'!$A:$N,3,0)),"Numéro licence inconnu")</f>
        <v/>
      </c>
      <c r="D86" s="21" t="str">
        <f>IFERROR(IF($A86="","",VLOOKUP($A86,'Liste licences'!$A:$N,5,0)),"CA")</f>
        <v/>
      </c>
      <c r="E86" s="21" t="str">
        <f>IFERROR(IF($A86="","",VLOOKUP($A86,'Liste licences'!$A:$N,6,0)),"T")</f>
        <v/>
      </c>
      <c r="F86" s="21" t="str">
        <f t="shared" si="1"/>
        <v/>
      </c>
      <c r="G86" s="21" t="str">
        <f>IFERROR(IF($A86="","",VLOOKUP($A86,'Liste licences'!$A:$N,14,0)),"???")</f>
        <v/>
      </c>
      <c r="H86" s="21" t="str">
        <f>IFERROR(IF($A86="","",VLOOKUP($A86,'Liste licences'!$A:$N,10,0)),"???")</f>
        <v/>
      </c>
      <c r="I86" s="22"/>
    </row>
    <row r="87" spans="1:9">
      <c r="A87" s="20"/>
      <c r="B87" s="21" t="str">
        <f>IFERROR(IF($A87="","",VLOOKUP($A87,'Liste licences'!$A:$N,2,0)),"Numéro licence inconnu")</f>
        <v/>
      </c>
      <c r="C87" s="21" t="str">
        <f>IFERROR(IF($A87="","",VLOOKUP($A87,'Liste licences'!$A:$N,3,0)),"Numéro licence inconnu")</f>
        <v/>
      </c>
      <c r="D87" s="21" t="str">
        <f>IFERROR(IF($A87="","",VLOOKUP($A87,'Liste licences'!$A:$N,5,0)),"CA")</f>
        <v/>
      </c>
      <c r="E87" s="21" t="str">
        <f>IFERROR(IF($A87="","",VLOOKUP($A87,'Liste licences'!$A:$N,6,0)),"T")</f>
        <v/>
      </c>
      <c r="F87" s="21" t="str">
        <f t="shared" si="1"/>
        <v/>
      </c>
      <c r="G87" s="21" t="str">
        <f>IFERROR(IF($A87="","",VLOOKUP($A87,'Liste licences'!$A:$N,14,0)),"???")</f>
        <v/>
      </c>
      <c r="H87" s="21" t="str">
        <f>IFERROR(IF($A87="","",VLOOKUP($A87,'Liste licences'!$A:$N,10,0)),"???")</f>
        <v/>
      </c>
      <c r="I87" s="22"/>
    </row>
    <row r="88" spans="1:9">
      <c r="A88" s="20"/>
      <c r="B88" s="21" t="str">
        <f>IFERROR(IF($A88="","",VLOOKUP($A88,'Liste licences'!$A:$N,2,0)),"Numéro licence inconnu")</f>
        <v/>
      </c>
      <c r="C88" s="21" t="str">
        <f>IFERROR(IF($A88="","",VLOOKUP($A88,'Liste licences'!$A:$N,3,0)),"Numéro licence inconnu")</f>
        <v/>
      </c>
      <c r="D88" s="21" t="str">
        <f>IFERROR(IF($A88="","",VLOOKUP($A88,'Liste licences'!$A:$N,5,0)),"CA")</f>
        <v/>
      </c>
      <c r="E88" s="21" t="str">
        <f>IFERROR(IF($A88="","",VLOOKUP($A88,'Liste licences'!$A:$N,6,0)),"T")</f>
        <v/>
      </c>
      <c r="F88" s="21" t="str">
        <f t="shared" si="1"/>
        <v/>
      </c>
      <c r="G88" s="21" t="str">
        <f>IFERROR(IF($A88="","",VLOOKUP($A88,'Liste licences'!$A:$N,14,0)),"???")</f>
        <v/>
      </c>
      <c r="H88" s="21" t="str">
        <f>IFERROR(IF($A88="","",VLOOKUP($A88,'Liste licences'!$A:$N,10,0)),"???")</f>
        <v/>
      </c>
      <c r="I88" s="22"/>
    </row>
    <row r="89" spans="1:9">
      <c r="A89" s="20"/>
      <c r="B89" s="21" t="str">
        <f>IFERROR(IF($A89="","",VLOOKUP($A89,'Liste licences'!$A:$N,2,0)),"Numéro licence inconnu")</f>
        <v/>
      </c>
      <c r="C89" s="21" t="str">
        <f>IFERROR(IF($A89="","",VLOOKUP($A89,'Liste licences'!$A:$N,3,0)),"Numéro licence inconnu")</f>
        <v/>
      </c>
      <c r="D89" s="21" t="str">
        <f>IFERROR(IF($A89="","",VLOOKUP($A89,'Liste licences'!$A:$N,5,0)),"CA")</f>
        <v/>
      </c>
      <c r="E89" s="21" t="str">
        <f>IFERROR(IF($A89="","",VLOOKUP($A89,'Liste licences'!$A:$N,6,0)),"T")</f>
        <v/>
      </c>
      <c r="F89" s="21" t="str">
        <f t="shared" si="1"/>
        <v/>
      </c>
      <c r="G89" s="21" t="str">
        <f>IFERROR(IF($A89="","",VLOOKUP($A89,'Liste licences'!$A:$N,14,0)),"???")</f>
        <v/>
      </c>
      <c r="H89" s="21" t="str">
        <f>IFERROR(IF($A89="","",VLOOKUP($A89,'Liste licences'!$A:$N,10,0)),"???")</f>
        <v/>
      </c>
      <c r="I89" s="22"/>
    </row>
    <row r="90" spans="1:9">
      <c r="A90" s="20"/>
      <c r="B90" s="21" t="str">
        <f>IFERROR(IF($A90="","",VLOOKUP($A90,'Liste licences'!$A:$N,2,0)),"Numéro licence inconnu")</f>
        <v/>
      </c>
      <c r="C90" s="21" t="str">
        <f>IFERROR(IF($A90="","",VLOOKUP($A90,'Liste licences'!$A:$N,3,0)),"Numéro licence inconnu")</f>
        <v/>
      </c>
      <c r="D90" s="21" t="str">
        <f>IFERROR(IF($A90="","",VLOOKUP($A90,'Liste licences'!$A:$N,5,0)),"CA")</f>
        <v/>
      </c>
      <c r="E90" s="21" t="str">
        <f>IFERROR(IF($A90="","",VLOOKUP($A90,'Liste licences'!$A:$N,6,0)),"T")</f>
        <v/>
      </c>
      <c r="F90" s="21" t="str">
        <f t="shared" si="1"/>
        <v/>
      </c>
      <c r="G90" s="21" t="str">
        <f>IFERROR(IF($A90="","",VLOOKUP($A90,'Liste licences'!$A:$N,14,0)),"???")</f>
        <v/>
      </c>
      <c r="H90" s="21" t="str">
        <f>IFERROR(IF($A90="","",VLOOKUP($A90,'Liste licences'!$A:$N,10,0)),"???")</f>
        <v/>
      </c>
      <c r="I90" s="22"/>
    </row>
    <row r="91" spans="1:9">
      <c r="A91" s="20"/>
      <c r="B91" s="21" t="str">
        <f>IFERROR(IF($A91="","",VLOOKUP($A91,'Liste licences'!$A:$N,2,0)),"Numéro licence inconnu")</f>
        <v/>
      </c>
      <c r="C91" s="21" t="str">
        <f>IFERROR(IF($A91="","",VLOOKUP($A91,'Liste licences'!$A:$N,3,0)),"Numéro licence inconnu")</f>
        <v/>
      </c>
      <c r="D91" s="21" t="str">
        <f>IFERROR(IF($A91="","",VLOOKUP($A91,'Liste licences'!$A:$N,5,0)),"CA")</f>
        <v/>
      </c>
      <c r="E91" s="21" t="str">
        <f>IFERROR(IF($A91="","",VLOOKUP($A91,'Liste licences'!$A:$N,6,0)),"T")</f>
        <v/>
      </c>
      <c r="F91" s="21" t="str">
        <f t="shared" si="1"/>
        <v/>
      </c>
      <c r="G91" s="21" t="str">
        <f>IFERROR(IF($A91="","",VLOOKUP($A91,'Liste licences'!$A:$N,14,0)),"???")</f>
        <v/>
      </c>
      <c r="H91" s="21" t="str">
        <f>IFERROR(IF($A91="","",VLOOKUP($A91,'Liste licences'!$A:$N,10,0)),"???")</f>
        <v/>
      </c>
      <c r="I91" s="22"/>
    </row>
    <row r="92" spans="1:9">
      <c r="A92" s="20"/>
      <c r="B92" s="21" t="str">
        <f>IFERROR(IF($A92="","",VLOOKUP($A92,'Liste licences'!$A:$N,2,0)),"Numéro licence inconnu")</f>
        <v/>
      </c>
      <c r="C92" s="21" t="str">
        <f>IFERROR(IF($A92="","",VLOOKUP($A92,'Liste licences'!$A:$N,3,0)),"Numéro licence inconnu")</f>
        <v/>
      </c>
      <c r="D92" s="21" t="str">
        <f>IFERROR(IF($A92="","",VLOOKUP($A92,'Liste licences'!$A:$N,5,0)),"CA")</f>
        <v/>
      </c>
      <c r="E92" s="21" t="str">
        <f>IFERROR(IF($A92="","",VLOOKUP($A92,'Liste licences'!$A:$N,6,0)),"T")</f>
        <v/>
      </c>
      <c r="F92" s="21" t="str">
        <f t="shared" si="1"/>
        <v/>
      </c>
      <c r="G92" s="21" t="str">
        <f>IFERROR(IF($A92="","",VLOOKUP($A92,'Liste licences'!$A:$N,14,0)),"???")</f>
        <v/>
      </c>
      <c r="H92" s="21" t="str">
        <f>IFERROR(IF($A92="","",VLOOKUP($A92,'Liste licences'!$A:$N,10,0)),"???")</f>
        <v/>
      </c>
      <c r="I92" s="22"/>
    </row>
    <row r="93" spans="1:9">
      <c r="A93" s="20"/>
      <c r="B93" s="21" t="str">
        <f>IFERROR(IF($A93="","",VLOOKUP($A93,'Liste licences'!$A:$N,2,0)),"Numéro licence inconnu")</f>
        <v/>
      </c>
      <c r="C93" s="21" t="str">
        <f>IFERROR(IF($A93="","",VLOOKUP($A93,'Liste licences'!$A:$N,3,0)),"Numéro licence inconnu")</f>
        <v/>
      </c>
      <c r="D93" s="21" t="str">
        <f>IFERROR(IF($A93="","",VLOOKUP($A93,'Liste licences'!$A:$N,5,0)),"CA")</f>
        <v/>
      </c>
      <c r="E93" s="21" t="str">
        <f>IFERROR(IF($A93="","",VLOOKUP($A93,'Liste licences'!$A:$N,6,0)),"T")</f>
        <v/>
      </c>
      <c r="F93" s="21" t="str">
        <f t="shared" si="1"/>
        <v/>
      </c>
      <c r="G93" s="21" t="str">
        <f>IFERROR(IF($A93="","",VLOOKUP($A93,'Liste licences'!$A:$N,14,0)),"???")</f>
        <v/>
      </c>
      <c r="H93" s="21" t="str">
        <f>IFERROR(IF($A93="","",VLOOKUP($A93,'Liste licences'!$A:$N,10,0)),"???")</f>
        <v/>
      </c>
      <c r="I93" s="22"/>
    </row>
    <row r="94" spans="1:9">
      <c r="A94" s="20"/>
      <c r="B94" s="21" t="str">
        <f>IFERROR(IF($A94="","",VLOOKUP($A94,'Liste licences'!$A:$N,2,0)),"Numéro licence inconnu")</f>
        <v/>
      </c>
      <c r="C94" s="21" t="str">
        <f>IFERROR(IF($A94="","",VLOOKUP($A94,'Liste licences'!$A:$N,3,0)),"Numéro licence inconnu")</f>
        <v/>
      </c>
      <c r="D94" s="21" t="str">
        <f>IFERROR(IF($A94="","",VLOOKUP($A94,'Liste licences'!$A:$N,5,0)),"CA")</f>
        <v/>
      </c>
      <c r="E94" s="21" t="str">
        <f>IFERROR(IF($A94="","",VLOOKUP($A94,'Liste licences'!$A:$N,6,0)),"T")</f>
        <v/>
      </c>
      <c r="F94" s="21" t="str">
        <f t="shared" si="1"/>
        <v/>
      </c>
      <c r="G94" s="21" t="str">
        <f>IFERROR(IF($A94="","",VLOOKUP($A94,'Liste licences'!$A:$N,14,0)),"???")</f>
        <v/>
      </c>
      <c r="H94" s="21" t="str">
        <f>IFERROR(IF($A94="","",VLOOKUP($A94,'Liste licences'!$A:$N,10,0)),"???")</f>
        <v/>
      </c>
      <c r="I94" s="22"/>
    </row>
    <row r="95" spans="1:9">
      <c r="A95" s="20"/>
      <c r="B95" s="21" t="str">
        <f>IFERROR(IF($A95="","",VLOOKUP($A95,'Liste licences'!$A:$N,2,0)),"Numéro licence inconnu")</f>
        <v/>
      </c>
      <c r="C95" s="21" t="str">
        <f>IFERROR(IF($A95="","",VLOOKUP($A95,'Liste licences'!$A:$N,3,0)),"Numéro licence inconnu")</f>
        <v/>
      </c>
      <c r="D95" s="21" t="str">
        <f>IFERROR(IF($A95="","",VLOOKUP($A95,'Liste licences'!$A:$N,5,0)),"CA")</f>
        <v/>
      </c>
      <c r="E95" s="21" t="str">
        <f>IFERROR(IF($A95="","",VLOOKUP($A95,'Liste licences'!$A:$N,6,0)),"T")</f>
        <v/>
      </c>
      <c r="F95" s="21" t="str">
        <f t="shared" si="1"/>
        <v/>
      </c>
      <c r="G95" s="21" t="str">
        <f>IFERROR(IF($A95="","",VLOOKUP($A95,'Liste licences'!$A:$N,14,0)),"???")</f>
        <v/>
      </c>
      <c r="H95" s="21" t="str">
        <f>IFERROR(IF($A95="","",VLOOKUP($A95,'Liste licences'!$A:$N,10,0)),"???")</f>
        <v/>
      </c>
      <c r="I95" s="22"/>
    </row>
    <row r="96" spans="1:9">
      <c r="A96" s="20"/>
      <c r="B96" s="21" t="str">
        <f>IFERROR(IF($A96="","",VLOOKUP($A96,'Liste licences'!$A:$N,2,0)),"Numéro licence inconnu")</f>
        <v/>
      </c>
      <c r="C96" s="21" t="str">
        <f>IFERROR(IF($A96="","",VLOOKUP($A96,'Liste licences'!$A:$N,3,0)),"Numéro licence inconnu")</f>
        <v/>
      </c>
      <c r="D96" s="21" t="str">
        <f>IFERROR(IF($A96="","",VLOOKUP($A96,'Liste licences'!$A:$N,5,0)),"CA")</f>
        <v/>
      </c>
      <c r="E96" s="21" t="str">
        <f>IFERROR(IF($A96="","",VLOOKUP($A96,'Liste licences'!$A:$N,6,0)),"T")</f>
        <v/>
      </c>
      <c r="F96" s="21" t="str">
        <f t="shared" si="1"/>
        <v/>
      </c>
      <c r="G96" s="21" t="str">
        <f>IFERROR(IF($A96="","",VLOOKUP($A96,'Liste licences'!$A:$N,14,0)),"???")</f>
        <v/>
      </c>
      <c r="H96" s="21" t="str">
        <f>IFERROR(IF($A96="","",VLOOKUP($A96,'Liste licences'!$A:$N,10,0)),"???")</f>
        <v/>
      </c>
      <c r="I96" s="22"/>
    </row>
    <row r="97" spans="1:9">
      <c r="A97" s="20"/>
      <c r="B97" s="21" t="str">
        <f>IFERROR(IF($A97="","",VLOOKUP($A97,'Liste licences'!$A:$N,2,0)),"Numéro licence inconnu")</f>
        <v/>
      </c>
      <c r="C97" s="21" t="str">
        <f>IFERROR(IF($A97="","",VLOOKUP($A97,'Liste licences'!$A:$N,3,0)),"Numéro licence inconnu")</f>
        <v/>
      </c>
      <c r="D97" s="21" t="str">
        <f>IFERROR(IF($A97="","",VLOOKUP($A97,'Liste licences'!$A:$N,5,0)),"CA")</f>
        <v/>
      </c>
      <c r="E97" s="21" t="str">
        <f>IFERROR(IF($A97="","",VLOOKUP($A97,'Liste licences'!$A:$N,6,0)),"T")</f>
        <v/>
      </c>
      <c r="F97" s="21" t="str">
        <f t="shared" si="1"/>
        <v/>
      </c>
      <c r="G97" s="21" t="str">
        <f>IFERROR(IF($A97="","",VLOOKUP($A97,'Liste licences'!$A:$N,14,0)),"???")</f>
        <v/>
      </c>
      <c r="H97" s="21" t="str">
        <f>IFERROR(IF($A97="","",VLOOKUP($A97,'Liste licences'!$A:$N,10,0)),"???")</f>
        <v/>
      </c>
      <c r="I97" s="22"/>
    </row>
    <row r="98" spans="1:9">
      <c r="A98" s="20"/>
      <c r="B98" s="21" t="str">
        <f>IFERROR(IF($A98="","",VLOOKUP($A98,'Liste licences'!$A:$N,2,0)),"Numéro licence inconnu")</f>
        <v/>
      </c>
      <c r="C98" s="21" t="str">
        <f>IFERROR(IF($A98="","",VLOOKUP($A98,'Liste licences'!$A:$N,3,0)),"Numéro licence inconnu")</f>
        <v/>
      </c>
      <c r="D98" s="21" t="str">
        <f>IFERROR(IF($A98="","",VLOOKUP($A98,'Liste licences'!$A:$N,5,0)),"CA")</f>
        <v/>
      </c>
      <c r="E98" s="21" t="str">
        <f>IFERROR(IF($A98="","",VLOOKUP($A98,'Liste licences'!$A:$N,6,0)),"T")</f>
        <v/>
      </c>
      <c r="F98" s="21" t="str">
        <f t="shared" si="1"/>
        <v/>
      </c>
      <c r="G98" s="21" t="str">
        <f>IFERROR(IF($A98="","",VLOOKUP($A98,'Liste licences'!$A:$N,14,0)),"???")</f>
        <v/>
      </c>
      <c r="H98" s="21" t="str">
        <f>IFERROR(IF($A98="","",VLOOKUP($A98,'Liste licences'!$A:$N,10,0)),"???")</f>
        <v/>
      </c>
      <c r="I98" s="22"/>
    </row>
    <row r="99" spans="1:9">
      <c r="A99" s="20"/>
      <c r="B99" s="21" t="str">
        <f>IFERROR(IF($A99="","",VLOOKUP($A99,'Liste licences'!$A:$N,2,0)),"Numéro licence inconnu")</f>
        <v/>
      </c>
      <c r="C99" s="21" t="str">
        <f>IFERROR(IF($A99="","",VLOOKUP($A99,'Liste licences'!$A:$N,3,0)),"Numéro licence inconnu")</f>
        <v/>
      </c>
      <c r="D99" s="21" t="str">
        <f>IFERROR(IF($A99="","",VLOOKUP($A99,'Liste licences'!$A:$N,5,0)),"CA")</f>
        <v/>
      </c>
      <c r="E99" s="21" t="str">
        <f>IFERROR(IF($A99="","",VLOOKUP($A99,'Liste licences'!$A:$N,6,0)),"T")</f>
        <v/>
      </c>
      <c r="F99" s="21" t="str">
        <f t="shared" si="1"/>
        <v/>
      </c>
      <c r="G99" s="21" t="str">
        <f>IFERROR(IF($A99="","",VLOOKUP($A99,'Liste licences'!$A:$N,14,0)),"???")</f>
        <v/>
      </c>
      <c r="H99" s="21" t="str">
        <f>IFERROR(IF($A99="","",VLOOKUP($A99,'Liste licences'!$A:$N,10,0)),"???")</f>
        <v/>
      </c>
      <c r="I99" s="22"/>
    </row>
    <row r="100" spans="1:9">
      <c r="A100" s="20"/>
      <c r="B100" s="21" t="str">
        <f>IFERROR(IF($A100="","",VLOOKUP($A100,'Liste licences'!$A:$N,2,0)),"Numéro licence inconnu")</f>
        <v/>
      </c>
      <c r="C100" s="21" t="str">
        <f>IFERROR(IF($A100="","",VLOOKUP($A100,'Liste licences'!$A:$N,3,0)),"Numéro licence inconnu")</f>
        <v/>
      </c>
      <c r="D100" s="21" t="str">
        <f>IFERROR(IF($A100="","",VLOOKUP($A100,'Liste licences'!$A:$N,5,0)),"CA")</f>
        <v/>
      </c>
      <c r="E100" s="21" t="str">
        <f>IFERROR(IF($A100="","",VLOOKUP($A100,'Liste licences'!$A:$N,6,0)),"T")</f>
        <v/>
      </c>
      <c r="F100" s="21" t="str">
        <f t="shared" si="1"/>
        <v/>
      </c>
      <c r="G100" s="21" t="str">
        <f>IFERROR(IF($A100="","",VLOOKUP($A100,'Liste licences'!$A:$N,14,0)),"???")</f>
        <v/>
      </c>
      <c r="H100" s="21" t="str">
        <f>IFERROR(IF($A100="","",VLOOKUP($A100,'Liste licences'!$A:$N,10,0)),"???")</f>
        <v/>
      </c>
      <c r="I100" s="22"/>
    </row>
    <row r="101" spans="1:9">
      <c r="A101" s="20"/>
      <c r="B101" s="21" t="str">
        <f>IFERROR(IF($A101="","",VLOOKUP($A101,'Liste licences'!$A:$N,2,0)),"Numéro licence inconnu")</f>
        <v/>
      </c>
      <c r="C101" s="21" t="str">
        <f>IFERROR(IF($A101="","",VLOOKUP($A101,'Liste licences'!$A:$N,3,0)),"Numéro licence inconnu")</f>
        <v/>
      </c>
      <c r="D101" s="21" t="str">
        <f>IFERROR(IF($A101="","",VLOOKUP($A101,'Liste licences'!$A:$N,5,0)),"CA")</f>
        <v/>
      </c>
      <c r="E101" s="21" t="str">
        <f>IFERROR(IF($A101="","",VLOOKUP($A101,'Liste licences'!$A:$N,6,0)),"T")</f>
        <v/>
      </c>
      <c r="F101" s="21" t="str">
        <f t="shared" si="1"/>
        <v/>
      </c>
      <c r="G101" s="21" t="str">
        <f>IFERROR(IF($A101="","",VLOOKUP($A101,'Liste licences'!$A:$N,14,0)),"???")</f>
        <v/>
      </c>
      <c r="H101" s="21" t="str">
        <f>IFERROR(IF($A101="","",VLOOKUP($A101,'Liste licences'!$A:$N,10,0)),"???")</f>
        <v/>
      </c>
      <c r="I101" s="22"/>
    </row>
    <row r="102" spans="1:9">
      <c r="A102" s="20"/>
      <c r="B102" s="21" t="str">
        <f>IFERROR(IF($A102="","",VLOOKUP($A102,'Liste licences'!$A:$N,2,0)),"Numéro licence inconnu")</f>
        <v/>
      </c>
      <c r="C102" s="21" t="str">
        <f>IFERROR(IF($A102="","",VLOOKUP($A102,'Liste licences'!$A:$N,3,0)),"Numéro licence inconnu")</f>
        <v/>
      </c>
      <c r="D102" s="21" t="str">
        <f>IFERROR(IF($A102="","",VLOOKUP($A102,'Liste licences'!$A:$N,5,0)),"CA")</f>
        <v/>
      </c>
      <c r="E102" s="21" t="str">
        <f>IFERROR(IF($A102="","",VLOOKUP($A102,'Liste licences'!$A:$N,6,0)),"T")</f>
        <v/>
      </c>
      <c r="F102" s="21" t="str">
        <f t="shared" si="1"/>
        <v/>
      </c>
      <c r="G102" s="21" t="str">
        <f>IFERROR(IF($A102="","",VLOOKUP($A102,'Liste licences'!$A:$N,14,0)),"???")</f>
        <v/>
      </c>
      <c r="H102" s="21" t="str">
        <f>IFERROR(IF($A102="","",VLOOKUP($A102,'Liste licences'!$A:$N,10,0)),"???")</f>
        <v/>
      </c>
      <c r="I102" s="22"/>
    </row>
    <row r="103" spans="1:9">
      <c r="A103" s="20"/>
      <c r="B103" s="21" t="str">
        <f>IFERROR(IF($A103="","",VLOOKUP($A103,'Liste licences'!$A:$N,2,0)),"Numéro licence inconnu")</f>
        <v/>
      </c>
      <c r="C103" s="21" t="str">
        <f>IFERROR(IF($A103="","",VLOOKUP($A103,'Liste licences'!$A:$N,3,0)),"Numéro licence inconnu")</f>
        <v/>
      </c>
      <c r="D103" s="21" t="str">
        <f>IFERROR(IF($A103="","",VLOOKUP($A103,'Liste licences'!$A:$N,5,0)),"CA")</f>
        <v/>
      </c>
      <c r="E103" s="21" t="str">
        <f>IFERROR(IF($A103="","",VLOOKUP($A103,'Liste licences'!$A:$N,6,0)),"T")</f>
        <v/>
      </c>
      <c r="F103" s="21" t="str">
        <f t="shared" si="1"/>
        <v/>
      </c>
      <c r="G103" s="21" t="str">
        <f>IFERROR(IF($A103="","",VLOOKUP($A103,'Liste licences'!$A:$N,14,0)),"???")</f>
        <v/>
      </c>
      <c r="H103" s="21" t="str">
        <f>IFERROR(IF($A103="","",VLOOKUP($A103,'Liste licences'!$A:$N,10,0)),"???")</f>
        <v/>
      </c>
      <c r="I103" s="22"/>
    </row>
    <row r="104" spans="1:9">
      <c r="A104" s="20"/>
      <c r="B104" s="21" t="str">
        <f>IFERROR(IF($A104="","",VLOOKUP($A104,'Liste licences'!$A:$N,2,0)),"Numéro licence inconnu")</f>
        <v/>
      </c>
      <c r="C104" s="21" t="str">
        <f>IFERROR(IF($A104="","",VLOOKUP($A104,'Liste licences'!$A:$N,3,0)),"Numéro licence inconnu")</f>
        <v/>
      </c>
      <c r="D104" s="21" t="str">
        <f>IFERROR(IF($A104="","",VLOOKUP($A104,'Liste licences'!$A:$N,5,0)),"CA")</f>
        <v/>
      </c>
      <c r="E104" s="21" t="str">
        <f>IFERROR(IF($A104="","",VLOOKUP($A104,'Liste licences'!$A:$N,6,0)),"T")</f>
        <v/>
      </c>
      <c r="F104" s="21" t="str">
        <f t="shared" si="1"/>
        <v/>
      </c>
      <c r="G104" s="21" t="str">
        <f>IFERROR(IF($A104="","",VLOOKUP($A104,'Liste licences'!$A:$N,14,0)),"???")</f>
        <v/>
      </c>
      <c r="H104" s="21" t="str">
        <f>IFERROR(IF($A104="","",VLOOKUP($A104,'Liste licences'!$A:$N,10,0)),"???")</f>
        <v/>
      </c>
      <c r="I104" s="22"/>
    </row>
    <row r="105" spans="1:9">
      <c r="A105" s="20"/>
      <c r="B105" s="21" t="str">
        <f>IFERROR(IF($A105="","",VLOOKUP($A105,'Liste licences'!$A:$N,2,0)),"Numéro licence inconnu")</f>
        <v/>
      </c>
      <c r="C105" s="21" t="str">
        <f>IFERROR(IF($A105="","",VLOOKUP($A105,'Liste licences'!$A:$N,3,0)),"Numéro licence inconnu")</f>
        <v/>
      </c>
      <c r="D105" s="21" t="str">
        <f>IFERROR(IF($A105="","",VLOOKUP($A105,'Liste licences'!$A:$N,5,0)),"CA")</f>
        <v/>
      </c>
      <c r="E105" s="21" t="str">
        <f>IFERROR(IF($A105="","",VLOOKUP($A105,'Liste licences'!$A:$N,6,0)),"T")</f>
        <v/>
      </c>
      <c r="F105" s="21" t="str">
        <f t="shared" si="1"/>
        <v/>
      </c>
      <c r="G105" s="21" t="str">
        <f>IFERROR(IF($A105="","",VLOOKUP($A105,'Liste licences'!$A:$N,14,0)),"???")</f>
        <v/>
      </c>
      <c r="H105" s="21" t="str">
        <f>IFERROR(IF($A105="","",VLOOKUP($A105,'Liste licences'!$A:$N,10,0)),"???")</f>
        <v/>
      </c>
      <c r="I105" s="22"/>
    </row>
    <row r="106" spans="1:9">
      <c r="A106" s="20"/>
      <c r="B106" s="21" t="str">
        <f>IFERROR(IF($A106="","",VLOOKUP($A106,'Liste licences'!$A:$N,2,0)),"Numéro licence inconnu")</f>
        <v/>
      </c>
      <c r="C106" s="21" t="str">
        <f>IFERROR(IF($A106="","",VLOOKUP($A106,'Liste licences'!$A:$N,3,0)),"Numéro licence inconnu")</f>
        <v/>
      </c>
      <c r="D106" s="21" t="str">
        <f>IFERROR(IF($A106="","",VLOOKUP($A106,'Liste licences'!$A:$N,5,0)),"CA")</f>
        <v/>
      </c>
      <c r="E106" s="21" t="str">
        <f>IFERROR(IF($A106="","",VLOOKUP($A106,'Liste licences'!$A:$N,6,0)),"T")</f>
        <v/>
      </c>
      <c r="F106" s="21" t="str">
        <f t="shared" si="1"/>
        <v/>
      </c>
      <c r="G106" s="21" t="str">
        <f>IFERROR(IF($A106="","",VLOOKUP($A106,'Liste licences'!$A:$N,14,0)),"???")</f>
        <v/>
      </c>
      <c r="H106" s="21" t="str">
        <f>IFERROR(IF($A106="","",VLOOKUP($A106,'Liste licences'!$A:$N,10,0)),"???")</f>
        <v/>
      </c>
      <c r="I106" s="22"/>
    </row>
    <row r="107" spans="1:9">
      <c r="A107" s="20"/>
      <c r="B107" s="21" t="str">
        <f>IFERROR(IF($A107="","",VLOOKUP($A107,'Liste licences'!$A:$N,2,0)),"Numéro licence inconnu")</f>
        <v/>
      </c>
      <c r="C107" s="21" t="str">
        <f>IFERROR(IF($A107="","",VLOOKUP($A107,'Liste licences'!$A:$N,3,0)),"Numéro licence inconnu")</f>
        <v/>
      </c>
      <c r="D107" s="21" t="str">
        <f>IFERROR(IF($A107="","",VLOOKUP($A107,'Liste licences'!$A:$N,5,0)),"CA")</f>
        <v/>
      </c>
      <c r="E107" s="21" t="str">
        <f>IFERROR(IF($A107="","",VLOOKUP($A107,'Liste licences'!$A:$N,6,0)),"T")</f>
        <v/>
      </c>
      <c r="F107" s="21" t="str">
        <f t="shared" si="1"/>
        <v/>
      </c>
      <c r="G107" s="21" t="str">
        <f>IFERROR(IF($A107="","",VLOOKUP($A107,'Liste licences'!$A:$N,14,0)),"???")</f>
        <v/>
      </c>
      <c r="H107" s="21" t="str">
        <f>IFERROR(IF($A107="","",VLOOKUP($A107,'Liste licences'!$A:$N,10,0)),"???")</f>
        <v/>
      </c>
      <c r="I107" s="22"/>
    </row>
    <row r="108" spans="1:9">
      <c r="A108" s="20"/>
      <c r="B108" s="21" t="str">
        <f>IFERROR(IF($A108="","",VLOOKUP($A108,'Liste licences'!$A:$N,2,0)),"Numéro licence inconnu")</f>
        <v/>
      </c>
      <c r="C108" s="21" t="str">
        <f>IFERROR(IF($A108="","",VLOOKUP($A108,'Liste licences'!$A:$N,3,0)),"Numéro licence inconnu")</f>
        <v/>
      </c>
      <c r="D108" s="21" t="str">
        <f>IFERROR(IF($A108="","",VLOOKUP($A108,'Liste licences'!$A:$N,5,0)),"CA")</f>
        <v/>
      </c>
      <c r="E108" s="21" t="str">
        <f>IFERROR(IF($A108="","",VLOOKUP($A108,'Liste licences'!$A:$N,6,0)),"T")</f>
        <v/>
      </c>
      <c r="F108" s="21" t="str">
        <f t="shared" si="1"/>
        <v/>
      </c>
      <c r="G108" s="21" t="str">
        <f>IFERROR(IF($A108="","",VLOOKUP($A108,'Liste licences'!$A:$N,14,0)),"???")</f>
        <v/>
      </c>
      <c r="H108" s="21" t="str">
        <f>IFERROR(IF($A108="","",VLOOKUP($A108,'Liste licences'!$A:$N,10,0)),"???")</f>
        <v/>
      </c>
      <c r="I108" s="22"/>
    </row>
    <row r="109" spans="1:9">
      <c r="A109" s="20"/>
      <c r="B109" s="21" t="str">
        <f>IFERROR(IF($A109="","",VLOOKUP($A109,'Liste licences'!$A:$N,2,0)),"Numéro licence inconnu")</f>
        <v/>
      </c>
      <c r="C109" s="21" t="str">
        <f>IFERROR(IF($A109="","",VLOOKUP($A109,'Liste licences'!$A:$N,3,0)),"Numéro licence inconnu")</f>
        <v/>
      </c>
      <c r="D109" s="21" t="str">
        <f>IFERROR(IF($A109="","",VLOOKUP($A109,'Liste licences'!$A:$N,5,0)),"CA")</f>
        <v/>
      </c>
      <c r="E109" s="21" t="str">
        <f>IFERROR(IF($A109="","",VLOOKUP($A109,'Liste licences'!$A:$N,6,0)),"T")</f>
        <v/>
      </c>
      <c r="F109" s="21" t="str">
        <f t="shared" si="1"/>
        <v/>
      </c>
      <c r="G109" s="21" t="str">
        <f>IFERROR(IF($A109="","",VLOOKUP($A109,'Liste licences'!$A:$N,14,0)),"???")</f>
        <v/>
      </c>
      <c r="H109" s="21" t="str">
        <f>IFERROR(IF($A109="","",VLOOKUP($A109,'Liste licences'!$A:$N,10,0)),"???")</f>
        <v/>
      </c>
      <c r="I109" s="22"/>
    </row>
    <row r="110" spans="1:9">
      <c r="A110" s="20"/>
      <c r="B110" s="21" t="str">
        <f>IFERROR(IF($A110="","",VLOOKUP($A110,'Liste licences'!$A:$N,2,0)),"Numéro licence inconnu")</f>
        <v/>
      </c>
      <c r="C110" s="21" t="str">
        <f>IFERROR(IF($A110="","",VLOOKUP($A110,'Liste licences'!$A:$N,3,0)),"Numéro licence inconnu")</f>
        <v/>
      </c>
      <c r="D110" s="21" t="str">
        <f>IFERROR(IF($A110="","",VLOOKUP($A110,'Liste licences'!$A:$N,5,0)),"CA")</f>
        <v/>
      </c>
      <c r="E110" s="21" t="str">
        <f>IFERROR(IF($A110="","",VLOOKUP($A110,'Liste licences'!$A:$N,6,0)),"T")</f>
        <v/>
      </c>
      <c r="F110" s="21" t="str">
        <f t="shared" si="1"/>
        <v/>
      </c>
      <c r="G110" s="21" t="str">
        <f>IFERROR(IF($A110="","",VLOOKUP($A110,'Liste licences'!$A:$N,14,0)),"???")</f>
        <v/>
      </c>
      <c r="H110" s="21" t="str">
        <f>IFERROR(IF($A110="","",VLOOKUP($A110,'Liste licences'!$A:$N,10,0)),"???")</f>
        <v/>
      </c>
      <c r="I110" s="22"/>
    </row>
    <row r="111" spans="1:9">
      <c r="A111" s="20"/>
      <c r="B111" s="21" t="str">
        <f>IFERROR(IF($A111="","",VLOOKUP($A111,'Liste licences'!$A:$N,2,0)),"Numéro licence inconnu")</f>
        <v/>
      </c>
      <c r="C111" s="21" t="str">
        <f>IFERROR(IF($A111="","",VLOOKUP($A111,'Liste licences'!$A:$N,3,0)),"Numéro licence inconnu")</f>
        <v/>
      </c>
      <c r="D111" s="21" t="str">
        <f>IFERROR(IF($A111="","",VLOOKUP($A111,'Liste licences'!$A:$N,5,0)),"CA")</f>
        <v/>
      </c>
      <c r="E111" s="21" t="str">
        <f>IFERROR(IF($A111="","",VLOOKUP($A111,'Liste licences'!$A:$N,6,0)),"T")</f>
        <v/>
      </c>
      <c r="F111" s="21" t="str">
        <f t="shared" si="1"/>
        <v/>
      </c>
      <c r="G111" s="21" t="str">
        <f>IFERROR(IF($A111="","",VLOOKUP($A111,'Liste licences'!$A:$N,14,0)),"???")</f>
        <v/>
      </c>
      <c r="H111" s="21" t="str">
        <f>IFERROR(IF($A111="","",VLOOKUP($A111,'Liste licences'!$A:$N,10,0)),"???")</f>
        <v/>
      </c>
      <c r="I111" s="22"/>
    </row>
    <row r="112" spans="1:9">
      <c r="A112" s="20"/>
      <c r="B112" s="21" t="str">
        <f>IFERROR(IF($A112="","",VLOOKUP($A112,'Liste licences'!$A:$N,2,0)),"Numéro licence inconnu")</f>
        <v/>
      </c>
      <c r="C112" s="21" t="str">
        <f>IFERROR(IF($A112="","",VLOOKUP($A112,'Liste licences'!$A:$N,3,0)),"Numéro licence inconnu")</f>
        <v/>
      </c>
      <c r="D112" s="21" t="str">
        <f>IFERROR(IF($A112="","",VLOOKUP($A112,'Liste licences'!$A:$N,5,0)),"CA")</f>
        <v/>
      </c>
      <c r="E112" s="21" t="str">
        <f>IFERROR(IF($A112="","",VLOOKUP($A112,'Liste licences'!$A:$N,6,0)),"T")</f>
        <v/>
      </c>
      <c r="F112" s="21" t="str">
        <f t="shared" si="1"/>
        <v/>
      </c>
      <c r="G112" s="21" t="str">
        <f>IFERROR(IF($A112="","",VLOOKUP($A112,'Liste licences'!$A:$N,14,0)),"???")</f>
        <v/>
      </c>
      <c r="H112" s="21" t="str">
        <f>IFERROR(IF($A112="","",VLOOKUP($A112,'Liste licences'!$A:$N,10,0)),"???")</f>
        <v/>
      </c>
      <c r="I112" s="22"/>
    </row>
    <row r="113" spans="1:9">
      <c r="A113" s="20"/>
      <c r="B113" s="21" t="str">
        <f>IFERROR(IF($A113="","",VLOOKUP($A113,'Liste licences'!$A:$N,2,0)),"Numéro licence inconnu")</f>
        <v/>
      </c>
      <c r="C113" s="21" t="str">
        <f>IFERROR(IF($A113="","",VLOOKUP($A113,'Liste licences'!$A:$N,3,0)),"Numéro licence inconnu")</f>
        <v/>
      </c>
      <c r="D113" s="21" t="str">
        <f>IFERROR(IF($A113="","",VLOOKUP($A113,'Liste licences'!$A:$N,5,0)),"CA")</f>
        <v/>
      </c>
      <c r="E113" s="21" t="str">
        <f>IFERROR(IF($A113="","",VLOOKUP($A113,'Liste licences'!$A:$N,6,0)),"T")</f>
        <v/>
      </c>
      <c r="F113" s="21" t="str">
        <f t="shared" si="1"/>
        <v/>
      </c>
      <c r="G113" s="21" t="str">
        <f>IFERROR(IF($A113="","",VLOOKUP($A113,'Liste licences'!$A:$N,14,0)),"???")</f>
        <v/>
      </c>
      <c r="H113" s="21" t="str">
        <f>IFERROR(IF($A113="","",VLOOKUP($A113,'Liste licences'!$A:$N,10,0)),"???")</f>
        <v/>
      </c>
      <c r="I113" s="22"/>
    </row>
    <row r="114" spans="1:9">
      <c r="A114" s="20"/>
      <c r="B114" s="21" t="str">
        <f>IFERROR(IF($A114="","",VLOOKUP($A114,'Liste licences'!$A:$N,2,0)),"Numéro licence inconnu")</f>
        <v/>
      </c>
      <c r="C114" s="21" t="str">
        <f>IFERROR(IF($A114="","",VLOOKUP($A114,'Liste licences'!$A:$N,3,0)),"Numéro licence inconnu")</f>
        <v/>
      </c>
      <c r="D114" s="21" t="str">
        <f>IFERROR(IF($A114="","",VLOOKUP($A114,'Liste licences'!$A:$N,5,0)),"CA")</f>
        <v/>
      </c>
      <c r="E114" s="21" t="str">
        <f>IFERROR(IF($A114="","",VLOOKUP($A114,'Liste licences'!$A:$N,6,0)),"T")</f>
        <v/>
      </c>
      <c r="F114" s="21" t="str">
        <f t="shared" si="1"/>
        <v/>
      </c>
      <c r="G114" s="21" t="str">
        <f>IFERROR(IF($A114="","",VLOOKUP($A114,'Liste licences'!$A:$N,14,0)),"???")</f>
        <v/>
      </c>
      <c r="H114" s="21" t="str">
        <f>IFERROR(IF($A114="","",VLOOKUP($A114,'Liste licences'!$A:$N,10,0)),"???")</f>
        <v/>
      </c>
      <c r="I114" s="22"/>
    </row>
    <row r="115" spans="1:9">
      <c r="A115" s="20"/>
      <c r="B115" s="21" t="str">
        <f>IFERROR(IF($A115="","",VLOOKUP($A115,'Liste licences'!$A:$N,2,0)),"Numéro licence inconnu")</f>
        <v/>
      </c>
      <c r="C115" s="21" t="str">
        <f>IFERROR(IF($A115="","",VLOOKUP($A115,'Liste licences'!$A:$N,3,0)),"Numéro licence inconnu")</f>
        <v/>
      </c>
      <c r="D115" s="21" t="str">
        <f>IFERROR(IF($A115="","",VLOOKUP($A115,'Liste licences'!$A:$N,5,0)),"CA")</f>
        <v/>
      </c>
      <c r="E115" s="21" t="str">
        <f>IFERROR(IF($A115="","",VLOOKUP($A115,'Liste licences'!$A:$N,6,0)),"T")</f>
        <v/>
      </c>
      <c r="F115" s="21" t="str">
        <f t="shared" si="1"/>
        <v/>
      </c>
      <c r="G115" s="21" t="str">
        <f>IFERROR(IF($A115="","",VLOOKUP($A115,'Liste licences'!$A:$N,14,0)),"???")</f>
        <v/>
      </c>
      <c r="H115" s="21" t="str">
        <f>IFERROR(IF($A115="","",VLOOKUP($A115,'Liste licences'!$A:$N,10,0)),"???")</f>
        <v/>
      </c>
      <c r="I115" s="22"/>
    </row>
    <row r="116" spans="1:9">
      <c r="A116" s="20"/>
      <c r="B116" s="21" t="str">
        <f>IFERROR(IF($A116="","",VLOOKUP($A116,'Liste licences'!$A:$N,2,0)),"Numéro licence inconnu")</f>
        <v/>
      </c>
      <c r="C116" s="21" t="str">
        <f>IFERROR(IF($A116="","",VLOOKUP($A116,'Liste licences'!$A:$N,3,0)),"Numéro licence inconnu")</f>
        <v/>
      </c>
      <c r="D116" s="21" t="str">
        <f>IFERROR(IF($A116="","",VLOOKUP($A116,'Liste licences'!$A:$N,5,0)),"CA")</f>
        <v/>
      </c>
      <c r="E116" s="21" t="str">
        <f>IFERROR(IF($A116="","",VLOOKUP($A116,'Liste licences'!$A:$N,6,0)),"T")</f>
        <v/>
      </c>
      <c r="F116" s="21" t="str">
        <f t="shared" si="1"/>
        <v/>
      </c>
      <c r="G116" s="21" t="str">
        <f>IFERROR(IF($A116="","",VLOOKUP($A116,'Liste licences'!$A:$N,14,0)),"???")</f>
        <v/>
      </c>
      <c r="H116" s="21" t="str">
        <f>IFERROR(IF($A116="","",VLOOKUP($A116,'Liste licences'!$A:$N,10,0)),"???")</f>
        <v/>
      </c>
      <c r="I116" s="22"/>
    </row>
    <row r="117" spans="1:9">
      <c r="A117" s="20"/>
      <c r="B117" s="21" t="str">
        <f>IFERROR(IF($A117="","",VLOOKUP($A117,'Liste licences'!$A:$N,2,0)),"Numéro licence inconnu")</f>
        <v/>
      </c>
      <c r="C117" s="21" t="str">
        <f>IFERROR(IF($A117="","",VLOOKUP($A117,'Liste licences'!$A:$N,3,0)),"Numéro licence inconnu")</f>
        <v/>
      </c>
      <c r="D117" s="21" t="str">
        <f>IFERROR(IF($A117="","",VLOOKUP($A117,'Liste licences'!$A:$N,5,0)),"CA")</f>
        <v/>
      </c>
      <c r="E117" s="21" t="str">
        <f>IFERROR(IF($A117="","",VLOOKUP($A117,'Liste licences'!$A:$N,6,0)),"T")</f>
        <v/>
      </c>
      <c r="F117" s="21" t="str">
        <f t="shared" si="1"/>
        <v/>
      </c>
      <c r="G117" s="21" t="str">
        <f>IFERROR(IF($A117="","",VLOOKUP($A117,'Liste licences'!$A:$N,14,0)),"???")</f>
        <v/>
      </c>
      <c r="H117" s="21" t="str">
        <f>IFERROR(IF($A117="","",VLOOKUP($A117,'Liste licences'!$A:$N,10,0)),"???")</f>
        <v/>
      </c>
      <c r="I117" s="22"/>
    </row>
    <row r="118" spans="1:9">
      <c r="A118" s="20"/>
      <c r="B118" s="21" t="str">
        <f>IFERROR(IF($A118="","",VLOOKUP($A118,'Liste licences'!$A:$N,2,0)),"Numéro licence inconnu")</f>
        <v/>
      </c>
      <c r="C118" s="21" t="str">
        <f>IFERROR(IF($A118="","",VLOOKUP($A118,'Liste licences'!$A:$N,3,0)),"Numéro licence inconnu")</f>
        <v/>
      </c>
      <c r="D118" s="21" t="str">
        <f>IFERROR(IF($A118="","",VLOOKUP($A118,'Liste licences'!$A:$N,5,0)),"CA")</f>
        <v/>
      </c>
      <c r="E118" s="21" t="str">
        <f>IFERROR(IF($A118="","",VLOOKUP($A118,'Liste licences'!$A:$N,6,0)),"T")</f>
        <v/>
      </c>
      <c r="F118" s="21" t="str">
        <f t="shared" si="1"/>
        <v/>
      </c>
      <c r="G118" s="21" t="str">
        <f>IFERROR(IF($A118="","",VLOOKUP($A118,'Liste licences'!$A:$N,14,0)),"???")</f>
        <v/>
      </c>
      <c r="H118" s="21" t="str">
        <f>IFERROR(IF($A118="","",VLOOKUP($A118,'Liste licences'!$A:$N,10,0)),"???")</f>
        <v/>
      </c>
      <c r="I118" s="22"/>
    </row>
    <row r="119" spans="1:9">
      <c r="A119" s="20"/>
      <c r="B119" s="21" t="str">
        <f>IFERROR(IF($A119="","",VLOOKUP($A119,'Liste licences'!$A:$N,2,0)),"Numéro licence inconnu")</f>
        <v/>
      </c>
      <c r="C119" s="21" t="str">
        <f>IFERROR(IF($A119="","",VLOOKUP($A119,'Liste licences'!$A:$N,3,0)),"Numéro licence inconnu")</f>
        <v/>
      </c>
      <c r="D119" s="21" t="str">
        <f>IFERROR(IF($A119="","",VLOOKUP($A119,'Liste licences'!$A:$N,5,0)),"CA")</f>
        <v/>
      </c>
      <c r="E119" s="21" t="str">
        <f>IFERROR(IF($A119="","",VLOOKUP($A119,'Liste licences'!$A:$N,6,0)),"T")</f>
        <v/>
      </c>
      <c r="F119" s="21" t="str">
        <f t="shared" si="1"/>
        <v/>
      </c>
      <c r="G119" s="21" t="str">
        <f>IFERROR(IF($A119="","",VLOOKUP($A119,'Liste licences'!$A:$N,14,0)),"???")</f>
        <v/>
      </c>
      <c r="H119" s="21" t="str">
        <f>IFERROR(IF($A119="","",VLOOKUP($A119,'Liste licences'!$A:$N,10,0)),"???")</f>
        <v/>
      </c>
      <c r="I119" s="22"/>
    </row>
    <row r="120" spans="1:9">
      <c r="A120" s="20"/>
      <c r="B120" s="21" t="str">
        <f>IFERROR(IF($A120="","",VLOOKUP($A120,'Liste licences'!$A:$N,2,0)),"Numéro licence inconnu")</f>
        <v/>
      </c>
      <c r="C120" s="21" t="str">
        <f>IFERROR(IF($A120="","",VLOOKUP($A120,'Liste licences'!$A:$N,3,0)),"Numéro licence inconnu")</f>
        <v/>
      </c>
      <c r="D120" s="21" t="str">
        <f>IFERROR(IF($A120="","",VLOOKUP($A120,'Liste licences'!$A:$N,5,0)),"CA")</f>
        <v/>
      </c>
      <c r="E120" s="21" t="str">
        <f>IFERROR(IF($A120="","",VLOOKUP($A120,'Liste licences'!$A:$N,6,0)),"T")</f>
        <v/>
      </c>
      <c r="F120" s="21" t="str">
        <f t="shared" si="1"/>
        <v/>
      </c>
      <c r="G120" s="21" t="str">
        <f>IFERROR(IF($A120="","",VLOOKUP($A120,'Liste licences'!$A:$N,14,0)),"???")</f>
        <v/>
      </c>
      <c r="H120" s="21" t="str">
        <f>IFERROR(IF($A120="","",VLOOKUP($A120,'Liste licences'!$A:$N,10,0)),"???")</f>
        <v/>
      </c>
      <c r="I120" s="22"/>
    </row>
    <row r="121" spans="1:9">
      <c r="A121" s="20"/>
      <c r="B121" s="21" t="str">
        <f>IFERROR(IF($A121="","",VLOOKUP($A121,'Liste licences'!$A:$N,2,0)),"Numéro licence inconnu")</f>
        <v/>
      </c>
      <c r="C121" s="21" t="str">
        <f>IFERROR(IF($A121="","",VLOOKUP($A121,'Liste licences'!$A:$N,3,0)),"Numéro licence inconnu")</f>
        <v/>
      </c>
      <c r="D121" s="21" t="str">
        <f>IFERROR(IF($A121="","",VLOOKUP($A121,'Liste licences'!$A:$N,5,0)),"CA")</f>
        <v/>
      </c>
      <c r="E121" s="21" t="str">
        <f>IFERROR(IF($A121="","",VLOOKUP($A121,'Liste licences'!$A:$N,6,0)),"T")</f>
        <v/>
      </c>
      <c r="F121" s="21" t="str">
        <f t="shared" si="1"/>
        <v/>
      </c>
      <c r="G121" s="21" t="str">
        <f>IFERROR(IF($A121="","",VLOOKUP($A121,'Liste licences'!$A:$N,14,0)),"???")</f>
        <v/>
      </c>
      <c r="H121" s="21" t="str">
        <f>IFERROR(IF($A121="","",VLOOKUP($A121,'Liste licences'!$A:$N,10,0)),"???")</f>
        <v/>
      </c>
      <c r="I121" s="22"/>
    </row>
    <row r="122" spans="1:9">
      <c r="A122" s="20"/>
      <c r="B122" s="21" t="str">
        <f>IFERROR(IF($A122="","",VLOOKUP($A122,'Liste licences'!$A:$N,2,0)),"Numéro licence inconnu")</f>
        <v/>
      </c>
      <c r="C122" s="21" t="str">
        <f>IFERROR(IF($A122="","",VLOOKUP($A122,'Liste licences'!$A:$N,3,0)),"Numéro licence inconnu")</f>
        <v/>
      </c>
      <c r="D122" s="21" t="str">
        <f>IFERROR(IF($A122="","",VLOOKUP($A122,'Liste licences'!$A:$N,5,0)),"CA")</f>
        <v/>
      </c>
      <c r="E122" s="21" t="str">
        <f>IFERROR(IF($A122="","",VLOOKUP($A122,'Liste licences'!$A:$N,6,0)),"T")</f>
        <v/>
      </c>
      <c r="F122" s="21" t="str">
        <f t="shared" si="1"/>
        <v/>
      </c>
      <c r="G122" s="21" t="str">
        <f>IFERROR(IF($A122="","",VLOOKUP($A122,'Liste licences'!$A:$N,14,0)),"???")</f>
        <v/>
      </c>
      <c r="H122" s="21" t="str">
        <f>IFERROR(IF($A122="","",VLOOKUP($A122,'Liste licences'!$A:$N,10,0)),"???")</f>
        <v/>
      </c>
      <c r="I122" s="22"/>
    </row>
    <row r="123" spans="1:9">
      <c r="A123" s="20"/>
      <c r="B123" s="21" t="str">
        <f>IFERROR(IF($A123="","",VLOOKUP($A123,'Liste licences'!$A:$N,2,0)),"Numéro licence inconnu")</f>
        <v/>
      </c>
      <c r="C123" s="21" t="str">
        <f>IFERROR(IF($A123="","",VLOOKUP($A123,'Liste licences'!$A:$N,3,0)),"Numéro licence inconnu")</f>
        <v/>
      </c>
      <c r="D123" s="21" t="str">
        <f>IFERROR(IF($A123="","",VLOOKUP($A123,'Liste licences'!$A:$N,5,0)),"CA")</f>
        <v/>
      </c>
      <c r="E123" s="21" t="str">
        <f>IFERROR(IF($A123="","",VLOOKUP($A123,'Liste licences'!$A:$N,6,0)),"T")</f>
        <v/>
      </c>
      <c r="F123" s="21" t="str">
        <f t="shared" si="1"/>
        <v/>
      </c>
      <c r="G123" s="21" t="str">
        <f>IFERROR(IF($A123="","",VLOOKUP($A123,'Liste licences'!$A:$N,14,0)),"???")</f>
        <v/>
      </c>
      <c r="H123" s="21" t="str">
        <f>IFERROR(IF($A123="","",VLOOKUP($A123,'Liste licences'!$A:$N,10,0)),"???")</f>
        <v/>
      </c>
      <c r="I123" s="22"/>
    </row>
    <row r="124" spans="1:9">
      <c r="A124" s="20"/>
      <c r="B124" s="21" t="str">
        <f>IFERROR(IF($A124="","",VLOOKUP($A124,'Liste licences'!$A:$N,2,0)),"Numéro licence inconnu")</f>
        <v/>
      </c>
      <c r="C124" s="21" t="str">
        <f>IFERROR(IF($A124="","",VLOOKUP($A124,'Liste licences'!$A:$N,3,0)),"Numéro licence inconnu")</f>
        <v/>
      </c>
      <c r="D124" s="21" t="str">
        <f>IFERROR(IF($A124="","",VLOOKUP($A124,'Liste licences'!$A:$N,5,0)),"CA")</f>
        <v/>
      </c>
      <c r="E124" s="21" t="str">
        <f>IFERROR(IF($A124="","",VLOOKUP($A124,'Liste licences'!$A:$N,6,0)),"T")</f>
        <v/>
      </c>
      <c r="F124" s="21" t="str">
        <f t="shared" si="1"/>
        <v/>
      </c>
      <c r="G124" s="21" t="str">
        <f>IFERROR(IF($A124="","",VLOOKUP($A124,'Liste licences'!$A:$N,14,0)),"???")</f>
        <v/>
      </c>
      <c r="H124" s="21" t="str">
        <f>IFERROR(IF($A124="","",VLOOKUP($A124,'Liste licences'!$A:$N,10,0)),"???")</f>
        <v/>
      </c>
      <c r="I124" s="22"/>
    </row>
    <row r="125" spans="1:9">
      <c r="A125" s="20"/>
      <c r="B125" s="21" t="str">
        <f>IFERROR(IF($A125="","",VLOOKUP($A125,'Liste licences'!$A:$N,2,0)),"Numéro licence inconnu")</f>
        <v/>
      </c>
      <c r="C125" s="21" t="str">
        <f>IFERROR(IF($A125="","",VLOOKUP($A125,'Liste licences'!$A:$N,3,0)),"Numéro licence inconnu")</f>
        <v/>
      </c>
      <c r="D125" s="21" t="str">
        <f>IFERROR(IF($A125="","",VLOOKUP($A125,'Liste licences'!$A:$N,5,0)),"CA")</f>
        <v/>
      </c>
      <c r="E125" s="21" t="str">
        <f>IFERROR(IF($A125="","",VLOOKUP($A125,'Liste licences'!$A:$N,6,0)),"T")</f>
        <v/>
      </c>
      <c r="F125" s="21" t="str">
        <f t="shared" si="1"/>
        <v/>
      </c>
      <c r="G125" s="21" t="str">
        <f>IFERROR(IF($A125="","",VLOOKUP($A125,'Liste licences'!$A:$N,14,0)),"???")</f>
        <v/>
      </c>
      <c r="H125" s="21" t="str">
        <f>IFERROR(IF($A125="","",VLOOKUP($A125,'Liste licences'!$A:$N,10,0)),"???")</f>
        <v/>
      </c>
      <c r="I125" s="22"/>
    </row>
    <row r="126" spans="1:9">
      <c r="A126" s="20"/>
      <c r="B126" s="21" t="str">
        <f>IFERROR(IF($A126="","",VLOOKUP($A126,'Liste licences'!$A:$N,2,0)),"Numéro licence inconnu")</f>
        <v/>
      </c>
      <c r="C126" s="21" t="str">
        <f>IFERROR(IF($A126="","",VLOOKUP($A126,'Liste licences'!$A:$N,3,0)),"Numéro licence inconnu")</f>
        <v/>
      </c>
      <c r="D126" s="21" t="str">
        <f>IFERROR(IF($A126="","",VLOOKUP($A126,'Liste licences'!$A:$N,5,0)),"CA")</f>
        <v/>
      </c>
      <c r="E126" s="21" t="str">
        <f>IFERROR(IF($A126="","",VLOOKUP($A126,'Liste licences'!$A:$N,6,0)),"T")</f>
        <v/>
      </c>
      <c r="F126" s="21" t="str">
        <f t="shared" si="1"/>
        <v/>
      </c>
      <c r="G126" s="21" t="str">
        <f>IFERROR(IF($A126="","",VLOOKUP($A126,'Liste licences'!$A:$N,14,0)),"???")</f>
        <v/>
      </c>
      <c r="H126" s="21" t="str">
        <f>IFERROR(IF($A126="","",VLOOKUP($A126,'Liste licences'!$A:$N,10,0)),"???")</f>
        <v/>
      </c>
      <c r="I126" s="22"/>
    </row>
    <row r="127" spans="1:9">
      <c r="A127" s="20"/>
      <c r="B127" s="21" t="str">
        <f>IFERROR(IF($A127="","",VLOOKUP($A127,'Liste licences'!$A:$N,2,0)),"Numéro licence inconnu")</f>
        <v/>
      </c>
      <c r="C127" s="21" t="str">
        <f>IFERROR(IF($A127="","",VLOOKUP($A127,'Liste licences'!$A:$N,3,0)),"Numéro licence inconnu")</f>
        <v/>
      </c>
      <c r="D127" s="21" t="str">
        <f>IFERROR(IF($A127="","",VLOOKUP($A127,'Liste licences'!$A:$N,5,0)),"CA")</f>
        <v/>
      </c>
      <c r="E127" s="21" t="str">
        <f>IFERROR(IF($A127="","",VLOOKUP($A127,'Liste licences'!$A:$N,6,0)),"T")</f>
        <v/>
      </c>
      <c r="F127" s="21" t="str">
        <f t="shared" si="1"/>
        <v/>
      </c>
      <c r="G127" s="21" t="str">
        <f>IFERROR(IF($A127="","",VLOOKUP($A127,'Liste licences'!$A:$N,14,0)),"???")</f>
        <v/>
      </c>
      <c r="H127" s="21" t="str">
        <f>IFERROR(IF($A127="","",VLOOKUP($A127,'Liste licences'!$A:$N,10,0)),"???")</f>
        <v/>
      </c>
      <c r="I127" s="22"/>
    </row>
    <row r="128" spans="1:9">
      <c r="A128" s="20"/>
      <c r="B128" s="21" t="str">
        <f>IFERROR(IF($A128="","",VLOOKUP($A128,'Liste licences'!$A:$N,2,0)),"Numéro licence inconnu")</f>
        <v/>
      </c>
      <c r="C128" s="21" t="str">
        <f>IFERROR(IF($A128="","",VLOOKUP($A128,'Liste licences'!$A:$N,3,0)),"Numéro licence inconnu")</f>
        <v/>
      </c>
      <c r="D128" s="21" t="str">
        <f>IFERROR(IF($A128="","",VLOOKUP($A128,'Liste licences'!$A:$N,5,0)),"CA")</f>
        <v/>
      </c>
      <c r="E128" s="21" t="str">
        <f>IFERROR(IF($A128="","",VLOOKUP($A128,'Liste licences'!$A:$N,6,0)),"T")</f>
        <v/>
      </c>
      <c r="F128" s="21" t="str">
        <f t="shared" si="1"/>
        <v/>
      </c>
      <c r="G128" s="21" t="str">
        <f>IFERROR(IF($A128="","",VLOOKUP($A128,'Liste licences'!$A:$N,14,0)),"???")</f>
        <v/>
      </c>
      <c r="H128" s="21" t="str">
        <f>IFERROR(IF($A128="","",VLOOKUP($A128,'Liste licences'!$A:$N,10,0)),"???")</f>
        <v/>
      </c>
      <c r="I128" s="22"/>
    </row>
    <row r="129" spans="1:9">
      <c r="A129" s="20"/>
      <c r="B129" s="21" t="str">
        <f>IFERROR(IF($A129="","",VLOOKUP($A129,'Liste licences'!$A:$N,2,0)),"Numéro licence inconnu")</f>
        <v/>
      </c>
      <c r="C129" s="21" t="str">
        <f>IFERROR(IF($A129="","",VLOOKUP($A129,'Liste licences'!$A:$N,3,0)),"Numéro licence inconnu")</f>
        <v/>
      </c>
      <c r="D129" s="21" t="str">
        <f>IFERROR(IF($A129="","",VLOOKUP($A129,'Liste licences'!$A:$N,5,0)),"CA")</f>
        <v/>
      </c>
      <c r="E129" s="21" t="str">
        <f>IFERROR(IF($A129="","",VLOOKUP($A129,'Liste licences'!$A:$N,6,0)),"T")</f>
        <v/>
      </c>
      <c r="F129" s="21" t="str">
        <f t="shared" si="1"/>
        <v/>
      </c>
      <c r="G129" s="21" t="str">
        <f>IFERROR(IF($A129="","",VLOOKUP($A129,'Liste licences'!$A:$N,14,0)),"???")</f>
        <v/>
      </c>
      <c r="H129" s="21" t="str">
        <f>IFERROR(IF($A129="","",VLOOKUP($A129,'Liste licences'!$A:$N,10,0)),"???")</f>
        <v/>
      </c>
      <c r="I129" s="22"/>
    </row>
    <row r="130" spans="1:9">
      <c r="A130" s="20"/>
      <c r="B130" s="21" t="str">
        <f>IFERROR(IF($A130="","",VLOOKUP($A130,'Liste licences'!$A:$N,2,0)),"Numéro licence inconnu")</f>
        <v/>
      </c>
      <c r="C130" s="21" t="str">
        <f>IFERROR(IF($A130="","",VLOOKUP($A130,'Liste licences'!$A:$N,3,0)),"Numéro licence inconnu")</f>
        <v/>
      </c>
      <c r="D130" s="21" t="str">
        <f>IFERROR(IF($A130="","",VLOOKUP($A130,'Liste licences'!$A:$N,5,0)),"CA")</f>
        <v/>
      </c>
      <c r="E130" s="21" t="str">
        <f>IFERROR(IF($A130="","",VLOOKUP($A130,'Liste licences'!$A:$N,6,0)),"T")</f>
        <v/>
      </c>
      <c r="F130" s="21" t="str">
        <f t="shared" si="1"/>
        <v/>
      </c>
      <c r="G130" s="21" t="str">
        <f>IFERROR(IF($A130="","",VLOOKUP($A130,'Liste licences'!$A:$N,14,0)),"???")</f>
        <v/>
      </c>
      <c r="H130" s="21" t="str">
        <f>IFERROR(IF($A130="","",VLOOKUP($A130,'Liste licences'!$A:$N,10,0)),"???")</f>
        <v/>
      </c>
      <c r="I130" s="22"/>
    </row>
    <row r="131" spans="1:9">
      <c r="A131" s="20"/>
      <c r="B131" s="21" t="str">
        <f>IFERROR(IF($A131="","",VLOOKUP($A131,'Liste licences'!$A:$N,2,0)),"Numéro licence inconnu")</f>
        <v/>
      </c>
      <c r="C131" s="21" t="str">
        <f>IFERROR(IF($A131="","",VLOOKUP($A131,'Liste licences'!$A:$N,3,0)),"Numéro licence inconnu")</f>
        <v/>
      </c>
      <c r="D131" s="21" t="str">
        <f>IFERROR(IF($A131="","",VLOOKUP($A131,'Liste licences'!$A:$N,5,0)),"CA")</f>
        <v/>
      </c>
      <c r="E131" s="21" t="str">
        <f>IFERROR(IF($A131="","",VLOOKUP($A131,'Liste licences'!$A:$N,6,0)),"T")</f>
        <v/>
      </c>
      <c r="F131" s="21" t="str">
        <f t="shared" si="1"/>
        <v/>
      </c>
      <c r="G131" s="21" t="str">
        <f>IFERROR(IF($A131="","",VLOOKUP($A131,'Liste licences'!$A:$N,14,0)),"???")</f>
        <v/>
      </c>
      <c r="H131" s="21" t="str">
        <f>IFERROR(IF($A131="","",VLOOKUP($A131,'Liste licences'!$A:$N,10,0)),"???")</f>
        <v/>
      </c>
      <c r="I131" s="22"/>
    </row>
    <row r="132" spans="1:9">
      <c r="A132" s="20"/>
      <c r="B132" s="21" t="str">
        <f>IFERROR(IF($A132="","",VLOOKUP($A132,'Liste licences'!$A:$N,2,0)),"Numéro licence inconnu")</f>
        <v/>
      </c>
      <c r="C132" s="21" t="str">
        <f>IFERROR(IF($A132="","",VLOOKUP($A132,'Liste licences'!$A:$N,3,0)),"Numéro licence inconnu")</f>
        <v/>
      </c>
      <c r="D132" s="21" t="str">
        <f>IFERROR(IF($A132="","",VLOOKUP($A132,'Liste licences'!$A:$N,5,0)),"CA")</f>
        <v/>
      </c>
      <c r="E132" s="21" t="str">
        <f>IFERROR(IF($A132="","",VLOOKUP($A132,'Liste licences'!$A:$N,6,0)),"T")</f>
        <v/>
      </c>
      <c r="F132" s="21" t="str">
        <f t="shared" si="1"/>
        <v/>
      </c>
      <c r="G132" s="21" t="str">
        <f>IFERROR(IF($A132="","",VLOOKUP($A132,'Liste licences'!$A:$N,14,0)),"???")</f>
        <v/>
      </c>
      <c r="H132" s="21" t="str">
        <f>IFERROR(IF($A132="","",VLOOKUP($A132,'Liste licences'!$A:$N,10,0)),"???")</f>
        <v/>
      </c>
      <c r="I132" s="22"/>
    </row>
    <row r="133" spans="1:9">
      <c r="A133" s="20"/>
      <c r="B133" s="21" t="str">
        <f>IFERROR(IF($A133="","",VLOOKUP($A133,'Liste licences'!$A:$N,2,0)),"Numéro licence inconnu")</f>
        <v/>
      </c>
      <c r="C133" s="21" t="str">
        <f>IFERROR(IF($A133="","",VLOOKUP($A133,'Liste licences'!$A:$N,3,0)),"Numéro licence inconnu")</f>
        <v/>
      </c>
      <c r="D133" s="21" t="str">
        <f>IFERROR(IF($A133="","",VLOOKUP($A133,'Liste licences'!$A:$N,5,0)),"CA")</f>
        <v/>
      </c>
      <c r="E133" s="21" t="str">
        <f>IFERROR(IF($A133="","",VLOOKUP($A133,'Liste licences'!$A:$N,6,0)),"T")</f>
        <v/>
      </c>
      <c r="F133" s="21" t="str">
        <f t="shared" si="1"/>
        <v/>
      </c>
      <c r="G133" s="21" t="str">
        <f>IFERROR(IF($A133="","",VLOOKUP($A133,'Liste licences'!$A:$N,14,0)),"???")</f>
        <v/>
      </c>
      <c r="H133" s="21" t="str">
        <f>IFERROR(IF($A133="","",VLOOKUP($A133,'Liste licences'!$A:$N,10,0)),"???")</f>
        <v/>
      </c>
      <c r="I133" s="22"/>
    </row>
    <row r="134" spans="1:9">
      <c r="A134" s="20"/>
      <c r="B134" s="21" t="str">
        <f>IFERROR(IF($A134="","",VLOOKUP($A134,'Liste licences'!$A:$N,2,0)),"Numéro licence inconnu")</f>
        <v/>
      </c>
      <c r="C134" s="21" t="str">
        <f>IFERROR(IF($A134="","",VLOOKUP($A134,'Liste licences'!$A:$N,3,0)),"Numéro licence inconnu")</f>
        <v/>
      </c>
      <c r="D134" s="21" t="str">
        <f>IFERROR(IF($A134="","",VLOOKUP($A134,'Liste licences'!$A:$N,5,0)),"CA")</f>
        <v/>
      </c>
      <c r="E134" s="21" t="str">
        <f>IFERROR(IF($A134="","",VLOOKUP($A134,'Liste licences'!$A:$N,6,0)),"T")</f>
        <v/>
      </c>
      <c r="F134" s="21" t="str">
        <f t="shared" ref="F134:F197" si="2">IF(A134&lt;&gt;"",IF(A134="Relais","Relais",CONCATENATE($D134,$E134)),"")</f>
        <v/>
      </c>
      <c r="G134" s="21" t="str">
        <f>IFERROR(IF($A134="","",VLOOKUP($A134,'Liste licences'!$A:$N,14,0)),"???")</f>
        <v/>
      </c>
      <c r="H134" s="21" t="str">
        <f>IFERROR(IF($A134="","",VLOOKUP($A134,'Liste licences'!$A:$N,10,0)),"???")</f>
        <v/>
      </c>
      <c r="I134" s="22"/>
    </row>
    <row r="135" spans="1:9">
      <c r="A135" s="20"/>
      <c r="B135" s="21" t="str">
        <f>IFERROR(IF($A135="","",VLOOKUP($A135,'Liste licences'!$A:$N,2,0)),"Numéro licence inconnu")</f>
        <v/>
      </c>
      <c r="C135" s="21" t="str">
        <f>IFERROR(IF($A135="","",VLOOKUP($A135,'Liste licences'!$A:$N,3,0)),"Numéro licence inconnu")</f>
        <v/>
      </c>
      <c r="D135" s="21" t="str">
        <f>IFERROR(IF($A135="","",VLOOKUP($A135,'Liste licences'!$A:$N,5,0)),"CA")</f>
        <v/>
      </c>
      <c r="E135" s="21" t="str">
        <f>IFERROR(IF($A135="","",VLOOKUP($A135,'Liste licences'!$A:$N,6,0)),"T")</f>
        <v/>
      </c>
      <c r="F135" s="21" t="str">
        <f t="shared" si="2"/>
        <v/>
      </c>
      <c r="G135" s="21" t="str">
        <f>IFERROR(IF($A135="","",VLOOKUP($A135,'Liste licences'!$A:$N,14,0)),"???")</f>
        <v/>
      </c>
      <c r="H135" s="21" t="str">
        <f>IFERROR(IF($A135="","",VLOOKUP($A135,'Liste licences'!$A:$N,10,0)),"???")</f>
        <v/>
      </c>
      <c r="I135" s="22"/>
    </row>
    <row r="136" spans="1:9">
      <c r="A136" s="20"/>
      <c r="B136" s="21" t="str">
        <f>IFERROR(IF($A136="","",VLOOKUP($A136,'Liste licences'!$A:$N,2,0)),"Numéro licence inconnu")</f>
        <v/>
      </c>
      <c r="C136" s="21" t="str">
        <f>IFERROR(IF($A136="","",VLOOKUP($A136,'Liste licences'!$A:$N,3,0)),"Numéro licence inconnu")</f>
        <v/>
      </c>
      <c r="D136" s="21" t="str">
        <f>IFERROR(IF($A136="","",VLOOKUP($A136,'Liste licences'!$A:$N,5,0)),"CA")</f>
        <v/>
      </c>
      <c r="E136" s="21" t="str">
        <f>IFERROR(IF($A136="","",VLOOKUP($A136,'Liste licences'!$A:$N,6,0)),"T")</f>
        <v/>
      </c>
      <c r="F136" s="21" t="str">
        <f t="shared" si="2"/>
        <v/>
      </c>
      <c r="G136" s="21" t="str">
        <f>IFERROR(IF($A136="","",VLOOKUP($A136,'Liste licences'!$A:$N,14,0)),"???")</f>
        <v/>
      </c>
      <c r="H136" s="21" t="str">
        <f>IFERROR(IF($A136="","",VLOOKUP($A136,'Liste licences'!$A:$N,10,0)),"???")</f>
        <v/>
      </c>
      <c r="I136" s="22"/>
    </row>
    <row r="137" spans="1:9">
      <c r="A137" s="20"/>
      <c r="B137" s="21" t="str">
        <f>IFERROR(IF($A137="","",VLOOKUP($A137,'Liste licences'!$A:$N,2,0)),"Numéro licence inconnu")</f>
        <v/>
      </c>
      <c r="C137" s="21" t="str">
        <f>IFERROR(IF($A137="","",VLOOKUP($A137,'Liste licences'!$A:$N,3,0)),"Numéro licence inconnu")</f>
        <v/>
      </c>
      <c r="D137" s="21" t="str">
        <f>IFERROR(IF($A137="","",VLOOKUP($A137,'Liste licences'!$A:$N,5,0)),"CA")</f>
        <v/>
      </c>
      <c r="E137" s="21" t="str">
        <f>IFERROR(IF($A137="","",VLOOKUP($A137,'Liste licences'!$A:$N,6,0)),"T")</f>
        <v/>
      </c>
      <c r="F137" s="21" t="str">
        <f t="shared" si="2"/>
        <v/>
      </c>
      <c r="G137" s="21" t="str">
        <f>IFERROR(IF($A137="","",VLOOKUP($A137,'Liste licences'!$A:$N,14,0)),"???")</f>
        <v/>
      </c>
      <c r="H137" s="21" t="str">
        <f>IFERROR(IF($A137="","",VLOOKUP($A137,'Liste licences'!$A:$N,10,0)),"???")</f>
        <v/>
      </c>
      <c r="I137" s="22"/>
    </row>
    <row r="138" spans="1:9">
      <c r="A138" s="20"/>
      <c r="B138" s="21" t="str">
        <f>IFERROR(IF($A138="","",VLOOKUP($A138,'Liste licences'!$A:$N,2,0)),"Numéro licence inconnu")</f>
        <v/>
      </c>
      <c r="C138" s="21" t="str">
        <f>IFERROR(IF($A138="","",VLOOKUP($A138,'Liste licences'!$A:$N,3,0)),"Numéro licence inconnu")</f>
        <v/>
      </c>
      <c r="D138" s="21" t="str">
        <f>IFERROR(IF($A138="","",VLOOKUP($A138,'Liste licences'!$A:$N,5,0)),"CA")</f>
        <v/>
      </c>
      <c r="E138" s="21" t="str">
        <f>IFERROR(IF($A138="","",VLOOKUP($A138,'Liste licences'!$A:$N,6,0)),"T")</f>
        <v/>
      </c>
      <c r="F138" s="21" t="str">
        <f t="shared" si="2"/>
        <v/>
      </c>
      <c r="G138" s="21" t="str">
        <f>IFERROR(IF($A138="","",VLOOKUP($A138,'Liste licences'!$A:$N,14,0)),"???")</f>
        <v/>
      </c>
      <c r="H138" s="21" t="str">
        <f>IFERROR(IF($A138="","",VLOOKUP($A138,'Liste licences'!$A:$N,10,0)),"???")</f>
        <v/>
      </c>
      <c r="I138" s="22"/>
    </row>
    <row r="139" spans="1:9">
      <c r="A139" s="20"/>
      <c r="B139" s="21" t="str">
        <f>IFERROR(IF($A139="","",VLOOKUP($A139,'Liste licences'!$A:$N,2,0)),"Numéro licence inconnu")</f>
        <v/>
      </c>
      <c r="C139" s="21" t="str">
        <f>IFERROR(IF($A139="","",VLOOKUP($A139,'Liste licences'!$A:$N,3,0)),"Numéro licence inconnu")</f>
        <v/>
      </c>
      <c r="D139" s="21" t="str">
        <f>IFERROR(IF($A139="","",VLOOKUP($A139,'Liste licences'!$A:$N,5,0)),"CA")</f>
        <v/>
      </c>
      <c r="E139" s="21" t="str">
        <f>IFERROR(IF($A139="","",VLOOKUP($A139,'Liste licences'!$A:$N,6,0)),"T")</f>
        <v/>
      </c>
      <c r="F139" s="21" t="str">
        <f t="shared" si="2"/>
        <v/>
      </c>
      <c r="G139" s="21" t="str">
        <f>IFERROR(IF($A139="","",VLOOKUP($A139,'Liste licences'!$A:$N,14,0)),"???")</f>
        <v/>
      </c>
      <c r="H139" s="21" t="str">
        <f>IFERROR(IF($A139="","",VLOOKUP($A139,'Liste licences'!$A:$N,10,0)),"???")</f>
        <v/>
      </c>
      <c r="I139" s="22"/>
    </row>
    <row r="140" spans="1:9">
      <c r="A140" s="20"/>
      <c r="B140" s="21" t="str">
        <f>IFERROR(IF($A140="","",VLOOKUP($A140,'Liste licences'!$A:$N,2,0)),"Numéro licence inconnu")</f>
        <v/>
      </c>
      <c r="C140" s="21" t="str">
        <f>IFERROR(IF($A140="","",VLOOKUP($A140,'Liste licences'!$A:$N,3,0)),"Numéro licence inconnu")</f>
        <v/>
      </c>
      <c r="D140" s="21" t="str">
        <f>IFERROR(IF($A140="","",VLOOKUP($A140,'Liste licences'!$A:$N,5,0)),"CA")</f>
        <v/>
      </c>
      <c r="E140" s="21" t="str">
        <f>IFERROR(IF($A140="","",VLOOKUP($A140,'Liste licences'!$A:$N,6,0)),"T")</f>
        <v/>
      </c>
      <c r="F140" s="21" t="str">
        <f t="shared" si="2"/>
        <v/>
      </c>
      <c r="G140" s="21" t="str">
        <f>IFERROR(IF($A140="","",VLOOKUP($A140,'Liste licences'!$A:$N,14,0)),"???")</f>
        <v/>
      </c>
      <c r="H140" s="21" t="str">
        <f>IFERROR(IF($A140="","",VLOOKUP($A140,'Liste licences'!$A:$N,10,0)),"???")</f>
        <v/>
      </c>
      <c r="I140" s="22"/>
    </row>
    <row r="141" spans="1:9">
      <c r="A141" s="20"/>
      <c r="B141" s="21" t="str">
        <f>IFERROR(IF($A141="","",VLOOKUP($A141,'Liste licences'!$A:$N,2,0)),"Numéro licence inconnu")</f>
        <v/>
      </c>
      <c r="C141" s="21" t="str">
        <f>IFERROR(IF($A141="","",VLOOKUP($A141,'Liste licences'!$A:$N,3,0)),"Numéro licence inconnu")</f>
        <v/>
      </c>
      <c r="D141" s="21" t="str">
        <f>IFERROR(IF($A141="","",VLOOKUP($A141,'Liste licences'!$A:$N,5,0)),"CA")</f>
        <v/>
      </c>
      <c r="E141" s="21" t="str">
        <f>IFERROR(IF($A141="","",VLOOKUP($A141,'Liste licences'!$A:$N,6,0)),"T")</f>
        <v/>
      </c>
      <c r="F141" s="21" t="str">
        <f t="shared" si="2"/>
        <v/>
      </c>
      <c r="G141" s="21" t="str">
        <f>IFERROR(IF($A141="","",VLOOKUP($A141,'Liste licences'!$A:$N,14,0)),"???")</f>
        <v/>
      </c>
      <c r="H141" s="21" t="str">
        <f>IFERROR(IF($A141="","",VLOOKUP($A141,'Liste licences'!$A:$N,10,0)),"???")</f>
        <v/>
      </c>
      <c r="I141" s="22"/>
    </row>
    <row r="142" spans="1:9">
      <c r="A142" s="20"/>
      <c r="B142" s="21" t="str">
        <f>IFERROR(IF($A142="","",VLOOKUP($A142,'Liste licences'!$A:$N,2,0)),"Numéro licence inconnu")</f>
        <v/>
      </c>
      <c r="C142" s="21" t="str">
        <f>IFERROR(IF($A142="","",VLOOKUP($A142,'Liste licences'!$A:$N,3,0)),"Numéro licence inconnu")</f>
        <v/>
      </c>
      <c r="D142" s="21" t="str">
        <f>IFERROR(IF($A142="","",VLOOKUP($A142,'Liste licences'!$A:$N,5,0)),"CA")</f>
        <v/>
      </c>
      <c r="E142" s="21" t="str">
        <f>IFERROR(IF($A142="","",VLOOKUP($A142,'Liste licences'!$A:$N,6,0)),"T")</f>
        <v/>
      </c>
      <c r="F142" s="21" t="str">
        <f t="shared" si="2"/>
        <v/>
      </c>
      <c r="G142" s="21" t="str">
        <f>IFERROR(IF($A142="","",VLOOKUP($A142,'Liste licences'!$A:$N,14,0)),"???")</f>
        <v/>
      </c>
      <c r="H142" s="21" t="str">
        <f>IFERROR(IF($A142="","",VLOOKUP($A142,'Liste licences'!$A:$N,10,0)),"???")</f>
        <v/>
      </c>
      <c r="I142" s="22"/>
    </row>
    <row r="143" spans="1:9">
      <c r="A143" s="20"/>
      <c r="B143" s="21" t="str">
        <f>IFERROR(IF($A143="","",VLOOKUP($A143,'Liste licences'!$A:$N,2,0)),"Numéro licence inconnu")</f>
        <v/>
      </c>
      <c r="C143" s="21" t="str">
        <f>IFERROR(IF($A143="","",VLOOKUP($A143,'Liste licences'!$A:$N,3,0)),"Numéro licence inconnu")</f>
        <v/>
      </c>
      <c r="D143" s="21" t="str">
        <f>IFERROR(IF($A143="","",VLOOKUP($A143,'Liste licences'!$A:$N,5,0)),"CA")</f>
        <v/>
      </c>
      <c r="E143" s="21" t="str">
        <f>IFERROR(IF($A143="","",VLOOKUP($A143,'Liste licences'!$A:$N,6,0)),"T")</f>
        <v/>
      </c>
      <c r="F143" s="21" t="str">
        <f t="shared" si="2"/>
        <v/>
      </c>
      <c r="G143" s="21" t="str">
        <f>IFERROR(IF($A143="","",VLOOKUP($A143,'Liste licences'!$A:$N,14,0)),"???")</f>
        <v/>
      </c>
      <c r="H143" s="21" t="str">
        <f>IFERROR(IF($A143="","",VLOOKUP($A143,'Liste licences'!$A:$N,10,0)),"???")</f>
        <v/>
      </c>
      <c r="I143" s="22"/>
    </row>
    <row r="144" spans="1:9">
      <c r="A144" s="20"/>
      <c r="B144" s="21" t="str">
        <f>IFERROR(IF($A144="","",VLOOKUP($A144,'Liste licences'!$A:$N,2,0)),"Numéro licence inconnu")</f>
        <v/>
      </c>
      <c r="C144" s="21" t="str">
        <f>IFERROR(IF($A144="","",VLOOKUP($A144,'Liste licences'!$A:$N,3,0)),"Numéro licence inconnu")</f>
        <v/>
      </c>
      <c r="D144" s="21" t="str">
        <f>IFERROR(IF($A144="","",VLOOKUP($A144,'Liste licences'!$A:$N,5,0)),"CA")</f>
        <v/>
      </c>
      <c r="E144" s="21" t="str">
        <f>IFERROR(IF($A144="","",VLOOKUP($A144,'Liste licences'!$A:$N,6,0)),"T")</f>
        <v/>
      </c>
      <c r="F144" s="21" t="str">
        <f t="shared" si="2"/>
        <v/>
      </c>
      <c r="G144" s="21" t="str">
        <f>IFERROR(IF($A144="","",VLOOKUP($A144,'Liste licences'!$A:$N,14,0)),"???")</f>
        <v/>
      </c>
      <c r="H144" s="21" t="str">
        <f>IFERROR(IF($A144="","",VLOOKUP($A144,'Liste licences'!$A:$N,10,0)),"???")</f>
        <v/>
      </c>
      <c r="I144" s="22"/>
    </row>
    <row r="145" spans="1:9">
      <c r="A145" s="20"/>
      <c r="B145" s="21" t="str">
        <f>IFERROR(IF($A145="","",VLOOKUP($A145,'Liste licences'!$A:$N,2,0)),"Numéro licence inconnu")</f>
        <v/>
      </c>
      <c r="C145" s="21" t="str">
        <f>IFERROR(IF($A145="","",VLOOKUP($A145,'Liste licences'!$A:$N,3,0)),"Numéro licence inconnu")</f>
        <v/>
      </c>
      <c r="D145" s="21" t="str">
        <f>IFERROR(IF($A145="","",VLOOKUP($A145,'Liste licences'!$A:$N,5,0)),"CA")</f>
        <v/>
      </c>
      <c r="E145" s="21" t="str">
        <f>IFERROR(IF($A145="","",VLOOKUP($A145,'Liste licences'!$A:$N,6,0)),"T")</f>
        <v/>
      </c>
      <c r="F145" s="21" t="str">
        <f t="shared" si="2"/>
        <v/>
      </c>
      <c r="G145" s="21" t="str">
        <f>IFERROR(IF($A145="","",VLOOKUP($A145,'Liste licences'!$A:$N,14,0)),"???")</f>
        <v/>
      </c>
      <c r="H145" s="21" t="str">
        <f>IFERROR(IF($A145="","",VLOOKUP($A145,'Liste licences'!$A:$N,10,0)),"???")</f>
        <v/>
      </c>
      <c r="I145" s="22"/>
    </row>
    <row r="146" spans="1:9">
      <c r="A146" s="20"/>
      <c r="B146" s="21" t="str">
        <f>IFERROR(IF($A146="","",VLOOKUP($A146,'Liste licences'!$A:$N,2,0)),"Numéro licence inconnu")</f>
        <v/>
      </c>
      <c r="C146" s="21" t="str">
        <f>IFERROR(IF($A146="","",VLOOKUP($A146,'Liste licences'!$A:$N,3,0)),"Numéro licence inconnu")</f>
        <v/>
      </c>
      <c r="D146" s="21" t="str">
        <f>IFERROR(IF($A146="","",VLOOKUP($A146,'Liste licences'!$A:$N,5,0)),"CA")</f>
        <v/>
      </c>
      <c r="E146" s="21" t="str">
        <f>IFERROR(IF($A146="","",VLOOKUP($A146,'Liste licences'!$A:$N,6,0)),"T")</f>
        <v/>
      </c>
      <c r="F146" s="21" t="str">
        <f t="shared" si="2"/>
        <v/>
      </c>
      <c r="G146" s="21" t="str">
        <f>IFERROR(IF($A146="","",VLOOKUP($A146,'Liste licences'!$A:$N,14,0)),"???")</f>
        <v/>
      </c>
      <c r="H146" s="21" t="str">
        <f>IFERROR(IF($A146="","",VLOOKUP($A146,'Liste licences'!$A:$N,10,0)),"???")</f>
        <v/>
      </c>
      <c r="I146" s="22"/>
    </row>
    <row r="147" spans="1:9">
      <c r="A147" s="20"/>
      <c r="B147" s="21" t="str">
        <f>IFERROR(IF($A147="","",VLOOKUP($A147,'Liste licences'!$A:$N,2,0)),"Numéro licence inconnu")</f>
        <v/>
      </c>
      <c r="C147" s="21" t="str">
        <f>IFERROR(IF($A147="","",VLOOKUP($A147,'Liste licences'!$A:$N,3,0)),"Numéro licence inconnu")</f>
        <v/>
      </c>
      <c r="D147" s="21" t="str">
        <f>IFERROR(IF($A147="","",VLOOKUP($A147,'Liste licences'!$A:$N,5,0)),"CA")</f>
        <v/>
      </c>
      <c r="E147" s="21" t="str">
        <f>IFERROR(IF($A147="","",VLOOKUP($A147,'Liste licences'!$A:$N,6,0)),"T")</f>
        <v/>
      </c>
      <c r="F147" s="21" t="str">
        <f t="shared" si="2"/>
        <v/>
      </c>
      <c r="G147" s="21" t="str">
        <f>IFERROR(IF($A147="","",VLOOKUP($A147,'Liste licences'!$A:$N,14,0)),"???")</f>
        <v/>
      </c>
      <c r="H147" s="21" t="str">
        <f>IFERROR(IF($A147="","",VLOOKUP($A147,'Liste licences'!$A:$N,10,0)),"???")</f>
        <v/>
      </c>
      <c r="I147" s="22"/>
    </row>
    <row r="148" spans="1:9">
      <c r="A148" s="20"/>
      <c r="B148" s="21" t="str">
        <f>IFERROR(IF($A148="","",VLOOKUP($A148,'Liste licences'!$A:$N,2,0)),"Numéro licence inconnu")</f>
        <v/>
      </c>
      <c r="C148" s="21" t="str">
        <f>IFERROR(IF($A148="","",VLOOKUP($A148,'Liste licences'!$A:$N,3,0)),"Numéro licence inconnu")</f>
        <v/>
      </c>
      <c r="D148" s="21" t="str">
        <f>IFERROR(IF($A148="","",VLOOKUP($A148,'Liste licences'!$A:$N,5,0)),"CA")</f>
        <v/>
      </c>
      <c r="E148" s="21" t="str">
        <f>IFERROR(IF($A148="","",VLOOKUP($A148,'Liste licences'!$A:$N,6,0)),"T")</f>
        <v/>
      </c>
      <c r="F148" s="21" t="str">
        <f t="shared" si="2"/>
        <v/>
      </c>
      <c r="G148" s="21" t="str">
        <f>IFERROR(IF($A148="","",VLOOKUP($A148,'Liste licences'!$A:$N,14,0)),"???")</f>
        <v/>
      </c>
      <c r="H148" s="21" t="str">
        <f>IFERROR(IF($A148="","",VLOOKUP($A148,'Liste licences'!$A:$N,10,0)),"???")</f>
        <v/>
      </c>
      <c r="I148" s="22"/>
    </row>
    <row r="149" spans="1:9">
      <c r="A149" s="20"/>
      <c r="B149" s="21" t="str">
        <f>IFERROR(IF($A149="","",VLOOKUP($A149,'Liste licences'!$A:$N,2,0)),"Numéro licence inconnu")</f>
        <v/>
      </c>
      <c r="C149" s="21" t="str">
        <f>IFERROR(IF($A149="","",VLOOKUP($A149,'Liste licences'!$A:$N,3,0)),"Numéro licence inconnu")</f>
        <v/>
      </c>
      <c r="D149" s="21" t="str">
        <f>IFERROR(IF($A149="","",VLOOKUP($A149,'Liste licences'!$A:$N,5,0)),"CA")</f>
        <v/>
      </c>
      <c r="E149" s="21" t="str">
        <f>IFERROR(IF($A149="","",VLOOKUP($A149,'Liste licences'!$A:$N,6,0)),"T")</f>
        <v/>
      </c>
      <c r="F149" s="21" t="str">
        <f t="shared" si="2"/>
        <v/>
      </c>
      <c r="G149" s="21" t="str">
        <f>IFERROR(IF($A149="","",VLOOKUP($A149,'Liste licences'!$A:$N,14,0)),"???")</f>
        <v/>
      </c>
      <c r="H149" s="21" t="str">
        <f>IFERROR(IF($A149="","",VLOOKUP($A149,'Liste licences'!$A:$N,10,0)),"???")</f>
        <v/>
      </c>
      <c r="I149" s="22"/>
    </row>
    <row r="150" spans="1:9">
      <c r="A150" s="20"/>
      <c r="B150" s="21" t="str">
        <f>IFERROR(IF($A150="","",VLOOKUP($A150,'Liste licences'!$A:$N,2,0)),"Numéro licence inconnu")</f>
        <v/>
      </c>
      <c r="C150" s="21" t="str">
        <f>IFERROR(IF($A150="","",VLOOKUP($A150,'Liste licences'!$A:$N,3,0)),"Numéro licence inconnu")</f>
        <v/>
      </c>
      <c r="D150" s="21" t="str">
        <f>IFERROR(IF($A150="","",VLOOKUP($A150,'Liste licences'!$A:$N,5,0)),"CA")</f>
        <v/>
      </c>
      <c r="E150" s="21" t="str">
        <f>IFERROR(IF($A150="","",VLOOKUP($A150,'Liste licences'!$A:$N,6,0)),"T")</f>
        <v/>
      </c>
      <c r="F150" s="21" t="str">
        <f t="shared" si="2"/>
        <v/>
      </c>
      <c r="G150" s="21" t="str">
        <f>IFERROR(IF($A150="","",VLOOKUP($A150,'Liste licences'!$A:$N,14,0)),"???")</f>
        <v/>
      </c>
      <c r="H150" s="21" t="str">
        <f>IFERROR(IF($A150="","",VLOOKUP($A150,'Liste licences'!$A:$N,10,0)),"???")</f>
        <v/>
      </c>
      <c r="I150" s="22"/>
    </row>
    <row r="151" spans="1:9">
      <c r="A151" s="20"/>
      <c r="B151" s="21" t="str">
        <f>IFERROR(IF($A151="","",VLOOKUP($A151,'Liste licences'!$A:$N,2,0)),"Numéro licence inconnu")</f>
        <v/>
      </c>
      <c r="C151" s="21" t="str">
        <f>IFERROR(IF($A151="","",VLOOKUP($A151,'Liste licences'!$A:$N,3,0)),"Numéro licence inconnu")</f>
        <v/>
      </c>
      <c r="D151" s="21" t="str">
        <f>IFERROR(IF($A151="","",VLOOKUP($A151,'Liste licences'!$A:$N,5,0)),"CA")</f>
        <v/>
      </c>
      <c r="E151" s="21" t="str">
        <f>IFERROR(IF($A151="","",VLOOKUP($A151,'Liste licences'!$A:$N,6,0)),"T")</f>
        <v/>
      </c>
      <c r="F151" s="21" t="str">
        <f t="shared" si="2"/>
        <v/>
      </c>
      <c r="G151" s="21" t="str">
        <f>IFERROR(IF($A151="","",VLOOKUP($A151,'Liste licences'!$A:$N,14,0)),"???")</f>
        <v/>
      </c>
      <c r="H151" s="21" t="str">
        <f>IFERROR(IF($A151="","",VLOOKUP($A151,'Liste licences'!$A:$N,10,0)),"???")</f>
        <v/>
      </c>
      <c r="I151" s="22"/>
    </row>
    <row r="152" spans="1:9">
      <c r="A152" s="20"/>
      <c r="B152" s="21" t="str">
        <f>IFERROR(IF($A152="","",VLOOKUP($A152,'Liste licences'!$A:$N,2,0)),"Numéro licence inconnu")</f>
        <v/>
      </c>
      <c r="C152" s="21" t="str">
        <f>IFERROR(IF($A152="","",VLOOKUP($A152,'Liste licences'!$A:$N,3,0)),"Numéro licence inconnu")</f>
        <v/>
      </c>
      <c r="D152" s="21" t="str">
        <f>IFERROR(IF($A152="","",VLOOKUP($A152,'Liste licences'!$A:$N,5,0)),"CA")</f>
        <v/>
      </c>
      <c r="E152" s="21" t="str">
        <f>IFERROR(IF($A152="","",VLOOKUP($A152,'Liste licences'!$A:$N,6,0)),"T")</f>
        <v/>
      </c>
      <c r="F152" s="21" t="str">
        <f t="shared" si="2"/>
        <v/>
      </c>
      <c r="G152" s="21" t="str">
        <f>IFERROR(IF($A152="","",VLOOKUP($A152,'Liste licences'!$A:$N,14,0)),"???")</f>
        <v/>
      </c>
      <c r="H152" s="21" t="str">
        <f>IFERROR(IF($A152="","",VLOOKUP($A152,'Liste licences'!$A:$N,10,0)),"???")</f>
        <v/>
      </c>
      <c r="I152" s="22"/>
    </row>
    <row r="153" spans="1:9">
      <c r="A153" s="20"/>
      <c r="B153" s="21" t="str">
        <f>IFERROR(IF($A153="","",VLOOKUP($A153,'Liste licences'!$A:$N,2,0)),"Numéro licence inconnu")</f>
        <v/>
      </c>
      <c r="C153" s="21" t="str">
        <f>IFERROR(IF($A153="","",VLOOKUP($A153,'Liste licences'!$A:$N,3,0)),"Numéro licence inconnu")</f>
        <v/>
      </c>
      <c r="D153" s="21" t="str">
        <f>IFERROR(IF($A153="","",VLOOKUP($A153,'Liste licences'!$A:$N,5,0)),"CA")</f>
        <v/>
      </c>
      <c r="E153" s="21" t="str">
        <f>IFERROR(IF($A153="","",VLOOKUP($A153,'Liste licences'!$A:$N,6,0)),"T")</f>
        <v/>
      </c>
      <c r="F153" s="21" t="str">
        <f t="shared" si="2"/>
        <v/>
      </c>
      <c r="G153" s="21" t="str">
        <f>IFERROR(IF($A153="","",VLOOKUP($A153,'Liste licences'!$A:$N,14,0)),"???")</f>
        <v/>
      </c>
      <c r="H153" s="21" t="str">
        <f>IFERROR(IF($A153="","",VLOOKUP($A153,'Liste licences'!$A:$N,10,0)),"???")</f>
        <v/>
      </c>
      <c r="I153" s="22"/>
    </row>
    <row r="154" spans="1:9">
      <c r="A154" s="20"/>
      <c r="B154" s="21" t="str">
        <f>IFERROR(IF($A154="","",VLOOKUP($A154,'Liste licences'!$A:$N,2,0)),"Numéro licence inconnu")</f>
        <v/>
      </c>
      <c r="C154" s="21" t="str">
        <f>IFERROR(IF($A154="","",VLOOKUP($A154,'Liste licences'!$A:$N,3,0)),"Numéro licence inconnu")</f>
        <v/>
      </c>
      <c r="D154" s="21" t="str">
        <f>IFERROR(IF($A154="","",VLOOKUP($A154,'Liste licences'!$A:$N,5,0)),"CA")</f>
        <v/>
      </c>
      <c r="E154" s="21" t="str">
        <f>IFERROR(IF($A154="","",VLOOKUP($A154,'Liste licences'!$A:$N,6,0)),"T")</f>
        <v/>
      </c>
      <c r="F154" s="21" t="str">
        <f t="shared" si="2"/>
        <v/>
      </c>
      <c r="G154" s="21" t="str">
        <f>IFERROR(IF($A154="","",VLOOKUP($A154,'Liste licences'!$A:$N,14,0)),"???")</f>
        <v/>
      </c>
      <c r="H154" s="21" t="str">
        <f>IFERROR(IF($A154="","",VLOOKUP($A154,'Liste licences'!$A:$N,10,0)),"???")</f>
        <v/>
      </c>
      <c r="I154" s="22"/>
    </row>
    <row r="155" spans="1:9">
      <c r="A155" s="20"/>
      <c r="B155" s="21" t="str">
        <f>IFERROR(IF($A155="","",VLOOKUP($A155,'Liste licences'!$A:$N,2,0)),"Numéro licence inconnu")</f>
        <v/>
      </c>
      <c r="C155" s="21" t="str">
        <f>IFERROR(IF($A155="","",VLOOKUP($A155,'Liste licences'!$A:$N,3,0)),"Numéro licence inconnu")</f>
        <v/>
      </c>
      <c r="D155" s="21" t="str">
        <f>IFERROR(IF($A155="","",VLOOKUP($A155,'Liste licences'!$A:$N,5,0)),"CA")</f>
        <v/>
      </c>
      <c r="E155" s="21" t="str">
        <f>IFERROR(IF($A155="","",VLOOKUP($A155,'Liste licences'!$A:$N,6,0)),"T")</f>
        <v/>
      </c>
      <c r="F155" s="21" t="str">
        <f t="shared" si="2"/>
        <v/>
      </c>
      <c r="G155" s="21" t="str">
        <f>IFERROR(IF($A155="","",VLOOKUP($A155,'Liste licences'!$A:$N,14,0)),"???")</f>
        <v/>
      </c>
      <c r="H155" s="21" t="str">
        <f>IFERROR(IF($A155="","",VLOOKUP($A155,'Liste licences'!$A:$N,10,0)),"???")</f>
        <v/>
      </c>
      <c r="I155" s="22"/>
    </row>
    <row r="156" spans="1:9">
      <c r="A156" s="20"/>
      <c r="B156" s="21" t="str">
        <f>IFERROR(IF($A156="","",VLOOKUP($A156,'Liste licences'!$A:$N,2,0)),"Numéro licence inconnu")</f>
        <v/>
      </c>
      <c r="C156" s="21" t="str">
        <f>IFERROR(IF($A156="","",VLOOKUP($A156,'Liste licences'!$A:$N,3,0)),"Numéro licence inconnu")</f>
        <v/>
      </c>
      <c r="D156" s="21" t="str">
        <f>IFERROR(IF($A156="","",VLOOKUP($A156,'Liste licences'!$A:$N,5,0)),"CA")</f>
        <v/>
      </c>
      <c r="E156" s="21" t="str">
        <f>IFERROR(IF($A156="","",VLOOKUP($A156,'Liste licences'!$A:$N,6,0)),"T")</f>
        <v/>
      </c>
      <c r="F156" s="21" t="str">
        <f t="shared" si="2"/>
        <v/>
      </c>
      <c r="G156" s="21" t="str">
        <f>IFERROR(IF($A156="","",VLOOKUP($A156,'Liste licences'!$A:$N,14,0)),"???")</f>
        <v/>
      </c>
      <c r="H156" s="21" t="str">
        <f>IFERROR(IF($A156="","",VLOOKUP($A156,'Liste licences'!$A:$N,10,0)),"???")</f>
        <v/>
      </c>
      <c r="I156" s="22"/>
    </row>
    <row r="157" spans="1:9">
      <c r="A157" s="20"/>
      <c r="B157" s="21" t="str">
        <f>IFERROR(IF($A157="","",VLOOKUP($A157,'Liste licences'!$A:$N,2,0)),"Numéro licence inconnu")</f>
        <v/>
      </c>
      <c r="C157" s="21" t="str">
        <f>IFERROR(IF($A157="","",VLOOKUP($A157,'Liste licences'!$A:$N,3,0)),"Numéro licence inconnu")</f>
        <v/>
      </c>
      <c r="D157" s="21" t="str">
        <f>IFERROR(IF($A157="","",VLOOKUP($A157,'Liste licences'!$A:$N,5,0)),"CA")</f>
        <v/>
      </c>
      <c r="E157" s="21" t="str">
        <f>IFERROR(IF($A157="","",VLOOKUP($A157,'Liste licences'!$A:$N,6,0)),"T")</f>
        <v/>
      </c>
      <c r="F157" s="21" t="str">
        <f t="shared" si="2"/>
        <v/>
      </c>
      <c r="G157" s="21" t="str">
        <f>IFERROR(IF($A157="","",VLOOKUP($A157,'Liste licences'!$A:$N,14,0)),"???")</f>
        <v/>
      </c>
      <c r="H157" s="21" t="str">
        <f>IFERROR(IF($A157="","",VLOOKUP($A157,'Liste licences'!$A:$N,10,0)),"???")</f>
        <v/>
      </c>
      <c r="I157" s="22"/>
    </row>
    <row r="158" spans="1:9">
      <c r="A158" s="20"/>
      <c r="B158" s="21" t="str">
        <f>IFERROR(IF($A158="","",VLOOKUP($A158,'Liste licences'!$A:$N,2,0)),"Numéro licence inconnu")</f>
        <v/>
      </c>
      <c r="C158" s="21" t="str">
        <f>IFERROR(IF($A158="","",VLOOKUP($A158,'Liste licences'!$A:$N,3,0)),"Numéro licence inconnu")</f>
        <v/>
      </c>
      <c r="D158" s="21" t="str">
        <f>IFERROR(IF($A158="","",VLOOKUP($A158,'Liste licences'!$A:$N,5,0)),"CA")</f>
        <v/>
      </c>
      <c r="E158" s="21" t="str">
        <f>IFERROR(IF($A158="","",VLOOKUP($A158,'Liste licences'!$A:$N,6,0)),"T")</f>
        <v/>
      </c>
      <c r="F158" s="21" t="str">
        <f t="shared" si="2"/>
        <v/>
      </c>
      <c r="G158" s="21" t="str">
        <f>IFERROR(IF($A158="","",VLOOKUP($A158,'Liste licences'!$A:$N,14,0)),"???")</f>
        <v/>
      </c>
      <c r="H158" s="21" t="str">
        <f>IFERROR(IF($A158="","",VLOOKUP($A158,'Liste licences'!$A:$N,10,0)),"???")</f>
        <v/>
      </c>
      <c r="I158" s="22"/>
    </row>
    <row r="159" spans="1:9">
      <c r="A159" s="20"/>
      <c r="B159" s="21" t="str">
        <f>IFERROR(IF($A159="","",VLOOKUP($A159,'Liste licences'!$A:$N,2,0)),"Numéro licence inconnu")</f>
        <v/>
      </c>
      <c r="C159" s="21" t="str">
        <f>IFERROR(IF($A159="","",VLOOKUP($A159,'Liste licences'!$A:$N,3,0)),"Numéro licence inconnu")</f>
        <v/>
      </c>
      <c r="D159" s="21" t="str">
        <f>IFERROR(IF($A159="","",VLOOKUP($A159,'Liste licences'!$A:$N,5,0)),"CA")</f>
        <v/>
      </c>
      <c r="E159" s="21" t="str">
        <f>IFERROR(IF($A159="","",VLOOKUP($A159,'Liste licences'!$A:$N,6,0)),"T")</f>
        <v/>
      </c>
      <c r="F159" s="21" t="str">
        <f t="shared" si="2"/>
        <v/>
      </c>
      <c r="G159" s="21" t="str">
        <f>IFERROR(IF($A159="","",VLOOKUP($A159,'Liste licences'!$A:$N,14,0)),"???")</f>
        <v/>
      </c>
      <c r="H159" s="21" t="str">
        <f>IFERROR(IF($A159="","",VLOOKUP($A159,'Liste licences'!$A:$N,10,0)),"???")</f>
        <v/>
      </c>
      <c r="I159" s="22"/>
    </row>
    <row r="160" spans="1:9">
      <c r="A160" s="20"/>
      <c r="B160" s="21" t="str">
        <f>IFERROR(IF($A160="","",VLOOKUP($A160,'Liste licences'!$A:$N,2,0)),"Numéro licence inconnu")</f>
        <v/>
      </c>
      <c r="C160" s="21" t="str">
        <f>IFERROR(IF($A160="","",VLOOKUP($A160,'Liste licences'!$A:$N,3,0)),"Numéro licence inconnu")</f>
        <v/>
      </c>
      <c r="D160" s="21" t="str">
        <f>IFERROR(IF($A160="","",VLOOKUP($A160,'Liste licences'!$A:$N,5,0)),"CA")</f>
        <v/>
      </c>
      <c r="E160" s="21" t="str">
        <f>IFERROR(IF($A160="","",VLOOKUP($A160,'Liste licences'!$A:$N,6,0)),"T")</f>
        <v/>
      </c>
      <c r="F160" s="21" t="str">
        <f t="shared" si="2"/>
        <v/>
      </c>
      <c r="G160" s="21" t="str">
        <f>IFERROR(IF($A160="","",VLOOKUP($A160,'Liste licences'!$A:$N,14,0)),"???")</f>
        <v/>
      </c>
      <c r="H160" s="21" t="str">
        <f>IFERROR(IF($A160="","",VLOOKUP($A160,'Liste licences'!$A:$N,10,0)),"???")</f>
        <v/>
      </c>
      <c r="I160" s="22"/>
    </row>
    <row r="161" spans="1:9">
      <c r="A161" s="20"/>
      <c r="B161" s="21" t="str">
        <f>IFERROR(IF($A161="","",VLOOKUP($A161,'Liste licences'!$A:$N,2,0)),"Numéro licence inconnu")</f>
        <v/>
      </c>
      <c r="C161" s="21" t="str">
        <f>IFERROR(IF($A161="","",VLOOKUP($A161,'Liste licences'!$A:$N,3,0)),"Numéro licence inconnu")</f>
        <v/>
      </c>
      <c r="D161" s="21" t="str">
        <f>IFERROR(IF($A161="","",VLOOKUP($A161,'Liste licences'!$A:$N,5,0)),"CA")</f>
        <v/>
      </c>
      <c r="E161" s="21" t="str">
        <f>IFERROR(IF($A161="","",VLOOKUP($A161,'Liste licences'!$A:$N,6,0)),"T")</f>
        <v/>
      </c>
      <c r="F161" s="21" t="str">
        <f t="shared" si="2"/>
        <v/>
      </c>
      <c r="G161" s="21" t="str">
        <f>IFERROR(IF($A161="","",VLOOKUP($A161,'Liste licences'!$A:$N,14,0)),"???")</f>
        <v/>
      </c>
      <c r="H161" s="21" t="str">
        <f>IFERROR(IF($A161="","",VLOOKUP($A161,'Liste licences'!$A:$N,10,0)),"???")</f>
        <v/>
      </c>
      <c r="I161" s="22"/>
    </row>
    <row r="162" spans="1:9">
      <c r="A162" s="20"/>
      <c r="B162" s="21" t="str">
        <f>IFERROR(IF($A162="","",VLOOKUP($A162,'Liste licences'!$A:$N,2,0)),"Numéro licence inconnu")</f>
        <v/>
      </c>
      <c r="C162" s="21" t="str">
        <f>IFERROR(IF($A162="","",VLOOKUP($A162,'Liste licences'!$A:$N,3,0)),"Numéro licence inconnu")</f>
        <v/>
      </c>
      <c r="D162" s="21" t="str">
        <f>IFERROR(IF($A162="","",VLOOKUP($A162,'Liste licences'!$A:$N,5,0)),"CA")</f>
        <v/>
      </c>
      <c r="E162" s="21" t="str">
        <f>IFERROR(IF($A162="","",VLOOKUP($A162,'Liste licences'!$A:$N,6,0)),"T")</f>
        <v/>
      </c>
      <c r="F162" s="21" t="str">
        <f t="shared" si="2"/>
        <v/>
      </c>
      <c r="G162" s="21" t="str">
        <f>IFERROR(IF($A162="","",VLOOKUP($A162,'Liste licences'!$A:$N,14,0)),"???")</f>
        <v/>
      </c>
      <c r="H162" s="21" t="str">
        <f>IFERROR(IF($A162="","",VLOOKUP($A162,'Liste licences'!$A:$N,10,0)),"???")</f>
        <v/>
      </c>
      <c r="I162" s="22"/>
    </row>
    <row r="163" spans="1:9">
      <c r="A163" s="20"/>
      <c r="B163" s="21" t="str">
        <f>IFERROR(IF($A163="","",VLOOKUP($A163,'Liste licences'!$A:$N,2,0)),"Numéro licence inconnu")</f>
        <v/>
      </c>
      <c r="C163" s="21" t="str">
        <f>IFERROR(IF($A163="","",VLOOKUP($A163,'Liste licences'!$A:$N,3,0)),"Numéro licence inconnu")</f>
        <v/>
      </c>
      <c r="D163" s="21" t="str">
        <f>IFERROR(IF($A163="","",VLOOKUP($A163,'Liste licences'!$A:$N,5,0)),"CA")</f>
        <v/>
      </c>
      <c r="E163" s="21" t="str">
        <f>IFERROR(IF($A163="","",VLOOKUP($A163,'Liste licences'!$A:$N,6,0)),"T")</f>
        <v/>
      </c>
      <c r="F163" s="21" t="str">
        <f t="shared" si="2"/>
        <v/>
      </c>
      <c r="G163" s="21" t="str">
        <f>IFERROR(IF($A163="","",VLOOKUP($A163,'Liste licences'!$A:$N,14,0)),"???")</f>
        <v/>
      </c>
      <c r="H163" s="21" t="str">
        <f>IFERROR(IF($A163="","",VLOOKUP($A163,'Liste licences'!$A:$N,10,0)),"???")</f>
        <v/>
      </c>
      <c r="I163" s="22"/>
    </row>
    <row r="164" spans="1:9">
      <c r="A164" s="20"/>
      <c r="B164" s="21" t="str">
        <f>IFERROR(IF($A164="","",VLOOKUP($A164,'Liste licences'!$A:$N,2,0)),"Numéro licence inconnu")</f>
        <v/>
      </c>
      <c r="C164" s="21" t="str">
        <f>IFERROR(IF($A164="","",VLOOKUP($A164,'Liste licences'!$A:$N,3,0)),"Numéro licence inconnu")</f>
        <v/>
      </c>
      <c r="D164" s="21" t="str">
        <f>IFERROR(IF($A164="","",VLOOKUP($A164,'Liste licences'!$A:$N,5,0)),"CA")</f>
        <v/>
      </c>
      <c r="E164" s="21" t="str">
        <f>IFERROR(IF($A164="","",VLOOKUP($A164,'Liste licences'!$A:$N,6,0)),"T")</f>
        <v/>
      </c>
      <c r="F164" s="21" t="str">
        <f t="shared" si="2"/>
        <v/>
      </c>
      <c r="G164" s="21" t="str">
        <f>IFERROR(IF($A164="","",VLOOKUP($A164,'Liste licences'!$A:$N,14,0)),"???")</f>
        <v/>
      </c>
      <c r="H164" s="21" t="str">
        <f>IFERROR(IF($A164="","",VLOOKUP($A164,'Liste licences'!$A:$N,10,0)),"???")</f>
        <v/>
      </c>
      <c r="I164" s="22"/>
    </row>
    <row r="165" spans="1:9">
      <c r="A165" s="20"/>
      <c r="B165" s="21" t="str">
        <f>IFERROR(IF($A165="","",VLOOKUP($A165,'Liste licences'!$A:$N,2,0)),"Numéro licence inconnu")</f>
        <v/>
      </c>
      <c r="C165" s="21" t="str">
        <f>IFERROR(IF($A165="","",VLOOKUP($A165,'Liste licences'!$A:$N,3,0)),"Numéro licence inconnu")</f>
        <v/>
      </c>
      <c r="D165" s="21" t="str">
        <f>IFERROR(IF($A165="","",VLOOKUP($A165,'Liste licences'!$A:$N,5,0)),"CA")</f>
        <v/>
      </c>
      <c r="E165" s="21" t="str">
        <f>IFERROR(IF($A165="","",VLOOKUP($A165,'Liste licences'!$A:$N,6,0)),"T")</f>
        <v/>
      </c>
      <c r="F165" s="21" t="str">
        <f t="shared" si="2"/>
        <v/>
      </c>
      <c r="G165" s="21" t="str">
        <f>IFERROR(IF($A165="","",VLOOKUP($A165,'Liste licences'!$A:$N,14,0)),"???")</f>
        <v/>
      </c>
      <c r="H165" s="21" t="str">
        <f>IFERROR(IF($A165="","",VLOOKUP($A165,'Liste licences'!$A:$N,10,0)),"???")</f>
        <v/>
      </c>
      <c r="I165" s="22"/>
    </row>
    <row r="166" spans="1:9">
      <c r="A166" s="20"/>
      <c r="B166" s="21" t="str">
        <f>IFERROR(IF($A166="","",VLOOKUP($A166,'Liste licences'!$A:$N,2,0)),"Numéro licence inconnu")</f>
        <v/>
      </c>
      <c r="C166" s="21" t="str">
        <f>IFERROR(IF($A166="","",VLOOKUP($A166,'Liste licences'!$A:$N,3,0)),"Numéro licence inconnu")</f>
        <v/>
      </c>
      <c r="D166" s="21" t="str">
        <f>IFERROR(IF($A166="","",VLOOKUP($A166,'Liste licences'!$A:$N,5,0)),"CA")</f>
        <v/>
      </c>
      <c r="E166" s="21" t="str">
        <f>IFERROR(IF($A166="","",VLOOKUP($A166,'Liste licences'!$A:$N,6,0)),"T")</f>
        <v/>
      </c>
      <c r="F166" s="21" t="str">
        <f t="shared" si="2"/>
        <v/>
      </c>
      <c r="G166" s="21" t="str">
        <f>IFERROR(IF($A166="","",VLOOKUP($A166,'Liste licences'!$A:$N,14,0)),"???")</f>
        <v/>
      </c>
      <c r="H166" s="21" t="str">
        <f>IFERROR(IF($A166="","",VLOOKUP($A166,'Liste licences'!$A:$N,10,0)),"???")</f>
        <v/>
      </c>
      <c r="I166" s="22"/>
    </row>
    <row r="167" spans="1:9">
      <c r="A167" s="20"/>
      <c r="B167" s="21" t="str">
        <f>IFERROR(IF($A167="","",VLOOKUP($A167,'Liste licences'!$A:$N,2,0)),"Numéro licence inconnu")</f>
        <v/>
      </c>
      <c r="C167" s="21" t="str">
        <f>IFERROR(IF($A167="","",VLOOKUP($A167,'Liste licences'!$A:$N,3,0)),"Numéro licence inconnu")</f>
        <v/>
      </c>
      <c r="D167" s="21" t="str">
        <f>IFERROR(IF($A167="","",VLOOKUP($A167,'Liste licences'!$A:$N,5,0)),"CA")</f>
        <v/>
      </c>
      <c r="E167" s="21" t="str">
        <f>IFERROR(IF($A167="","",VLOOKUP($A167,'Liste licences'!$A:$N,6,0)),"T")</f>
        <v/>
      </c>
      <c r="F167" s="21" t="str">
        <f t="shared" si="2"/>
        <v/>
      </c>
      <c r="G167" s="21" t="str">
        <f>IFERROR(IF($A167="","",VLOOKUP($A167,'Liste licences'!$A:$N,14,0)),"???")</f>
        <v/>
      </c>
      <c r="H167" s="21" t="str">
        <f>IFERROR(IF($A167="","",VLOOKUP($A167,'Liste licences'!$A:$N,10,0)),"???")</f>
        <v/>
      </c>
      <c r="I167" s="22"/>
    </row>
    <row r="168" spans="1:9">
      <c r="A168" s="20"/>
      <c r="B168" s="21" t="str">
        <f>IFERROR(IF($A168="","",VLOOKUP($A168,'Liste licences'!$A:$N,2,0)),"Numéro licence inconnu")</f>
        <v/>
      </c>
      <c r="C168" s="21" t="str">
        <f>IFERROR(IF($A168="","",VLOOKUP($A168,'Liste licences'!$A:$N,3,0)),"Numéro licence inconnu")</f>
        <v/>
      </c>
      <c r="D168" s="21" t="str">
        <f>IFERROR(IF($A168="","",VLOOKUP($A168,'Liste licences'!$A:$N,5,0)),"CA")</f>
        <v/>
      </c>
      <c r="E168" s="21" t="str">
        <f>IFERROR(IF($A168="","",VLOOKUP($A168,'Liste licences'!$A:$N,6,0)),"T")</f>
        <v/>
      </c>
      <c r="F168" s="21" t="str">
        <f t="shared" si="2"/>
        <v/>
      </c>
      <c r="G168" s="21" t="str">
        <f>IFERROR(IF($A168="","",VLOOKUP($A168,'Liste licences'!$A:$N,14,0)),"???")</f>
        <v/>
      </c>
      <c r="H168" s="21" t="str">
        <f>IFERROR(IF($A168="","",VLOOKUP($A168,'Liste licences'!$A:$N,10,0)),"???")</f>
        <v/>
      </c>
      <c r="I168" s="22"/>
    </row>
    <row r="169" spans="1:9">
      <c r="A169" s="20"/>
      <c r="B169" s="21" t="str">
        <f>IFERROR(IF($A169="","",VLOOKUP($A169,'Liste licences'!$A:$N,2,0)),"Numéro licence inconnu")</f>
        <v/>
      </c>
      <c r="C169" s="21" t="str">
        <f>IFERROR(IF($A169="","",VLOOKUP($A169,'Liste licences'!$A:$N,3,0)),"Numéro licence inconnu")</f>
        <v/>
      </c>
      <c r="D169" s="21" t="str">
        <f>IFERROR(IF($A169="","",VLOOKUP($A169,'Liste licences'!$A:$N,5,0)),"CA")</f>
        <v/>
      </c>
      <c r="E169" s="21" t="str">
        <f>IFERROR(IF($A169="","",VLOOKUP($A169,'Liste licences'!$A:$N,6,0)),"T")</f>
        <v/>
      </c>
      <c r="F169" s="21" t="str">
        <f t="shared" si="2"/>
        <v/>
      </c>
      <c r="G169" s="21" t="str">
        <f>IFERROR(IF($A169="","",VLOOKUP($A169,'Liste licences'!$A:$N,14,0)),"???")</f>
        <v/>
      </c>
      <c r="H169" s="21" t="str">
        <f>IFERROR(IF($A169="","",VLOOKUP($A169,'Liste licences'!$A:$N,10,0)),"???")</f>
        <v/>
      </c>
      <c r="I169" s="22"/>
    </row>
    <row r="170" spans="1:9">
      <c r="A170" s="20"/>
      <c r="B170" s="21" t="str">
        <f>IFERROR(IF($A170="","",VLOOKUP($A170,'Liste licences'!$A:$N,2,0)),"Numéro licence inconnu")</f>
        <v/>
      </c>
      <c r="C170" s="21" t="str">
        <f>IFERROR(IF($A170="","",VLOOKUP($A170,'Liste licences'!$A:$N,3,0)),"Numéro licence inconnu")</f>
        <v/>
      </c>
      <c r="D170" s="21" t="str">
        <f>IFERROR(IF($A170="","",VLOOKUP($A170,'Liste licences'!$A:$N,5,0)),"CA")</f>
        <v/>
      </c>
      <c r="E170" s="21" t="str">
        <f>IFERROR(IF($A170="","",VLOOKUP($A170,'Liste licences'!$A:$N,6,0)),"T")</f>
        <v/>
      </c>
      <c r="F170" s="21" t="str">
        <f t="shared" si="2"/>
        <v/>
      </c>
      <c r="G170" s="21" t="str">
        <f>IFERROR(IF($A170="","",VLOOKUP($A170,'Liste licences'!$A:$N,14,0)),"???")</f>
        <v/>
      </c>
      <c r="H170" s="21" t="str">
        <f>IFERROR(IF($A170="","",VLOOKUP($A170,'Liste licences'!$A:$N,10,0)),"???")</f>
        <v/>
      </c>
      <c r="I170" s="22"/>
    </row>
    <row r="171" spans="1:9">
      <c r="A171" s="20"/>
      <c r="B171" s="21" t="str">
        <f>IFERROR(IF($A171="","",VLOOKUP($A171,'Liste licences'!$A:$N,2,0)),"Numéro licence inconnu")</f>
        <v/>
      </c>
      <c r="C171" s="21" t="str">
        <f>IFERROR(IF($A171="","",VLOOKUP($A171,'Liste licences'!$A:$N,3,0)),"Numéro licence inconnu")</f>
        <v/>
      </c>
      <c r="D171" s="21" t="str">
        <f>IFERROR(IF($A171="","",VLOOKUP($A171,'Liste licences'!$A:$N,5,0)),"CA")</f>
        <v/>
      </c>
      <c r="E171" s="21" t="str">
        <f>IFERROR(IF($A171="","",VLOOKUP($A171,'Liste licences'!$A:$N,6,0)),"T")</f>
        <v/>
      </c>
      <c r="F171" s="21" t="str">
        <f t="shared" si="2"/>
        <v/>
      </c>
      <c r="G171" s="21" t="str">
        <f>IFERROR(IF($A171="","",VLOOKUP($A171,'Liste licences'!$A:$N,14,0)),"???")</f>
        <v/>
      </c>
      <c r="H171" s="21" t="str">
        <f>IFERROR(IF($A171="","",VLOOKUP($A171,'Liste licences'!$A:$N,10,0)),"???")</f>
        <v/>
      </c>
      <c r="I171" s="22"/>
    </row>
    <row r="172" spans="1:9">
      <c r="A172" s="20"/>
      <c r="B172" s="21" t="str">
        <f>IFERROR(IF($A172="","",VLOOKUP($A172,'Liste licences'!$A:$N,2,0)),"Numéro licence inconnu")</f>
        <v/>
      </c>
      <c r="C172" s="21" t="str">
        <f>IFERROR(IF($A172="","",VLOOKUP($A172,'Liste licences'!$A:$N,3,0)),"Numéro licence inconnu")</f>
        <v/>
      </c>
      <c r="D172" s="21" t="str">
        <f>IFERROR(IF($A172="","",VLOOKUP($A172,'Liste licences'!$A:$N,5,0)),"CA")</f>
        <v/>
      </c>
      <c r="E172" s="21" t="str">
        <f>IFERROR(IF($A172="","",VLOOKUP($A172,'Liste licences'!$A:$N,6,0)),"T")</f>
        <v/>
      </c>
      <c r="F172" s="21" t="str">
        <f t="shared" si="2"/>
        <v/>
      </c>
      <c r="G172" s="21" t="str">
        <f>IFERROR(IF($A172="","",VLOOKUP($A172,'Liste licences'!$A:$N,14,0)),"???")</f>
        <v/>
      </c>
      <c r="H172" s="21" t="str">
        <f>IFERROR(IF($A172="","",VLOOKUP($A172,'Liste licences'!$A:$N,10,0)),"???")</f>
        <v/>
      </c>
      <c r="I172" s="22"/>
    </row>
    <row r="173" spans="1:9">
      <c r="A173" s="20"/>
      <c r="B173" s="21" t="str">
        <f>IFERROR(IF($A173="","",VLOOKUP($A173,'Liste licences'!$A:$N,2,0)),"Numéro licence inconnu")</f>
        <v/>
      </c>
      <c r="C173" s="21" t="str">
        <f>IFERROR(IF($A173="","",VLOOKUP($A173,'Liste licences'!$A:$N,3,0)),"Numéro licence inconnu")</f>
        <v/>
      </c>
      <c r="D173" s="21" t="str">
        <f>IFERROR(IF($A173="","",VLOOKUP($A173,'Liste licences'!$A:$N,5,0)),"CA")</f>
        <v/>
      </c>
      <c r="E173" s="21" t="str">
        <f>IFERROR(IF($A173="","",VLOOKUP($A173,'Liste licences'!$A:$N,6,0)),"T")</f>
        <v/>
      </c>
      <c r="F173" s="21" t="str">
        <f t="shared" si="2"/>
        <v/>
      </c>
      <c r="G173" s="21" t="str">
        <f>IFERROR(IF($A173="","",VLOOKUP($A173,'Liste licences'!$A:$N,14,0)),"???")</f>
        <v/>
      </c>
      <c r="H173" s="21" t="str">
        <f>IFERROR(IF($A173="","",VLOOKUP($A173,'Liste licences'!$A:$N,10,0)),"???")</f>
        <v/>
      </c>
      <c r="I173" s="22"/>
    </row>
    <row r="174" spans="1:9">
      <c r="A174" s="20"/>
      <c r="B174" s="21" t="str">
        <f>IFERROR(IF($A174="","",VLOOKUP($A174,'Liste licences'!$A:$N,2,0)),"Numéro licence inconnu")</f>
        <v/>
      </c>
      <c r="C174" s="21" t="str">
        <f>IFERROR(IF($A174="","",VLOOKUP($A174,'Liste licences'!$A:$N,3,0)),"Numéro licence inconnu")</f>
        <v/>
      </c>
      <c r="D174" s="21" t="str">
        <f>IFERROR(IF($A174="","",VLOOKUP($A174,'Liste licences'!$A:$N,5,0)),"CA")</f>
        <v/>
      </c>
      <c r="E174" s="21" t="str">
        <f>IFERROR(IF($A174="","",VLOOKUP($A174,'Liste licences'!$A:$N,6,0)),"T")</f>
        <v/>
      </c>
      <c r="F174" s="21" t="str">
        <f t="shared" si="2"/>
        <v/>
      </c>
      <c r="G174" s="21" t="str">
        <f>IFERROR(IF($A174="","",VLOOKUP($A174,'Liste licences'!$A:$N,14,0)),"???")</f>
        <v/>
      </c>
      <c r="H174" s="21" t="str">
        <f>IFERROR(IF($A174="","",VLOOKUP($A174,'Liste licences'!$A:$N,10,0)),"???")</f>
        <v/>
      </c>
      <c r="I174" s="22"/>
    </row>
    <row r="175" spans="1:9">
      <c r="A175" s="20"/>
      <c r="B175" s="21" t="str">
        <f>IFERROR(IF($A175="","",VLOOKUP($A175,'Liste licences'!$A:$N,2,0)),"Numéro licence inconnu")</f>
        <v/>
      </c>
      <c r="C175" s="21" t="str">
        <f>IFERROR(IF($A175="","",VLOOKUP($A175,'Liste licences'!$A:$N,3,0)),"Numéro licence inconnu")</f>
        <v/>
      </c>
      <c r="D175" s="21" t="str">
        <f>IFERROR(IF($A175="","",VLOOKUP($A175,'Liste licences'!$A:$N,5,0)),"CA")</f>
        <v/>
      </c>
      <c r="E175" s="21" t="str">
        <f>IFERROR(IF($A175="","",VLOOKUP($A175,'Liste licences'!$A:$N,6,0)),"T")</f>
        <v/>
      </c>
      <c r="F175" s="21" t="str">
        <f t="shared" si="2"/>
        <v/>
      </c>
      <c r="G175" s="21" t="str">
        <f>IFERROR(IF($A175="","",VLOOKUP($A175,'Liste licences'!$A:$N,14,0)),"???")</f>
        <v/>
      </c>
      <c r="H175" s="21" t="str">
        <f>IFERROR(IF($A175="","",VLOOKUP($A175,'Liste licences'!$A:$N,10,0)),"???")</f>
        <v/>
      </c>
      <c r="I175" s="22"/>
    </row>
    <row r="176" spans="1:9">
      <c r="A176" s="20"/>
      <c r="B176" s="21" t="str">
        <f>IFERROR(IF($A176="","",VLOOKUP($A176,'Liste licences'!$A:$N,2,0)),"Numéro licence inconnu")</f>
        <v/>
      </c>
      <c r="C176" s="21" t="str">
        <f>IFERROR(IF($A176="","",VLOOKUP($A176,'Liste licences'!$A:$N,3,0)),"Numéro licence inconnu")</f>
        <v/>
      </c>
      <c r="D176" s="21" t="str">
        <f>IFERROR(IF($A176="","",VLOOKUP($A176,'Liste licences'!$A:$N,5,0)),"CA")</f>
        <v/>
      </c>
      <c r="E176" s="21" t="str">
        <f>IFERROR(IF($A176="","",VLOOKUP($A176,'Liste licences'!$A:$N,6,0)),"T")</f>
        <v/>
      </c>
      <c r="F176" s="21" t="str">
        <f t="shared" si="2"/>
        <v/>
      </c>
      <c r="G176" s="21" t="str">
        <f>IFERROR(IF($A176="","",VLOOKUP($A176,'Liste licences'!$A:$N,14,0)),"???")</f>
        <v/>
      </c>
      <c r="H176" s="21" t="str">
        <f>IFERROR(IF($A176="","",VLOOKUP($A176,'Liste licences'!$A:$N,10,0)),"???")</f>
        <v/>
      </c>
      <c r="I176" s="22"/>
    </row>
    <row r="177" spans="1:9">
      <c r="A177" s="20"/>
      <c r="B177" s="21" t="str">
        <f>IFERROR(IF($A177="","",VLOOKUP($A177,'Liste licences'!$A:$N,2,0)),"Numéro licence inconnu")</f>
        <v/>
      </c>
      <c r="C177" s="21" t="str">
        <f>IFERROR(IF($A177="","",VLOOKUP($A177,'Liste licences'!$A:$N,3,0)),"Numéro licence inconnu")</f>
        <v/>
      </c>
      <c r="D177" s="21" t="str">
        <f>IFERROR(IF($A177="","",VLOOKUP($A177,'Liste licences'!$A:$N,5,0)),"CA")</f>
        <v/>
      </c>
      <c r="E177" s="21" t="str">
        <f>IFERROR(IF($A177="","",VLOOKUP($A177,'Liste licences'!$A:$N,6,0)),"T")</f>
        <v/>
      </c>
      <c r="F177" s="21" t="str">
        <f t="shared" si="2"/>
        <v/>
      </c>
      <c r="G177" s="21" t="str">
        <f>IFERROR(IF($A177="","",VLOOKUP($A177,'Liste licences'!$A:$N,14,0)),"???")</f>
        <v/>
      </c>
      <c r="H177" s="21" t="str">
        <f>IFERROR(IF($A177="","",VLOOKUP($A177,'Liste licences'!$A:$N,10,0)),"???")</f>
        <v/>
      </c>
      <c r="I177" s="22"/>
    </row>
    <row r="178" spans="1:9">
      <c r="A178" s="20"/>
      <c r="B178" s="21" t="str">
        <f>IFERROR(IF($A178="","",VLOOKUP($A178,'Liste licences'!$A:$N,2,0)),"Numéro licence inconnu")</f>
        <v/>
      </c>
      <c r="C178" s="21" t="str">
        <f>IFERROR(IF($A178="","",VLOOKUP($A178,'Liste licences'!$A:$N,3,0)),"Numéro licence inconnu")</f>
        <v/>
      </c>
      <c r="D178" s="21" t="str">
        <f>IFERROR(IF($A178="","",VLOOKUP($A178,'Liste licences'!$A:$N,5,0)),"CA")</f>
        <v/>
      </c>
      <c r="E178" s="21" t="str">
        <f>IFERROR(IF($A178="","",VLOOKUP($A178,'Liste licences'!$A:$N,6,0)),"T")</f>
        <v/>
      </c>
      <c r="F178" s="21" t="str">
        <f t="shared" si="2"/>
        <v/>
      </c>
      <c r="G178" s="21" t="str">
        <f>IFERROR(IF($A178="","",VLOOKUP($A178,'Liste licences'!$A:$N,14,0)),"???")</f>
        <v/>
      </c>
      <c r="H178" s="21" t="str">
        <f>IFERROR(IF($A178="","",VLOOKUP($A178,'Liste licences'!$A:$N,10,0)),"???")</f>
        <v/>
      </c>
      <c r="I178" s="22"/>
    </row>
    <row r="179" spans="1:9">
      <c r="A179" s="20"/>
      <c r="B179" s="21" t="str">
        <f>IFERROR(IF($A179="","",VLOOKUP($A179,'Liste licences'!$A:$N,2,0)),"Numéro licence inconnu")</f>
        <v/>
      </c>
      <c r="C179" s="21" t="str">
        <f>IFERROR(IF($A179="","",VLOOKUP($A179,'Liste licences'!$A:$N,3,0)),"Numéro licence inconnu")</f>
        <v/>
      </c>
      <c r="D179" s="21" t="str">
        <f>IFERROR(IF($A179="","",VLOOKUP($A179,'Liste licences'!$A:$N,5,0)),"CA")</f>
        <v/>
      </c>
      <c r="E179" s="21" t="str">
        <f>IFERROR(IF($A179="","",VLOOKUP($A179,'Liste licences'!$A:$N,6,0)),"T")</f>
        <v/>
      </c>
      <c r="F179" s="21" t="str">
        <f t="shared" si="2"/>
        <v/>
      </c>
      <c r="G179" s="21" t="str">
        <f>IFERROR(IF($A179="","",VLOOKUP($A179,'Liste licences'!$A:$N,14,0)),"???")</f>
        <v/>
      </c>
      <c r="H179" s="21" t="str">
        <f>IFERROR(IF($A179="","",VLOOKUP($A179,'Liste licences'!$A:$N,10,0)),"???")</f>
        <v/>
      </c>
      <c r="I179" s="22"/>
    </row>
    <row r="180" spans="1:9">
      <c r="A180" s="20"/>
      <c r="B180" s="21" t="str">
        <f>IFERROR(IF($A180="","",VLOOKUP($A180,'Liste licences'!$A:$N,2,0)),"Numéro licence inconnu")</f>
        <v/>
      </c>
      <c r="C180" s="21" t="str">
        <f>IFERROR(IF($A180="","",VLOOKUP($A180,'Liste licences'!$A:$N,3,0)),"Numéro licence inconnu")</f>
        <v/>
      </c>
      <c r="D180" s="21" t="str">
        <f>IFERROR(IF($A180="","",VLOOKUP($A180,'Liste licences'!$A:$N,5,0)),"CA")</f>
        <v/>
      </c>
      <c r="E180" s="21" t="str">
        <f>IFERROR(IF($A180="","",VLOOKUP($A180,'Liste licences'!$A:$N,6,0)),"T")</f>
        <v/>
      </c>
      <c r="F180" s="21" t="str">
        <f t="shared" si="2"/>
        <v/>
      </c>
      <c r="G180" s="21" t="str">
        <f>IFERROR(IF($A180="","",VLOOKUP($A180,'Liste licences'!$A:$N,14,0)),"???")</f>
        <v/>
      </c>
      <c r="H180" s="21" t="str">
        <f>IFERROR(IF($A180="","",VLOOKUP($A180,'Liste licences'!$A:$N,10,0)),"???")</f>
        <v/>
      </c>
      <c r="I180" s="22"/>
    </row>
    <row r="181" spans="1:9">
      <c r="A181" s="20"/>
      <c r="B181" s="21" t="str">
        <f>IFERROR(IF($A181="","",VLOOKUP($A181,'Liste licences'!$A:$N,2,0)),"Numéro licence inconnu")</f>
        <v/>
      </c>
      <c r="C181" s="21" t="str">
        <f>IFERROR(IF($A181="","",VLOOKUP($A181,'Liste licences'!$A:$N,3,0)),"Numéro licence inconnu")</f>
        <v/>
      </c>
      <c r="D181" s="21" t="str">
        <f>IFERROR(IF($A181="","",VLOOKUP($A181,'Liste licences'!$A:$N,5,0)),"CA")</f>
        <v/>
      </c>
      <c r="E181" s="21" t="str">
        <f>IFERROR(IF($A181="","",VLOOKUP($A181,'Liste licences'!$A:$N,6,0)),"T")</f>
        <v/>
      </c>
      <c r="F181" s="21" t="str">
        <f t="shared" si="2"/>
        <v/>
      </c>
      <c r="G181" s="21" t="str">
        <f>IFERROR(IF($A181="","",VLOOKUP($A181,'Liste licences'!$A:$N,14,0)),"???")</f>
        <v/>
      </c>
      <c r="H181" s="21" t="str">
        <f>IFERROR(IF($A181="","",VLOOKUP($A181,'Liste licences'!$A:$N,10,0)),"???")</f>
        <v/>
      </c>
      <c r="I181" s="22"/>
    </row>
    <row r="182" spans="1:9">
      <c r="A182" s="20"/>
      <c r="B182" s="21" t="str">
        <f>IFERROR(IF($A182="","",VLOOKUP($A182,'Liste licences'!$A:$N,2,0)),"Numéro licence inconnu")</f>
        <v/>
      </c>
      <c r="C182" s="21" t="str">
        <f>IFERROR(IF($A182="","",VLOOKUP($A182,'Liste licences'!$A:$N,3,0)),"Numéro licence inconnu")</f>
        <v/>
      </c>
      <c r="D182" s="21" t="str">
        <f>IFERROR(IF($A182="","",VLOOKUP($A182,'Liste licences'!$A:$N,5,0)),"CA")</f>
        <v/>
      </c>
      <c r="E182" s="21" t="str">
        <f>IFERROR(IF($A182="","",VLOOKUP($A182,'Liste licences'!$A:$N,6,0)),"T")</f>
        <v/>
      </c>
      <c r="F182" s="21" t="str">
        <f t="shared" si="2"/>
        <v/>
      </c>
      <c r="G182" s="21" t="str">
        <f>IFERROR(IF($A182="","",VLOOKUP($A182,'Liste licences'!$A:$N,14,0)),"???")</f>
        <v/>
      </c>
      <c r="H182" s="21" t="str">
        <f>IFERROR(IF($A182="","",VLOOKUP($A182,'Liste licences'!$A:$N,10,0)),"???")</f>
        <v/>
      </c>
      <c r="I182" s="22"/>
    </row>
    <row r="183" spans="1:9">
      <c r="A183" s="20"/>
      <c r="B183" s="21" t="str">
        <f>IFERROR(IF($A183="","",VLOOKUP($A183,'Liste licences'!$A:$N,2,0)),"Numéro licence inconnu")</f>
        <v/>
      </c>
      <c r="C183" s="21" t="str">
        <f>IFERROR(IF($A183="","",VLOOKUP($A183,'Liste licences'!$A:$N,3,0)),"Numéro licence inconnu")</f>
        <v/>
      </c>
      <c r="D183" s="21" t="str">
        <f>IFERROR(IF($A183="","",VLOOKUP($A183,'Liste licences'!$A:$N,5,0)),"CA")</f>
        <v/>
      </c>
      <c r="E183" s="21" t="str">
        <f>IFERROR(IF($A183="","",VLOOKUP($A183,'Liste licences'!$A:$N,6,0)),"T")</f>
        <v/>
      </c>
      <c r="F183" s="21" t="str">
        <f t="shared" si="2"/>
        <v/>
      </c>
      <c r="G183" s="21" t="str">
        <f>IFERROR(IF($A183="","",VLOOKUP($A183,'Liste licences'!$A:$N,14,0)),"???")</f>
        <v/>
      </c>
      <c r="H183" s="21" t="str">
        <f>IFERROR(IF($A183="","",VLOOKUP($A183,'Liste licences'!$A:$N,10,0)),"???")</f>
        <v/>
      </c>
      <c r="I183" s="22"/>
    </row>
    <row r="184" spans="1:9">
      <c r="A184" s="20"/>
      <c r="B184" s="21" t="str">
        <f>IFERROR(IF($A184="","",VLOOKUP($A184,'Liste licences'!$A:$N,2,0)),"Numéro licence inconnu")</f>
        <v/>
      </c>
      <c r="C184" s="21" t="str">
        <f>IFERROR(IF($A184="","",VLOOKUP($A184,'Liste licences'!$A:$N,3,0)),"Numéro licence inconnu")</f>
        <v/>
      </c>
      <c r="D184" s="21" t="str">
        <f>IFERROR(IF($A184="","",VLOOKUP($A184,'Liste licences'!$A:$N,5,0)),"CA")</f>
        <v/>
      </c>
      <c r="E184" s="21" t="str">
        <f>IFERROR(IF($A184="","",VLOOKUP($A184,'Liste licences'!$A:$N,6,0)),"T")</f>
        <v/>
      </c>
      <c r="F184" s="21" t="str">
        <f t="shared" si="2"/>
        <v/>
      </c>
      <c r="G184" s="21" t="str">
        <f>IFERROR(IF($A184="","",VLOOKUP($A184,'Liste licences'!$A:$N,14,0)),"???")</f>
        <v/>
      </c>
      <c r="H184" s="21" t="str">
        <f>IFERROR(IF($A184="","",VLOOKUP($A184,'Liste licences'!$A:$N,10,0)),"???")</f>
        <v/>
      </c>
      <c r="I184" s="22"/>
    </row>
    <row r="185" spans="1:9">
      <c r="A185" s="20"/>
      <c r="B185" s="21" t="str">
        <f>IFERROR(IF($A185="","",VLOOKUP($A185,'Liste licences'!$A:$N,2,0)),"Numéro licence inconnu")</f>
        <v/>
      </c>
      <c r="C185" s="21" t="str">
        <f>IFERROR(IF($A185="","",VLOOKUP($A185,'Liste licences'!$A:$N,3,0)),"Numéro licence inconnu")</f>
        <v/>
      </c>
      <c r="D185" s="21" t="str">
        <f>IFERROR(IF($A185="","",VLOOKUP($A185,'Liste licences'!$A:$N,5,0)),"CA")</f>
        <v/>
      </c>
      <c r="E185" s="21" t="str">
        <f>IFERROR(IF($A185="","",VLOOKUP($A185,'Liste licences'!$A:$N,6,0)),"T")</f>
        <v/>
      </c>
      <c r="F185" s="21" t="str">
        <f t="shared" si="2"/>
        <v/>
      </c>
      <c r="G185" s="21" t="str">
        <f>IFERROR(IF($A185="","",VLOOKUP($A185,'Liste licences'!$A:$N,14,0)),"???")</f>
        <v/>
      </c>
      <c r="H185" s="21" t="str">
        <f>IFERROR(IF($A185="","",VLOOKUP($A185,'Liste licences'!$A:$N,10,0)),"???")</f>
        <v/>
      </c>
      <c r="I185" s="22"/>
    </row>
    <row r="186" spans="1:9">
      <c r="A186" s="20"/>
      <c r="B186" s="21" t="str">
        <f>IFERROR(IF($A186="","",VLOOKUP($A186,'Liste licences'!$A:$N,2,0)),"Numéro licence inconnu")</f>
        <v/>
      </c>
      <c r="C186" s="21" t="str">
        <f>IFERROR(IF($A186="","",VLOOKUP($A186,'Liste licences'!$A:$N,3,0)),"Numéro licence inconnu")</f>
        <v/>
      </c>
      <c r="D186" s="21" t="str">
        <f>IFERROR(IF($A186="","",VLOOKUP($A186,'Liste licences'!$A:$N,5,0)),"CA")</f>
        <v/>
      </c>
      <c r="E186" s="21" t="str">
        <f>IFERROR(IF($A186="","",VLOOKUP($A186,'Liste licences'!$A:$N,6,0)),"T")</f>
        <v/>
      </c>
      <c r="F186" s="21" t="str">
        <f t="shared" si="2"/>
        <v/>
      </c>
      <c r="G186" s="21" t="str">
        <f>IFERROR(IF($A186="","",VLOOKUP($A186,'Liste licences'!$A:$N,14,0)),"???")</f>
        <v/>
      </c>
      <c r="H186" s="21" t="str">
        <f>IFERROR(IF($A186="","",VLOOKUP($A186,'Liste licences'!$A:$N,10,0)),"???")</f>
        <v/>
      </c>
      <c r="I186" s="22"/>
    </row>
    <row r="187" spans="1:9">
      <c r="A187" s="20"/>
      <c r="B187" s="21" t="str">
        <f>IFERROR(IF($A187="","",VLOOKUP($A187,'Liste licences'!$A:$N,2,0)),"Numéro licence inconnu")</f>
        <v/>
      </c>
      <c r="C187" s="21" t="str">
        <f>IFERROR(IF($A187="","",VLOOKUP($A187,'Liste licences'!$A:$N,3,0)),"Numéro licence inconnu")</f>
        <v/>
      </c>
      <c r="D187" s="21" t="str">
        <f>IFERROR(IF($A187="","",VLOOKUP($A187,'Liste licences'!$A:$N,5,0)),"CA")</f>
        <v/>
      </c>
      <c r="E187" s="21" t="str">
        <f>IFERROR(IF($A187="","",VLOOKUP($A187,'Liste licences'!$A:$N,6,0)),"T")</f>
        <v/>
      </c>
      <c r="F187" s="21" t="str">
        <f t="shared" si="2"/>
        <v/>
      </c>
      <c r="G187" s="21" t="str">
        <f>IFERROR(IF($A187="","",VLOOKUP($A187,'Liste licences'!$A:$N,14,0)),"???")</f>
        <v/>
      </c>
      <c r="H187" s="21" t="str">
        <f>IFERROR(IF($A187="","",VLOOKUP($A187,'Liste licences'!$A:$N,10,0)),"???")</f>
        <v/>
      </c>
      <c r="I187" s="22"/>
    </row>
    <row r="188" spans="1:9">
      <c r="A188" s="20"/>
      <c r="B188" s="21" t="str">
        <f>IFERROR(IF($A188="","",VLOOKUP($A188,'Liste licences'!$A:$N,2,0)),"Numéro licence inconnu")</f>
        <v/>
      </c>
      <c r="C188" s="21" t="str">
        <f>IFERROR(IF($A188="","",VLOOKUP($A188,'Liste licences'!$A:$N,3,0)),"Numéro licence inconnu")</f>
        <v/>
      </c>
      <c r="D188" s="21" t="str">
        <f>IFERROR(IF($A188="","",VLOOKUP($A188,'Liste licences'!$A:$N,5,0)),"CA")</f>
        <v/>
      </c>
      <c r="E188" s="21" t="str">
        <f>IFERROR(IF($A188="","",VLOOKUP($A188,'Liste licences'!$A:$N,6,0)),"T")</f>
        <v/>
      </c>
      <c r="F188" s="21" t="str">
        <f t="shared" si="2"/>
        <v/>
      </c>
      <c r="G188" s="21" t="str">
        <f>IFERROR(IF($A188="","",VLOOKUP($A188,'Liste licences'!$A:$N,14,0)),"???")</f>
        <v/>
      </c>
      <c r="H188" s="21" t="str">
        <f>IFERROR(IF($A188="","",VLOOKUP($A188,'Liste licences'!$A:$N,10,0)),"???")</f>
        <v/>
      </c>
      <c r="I188" s="22"/>
    </row>
    <row r="189" spans="1:9">
      <c r="A189" s="20"/>
      <c r="B189" s="21" t="str">
        <f>IFERROR(IF($A189="","",VLOOKUP($A189,'Liste licences'!$A:$N,2,0)),"Numéro licence inconnu")</f>
        <v/>
      </c>
      <c r="C189" s="21" t="str">
        <f>IFERROR(IF($A189="","",VLOOKUP($A189,'Liste licences'!$A:$N,3,0)),"Numéro licence inconnu")</f>
        <v/>
      </c>
      <c r="D189" s="21" t="str">
        <f>IFERROR(IF($A189="","",VLOOKUP($A189,'Liste licences'!$A:$N,5,0)),"CA")</f>
        <v/>
      </c>
      <c r="E189" s="21" t="str">
        <f>IFERROR(IF($A189="","",VLOOKUP($A189,'Liste licences'!$A:$N,6,0)),"T")</f>
        <v/>
      </c>
      <c r="F189" s="21" t="str">
        <f t="shared" si="2"/>
        <v/>
      </c>
      <c r="G189" s="21" t="str">
        <f>IFERROR(IF($A189="","",VLOOKUP($A189,'Liste licences'!$A:$N,14,0)),"???")</f>
        <v/>
      </c>
      <c r="H189" s="21" t="str">
        <f>IFERROR(IF($A189="","",VLOOKUP($A189,'Liste licences'!$A:$N,10,0)),"???")</f>
        <v/>
      </c>
      <c r="I189" s="22"/>
    </row>
    <row r="190" spans="1:9">
      <c r="A190" s="20"/>
      <c r="B190" s="21" t="str">
        <f>IFERROR(IF($A190="","",VLOOKUP($A190,'Liste licences'!$A:$N,2,0)),"Numéro licence inconnu")</f>
        <v/>
      </c>
      <c r="C190" s="21" t="str">
        <f>IFERROR(IF($A190="","",VLOOKUP($A190,'Liste licences'!$A:$N,3,0)),"Numéro licence inconnu")</f>
        <v/>
      </c>
      <c r="D190" s="21" t="str">
        <f>IFERROR(IF($A190="","",VLOOKUP($A190,'Liste licences'!$A:$N,5,0)),"CA")</f>
        <v/>
      </c>
      <c r="E190" s="21" t="str">
        <f>IFERROR(IF($A190="","",VLOOKUP($A190,'Liste licences'!$A:$N,6,0)),"T")</f>
        <v/>
      </c>
      <c r="F190" s="21" t="str">
        <f t="shared" si="2"/>
        <v/>
      </c>
      <c r="G190" s="21" t="str">
        <f>IFERROR(IF($A190="","",VLOOKUP($A190,'Liste licences'!$A:$N,14,0)),"???")</f>
        <v/>
      </c>
      <c r="H190" s="21" t="str">
        <f>IFERROR(IF($A190="","",VLOOKUP($A190,'Liste licences'!$A:$N,10,0)),"???")</f>
        <v/>
      </c>
      <c r="I190" s="22"/>
    </row>
    <row r="191" spans="1:9">
      <c r="A191" s="20"/>
      <c r="B191" s="21" t="str">
        <f>IFERROR(IF($A191="","",VLOOKUP($A191,'Liste licences'!$A:$N,2,0)),"Numéro licence inconnu")</f>
        <v/>
      </c>
      <c r="C191" s="21" t="str">
        <f>IFERROR(IF($A191="","",VLOOKUP($A191,'Liste licences'!$A:$N,3,0)),"Numéro licence inconnu")</f>
        <v/>
      </c>
      <c r="D191" s="21" t="str">
        <f>IFERROR(IF($A191="","",VLOOKUP($A191,'Liste licences'!$A:$N,5,0)),"CA")</f>
        <v/>
      </c>
      <c r="E191" s="21" t="str">
        <f>IFERROR(IF($A191="","",VLOOKUP($A191,'Liste licences'!$A:$N,6,0)),"T")</f>
        <v/>
      </c>
      <c r="F191" s="21" t="str">
        <f t="shared" si="2"/>
        <v/>
      </c>
      <c r="G191" s="21" t="str">
        <f>IFERROR(IF($A191="","",VLOOKUP($A191,'Liste licences'!$A:$N,14,0)),"???")</f>
        <v/>
      </c>
      <c r="H191" s="21" t="str">
        <f>IFERROR(IF($A191="","",VLOOKUP($A191,'Liste licences'!$A:$N,10,0)),"???")</f>
        <v/>
      </c>
      <c r="I191" s="22"/>
    </row>
    <row r="192" spans="1:9">
      <c r="A192" s="20"/>
      <c r="B192" s="21" t="str">
        <f>IFERROR(IF($A192="","",VLOOKUP($A192,'Liste licences'!$A:$N,2,0)),"Numéro licence inconnu")</f>
        <v/>
      </c>
      <c r="C192" s="21" t="str">
        <f>IFERROR(IF($A192="","",VLOOKUP($A192,'Liste licences'!$A:$N,3,0)),"Numéro licence inconnu")</f>
        <v/>
      </c>
      <c r="D192" s="21" t="str">
        <f>IFERROR(IF($A192="","",VLOOKUP($A192,'Liste licences'!$A:$N,5,0)),"CA")</f>
        <v/>
      </c>
      <c r="E192" s="21" t="str">
        <f>IFERROR(IF($A192="","",VLOOKUP($A192,'Liste licences'!$A:$N,6,0)),"T")</f>
        <v/>
      </c>
      <c r="F192" s="21" t="str">
        <f t="shared" si="2"/>
        <v/>
      </c>
      <c r="G192" s="21" t="str">
        <f>IFERROR(IF($A192="","",VLOOKUP($A192,'Liste licences'!$A:$N,14,0)),"???")</f>
        <v/>
      </c>
      <c r="H192" s="21" t="str">
        <f>IFERROR(IF($A192="","",VLOOKUP($A192,'Liste licences'!$A:$N,10,0)),"???")</f>
        <v/>
      </c>
      <c r="I192" s="22"/>
    </row>
    <row r="193" spans="1:9">
      <c r="A193" s="20"/>
      <c r="B193" s="21" t="str">
        <f>IFERROR(IF($A193="","",VLOOKUP($A193,'Liste licences'!$A:$N,2,0)),"Numéro licence inconnu")</f>
        <v/>
      </c>
      <c r="C193" s="21" t="str">
        <f>IFERROR(IF($A193="","",VLOOKUP($A193,'Liste licences'!$A:$N,3,0)),"Numéro licence inconnu")</f>
        <v/>
      </c>
      <c r="D193" s="21" t="str">
        <f>IFERROR(IF($A193="","",VLOOKUP($A193,'Liste licences'!$A:$N,5,0)),"CA")</f>
        <v/>
      </c>
      <c r="E193" s="21" t="str">
        <f>IFERROR(IF($A193="","",VLOOKUP($A193,'Liste licences'!$A:$N,6,0)),"T")</f>
        <v/>
      </c>
      <c r="F193" s="21" t="str">
        <f t="shared" si="2"/>
        <v/>
      </c>
      <c r="G193" s="21" t="str">
        <f>IFERROR(IF($A193="","",VLOOKUP($A193,'Liste licences'!$A:$N,14,0)),"???")</f>
        <v/>
      </c>
      <c r="H193" s="21" t="str">
        <f>IFERROR(IF($A193="","",VLOOKUP($A193,'Liste licences'!$A:$N,10,0)),"???")</f>
        <v/>
      </c>
      <c r="I193" s="22"/>
    </row>
    <row r="194" spans="1:9">
      <c r="A194" s="20"/>
      <c r="B194" s="21" t="str">
        <f>IFERROR(IF($A194="","",VLOOKUP($A194,'Liste licences'!$A:$N,2,0)),"Numéro licence inconnu")</f>
        <v/>
      </c>
      <c r="C194" s="21" t="str">
        <f>IFERROR(IF($A194="","",VLOOKUP($A194,'Liste licences'!$A:$N,3,0)),"Numéro licence inconnu")</f>
        <v/>
      </c>
      <c r="D194" s="21" t="str">
        <f>IFERROR(IF($A194="","",VLOOKUP($A194,'Liste licences'!$A:$N,5,0)),"CA")</f>
        <v/>
      </c>
      <c r="E194" s="21" t="str">
        <f>IFERROR(IF($A194="","",VLOOKUP($A194,'Liste licences'!$A:$N,6,0)),"T")</f>
        <v/>
      </c>
      <c r="F194" s="21" t="str">
        <f t="shared" si="2"/>
        <v/>
      </c>
      <c r="G194" s="21" t="str">
        <f>IFERROR(IF($A194="","",VLOOKUP($A194,'Liste licences'!$A:$N,14,0)),"???")</f>
        <v/>
      </c>
      <c r="H194" s="21" t="str">
        <f>IFERROR(IF($A194="","",VLOOKUP($A194,'Liste licences'!$A:$N,10,0)),"???")</f>
        <v/>
      </c>
      <c r="I194" s="22"/>
    </row>
    <row r="195" spans="1:9">
      <c r="A195" s="20"/>
      <c r="B195" s="21" t="str">
        <f>IFERROR(IF($A195="","",VLOOKUP($A195,'Liste licences'!$A:$N,2,0)),"Numéro licence inconnu")</f>
        <v/>
      </c>
      <c r="C195" s="21" t="str">
        <f>IFERROR(IF($A195="","",VLOOKUP($A195,'Liste licences'!$A:$N,3,0)),"Numéro licence inconnu")</f>
        <v/>
      </c>
      <c r="D195" s="21" t="str">
        <f>IFERROR(IF($A195="","",VLOOKUP($A195,'Liste licences'!$A:$N,5,0)),"CA")</f>
        <v/>
      </c>
      <c r="E195" s="21" t="str">
        <f>IFERROR(IF($A195="","",VLOOKUP($A195,'Liste licences'!$A:$N,6,0)),"T")</f>
        <v/>
      </c>
      <c r="F195" s="21" t="str">
        <f t="shared" si="2"/>
        <v/>
      </c>
      <c r="G195" s="21" t="str">
        <f>IFERROR(IF($A195="","",VLOOKUP($A195,'Liste licences'!$A:$N,14,0)),"???")</f>
        <v/>
      </c>
      <c r="H195" s="21" t="str">
        <f>IFERROR(IF($A195="","",VLOOKUP($A195,'Liste licences'!$A:$N,10,0)),"???")</f>
        <v/>
      </c>
      <c r="I195" s="22"/>
    </row>
    <row r="196" spans="1:9">
      <c r="A196" s="20"/>
      <c r="B196" s="21" t="str">
        <f>IFERROR(IF($A196="","",VLOOKUP($A196,'Liste licences'!$A:$N,2,0)),"Numéro licence inconnu")</f>
        <v/>
      </c>
      <c r="C196" s="21" t="str">
        <f>IFERROR(IF($A196="","",VLOOKUP($A196,'Liste licences'!$A:$N,3,0)),"Numéro licence inconnu")</f>
        <v/>
      </c>
      <c r="D196" s="21" t="str">
        <f>IFERROR(IF($A196="","",VLOOKUP($A196,'Liste licences'!$A:$N,5,0)),"CA")</f>
        <v/>
      </c>
      <c r="E196" s="21" t="str">
        <f>IFERROR(IF($A196="","",VLOOKUP($A196,'Liste licences'!$A:$N,6,0)),"T")</f>
        <v/>
      </c>
      <c r="F196" s="21" t="str">
        <f t="shared" si="2"/>
        <v/>
      </c>
      <c r="G196" s="21" t="str">
        <f>IFERROR(IF($A196="","",VLOOKUP($A196,'Liste licences'!$A:$N,14,0)),"???")</f>
        <v/>
      </c>
      <c r="H196" s="21" t="str">
        <f>IFERROR(IF($A196="","",VLOOKUP($A196,'Liste licences'!$A:$N,10,0)),"???")</f>
        <v/>
      </c>
      <c r="I196" s="22"/>
    </row>
    <row r="197" spans="1:9">
      <c r="A197" s="20"/>
      <c r="B197" s="21" t="str">
        <f>IFERROR(IF($A197="","",VLOOKUP($A197,'Liste licences'!$A:$N,2,0)),"Numéro licence inconnu")</f>
        <v/>
      </c>
      <c r="C197" s="21" t="str">
        <f>IFERROR(IF($A197="","",VLOOKUP($A197,'Liste licences'!$A:$N,3,0)),"Numéro licence inconnu")</f>
        <v/>
      </c>
      <c r="D197" s="21" t="str">
        <f>IFERROR(IF($A197="","",VLOOKUP($A197,'Liste licences'!$A:$N,5,0)),"CA")</f>
        <v/>
      </c>
      <c r="E197" s="21" t="str">
        <f>IFERROR(IF($A197="","",VLOOKUP($A197,'Liste licences'!$A:$N,6,0)),"T")</f>
        <v/>
      </c>
      <c r="F197" s="21" t="str">
        <f t="shared" si="2"/>
        <v/>
      </c>
      <c r="G197" s="21" t="str">
        <f>IFERROR(IF($A197="","",VLOOKUP($A197,'Liste licences'!$A:$N,14,0)),"???")</f>
        <v/>
      </c>
      <c r="H197" s="21" t="str">
        <f>IFERROR(IF($A197="","",VLOOKUP($A197,'Liste licences'!$A:$N,10,0)),"???")</f>
        <v/>
      </c>
      <c r="I197" s="22"/>
    </row>
    <row r="198" spans="1:9">
      <c r="A198" s="20"/>
      <c r="B198" s="21" t="str">
        <f>IFERROR(IF($A198="","",VLOOKUP($A198,'Liste licences'!$A:$N,2,0)),"Numéro licence inconnu")</f>
        <v/>
      </c>
      <c r="C198" s="21" t="str">
        <f>IFERROR(IF($A198="","",VLOOKUP($A198,'Liste licences'!$A:$N,3,0)),"Numéro licence inconnu")</f>
        <v/>
      </c>
      <c r="D198" s="21" t="str">
        <f>IFERROR(IF($A198="","",VLOOKUP($A198,'Liste licences'!$A:$N,5,0)),"CA")</f>
        <v/>
      </c>
      <c r="E198" s="21" t="str">
        <f>IFERROR(IF($A198="","",VLOOKUP($A198,'Liste licences'!$A:$N,6,0)),"T")</f>
        <v/>
      </c>
      <c r="F198" s="21" t="str">
        <f t="shared" ref="F198:F261" si="3">IF(A198&lt;&gt;"",IF(A198="Relais","Relais",CONCATENATE($D198,$E198)),"")</f>
        <v/>
      </c>
      <c r="G198" s="21" t="str">
        <f>IFERROR(IF($A198="","",VLOOKUP($A198,'Liste licences'!$A:$N,14,0)),"???")</f>
        <v/>
      </c>
      <c r="H198" s="21" t="str">
        <f>IFERROR(IF($A198="","",VLOOKUP($A198,'Liste licences'!$A:$N,10,0)),"???")</f>
        <v/>
      </c>
      <c r="I198" s="22"/>
    </row>
    <row r="199" spans="1:9">
      <c r="A199" s="20"/>
      <c r="B199" s="21" t="str">
        <f>IFERROR(IF($A199="","",VLOOKUP($A199,'Liste licences'!$A:$N,2,0)),"Numéro licence inconnu")</f>
        <v/>
      </c>
      <c r="C199" s="21" t="str">
        <f>IFERROR(IF($A199="","",VLOOKUP($A199,'Liste licences'!$A:$N,3,0)),"Numéro licence inconnu")</f>
        <v/>
      </c>
      <c r="D199" s="21" t="str">
        <f>IFERROR(IF($A199="","",VLOOKUP($A199,'Liste licences'!$A:$N,5,0)),"CA")</f>
        <v/>
      </c>
      <c r="E199" s="21" t="str">
        <f>IFERROR(IF($A199="","",VLOOKUP($A199,'Liste licences'!$A:$N,6,0)),"T")</f>
        <v/>
      </c>
      <c r="F199" s="21" t="str">
        <f t="shared" si="3"/>
        <v/>
      </c>
      <c r="G199" s="21" t="str">
        <f>IFERROR(IF($A199="","",VLOOKUP($A199,'Liste licences'!$A:$N,14,0)),"???")</f>
        <v/>
      </c>
      <c r="H199" s="21" t="str">
        <f>IFERROR(IF($A199="","",VLOOKUP($A199,'Liste licences'!$A:$N,10,0)),"???")</f>
        <v/>
      </c>
      <c r="I199" s="22"/>
    </row>
    <row r="200" spans="1:9">
      <c r="A200" s="20"/>
      <c r="B200" s="21" t="str">
        <f>IFERROR(IF($A200="","",VLOOKUP($A200,'Liste licences'!$A:$N,2,0)),"Numéro licence inconnu")</f>
        <v/>
      </c>
      <c r="C200" s="21" t="str">
        <f>IFERROR(IF($A200="","",VLOOKUP($A200,'Liste licences'!$A:$N,3,0)),"Numéro licence inconnu")</f>
        <v/>
      </c>
      <c r="D200" s="21" t="str">
        <f>IFERROR(IF($A200="","",VLOOKUP($A200,'Liste licences'!$A:$N,5,0)),"CA")</f>
        <v/>
      </c>
      <c r="E200" s="21" t="str">
        <f>IFERROR(IF($A200="","",VLOOKUP($A200,'Liste licences'!$A:$N,6,0)),"T")</f>
        <v/>
      </c>
      <c r="F200" s="21" t="str">
        <f t="shared" si="3"/>
        <v/>
      </c>
      <c r="G200" s="21" t="str">
        <f>IFERROR(IF($A200="","",VLOOKUP($A200,'Liste licences'!$A:$N,14,0)),"???")</f>
        <v/>
      </c>
      <c r="H200" s="21" t="str">
        <f>IFERROR(IF($A200="","",VLOOKUP($A200,'Liste licences'!$A:$N,10,0)),"???")</f>
        <v/>
      </c>
      <c r="I200" s="22"/>
    </row>
    <row r="201" spans="1:9">
      <c r="A201" s="20"/>
      <c r="B201" s="21" t="str">
        <f>IFERROR(IF($A201="","",VLOOKUP($A201,'Liste licences'!$A:$N,2,0)),"Numéro licence inconnu")</f>
        <v/>
      </c>
      <c r="C201" s="21" t="str">
        <f>IFERROR(IF($A201="","",VLOOKUP($A201,'Liste licences'!$A:$N,3,0)),"Numéro licence inconnu")</f>
        <v/>
      </c>
      <c r="D201" s="21" t="str">
        <f>IFERROR(IF($A201="","",VLOOKUP($A201,'Liste licences'!$A:$N,5,0)),"CA")</f>
        <v/>
      </c>
      <c r="E201" s="21" t="str">
        <f>IFERROR(IF($A201="","",VLOOKUP($A201,'Liste licences'!$A:$N,6,0)),"T")</f>
        <v/>
      </c>
      <c r="F201" s="21" t="str">
        <f t="shared" si="3"/>
        <v/>
      </c>
      <c r="G201" s="21" t="str">
        <f>IFERROR(IF($A201="","",VLOOKUP($A201,'Liste licences'!$A:$N,14,0)),"???")</f>
        <v/>
      </c>
      <c r="H201" s="21" t="str">
        <f>IFERROR(IF($A201="","",VLOOKUP($A201,'Liste licences'!$A:$N,10,0)),"???")</f>
        <v/>
      </c>
      <c r="I201" s="22"/>
    </row>
    <row r="202" spans="1:9">
      <c r="A202" s="20"/>
      <c r="B202" s="21" t="str">
        <f>IFERROR(IF($A202="","",VLOOKUP($A202,'Liste licences'!$A:$N,2,0)),"Numéro licence inconnu")</f>
        <v/>
      </c>
      <c r="C202" s="21" t="str">
        <f>IFERROR(IF($A202="","",VLOOKUP($A202,'Liste licences'!$A:$N,3,0)),"Numéro licence inconnu")</f>
        <v/>
      </c>
      <c r="D202" s="21" t="str">
        <f>IFERROR(IF($A202="","",VLOOKUP($A202,'Liste licences'!$A:$N,5,0)),"CA")</f>
        <v/>
      </c>
      <c r="E202" s="21" t="str">
        <f>IFERROR(IF($A202="","",VLOOKUP($A202,'Liste licences'!$A:$N,6,0)),"T")</f>
        <v/>
      </c>
      <c r="F202" s="21" t="str">
        <f t="shared" si="3"/>
        <v/>
      </c>
      <c r="G202" s="21" t="str">
        <f>IFERROR(IF($A202="","",VLOOKUP($A202,'Liste licences'!$A:$N,14,0)),"???")</f>
        <v/>
      </c>
      <c r="H202" s="21" t="str">
        <f>IFERROR(IF($A202="","",VLOOKUP($A202,'Liste licences'!$A:$N,10,0)),"???")</f>
        <v/>
      </c>
      <c r="I202" s="22"/>
    </row>
    <row r="203" spans="1:9">
      <c r="A203" s="20"/>
      <c r="B203" s="21" t="str">
        <f>IFERROR(IF($A203="","",VLOOKUP($A203,'Liste licences'!$A:$N,2,0)),"Numéro licence inconnu")</f>
        <v/>
      </c>
      <c r="C203" s="21" t="str">
        <f>IFERROR(IF($A203="","",VLOOKUP($A203,'Liste licences'!$A:$N,3,0)),"Numéro licence inconnu")</f>
        <v/>
      </c>
      <c r="D203" s="21" t="str">
        <f>IFERROR(IF($A203="","",VLOOKUP($A203,'Liste licences'!$A:$N,5,0)),"CA")</f>
        <v/>
      </c>
      <c r="E203" s="21" t="str">
        <f>IFERROR(IF($A203="","",VLOOKUP($A203,'Liste licences'!$A:$N,6,0)),"T")</f>
        <v/>
      </c>
      <c r="F203" s="21" t="str">
        <f t="shared" si="3"/>
        <v/>
      </c>
      <c r="G203" s="21" t="str">
        <f>IFERROR(IF($A203="","",VLOOKUP($A203,'Liste licences'!$A:$N,14,0)),"???")</f>
        <v/>
      </c>
      <c r="H203" s="21" t="str">
        <f>IFERROR(IF($A203="","",VLOOKUP($A203,'Liste licences'!$A:$N,10,0)),"???")</f>
        <v/>
      </c>
      <c r="I203" s="22"/>
    </row>
    <row r="204" spans="1:9">
      <c r="A204" s="20"/>
      <c r="B204" s="21" t="str">
        <f>IFERROR(IF($A204="","",VLOOKUP($A204,'Liste licences'!$A:$N,2,0)),"Numéro licence inconnu")</f>
        <v/>
      </c>
      <c r="C204" s="21" t="str">
        <f>IFERROR(IF($A204="","",VLOOKUP($A204,'Liste licences'!$A:$N,3,0)),"Numéro licence inconnu")</f>
        <v/>
      </c>
      <c r="D204" s="21" t="str">
        <f>IFERROR(IF($A204="","",VLOOKUP($A204,'Liste licences'!$A:$N,5,0)),"CA")</f>
        <v/>
      </c>
      <c r="E204" s="21" t="str">
        <f>IFERROR(IF($A204="","",VLOOKUP($A204,'Liste licences'!$A:$N,6,0)),"T")</f>
        <v/>
      </c>
      <c r="F204" s="21" t="str">
        <f t="shared" si="3"/>
        <v/>
      </c>
      <c r="G204" s="21" t="str">
        <f>IFERROR(IF($A204="","",VLOOKUP($A204,'Liste licences'!$A:$N,14,0)),"???")</f>
        <v/>
      </c>
      <c r="H204" s="21" t="str">
        <f>IFERROR(IF($A204="","",VLOOKUP($A204,'Liste licences'!$A:$N,10,0)),"???")</f>
        <v/>
      </c>
      <c r="I204" s="22"/>
    </row>
    <row r="205" spans="1:9">
      <c r="A205" s="20"/>
      <c r="B205" s="21" t="str">
        <f>IFERROR(IF($A205="","",VLOOKUP($A205,'Liste licences'!$A:$N,2,0)),"Numéro licence inconnu")</f>
        <v/>
      </c>
      <c r="C205" s="21" t="str">
        <f>IFERROR(IF($A205="","",VLOOKUP($A205,'Liste licences'!$A:$N,3,0)),"Numéro licence inconnu")</f>
        <v/>
      </c>
      <c r="D205" s="21" t="str">
        <f>IFERROR(IF($A205="","",VLOOKUP($A205,'Liste licences'!$A:$N,5,0)),"CA")</f>
        <v/>
      </c>
      <c r="E205" s="21" t="str">
        <f>IFERROR(IF($A205="","",VLOOKUP($A205,'Liste licences'!$A:$N,6,0)),"T")</f>
        <v/>
      </c>
      <c r="F205" s="21" t="str">
        <f t="shared" si="3"/>
        <v/>
      </c>
      <c r="G205" s="21" t="str">
        <f>IFERROR(IF($A205="","",VLOOKUP($A205,'Liste licences'!$A:$N,14,0)),"???")</f>
        <v/>
      </c>
      <c r="H205" s="21" t="str">
        <f>IFERROR(IF($A205="","",VLOOKUP($A205,'Liste licences'!$A:$N,10,0)),"???")</f>
        <v/>
      </c>
      <c r="I205" s="22"/>
    </row>
    <row r="206" spans="1:9">
      <c r="A206" s="20"/>
      <c r="B206" s="21" t="str">
        <f>IFERROR(IF($A206="","",VLOOKUP($A206,'Liste licences'!$A:$N,2,0)),"Numéro licence inconnu")</f>
        <v/>
      </c>
      <c r="C206" s="21" t="str">
        <f>IFERROR(IF($A206="","",VLOOKUP($A206,'Liste licences'!$A:$N,3,0)),"Numéro licence inconnu")</f>
        <v/>
      </c>
      <c r="D206" s="21" t="str">
        <f>IFERROR(IF($A206="","",VLOOKUP($A206,'Liste licences'!$A:$N,5,0)),"CA")</f>
        <v/>
      </c>
      <c r="E206" s="21" t="str">
        <f>IFERROR(IF($A206="","",VLOOKUP($A206,'Liste licences'!$A:$N,6,0)),"T")</f>
        <v/>
      </c>
      <c r="F206" s="21" t="str">
        <f t="shared" si="3"/>
        <v/>
      </c>
      <c r="G206" s="21" t="str">
        <f>IFERROR(IF($A206="","",VLOOKUP($A206,'Liste licences'!$A:$N,14,0)),"???")</f>
        <v/>
      </c>
      <c r="H206" s="21" t="str">
        <f>IFERROR(IF($A206="","",VLOOKUP($A206,'Liste licences'!$A:$N,10,0)),"???")</f>
        <v/>
      </c>
      <c r="I206" s="22"/>
    </row>
    <row r="207" spans="1:9">
      <c r="A207" s="20"/>
      <c r="B207" s="21" t="str">
        <f>IFERROR(IF($A207="","",VLOOKUP($A207,'Liste licences'!$A:$N,2,0)),"Numéro licence inconnu")</f>
        <v/>
      </c>
      <c r="C207" s="21" t="str">
        <f>IFERROR(IF($A207="","",VLOOKUP($A207,'Liste licences'!$A:$N,3,0)),"Numéro licence inconnu")</f>
        <v/>
      </c>
      <c r="D207" s="21" t="str">
        <f>IFERROR(IF($A207="","",VLOOKUP($A207,'Liste licences'!$A:$N,5,0)),"CA")</f>
        <v/>
      </c>
      <c r="E207" s="21" t="str">
        <f>IFERROR(IF($A207="","",VLOOKUP($A207,'Liste licences'!$A:$N,6,0)),"T")</f>
        <v/>
      </c>
      <c r="F207" s="21" t="str">
        <f t="shared" si="3"/>
        <v/>
      </c>
      <c r="G207" s="21" t="str">
        <f>IFERROR(IF($A207="","",VLOOKUP($A207,'Liste licences'!$A:$N,14,0)),"???")</f>
        <v/>
      </c>
      <c r="H207" s="21" t="str">
        <f>IFERROR(IF($A207="","",VLOOKUP($A207,'Liste licences'!$A:$N,10,0)),"???")</f>
        <v/>
      </c>
      <c r="I207" s="22"/>
    </row>
    <row r="208" spans="1:9">
      <c r="A208" s="20"/>
      <c r="B208" s="21" t="str">
        <f>IFERROR(IF($A208="","",VLOOKUP($A208,'Liste licences'!$A:$N,2,0)),"Numéro licence inconnu")</f>
        <v/>
      </c>
      <c r="C208" s="21" t="str">
        <f>IFERROR(IF($A208="","",VLOOKUP($A208,'Liste licences'!$A:$N,3,0)),"Numéro licence inconnu")</f>
        <v/>
      </c>
      <c r="D208" s="21" t="str">
        <f>IFERROR(IF($A208="","",VLOOKUP($A208,'Liste licences'!$A:$N,5,0)),"CA")</f>
        <v/>
      </c>
      <c r="E208" s="21" t="str">
        <f>IFERROR(IF($A208="","",VLOOKUP($A208,'Liste licences'!$A:$N,6,0)),"T")</f>
        <v/>
      </c>
      <c r="F208" s="21" t="str">
        <f t="shared" si="3"/>
        <v/>
      </c>
      <c r="G208" s="21" t="str">
        <f>IFERROR(IF($A208="","",VLOOKUP($A208,'Liste licences'!$A:$N,14,0)),"???")</f>
        <v/>
      </c>
      <c r="H208" s="21" t="str">
        <f>IFERROR(IF($A208="","",VLOOKUP($A208,'Liste licences'!$A:$N,10,0)),"???")</f>
        <v/>
      </c>
      <c r="I208" s="22"/>
    </row>
    <row r="209" spans="1:9">
      <c r="A209" s="20"/>
      <c r="B209" s="21" t="str">
        <f>IFERROR(IF($A209="","",VLOOKUP($A209,'Liste licences'!$A:$N,2,0)),"Numéro licence inconnu")</f>
        <v/>
      </c>
      <c r="C209" s="21" t="str">
        <f>IFERROR(IF($A209="","",VLOOKUP($A209,'Liste licences'!$A:$N,3,0)),"Numéro licence inconnu")</f>
        <v/>
      </c>
      <c r="D209" s="21" t="str">
        <f>IFERROR(IF($A209="","",VLOOKUP($A209,'Liste licences'!$A:$N,5,0)),"CA")</f>
        <v/>
      </c>
      <c r="E209" s="21" t="str">
        <f>IFERROR(IF($A209="","",VLOOKUP($A209,'Liste licences'!$A:$N,6,0)),"T")</f>
        <v/>
      </c>
      <c r="F209" s="21" t="str">
        <f t="shared" si="3"/>
        <v/>
      </c>
      <c r="G209" s="21" t="str">
        <f>IFERROR(IF($A209="","",VLOOKUP($A209,'Liste licences'!$A:$N,14,0)),"???")</f>
        <v/>
      </c>
      <c r="H209" s="21" t="str">
        <f>IFERROR(IF($A209="","",VLOOKUP($A209,'Liste licences'!$A:$N,10,0)),"???")</f>
        <v/>
      </c>
      <c r="I209" s="22"/>
    </row>
    <row r="210" spans="1:9">
      <c r="A210" s="20"/>
      <c r="B210" s="21" t="str">
        <f>IFERROR(IF($A210="","",VLOOKUP($A210,'Liste licences'!$A:$N,2,0)),"Numéro licence inconnu")</f>
        <v/>
      </c>
      <c r="C210" s="21" t="str">
        <f>IFERROR(IF($A210="","",VLOOKUP($A210,'Liste licences'!$A:$N,3,0)),"Numéro licence inconnu")</f>
        <v/>
      </c>
      <c r="D210" s="21" t="str">
        <f>IFERROR(IF($A210="","",VLOOKUP($A210,'Liste licences'!$A:$N,5,0)),"CA")</f>
        <v/>
      </c>
      <c r="E210" s="21" t="str">
        <f>IFERROR(IF($A210="","",VLOOKUP($A210,'Liste licences'!$A:$N,6,0)),"T")</f>
        <v/>
      </c>
      <c r="F210" s="21" t="str">
        <f t="shared" si="3"/>
        <v/>
      </c>
      <c r="G210" s="21" t="str">
        <f>IFERROR(IF($A210="","",VLOOKUP($A210,'Liste licences'!$A:$N,14,0)),"???")</f>
        <v/>
      </c>
      <c r="H210" s="21" t="str">
        <f>IFERROR(IF($A210="","",VLOOKUP($A210,'Liste licences'!$A:$N,10,0)),"???")</f>
        <v/>
      </c>
      <c r="I210" s="22"/>
    </row>
    <row r="211" spans="1:9">
      <c r="A211" s="20"/>
      <c r="B211" s="21" t="str">
        <f>IFERROR(IF($A211="","",VLOOKUP($A211,'Liste licences'!$A:$N,2,0)),"Numéro licence inconnu")</f>
        <v/>
      </c>
      <c r="C211" s="21" t="str">
        <f>IFERROR(IF($A211="","",VLOOKUP($A211,'Liste licences'!$A:$N,3,0)),"Numéro licence inconnu")</f>
        <v/>
      </c>
      <c r="D211" s="21" t="str">
        <f>IFERROR(IF($A211="","",VLOOKUP($A211,'Liste licences'!$A:$N,5,0)),"CA")</f>
        <v/>
      </c>
      <c r="E211" s="21" t="str">
        <f>IFERROR(IF($A211="","",VLOOKUP($A211,'Liste licences'!$A:$N,6,0)),"T")</f>
        <v/>
      </c>
      <c r="F211" s="21" t="str">
        <f t="shared" si="3"/>
        <v/>
      </c>
      <c r="G211" s="21" t="str">
        <f>IFERROR(IF($A211="","",VLOOKUP($A211,'Liste licences'!$A:$N,14,0)),"???")</f>
        <v/>
      </c>
      <c r="H211" s="21" t="str">
        <f>IFERROR(IF($A211="","",VLOOKUP($A211,'Liste licences'!$A:$N,10,0)),"???")</f>
        <v/>
      </c>
      <c r="I211" s="22"/>
    </row>
    <row r="212" spans="1:9">
      <c r="A212" s="20"/>
      <c r="B212" s="21" t="str">
        <f>IFERROR(IF($A212="","",VLOOKUP($A212,'Liste licences'!$A:$N,2,0)),"Numéro licence inconnu")</f>
        <v/>
      </c>
      <c r="C212" s="21" t="str">
        <f>IFERROR(IF($A212="","",VLOOKUP($A212,'Liste licences'!$A:$N,3,0)),"Numéro licence inconnu")</f>
        <v/>
      </c>
      <c r="D212" s="21" t="str">
        <f>IFERROR(IF($A212="","",VLOOKUP($A212,'Liste licences'!$A:$N,5,0)),"CA")</f>
        <v/>
      </c>
      <c r="E212" s="21" t="str">
        <f>IFERROR(IF($A212="","",VLOOKUP($A212,'Liste licences'!$A:$N,6,0)),"T")</f>
        <v/>
      </c>
      <c r="F212" s="21" t="str">
        <f t="shared" si="3"/>
        <v/>
      </c>
      <c r="G212" s="21" t="str">
        <f>IFERROR(IF($A212="","",VLOOKUP($A212,'Liste licences'!$A:$N,14,0)),"???")</f>
        <v/>
      </c>
      <c r="H212" s="21" t="str">
        <f>IFERROR(IF($A212="","",VLOOKUP($A212,'Liste licences'!$A:$N,10,0)),"???")</f>
        <v/>
      </c>
      <c r="I212" s="22"/>
    </row>
    <row r="213" spans="1:9">
      <c r="A213" s="20"/>
      <c r="B213" s="21" t="str">
        <f>IFERROR(IF($A213="","",VLOOKUP($A213,'Liste licences'!$A:$N,2,0)),"Numéro licence inconnu")</f>
        <v/>
      </c>
      <c r="C213" s="21" t="str">
        <f>IFERROR(IF($A213="","",VLOOKUP($A213,'Liste licences'!$A:$N,3,0)),"Numéro licence inconnu")</f>
        <v/>
      </c>
      <c r="D213" s="21" t="str">
        <f>IFERROR(IF($A213="","",VLOOKUP($A213,'Liste licences'!$A:$N,5,0)),"CA")</f>
        <v/>
      </c>
      <c r="E213" s="21" t="str">
        <f>IFERROR(IF($A213="","",VLOOKUP($A213,'Liste licences'!$A:$N,6,0)),"T")</f>
        <v/>
      </c>
      <c r="F213" s="21" t="str">
        <f t="shared" si="3"/>
        <v/>
      </c>
      <c r="G213" s="21" t="str">
        <f>IFERROR(IF($A213="","",VLOOKUP($A213,'Liste licences'!$A:$N,14,0)),"???")</f>
        <v/>
      </c>
      <c r="H213" s="21" t="str">
        <f>IFERROR(IF($A213="","",VLOOKUP($A213,'Liste licences'!$A:$N,10,0)),"???")</f>
        <v/>
      </c>
      <c r="I213" s="22"/>
    </row>
    <row r="214" spans="1:9">
      <c r="A214" s="20"/>
      <c r="B214" s="21" t="str">
        <f>IFERROR(IF($A214="","",VLOOKUP($A214,'Liste licences'!$A:$N,2,0)),"Numéro licence inconnu")</f>
        <v/>
      </c>
      <c r="C214" s="21" t="str">
        <f>IFERROR(IF($A214="","",VLOOKUP($A214,'Liste licences'!$A:$N,3,0)),"Numéro licence inconnu")</f>
        <v/>
      </c>
      <c r="D214" s="21" t="str">
        <f>IFERROR(IF($A214="","",VLOOKUP($A214,'Liste licences'!$A:$N,5,0)),"CA")</f>
        <v/>
      </c>
      <c r="E214" s="21" t="str">
        <f>IFERROR(IF($A214="","",VLOOKUP($A214,'Liste licences'!$A:$N,6,0)),"T")</f>
        <v/>
      </c>
      <c r="F214" s="21" t="str">
        <f t="shared" si="3"/>
        <v/>
      </c>
      <c r="G214" s="21" t="str">
        <f>IFERROR(IF($A214="","",VLOOKUP($A214,'Liste licences'!$A:$N,14,0)),"???")</f>
        <v/>
      </c>
      <c r="H214" s="21" t="str">
        <f>IFERROR(IF($A214="","",VLOOKUP($A214,'Liste licences'!$A:$N,10,0)),"???")</f>
        <v/>
      </c>
      <c r="I214" s="22"/>
    </row>
    <row r="215" spans="1:9">
      <c r="A215" s="20"/>
      <c r="B215" s="21" t="str">
        <f>IFERROR(IF($A215="","",VLOOKUP($A215,'Liste licences'!$A:$N,2,0)),"Numéro licence inconnu")</f>
        <v/>
      </c>
      <c r="C215" s="21" t="str">
        <f>IFERROR(IF($A215="","",VLOOKUP($A215,'Liste licences'!$A:$N,3,0)),"Numéro licence inconnu")</f>
        <v/>
      </c>
      <c r="D215" s="21" t="str">
        <f>IFERROR(IF($A215="","",VLOOKUP($A215,'Liste licences'!$A:$N,5,0)),"CA")</f>
        <v/>
      </c>
      <c r="E215" s="21" t="str">
        <f>IFERROR(IF($A215="","",VLOOKUP($A215,'Liste licences'!$A:$N,6,0)),"T")</f>
        <v/>
      </c>
      <c r="F215" s="21" t="str">
        <f t="shared" si="3"/>
        <v/>
      </c>
      <c r="G215" s="21" t="str">
        <f>IFERROR(IF($A215="","",VLOOKUP($A215,'Liste licences'!$A:$N,14,0)),"???")</f>
        <v/>
      </c>
      <c r="H215" s="21" t="str">
        <f>IFERROR(IF($A215="","",VLOOKUP($A215,'Liste licences'!$A:$N,10,0)),"???")</f>
        <v/>
      </c>
      <c r="I215" s="22"/>
    </row>
    <row r="216" spans="1:9">
      <c r="A216" s="20"/>
      <c r="B216" s="21" t="str">
        <f>IFERROR(IF($A216="","",VLOOKUP($A216,'Liste licences'!$A:$N,2,0)),"Numéro licence inconnu")</f>
        <v/>
      </c>
      <c r="C216" s="21" t="str">
        <f>IFERROR(IF($A216="","",VLOOKUP($A216,'Liste licences'!$A:$N,3,0)),"Numéro licence inconnu")</f>
        <v/>
      </c>
      <c r="D216" s="21" t="str">
        <f>IFERROR(IF($A216="","",VLOOKUP($A216,'Liste licences'!$A:$N,5,0)),"CA")</f>
        <v/>
      </c>
      <c r="E216" s="21" t="str">
        <f>IFERROR(IF($A216="","",VLOOKUP($A216,'Liste licences'!$A:$N,6,0)),"T")</f>
        <v/>
      </c>
      <c r="F216" s="21" t="str">
        <f t="shared" si="3"/>
        <v/>
      </c>
      <c r="G216" s="21" t="str">
        <f>IFERROR(IF($A216="","",VLOOKUP($A216,'Liste licences'!$A:$N,14,0)),"???")</f>
        <v/>
      </c>
      <c r="H216" s="21" t="str">
        <f>IFERROR(IF($A216="","",VLOOKUP($A216,'Liste licences'!$A:$N,10,0)),"???")</f>
        <v/>
      </c>
      <c r="I216" s="22"/>
    </row>
    <row r="217" spans="1:9">
      <c r="A217" s="20"/>
      <c r="B217" s="21" t="str">
        <f>IFERROR(IF($A217="","",VLOOKUP($A217,'Liste licences'!$A:$N,2,0)),"Numéro licence inconnu")</f>
        <v/>
      </c>
      <c r="C217" s="21" t="str">
        <f>IFERROR(IF($A217="","",VLOOKUP($A217,'Liste licences'!$A:$N,3,0)),"Numéro licence inconnu")</f>
        <v/>
      </c>
      <c r="D217" s="21" t="str">
        <f>IFERROR(IF($A217="","",VLOOKUP($A217,'Liste licences'!$A:$N,5,0)),"CA")</f>
        <v/>
      </c>
      <c r="E217" s="21" t="str">
        <f>IFERROR(IF($A217="","",VLOOKUP($A217,'Liste licences'!$A:$N,6,0)),"T")</f>
        <v/>
      </c>
      <c r="F217" s="21" t="str">
        <f t="shared" si="3"/>
        <v/>
      </c>
      <c r="G217" s="21" t="str">
        <f>IFERROR(IF($A217="","",VLOOKUP($A217,'Liste licences'!$A:$N,14,0)),"???")</f>
        <v/>
      </c>
      <c r="H217" s="21" t="str">
        <f>IFERROR(IF($A217="","",VLOOKUP($A217,'Liste licences'!$A:$N,10,0)),"???")</f>
        <v/>
      </c>
      <c r="I217" s="22"/>
    </row>
    <row r="218" spans="1:9">
      <c r="A218" s="20"/>
      <c r="B218" s="21" t="str">
        <f>IFERROR(IF($A218="","",VLOOKUP($A218,'Liste licences'!$A:$N,2,0)),"Numéro licence inconnu")</f>
        <v/>
      </c>
      <c r="C218" s="21" t="str">
        <f>IFERROR(IF($A218="","",VLOOKUP($A218,'Liste licences'!$A:$N,3,0)),"Numéro licence inconnu")</f>
        <v/>
      </c>
      <c r="D218" s="21" t="str">
        <f>IFERROR(IF($A218="","",VLOOKUP($A218,'Liste licences'!$A:$N,5,0)),"CA")</f>
        <v/>
      </c>
      <c r="E218" s="21" t="str">
        <f>IFERROR(IF($A218="","",VLOOKUP($A218,'Liste licences'!$A:$N,6,0)),"T")</f>
        <v/>
      </c>
      <c r="F218" s="21" t="str">
        <f t="shared" si="3"/>
        <v/>
      </c>
      <c r="G218" s="21" t="str">
        <f>IFERROR(IF($A218="","",VLOOKUP($A218,'Liste licences'!$A:$N,14,0)),"???")</f>
        <v/>
      </c>
      <c r="H218" s="21" t="str">
        <f>IFERROR(IF($A218="","",VLOOKUP($A218,'Liste licences'!$A:$N,10,0)),"???")</f>
        <v/>
      </c>
      <c r="I218" s="22"/>
    </row>
    <row r="219" spans="1:9">
      <c r="A219" s="20"/>
      <c r="B219" s="21" t="str">
        <f>IFERROR(IF($A219="","",VLOOKUP($A219,'Liste licences'!$A:$N,2,0)),"Numéro licence inconnu")</f>
        <v/>
      </c>
      <c r="C219" s="21" t="str">
        <f>IFERROR(IF($A219="","",VLOOKUP($A219,'Liste licences'!$A:$N,3,0)),"Numéro licence inconnu")</f>
        <v/>
      </c>
      <c r="D219" s="21" t="str">
        <f>IFERROR(IF($A219="","",VLOOKUP($A219,'Liste licences'!$A:$N,5,0)),"CA")</f>
        <v/>
      </c>
      <c r="E219" s="21" t="str">
        <f>IFERROR(IF($A219="","",VLOOKUP($A219,'Liste licences'!$A:$N,6,0)),"T")</f>
        <v/>
      </c>
      <c r="F219" s="21" t="str">
        <f t="shared" si="3"/>
        <v/>
      </c>
      <c r="G219" s="21" t="str">
        <f>IFERROR(IF($A219="","",VLOOKUP($A219,'Liste licences'!$A:$N,14,0)),"???")</f>
        <v/>
      </c>
      <c r="H219" s="21" t="str">
        <f>IFERROR(IF($A219="","",VLOOKUP($A219,'Liste licences'!$A:$N,10,0)),"???")</f>
        <v/>
      </c>
      <c r="I219" s="22"/>
    </row>
    <row r="220" spans="1:9">
      <c r="A220" s="20"/>
      <c r="B220" s="21" t="str">
        <f>IFERROR(IF($A220="","",VLOOKUP($A220,'Liste licences'!$A:$N,2,0)),"Numéro licence inconnu")</f>
        <v/>
      </c>
      <c r="C220" s="21" t="str">
        <f>IFERROR(IF($A220="","",VLOOKUP($A220,'Liste licences'!$A:$N,3,0)),"Numéro licence inconnu")</f>
        <v/>
      </c>
      <c r="D220" s="21" t="str">
        <f>IFERROR(IF($A220="","",VLOOKUP($A220,'Liste licences'!$A:$N,5,0)),"CA")</f>
        <v/>
      </c>
      <c r="E220" s="21" t="str">
        <f>IFERROR(IF($A220="","",VLOOKUP($A220,'Liste licences'!$A:$N,6,0)),"T")</f>
        <v/>
      </c>
      <c r="F220" s="21" t="str">
        <f t="shared" si="3"/>
        <v/>
      </c>
      <c r="G220" s="21" t="str">
        <f>IFERROR(IF($A220="","",VLOOKUP($A220,'Liste licences'!$A:$N,14,0)),"???")</f>
        <v/>
      </c>
      <c r="H220" s="21" t="str">
        <f>IFERROR(IF($A220="","",VLOOKUP($A220,'Liste licences'!$A:$N,10,0)),"???")</f>
        <v/>
      </c>
      <c r="I220" s="22"/>
    </row>
    <row r="221" spans="1:9">
      <c r="A221" s="20"/>
      <c r="B221" s="21" t="str">
        <f>IFERROR(IF($A221="","",VLOOKUP($A221,'Liste licences'!$A:$N,2,0)),"Numéro licence inconnu")</f>
        <v/>
      </c>
      <c r="C221" s="21" t="str">
        <f>IFERROR(IF($A221="","",VLOOKUP($A221,'Liste licences'!$A:$N,3,0)),"Numéro licence inconnu")</f>
        <v/>
      </c>
      <c r="D221" s="21" t="str">
        <f>IFERROR(IF($A221="","",VLOOKUP($A221,'Liste licences'!$A:$N,5,0)),"CA")</f>
        <v/>
      </c>
      <c r="E221" s="21" t="str">
        <f>IFERROR(IF($A221="","",VLOOKUP($A221,'Liste licences'!$A:$N,6,0)),"T")</f>
        <v/>
      </c>
      <c r="F221" s="21" t="str">
        <f t="shared" si="3"/>
        <v/>
      </c>
      <c r="G221" s="21" t="str">
        <f>IFERROR(IF($A221="","",VLOOKUP($A221,'Liste licences'!$A:$N,14,0)),"???")</f>
        <v/>
      </c>
      <c r="H221" s="21" t="str">
        <f>IFERROR(IF($A221="","",VLOOKUP($A221,'Liste licences'!$A:$N,10,0)),"???")</f>
        <v/>
      </c>
      <c r="I221" s="22"/>
    </row>
    <row r="222" spans="1:9">
      <c r="A222" s="20"/>
      <c r="B222" s="21" t="str">
        <f>IFERROR(IF($A222="","",VLOOKUP($A222,'Liste licences'!$A:$N,2,0)),"Numéro licence inconnu")</f>
        <v/>
      </c>
      <c r="C222" s="21" t="str">
        <f>IFERROR(IF($A222="","",VLOOKUP($A222,'Liste licences'!$A:$N,3,0)),"Numéro licence inconnu")</f>
        <v/>
      </c>
      <c r="D222" s="21" t="str">
        <f>IFERROR(IF($A222="","",VLOOKUP($A222,'Liste licences'!$A:$N,5,0)),"CA")</f>
        <v/>
      </c>
      <c r="E222" s="21" t="str">
        <f>IFERROR(IF($A222="","",VLOOKUP($A222,'Liste licences'!$A:$N,6,0)),"T")</f>
        <v/>
      </c>
      <c r="F222" s="21" t="str">
        <f t="shared" si="3"/>
        <v/>
      </c>
      <c r="G222" s="21" t="str">
        <f>IFERROR(IF($A222="","",VLOOKUP($A222,'Liste licences'!$A:$N,14,0)),"???")</f>
        <v/>
      </c>
      <c r="H222" s="21" t="str">
        <f>IFERROR(IF($A222="","",VLOOKUP($A222,'Liste licences'!$A:$N,10,0)),"???")</f>
        <v/>
      </c>
      <c r="I222" s="22"/>
    </row>
    <row r="223" spans="1:9">
      <c r="A223" s="20"/>
      <c r="B223" s="21" t="str">
        <f>IFERROR(IF($A223="","",VLOOKUP($A223,'Liste licences'!$A:$N,2,0)),"Numéro licence inconnu")</f>
        <v/>
      </c>
      <c r="C223" s="21" t="str">
        <f>IFERROR(IF($A223="","",VLOOKUP($A223,'Liste licences'!$A:$N,3,0)),"Numéro licence inconnu")</f>
        <v/>
      </c>
      <c r="D223" s="21" t="str">
        <f>IFERROR(IF($A223="","",VLOOKUP($A223,'Liste licences'!$A:$N,5,0)),"CA")</f>
        <v/>
      </c>
      <c r="E223" s="21" t="str">
        <f>IFERROR(IF($A223="","",VLOOKUP($A223,'Liste licences'!$A:$N,6,0)),"T")</f>
        <v/>
      </c>
      <c r="F223" s="21" t="str">
        <f t="shared" si="3"/>
        <v/>
      </c>
      <c r="G223" s="21" t="str">
        <f>IFERROR(IF($A223="","",VLOOKUP($A223,'Liste licences'!$A:$N,14,0)),"???")</f>
        <v/>
      </c>
      <c r="H223" s="21" t="str">
        <f>IFERROR(IF($A223="","",VLOOKUP($A223,'Liste licences'!$A:$N,10,0)),"???")</f>
        <v/>
      </c>
      <c r="I223" s="22"/>
    </row>
    <row r="224" spans="1:9">
      <c r="A224" s="20"/>
      <c r="B224" s="21" t="str">
        <f>IFERROR(IF($A224="","",VLOOKUP($A224,'Liste licences'!$A:$N,2,0)),"Numéro licence inconnu")</f>
        <v/>
      </c>
      <c r="C224" s="21" t="str">
        <f>IFERROR(IF($A224="","",VLOOKUP($A224,'Liste licences'!$A:$N,3,0)),"Numéro licence inconnu")</f>
        <v/>
      </c>
      <c r="D224" s="21" t="str">
        <f>IFERROR(IF($A224="","",VLOOKUP($A224,'Liste licences'!$A:$N,5,0)),"CA")</f>
        <v/>
      </c>
      <c r="E224" s="21" t="str">
        <f>IFERROR(IF($A224="","",VLOOKUP($A224,'Liste licences'!$A:$N,6,0)),"T")</f>
        <v/>
      </c>
      <c r="F224" s="21" t="str">
        <f t="shared" si="3"/>
        <v/>
      </c>
      <c r="G224" s="21" t="str">
        <f>IFERROR(IF($A224="","",VLOOKUP($A224,'Liste licences'!$A:$N,14,0)),"???")</f>
        <v/>
      </c>
      <c r="H224" s="21" t="str">
        <f>IFERROR(IF($A224="","",VLOOKUP($A224,'Liste licences'!$A:$N,10,0)),"???")</f>
        <v/>
      </c>
      <c r="I224" s="22"/>
    </row>
    <row r="225" spans="1:9">
      <c r="A225" s="20"/>
      <c r="B225" s="21" t="str">
        <f>IFERROR(IF($A225="","",VLOOKUP($A225,'Liste licences'!$A:$N,2,0)),"Numéro licence inconnu")</f>
        <v/>
      </c>
      <c r="C225" s="21" t="str">
        <f>IFERROR(IF($A225="","",VLOOKUP($A225,'Liste licences'!$A:$N,3,0)),"Numéro licence inconnu")</f>
        <v/>
      </c>
      <c r="D225" s="21" t="str">
        <f>IFERROR(IF($A225="","",VLOOKUP($A225,'Liste licences'!$A:$N,5,0)),"CA")</f>
        <v/>
      </c>
      <c r="E225" s="21" t="str">
        <f>IFERROR(IF($A225="","",VLOOKUP($A225,'Liste licences'!$A:$N,6,0)),"T")</f>
        <v/>
      </c>
      <c r="F225" s="21" t="str">
        <f t="shared" si="3"/>
        <v/>
      </c>
      <c r="G225" s="21" t="str">
        <f>IFERROR(IF($A225="","",VLOOKUP($A225,'Liste licences'!$A:$N,14,0)),"???")</f>
        <v/>
      </c>
      <c r="H225" s="21" t="str">
        <f>IFERROR(IF($A225="","",VLOOKUP($A225,'Liste licences'!$A:$N,10,0)),"???")</f>
        <v/>
      </c>
      <c r="I225" s="22"/>
    </row>
    <row r="226" spans="1:9">
      <c r="A226" s="20"/>
      <c r="B226" s="21" t="str">
        <f>IFERROR(IF($A226="","",VLOOKUP($A226,'Liste licences'!$A:$N,2,0)),"Numéro licence inconnu")</f>
        <v/>
      </c>
      <c r="C226" s="21" t="str">
        <f>IFERROR(IF($A226="","",VLOOKUP($A226,'Liste licences'!$A:$N,3,0)),"Numéro licence inconnu")</f>
        <v/>
      </c>
      <c r="D226" s="21" t="str">
        <f>IFERROR(IF($A226="","",VLOOKUP($A226,'Liste licences'!$A:$N,5,0)),"CA")</f>
        <v/>
      </c>
      <c r="E226" s="21" t="str">
        <f>IFERROR(IF($A226="","",VLOOKUP($A226,'Liste licences'!$A:$N,6,0)),"T")</f>
        <v/>
      </c>
      <c r="F226" s="21" t="str">
        <f t="shared" si="3"/>
        <v/>
      </c>
      <c r="G226" s="21" t="str">
        <f>IFERROR(IF($A226="","",VLOOKUP($A226,'Liste licences'!$A:$N,14,0)),"???")</f>
        <v/>
      </c>
      <c r="H226" s="21" t="str">
        <f>IFERROR(IF($A226="","",VLOOKUP($A226,'Liste licences'!$A:$N,10,0)),"???")</f>
        <v/>
      </c>
      <c r="I226" s="22"/>
    </row>
    <row r="227" spans="1:9">
      <c r="A227" s="20"/>
      <c r="B227" s="21" t="str">
        <f>IFERROR(IF($A227="","",VLOOKUP($A227,'Liste licences'!$A:$N,2,0)),"Numéro licence inconnu")</f>
        <v/>
      </c>
      <c r="C227" s="21" t="str">
        <f>IFERROR(IF($A227="","",VLOOKUP($A227,'Liste licences'!$A:$N,3,0)),"Numéro licence inconnu")</f>
        <v/>
      </c>
      <c r="D227" s="21" t="str">
        <f>IFERROR(IF($A227="","",VLOOKUP($A227,'Liste licences'!$A:$N,5,0)),"CA")</f>
        <v/>
      </c>
      <c r="E227" s="21" t="str">
        <f>IFERROR(IF($A227="","",VLOOKUP($A227,'Liste licences'!$A:$N,6,0)),"T")</f>
        <v/>
      </c>
      <c r="F227" s="21" t="str">
        <f t="shared" si="3"/>
        <v/>
      </c>
      <c r="G227" s="21" t="str">
        <f>IFERROR(IF($A227="","",VLOOKUP($A227,'Liste licences'!$A:$N,14,0)),"???")</f>
        <v/>
      </c>
      <c r="H227" s="21" t="str">
        <f>IFERROR(IF($A227="","",VLOOKUP($A227,'Liste licences'!$A:$N,10,0)),"???")</f>
        <v/>
      </c>
      <c r="I227" s="22"/>
    </row>
    <row r="228" spans="1:9">
      <c r="A228" s="20"/>
      <c r="B228" s="21" t="str">
        <f>IFERROR(IF($A228="","",VLOOKUP($A228,'Liste licences'!$A:$N,2,0)),"Numéro licence inconnu")</f>
        <v/>
      </c>
      <c r="C228" s="21" t="str">
        <f>IFERROR(IF($A228="","",VLOOKUP($A228,'Liste licences'!$A:$N,3,0)),"Numéro licence inconnu")</f>
        <v/>
      </c>
      <c r="D228" s="21" t="str">
        <f>IFERROR(IF($A228="","",VLOOKUP($A228,'Liste licences'!$A:$N,5,0)),"CA")</f>
        <v/>
      </c>
      <c r="E228" s="21" t="str">
        <f>IFERROR(IF($A228="","",VLOOKUP($A228,'Liste licences'!$A:$N,6,0)),"T")</f>
        <v/>
      </c>
      <c r="F228" s="21" t="str">
        <f t="shared" si="3"/>
        <v/>
      </c>
      <c r="G228" s="21" t="str">
        <f>IFERROR(IF($A228="","",VLOOKUP($A228,'Liste licences'!$A:$N,14,0)),"???")</f>
        <v/>
      </c>
      <c r="H228" s="21" t="str">
        <f>IFERROR(IF($A228="","",VLOOKUP($A228,'Liste licences'!$A:$N,10,0)),"???")</f>
        <v/>
      </c>
      <c r="I228" s="22"/>
    </row>
    <row r="229" spans="1:9">
      <c r="A229" s="20"/>
      <c r="B229" s="21" t="str">
        <f>IFERROR(IF($A229="","",VLOOKUP($A229,'Liste licences'!$A:$N,2,0)),"Numéro licence inconnu")</f>
        <v/>
      </c>
      <c r="C229" s="21" t="str">
        <f>IFERROR(IF($A229="","",VLOOKUP($A229,'Liste licences'!$A:$N,3,0)),"Numéro licence inconnu")</f>
        <v/>
      </c>
      <c r="D229" s="21" t="str">
        <f>IFERROR(IF($A229="","",VLOOKUP($A229,'Liste licences'!$A:$N,5,0)),"CA")</f>
        <v/>
      </c>
      <c r="E229" s="21" t="str">
        <f>IFERROR(IF($A229="","",VLOOKUP($A229,'Liste licences'!$A:$N,6,0)),"T")</f>
        <v/>
      </c>
      <c r="F229" s="21" t="str">
        <f t="shared" si="3"/>
        <v/>
      </c>
      <c r="G229" s="21" t="str">
        <f>IFERROR(IF($A229="","",VLOOKUP($A229,'Liste licences'!$A:$N,14,0)),"???")</f>
        <v/>
      </c>
      <c r="H229" s="21" t="str">
        <f>IFERROR(IF($A229="","",VLOOKUP($A229,'Liste licences'!$A:$N,10,0)),"???")</f>
        <v/>
      </c>
      <c r="I229" s="22"/>
    </row>
    <row r="230" spans="1:9">
      <c r="A230" s="20"/>
      <c r="B230" s="21" t="str">
        <f>IFERROR(IF($A230="","",VLOOKUP($A230,'Liste licences'!$A:$N,2,0)),"Numéro licence inconnu")</f>
        <v/>
      </c>
      <c r="C230" s="21" t="str">
        <f>IFERROR(IF($A230="","",VLOOKUP($A230,'Liste licences'!$A:$N,3,0)),"Numéro licence inconnu")</f>
        <v/>
      </c>
      <c r="D230" s="21" t="str">
        <f>IFERROR(IF($A230="","",VLOOKUP($A230,'Liste licences'!$A:$N,5,0)),"CA")</f>
        <v/>
      </c>
      <c r="E230" s="21" t="str">
        <f>IFERROR(IF($A230="","",VLOOKUP($A230,'Liste licences'!$A:$N,6,0)),"T")</f>
        <v/>
      </c>
      <c r="F230" s="21" t="str">
        <f t="shared" si="3"/>
        <v/>
      </c>
      <c r="G230" s="21" t="str">
        <f>IFERROR(IF($A230="","",VLOOKUP($A230,'Liste licences'!$A:$N,14,0)),"???")</f>
        <v/>
      </c>
      <c r="H230" s="21" t="str">
        <f>IFERROR(IF($A230="","",VLOOKUP($A230,'Liste licences'!$A:$N,10,0)),"???")</f>
        <v/>
      </c>
      <c r="I230" s="22"/>
    </row>
    <row r="231" spans="1:9">
      <c r="A231" s="20"/>
      <c r="B231" s="21" t="str">
        <f>IFERROR(IF($A231="","",VLOOKUP($A231,'Liste licences'!$A:$N,2,0)),"Numéro licence inconnu")</f>
        <v/>
      </c>
      <c r="C231" s="21" t="str">
        <f>IFERROR(IF($A231="","",VLOOKUP($A231,'Liste licences'!$A:$N,3,0)),"Numéro licence inconnu")</f>
        <v/>
      </c>
      <c r="D231" s="21" t="str">
        <f>IFERROR(IF($A231="","",VLOOKUP($A231,'Liste licences'!$A:$N,5,0)),"CA")</f>
        <v/>
      </c>
      <c r="E231" s="21" t="str">
        <f>IFERROR(IF($A231="","",VLOOKUP($A231,'Liste licences'!$A:$N,6,0)),"T")</f>
        <v/>
      </c>
      <c r="F231" s="21" t="str">
        <f t="shared" si="3"/>
        <v/>
      </c>
      <c r="G231" s="21" t="str">
        <f>IFERROR(IF($A231="","",VLOOKUP($A231,'Liste licences'!$A:$N,14,0)),"???")</f>
        <v/>
      </c>
      <c r="H231" s="21" t="str">
        <f>IFERROR(IF($A231="","",VLOOKUP($A231,'Liste licences'!$A:$N,10,0)),"???")</f>
        <v/>
      </c>
      <c r="I231" s="22"/>
    </row>
    <row r="232" spans="1:9">
      <c r="A232" s="20"/>
      <c r="B232" s="21" t="str">
        <f>IFERROR(IF($A232="","",VLOOKUP($A232,'Liste licences'!$A:$N,2,0)),"Numéro licence inconnu")</f>
        <v/>
      </c>
      <c r="C232" s="21" t="str">
        <f>IFERROR(IF($A232="","",VLOOKUP($A232,'Liste licences'!$A:$N,3,0)),"Numéro licence inconnu")</f>
        <v/>
      </c>
      <c r="D232" s="21" t="str">
        <f>IFERROR(IF($A232="","",VLOOKUP($A232,'Liste licences'!$A:$N,5,0)),"CA")</f>
        <v/>
      </c>
      <c r="E232" s="21" t="str">
        <f>IFERROR(IF($A232="","",VLOOKUP($A232,'Liste licences'!$A:$N,6,0)),"T")</f>
        <v/>
      </c>
      <c r="F232" s="21" t="str">
        <f t="shared" si="3"/>
        <v/>
      </c>
      <c r="G232" s="21" t="str">
        <f>IFERROR(IF($A232="","",VLOOKUP($A232,'Liste licences'!$A:$N,14,0)),"???")</f>
        <v/>
      </c>
      <c r="H232" s="21" t="str">
        <f>IFERROR(IF($A232="","",VLOOKUP($A232,'Liste licences'!$A:$N,10,0)),"???")</f>
        <v/>
      </c>
      <c r="I232" s="22"/>
    </row>
    <row r="233" spans="1:9">
      <c r="A233" s="20"/>
      <c r="B233" s="21" t="str">
        <f>IFERROR(IF($A233="","",VLOOKUP($A233,'Liste licences'!$A:$N,2,0)),"Numéro licence inconnu")</f>
        <v/>
      </c>
      <c r="C233" s="21" t="str">
        <f>IFERROR(IF($A233="","",VLOOKUP($A233,'Liste licences'!$A:$N,3,0)),"Numéro licence inconnu")</f>
        <v/>
      </c>
      <c r="D233" s="21" t="str">
        <f>IFERROR(IF($A233="","",VLOOKUP($A233,'Liste licences'!$A:$N,5,0)),"CA")</f>
        <v/>
      </c>
      <c r="E233" s="21" t="str">
        <f>IFERROR(IF($A233="","",VLOOKUP($A233,'Liste licences'!$A:$N,6,0)),"T")</f>
        <v/>
      </c>
      <c r="F233" s="21" t="str">
        <f t="shared" si="3"/>
        <v/>
      </c>
      <c r="G233" s="21" t="str">
        <f>IFERROR(IF($A233="","",VLOOKUP($A233,'Liste licences'!$A:$N,14,0)),"???")</f>
        <v/>
      </c>
      <c r="H233" s="21" t="str">
        <f>IFERROR(IF($A233="","",VLOOKUP($A233,'Liste licences'!$A:$N,10,0)),"???")</f>
        <v/>
      </c>
      <c r="I233" s="22"/>
    </row>
    <row r="234" spans="1:9">
      <c r="A234" s="20"/>
      <c r="B234" s="21" t="str">
        <f>IFERROR(IF($A234="","",VLOOKUP($A234,'Liste licences'!$A:$N,2,0)),"Numéro licence inconnu")</f>
        <v/>
      </c>
      <c r="C234" s="21" t="str">
        <f>IFERROR(IF($A234="","",VLOOKUP($A234,'Liste licences'!$A:$N,3,0)),"Numéro licence inconnu")</f>
        <v/>
      </c>
      <c r="D234" s="21" t="str">
        <f>IFERROR(IF($A234="","",VLOOKUP($A234,'Liste licences'!$A:$N,5,0)),"CA")</f>
        <v/>
      </c>
      <c r="E234" s="21" t="str">
        <f>IFERROR(IF($A234="","",VLOOKUP($A234,'Liste licences'!$A:$N,6,0)),"T")</f>
        <v/>
      </c>
      <c r="F234" s="21" t="str">
        <f t="shared" si="3"/>
        <v/>
      </c>
      <c r="G234" s="21" t="str">
        <f>IFERROR(IF($A234="","",VLOOKUP($A234,'Liste licences'!$A:$N,14,0)),"???")</f>
        <v/>
      </c>
      <c r="H234" s="21" t="str">
        <f>IFERROR(IF($A234="","",VLOOKUP($A234,'Liste licences'!$A:$N,10,0)),"???")</f>
        <v/>
      </c>
      <c r="I234" s="22"/>
    </row>
    <row r="235" spans="1:9">
      <c r="A235" s="20"/>
      <c r="B235" s="21" t="str">
        <f>IFERROR(IF($A235="","",VLOOKUP($A235,'Liste licences'!$A:$N,2,0)),"Numéro licence inconnu")</f>
        <v/>
      </c>
      <c r="C235" s="21" t="str">
        <f>IFERROR(IF($A235="","",VLOOKUP($A235,'Liste licences'!$A:$N,3,0)),"Numéro licence inconnu")</f>
        <v/>
      </c>
      <c r="D235" s="21" t="str">
        <f>IFERROR(IF($A235="","",VLOOKUP($A235,'Liste licences'!$A:$N,5,0)),"CA")</f>
        <v/>
      </c>
      <c r="E235" s="21" t="str">
        <f>IFERROR(IF($A235="","",VLOOKUP($A235,'Liste licences'!$A:$N,6,0)),"T")</f>
        <v/>
      </c>
      <c r="F235" s="21" t="str">
        <f t="shared" si="3"/>
        <v/>
      </c>
      <c r="G235" s="21" t="str">
        <f>IFERROR(IF($A235="","",VLOOKUP($A235,'Liste licences'!$A:$N,14,0)),"???")</f>
        <v/>
      </c>
      <c r="H235" s="21" t="str">
        <f>IFERROR(IF($A235="","",VLOOKUP($A235,'Liste licences'!$A:$N,10,0)),"???")</f>
        <v/>
      </c>
      <c r="I235" s="22"/>
    </row>
    <row r="236" spans="1:9">
      <c r="A236" s="20"/>
      <c r="B236" s="21" t="str">
        <f>IFERROR(IF($A236="","",VLOOKUP($A236,'Liste licences'!$A:$N,2,0)),"Numéro licence inconnu")</f>
        <v/>
      </c>
      <c r="C236" s="21" t="str">
        <f>IFERROR(IF($A236="","",VLOOKUP($A236,'Liste licences'!$A:$N,3,0)),"Numéro licence inconnu")</f>
        <v/>
      </c>
      <c r="D236" s="21" t="str">
        <f>IFERROR(IF($A236="","",VLOOKUP($A236,'Liste licences'!$A:$N,5,0)),"CA")</f>
        <v/>
      </c>
      <c r="E236" s="21" t="str">
        <f>IFERROR(IF($A236="","",VLOOKUP($A236,'Liste licences'!$A:$N,6,0)),"T")</f>
        <v/>
      </c>
      <c r="F236" s="21" t="str">
        <f t="shared" si="3"/>
        <v/>
      </c>
      <c r="G236" s="21" t="str">
        <f>IFERROR(IF($A236="","",VLOOKUP($A236,'Liste licences'!$A:$N,14,0)),"???")</f>
        <v/>
      </c>
      <c r="H236" s="21" t="str">
        <f>IFERROR(IF($A236="","",VLOOKUP($A236,'Liste licences'!$A:$N,10,0)),"???")</f>
        <v/>
      </c>
      <c r="I236" s="22"/>
    </row>
    <row r="237" spans="1:9">
      <c r="A237" s="20"/>
      <c r="B237" s="21" t="str">
        <f>IFERROR(IF($A237="","",VLOOKUP($A237,'Liste licences'!$A:$N,2,0)),"Numéro licence inconnu")</f>
        <v/>
      </c>
      <c r="C237" s="21" t="str">
        <f>IFERROR(IF($A237="","",VLOOKUP($A237,'Liste licences'!$A:$N,3,0)),"Numéro licence inconnu")</f>
        <v/>
      </c>
      <c r="D237" s="21" t="str">
        <f>IFERROR(IF($A237="","",VLOOKUP($A237,'Liste licences'!$A:$N,5,0)),"CA")</f>
        <v/>
      </c>
      <c r="E237" s="21" t="str">
        <f>IFERROR(IF($A237="","",VLOOKUP($A237,'Liste licences'!$A:$N,6,0)),"T")</f>
        <v/>
      </c>
      <c r="F237" s="21" t="str">
        <f t="shared" si="3"/>
        <v/>
      </c>
      <c r="G237" s="21" t="str">
        <f>IFERROR(IF($A237="","",VLOOKUP($A237,'Liste licences'!$A:$N,14,0)),"???")</f>
        <v/>
      </c>
      <c r="H237" s="21" t="str">
        <f>IFERROR(IF($A237="","",VLOOKUP($A237,'Liste licences'!$A:$N,10,0)),"???")</f>
        <v/>
      </c>
      <c r="I237" s="22"/>
    </row>
    <row r="238" spans="1:9">
      <c r="A238" s="20"/>
      <c r="B238" s="21" t="str">
        <f>IFERROR(IF($A238="","",VLOOKUP($A238,'Liste licences'!$A:$N,2,0)),"Numéro licence inconnu")</f>
        <v/>
      </c>
      <c r="C238" s="21" t="str">
        <f>IFERROR(IF($A238="","",VLOOKUP($A238,'Liste licences'!$A:$N,3,0)),"Numéro licence inconnu")</f>
        <v/>
      </c>
      <c r="D238" s="21" t="str">
        <f>IFERROR(IF($A238="","",VLOOKUP($A238,'Liste licences'!$A:$N,5,0)),"CA")</f>
        <v/>
      </c>
      <c r="E238" s="21" t="str">
        <f>IFERROR(IF($A238="","",VLOOKUP($A238,'Liste licences'!$A:$N,6,0)),"T")</f>
        <v/>
      </c>
      <c r="F238" s="21" t="str">
        <f t="shared" si="3"/>
        <v/>
      </c>
      <c r="G238" s="21" t="str">
        <f>IFERROR(IF($A238="","",VLOOKUP($A238,'Liste licences'!$A:$N,14,0)),"???")</f>
        <v/>
      </c>
      <c r="H238" s="21" t="str">
        <f>IFERROR(IF($A238="","",VLOOKUP($A238,'Liste licences'!$A:$N,10,0)),"???")</f>
        <v/>
      </c>
      <c r="I238" s="22"/>
    </row>
    <row r="239" spans="1:9">
      <c r="A239" s="20"/>
      <c r="B239" s="21" t="str">
        <f>IFERROR(IF($A239="","",VLOOKUP($A239,'Liste licences'!$A:$N,2,0)),"Numéro licence inconnu")</f>
        <v/>
      </c>
      <c r="C239" s="21" t="str">
        <f>IFERROR(IF($A239="","",VLOOKUP($A239,'Liste licences'!$A:$N,3,0)),"Numéro licence inconnu")</f>
        <v/>
      </c>
      <c r="D239" s="21" t="str">
        <f>IFERROR(IF($A239="","",VLOOKUP($A239,'Liste licences'!$A:$N,5,0)),"CA")</f>
        <v/>
      </c>
      <c r="E239" s="21" t="str">
        <f>IFERROR(IF($A239="","",VLOOKUP($A239,'Liste licences'!$A:$N,6,0)),"T")</f>
        <v/>
      </c>
      <c r="F239" s="21" t="str">
        <f t="shared" si="3"/>
        <v/>
      </c>
      <c r="G239" s="21" t="str">
        <f>IFERROR(IF($A239="","",VLOOKUP($A239,'Liste licences'!$A:$N,14,0)),"???")</f>
        <v/>
      </c>
      <c r="H239" s="21" t="str">
        <f>IFERROR(IF($A239="","",VLOOKUP($A239,'Liste licences'!$A:$N,10,0)),"???")</f>
        <v/>
      </c>
      <c r="I239" s="22"/>
    </row>
    <row r="240" spans="1:9">
      <c r="A240" s="20"/>
      <c r="B240" s="21" t="str">
        <f>IFERROR(IF($A240="","",VLOOKUP($A240,'Liste licences'!$A:$N,2,0)),"Numéro licence inconnu")</f>
        <v/>
      </c>
      <c r="C240" s="21" t="str">
        <f>IFERROR(IF($A240="","",VLOOKUP($A240,'Liste licences'!$A:$N,3,0)),"Numéro licence inconnu")</f>
        <v/>
      </c>
      <c r="D240" s="21" t="str">
        <f>IFERROR(IF($A240="","",VLOOKUP($A240,'Liste licences'!$A:$N,5,0)),"CA")</f>
        <v/>
      </c>
      <c r="E240" s="21" t="str">
        <f>IFERROR(IF($A240="","",VLOOKUP($A240,'Liste licences'!$A:$N,6,0)),"T")</f>
        <v/>
      </c>
      <c r="F240" s="21" t="str">
        <f t="shared" si="3"/>
        <v/>
      </c>
      <c r="G240" s="21" t="str">
        <f>IFERROR(IF($A240="","",VLOOKUP($A240,'Liste licences'!$A:$N,14,0)),"???")</f>
        <v/>
      </c>
      <c r="H240" s="21" t="str">
        <f>IFERROR(IF($A240="","",VLOOKUP($A240,'Liste licences'!$A:$N,10,0)),"???")</f>
        <v/>
      </c>
      <c r="I240" s="22"/>
    </row>
    <row r="241" spans="1:9">
      <c r="A241" s="20"/>
      <c r="B241" s="21" t="str">
        <f>IFERROR(IF($A241="","",VLOOKUP($A241,'Liste licences'!$A:$N,2,0)),"Numéro licence inconnu")</f>
        <v/>
      </c>
      <c r="C241" s="21" t="str">
        <f>IFERROR(IF($A241="","",VLOOKUP($A241,'Liste licences'!$A:$N,3,0)),"Numéro licence inconnu")</f>
        <v/>
      </c>
      <c r="D241" s="21" t="str">
        <f>IFERROR(IF($A241="","",VLOOKUP($A241,'Liste licences'!$A:$N,5,0)),"CA")</f>
        <v/>
      </c>
      <c r="E241" s="21" t="str">
        <f>IFERROR(IF($A241="","",VLOOKUP($A241,'Liste licences'!$A:$N,6,0)),"T")</f>
        <v/>
      </c>
      <c r="F241" s="21" t="str">
        <f t="shared" si="3"/>
        <v/>
      </c>
      <c r="G241" s="21" t="str">
        <f>IFERROR(IF($A241="","",VLOOKUP($A241,'Liste licences'!$A:$N,14,0)),"???")</f>
        <v/>
      </c>
      <c r="H241" s="21" t="str">
        <f>IFERROR(IF($A241="","",VLOOKUP($A241,'Liste licences'!$A:$N,10,0)),"???")</f>
        <v/>
      </c>
      <c r="I241" s="22"/>
    </row>
    <row r="242" spans="1:9">
      <c r="A242" s="20"/>
      <c r="B242" s="21" t="str">
        <f>IFERROR(IF($A242="","",VLOOKUP($A242,'Liste licences'!$A:$N,2,0)),"Numéro licence inconnu")</f>
        <v/>
      </c>
      <c r="C242" s="21" t="str">
        <f>IFERROR(IF($A242="","",VLOOKUP($A242,'Liste licences'!$A:$N,3,0)),"Numéro licence inconnu")</f>
        <v/>
      </c>
      <c r="D242" s="21" t="str">
        <f>IFERROR(IF($A242="","",VLOOKUP($A242,'Liste licences'!$A:$N,5,0)),"CA")</f>
        <v/>
      </c>
      <c r="E242" s="21" t="str">
        <f>IFERROR(IF($A242="","",VLOOKUP($A242,'Liste licences'!$A:$N,6,0)),"T")</f>
        <v/>
      </c>
      <c r="F242" s="21" t="str">
        <f t="shared" si="3"/>
        <v/>
      </c>
      <c r="G242" s="21" t="str">
        <f>IFERROR(IF($A242="","",VLOOKUP($A242,'Liste licences'!$A:$N,14,0)),"???")</f>
        <v/>
      </c>
      <c r="H242" s="21" t="str">
        <f>IFERROR(IF($A242="","",VLOOKUP($A242,'Liste licences'!$A:$N,10,0)),"???")</f>
        <v/>
      </c>
      <c r="I242" s="22"/>
    </row>
    <row r="243" spans="1:9">
      <c r="A243" s="20"/>
      <c r="B243" s="21" t="str">
        <f>IFERROR(IF($A243="","",VLOOKUP($A243,'Liste licences'!$A:$N,2,0)),"Numéro licence inconnu")</f>
        <v/>
      </c>
      <c r="C243" s="21" t="str">
        <f>IFERROR(IF($A243="","",VLOOKUP($A243,'Liste licences'!$A:$N,3,0)),"Numéro licence inconnu")</f>
        <v/>
      </c>
      <c r="D243" s="21" t="str">
        <f>IFERROR(IF($A243="","",VLOOKUP($A243,'Liste licences'!$A:$N,5,0)),"CA")</f>
        <v/>
      </c>
      <c r="E243" s="21" t="str">
        <f>IFERROR(IF($A243="","",VLOOKUP($A243,'Liste licences'!$A:$N,6,0)),"T")</f>
        <v/>
      </c>
      <c r="F243" s="21" t="str">
        <f t="shared" si="3"/>
        <v/>
      </c>
      <c r="G243" s="21" t="str">
        <f>IFERROR(IF($A243="","",VLOOKUP($A243,'Liste licences'!$A:$N,14,0)),"???")</f>
        <v/>
      </c>
      <c r="H243" s="21" t="str">
        <f>IFERROR(IF($A243="","",VLOOKUP($A243,'Liste licences'!$A:$N,10,0)),"???")</f>
        <v/>
      </c>
      <c r="I243" s="22"/>
    </row>
    <row r="244" spans="1:9">
      <c r="A244" s="20"/>
      <c r="B244" s="21" t="str">
        <f>IFERROR(IF($A244="","",VLOOKUP($A244,'Liste licences'!$A:$N,2,0)),"Numéro licence inconnu")</f>
        <v/>
      </c>
      <c r="C244" s="21" t="str">
        <f>IFERROR(IF($A244="","",VLOOKUP($A244,'Liste licences'!$A:$N,3,0)),"Numéro licence inconnu")</f>
        <v/>
      </c>
      <c r="D244" s="21" t="str">
        <f>IFERROR(IF($A244="","",VLOOKUP($A244,'Liste licences'!$A:$N,5,0)),"CA")</f>
        <v/>
      </c>
      <c r="E244" s="21" t="str">
        <f>IFERROR(IF($A244="","",VLOOKUP($A244,'Liste licences'!$A:$N,6,0)),"T")</f>
        <v/>
      </c>
      <c r="F244" s="21" t="str">
        <f t="shared" si="3"/>
        <v/>
      </c>
      <c r="G244" s="21" t="str">
        <f>IFERROR(IF($A244="","",VLOOKUP($A244,'Liste licences'!$A:$N,14,0)),"???")</f>
        <v/>
      </c>
      <c r="H244" s="21" t="str">
        <f>IFERROR(IF($A244="","",VLOOKUP($A244,'Liste licences'!$A:$N,10,0)),"???")</f>
        <v/>
      </c>
      <c r="I244" s="22"/>
    </row>
    <row r="245" spans="1:9">
      <c r="A245" s="20"/>
      <c r="B245" s="21" t="str">
        <f>IFERROR(IF($A245="","",VLOOKUP($A245,'Liste licences'!$A:$N,2,0)),"Numéro licence inconnu")</f>
        <v/>
      </c>
      <c r="C245" s="21" t="str">
        <f>IFERROR(IF($A245="","",VLOOKUP($A245,'Liste licences'!$A:$N,3,0)),"Numéro licence inconnu")</f>
        <v/>
      </c>
      <c r="D245" s="21" t="str">
        <f>IFERROR(IF($A245="","",VLOOKUP($A245,'Liste licences'!$A:$N,5,0)),"CA")</f>
        <v/>
      </c>
      <c r="E245" s="21" t="str">
        <f>IFERROR(IF($A245="","",VLOOKUP($A245,'Liste licences'!$A:$N,6,0)),"T")</f>
        <v/>
      </c>
      <c r="F245" s="21" t="str">
        <f t="shared" si="3"/>
        <v/>
      </c>
      <c r="G245" s="21" t="str">
        <f>IFERROR(IF($A245="","",VLOOKUP($A245,'Liste licences'!$A:$N,14,0)),"???")</f>
        <v/>
      </c>
      <c r="H245" s="21" t="str">
        <f>IFERROR(IF($A245="","",VLOOKUP($A245,'Liste licences'!$A:$N,10,0)),"???")</f>
        <v/>
      </c>
      <c r="I245" s="22"/>
    </row>
    <row r="246" spans="1:9">
      <c r="A246" s="20"/>
      <c r="B246" s="21" t="str">
        <f>IFERROR(IF($A246="","",VLOOKUP($A246,'Liste licences'!$A:$N,2,0)),"Numéro licence inconnu")</f>
        <v/>
      </c>
      <c r="C246" s="21" t="str">
        <f>IFERROR(IF($A246="","",VLOOKUP($A246,'Liste licences'!$A:$N,3,0)),"Numéro licence inconnu")</f>
        <v/>
      </c>
      <c r="D246" s="21" t="str">
        <f>IFERROR(IF($A246="","",VLOOKUP($A246,'Liste licences'!$A:$N,5,0)),"CA")</f>
        <v/>
      </c>
      <c r="E246" s="21" t="str">
        <f>IFERROR(IF($A246="","",VLOOKUP($A246,'Liste licences'!$A:$N,6,0)),"T")</f>
        <v/>
      </c>
      <c r="F246" s="21" t="str">
        <f t="shared" si="3"/>
        <v/>
      </c>
      <c r="G246" s="21" t="str">
        <f>IFERROR(IF($A246="","",VLOOKUP($A246,'Liste licences'!$A:$N,14,0)),"???")</f>
        <v/>
      </c>
      <c r="H246" s="21" t="str">
        <f>IFERROR(IF($A246="","",VLOOKUP($A246,'Liste licences'!$A:$N,10,0)),"???")</f>
        <v/>
      </c>
      <c r="I246" s="22"/>
    </row>
    <row r="247" spans="1:9">
      <c r="A247" s="20"/>
      <c r="B247" s="21" t="str">
        <f>IFERROR(IF($A247="","",VLOOKUP($A247,'Liste licences'!$A:$N,2,0)),"Numéro licence inconnu")</f>
        <v/>
      </c>
      <c r="C247" s="21" t="str">
        <f>IFERROR(IF($A247="","",VLOOKUP($A247,'Liste licences'!$A:$N,3,0)),"Numéro licence inconnu")</f>
        <v/>
      </c>
      <c r="D247" s="21" t="str">
        <f>IFERROR(IF($A247="","",VLOOKUP($A247,'Liste licences'!$A:$N,5,0)),"CA")</f>
        <v/>
      </c>
      <c r="E247" s="21" t="str">
        <f>IFERROR(IF($A247="","",VLOOKUP($A247,'Liste licences'!$A:$N,6,0)),"T")</f>
        <v/>
      </c>
      <c r="F247" s="21" t="str">
        <f t="shared" si="3"/>
        <v/>
      </c>
      <c r="G247" s="21" t="str">
        <f>IFERROR(IF($A247="","",VLOOKUP($A247,'Liste licences'!$A:$N,14,0)),"???")</f>
        <v/>
      </c>
      <c r="H247" s="21" t="str">
        <f>IFERROR(IF($A247="","",VLOOKUP($A247,'Liste licences'!$A:$N,10,0)),"???")</f>
        <v/>
      </c>
      <c r="I247" s="22"/>
    </row>
    <row r="248" spans="1:9">
      <c r="A248" s="20"/>
      <c r="B248" s="21" t="str">
        <f>IFERROR(IF($A248="","",VLOOKUP($A248,'Liste licences'!$A:$N,2,0)),"Numéro licence inconnu")</f>
        <v/>
      </c>
      <c r="C248" s="21" t="str">
        <f>IFERROR(IF($A248="","",VLOOKUP($A248,'Liste licences'!$A:$N,3,0)),"Numéro licence inconnu")</f>
        <v/>
      </c>
      <c r="D248" s="21" t="str">
        <f>IFERROR(IF($A248="","",VLOOKUP($A248,'Liste licences'!$A:$N,5,0)),"CA")</f>
        <v/>
      </c>
      <c r="E248" s="21" t="str">
        <f>IFERROR(IF($A248="","",VLOOKUP($A248,'Liste licences'!$A:$N,6,0)),"T")</f>
        <v/>
      </c>
      <c r="F248" s="21" t="str">
        <f t="shared" si="3"/>
        <v/>
      </c>
      <c r="G248" s="21" t="str">
        <f>IFERROR(IF($A248="","",VLOOKUP($A248,'Liste licences'!$A:$N,14,0)),"???")</f>
        <v/>
      </c>
      <c r="H248" s="21" t="str">
        <f>IFERROR(IF($A248="","",VLOOKUP($A248,'Liste licences'!$A:$N,10,0)),"???")</f>
        <v/>
      </c>
      <c r="I248" s="22"/>
    </row>
    <row r="249" spans="1:9">
      <c r="A249" s="20"/>
      <c r="B249" s="21" t="str">
        <f>IFERROR(IF($A249="","",VLOOKUP($A249,'Liste licences'!$A:$N,2,0)),"Numéro licence inconnu")</f>
        <v/>
      </c>
      <c r="C249" s="21" t="str">
        <f>IFERROR(IF($A249="","",VLOOKUP($A249,'Liste licences'!$A:$N,3,0)),"Numéro licence inconnu")</f>
        <v/>
      </c>
      <c r="D249" s="21" t="str">
        <f>IFERROR(IF($A249="","",VLOOKUP($A249,'Liste licences'!$A:$N,5,0)),"CA")</f>
        <v/>
      </c>
      <c r="E249" s="21" t="str">
        <f>IFERROR(IF($A249="","",VLOOKUP($A249,'Liste licences'!$A:$N,6,0)),"T")</f>
        <v/>
      </c>
      <c r="F249" s="21" t="str">
        <f t="shared" si="3"/>
        <v/>
      </c>
      <c r="G249" s="21" t="str">
        <f>IFERROR(IF($A249="","",VLOOKUP($A249,'Liste licences'!$A:$N,14,0)),"???")</f>
        <v/>
      </c>
      <c r="H249" s="21" t="str">
        <f>IFERROR(IF($A249="","",VLOOKUP($A249,'Liste licences'!$A:$N,10,0)),"???")</f>
        <v/>
      </c>
      <c r="I249" s="22"/>
    </row>
    <row r="250" spans="1:9">
      <c r="A250" s="20"/>
      <c r="B250" s="21" t="str">
        <f>IFERROR(IF($A250="","",VLOOKUP($A250,'Liste licences'!$A:$N,2,0)),"Numéro licence inconnu")</f>
        <v/>
      </c>
      <c r="C250" s="21" t="str">
        <f>IFERROR(IF($A250="","",VLOOKUP($A250,'Liste licences'!$A:$N,3,0)),"Numéro licence inconnu")</f>
        <v/>
      </c>
      <c r="D250" s="21" t="str">
        <f>IFERROR(IF($A250="","",VLOOKUP($A250,'Liste licences'!$A:$N,5,0)),"CA")</f>
        <v/>
      </c>
      <c r="E250" s="21" t="str">
        <f>IFERROR(IF($A250="","",VLOOKUP($A250,'Liste licences'!$A:$N,6,0)),"T")</f>
        <v/>
      </c>
      <c r="F250" s="21" t="str">
        <f t="shared" si="3"/>
        <v/>
      </c>
      <c r="G250" s="21" t="str">
        <f>IFERROR(IF($A250="","",VLOOKUP($A250,'Liste licences'!$A:$N,14,0)),"???")</f>
        <v/>
      </c>
      <c r="H250" s="21" t="str">
        <f>IFERROR(IF($A250="","",VLOOKUP($A250,'Liste licences'!$A:$N,10,0)),"???")</f>
        <v/>
      </c>
      <c r="I250" s="22"/>
    </row>
    <row r="251" spans="1:9">
      <c r="A251" s="20"/>
      <c r="B251" s="21" t="str">
        <f>IFERROR(IF($A251="","",VLOOKUP($A251,'Liste licences'!$A:$N,2,0)),"Numéro licence inconnu")</f>
        <v/>
      </c>
      <c r="C251" s="21" t="str">
        <f>IFERROR(IF($A251="","",VLOOKUP($A251,'Liste licences'!$A:$N,3,0)),"Numéro licence inconnu")</f>
        <v/>
      </c>
      <c r="D251" s="21" t="str">
        <f>IFERROR(IF($A251="","",VLOOKUP($A251,'Liste licences'!$A:$N,5,0)),"CA")</f>
        <v/>
      </c>
      <c r="E251" s="21" t="str">
        <f>IFERROR(IF($A251="","",VLOOKUP($A251,'Liste licences'!$A:$N,6,0)),"T")</f>
        <v/>
      </c>
      <c r="F251" s="21" t="str">
        <f t="shared" si="3"/>
        <v/>
      </c>
      <c r="G251" s="21" t="str">
        <f>IFERROR(IF($A251="","",VLOOKUP($A251,'Liste licences'!$A:$N,14,0)),"???")</f>
        <v/>
      </c>
      <c r="H251" s="21" t="str">
        <f>IFERROR(IF($A251="","",VLOOKUP($A251,'Liste licences'!$A:$N,10,0)),"???")</f>
        <v/>
      </c>
      <c r="I251" s="22"/>
    </row>
    <row r="252" spans="1:9">
      <c r="A252" s="20"/>
      <c r="B252" s="21" t="str">
        <f>IFERROR(IF($A252="","",VLOOKUP($A252,'Liste licences'!$A:$N,2,0)),"Numéro licence inconnu")</f>
        <v/>
      </c>
      <c r="C252" s="21" t="str">
        <f>IFERROR(IF($A252="","",VLOOKUP($A252,'Liste licences'!$A:$N,3,0)),"Numéro licence inconnu")</f>
        <v/>
      </c>
      <c r="D252" s="21" t="str">
        <f>IFERROR(IF($A252="","",VLOOKUP($A252,'Liste licences'!$A:$N,5,0)),"CA")</f>
        <v/>
      </c>
      <c r="E252" s="21" t="str">
        <f>IFERROR(IF($A252="","",VLOOKUP($A252,'Liste licences'!$A:$N,6,0)),"T")</f>
        <v/>
      </c>
      <c r="F252" s="21" t="str">
        <f t="shared" si="3"/>
        <v/>
      </c>
      <c r="G252" s="21" t="str">
        <f>IFERROR(IF($A252="","",VLOOKUP($A252,'Liste licences'!$A:$N,14,0)),"???")</f>
        <v/>
      </c>
      <c r="H252" s="21" t="str">
        <f>IFERROR(IF($A252="","",VLOOKUP($A252,'Liste licences'!$A:$N,10,0)),"???")</f>
        <v/>
      </c>
      <c r="I252" s="22"/>
    </row>
    <row r="253" spans="1:9">
      <c r="A253" s="20"/>
      <c r="B253" s="21" t="str">
        <f>IFERROR(IF($A253="","",VLOOKUP($A253,'Liste licences'!$A:$N,2,0)),"Numéro licence inconnu")</f>
        <v/>
      </c>
      <c r="C253" s="21" t="str">
        <f>IFERROR(IF($A253="","",VLOOKUP($A253,'Liste licences'!$A:$N,3,0)),"Numéro licence inconnu")</f>
        <v/>
      </c>
      <c r="D253" s="21" t="str">
        <f>IFERROR(IF($A253="","",VLOOKUP($A253,'Liste licences'!$A:$N,5,0)),"CA")</f>
        <v/>
      </c>
      <c r="E253" s="21" t="str">
        <f>IFERROR(IF($A253="","",VLOOKUP($A253,'Liste licences'!$A:$N,6,0)),"T")</f>
        <v/>
      </c>
      <c r="F253" s="21" t="str">
        <f t="shared" si="3"/>
        <v/>
      </c>
      <c r="G253" s="21" t="str">
        <f>IFERROR(IF($A253="","",VLOOKUP($A253,'Liste licences'!$A:$N,14,0)),"???")</f>
        <v/>
      </c>
      <c r="H253" s="21" t="str">
        <f>IFERROR(IF($A253="","",VLOOKUP($A253,'Liste licences'!$A:$N,10,0)),"???")</f>
        <v/>
      </c>
      <c r="I253" s="22"/>
    </row>
    <row r="254" spans="1:9">
      <c r="A254" s="20"/>
      <c r="B254" s="21" t="str">
        <f>IFERROR(IF($A254="","",VLOOKUP($A254,'Liste licences'!$A:$N,2,0)),"Numéro licence inconnu")</f>
        <v/>
      </c>
      <c r="C254" s="21" t="str">
        <f>IFERROR(IF($A254="","",VLOOKUP($A254,'Liste licences'!$A:$N,3,0)),"Numéro licence inconnu")</f>
        <v/>
      </c>
      <c r="D254" s="21" t="str">
        <f>IFERROR(IF($A254="","",VLOOKUP($A254,'Liste licences'!$A:$N,5,0)),"CA")</f>
        <v/>
      </c>
      <c r="E254" s="21" t="str">
        <f>IFERROR(IF($A254="","",VLOOKUP($A254,'Liste licences'!$A:$N,6,0)),"T")</f>
        <v/>
      </c>
      <c r="F254" s="21" t="str">
        <f t="shared" si="3"/>
        <v/>
      </c>
      <c r="G254" s="21" t="str">
        <f>IFERROR(IF($A254="","",VLOOKUP($A254,'Liste licences'!$A:$N,14,0)),"???")</f>
        <v/>
      </c>
      <c r="H254" s="21" t="str">
        <f>IFERROR(IF($A254="","",VLOOKUP($A254,'Liste licences'!$A:$N,10,0)),"???")</f>
        <v/>
      </c>
      <c r="I254" s="22"/>
    </row>
    <row r="255" spans="1:9">
      <c r="A255" s="20"/>
      <c r="B255" s="21" t="str">
        <f>IFERROR(IF($A255="","",VLOOKUP($A255,'Liste licences'!$A:$N,2,0)),"Numéro licence inconnu")</f>
        <v/>
      </c>
      <c r="C255" s="21" t="str">
        <f>IFERROR(IF($A255="","",VLOOKUP($A255,'Liste licences'!$A:$N,3,0)),"Numéro licence inconnu")</f>
        <v/>
      </c>
      <c r="D255" s="21" t="str">
        <f>IFERROR(IF($A255="","",VLOOKUP($A255,'Liste licences'!$A:$N,5,0)),"CA")</f>
        <v/>
      </c>
      <c r="E255" s="21" t="str">
        <f>IFERROR(IF($A255="","",VLOOKUP($A255,'Liste licences'!$A:$N,6,0)),"T")</f>
        <v/>
      </c>
      <c r="F255" s="21" t="str">
        <f t="shared" si="3"/>
        <v/>
      </c>
      <c r="G255" s="21" t="str">
        <f>IFERROR(IF($A255="","",VLOOKUP($A255,'Liste licences'!$A:$N,14,0)),"???")</f>
        <v/>
      </c>
      <c r="H255" s="21" t="str">
        <f>IFERROR(IF($A255="","",VLOOKUP($A255,'Liste licences'!$A:$N,10,0)),"???")</f>
        <v/>
      </c>
      <c r="I255" s="22"/>
    </row>
    <row r="256" spans="1:9">
      <c r="A256" s="20"/>
      <c r="B256" s="21" t="str">
        <f>IFERROR(IF($A256="","",VLOOKUP($A256,'Liste licences'!$A:$N,2,0)),"Numéro licence inconnu")</f>
        <v/>
      </c>
      <c r="C256" s="21" t="str">
        <f>IFERROR(IF($A256="","",VLOOKUP($A256,'Liste licences'!$A:$N,3,0)),"Numéro licence inconnu")</f>
        <v/>
      </c>
      <c r="D256" s="21" t="str">
        <f>IFERROR(IF($A256="","",VLOOKUP($A256,'Liste licences'!$A:$N,5,0)),"CA")</f>
        <v/>
      </c>
      <c r="E256" s="21" t="str">
        <f>IFERROR(IF($A256="","",VLOOKUP($A256,'Liste licences'!$A:$N,6,0)),"T")</f>
        <v/>
      </c>
      <c r="F256" s="21" t="str">
        <f t="shared" si="3"/>
        <v/>
      </c>
      <c r="G256" s="21" t="str">
        <f>IFERROR(IF($A256="","",VLOOKUP($A256,'Liste licences'!$A:$N,14,0)),"???")</f>
        <v/>
      </c>
      <c r="H256" s="21" t="str">
        <f>IFERROR(IF($A256="","",VLOOKUP($A256,'Liste licences'!$A:$N,10,0)),"???")</f>
        <v/>
      </c>
      <c r="I256" s="22"/>
    </row>
    <row r="257" spans="1:9">
      <c r="A257" s="20"/>
      <c r="B257" s="21" t="str">
        <f>IFERROR(IF($A257="","",VLOOKUP($A257,'Liste licences'!$A:$N,2,0)),"Numéro licence inconnu")</f>
        <v/>
      </c>
      <c r="C257" s="21" t="str">
        <f>IFERROR(IF($A257="","",VLOOKUP($A257,'Liste licences'!$A:$N,3,0)),"Numéro licence inconnu")</f>
        <v/>
      </c>
      <c r="D257" s="21" t="str">
        <f>IFERROR(IF($A257="","",VLOOKUP($A257,'Liste licences'!$A:$N,5,0)),"CA")</f>
        <v/>
      </c>
      <c r="E257" s="21" t="str">
        <f>IFERROR(IF($A257="","",VLOOKUP($A257,'Liste licences'!$A:$N,6,0)),"T")</f>
        <v/>
      </c>
      <c r="F257" s="21" t="str">
        <f t="shared" si="3"/>
        <v/>
      </c>
      <c r="G257" s="21" t="str">
        <f>IFERROR(IF($A257="","",VLOOKUP($A257,'Liste licences'!$A:$N,14,0)),"???")</f>
        <v/>
      </c>
      <c r="H257" s="21" t="str">
        <f>IFERROR(IF($A257="","",VLOOKUP($A257,'Liste licences'!$A:$N,10,0)),"???")</f>
        <v/>
      </c>
      <c r="I257" s="22"/>
    </row>
    <row r="258" spans="1:9">
      <c r="A258" s="20"/>
      <c r="B258" s="21" t="str">
        <f>IFERROR(IF($A258="","",VLOOKUP($A258,'Liste licences'!$A:$N,2,0)),"Numéro licence inconnu")</f>
        <v/>
      </c>
      <c r="C258" s="21" t="str">
        <f>IFERROR(IF($A258="","",VLOOKUP($A258,'Liste licences'!$A:$N,3,0)),"Numéro licence inconnu")</f>
        <v/>
      </c>
      <c r="D258" s="21" t="str">
        <f>IFERROR(IF($A258="","",VLOOKUP($A258,'Liste licences'!$A:$N,5,0)),"CA")</f>
        <v/>
      </c>
      <c r="E258" s="21" t="str">
        <f>IFERROR(IF($A258="","",VLOOKUP($A258,'Liste licences'!$A:$N,6,0)),"T")</f>
        <v/>
      </c>
      <c r="F258" s="21" t="str">
        <f t="shared" si="3"/>
        <v/>
      </c>
      <c r="G258" s="21" t="str">
        <f>IFERROR(IF($A258="","",VLOOKUP($A258,'Liste licences'!$A:$N,14,0)),"???")</f>
        <v/>
      </c>
      <c r="H258" s="21" t="str">
        <f>IFERROR(IF($A258="","",VLOOKUP($A258,'Liste licences'!$A:$N,10,0)),"???")</f>
        <v/>
      </c>
      <c r="I258" s="22"/>
    </row>
    <row r="259" spans="1:9">
      <c r="A259" s="20"/>
      <c r="B259" s="21" t="str">
        <f>IFERROR(IF($A259="","",VLOOKUP($A259,'Liste licences'!$A:$N,2,0)),"Numéro licence inconnu")</f>
        <v/>
      </c>
      <c r="C259" s="21" t="str">
        <f>IFERROR(IF($A259="","",VLOOKUP($A259,'Liste licences'!$A:$N,3,0)),"Numéro licence inconnu")</f>
        <v/>
      </c>
      <c r="D259" s="21" t="str">
        <f>IFERROR(IF($A259="","",VLOOKUP($A259,'Liste licences'!$A:$N,5,0)),"CA")</f>
        <v/>
      </c>
      <c r="E259" s="21" t="str">
        <f>IFERROR(IF($A259="","",VLOOKUP($A259,'Liste licences'!$A:$N,6,0)),"T")</f>
        <v/>
      </c>
      <c r="F259" s="21" t="str">
        <f t="shared" si="3"/>
        <v/>
      </c>
      <c r="G259" s="21" t="str">
        <f>IFERROR(IF($A259="","",VLOOKUP($A259,'Liste licences'!$A:$N,14,0)),"???")</f>
        <v/>
      </c>
      <c r="H259" s="21" t="str">
        <f>IFERROR(IF($A259="","",VLOOKUP($A259,'Liste licences'!$A:$N,10,0)),"???")</f>
        <v/>
      </c>
      <c r="I259" s="22"/>
    </row>
    <row r="260" spans="1:9">
      <c r="A260" s="20"/>
      <c r="B260" s="21" t="str">
        <f>IFERROR(IF($A260="","",VLOOKUP($A260,'Liste licences'!$A:$N,2,0)),"Numéro licence inconnu")</f>
        <v/>
      </c>
      <c r="C260" s="21" t="str">
        <f>IFERROR(IF($A260="","",VLOOKUP($A260,'Liste licences'!$A:$N,3,0)),"Numéro licence inconnu")</f>
        <v/>
      </c>
      <c r="D260" s="21" t="str">
        <f>IFERROR(IF($A260="","",VLOOKUP($A260,'Liste licences'!$A:$N,5,0)),"CA")</f>
        <v/>
      </c>
      <c r="E260" s="21" t="str">
        <f>IFERROR(IF($A260="","",VLOOKUP($A260,'Liste licences'!$A:$N,6,0)),"T")</f>
        <v/>
      </c>
      <c r="F260" s="21" t="str">
        <f t="shared" si="3"/>
        <v/>
      </c>
      <c r="G260" s="21" t="str">
        <f>IFERROR(IF($A260="","",VLOOKUP($A260,'Liste licences'!$A:$N,14,0)),"???")</f>
        <v/>
      </c>
      <c r="H260" s="21" t="str">
        <f>IFERROR(IF($A260="","",VLOOKUP($A260,'Liste licences'!$A:$N,10,0)),"???")</f>
        <v/>
      </c>
      <c r="I260" s="22"/>
    </row>
    <row r="261" spans="1:9">
      <c r="A261" s="20"/>
      <c r="B261" s="21" t="str">
        <f>IFERROR(IF($A261="","",VLOOKUP($A261,'Liste licences'!$A:$N,2,0)),"Numéro licence inconnu")</f>
        <v/>
      </c>
      <c r="C261" s="21" t="str">
        <f>IFERROR(IF($A261="","",VLOOKUP($A261,'Liste licences'!$A:$N,3,0)),"Numéro licence inconnu")</f>
        <v/>
      </c>
      <c r="D261" s="21" t="str">
        <f>IFERROR(IF($A261="","",VLOOKUP($A261,'Liste licences'!$A:$N,5,0)),"CA")</f>
        <v/>
      </c>
      <c r="E261" s="21" t="str">
        <f>IFERROR(IF($A261="","",VLOOKUP($A261,'Liste licences'!$A:$N,6,0)),"T")</f>
        <v/>
      </c>
      <c r="F261" s="21" t="str">
        <f t="shared" si="3"/>
        <v/>
      </c>
      <c r="G261" s="21" t="str">
        <f>IFERROR(IF($A261="","",VLOOKUP($A261,'Liste licences'!$A:$N,14,0)),"???")</f>
        <v/>
      </c>
      <c r="H261" s="21" t="str">
        <f>IFERROR(IF($A261="","",VLOOKUP($A261,'Liste licences'!$A:$N,10,0)),"???")</f>
        <v/>
      </c>
      <c r="I261" s="22"/>
    </row>
    <row r="262" spans="1:9">
      <c r="A262" s="20"/>
      <c r="B262" s="21" t="str">
        <f>IFERROR(IF($A262="","",VLOOKUP($A262,'Liste licences'!$A:$N,2,0)),"Numéro licence inconnu")</f>
        <v/>
      </c>
      <c r="C262" s="21" t="str">
        <f>IFERROR(IF($A262="","",VLOOKUP($A262,'Liste licences'!$A:$N,3,0)),"Numéro licence inconnu")</f>
        <v/>
      </c>
      <c r="D262" s="21" t="str">
        <f>IFERROR(IF($A262="","",VLOOKUP($A262,'Liste licences'!$A:$N,5,0)),"CA")</f>
        <v/>
      </c>
      <c r="E262" s="21" t="str">
        <f>IFERROR(IF($A262="","",VLOOKUP($A262,'Liste licences'!$A:$N,6,0)),"T")</f>
        <v/>
      </c>
      <c r="F262" s="21" t="str">
        <f t="shared" ref="F262:F325" si="4">IF(A262&lt;&gt;"",IF(A262="Relais","Relais",CONCATENATE($D262,$E262)),"")</f>
        <v/>
      </c>
      <c r="G262" s="21" t="str">
        <f>IFERROR(IF($A262="","",VLOOKUP($A262,'Liste licences'!$A:$N,14,0)),"???")</f>
        <v/>
      </c>
      <c r="H262" s="21" t="str">
        <f>IFERROR(IF($A262="","",VLOOKUP($A262,'Liste licences'!$A:$N,10,0)),"???")</f>
        <v/>
      </c>
      <c r="I262" s="22"/>
    </row>
    <row r="263" spans="1:9">
      <c r="A263" s="20"/>
      <c r="B263" s="21" t="str">
        <f>IFERROR(IF($A263="","",VLOOKUP($A263,'Liste licences'!$A:$N,2,0)),"Numéro licence inconnu")</f>
        <v/>
      </c>
      <c r="C263" s="21" t="str">
        <f>IFERROR(IF($A263="","",VLOOKUP($A263,'Liste licences'!$A:$N,3,0)),"Numéro licence inconnu")</f>
        <v/>
      </c>
      <c r="D263" s="21" t="str">
        <f>IFERROR(IF($A263="","",VLOOKUP($A263,'Liste licences'!$A:$N,5,0)),"CA")</f>
        <v/>
      </c>
      <c r="E263" s="21" t="str">
        <f>IFERROR(IF($A263="","",VLOOKUP($A263,'Liste licences'!$A:$N,6,0)),"T")</f>
        <v/>
      </c>
      <c r="F263" s="21" t="str">
        <f t="shared" si="4"/>
        <v/>
      </c>
      <c r="G263" s="21" t="str">
        <f>IFERROR(IF($A263="","",VLOOKUP($A263,'Liste licences'!$A:$N,14,0)),"???")</f>
        <v/>
      </c>
      <c r="H263" s="21" t="str">
        <f>IFERROR(IF($A263="","",VLOOKUP($A263,'Liste licences'!$A:$N,10,0)),"???")</f>
        <v/>
      </c>
      <c r="I263" s="22"/>
    </row>
    <row r="264" spans="1:9">
      <c r="A264" s="20"/>
      <c r="B264" s="21" t="str">
        <f>IFERROR(IF($A264="","",VLOOKUP($A264,'Liste licences'!$A:$N,2,0)),"Numéro licence inconnu")</f>
        <v/>
      </c>
      <c r="C264" s="21" t="str">
        <f>IFERROR(IF($A264="","",VLOOKUP($A264,'Liste licences'!$A:$N,3,0)),"Numéro licence inconnu")</f>
        <v/>
      </c>
      <c r="D264" s="21" t="str">
        <f>IFERROR(IF($A264="","",VLOOKUP($A264,'Liste licences'!$A:$N,5,0)),"CA")</f>
        <v/>
      </c>
      <c r="E264" s="21" t="str">
        <f>IFERROR(IF($A264="","",VLOOKUP($A264,'Liste licences'!$A:$N,6,0)),"T")</f>
        <v/>
      </c>
      <c r="F264" s="21" t="str">
        <f t="shared" si="4"/>
        <v/>
      </c>
      <c r="G264" s="21" t="str">
        <f>IFERROR(IF($A264="","",VLOOKUP($A264,'Liste licences'!$A:$N,14,0)),"???")</f>
        <v/>
      </c>
      <c r="H264" s="21" t="str">
        <f>IFERROR(IF($A264="","",VLOOKUP($A264,'Liste licences'!$A:$N,10,0)),"???")</f>
        <v/>
      </c>
      <c r="I264" s="22"/>
    </row>
    <row r="265" spans="1:9">
      <c r="A265" s="20"/>
      <c r="B265" s="21" t="str">
        <f>IFERROR(IF($A265="","",VLOOKUP($A265,'Liste licences'!$A:$N,2,0)),"Numéro licence inconnu")</f>
        <v/>
      </c>
      <c r="C265" s="21" t="str">
        <f>IFERROR(IF($A265="","",VLOOKUP($A265,'Liste licences'!$A:$N,3,0)),"Numéro licence inconnu")</f>
        <v/>
      </c>
      <c r="D265" s="21" t="str">
        <f>IFERROR(IF($A265="","",VLOOKUP($A265,'Liste licences'!$A:$N,5,0)),"CA")</f>
        <v/>
      </c>
      <c r="E265" s="21" t="str">
        <f>IFERROR(IF($A265="","",VLOOKUP($A265,'Liste licences'!$A:$N,6,0)),"T")</f>
        <v/>
      </c>
      <c r="F265" s="21" t="str">
        <f t="shared" si="4"/>
        <v/>
      </c>
      <c r="G265" s="21" t="str">
        <f>IFERROR(IF($A265="","",VLOOKUP($A265,'Liste licences'!$A:$N,14,0)),"???")</f>
        <v/>
      </c>
      <c r="H265" s="21" t="str">
        <f>IFERROR(IF($A265="","",VLOOKUP($A265,'Liste licences'!$A:$N,10,0)),"???")</f>
        <v/>
      </c>
      <c r="I265" s="22"/>
    </row>
    <row r="266" spans="1:9">
      <c r="A266" s="20"/>
      <c r="B266" s="21" t="str">
        <f>IFERROR(IF($A266="","",VLOOKUP($A266,'Liste licences'!$A:$N,2,0)),"Numéro licence inconnu")</f>
        <v/>
      </c>
      <c r="C266" s="21" t="str">
        <f>IFERROR(IF($A266="","",VLOOKUP($A266,'Liste licences'!$A:$N,3,0)),"Numéro licence inconnu")</f>
        <v/>
      </c>
      <c r="D266" s="21" t="str">
        <f>IFERROR(IF($A266="","",VLOOKUP($A266,'Liste licences'!$A:$N,5,0)),"CA")</f>
        <v/>
      </c>
      <c r="E266" s="21" t="str">
        <f>IFERROR(IF($A266="","",VLOOKUP($A266,'Liste licences'!$A:$N,6,0)),"T")</f>
        <v/>
      </c>
      <c r="F266" s="21" t="str">
        <f t="shared" si="4"/>
        <v/>
      </c>
      <c r="G266" s="21" t="str">
        <f>IFERROR(IF($A266="","",VLOOKUP($A266,'Liste licences'!$A:$N,14,0)),"???")</f>
        <v/>
      </c>
      <c r="H266" s="21" t="str">
        <f>IFERROR(IF($A266="","",VLOOKUP($A266,'Liste licences'!$A:$N,10,0)),"???")</f>
        <v/>
      </c>
      <c r="I266" s="22"/>
    </row>
    <row r="267" spans="1:9">
      <c r="A267" s="20"/>
      <c r="B267" s="21" t="str">
        <f>IFERROR(IF($A267="","",VLOOKUP($A267,'Liste licences'!$A:$N,2,0)),"Numéro licence inconnu")</f>
        <v/>
      </c>
      <c r="C267" s="21" t="str">
        <f>IFERROR(IF($A267="","",VLOOKUP($A267,'Liste licences'!$A:$N,3,0)),"Numéro licence inconnu")</f>
        <v/>
      </c>
      <c r="D267" s="21" t="str">
        <f>IFERROR(IF($A267="","",VLOOKUP($A267,'Liste licences'!$A:$N,5,0)),"CA")</f>
        <v/>
      </c>
      <c r="E267" s="21" t="str">
        <f>IFERROR(IF($A267="","",VLOOKUP($A267,'Liste licences'!$A:$N,6,0)),"T")</f>
        <v/>
      </c>
      <c r="F267" s="21" t="str">
        <f t="shared" si="4"/>
        <v/>
      </c>
      <c r="G267" s="21" t="str">
        <f>IFERROR(IF($A267="","",VLOOKUP($A267,'Liste licences'!$A:$N,14,0)),"???")</f>
        <v/>
      </c>
      <c r="H267" s="21" t="str">
        <f>IFERROR(IF($A267="","",VLOOKUP($A267,'Liste licences'!$A:$N,10,0)),"???")</f>
        <v/>
      </c>
      <c r="I267" s="22"/>
    </row>
    <row r="268" spans="1:9">
      <c r="A268" s="20"/>
      <c r="B268" s="21" t="str">
        <f>IFERROR(IF($A268="","",VLOOKUP($A268,'Liste licences'!$A:$N,2,0)),"Numéro licence inconnu")</f>
        <v/>
      </c>
      <c r="C268" s="21" t="str">
        <f>IFERROR(IF($A268="","",VLOOKUP($A268,'Liste licences'!$A:$N,3,0)),"Numéro licence inconnu")</f>
        <v/>
      </c>
      <c r="D268" s="21" t="str">
        <f>IFERROR(IF($A268="","",VLOOKUP($A268,'Liste licences'!$A:$N,5,0)),"CA")</f>
        <v/>
      </c>
      <c r="E268" s="21" t="str">
        <f>IFERROR(IF($A268="","",VLOOKUP($A268,'Liste licences'!$A:$N,6,0)),"T")</f>
        <v/>
      </c>
      <c r="F268" s="21" t="str">
        <f t="shared" si="4"/>
        <v/>
      </c>
      <c r="G268" s="21" t="str">
        <f>IFERROR(IF($A268="","",VLOOKUP($A268,'Liste licences'!$A:$N,14,0)),"???")</f>
        <v/>
      </c>
      <c r="H268" s="21" t="str">
        <f>IFERROR(IF($A268="","",VLOOKUP($A268,'Liste licences'!$A:$N,10,0)),"???")</f>
        <v/>
      </c>
      <c r="I268" s="22"/>
    </row>
    <row r="269" spans="1:9">
      <c r="A269" s="20"/>
      <c r="B269" s="21" t="str">
        <f>IFERROR(IF($A269="","",VLOOKUP($A269,'Liste licences'!$A:$N,2,0)),"Numéro licence inconnu")</f>
        <v/>
      </c>
      <c r="C269" s="21" t="str">
        <f>IFERROR(IF($A269="","",VLOOKUP($A269,'Liste licences'!$A:$N,3,0)),"Numéro licence inconnu")</f>
        <v/>
      </c>
      <c r="D269" s="21" t="str">
        <f>IFERROR(IF($A269="","",VLOOKUP($A269,'Liste licences'!$A:$N,5,0)),"CA")</f>
        <v/>
      </c>
      <c r="E269" s="21" t="str">
        <f>IFERROR(IF($A269="","",VLOOKUP($A269,'Liste licences'!$A:$N,6,0)),"T")</f>
        <v/>
      </c>
      <c r="F269" s="21" t="str">
        <f t="shared" si="4"/>
        <v/>
      </c>
      <c r="G269" s="21" t="str">
        <f>IFERROR(IF($A269="","",VLOOKUP($A269,'Liste licences'!$A:$N,14,0)),"???")</f>
        <v/>
      </c>
      <c r="H269" s="21" t="str">
        <f>IFERROR(IF($A269="","",VLOOKUP($A269,'Liste licences'!$A:$N,10,0)),"???")</f>
        <v/>
      </c>
      <c r="I269" s="22"/>
    </row>
    <row r="270" spans="1:9">
      <c r="A270" s="20"/>
      <c r="B270" s="21" t="str">
        <f>IFERROR(IF($A270="","",VLOOKUP($A270,'Liste licences'!$A:$N,2,0)),"Numéro licence inconnu")</f>
        <v/>
      </c>
      <c r="C270" s="21" t="str">
        <f>IFERROR(IF($A270="","",VLOOKUP($A270,'Liste licences'!$A:$N,3,0)),"Numéro licence inconnu")</f>
        <v/>
      </c>
      <c r="D270" s="21" t="str">
        <f>IFERROR(IF($A270="","",VLOOKUP($A270,'Liste licences'!$A:$N,5,0)),"CA")</f>
        <v/>
      </c>
      <c r="E270" s="21" t="str">
        <f>IFERROR(IF($A270="","",VLOOKUP($A270,'Liste licences'!$A:$N,6,0)),"T")</f>
        <v/>
      </c>
      <c r="F270" s="21" t="str">
        <f t="shared" si="4"/>
        <v/>
      </c>
      <c r="G270" s="21" t="str">
        <f>IFERROR(IF($A270="","",VLOOKUP($A270,'Liste licences'!$A:$N,14,0)),"???")</f>
        <v/>
      </c>
      <c r="H270" s="21" t="str">
        <f>IFERROR(IF($A270="","",VLOOKUP($A270,'Liste licences'!$A:$N,10,0)),"???")</f>
        <v/>
      </c>
      <c r="I270" s="22"/>
    </row>
    <row r="271" spans="1:9">
      <c r="A271" s="20"/>
      <c r="B271" s="21" t="str">
        <f>IFERROR(IF($A271="","",VLOOKUP($A271,'Liste licences'!$A:$N,2,0)),"Numéro licence inconnu")</f>
        <v/>
      </c>
      <c r="C271" s="21" t="str">
        <f>IFERROR(IF($A271="","",VLOOKUP($A271,'Liste licences'!$A:$N,3,0)),"Numéro licence inconnu")</f>
        <v/>
      </c>
      <c r="D271" s="21" t="str">
        <f>IFERROR(IF($A271="","",VLOOKUP($A271,'Liste licences'!$A:$N,5,0)),"CA")</f>
        <v/>
      </c>
      <c r="E271" s="21" t="str">
        <f>IFERROR(IF($A271="","",VLOOKUP($A271,'Liste licences'!$A:$N,6,0)),"T")</f>
        <v/>
      </c>
      <c r="F271" s="21" t="str">
        <f t="shared" si="4"/>
        <v/>
      </c>
      <c r="G271" s="21" t="str">
        <f>IFERROR(IF($A271="","",VLOOKUP($A271,'Liste licences'!$A:$N,14,0)),"???")</f>
        <v/>
      </c>
      <c r="H271" s="21" t="str">
        <f>IFERROR(IF($A271="","",VLOOKUP($A271,'Liste licences'!$A:$N,10,0)),"???")</f>
        <v/>
      </c>
      <c r="I271" s="22"/>
    </row>
    <row r="272" spans="1:9">
      <c r="A272" s="20"/>
      <c r="B272" s="21" t="str">
        <f>IFERROR(IF($A272="","",VLOOKUP($A272,'Liste licences'!$A:$N,2,0)),"Numéro licence inconnu")</f>
        <v/>
      </c>
      <c r="C272" s="21" t="str">
        <f>IFERROR(IF($A272="","",VLOOKUP($A272,'Liste licences'!$A:$N,3,0)),"Numéro licence inconnu")</f>
        <v/>
      </c>
      <c r="D272" s="21" t="str">
        <f>IFERROR(IF($A272="","",VLOOKUP($A272,'Liste licences'!$A:$N,5,0)),"CA")</f>
        <v/>
      </c>
      <c r="E272" s="21" t="str">
        <f>IFERROR(IF($A272="","",VLOOKUP($A272,'Liste licences'!$A:$N,6,0)),"T")</f>
        <v/>
      </c>
      <c r="F272" s="21" t="str">
        <f t="shared" si="4"/>
        <v/>
      </c>
      <c r="G272" s="21" t="str">
        <f>IFERROR(IF($A272="","",VLOOKUP($A272,'Liste licences'!$A:$N,14,0)),"???")</f>
        <v/>
      </c>
      <c r="H272" s="21" t="str">
        <f>IFERROR(IF($A272="","",VLOOKUP($A272,'Liste licences'!$A:$N,10,0)),"???")</f>
        <v/>
      </c>
      <c r="I272" s="22"/>
    </row>
    <row r="273" spans="1:9">
      <c r="A273" s="20"/>
      <c r="B273" s="21" t="str">
        <f>IFERROR(IF($A273="","",VLOOKUP($A273,'Liste licences'!$A:$N,2,0)),"Numéro licence inconnu")</f>
        <v/>
      </c>
      <c r="C273" s="21" t="str">
        <f>IFERROR(IF($A273="","",VLOOKUP($A273,'Liste licences'!$A:$N,3,0)),"Numéro licence inconnu")</f>
        <v/>
      </c>
      <c r="D273" s="21" t="str">
        <f>IFERROR(IF($A273="","",VLOOKUP($A273,'Liste licences'!$A:$N,5,0)),"CA")</f>
        <v/>
      </c>
      <c r="E273" s="21" t="str">
        <f>IFERROR(IF($A273="","",VLOOKUP($A273,'Liste licences'!$A:$N,6,0)),"T")</f>
        <v/>
      </c>
      <c r="F273" s="21" t="str">
        <f t="shared" si="4"/>
        <v/>
      </c>
      <c r="G273" s="21" t="str">
        <f>IFERROR(IF($A273="","",VLOOKUP($A273,'Liste licences'!$A:$N,14,0)),"???")</f>
        <v/>
      </c>
      <c r="H273" s="21" t="str">
        <f>IFERROR(IF($A273="","",VLOOKUP($A273,'Liste licences'!$A:$N,10,0)),"???")</f>
        <v/>
      </c>
      <c r="I273" s="22"/>
    </row>
    <row r="274" spans="1:9">
      <c r="A274" s="20"/>
      <c r="B274" s="21" t="str">
        <f>IFERROR(IF($A274="","",VLOOKUP($A274,'Liste licences'!$A:$N,2,0)),"Numéro licence inconnu")</f>
        <v/>
      </c>
      <c r="C274" s="21" t="str">
        <f>IFERROR(IF($A274="","",VLOOKUP($A274,'Liste licences'!$A:$N,3,0)),"Numéro licence inconnu")</f>
        <v/>
      </c>
      <c r="D274" s="21" t="str">
        <f>IFERROR(IF($A274="","",VLOOKUP($A274,'Liste licences'!$A:$N,5,0)),"CA")</f>
        <v/>
      </c>
      <c r="E274" s="21" t="str">
        <f>IFERROR(IF($A274="","",VLOOKUP($A274,'Liste licences'!$A:$N,6,0)),"T")</f>
        <v/>
      </c>
      <c r="F274" s="21" t="str">
        <f t="shared" si="4"/>
        <v/>
      </c>
      <c r="G274" s="21" t="str">
        <f>IFERROR(IF($A274="","",VLOOKUP($A274,'Liste licences'!$A:$N,14,0)),"???")</f>
        <v/>
      </c>
      <c r="H274" s="21" t="str">
        <f>IFERROR(IF($A274="","",VLOOKUP($A274,'Liste licences'!$A:$N,10,0)),"???")</f>
        <v/>
      </c>
      <c r="I274" s="22"/>
    </row>
    <row r="275" spans="1:9">
      <c r="A275" s="20"/>
      <c r="B275" s="21" t="str">
        <f>IFERROR(IF($A275="","",VLOOKUP($A275,'Liste licences'!$A:$N,2,0)),"Numéro licence inconnu")</f>
        <v/>
      </c>
      <c r="C275" s="21" t="str">
        <f>IFERROR(IF($A275="","",VLOOKUP($A275,'Liste licences'!$A:$N,3,0)),"Numéro licence inconnu")</f>
        <v/>
      </c>
      <c r="D275" s="21" t="str">
        <f>IFERROR(IF($A275="","",VLOOKUP($A275,'Liste licences'!$A:$N,5,0)),"CA")</f>
        <v/>
      </c>
      <c r="E275" s="21" t="str">
        <f>IFERROR(IF($A275="","",VLOOKUP($A275,'Liste licences'!$A:$N,6,0)),"T")</f>
        <v/>
      </c>
      <c r="F275" s="21" t="str">
        <f t="shared" si="4"/>
        <v/>
      </c>
      <c r="G275" s="21" t="str">
        <f>IFERROR(IF($A275="","",VLOOKUP($A275,'Liste licences'!$A:$N,14,0)),"???")</f>
        <v/>
      </c>
      <c r="H275" s="21" t="str">
        <f>IFERROR(IF($A275="","",VLOOKUP($A275,'Liste licences'!$A:$N,10,0)),"???")</f>
        <v/>
      </c>
      <c r="I275" s="22"/>
    </row>
    <row r="276" spans="1:9">
      <c r="A276" s="20"/>
      <c r="B276" s="21" t="str">
        <f>IFERROR(IF($A276="","",VLOOKUP($A276,'Liste licences'!$A:$N,2,0)),"Numéro licence inconnu")</f>
        <v/>
      </c>
      <c r="C276" s="21" t="str">
        <f>IFERROR(IF($A276="","",VLOOKUP($A276,'Liste licences'!$A:$N,3,0)),"Numéro licence inconnu")</f>
        <v/>
      </c>
      <c r="D276" s="21" t="str">
        <f>IFERROR(IF($A276="","",VLOOKUP($A276,'Liste licences'!$A:$N,5,0)),"CA")</f>
        <v/>
      </c>
      <c r="E276" s="21" t="str">
        <f>IFERROR(IF($A276="","",VLOOKUP($A276,'Liste licences'!$A:$N,6,0)),"T")</f>
        <v/>
      </c>
      <c r="F276" s="21" t="str">
        <f t="shared" si="4"/>
        <v/>
      </c>
      <c r="G276" s="21" t="str">
        <f>IFERROR(IF($A276="","",VLOOKUP($A276,'Liste licences'!$A:$N,14,0)),"???")</f>
        <v/>
      </c>
      <c r="H276" s="21" t="str">
        <f>IFERROR(IF($A276="","",VLOOKUP($A276,'Liste licences'!$A:$N,10,0)),"???")</f>
        <v/>
      </c>
      <c r="I276" s="22"/>
    </row>
    <row r="277" spans="1:9">
      <c r="A277" s="20"/>
      <c r="B277" s="21" t="str">
        <f>IFERROR(IF($A277="","",VLOOKUP($A277,'Liste licences'!$A:$N,2,0)),"Numéro licence inconnu")</f>
        <v/>
      </c>
      <c r="C277" s="21" t="str">
        <f>IFERROR(IF($A277="","",VLOOKUP($A277,'Liste licences'!$A:$N,3,0)),"Numéro licence inconnu")</f>
        <v/>
      </c>
      <c r="D277" s="21" t="str">
        <f>IFERROR(IF($A277="","",VLOOKUP($A277,'Liste licences'!$A:$N,5,0)),"CA")</f>
        <v/>
      </c>
      <c r="E277" s="21" t="str">
        <f>IFERROR(IF($A277="","",VLOOKUP($A277,'Liste licences'!$A:$N,6,0)),"T")</f>
        <v/>
      </c>
      <c r="F277" s="21" t="str">
        <f t="shared" si="4"/>
        <v/>
      </c>
      <c r="G277" s="21" t="str">
        <f>IFERROR(IF($A277="","",VLOOKUP($A277,'Liste licences'!$A:$N,14,0)),"???")</f>
        <v/>
      </c>
      <c r="H277" s="21" t="str">
        <f>IFERROR(IF($A277="","",VLOOKUP($A277,'Liste licences'!$A:$N,10,0)),"???")</f>
        <v/>
      </c>
      <c r="I277" s="22"/>
    </row>
    <row r="278" spans="1:9">
      <c r="A278" s="20"/>
      <c r="B278" s="21" t="str">
        <f>IFERROR(IF($A278="","",VLOOKUP($A278,'Liste licences'!$A:$N,2,0)),"Numéro licence inconnu")</f>
        <v/>
      </c>
      <c r="C278" s="21" t="str">
        <f>IFERROR(IF($A278="","",VLOOKUP($A278,'Liste licences'!$A:$N,3,0)),"Numéro licence inconnu")</f>
        <v/>
      </c>
      <c r="D278" s="21" t="str">
        <f>IFERROR(IF($A278="","",VLOOKUP($A278,'Liste licences'!$A:$N,5,0)),"CA")</f>
        <v/>
      </c>
      <c r="E278" s="21" t="str">
        <f>IFERROR(IF($A278="","",VLOOKUP($A278,'Liste licences'!$A:$N,6,0)),"T")</f>
        <v/>
      </c>
      <c r="F278" s="21" t="str">
        <f t="shared" si="4"/>
        <v/>
      </c>
      <c r="G278" s="21" t="str">
        <f>IFERROR(IF($A278="","",VLOOKUP($A278,'Liste licences'!$A:$N,14,0)),"???")</f>
        <v/>
      </c>
      <c r="H278" s="21" t="str">
        <f>IFERROR(IF($A278="","",VLOOKUP($A278,'Liste licences'!$A:$N,10,0)),"???")</f>
        <v/>
      </c>
      <c r="I278" s="22"/>
    </row>
    <row r="279" spans="1:9">
      <c r="A279" s="20"/>
      <c r="B279" s="21" t="str">
        <f>IFERROR(IF($A279="","",VLOOKUP($A279,'Liste licences'!$A:$N,2,0)),"Numéro licence inconnu")</f>
        <v/>
      </c>
      <c r="C279" s="21" t="str">
        <f>IFERROR(IF($A279="","",VLOOKUP($A279,'Liste licences'!$A:$N,3,0)),"Numéro licence inconnu")</f>
        <v/>
      </c>
      <c r="D279" s="21" t="str">
        <f>IFERROR(IF($A279="","",VLOOKUP($A279,'Liste licences'!$A:$N,5,0)),"CA")</f>
        <v/>
      </c>
      <c r="E279" s="21" t="str">
        <f>IFERROR(IF($A279="","",VLOOKUP($A279,'Liste licences'!$A:$N,6,0)),"T")</f>
        <v/>
      </c>
      <c r="F279" s="21" t="str">
        <f t="shared" si="4"/>
        <v/>
      </c>
      <c r="G279" s="21" t="str">
        <f>IFERROR(IF($A279="","",VLOOKUP($A279,'Liste licences'!$A:$N,14,0)),"???")</f>
        <v/>
      </c>
      <c r="H279" s="21" t="str">
        <f>IFERROR(IF($A279="","",VLOOKUP($A279,'Liste licences'!$A:$N,10,0)),"???")</f>
        <v/>
      </c>
      <c r="I279" s="22"/>
    </row>
    <row r="280" spans="1:9">
      <c r="A280" s="20"/>
      <c r="B280" s="21" t="str">
        <f>IFERROR(IF($A280="","",VLOOKUP($A280,'Liste licences'!$A:$N,2,0)),"Numéro licence inconnu")</f>
        <v/>
      </c>
      <c r="C280" s="21" t="str">
        <f>IFERROR(IF($A280="","",VLOOKUP($A280,'Liste licences'!$A:$N,3,0)),"Numéro licence inconnu")</f>
        <v/>
      </c>
      <c r="D280" s="21" t="str">
        <f>IFERROR(IF($A280="","",VLOOKUP($A280,'Liste licences'!$A:$N,5,0)),"CA")</f>
        <v/>
      </c>
      <c r="E280" s="21" t="str">
        <f>IFERROR(IF($A280="","",VLOOKUP($A280,'Liste licences'!$A:$N,6,0)),"T")</f>
        <v/>
      </c>
      <c r="F280" s="21" t="str">
        <f t="shared" si="4"/>
        <v/>
      </c>
      <c r="G280" s="21" t="str">
        <f>IFERROR(IF($A280="","",VLOOKUP($A280,'Liste licences'!$A:$N,14,0)),"???")</f>
        <v/>
      </c>
      <c r="H280" s="21" t="str">
        <f>IFERROR(IF($A280="","",VLOOKUP($A280,'Liste licences'!$A:$N,10,0)),"???")</f>
        <v/>
      </c>
      <c r="I280" s="22"/>
    </row>
    <row r="281" spans="1:9">
      <c r="A281" s="20"/>
      <c r="B281" s="21" t="str">
        <f>IFERROR(IF($A281="","",VLOOKUP($A281,'Liste licences'!$A:$N,2,0)),"Numéro licence inconnu")</f>
        <v/>
      </c>
      <c r="C281" s="21" t="str">
        <f>IFERROR(IF($A281="","",VLOOKUP($A281,'Liste licences'!$A:$N,3,0)),"Numéro licence inconnu")</f>
        <v/>
      </c>
      <c r="D281" s="21" t="str">
        <f>IFERROR(IF($A281="","",VLOOKUP($A281,'Liste licences'!$A:$N,5,0)),"CA")</f>
        <v/>
      </c>
      <c r="E281" s="21" t="str">
        <f>IFERROR(IF($A281="","",VLOOKUP($A281,'Liste licences'!$A:$N,6,0)),"T")</f>
        <v/>
      </c>
      <c r="F281" s="21" t="str">
        <f t="shared" si="4"/>
        <v/>
      </c>
      <c r="G281" s="21" t="str">
        <f>IFERROR(IF($A281="","",VLOOKUP($A281,'Liste licences'!$A:$N,14,0)),"???")</f>
        <v/>
      </c>
      <c r="H281" s="21" t="str">
        <f>IFERROR(IF($A281="","",VLOOKUP($A281,'Liste licences'!$A:$N,10,0)),"???")</f>
        <v/>
      </c>
      <c r="I281" s="22"/>
    </row>
    <row r="282" spans="1:9">
      <c r="A282" s="20"/>
      <c r="B282" s="21" t="str">
        <f>IFERROR(IF($A282="","",VLOOKUP($A282,'Liste licences'!$A:$N,2,0)),"Numéro licence inconnu")</f>
        <v/>
      </c>
      <c r="C282" s="21" t="str">
        <f>IFERROR(IF($A282="","",VLOOKUP($A282,'Liste licences'!$A:$N,3,0)),"Numéro licence inconnu")</f>
        <v/>
      </c>
      <c r="D282" s="21" t="str">
        <f>IFERROR(IF($A282="","",VLOOKUP($A282,'Liste licences'!$A:$N,5,0)),"CA")</f>
        <v/>
      </c>
      <c r="E282" s="21" t="str">
        <f>IFERROR(IF($A282="","",VLOOKUP($A282,'Liste licences'!$A:$N,6,0)),"T")</f>
        <v/>
      </c>
      <c r="F282" s="21" t="str">
        <f t="shared" si="4"/>
        <v/>
      </c>
      <c r="G282" s="21" t="str">
        <f>IFERROR(IF($A282="","",VLOOKUP($A282,'Liste licences'!$A:$N,14,0)),"???")</f>
        <v/>
      </c>
      <c r="H282" s="21" t="str">
        <f>IFERROR(IF($A282="","",VLOOKUP($A282,'Liste licences'!$A:$N,10,0)),"???")</f>
        <v/>
      </c>
      <c r="I282" s="22"/>
    </row>
    <row r="283" spans="1:9">
      <c r="A283" s="20"/>
      <c r="B283" s="21" t="str">
        <f>IFERROR(IF($A283="","",VLOOKUP($A283,'Liste licences'!$A:$N,2,0)),"Numéro licence inconnu")</f>
        <v/>
      </c>
      <c r="C283" s="21" t="str">
        <f>IFERROR(IF($A283="","",VLOOKUP($A283,'Liste licences'!$A:$N,3,0)),"Numéro licence inconnu")</f>
        <v/>
      </c>
      <c r="D283" s="21" t="str">
        <f>IFERROR(IF($A283="","",VLOOKUP($A283,'Liste licences'!$A:$N,5,0)),"CA")</f>
        <v/>
      </c>
      <c r="E283" s="21" t="str">
        <f>IFERROR(IF($A283="","",VLOOKUP($A283,'Liste licences'!$A:$N,6,0)),"T")</f>
        <v/>
      </c>
      <c r="F283" s="21" t="str">
        <f t="shared" si="4"/>
        <v/>
      </c>
      <c r="G283" s="21" t="str">
        <f>IFERROR(IF($A283="","",VLOOKUP($A283,'Liste licences'!$A:$N,14,0)),"???")</f>
        <v/>
      </c>
      <c r="H283" s="21" t="str">
        <f>IFERROR(IF($A283="","",VLOOKUP($A283,'Liste licences'!$A:$N,10,0)),"???")</f>
        <v/>
      </c>
      <c r="I283" s="22"/>
    </row>
    <row r="284" spans="1:9">
      <c r="A284" s="20"/>
      <c r="B284" s="21" t="str">
        <f>IFERROR(IF($A284="","",VLOOKUP($A284,'Liste licences'!$A:$N,2,0)),"Numéro licence inconnu")</f>
        <v/>
      </c>
      <c r="C284" s="21" t="str">
        <f>IFERROR(IF($A284="","",VLOOKUP($A284,'Liste licences'!$A:$N,3,0)),"Numéro licence inconnu")</f>
        <v/>
      </c>
      <c r="D284" s="21" t="str">
        <f>IFERROR(IF($A284="","",VLOOKUP($A284,'Liste licences'!$A:$N,5,0)),"CA")</f>
        <v/>
      </c>
      <c r="E284" s="21" t="str">
        <f>IFERROR(IF($A284="","",VLOOKUP($A284,'Liste licences'!$A:$N,6,0)),"T")</f>
        <v/>
      </c>
      <c r="F284" s="21" t="str">
        <f t="shared" si="4"/>
        <v/>
      </c>
      <c r="G284" s="21" t="str">
        <f>IFERROR(IF($A284="","",VLOOKUP($A284,'Liste licences'!$A:$N,14,0)),"???")</f>
        <v/>
      </c>
      <c r="H284" s="21" t="str">
        <f>IFERROR(IF($A284="","",VLOOKUP($A284,'Liste licences'!$A:$N,10,0)),"???")</f>
        <v/>
      </c>
      <c r="I284" s="22"/>
    </row>
    <row r="285" spans="1:9">
      <c r="A285" s="20"/>
      <c r="B285" s="21" t="str">
        <f>IFERROR(IF($A285="","",VLOOKUP($A285,'Liste licences'!$A:$N,2,0)),"Numéro licence inconnu")</f>
        <v/>
      </c>
      <c r="C285" s="21" t="str">
        <f>IFERROR(IF($A285="","",VLOOKUP($A285,'Liste licences'!$A:$N,3,0)),"Numéro licence inconnu")</f>
        <v/>
      </c>
      <c r="D285" s="21" t="str">
        <f>IFERROR(IF($A285="","",VLOOKUP($A285,'Liste licences'!$A:$N,5,0)),"CA")</f>
        <v/>
      </c>
      <c r="E285" s="21" t="str">
        <f>IFERROR(IF($A285="","",VLOOKUP($A285,'Liste licences'!$A:$N,6,0)),"T")</f>
        <v/>
      </c>
      <c r="F285" s="21" t="str">
        <f t="shared" si="4"/>
        <v/>
      </c>
      <c r="G285" s="21" t="str">
        <f>IFERROR(IF($A285="","",VLOOKUP($A285,'Liste licences'!$A:$N,14,0)),"???")</f>
        <v/>
      </c>
      <c r="H285" s="21" t="str">
        <f>IFERROR(IF($A285="","",VLOOKUP($A285,'Liste licences'!$A:$N,10,0)),"???")</f>
        <v/>
      </c>
      <c r="I285" s="22"/>
    </row>
    <row r="286" spans="1:9">
      <c r="A286" s="20"/>
      <c r="B286" s="21" t="str">
        <f>IFERROR(IF($A286="","",VLOOKUP($A286,'Liste licences'!$A:$N,2,0)),"Numéro licence inconnu")</f>
        <v/>
      </c>
      <c r="C286" s="21" t="str">
        <f>IFERROR(IF($A286="","",VLOOKUP($A286,'Liste licences'!$A:$N,3,0)),"Numéro licence inconnu")</f>
        <v/>
      </c>
      <c r="D286" s="21" t="str">
        <f>IFERROR(IF($A286="","",VLOOKUP($A286,'Liste licences'!$A:$N,5,0)),"CA")</f>
        <v/>
      </c>
      <c r="E286" s="21" t="str">
        <f>IFERROR(IF($A286="","",VLOOKUP($A286,'Liste licences'!$A:$N,6,0)),"T")</f>
        <v/>
      </c>
      <c r="F286" s="21" t="str">
        <f t="shared" si="4"/>
        <v/>
      </c>
      <c r="G286" s="21" t="str">
        <f>IFERROR(IF($A286="","",VLOOKUP($A286,'Liste licences'!$A:$N,14,0)),"???")</f>
        <v/>
      </c>
      <c r="H286" s="21" t="str">
        <f>IFERROR(IF($A286="","",VLOOKUP($A286,'Liste licences'!$A:$N,10,0)),"???")</f>
        <v/>
      </c>
      <c r="I286" s="22"/>
    </row>
    <row r="287" spans="1:9">
      <c r="A287" s="20"/>
      <c r="B287" s="21" t="str">
        <f>IFERROR(IF($A287="","",VLOOKUP($A287,'Liste licences'!$A:$N,2,0)),"Numéro licence inconnu")</f>
        <v/>
      </c>
      <c r="C287" s="21" t="str">
        <f>IFERROR(IF($A287="","",VLOOKUP($A287,'Liste licences'!$A:$N,3,0)),"Numéro licence inconnu")</f>
        <v/>
      </c>
      <c r="D287" s="21" t="str">
        <f>IFERROR(IF($A287="","",VLOOKUP($A287,'Liste licences'!$A:$N,5,0)),"CA")</f>
        <v/>
      </c>
      <c r="E287" s="21" t="str">
        <f>IFERROR(IF($A287="","",VLOOKUP($A287,'Liste licences'!$A:$N,6,0)),"T")</f>
        <v/>
      </c>
      <c r="F287" s="21" t="str">
        <f t="shared" si="4"/>
        <v/>
      </c>
      <c r="G287" s="21" t="str">
        <f>IFERROR(IF($A287="","",VLOOKUP($A287,'Liste licences'!$A:$N,14,0)),"???")</f>
        <v/>
      </c>
      <c r="H287" s="21" t="str">
        <f>IFERROR(IF($A287="","",VLOOKUP($A287,'Liste licences'!$A:$N,10,0)),"???")</f>
        <v/>
      </c>
      <c r="I287" s="22"/>
    </row>
    <row r="288" spans="1:9">
      <c r="A288" s="20"/>
      <c r="B288" s="21" t="str">
        <f>IFERROR(IF($A288="","",VLOOKUP($A288,'Liste licences'!$A:$N,2,0)),"Numéro licence inconnu")</f>
        <v/>
      </c>
      <c r="C288" s="21" t="str">
        <f>IFERROR(IF($A288="","",VLOOKUP($A288,'Liste licences'!$A:$N,3,0)),"Numéro licence inconnu")</f>
        <v/>
      </c>
      <c r="D288" s="21" t="str">
        <f>IFERROR(IF($A288="","",VLOOKUP($A288,'Liste licences'!$A:$N,5,0)),"CA")</f>
        <v/>
      </c>
      <c r="E288" s="21" t="str">
        <f>IFERROR(IF($A288="","",VLOOKUP($A288,'Liste licences'!$A:$N,6,0)),"T")</f>
        <v/>
      </c>
      <c r="F288" s="21" t="str">
        <f t="shared" si="4"/>
        <v/>
      </c>
      <c r="G288" s="21" t="str">
        <f>IFERROR(IF($A288="","",VLOOKUP($A288,'Liste licences'!$A:$N,14,0)),"???")</f>
        <v/>
      </c>
      <c r="H288" s="21" t="str">
        <f>IFERROR(IF($A288="","",VLOOKUP($A288,'Liste licences'!$A:$N,10,0)),"???")</f>
        <v/>
      </c>
      <c r="I288" s="22"/>
    </row>
    <row r="289" spans="1:9">
      <c r="A289" s="20"/>
      <c r="B289" s="21" t="str">
        <f>IFERROR(IF($A289="","",VLOOKUP($A289,'Liste licences'!$A:$N,2,0)),"Numéro licence inconnu")</f>
        <v/>
      </c>
      <c r="C289" s="21" t="str">
        <f>IFERROR(IF($A289="","",VLOOKUP($A289,'Liste licences'!$A:$N,3,0)),"Numéro licence inconnu")</f>
        <v/>
      </c>
      <c r="D289" s="21" t="str">
        <f>IFERROR(IF($A289="","",VLOOKUP($A289,'Liste licences'!$A:$N,5,0)),"CA")</f>
        <v/>
      </c>
      <c r="E289" s="21" t="str">
        <f>IFERROR(IF($A289="","",VLOOKUP($A289,'Liste licences'!$A:$N,6,0)),"T")</f>
        <v/>
      </c>
      <c r="F289" s="21" t="str">
        <f t="shared" si="4"/>
        <v/>
      </c>
      <c r="G289" s="21" t="str">
        <f>IFERROR(IF($A289="","",VLOOKUP($A289,'Liste licences'!$A:$N,14,0)),"???")</f>
        <v/>
      </c>
      <c r="H289" s="21" t="str">
        <f>IFERROR(IF($A289="","",VLOOKUP($A289,'Liste licences'!$A:$N,10,0)),"???")</f>
        <v/>
      </c>
      <c r="I289" s="22"/>
    </row>
    <row r="290" spans="1:9">
      <c r="A290" s="20"/>
      <c r="B290" s="21" t="str">
        <f>IFERROR(IF($A290="","",VLOOKUP($A290,'Liste licences'!$A:$N,2,0)),"Numéro licence inconnu")</f>
        <v/>
      </c>
      <c r="C290" s="21" t="str">
        <f>IFERROR(IF($A290="","",VLOOKUP($A290,'Liste licences'!$A:$N,3,0)),"Numéro licence inconnu")</f>
        <v/>
      </c>
      <c r="D290" s="21" t="str">
        <f>IFERROR(IF($A290="","",VLOOKUP($A290,'Liste licences'!$A:$N,5,0)),"CA")</f>
        <v/>
      </c>
      <c r="E290" s="21" t="str">
        <f>IFERROR(IF($A290="","",VLOOKUP($A290,'Liste licences'!$A:$N,6,0)),"T")</f>
        <v/>
      </c>
      <c r="F290" s="21" t="str">
        <f t="shared" si="4"/>
        <v/>
      </c>
      <c r="G290" s="21" t="str">
        <f>IFERROR(IF($A290="","",VLOOKUP($A290,'Liste licences'!$A:$N,14,0)),"???")</f>
        <v/>
      </c>
      <c r="H290" s="21" t="str">
        <f>IFERROR(IF($A290="","",VLOOKUP($A290,'Liste licences'!$A:$N,10,0)),"???")</f>
        <v/>
      </c>
      <c r="I290" s="22"/>
    </row>
    <row r="291" spans="1:9">
      <c r="A291" s="20"/>
      <c r="B291" s="21" t="str">
        <f>IFERROR(IF($A291="","",VLOOKUP($A291,'Liste licences'!$A:$N,2,0)),"Numéro licence inconnu")</f>
        <v/>
      </c>
      <c r="C291" s="21" t="str">
        <f>IFERROR(IF($A291="","",VLOOKUP($A291,'Liste licences'!$A:$N,3,0)),"Numéro licence inconnu")</f>
        <v/>
      </c>
      <c r="D291" s="21" t="str">
        <f>IFERROR(IF($A291="","",VLOOKUP($A291,'Liste licences'!$A:$N,5,0)),"CA")</f>
        <v/>
      </c>
      <c r="E291" s="21" t="str">
        <f>IFERROR(IF($A291="","",VLOOKUP($A291,'Liste licences'!$A:$N,6,0)),"T")</f>
        <v/>
      </c>
      <c r="F291" s="21" t="str">
        <f t="shared" si="4"/>
        <v/>
      </c>
      <c r="G291" s="21" t="str">
        <f>IFERROR(IF($A291="","",VLOOKUP($A291,'Liste licences'!$A:$N,14,0)),"???")</f>
        <v/>
      </c>
      <c r="H291" s="21" t="str">
        <f>IFERROR(IF($A291="","",VLOOKUP($A291,'Liste licences'!$A:$N,10,0)),"???")</f>
        <v/>
      </c>
      <c r="I291" s="22"/>
    </row>
    <row r="292" spans="1:9">
      <c r="A292" s="20"/>
      <c r="B292" s="21" t="str">
        <f>IFERROR(IF($A292="","",VLOOKUP($A292,'Liste licences'!$A:$N,2,0)),"Numéro licence inconnu")</f>
        <v/>
      </c>
      <c r="C292" s="21" t="str">
        <f>IFERROR(IF($A292="","",VLOOKUP($A292,'Liste licences'!$A:$N,3,0)),"Numéro licence inconnu")</f>
        <v/>
      </c>
      <c r="D292" s="21" t="str">
        <f>IFERROR(IF($A292="","",VLOOKUP($A292,'Liste licences'!$A:$N,5,0)),"CA")</f>
        <v/>
      </c>
      <c r="E292" s="21" t="str">
        <f>IFERROR(IF($A292="","",VLOOKUP($A292,'Liste licences'!$A:$N,6,0)),"T")</f>
        <v/>
      </c>
      <c r="F292" s="21" t="str">
        <f t="shared" si="4"/>
        <v/>
      </c>
      <c r="G292" s="21" t="str">
        <f>IFERROR(IF($A292="","",VLOOKUP($A292,'Liste licences'!$A:$N,14,0)),"???")</f>
        <v/>
      </c>
      <c r="H292" s="21" t="str">
        <f>IFERROR(IF($A292="","",VLOOKUP($A292,'Liste licences'!$A:$N,10,0)),"???")</f>
        <v/>
      </c>
      <c r="I292" s="22"/>
    </row>
    <row r="293" spans="1:9">
      <c r="A293" s="20"/>
      <c r="B293" s="21" t="str">
        <f>IFERROR(IF($A293="","",VLOOKUP($A293,'Liste licences'!$A:$N,2,0)),"Numéro licence inconnu")</f>
        <v/>
      </c>
      <c r="C293" s="21" t="str">
        <f>IFERROR(IF($A293="","",VLOOKUP($A293,'Liste licences'!$A:$N,3,0)),"Numéro licence inconnu")</f>
        <v/>
      </c>
      <c r="D293" s="21" t="str">
        <f>IFERROR(IF($A293="","",VLOOKUP($A293,'Liste licences'!$A:$N,5,0)),"CA")</f>
        <v/>
      </c>
      <c r="E293" s="21" t="str">
        <f>IFERROR(IF($A293="","",VLOOKUP($A293,'Liste licences'!$A:$N,6,0)),"T")</f>
        <v/>
      </c>
      <c r="F293" s="21" t="str">
        <f t="shared" si="4"/>
        <v/>
      </c>
      <c r="G293" s="21" t="str">
        <f>IFERROR(IF($A293="","",VLOOKUP($A293,'Liste licences'!$A:$N,14,0)),"???")</f>
        <v/>
      </c>
      <c r="H293" s="21" t="str">
        <f>IFERROR(IF($A293="","",VLOOKUP($A293,'Liste licences'!$A:$N,10,0)),"???")</f>
        <v/>
      </c>
      <c r="I293" s="22"/>
    </row>
    <row r="294" spans="1:9">
      <c r="A294" s="20"/>
      <c r="B294" s="21" t="str">
        <f>IFERROR(IF($A294="","",VLOOKUP($A294,'Liste licences'!$A:$N,2,0)),"Numéro licence inconnu")</f>
        <v/>
      </c>
      <c r="C294" s="21" t="str">
        <f>IFERROR(IF($A294="","",VLOOKUP($A294,'Liste licences'!$A:$N,3,0)),"Numéro licence inconnu")</f>
        <v/>
      </c>
      <c r="D294" s="21" t="str">
        <f>IFERROR(IF($A294="","",VLOOKUP($A294,'Liste licences'!$A:$N,5,0)),"CA")</f>
        <v/>
      </c>
      <c r="E294" s="21" t="str">
        <f>IFERROR(IF($A294="","",VLOOKUP($A294,'Liste licences'!$A:$N,6,0)),"T")</f>
        <v/>
      </c>
      <c r="F294" s="21" t="str">
        <f t="shared" si="4"/>
        <v/>
      </c>
      <c r="G294" s="21" t="str">
        <f>IFERROR(IF($A294="","",VLOOKUP($A294,'Liste licences'!$A:$N,14,0)),"???")</f>
        <v/>
      </c>
      <c r="H294" s="21" t="str">
        <f>IFERROR(IF($A294="","",VLOOKUP($A294,'Liste licences'!$A:$N,10,0)),"???")</f>
        <v/>
      </c>
      <c r="I294" s="22"/>
    </row>
    <row r="295" spans="1:9">
      <c r="A295" s="20"/>
      <c r="B295" s="21" t="str">
        <f>IFERROR(IF($A295="","",VLOOKUP($A295,'Liste licences'!$A:$N,2,0)),"Numéro licence inconnu")</f>
        <v/>
      </c>
      <c r="C295" s="21" t="str">
        <f>IFERROR(IF($A295="","",VLOOKUP($A295,'Liste licences'!$A:$N,3,0)),"Numéro licence inconnu")</f>
        <v/>
      </c>
      <c r="D295" s="21" t="str">
        <f>IFERROR(IF($A295="","",VLOOKUP($A295,'Liste licences'!$A:$N,5,0)),"CA")</f>
        <v/>
      </c>
      <c r="E295" s="21" t="str">
        <f>IFERROR(IF($A295="","",VLOOKUP($A295,'Liste licences'!$A:$N,6,0)),"T")</f>
        <v/>
      </c>
      <c r="F295" s="21" t="str">
        <f t="shared" si="4"/>
        <v/>
      </c>
      <c r="G295" s="21" t="str">
        <f>IFERROR(IF($A295="","",VLOOKUP($A295,'Liste licences'!$A:$N,14,0)),"???")</f>
        <v/>
      </c>
      <c r="H295" s="21" t="str">
        <f>IFERROR(IF($A295="","",VLOOKUP($A295,'Liste licences'!$A:$N,10,0)),"???")</f>
        <v/>
      </c>
      <c r="I295" s="22"/>
    </row>
    <row r="296" spans="1:9">
      <c r="A296" s="20"/>
      <c r="B296" s="21" t="str">
        <f>IFERROR(IF($A296="","",VLOOKUP($A296,'Liste licences'!$A:$N,2,0)),"Numéro licence inconnu")</f>
        <v/>
      </c>
      <c r="C296" s="21" t="str">
        <f>IFERROR(IF($A296="","",VLOOKUP($A296,'Liste licences'!$A:$N,3,0)),"Numéro licence inconnu")</f>
        <v/>
      </c>
      <c r="D296" s="21" t="str">
        <f>IFERROR(IF($A296="","",VLOOKUP($A296,'Liste licences'!$A:$N,5,0)),"CA")</f>
        <v/>
      </c>
      <c r="E296" s="21" t="str">
        <f>IFERROR(IF($A296="","",VLOOKUP($A296,'Liste licences'!$A:$N,6,0)),"T")</f>
        <v/>
      </c>
      <c r="F296" s="21" t="str">
        <f t="shared" si="4"/>
        <v/>
      </c>
      <c r="G296" s="21" t="str">
        <f>IFERROR(IF($A296="","",VLOOKUP($A296,'Liste licences'!$A:$N,14,0)),"???")</f>
        <v/>
      </c>
      <c r="H296" s="21" t="str">
        <f>IFERROR(IF($A296="","",VLOOKUP($A296,'Liste licences'!$A:$N,10,0)),"???")</f>
        <v/>
      </c>
      <c r="I296" s="22"/>
    </row>
    <row r="297" spans="1:9">
      <c r="A297" s="20"/>
      <c r="B297" s="21" t="str">
        <f>IFERROR(IF($A297="","",VLOOKUP($A297,'Liste licences'!$A:$N,2,0)),"Numéro licence inconnu")</f>
        <v/>
      </c>
      <c r="C297" s="21" t="str">
        <f>IFERROR(IF($A297="","",VLOOKUP($A297,'Liste licences'!$A:$N,3,0)),"Numéro licence inconnu")</f>
        <v/>
      </c>
      <c r="D297" s="21" t="str">
        <f>IFERROR(IF($A297="","",VLOOKUP($A297,'Liste licences'!$A:$N,5,0)),"CA")</f>
        <v/>
      </c>
      <c r="E297" s="21" t="str">
        <f>IFERROR(IF($A297="","",VLOOKUP($A297,'Liste licences'!$A:$N,6,0)),"T")</f>
        <v/>
      </c>
      <c r="F297" s="21" t="str">
        <f t="shared" si="4"/>
        <v/>
      </c>
      <c r="G297" s="21" t="str">
        <f>IFERROR(IF($A297="","",VLOOKUP($A297,'Liste licences'!$A:$N,14,0)),"???")</f>
        <v/>
      </c>
      <c r="H297" s="21" t="str">
        <f>IFERROR(IF($A297="","",VLOOKUP($A297,'Liste licences'!$A:$N,10,0)),"???")</f>
        <v/>
      </c>
      <c r="I297" s="22"/>
    </row>
    <row r="298" spans="1:9">
      <c r="A298" s="20"/>
      <c r="B298" s="21" t="str">
        <f>IFERROR(IF($A298="","",VLOOKUP($A298,'Liste licences'!$A:$N,2,0)),"Numéro licence inconnu")</f>
        <v/>
      </c>
      <c r="C298" s="21" t="str">
        <f>IFERROR(IF($A298="","",VLOOKUP($A298,'Liste licences'!$A:$N,3,0)),"Numéro licence inconnu")</f>
        <v/>
      </c>
      <c r="D298" s="21" t="str">
        <f>IFERROR(IF($A298="","",VLOOKUP($A298,'Liste licences'!$A:$N,5,0)),"CA")</f>
        <v/>
      </c>
      <c r="E298" s="21" t="str">
        <f>IFERROR(IF($A298="","",VLOOKUP($A298,'Liste licences'!$A:$N,6,0)),"T")</f>
        <v/>
      </c>
      <c r="F298" s="21" t="str">
        <f t="shared" si="4"/>
        <v/>
      </c>
      <c r="G298" s="21" t="str">
        <f>IFERROR(IF($A298="","",VLOOKUP($A298,'Liste licences'!$A:$N,14,0)),"???")</f>
        <v/>
      </c>
      <c r="H298" s="21" t="str">
        <f>IFERROR(IF($A298="","",VLOOKUP($A298,'Liste licences'!$A:$N,10,0)),"???")</f>
        <v/>
      </c>
      <c r="I298" s="22"/>
    </row>
    <row r="299" spans="1:9">
      <c r="A299" s="20"/>
      <c r="B299" s="21" t="str">
        <f>IFERROR(IF($A299="","",VLOOKUP($A299,'Liste licences'!$A:$N,2,0)),"Numéro licence inconnu")</f>
        <v/>
      </c>
      <c r="C299" s="21" t="str">
        <f>IFERROR(IF($A299="","",VLOOKUP($A299,'Liste licences'!$A:$N,3,0)),"Numéro licence inconnu")</f>
        <v/>
      </c>
      <c r="D299" s="21" t="str">
        <f>IFERROR(IF($A299="","",VLOOKUP($A299,'Liste licences'!$A:$N,5,0)),"CA")</f>
        <v/>
      </c>
      <c r="E299" s="21" t="str">
        <f>IFERROR(IF($A299="","",VLOOKUP($A299,'Liste licences'!$A:$N,6,0)),"T")</f>
        <v/>
      </c>
      <c r="F299" s="21" t="str">
        <f t="shared" si="4"/>
        <v/>
      </c>
      <c r="G299" s="21" t="str">
        <f>IFERROR(IF($A299="","",VLOOKUP($A299,'Liste licences'!$A:$N,14,0)),"???")</f>
        <v/>
      </c>
      <c r="H299" s="21" t="str">
        <f>IFERROR(IF($A299="","",VLOOKUP($A299,'Liste licences'!$A:$N,10,0)),"???")</f>
        <v/>
      </c>
      <c r="I299" s="22"/>
    </row>
    <row r="300" spans="1:9">
      <c r="A300" s="20"/>
      <c r="B300" s="21" t="str">
        <f>IFERROR(IF($A300="","",VLOOKUP($A300,'Liste licences'!$A:$N,2,0)),"Numéro licence inconnu")</f>
        <v/>
      </c>
      <c r="C300" s="21" t="str">
        <f>IFERROR(IF($A300="","",VLOOKUP($A300,'Liste licences'!$A:$N,3,0)),"Numéro licence inconnu")</f>
        <v/>
      </c>
      <c r="D300" s="21" t="str">
        <f>IFERROR(IF($A300="","",VLOOKUP($A300,'Liste licences'!$A:$N,5,0)),"CA")</f>
        <v/>
      </c>
      <c r="E300" s="21" t="str">
        <f>IFERROR(IF($A300="","",VLOOKUP($A300,'Liste licences'!$A:$N,6,0)),"T")</f>
        <v/>
      </c>
      <c r="F300" s="21" t="str">
        <f t="shared" si="4"/>
        <v/>
      </c>
      <c r="G300" s="21" t="str">
        <f>IFERROR(IF($A300="","",VLOOKUP($A300,'Liste licences'!$A:$N,14,0)),"???")</f>
        <v/>
      </c>
      <c r="H300" s="21" t="str">
        <f>IFERROR(IF($A300="","",VLOOKUP($A300,'Liste licences'!$A:$N,10,0)),"???")</f>
        <v/>
      </c>
      <c r="I300" s="22"/>
    </row>
    <row r="301" spans="1:9">
      <c r="A301" s="20"/>
      <c r="B301" s="21" t="str">
        <f>IFERROR(IF($A301="","",VLOOKUP($A301,'Liste licences'!$A:$N,2,0)),"Numéro licence inconnu")</f>
        <v/>
      </c>
      <c r="C301" s="21" t="str">
        <f>IFERROR(IF($A301="","",VLOOKUP($A301,'Liste licences'!$A:$N,3,0)),"Numéro licence inconnu")</f>
        <v/>
      </c>
      <c r="D301" s="21" t="str">
        <f>IFERROR(IF($A301="","",VLOOKUP($A301,'Liste licences'!$A:$N,5,0)),"CA")</f>
        <v/>
      </c>
      <c r="E301" s="21" t="str">
        <f>IFERROR(IF($A301="","",VLOOKUP($A301,'Liste licences'!$A:$N,6,0)),"T")</f>
        <v/>
      </c>
      <c r="F301" s="21" t="str">
        <f t="shared" si="4"/>
        <v/>
      </c>
      <c r="G301" s="21" t="str">
        <f>IFERROR(IF($A301="","",VLOOKUP($A301,'Liste licences'!$A:$N,14,0)),"???")</f>
        <v/>
      </c>
      <c r="H301" s="21" t="str">
        <f>IFERROR(IF($A301="","",VLOOKUP($A301,'Liste licences'!$A:$N,10,0)),"???")</f>
        <v/>
      </c>
      <c r="I301" s="22"/>
    </row>
    <row r="302" spans="1:9">
      <c r="A302" s="20"/>
      <c r="B302" s="21" t="str">
        <f>IFERROR(IF($A302="","",VLOOKUP($A302,'Liste licences'!$A:$N,2,0)),"Numéro licence inconnu")</f>
        <v/>
      </c>
      <c r="C302" s="21" t="str">
        <f>IFERROR(IF($A302="","",VLOOKUP($A302,'Liste licences'!$A:$N,3,0)),"Numéro licence inconnu")</f>
        <v/>
      </c>
      <c r="D302" s="21" t="str">
        <f>IFERROR(IF($A302="","",VLOOKUP($A302,'Liste licences'!$A:$N,5,0)),"CA")</f>
        <v/>
      </c>
      <c r="E302" s="21" t="str">
        <f>IFERROR(IF($A302="","",VLOOKUP($A302,'Liste licences'!$A:$N,6,0)),"T")</f>
        <v/>
      </c>
      <c r="F302" s="21" t="str">
        <f t="shared" si="4"/>
        <v/>
      </c>
      <c r="G302" s="21" t="str">
        <f>IFERROR(IF($A302="","",VLOOKUP($A302,'Liste licences'!$A:$N,14,0)),"???")</f>
        <v/>
      </c>
      <c r="H302" s="21" t="str">
        <f>IFERROR(IF($A302="","",VLOOKUP($A302,'Liste licences'!$A:$N,10,0)),"???")</f>
        <v/>
      </c>
      <c r="I302" s="22"/>
    </row>
    <row r="303" spans="1:9">
      <c r="A303" s="20"/>
      <c r="B303" s="21" t="str">
        <f>IFERROR(IF($A303="","",VLOOKUP($A303,'Liste licences'!$A:$N,2,0)),"Numéro licence inconnu")</f>
        <v/>
      </c>
      <c r="C303" s="21" t="str">
        <f>IFERROR(IF($A303="","",VLOOKUP($A303,'Liste licences'!$A:$N,3,0)),"Numéro licence inconnu")</f>
        <v/>
      </c>
      <c r="D303" s="21" t="str">
        <f>IFERROR(IF($A303="","",VLOOKUP($A303,'Liste licences'!$A:$N,5,0)),"CA")</f>
        <v/>
      </c>
      <c r="E303" s="21" t="str">
        <f>IFERROR(IF($A303="","",VLOOKUP($A303,'Liste licences'!$A:$N,6,0)),"T")</f>
        <v/>
      </c>
      <c r="F303" s="21" t="str">
        <f t="shared" si="4"/>
        <v/>
      </c>
      <c r="G303" s="21" t="str">
        <f>IFERROR(IF($A303="","",VLOOKUP($A303,'Liste licences'!$A:$N,14,0)),"???")</f>
        <v/>
      </c>
      <c r="H303" s="21" t="str">
        <f>IFERROR(IF($A303="","",VLOOKUP($A303,'Liste licences'!$A:$N,10,0)),"???")</f>
        <v/>
      </c>
      <c r="I303" s="22"/>
    </row>
    <row r="304" spans="1:9">
      <c r="A304" s="20"/>
      <c r="B304" s="21" t="str">
        <f>IFERROR(IF($A304="","",VLOOKUP($A304,'Liste licences'!$A:$N,2,0)),"Numéro licence inconnu")</f>
        <v/>
      </c>
      <c r="C304" s="21" t="str">
        <f>IFERROR(IF($A304="","",VLOOKUP($A304,'Liste licences'!$A:$N,3,0)),"Numéro licence inconnu")</f>
        <v/>
      </c>
      <c r="D304" s="21" t="str">
        <f>IFERROR(IF($A304="","",VLOOKUP($A304,'Liste licences'!$A:$N,5,0)),"CA")</f>
        <v/>
      </c>
      <c r="E304" s="21" t="str">
        <f>IFERROR(IF($A304="","",VLOOKUP($A304,'Liste licences'!$A:$N,6,0)),"T")</f>
        <v/>
      </c>
      <c r="F304" s="21" t="str">
        <f t="shared" si="4"/>
        <v/>
      </c>
      <c r="G304" s="21" t="str">
        <f>IFERROR(IF($A304="","",VLOOKUP($A304,'Liste licences'!$A:$N,14,0)),"???")</f>
        <v/>
      </c>
      <c r="H304" s="21" t="str">
        <f>IFERROR(IF($A304="","",VLOOKUP($A304,'Liste licences'!$A:$N,10,0)),"???")</f>
        <v/>
      </c>
      <c r="I304" s="22"/>
    </row>
    <row r="305" spans="1:9">
      <c r="A305" s="20"/>
      <c r="B305" s="21" t="str">
        <f>IFERROR(IF($A305="","",VLOOKUP($A305,'Liste licences'!$A:$N,2,0)),"Numéro licence inconnu")</f>
        <v/>
      </c>
      <c r="C305" s="21" t="str">
        <f>IFERROR(IF($A305="","",VLOOKUP($A305,'Liste licences'!$A:$N,3,0)),"Numéro licence inconnu")</f>
        <v/>
      </c>
      <c r="D305" s="21" t="str">
        <f>IFERROR(IF($A305="","",VLOOKUP($A305,'Liste licences'!$A:$N,5,0)),"CA")</f>
        <v/>
      </c>
      <c r="E305" s="21" t="str">
        <f>IFERROR(IF($A305="","",VLOOKUP($A305,'Liste licences'!$A:$N,6,0)),"T")</f>
        <v/>
      </c>
      <c r="F305" s="21" t="str">
        <f t="shared" si="4"/>
        <v/>
      </c>
      <c r="G305" s="21" t="str">
        <f>IFERROR(IF($A305="","",VLOOKUP($A305,'Liste licences'!$A:$N,14,0)),"???")</f>
        <v/>
      </c>
      <c r="H305" s="21" t="str">
        <f>IFERROR(IF($A305="","",VLOOKUP($A305,'Liste licences'!$A:$N,10,0)),"???")</f>
        <v/>
      </c>
      <c r="I305" s="22"/>
    </row>
    <row r="306" spans="1:9">
      <c r="A306" s="20"/>
      <c r="B306" s="21" t="str">
        <f>IFERROR(IF($A306="","",VLOOKUP($A306,'Liste licences'!$A:$N,2,0)),"Numéro licence inconnu")</f>
        <v/>
      </c>
      <c r="C306" s="21" t="str">
        <f>IFERROR(IF($A306="","",VLOOKUP($A306,'Liste licences'!$A:$N,3,0)),"Numéro licence inconnu")</f>
        <v/>
      </c>
      <c r="D306" s="21" t="str">
        <f>IFERROR(IF($A306="","",VLOOKUP($A306,'Liste licences'!$A:$N,5,0)),"CA")</f>
        <v/>
      </c>
      <c r="E306" s="21" t="str">
        <f>IFERROR(IF($A306="","",VLOOKUP($A306,'Liste licences'!$A:$N,6,0)),"T")</f>
        <v/>
      </c>
      <c r="F306" s="21" t="str">
        <f t="shared" si="4"/>
        <v/>
      </c>
      <c r="G306" s="21" t="str">
        <f>IFERROR(IF($A306="","",VLOOKUP($A306,'Liste licences'!$A:$N,14,0)),"???")</f>
        <v/>
      </c>
      <c r="H306" s="21" t="str">
        <f>IFERROR(IF($A306="","",VLOOKUP($A306,'Liste licences'!$A:$N,10,0)),"???")</f>
        <v/>
      </c>
      <c r="I306" s="22"/>
    </row>
    <row r="307" spans="1:9">
      <c r="A307" s="20"/>
      <c r="B307" s="21" t="str">
        <f>IFERROR(IF($A307="","",VLOOKUP($A307,'Liste licences'!$A:$N,2,0)),"Numéro licence inconnu")</f>
        <v/>
      </c>
      <c r="C307" s="21" t="str">
        <f>IFERROR(IF($A307="","",VLOOKUP($A307,'Liste licences'!$A:$N,3,0)),"Numéro licence inconnu")</f>
        <v/>
      </c>
      <c r="D307" s="21" t="str">
        <f>IFERROR(IF($A307="","",VLOOKUP($A307,'Liste licences'!$A:$N,5,0)),"CA")</f>
        <v/>
      </c>
      <c r="E307" s="21" t="str">
        <f>IFERROR(IF($A307="","",VLOOKUP($A307,'Liste licences'!$A:$N,6,0)),"T")</f>
        <v/>
      </c>
      <c r="F307" s="21" t="str">
        <f t="shared" si="4"/>
        <v/>
      </c>
      <c r="G307" s="21" t="str">
        <f>IFERROR(IF($A307="","",VLOOKUP($A307,'Liste licences'!$A:$N,14,0)),"???")</f>
        <v/>
      </c>
      <c r="H307" s="21" t="str">
        <f>IFERROR(IF($A307="","",VLOOKUP($A307,'Liste licences'!$A:$N,10,0)),"???")</f>
        <v/>
      </c>
      <c r="I307" s="22"/>
    </row>
    <row r="308" spans="1:9">
      <c r="A308" s="20"/>
      <c r="B308" s="21" t="str">
        <f>IFERROR(IF($A308="","",VLOOKUP($A308,'Liste licences'!$A:$N,2,0)),"Numéro licence inconnu")</f>
        <v/>
      </c>
      <c r="C308" s="21" t="str">
        <f>IFERROR(IF($A308="","",VLOOKUP($A308,'Liste licences'!$A:$N,3,0)),"Numéro licence inconnu")</f>
        <v/>
      </c>
      <c r="D308" s="21" t="str">
        <f>IFERROR(IF($A308="","",VLOOKUP($A308,'Liste licences'!$A:$N,5,0)),"CA")</f>
        <v/>
      </c>
      <c r="E308" s="21" t="str">
        <f>IFERROR(IF($A308="","",VLOOKUP($A308,'Liste licences'!$A:$N,6,0)),"T")</f>
        <v/>
      </c>
      <c r="F308" s="21" t="str">
        <f t="shared" si="4"/>
        <v/>
      </c>
      <c r="G308" s="21" t="str">
        <f>IFERROR(IF($A308="","",VLOOKUP($A308,'Liste licences'!$A:$N,14,0)),"???")</f>
        <v/>
      </c>
      <c r="H308" s="21" t="str">
        <f>IFERROR(IF($A308="","",VLOOKUP($A308,'Liste licences'!$A:$N,10,0)),"???")</f>
        <v/>
      </c>
      <c r="I308" s="22"/>
    </row>
    <row r="309" spans="1:9">
      <c r="A309" s="20"/>
      <c r="B309" s="21" t="str">
        <f>IFERROR(IF($A309="","",VLOOKUP($A309,'Liste licences'!$A:$N,2,0)),"Numéro licence inconnu")</f>
        <v/>
      </c>
      <c r="C309" s="21" t="str">
        <f>IFERROR(IF($A309="","",VLOOKUP($A309,'Liste licences'!$A:$N,3,0)),"Numéro licence inconnu")</f>
        <v/>
      </c>
      <c r="D309" s="21" t="str">
        <f>IFERROR(IF($A309="","",VLOOKUP($A309,'Liste licences'!$A:$N,5,0)),"CA")</f>
        <v/>
      </c>
      <c r="E309" s="21" t="str">
        <f>IFERROR(IF($A309="","",VLOOKUP($A309,'Liste licences'!$A:$N,6,0)),"T")</f>
        <v/>
      </c>
      <c r="F309" s="21" t="str">
        <f t="shared" si="4"/>
        <v/>
      </c>
      <c r="G309" s="21" t="str">
        <f>IFERROR(IF($A309="","",VLOOKUP($A309,'Liste licences'!$A:$N,14,0)),"???")</f>
        <v/>
      </c>
      <c r="H309" s="21" t="str">
        <f>IFERROR(IF($A309="","",VLOOKUP($A309,'Liste licences'!$A:$N,10,0)),"???")</f>
        <v/>
      </c>
      <c r="I309" s="22"/>
    </row>
    <row r="310" spans="1:9">
      <c r="A310" s="20"/>
      <c r="B310" s="21" t="str">
        <f>IFERROR(IF($A310="","",VLOOKUP($A310,'Liste licences'!$A:$N,2,0)),"Numéro licence inconnu")</f>
        <v/>
      </c>
      <c r="C310" s="21" t="str">
        <f>IFERROR(IF($A310="","",VLOOKUP($A310,'Liste licences'!$A:$N,3,0)),"Numéro licence inconnu")</f>
        <v/>
      </c>
      <c r="D310" s="21" t="str">
        <f>IFERROR(IF($A310="","",VLOOKUP($A310,'Liste licences'!$A:$N,5,0)),"CA")</f>
        <v/>
      </c>
      <c r="E310" s="21" t="str">
        <f>IFERROR(IF($A310="","",VLOOKUP($A310,'Liste licences'!$A:$N,6,0)),"T")</f>
        <v/>
      </c>
      <c r="F310" s="21" t="str">
        <f t="shared" si="4"/>
        <v/>
      </c>
      <c r="G310" s="21" t="str">
        <f>IFERROR(IF($A310="","",VLOOKUP($A310,'Liste licences'!$A:$N,14,0)),"???")</f>
        <v/>
      </c>
      <c r="H310" s="21" t="str">
        <f>IFERROR(IF($A310="","",VLOOKUP($A310,'Liste licences'!$A:$N,10,0)),"???")</f>
        <v/>
      </c>
      <c r="I310" s="22"/>
    </row>
    <row r="311" spans="1:9">
      <c r="A311" s="20"/>
      <c r="B311" s="21" t="str">
        <f>IFERROR(IF($A311="","",VLOOKUP($A311,'Liste licences'!$A:$N,2,0)),"Numéro licence inconnu")</f>
        <v/>
      </c>
      <c r="C311" s="21" t="str">
        <f>IFERROR(IF($A311="","",VLOOKUP($A311,'Liste licences'!$A:$N,3,0)),"Numéro licence inconnu")</f>
        <v/>
      </c>
      <c r="D311" s="21" t="str">
        <f>IFERROR(IF($A311="","",VLOOKUP($A311,'Liste licences'!$A:$N,5,0)),"CA")</f>
        <v/>
      </c>
      <c r="E311" s="21" t="str">
        <f>IFERROR(IF($A311="","",VLOOKUP($A311,'Liste licences'!$A:$N,6,0)),"T")</f>
        <v/>
      </c>
      <c r="F311" s="21" t="str">
        <f t="shared" si="4"/>
        <v/>
      </c>
      <c r="G311" s="21" t="str">
        <f>IFERROR(IF($A311="","",VLOOKUP($A311,'Liste licences'!$A:$N,14,0)),"???")</f>
        <v/>
      </c>
      <c r="H311" s="21" t="str">
        <f>IFERROR(IF($A311="","",VLOOKUP($A311,'Liste licences'!$A:$N,10,0)),"???")</f>
        <v/>
      </c>
      <c r="I311" s="22"/>
    </row>
    <row r="312" spans="1:9">
      <c r="A312" s="20"/>
      <c r="B312" s="21" t="str">
        <f>IFERROR(IF($A312="","",VLOOKUP($A312,'Liste licences'!$A:$N,2,0)),"Numéro licence inconnu")</f>
        <v/>
      </c>
      <c r="C312" s="21" t="str">
        <f>IFERROR(IF($A312="","",VLOOKUP($A312,'Liste licences'!$A:$N,3,0)),"Numéro licence inconnu")</f>
        <v/>
      </c>
      <c r="D312" s="21" t="str">
        <f>IFERROR(IF($A312="","",VLOOKUP($A312,'Liste licences'!$A:$N,5,0)),"CA")</f>
        <v/>
      </c>
      <c r="E312" s="21" t="str">
        <f>IFERROR(IF($A312="","",VLOOKUP($A312,'Liste licences'!$A:$N,6,0)),"T")</f>
        <v/>
      </c>
      <c r="F312" s="21" t="str">
        <f t="shared" si="4"/>
        <v/>
      </c>
      <c r="G312" s="21" t="str">
        <f>IFERROR(IF($A312="","",VLOOKUP($A312,'Liste licences'!$A:$N,14,0)),"???")</f>
        <v/>
      </c>
      <c r="H312" s="21" t="str">
        <f>IFERROR(IF($A312="","",VLOOKUP($A312,'Liste licences'!$A:$N,10,0)),"???")</f>
        <v/>
      </c>
      <c r="I312" s="22"/>
    </row>
    <row r="313" spans="1:9">
      <c r="A313" s="20"/>
      <c r="B313" s="21" t="str">
        <f>IFERROR(IF($A313="","",VLOOKUP($A313,'Liste licences'!$A:$N,2,0)),"Numéro licence inconnu")</f>
        <v/>
      </c>
      <c r="C313" s="21" t="str">
        <f>IFERROR(IF($A313="","",VLOOKUP($A313,'Liste licences'!$A:$N,3,0)),"Numéro licence inconnu")</f>
        <v/>
      </c>
      <c r="D313" s="21" t="str">
        <f>IFERROR(IF($A313="","",VLOOKUP($A313,'Liste licences'!$A:$N,5,0)),"CA")</f>
        <v/>
      </c>
      <c r="E313" s="21" t="str">
        <f>IFERROR(IF($A313="","",VLOOKUP($A313,'Liste licences'!$A:$N,6,0)),"T")</f>
        <v/>
      </c>
      <c r="F313" s="21" t="str">
        <f t="shared" si="4"/>
        <v/>
      </c>
      <c r="G313" s="21" t="str">
        <f>IFERROR(IF($A313="","",VLOOKUP($A313,'Liste licences'!$A:$N,14,0)),"???")</f>
        <v/>
      </c>
      <c r="H313" s="21" t="str">
        <f>IFERROR(IF($A313="","",VLOOKUP($A313,'Liste licences'!$A:$N,10,0)),"???")</f>
        <v/>
      </c>
      <c r="I313" s="22"/>
    </row>
    <row r="314" spans="1:9">
      <c r="A314" s="20"/>
      <c r="B314" s="21" t="str">
        <f>IFERROR(IF($A314="","",VLOOKUP($A314,'Liste licences'!$A:$N,2,0)),"Numéro licence inconnu")</f>
        <v/>
      </c>
      <c r="C314" s="21" t="str">
        <f>IFERROR(IF($A314="","",VLOOKUP($A314,'Liste licences'!$A:$N,3,0)),"Numéro licence inconnu")</f>
        <v/>
      </c>
      <c r="D314" s="21" t="str">
        <f>IFERROR(IF($A314="","",VLOOKUP($A314,'Liste licences'!$A:$N,5,0)),"CA")</f>
        <v/>
      </c>
      <c r="E314" s="21" t="str">
        <f>IFERROR(IF($A314="","",VLOOKUP($A314,'Liste licences'!$A:$N,6,0)),"T")</f>
        <v/>
      </c>
      <c r="F314" s="21" t="str">
        <f t="shared" si="4"/>
        <v/>
      </c>
      <c r="G314" s="21" t="str">
        <f>IFERROR(IF($A314="","",VLOOKUP($A314,'Liste licences'!$A:$N,14,0)),"???")</f>
        <v/>
      </c>
      <c r="H314" s="21" t="str">
        <f>IFERROR(IF($A314="","",VLOOKUP($A314,'Liste licences'!$A:$N,10,0)),"???")</f>
        <v/>
      </c>
      <c r="I314" s="22"/>
    </row>
    <row r="315" spans="1:9">
      <c r="A315" s="20"/>
      <c r="B315" s="21" t="str">
        <f>IFERROR(IF($A315="","",VLOOKUP($A315,'Liste licences'!$A:$N,2,0)),"Numéro licence inconnu")</f>
        <v/>
      </c>
      <c r="C315" s="21" t="str">
        <f>IFERROR(IF($A315="","",VLOOKUP($A315,'Liste licences'!$A:$N,3,0)),"Numéro licence inconnu")</f>
        <v/>
      </c>
      <c r="D315" s="21" t="str">
        <f>IFERROR(IF($A315="","",VLOOKUP($A315,'Liste licences'!$A:$N,5,0)),"CA")</f>
        <v/>
      </c>
      <c r="E315" s="21" t="str">
        <f>IFERROR(IF($A315="","",VLOOKUP($A315,'Liste licences'!$A:$N,6,0)),"T")</f>
        <v/>
      </c>
      <c r="F315" s="21" t="str">
        <f t="shared" si="4"/>
        <v/>
      </c>
      <c r="G315" s="21" t="str">
        <f>IFERROR(IF($A315="","",VLOOKUP($A315,'Liste licences'!$A:$N,14,0)),"???")</f>
        <v/>
      </c>
      <c r="H315" s="21" t="str">
        <f>IFERROR(IF($A315="","",VLOOKUP($A315,'Liste licences'!$A:$N,10,0)),"???")</f>
        <v/>
      </c>
      <c r="I315" s="22"/>
    </row>
    <row r="316" spans="1:9">
      <c r="A316" s="20"/>
      <c r="B316" s="21" t="str">
        <f>IFERROR(IF($A316="","",VLOOKUP($A316,'Liste licences'!$A:$N,2,0)),"Numéro licence inconnu")</f>
        <v/>
      </c>
      <c r="C316" s="21" t="str">
        <f>IFERROR(IF($A316="","",VLOOKUP($A316,'Liste licences'!$A:$N,3,0)),"Numéro licence inconnu")</f>
        <v/>
      </c>
      <c r="D316" s="21" t="str">
        <f>IFERROR(IF($A316="","",VLOOKUP($A316,'Liste licences'!$A:$N,5,0)),"CA")</f>
        <v/>
      </c>
      <c r="E316" s="21" t="str">
        <f>IFERROR(IF($A316="","",VLOOKUP($A316,'Liste licences'!$A:$N,6,0)),"T")</f>
        <v/>
      </c>
      <c r="F316" s="21" t="str">
        <f t="shared" si="4"/>
        <v/>
      </c>
      <c r="G316" s="21" t="str">
        <f>IFERROR(IF($A316="","",VLOOKUP($A316,'Liste licences'!$A:$N,14,0)),"???")</f>
        <v/>
      </c>
      <c r="H316" s="21" t="str">
        <f>IFERROR(IF($A316="","",VLOOKUP($A316,'Liste licences'!$A:$N,10,0)),"???")</f>
        <v/>
      </c>
      <c r="I316" s="22"/>
    </row>
    <row r="317" spans="1:9">
      <c r="A317" s="20"/>
      <c r="B317" s="21" t="str">
        <f>IFERROR(IF($A317="","",VLOOKUP($A317,'Liste licences'!$A:$N,2,0)),"Numéro licence inconnu")</f>
        <v/>
      </c>
      <c r="C317" s="21" t="str">
        <f>IFERROR(IF($A317="","",VLOOKUP($A317,'Liste licences'!$A:$N,3,0)),"Numéro licence inconnu")</f>
        <v/>
      </c>
      <c r="D317" s="21" t="str">
        <f>IFERROR(IF($A317="","",VLOOKUP($A317,'Liste licences'!$A:$N,5,0)),"CA")</f>
        <v/>
      </c>
      <c r="E317" s="21" t="str">
        <f>IFERROR(IF($A317="","",VLOOKUP($A317,'Liste licences'!$A:$N,6,0)),"T")</f>
        <v/>
      </c>
      <c r="F317" s="21" t="str">
        <f t="shared" si="4"/>
        <v/>
      </c>
      <c r="G317" s="21" t="str">
        <f>IFERROR(IF($A317="","",VLOOKUP($A317,'Liste licences'!$A:$N,14,0)),"???")</f>
        <v/>
      </c>
      <c r="H317" s="21" t="str">
        <f>IFERROR(IF($A317="","",VLOOKUP($A317,'Liste licences'!$A:$N,10,0)),"???")</f>
        <v/>
      </c>
      <c r="I317" s="22"/>
    </row>
    <row r="318" spans="1:9">
      <c r="A318" s="20"/>
      <c r="B318" s="21" t="str">
        <f>IFERROR(IF($A318="","",VLOOKUP($A318,'Liste licences'!$A:$N,2,0)),"Numéro licence inconnu")</f>
        <v/>
      </c>
      <c r="C318" s="21" t="str">
        <f>IFERROR(IF($A318="","",VLOOKUP($A318,'Liste licences'!$A:$N,3,0)),"Numéro licence inconnu")</f>
        <v/>
      </c>
      <c r="D318" s="21" t="str">
        <f>IFERROR(IF($A318="","",VLOOKUP($A318,'Liste licences'!$A:$N,5,0)),"CA")</f>
        <v/>
      </c>
      <c r="E318" s="21" t="str">
        <f>IFERROR(IF($A318="","",VLOOKUP($A318,'Liste licences'!$A:$N,6,0)),"T")</f>
        <v/>
      </c>
      <c r="F318" s="21" t="str">
        <f t="shared" si="4"/>
        <v/>
      </c>
      <c r="G318" s="21" t="str">
        <f>IFERROR(IF($A318="","",VLOOKUP($A318,'Liste licences'!$A:$N,14,0)),"???")</f>
        <v/>
      </c>
      <c r="H318" s="21" t="str">
        <f>IFERROR(IF($A318="","",VLOOKUP($A318,'Liste licences'!$A:$N,10,0)),"???")</f>
        <v/>
      </c>
      <c r="I318" s="22"/>
    </row>
    <row r="319" spans="1:9">
      <c r="A319" s="20"/>
      <c r="B319" s="21" t="str">
        <f>IFERROR(IF($A319="","",VLOOKUP($A319,'Liste licences'!$A:$N,2,0)),"Numéro licence inconnu")</f>
        <v/>
      </c>
      <c r="C319" s="21" t="str">
        <f>IFERROR(IF($A319="","",VLOOKUP($A319,'Liste licences'!$A:$N,3,0)),"Numéro licence inconnu")</f>
        <v/>
      </c>
      <c r="D319" s="21" t="str">
        <f>IFERROR(IF($A319="","",VLOOKUP($A319,'Liste licences'!$A:$N,5,0)),"CA")</f>
        <v/>
      </c>
      <c r="E319" s="21" t="str">
        <f>IFERROR(IF($A319="","",VLOOKUP($A319,'Liste licences'!$A:$N,6,0)),"T")</f>
        <v/>
      </c>
      <c r="F319" s="21" t="str">
        <f t="shared" si="4"/>
        <v/>
      </c>
      <c r="G319" s="21" t="str">
        <f>IFERROR(IF($A319="","",VLOOKUP($A319,'Liste licences'!$A:$N,14,0)),"???")</f>
        <v/>
      </c>
      <c r="H319" s="21" t="str">
        <f>IFERROR(IF($A319="","",VLOOKUP($A319,'Liste licences'!$A:$N,10,0)),"???")</f>
        <v/>
      </c>
      <c r="I319" s="22"/>
    </row>
    <row r="320" spans="1:9">
      <c r="A320" s="20"/>
      <c r="B320" s="21" t="str">
        <f>IFERROR(IF($A320="","",VLOOKUP($A320,'Liste licences'!$A:$N,2,0)),"Numéro licence inconnu")</f>
        <v/>
      </c>
      <c r="C320" s="21" t="str">
        <f>IFERROR(IF($A320="","",VLOOKUP($A320,'Liste licences'!$A:$N,3,0)),"Numéro licence inconnu")</f>
        <v/>
      </c>
      <c r="D320" s="21" t="str">
        <f>IFERROR(IF($A320="","",VLOOKUP($A320,'Liste licences'!$A:$N,5,0)),"CA")</f>
        <v/>
      </c>
      <c r="E320" s="21" t="str">
        <f>IFERROR(IF($A320="","",VLOOKUP($A320,'Liste licences'!$A:$N,6,0)),"T")</f>
        <v/>
      </c>
      <c r="F320" s="21" t="str">
        <f t="shared" si="4"/>
        <v/>
      </c>
      <c r="G320" s="21" t="str">
        <f>IFERROR(IF($A320="","",VLOOKUP($A320,'Liste licences'!$A:$N,14,0)),"???")</f>
        <v/>
      </c>
      <c r="H320" s="21" t="str">
        <f>IFERROR(IF($A320="","",VLOOKUP($A320,'Liste licences'!$A:$N,10,0)),"???")</f>
        <v/>
      </c>
      <c r="I320" s="22"/>
    </row>
    <row r="321" spans="1:9">
      <c r="A321" s="20"/>
      <c r="B321" s="21" t="str">
        <f>IFERROR(IF($A321="","",VLOOKUP($A321,'Liste licences'!$A:$N,2,0)),"Numéro licence inconnu")</f>
        <v/>
      </c>
      <c r="C321" s="21" t="str">
        <f>IFERROR(IF($A321="","",VLOOKUP($A321,'Liste licences'!$A:$N,3,0)),"Numéro licence inconnu")</f>
        <v/>
      </c>
      <c r="D321" s="21" t="str">
        <f>IFERROR(IF($A321="","",VLOOKUP($A321,'Liste licences'!$A:$N,5,0)),"CA")</f>
        <v/>
      </c>
      <c r="E321" s="21" t="str">
        <f>IFERROR(IF($A321="","",VLOOKUP($A321,'Liste licences'!$A:$N,6,0)),"T")</f>
        <v/>
      </c>
      <c r="F321" s="21" t="str">
        <f t="shared" si="4"/>
        <v/>
      </c>
      <c r="G321" s="21" t="str">
        <f>IFERROR(IF($A321="","",VLOOKUP($A321,'Liste licences'!$A:$N,14,0)),"???")</f>
        <v/>
      </c>
      <c r="H321" s="21" t="str">
        <f>IFERROR(IF($A321="","",VLOOKUP($A321,'Liste licences'!$A:$N,10,0)),"???")</f>
        <v/>
      </c>
      <c r="I321" s="22"/>
    </row>
    <row r="322" spans="1:9">
      <c r="A322" s="20"/>
      <c r="B322" s="21" t="str">
        <f>IFERROR(IF($A322="","",VLOOKUP($A322,'Liste licences'!$A:$N,2,0)),"Numéro licence inconnu")</f>
        <v/>
      </c>
      <c r="C322" s="21" t="str">
        <f>IFERROR(IF($A322="","",VLOOKUP($A322,'Liste licences'!$A:$N,3,0)),"Numéro licence inconnu")</f>
        <v/>
      </c>
      <c r="D322" s="21" t="str">
        <f>IFERROR(IF($A322="","",VLOOKUP($A322,'Liste licences'!$A:$N,5,0)),"CA")</f>
        <v/>
      </c>
      <c r="E322" s="21" t="str">
        <f>IFERROR(IF($A322="","",VLOOKUP($A322,'Liste licences'!$A:$N,6,0)),"T")</f>
        <v/>
      </c>
      <c r="F322" s="21" t="str">
        <f t="shared" si="4"/>
        <v/>
      </c>
      <c r="G322" s="21" t="str">
        <f>IFERROR(IF($A322="","",VLOOKUP($A322,'Liste licences'!$A:$N,14,0)),"???")</f>
        <v/>
      </c>
      <c r="H322" s="21" t="str">
        <f>IFERROR(IF($A322="","",VLOOKUP($A322,'Liste licences'!$A:$N,10,0)),"???")</f>
        <v/>
      </c>
      <c r="I322" s="22"/>
    </row>
    <row r="323" spans="1:9">
      <c r="A323" s="20"/>
      <c r="B323" s="21" t="str">
        <f>IFERROR(IF($A323="","",VLOOKUP($A323,'Liste licences'!$A:$N,2,0)),"Numéro licence inconnu")</f>
        <v/>
      </c>
      <c r="C323" s="21" t="str">
        <f>IFERROR(IF($A323="","",VLOOKUP($A323,'Liste licences'!$A:$N,3,0)),"Numéro licence inconnu")</f>
        <v/>
      </c>
      <c r="D323" s="21" t="str">
        <f>IFERROR(IF($A323="","",VLOOKUP($A323,'Liste licences'!$A:$N,5,0)),"CA")</f>
        <v/>
      </c>
      <c r="E323" s="21" t="str">
        <f>IFERROR(IF($A323="","",VLOOKUP($A323,'Liste licences'!$A:$N,6,0)),"T")</f>
        <v/>
      </c>
      <c r="F323" s="21" t="str">
        <f t="shared" si="4"/>
        <v/>
      </c>
      <c r="G323" s="21" t="str">
        <f>IFERROR(IF($A323="","",VLOOKUP($A323,'Liste licences'!$A:$N,14,0)),"???")</f>
        <v/>
      </c>
      <c r="H323" s="21" t="str">
        <f>IFERROR(IF($A323="","",VLOOKUP($A323,'Liste licences'!$A:$N,10,0)),"???")</f>
        <v/>
      </c>
      <c r="I323" s="22"/>
    </row>
    <row r="324" spans="1:9">
      <c r="A324" s="20"/>
      <c r="B324" s="21" t="str">
        <f>IFERROR(IF($A324="","",VLOOKUP($A324,'Liste licences'!$A:$N,2,0)),"Numéro licence inconnu")</f>
        <v/>
      </c>
      <c r="C324" s="21" t="str">
        <f>IFERROR(IF($A324="","",VLOOKUP($A324,'Liste licences'!$A:$N,3,0)),"Numéro licence inconnu")</f>
        <v/>
      </c>
      <c r="D324" s="21" t="str">
        <f>IFERROR(IF($A324="","",VLOOKUP($A324,'Liste licences'!$A:$N,5,0)),"CA")</f>
        <v/>
      </c>
      <c r="E324" s="21" t="str">
        <f>IFERROR(IF($A324="","",VLOOKUP($A324,'Liste licences'!$A:$N,6,0)),"T")</f>
        <v/>
      </c>
      <c r="F324" s="21" t="str">
        <f t="shared" si="4"/>
        <v/>
      </c>
      <c r="G324" s="21" t="str">
        <f>IFERROR(IF($A324="","",VLOOKUP($A324,'Liste licences'!$A:$N,14,0)),"???")</f>
        <v/>
      </c>
      <c r="H324" s="21" t="str">
        <f>IFERROR(IF($A324="","",VLOOKUP($A324,'Liste licences'!$A:$N,10,0)),"???")</f>
        <v/>
      </c>
      <c r="I324" s="22"/>
    </row>
    <row r="325" spans="1:9">
      <c r="A325" s="20"/>
      <c r="B325" s="21" t="str">
        <f>IFERROR(IF($A325="","",VLOOKUP($A325,'Liste licences'!$A:$N,2,0)),"Numéro licence inconnu")</f>
        <v/>
      </c>
      <c r="C325" s="21" t="str">
        <f>IFERROR(IF($A325="","",VLOOKUP($A325,'Liste licences'!$A:$N,3,0)),"Numéro licence inconnu")</f>
        <v/>
      </c>
      <c r="D325" s="21" t="str">
        <f>IFERROR(IF($A325="","",VLOOKUP($A325,'Liste licences'!$A:$N,5,0)),"CA")</f>
        <v/>
      </c>
      <c r="E325" s="21" t="str">
        <f>IFERROR(IF($A325="","",VLOOKUP($A325,'Liste licences'!$A:$N,6,0)),"T")</f>
        <v/>
      </c>
      <c r="F325" s="21" t="str">
        <f t="shared" si="4"/>
        <v/>
      </c>
      <c r="G325" s="21" t="str">
        <f>IFERROR(IF($A325="","",VLOOKUP($A325,'Liste licences'!$A:$N,14,0)),"???")</f>
        <v/>
      </c>
      <c r="H325" s="21" t="str">
        <f>IFERROR(IF($A325="","",VLOOKUP($A325,'Liste licences'!$A:$N,10,0)),"???")</f>
        <v/>
      </c>
      <c r="I325" s="22"/>
    </row>
    <row r="326" spans="1:9">
      <c r="A326" s="20"/>
      <c r="B326" s="21" t="str">
        <f>IFERROR(IF($A326="","",VLOOKUP($A326,'Liste licences'!$A:$N,2,0)),"Numéro licence inconnu")</f>
        <v/>
      </c>
      <c r="C326" s="21" t="str">
        <f>IFERROR(IF($A326="","",VLOOKUP($A326,'Liste licences'!$A:$N,3,0)),"Numéro licence inconnu")</f>
        <v/>
      </c>
      <c r="D326" s="21" t="str">
        <f>IFERROR(IF($A326="","",VLOOKUP($A326,'Liste licences'!$A:$N,5,0)),"CA")</f>
        <v/>
      </c>
      <c r="E326" s="21" t="str">
        <f>IFERROR(IF($A326="","",VLOOKUP($A326,'Liste licences'!$A:$N,6,0)),"T")</f>
        <v/>
      </c>
      <c r="F326" s="21" t="str">
        <f t="shared" ref="F326:F389" si="5">IF(A326&lt;&gt;"",IF(A326="Relais","Relais",CONCATENATE($D326,$E326)),"")</f>
        <v/>
      </c>
      <c r="G326" s="21" t="str">
        <f>IFERROR(IF($A326="","",VLOOKUP($A326,'Liste licences'!$A:$N,14,0)),"???")</f>
        <v/>
      </c>
      <c r="H326" s="21" t="str">
        <f>IFERROR(IF($A326="","",VLOOKUP($A326,'Liste licences'!$A:$N,10,0)),"???")</f>
        <v/>
      </c>
      <c r="I326" s="22"/>
    </row>
    <row r="327" spans="1:9">
      <c r="A327" s="20"/>
      <c r="B327" s="21" t="str">
        <f>IFERROR(IF($A327="","",VLOOKUP($A327,'Liste licences'!$A:$N,2,0)),"Numéro licence inconnu")</f>
        <v/>
      </c>
      <c r="C327" s="21" t="str">
        <f>IFERROR(IF($A327="","",VLOOKUP($A327,'Liste licences'!$A:$N,3,0)),"Numéro licence inconnu")</f>
        <v/>
      </c>
      <c r="D327" s="21" t="str">
        <f>IFERROR(IF($A327="","",VLOOKUP($A327,'Liste licences'!$A:$N,5,0)),"CA")</f>
        <v/>
      </c>
      <c r="E327" s="21" t="str">
        <f>IFERROR(IF($A327="","",VLOOKUP($A327,'Liste licences'!$A:$N,6,0)),"T")</f>
        <v/>
      </c>
      <c r="F327" s="21" t="str">
        <f t="shared" si="5"/>
        <v/>
      </c>
      <c r="G327" s="21" t="str">
        <f>IFERROR(IF($A327="","",VLOOKUP($A327,'Liste licences'!$A:$N,14,0)),"???")</f>
        <v/>
      </c>
      <c r="H327" s="21" t="str">
        <f>IFERROR(IF($A327="","",VLOOKUP($A327,'Liste licences'!$A:$N,10,0)),"???")</f>
        <v/>
      </c>
      <c r="I327" s="22"/>
    </row>
    <row r="328" spans="1:9">
      <c r="A328" s="20"/>
      <c r="B328" s="21" t="str">
        <f>IFERROR(IF($A328="","",VLOOKUP($A328,'Liste licences'!$A:$N,2,0)),"Numéro licence inconnu")</f>
        <v/>
      </c>
      <c r="C328" s="21" t="str">
        <f>IFERROR(IF($A328="","",VLOOKUP($A328,'Liste licences'!$A:$N,3,0)),"Numéro licence inconnu")</f>
        <v/>
      </c>
      <c r="D328" s="21" t="str">
        <f>IFERROR(IF($A328="","",VLOOKUP($A328,'Liste licences'!$A:$N,5,0)),"CA")</f>
        <v/>
      </c>
      <c r="E328" s="21" t="str">
        <f>IFERROR(IF($A328="","",VLOOKUP($A328,'Liste licences'!$A:$N,6,0)),"T")</f>
        <v/>
      </c>
      <c r="F328" s="21" t="str">
        <f t="shared" si="5"/>
        <v/>
      </c>
      <c r="G328" s="21" t="str">
        <f>IFERROR(IF($A328="","",VLOOKUP($A328,'Liste licences'!$A:$N,14,0)),"???")</f>
        <v/>
      </c>
      <c r="H328" s="21" t="str">
        <f>IFERROR(IF($A328="","",VLOOKUP($A328,'Liste licences'!$A:$N,10,0)),"???")</f>
        <v/>
      </c>
      <c r="I328" s="22"/>
    </row>
    <row r="329" spans="1:9">
      <c r="A329" s="20"/>
      <c r="B329" s="21" t="str">
        <f>IFERROR(IF($A329="","",VLOOKUP($A329,'Liste licences'!$A:$N,2,0)),"Numéro licence inconnu")</f>
        <v/>
      </c>
      <c r="C329" s="21" t="str">
        <f>IFERROR(IF($A329="","",VLOOKUP($A329,'Liste licences'!$A:$N,3,0)),"Numéro licence inconnu")</f>
        <v/>
      </c>
      <c r="D329" s="21" t="str">
        <f>IFERROR(IF($A329="","",VLOOKUP($A329,'Liste licences'!$A:$N,5,0)),"CA")</f>
        <v/>
      </c>
      <c r="E329" s="21" t="str">
        <f>IFERROR(IF($A329="","",VLOOKUP($A329,'Liste licences'!$A:$N,6,0)),"T")</f>
        <v/>
      </c>
      <c r="F329" s="21" t="str">
        <f t="shared" si="5"/>
        <v/>
      </c>
      <c r="G329" s="21" t="str">
        <f>IFERROR(IF($A329="","",VLOOKUP($A329,'Liste licences'!$A:$N,14,0)),"???")</f>
        <v/>
      </c>
      <c r="H329" s="21" t="str">
        <f>IFERROR(IF($A329="","",VLOOKUP($A329,'Liste licences'!$A:$N,10,0)),"???")</f>
        <v/>
      </c>
      <c r="I329" s="22"/>
    </row>
    <row r="330" spans="1:9">
      <c r="A330" s="20"/>
      <c r="B330" s="21" t="str">
        <f>IFERROR(IF($A330="","",VLOOKUP($A330,'Liste licences'!$A:$N,2,0)),"Numéro licence inconnu")</f>
        <v/>
      </c>
      <c r="C330" s="21" t="str">
        <f>IFERROR(IF($A330="","",VLOOKUP($A330,'Liste licences'!$A:$N,3,0)),"Numéro licence inconnu")</f>
        <v/>
      </c>
      <c r="D330" s="21" t="str">
        <f>IFERROR(IF($A330="","",VLOOKUP($A330,'Liste licences'!$A:$N,5,0)),"CA")</f>
        <v/>
      </c>
      <c r="E330" s="21" t="str">
        <f>IFERROR(IF($A330="","",VLOOKUP($A330,'Liste licences'!$A:$N,6,0)),"T")</f>
        <v/>
      </c>
      <c r="F330" s="21" t="str">
        <f t="shared" si="5"/>
        <v/>
      </c>
      <c r="G330" s="21" t="str">
        <f>IFERROR(IF($A330="","",VLOOKUP($A330,'Liste licences'!$A:$N,14,0)),"???")</f>
        <v/>
      </c>
      <c r="H330" s="21" t="str">
        <f>IFERROR(IF($A330="","",VLOOKUP($A330,'Liste licences'!$A:$N,10,0)),"???")</f>
        <v/>
      </c>
      <c r="I330" s="22"/>
    </row>
    <row r="331" spans="1:9">
      <c r="A331" s="20"/>
      <c r="B331" s="21" t="str">
        <f>IFERROR(IF($A331="","",VLOOKUP($A331,'Liste licences'!$A:$N,2,0)),"Numéro licence inconnu")</f>
        <v/>
      </c>
      <c r="C331" s="21" t="str">
        <f>IFERROR(IF($A331="","",VLOOKUP($A331,'Liste licences'!$A:$N,3,0)),"Numéro licence inconnu")</f>
        <v/>
      </c>
      <c r="D331" s="21" t="str">
        <f>IFERROR(IF($A331="","",VLOOKUP($A331,'Liste licences'!$A:$N,5,0)),"CA")</f>
        <v/>
      </c>
      <c r="E331" s="21" t="str">
        <f>IFERROR(IF($A331="","",VLOOKUP($A331,'Liste licences'!$A:$N,6,0)),"T")</f>
        <v/>
      </c>
      <c r="F331" s="21" t="str">
        <f t="shared" si="5"/>
        <v/>
      </c>
      <c r="G331" s="21" t="str">
        <f>IFERROR(IF($A331="","",VLOOKUP($A331,'Liste licences'!$A:$N,14,0)),"???")</f>
        <v/>
      </c>
      <c r="H331" s="21" t="str">
        <f>IFERROR(IF($A331="","",VLOOKUP($A331,'Liste licences'!$A:$N,10,0)),"???")</f>
        <v/>
      </c>
      <c r="I331" s="22"/>
    </row>
    <row r="332" spans="1:9">
      <c r="A332" s="20"/>
      <c r="B332" s="21" t="str">
        <f>IFERROR(IF($A332="","",VLOOKUP($A332,'Liste licences'!$A:$N,2,0)),"Numéro licence inconnu")</f>
        <v/>
      </c>
      <c r="C332" s="21" t="str">
        <f>IFERROR(IF($A332="","",VLOOKUP($A332,'Liste licences'!$A:$N,3,0)),"Numéro licence inconnu")</f>
        <v/>
      </c>
      <c r="D332" s="21" t="str">
        <f>IFERROR(IF($A332="","",VLOOKUP($A332,'Liste licences'!$A:$N,5,0)),"CA")</f>
        <v/>
      </c>
      <c r="E332" s="21" t="str">
        <f>IFERROR(IF($A332="","",VLOOKUP($A332,'Liste licences'!$A:$N,6,0)),"T")</f>
        <v/>
      </c>
      <c r="F332" s="21" t="str">
        <f t="shared" si="5"/>
        <v/>
      </c>
      <c r="G332" s="21" t="str">
        <f>IFERROR(IF($A332="","",VLOOKUP($A332,'Liste licences'!$A:$N,14,0)),"???")</f>
        <v/>
      </c>
      <c r="H332" s="21" t="str">
        <f>IFERROR(IF($A332="","",VLOOKUP($A332,'Liste licences'!$A:$N,10,0)),"???")</f>
        <v/>
      </c>
      <c r="I332" s="22"/>
    </row>
    <row r="333" spans="1:9">
      <c r="A333" s="20"/>
      <c r="B333" s="21" t="str">
        <f>IFERROR(IF($A333="","",VLOOKUP($A333,'Liste licences'!$A:$N,2,0)),"Numéro licence inconnu")</f>
        <v/>
      </c>
      <c r="C333" s="21" t="str">
        <f>IFERROR(IF($A333="","",VLOOKUP($A333,'Liste licences'!$A:$N,3,0)),"Numéro licence inconnu")</f>
        <v/>
      </c>
      <c r="D333" s="21" t="str">
        <f>IFERROR(IF($A333="","",VLOOKUP($A333,'Liste licences'!$A:$N,5,0)),"CA")</f>
        <v/>
      </c>
      <c r="E333" s="21" t="str">
        <f>IFERROR(IF($A333="","",VLOOKUP($A333,'Liste licences'!$A:$N,6,0)),"T")</f>
        <v/>
      </c>
      <c r="F333" s="21" t="str">
        <f t="shared" si="5"/>
        <v/>
      </c>
      <c r="G333" s="21" t="str">
        <f>IFERROR(IF($A333="","",VLOOKUP($A333,'Liste licences'!$A:$N,14,0)),"???")</f>
        <v/>
      </c>
      <c r="H333" s="21" t="str">
        <f>IFERROR(IF($A333="","",VLOOKUP($A333,'Liste licences'!$A:$N,10,0)),"???")</f>
        <v/>
      </c>
      <c r="I333" s="22"/>
    </row>
    <row r="334" spans="1:9">
      <c r="A334" s="20"/>
      <c r="B334" s="21" t="str">
        <f>IFERROR(IF($A334="","",VLOOKUP($A334,'Liste licences'!$A:$N,2,0)),"Numéro licence inconnu")</f>
        <v/>
      </c>
      <c r="C334" s="21" t="str">
        <f>IFERROR(IF($A334="","",VLOOKUP($A334,'Liste licences'!$A:$N,3,0)),"Numéro licence inconnu")</f>
        <v/>
      </c>
      <c r="D334" s="21" t="str">
        <f>IFERROR(IF($A334="","",VLOOKUP($A334,'Liste licences'!$A:$N,5,0)),"CA")</f>
        <v/>
      </c>
      <c r="E334" s="21" t="str">
        <f>IFERROR(IF($A334="","",VLOOKUP($A334,'Liste licences'!$A:$N,6,0)),"T")</f>
        <v/>
      </c>
      <c r="F334" s="21" t="str">
        <f t="shared" si="5"/>
        <v/>
      </c>
      <c r="G334" s="21" t="str">
        <f>IFERROR(IF($A334="","",VLOOKUP($A334,'Liste licences'!$A:$N,14,0)),"???")</f>
        <v/>
      </c>
      <c r="H334" s="21" t="str">
        <f>IFERROR(IF($A334="","",VLOOKUP($A334,'Liste licences'!$A:$N,10,0)),"???")</f>
        <v/>
      </c>
      <c r="I334" s="22"/>
    </row>
    <row r="335" spans="1:9">
      <c r="A335" s="20"/>
      <c r="B335" s="21" t="str">
        <f>IFERROR(IF($A335="","",VLOOKUP($A335,'Liste licences'!$A:$N,2,0)),"Numéro licence inconnu")</f>
        <v/>
      </c>
      <c r="C335" s="21" t="str">
        <f>IFERROR(IF($A335="","",VLOOKUP($A335,'Liste licences'!$A:$N,3,0)),"Numéro licence inconnu")</f>
        <v/>
      </c>
      <c r="D335" s="21" t="str">
        <f>IFERROR(IF($A335="","",VLOOKUP($A335,'Liste licences'!$A:$N,5,0)),"CA")</f>
        <v/>
      </c>
      <c r="E335" s="21" t="str">
        <f>IFERROR(IF($A335="","",VLOOKUP($A335,'Liste licences'!$A:$N,6,0)),"T")</f>
        <v/>
      </c>
      <c r="F335" s="21" t="str">
        <f t="shared" si="5"/>
        <v/>
      </c>
      <c r="G335" s="21" t="str">
        <f>IFERROR(IF($A335="","",VLOOKUP($A335,'Liste licences'!$A:$N,14,0)),"???")</f>
        <v/>
      </c>
      <c r="H335" s="21" t="str">
        <f>IFERROR(IF($A335="","",VLOOKUP($A335,'Liste licences'!$A:$N,10,0)),"???")</f>
        <v/>
      </c>
      <c r="I335" s="22"/>
    </row>
    <row r="336" spans="1:9">
      <c r="A336" s="20"/>
      <c r="B336" s="21" t="str">
        <f>IFERROR(IF($A336="","",VLOOKUP($A336,'Liste licences'!$A:$N,2,0)),"Numéro licence inconnu")</f>
        <v/>
      </c>
      <c r="C336" s="21" t="str">
        <f>IFERROR(IF($A336="","",VLOOKUP($A336,'Liste licences'!$A:$N,3,0)),"Numéro licence inconnu")</f>
        <v/>
      </c>
      <c r="D336" s="21" t="str">
        <f>IFERROR(IF($A336="","",VLOOKUP($A336,'Liste licences'!$A:$N,5,0)),"CA")</f>
        <v/>
      </c>
      <c r="E336" s="21" t="str">
        <f>IFERROR(IF($A336="","",VLOOKUP($A336,'Liste licences'!$A:$N,6,0)),"T")</f>
        <v/>
      </c>
      <c r="F336" s="21" t="str">
        <f t="shared" si="5"/>
        <v/>
      </c>
      <c r="G336" s="21" t="str">
        <f>IFERROR(IF($A336="","",VLOOKUP($A336,'Liste licences'!$A:$N,14,0)),"???")</f>
        <v/>
      </c>
      <c r="H336" s="21" t="str">
        <f>IFERROR(IF($A336="","",VLOOKUP($A336,'Liste licences'!$A:$N,10,0)),"???")</f>
        <v/>
      </c>
      <c r="I336" s="22"/>
    </row>
    <row r="337" spans="1:9">
      <c r="A337" s="20"/>
      <c r="B337" s="21" t="str">
        <f>IFERROR(IF($A337="","",VLOOKUP($A337,'Liste licences'!$A:$N,2,0)),"Numéro licence inconnu")</f>
        <v/>
      </c>
      <c r="C337" s="21" t="str">
        <f>IFERROR(IF($A337="","",VLOOKUP($A337,'Liste licences'!$A:$N,3,0)),"Numéro licence inconnu")</f>
        <v/>
      </c>
      <c r="D337" s="21" t="str">
        <f>IFERROR(IF($A337="","",VLOOKUP($A337,'Liste licences'!$A:$N,5,0)),"CA")</f>
        <v/>
      </c>
      <c r="E337" s="21" t="str">
        <f>IFERROR(IF($A337="","",VLOOKUP($A337,'Liste licences'!$A:$N,6,0)),"T")</f>
        <v/>
      </c>
      <c r="F337" s="21" t="str">
        <f t="shared" si="5"/>
        <v/>
      </c>
      <c r="G337" s="21" t="str">
        <f>IFERROR(IF($A337="","",VLOOKUP($A337,'Liste licences'!$A:$N,14,0)),"???")</f>
        <v/>
      </c>
      <c r="H337" s="21" t="str">
        <f>IFERROR(IF($A337="","",VLOOKUP($A337,'Liste licences'!$A:$N,10,0)),"???")</f>
        <v/>
      </c>
      <c r="I337" s="22"/>
    </row>
    <row r="338" spans="1:9">
      <c r="A338" s="20"/>
      <c r="B338" s="21" t="str">
        <f>IFERROR(IF($A338="","",VLOOKUP($A338,'Liste licences'!$A:$N,2,0)),"Numéro licence inconnu")</f>
        <v/>
      </c>
      <c r="C338" s="21" t="str">
        <f>IFERROR(IF($A338="","",VLOOKUP($A338,'Liste licences'!$A:$N,3,0)),"Numéro licence inconnu")</f>
        <v/>
      </c>
      <c r="D338" s="21" t="str">
        <f>IFERROR(IF($A338="","",VLOOKUP($A338,'Liste licences'!$A:$N,5,0)),"CA")</f>
        <v/>
      </c>
      <c r="E338" s="21" t="str">
        <f>IFERROR(IF($A338="","",VLOOKUP($A338,'Liste licences'!$A:$N,6,0)),"T")</f>
        <v/>
      </c>
      <c r="F338" s="21" t="str">
        <f t="shared" si="5"/>
        <v/>
      </c>
      <c r="G338" s="21" t="str">
        <f>IFERROR(IF($A338="","",VLOOKUP($A338,'Liste licences'!$A:$N,14,0)),"???")</f>
        <v/>
      </c>
      <c r="H338" s="21" t="str">
        <f>IFERROR(IF($A338="","",VLOOKUP($A338,'Liste licences'!$A:$N,10,0)),"???")</f>
        <v/>
      </c>
      <c r="I338" s="22"/>
    </row>
    <row r="339" spans="1:9">
      <c r="A339" s="20"/>
      <c r="B339" s="21" t="str">
        <f>IFERROR(IF($A339="","",VLOOKUP($A339,'Liste licences'!$A:$N,2,0)),"Numéro licence inconnu")</f>
        <v/>
      </c>
      <c r="C339" s="21" t="str">
        <f>IFERROR(IF($A339="","",VLOOKUP($A339,'Liste licences'!$A:$N,3,0)),"Numéro licence inconnu")</f>
        <v/>
      </c>
      <c r="D339" s="21" t="str">
        <f>IFERROR(IF($A339="","",VLOOKUP($A339,'Liste licences'!$A:$N,5,0)),"CA")</f>
        <v/>
      </c>
      <c r="E339" s="21" t="str">
        <f>IFERROR(IF($A339="","",VLOOKUP($A339,'Liste licences'!$A:$N,6,0)),"T")</f>
        <v/>
      </c>
      <c r="F339" s="21" t="str">
        <f t="shared" si="5"/>
        <v/>
      </c>
      <c r="G339" s="21" t="str">
        <f>IFERROR(IF($A339="","",VLOOKUP($A339,'Liste licences'!$A:$N,14,0)),"???")</f>
        <v/>
      </c>
      <c r="H339" s="21" t="str">
        <f>IFERROR(IF($A339="","",VLOOKUP($A339,'Liste licences'!$A:$N,10,0)),"???")</f>
        <v/>
      </c>
      <c r="I339" s="22"/>
    </row>
    <row r="340" spans="1:9">
      <c r="A340" s="20"/>
      <c r="B340" s="21" t="str">
        <f>IFERROR(IF($A340="","",VLOOKUP($A340,'Liste licences'!$A:$N,2,0)),"Numéro licence inconnu")</f>
        <v/>
      </c>
      <c r="C340" s="21" t="str">
        <f>IFERROR(IF($A340="","",VLOOKUP($A340,'Liste licences'!$A:$N,3,0)),"Numéro licence inconnu")</f>
        <v/>
      </c>
      <c r="D340" s="21" t="str">
        <f>IFERROR(IF($A340="","",VLOOKUP($A340,'Liste licences'!$A:$N,5,0)),"CA")</f>
        <v/>
      </c>
      <c r="E340" s="21" t="str">
        <f>IFERROR(IF($A340="","",VLOOKUP($A340,'Liste licences'!$A:$N,6,0)),"T")</f>
        <v/>
      </c>
      <c r="F340" s="21" t="str">
        <f t="shared" si="5"/>
        <v/>
      </c>
      <c r="G340" s="21" t="str">
        <f>IFERROR(IF($A340="","",VLOOKUP($A340,'Liste licences'!$A:$N,14,0)),"???")</f>
        <v/>
      </c>
      <c r="H340" s="21" t="str">
        <f>IFERROR(IF($A340="","",VLOOKUP($A340,'Liste licences'!$A:$N,10,0)),"???")</f>
        <v/>
      </c>
      <c r="I340" s="22"/>
    </row>
    <row r="341" spans="1:9">
      <c r="A341" s="20"/>
      <c r="B341" s="21" t="str">
        <f>IFERROR(IF($A341="","",VLOOKUP($A341,'Liste licences'!$A:$N,2,0)),"Numéro licence inconnu")</f>
        <v/>
      </c>
      <c r="C341" s="21" t="str">
        <f>IFERROR(IF($A341="","",VLOOKUP($A341,'Liste licences'!$A:$N,3,0)),"Numéro licence inconnu")</f>
        <v/>
      </c>
      <c r="D341" s="21" t="str">
        <f>IFERROR(IF($A341="","",VLOOKUP($A341,'Liste licences'!$A:$N,5,0)),"CA")</f>
        <v/>
      </c>
      <c r="E341" s="21" t="str">
        <f>IFERROR(IF($A341="","",VLOOKUP($A341,'Liste licences'!$A:$N,6,0)),"T")</f>
        <v/>
      </c>
      <c r="F341" s="21" t="str">
        <f t="shared" si="5"/>
        <v/>
      </c>
      <c r="G341" s="21" t="str">
        <f>IFERROR(IF($A341="","",VLOOKUP($A341,'Liste licences'!$A:$N,14,0)),"???")</f>
        <v/>
      </c>
      <c r="H341" s="21" t="str">
        <f>IFERROR(IF($A341="","",VLOOKUP($A341,'Liste licences'!$A:$N,10,0)),"???")</f>
        <v/>
      </c>
      <c r="I341" s="22"/>
    </row>
    <row r="342" spans="1:9">
      <c r="A342" s="20"/>
      <c r="B342" s="21" t="str">
        <f>IFERROR(IF($A342="","",VLOOKUP($A342,'Liste licences'!$A:$N,2,0)),"Numéro licence inconnu")</f>
        <v/>
      </c>
      <c r="C342" s="21" t="str">
        <f>IFERROR(IF($A342="","",VLOOKUP($A342,'Liste licences'!$A:$N,3,0)),"Numéro licence inconnu")</f>
        <v/>
      </c>
      <c r="D342" s="21" t="str">
        <f>IFERROR(IF($A342="","",VLOOKUP($A342,'Liste licences'!$A:$N,5,0)),"CA")</f>
        <v/>
      </c>
      <c r="E342" s="21" t="str">
        <f>IFERROR(IF($A342="","",VLOOKUP($A342,'Liste licences'!$A:$N,6,0)),"T")</f>
        <v/>
      </c>
      <c r="F342" s="21" t="str">
        <f t="shared" si="5"/>
        <v/>
      </c>
      <c r="G342" s="21" t="str">
        <f>IFERROR(IF($A342="","",VLOOKUP($A342,'Liste licences'!$A:$N,14,0)),"???")</f>
        <v/>
      </c>
      <c r="H342" s="21" t="str">
        <f>IFERROR(IF($A342="","",VLOOKUP($A342,'Liste licences'!$A:$N,10,0)),"???")</f>
        <v/>
      </c>
      <c r="I342" s="22"/>
    </row>
    <row r="343" spans="1:9">
      <c r="A343" s="20"/>
      <c r="B343" s="21" t="str">
        <f>IFERROR(IF($A343="","",VLOOKUP($A343,'Liste licences'!$A:$N,2,0)),"Numéro licence inconnu")</f>
        <v/>
      </c>
      <c r="C343" s="21" t="str">
        <f>IFERROR(IF($A343="","",VLOOKUP($A343,'Liste licences'!$A:$N,3,0)),"Numéro licence inconnu")</f>
        <v/>
      </c>
      <c r="D343" s="21" t="str">
        <f>IFERROR(IF($A343="","",VLOOKUP($A343,'Liste licences'!$A:$N,5,0)),"CA")</f>
        <v/>
      </c>
      <c r="E343" s="21" t="str">
        <f>IFERROR(IF($A343="","",VLOOKUP($A343,'Liste licences'!$A:$N,6,0)),"T")</f>
        <v/>
      </c>
      <c r="F343" s="21" t="str">
        <f t="shared" si="5"/>
        <v/>
      </c>
      <c r="G343" s="21" t="str">
        <f>IFERROR(IF($A343="","",VLOOKUP($A343,'Liste licences'!$A:$N,14,0)),"???")</f>
        <v/>
      </c>
      <c r="H343" s="21" t="str">
        <f>IFERROR(IF($A343="","",VLOOKUP($A343,'Liste licences'!$A:$N,10,0)),"???")</f>
        <v/>
      </c>
      <c r="I343" s="22"/>
    </row>
    <row r="344" spans="1:9">
      <c r="A344" s="20"/>
      <c r="B344" s="21" t="str">
        <f>IFERROR(IF($A344="","",VLOOKUP($A344,'Liste licences'!$A:$N,2,0)),"Numéro licence inconnu")</f>
        <v/>
      </c>
      <c r="C344" s="21" t="str">
        <f>IFERROR(IF($A344="","",VLOOKUP($A344,'Liste licences'!$A:$N,3,0)),"Numéro licence inconnu")</f>
        <v/>
      </c>
      <c r="D344" s="21" t="str">
        <f>IFERROR(IF($A344="","",VLOOKUP($A344,'Liste licences'!$A:$N,5,0)),"CA")</f>
        <v/>
      </c>
      <c r="E344" s="21" t="str">
        <f>IFERROR(IF($A344="","",VLOOKUP($A344,'Liste licences'!$A:$N,6,0)),"T")</f>
        <v/>
      </c>
      <c r="F344" s="21" t="str">
        <f t="shared" si="5"/>
        <v/>
      </c>
      <c r="G344" s="21" t="str">
        <f>IFERROR(IF($A344="","",VLOOKUP($A344,'Liste licences'!$A:$N,14,0)),"???")</f>
        <v/>
      </c>
      <c r="H344" s="21" t="str">
        <f>IFERROR(IF($A344="","",VLOOKUP($A344,'Liste licences'!$A:$N,10,0)),"???")</f>
        <v/>
      </c>
      <c r="I344" s="22"/>
    </row>
    <row r="345" spans="1:9">
      <c r="A345" s="20"/>
      <c r="B345" s="21" t="str">
        <f>IFERROR(IF($A345="","",VLOOKUP($A345,'Liste licences'!$A:$N,2,0)),"Numéro licence inconnu")</f>
        <v/>
      </c>
      <c r="C345" s="21" t="str">
        <f>IFERROR(IF($A345="","",VLOOKUP($A345,'Liste licences'!$A:$N,3,0)),"Numéro licence inconnu")</f>
        <v/>
      </c>
      <c r="D345" s="21" t="str">
        <f>IFERROR(IF($A345="","",VLOOKUP($A345,'Liste licences'!$A:$N,5,0)),"CA")</f>
        <v/>
      </c>
      <c r="E345" s="21" t="str">
        <f>IFERROR(IF($A345="","",VLOOKUP($A345,'Liste licences'!$A:$N,6,0)),"T")</f>
        <v/>
      </c>
      <c r="F345" s="21" t="str">
        <f t="shared" si="5"/>
        <v/>
      </c>
      <c r="G345" s="21" t="str">
        <f>IFERROR(IF($A345="","",VLOOKUP($A345,'Liste licences'!$A:$N,14,0)),"???")</f>
        <v/>
      </c>
      <c r="H345" s="21" t="str">
        <f>IFERROR(IF($A345="","",VLOOKUP($A345,'Liste licences'!$A:$N,10,0)),"???")</f>
        <v/>
      </c>
      <c r="I345" s="22"/>
    </row>
    <row r="346" spans="1:9">
      <c r="A346" s="20"/>
      <c r="B346" s="21" t="str">
        <f>IFERROR(IF($A346="","",VLOOKUP($A346,'Liste licences'!$A:$N,2,0)),"Numéro licence inconnu")</f>
        <v/>
      </c>
      <c r="C346" s="21" t="str">
        <f>IFERROR(IF($A346="","",VLOOKUP($A346,'Liste licences'!$A:$N,3,0)),"Numéro licence inconnu")</f>
        <v/>
      </c>
      <c r="D346" s="21" t="str">
        <f>IFERROR(IF($A346="","",VLOOKUP($A346,'Liste licences'!$A:$N,5,0)),"CA")</f>
        <v/>
      </c>
      <c r="E346" s="21" t="str">
        <f>IFERROR(IF($A346="","",VLOOKUP($A346,'Liste licences'!$A:$N,6,0)),"T")</f>
        <v/>
      </c>
      <c r="F346" s="21" t="str">
        <f t="shared" si="5"/>
        <v/>
      </c>
      <c r="G346" s="21" t="str">
        <f>IFERROR(IF($A346="","",VLOOKUP($A346,'Liste licences'!$A:$N,14,0)),"???")</f>
        <v/>
      </c>
      <c r="H346" s="21" t="str">
        <f>IFERROR(IF($A346="","",VLOOKUP($A346,'Liste licences'!$A:$N,10,0)),"???")</f>
        <v/>
      </c>
      <c r="I346" s="22"/>
    </row>
    <row r="347" spans="1:9">
      <c r="A347" s="20"/>
      <c r="B347" s="21" t="str">
        <f>IFERROR(IF($A347="","",VLOOKUP($A347,'Liste licences'!$A:$N,2,0)),"Numéro licence inconnu")</f>
        <v/>
      </c>
      <c r="C347" s="21" t="str">
        <f>IFERROR(IF($A347="","",VLOOKUP($A347,'Liste licences'!$A:$N,3,0)),"Numéro licence inconnu")</f>
        <v/>
      </c>
      <c r="D347" s="21" t="str">
        <f>IFERROR(IF($A347="","",VLOOKUP($A347,'Liste licences'!$A:$N,5,0)),"CA")</f>
        <v/>
      </c>
      <c r="E347" s="21" t="str">
        <f>IFERROR(IF($A347="","",VLOOKUP($A347,'Liste licences'!$A:$N,6,0)),"T")</f>
        <v/>
      </c>
      <c r="F347" s="21" t="str">
        <f t="shared" si="5"/>
        <v/>
      </c>
      <c r="G347" s="21" t="str">
        <f>IFERROR(IF($A347="","",VLOOKUP($A347,'Liste licences'!$A:$N,14,0)),"???")</f>
        <v/>
      </c>
      <c r="H347" s="21" t="str">
        <f>IFERROR(IF($A347="","",VLOOKUP($A347,'Liste licences'!$A:$N,10,0)),"???")</f>
        <v/>
      </c>
      <c r="I347" s="22"/>
    </row>
    <row r="348" spans="1:9">
      <c r="A348" s="20"/>
      <c r="B348" s="21" t="str">
        <f>IFERROR(IF($A348="","",VLOOKUP($A348,'Liste licences'!$A:$N,2,0)),"Numéro licence inconnu")</f>
        <v/>
      </c>
      <c r="C348" s="21" t="str">
        <f>IFERROR(IF($A348="","",VLOOKUP($A348,'Liste licences'!$A:$N,3,0)),"Numéro licence inconnu")</f>
        <v/>
      </c>
      <c r="D348" s="21" t="str">
        <f>IFERROR(IF($A348="","",VLOOKUP($A348,'Liste licences'!$A:$N,5,0)),"CA")</f>
        <v/>
      </c>
      <c r="E348" s="21" t="str">
        <f>IFERROR(IF($A348="","",VLOOKUP($A348,'Liste licences'!$A:$N,6,0)),"T")</f>
        <v/>
      </c>
      <c r="F348" s="21" t="str">
        <f t="shared" si="5"/>
        <v/>
      </c>
      <c r="G348" s="21" t="str">
        <f>IFERROR(IF($A348="","",VLOOKUP($A348,'Liste licences'!$A:$N,14,0)),"???")</f>
        <v/>
      </c>
      <c r="H348" s="21" t="str">
        <f>IFERROR(IF($A348="","",VLOOKUP($A348,'Liste licences'!$A:$N,10,0)),"???")</f>
        <v/>
      </c>
      <c r="I348" s="22"/>
    </row>
    <row r="349" spans="1:9">
      <c r="A349" s="20"/>
      <c r="B349" s="21" t="str">
        <f>IFERROR(IF($A349="","",VLOOKUP($A349,'Liste licences'!$A:$N,2,0)),"Numéro licence inconnu")</f>
        <v/>
      </c>
      <c r="C349" s="21" t="str">
        <f>IFERROR(IF($A349="","",VLOOKUP($A349,'Liste licences'!$A:$N,3,0)),"Numéro licence inconnu")</f>
        <v/>
      </c>
      <c r="D349" s="21" t="str">
        <f>IFERROR(IF($A349="","",VLOOKUP($A349,'Liste licences'!$A:$N,5,0)),"CA")</f>
        <v/>
      </c>
      <c r="E349" s="21" t="str">
        <f>IFERROR(IF($A349="","",VLOOKUP($A349,'Liste licences'!$A:$N,6,0)),"T")</f>
        <v/>
      </c>
      <c r="F349" s="21" t="str">
        <f t="shared" si="5"/>
        <v/>
      </c>
      <c r="G349" s="21" t="str">
        <f>IFERROR(IF($A349="","",VLOOKUP($A349,'Liste licences'!$A:$N,14,0)),"???")</f>
        <v/>
      </c>
      <c r="H349" s="21" t="str">
        <f>IFERROR(IF($A349="","",VLOOKUP($A349,'Liste licences'!$A:$N,10,0)),"???")</f>
        <v/>
      </c>
      <c r="I349" s="22"/>
    </row>
    <row r="350" spans="1:9">
      <c r="A350" s="20"/>
      <c r="B350" s="21" t="str">
        <f>IFERROR(IF($A350="","",VLOOKUP($A350,'Liste licences'!$A:$N,2,0)),"Numéro licence inconnu")</f>
        <v/>
      </c>
      <c r="C350" s="21" t="str">
        <f>IFERROR(IF($A350="","",VLOOKUP($A350,'Liste licences'!$A:$N,3,0)),"Numéro licence inconnu")</f>
        <v/>
      </c>
      <c r="D350" s="21" t="str">
        <f>IFERROR(IF($A350="","",VLOOKUP($A350,'Liste licences'!$A:$N,5,0)),"CA")</f>
        <v/>
      </c>
      <c r="E350" s="21" t="str">
        <f>IFERROR(IF($A350="","",VLOOKUP($A350,'Liste licences'!$A:$N,6,0)),"T")</f>
        <v/>
      </c>
      <c r="F350" s="21" t="str">
        <f t="shared" si="5"/>
        <v/>
      </c>
      <c r="G350" s="21" t="str">
        <f>IFERROR(IF($A350="","",VLOOKUP($A350,'Liste licences'!$A:$N,14,0)),"???")</f>
        <v/>
      </c>
      <c r="H350" s="21" t="str">
        <f>IFERROR(IF($A350="","",VLOOKUP($A350,'Liste licences'!$A:$N,10,0)),"???")</f>
        <v/>
      </c>
      <c r="I350" s="22"/>
    </row>
    <row r="351" spans="1:9">
      <c r="A351" s="20"/>
      <c r="B351" s="21" t="str">
        <f>IFERROR(IF($A351="","",VLOOKUP($A351,'Liste licences'!$A:$N,2,0)),"Numéro licence inconnu")</f>
        <v/>
      </c>
      <c r="C351" s="21" t="str">
        <f>IFERROR(IF($A351="","",VLOOKUP($A351,'Liste licences'!$A:$N,3,0)),"Numéro licence inconnu")</f>
        <v/>
      </c>
      <c r="D351" s="21" t="str">
        <f>IFERROR(IF($A351="","",VLOOKUP($A351,'Liste licences'!$A:$N,5,0)),"CA")</f>
        <v/>
      </c>
      <c r="E351" s="21" t="str">
        <f>IFERROR(IF($A351="","",VLOOKUP($A351,'Liste licences'!$A:$N,6,0)),"T")</f>
        <v/>
      </c>
      <c r="F351" s="21" t="str">
        <f t="shared" si="5"/>
        <v/>
      </c>
      <c r="G351" s="21" t="str">
        <f>IFERROR(IF($A351="","",VLOOKUP($A351,'Liste licences'!$A:$N,14,0)),"???")</f>
        <v/>
      </c>
      <c r="H351" s="21" t="str">
        <f>IFERROR(IF($A351="","",VLOOKUP($A351,'Liste licences'!$A:$N,10,0)),"???")</f>
        <v/>
      </c>
      <c r="I351" s="22"/>
    </row>
    <row r="352" spans="1:9">
      <c r="A352" s="20"/>
      <c r="B352" s="21" t="str">
        <f>IFERROR(IF($A352="","",VLOOKUP($A352,'Liste licences'!$A:$N,2,0)),"Numéro licence inconnu")</f>
        <v/>
      </c>
      <c r="C352" s="21" t="str">
        <f>IFERROR(IF($A352="","",VLOOKUP($A352,'Liste licences'!$A:$N,3,0)),"Numéro licence inconnu")</f>
        <v/>
      </c>
      <c r="D352" s="21" t="str">
        <f>IFERROR(IF($A352="","",VLOOKUP($A352,'Liste licences'!$A:$N,5,0)),"CA")</f>
        <v/>
      </c>
      <c r="E352" s="21" t="str">
        <f>IFERROR(IF($A352="","",VLOOKUP($A352,'Liste licences'!$A:$N,6,0)),"T")</f>
        <v/>
      </c>
      <c r="F352" s="21" t="str">
        <f t="shared" si="5"/>
        <v/>
      </c>
      <c r="G352" s="21" t="str">
        <f>IFERROR(IF($A352="","",VLOOKUP($A352,'Liste licences'!$A:$N,14,0)),"???")</f>
        <v/>
      </c>
      <c r="H352" s="21" t="str">
        <f>IFERROR(IF($A352="","",VLOOKUP($A352,'Liste licences'!$A:$N,10,0)),"???")</f>
        <v/>
      </c>
      <c r="I352" s="22"/>
    </row>
    <row r="353" spans="1:9">
      <c r="A353" s="20"/>
      <c r="B353" s="21" t="str">
        <f>IFERROR(IF($A353="","",VLOOKUP($A353,'Liste licences'!$A:$N,2,0)),"Numéro licence inconnu")</f>
        <v/>
      </c>
      <c r="C353" s="21" t="str">
        <f>IFERROR(IF($A353="","",VLOOKUP($A353,'Liste licences'!$A:$N,3,0)),"Numéro licence inconnu")</f>
        <v/>
      </c>
      <c r="D353" s="21" t="str">
        <f>IFERROR(IF($A353="","",VLOOKUP($A353,'Liste licences'!$A:$N,5,0)),"CA")</f>
        <v/>
      </c>
      <c r="E353" s="21" t="str">
        <f>IFERROR(IF($A353="","",VLOOKUP($A353,'Liste licences'!$A:$N,6,0)),"T")</f>
        <v/>
      </c>
      <c r="F353" s="21" t="str">
        <f t="shared" si="5"/>
        <v/>
      </c>
      <c r="G353" s="21" t="str">
        <f>IFERROR(IF($A353="","",VLOOKUP($A353,'Liste licences'!$A:$N,14,0)),"???")</f>
        <v/>
      </c>
      <c r="H353" s="21" t="str">
        <f>IFERROR(IF($A353="","",VLOOKUP($A353,'Liste licences'!$A:$N,10,0)),"???")</f>
        <v/>
      </c>
      <c r="I353" s="22"/>
    </row>
    <row r="354" spans="1:9">
      <c r="A354" s="20"/>
      <c r="B354" s="21" t="str">
        <f>IFERROR(IF($A354="","",VLOOKUP($A354,'Liste licences'!$A:$N,2,0)),"Numéro licence inconnu")</f>
        <v/>
      </c>
      <c r="C354" s="21" t="str">
        <f>IFERROR(IF($A354="","",VLOOKUP($A354,'Liste licences'!$A:$N,3,0)),"Numéro licence inconnu")</f>
        <v/>
      </c>
      <c r="D354" s="21" t="str">
        <f>IFERROR(IF($A354="","",VLOOKUP($A354,'Liste licences'!$A:$N,5,0)),"CA")</f>
        <v/>
      </c>
      <c r="E354" s="21" t="str">
        <f>IFERROR(IF($A354="","",VLOOKUP($A354,'Liste licences'!$A:$N,6,0)),"T")</f>
        <v/>
      </c>
      <c r="F354" s="21" t="str">
        <f t="shared" si="5"/>
        <v/>
      </c>
      <c r="G354" s="21" t="str">
        <f>IFERROR(IF($A354="","",VLOOKUP($A354,'Liste licences'!$A:$N,14,0)),"???")</f>
        <v/>
      </c>
      <c r="H354" s="21" t="str">
        <f>IFERROR(IF($A354="","",VLOOKUP($A354,'Liste licences'!$A:$N,10,0)),"???")</f>
        <v/>
      </c>
      <c r="I354" s="22"/>
    </row>
    <row r="355" spans="1:9">
      <c r="A355" s="20"/>
      <c r="B355" s="21" t="str">
        <f>IFERROR(IF($A355="","",VLOOKUP($A355,'Liste licences'!$A:$N,2,0)),"Numéro licence inconnu")</f>
        <v/>
      </c>
      <c r="C355" s="21" t="str">
        <f>IFERROR(IF($A355="","",VLOOKUP($A355,'Liste licences'!$A:$N,3,0)),"Numéro licence inconnu")</f>
        <v/>
      </c>
      <c r="D355" s="21" t="str">
        <f>IFERROR(IF($A355="","",VLOOKUP($A355,'Liste licences'!$A:$N,5,0)),"CA")</f>
        <v/>
      </c>
      <c r="E355" s="21" t="str">
        <f>IFERROR(IF($A355="","",VLOOKUP($A355,'Liste licences'!$A:$N,6,0)),"T")</f>
        <v/>
      </c>
      <c r="F355" s="21" t="str">
        <f t="shared" si="5"/>
        <v/>
      </c>
      <c r="G355" s="21" t="str">
        <f>IFERROR(IF($A355="","",VLOOKUP($A355,'Liste licences'!$A:$N,14,0)),"???")</f>
        <v/>
      </c>
      <c r="H355" s="21" t="str">
        <f>IFERROR(IF($A355="","",VLOOKUP($A355,'Liste licences'!$A:$N,10,0)),"???")</f>
        <v/>
      </c>
      <c r="I355" s="22"/>
    </row>
    <row r="356" spans="1:9">
      <c r="A356" s="20"/>
      <c r="B356" s="21" t="str">
        <f>IFERROR(IF($A356="","",VLOOKUP($A356,'Liste licences'!$A:$N,2,0)),"Numéro licence inconnu")</f>
        <v/>
      </c>
      <c r="C356" s="21" t="str">
        <f>IFERROR(IF($A356="","",VLOOKUP($A356,'Liste licences'!$A:$N,3,0)),"Numéro licence inconnu")</f>
        <v/>
      </c>
      <c r="D356" s="21" t="str">
        <f>IFERROR(IF($A356="","",VLOOKUP($A356,'Liste licences'!$A:$N,5,0)),"CA")</f>
        <v/>
      </c>
      <c r="E356" s="21" t="str">
        <f>IFERROR(IF($A356="","",VLOOKUP($A356,'Liste licences'!$A:$N,6,0)),"T")</f>
        <v/>
      </c>
      <c r="F356" s="21" t="str">
        <f t="shared" si="5"/>
        <v/>
      </c>
      <c r="G356" s="21" t="str">
        <f>IFERROR(IF($A356="","",VLOOKUP($A356,'Liste licences'!$A:$N,14,0)),"???")</f>
        <v/>
      </c>
      <c r="H356" s="21" t="str">
        <f>IFERROR(IF($A356="","",VLOOKUP($A356,'Liste licences'!$A:$N,10,0)),"???")</f>
        <v/>
      </c>
      <c r="I356" s="22"/>
    </row>
    <row r="357" spans="1:9">
      <c r="A357" s="20"/>
      <c r="B357" s="21" t="str">
        <f>IFERROR(IF($A357="","",VLOOKUP($A357,'Liste licences'!$A:$N,2,0)),"Numéro licence inconnu")</f>
        <v/>
      </c>
      <c r="C357" s="21" t="str">
        <f>IFERROR(IF($A357="","",VLOOKUP($A357,'Liste licences'!$A:$N,3,0)),"Numéro licence inconnu")</f>
        <v/>
      </c>
      <c r="D357" s="21" t="str">
        <f>IFERROR(IF($A357="","",VLOOKUP($A357,'Liste licences'!$A:$N,5,0)),"CA")</f>
        <v/>
      </c>
      <c r="E357" s="21" t="str">
        <f>IFERROR(IF($A357="","",VLOOKUP($A357,'Liste licences'!$A:$N,6,0)),"T")</f>
        <v/>
      </c>
      <c r="F357" s="21" t="str">
        <f t="shared" si="5"/>
        <v/>
      </c>
      <c r="G357" s="21" t="str">
        <f>IFERROR(IF($A357="","",VLOOKUP($A357,'Liste licences'!$A:$N,14,0)),"???")</f>
        <v/>
      </c>
      <c r="H357" s="21" t="str">
        <f>IFERROR(IF($A357="","",VLOOKUP($A357,'Liste licences'!$A:$N,10,0)),"???")</f>
        <v/>
      </c>
      <c r="I357" s="22"/>
    </row>
    <row r="358" spans="1:9">
      <c r="A358" s="20"/>
      <c r="B358" s="21" t="str">
        <f>IFERROR(IF($A358="","",VLOOKUP($A358,'Liste licences'!$A:$N,2,0)),"Numéro licence inconnu")</f>
        <v/>
      </c>
      <c r="C358" s="21" t="str">
        <f>IFERROR(IF($A358="","",VLOOKUP($A358,'Liste licences'!$A:$N,3,0)),"Numéro licence inconnu")</f>
        <v/>
      </c>
      <c r="D358" s="21" t="str">
        <f>IFERROR(IF($A358="","",VLOOKUP($A358,'Liste licences'!$A:$N,5,0)),"CA")</f>
        <v/>
      </c>
      <c r="E358" s="21" t="str">
        <f>IFERROR(IF($A358="","",VLOOKUP($A358,'Liste licences'!$A:$N,6,0)),"T")</f>
        <v/>
      </c>
      <c r="F358" s="21" t="str">
        <f t="shared" si="5"/>
        <v/>
      </c>
      <c r="G358" s="21" t="str">
        <f>IFERROR(IF($A358="","",VLOOKUP($A358,'Liste licences'!$A:$N,14,0)),"???")</f>
        <v/>
      </c>
      <c r="H358" s="21" t="str">
        <f>IFERROR(IF($A358="","",VLOOKUP($A358,'Liste licences'!$A:$N,10,0)),"???")</f>
        <v/>
      </c>
      <c r="I358" s="22"/>
    </row>
    <row r="359" spans="1:9">
      <c r="A359" s="20"/>
      <c r="B359" s="21" t="str">
        <f>IFERROR(IF($A359="","",VLOOKUP($A359,'Liste licences'!$A:$N,2,0)),"Numéro licence inconnu")</f>
        <v/>
      </c>
      <c r="C359" s="21" t="str">
        <f>IFERROR(IF($A359="","",VLOOKUP($A359,'Liste licences'!$A:$N,3,0)),"Numéro licence inconnu")</f>
        <v/>
      </c>
      <c r="D359" s="21" t="str">
        <f>IFERROR(IF($A359="","",VLOOKUP($A359,'Liste licences'!$A:$N,5,0)),"CA")</f>
        <v/>
      </c>
      <c r="E359" s="21" t="str">
        <f>IFERROR(IF($A359="","",VLOOKUP($A359,'Liste licences'!$A:$N,6,0)),"T")</f>
        <v/>
      </c>
      <c r="F359" s="21" t="str">
        <f t="shared" si="5"/>
        <v/>
      </c>
      <c r="G359" s="21" t="str">
        <f>IFERROR(IF($A359="","",VLOOKUP($A359,'Liste licences'!$A:$N,14,0)),"???")</f>
        <v/>
      </c>
      <c r="H359" s="21" t="str">
        <f>IFERROR(IF($A359="","",VLOOKUP($A359,'Liste licences'!$A:$N,10,0)),"???")</f>
        <v/>
      </c>
      <c r="I359" s="22"/>
    </row>
    <row r="360" spans="1:9">
      <c r="A360" s="20"/>
      <c r="B360" s="21" t="str">
        <f>IFERROR(IF($A360="","",VLOOKUP($A360,'Liste licences'!$A:$N,2,0)),"Numéro licence inconnu")</f>
        <v/>
      </c>
      <c r="C360" s="21" t="str">
        <f>IFERROR(IF($A360="","",VLOOKUP($A360,'Liste licences'!$A:$N,3,0)),"Numéro licence inconnu")</f>
        <v/>
      </c>
      <c r="D360" s="21" t="str">
        <f>IFERROR(IF($A360="","",VLOOKUP($A360,'Liste licences'!$A:$N,5,0)),"CA")</f>
        <v/>
      </c>
      <c r="E360" s="21" t="str">
        <f>IFERROR(IF($A360="","",VLOOKUP($A360,'Liste licences'!$A:$N,6,0)),"T")</f>
        <v/>
      </c>
      <c r="F360" s="21" t="str">
        <f t="shared" si="5"/>
        <v/>
      </c>
      <c r="G360" s="21" t="str">
        <f>IFERROR(IF($A360="","",VLOOKUP($A360,'Liste licences'!$A:$N,14,0)),"???")</f>
        <v/>
      </c>
      <c r="H360" s="21" t="str">
        <f>IFERROR(IF($A360="","",VLOOKUP($A360,'Liste licences'!$A:$N,10,0)),"???")</f>
        <v/>
      </c>
      <c r="I360" s="22"/>
    </row>
    <row r="361" spans="1:9">
      <c r="A361" s="20"/>
      <c r="B361" s="21" t="str">
        <f>IFERROR(IF($A361="","",VLOOKUP($A361,'Liste licences'!$A:$N,2,0)),"Numéro licence inconnu")</f>
        <v/>
      </c>
      <c r="C361" s="21" t="str">
        <f>IFERROR(IF($A361="","",VLOOKUP($A361,'Liste licences'!$A:$N,3,0)),"Numéro licence inconnu")</f>
        <v/>
      </c>
      <c r="D361" s="21" t="str">
        <f>IFERROR(IF($A361="","",VLOOKUP($A361,'Liste licences'!$A:$N,5,0)),"CA")</f>
        <v/>
      </c>
      <c r="E361" s="21" t="str">
        <f>IFERROR(IF($A361="","",VLOOKUP($A361,'Liste licences'!$A:$N,6,0)),"T")</f>
        <v/>
      </c>
      <c r="F361" s="21" t="str">
        <f t="shared" si="5"/>
        <v/>
      </c>
      <c r="G361" s="21" t="str">
        <f>IFERROR(IF($A361="","",VLOOKUP($A361,'Liste licences'!$A:$N,14,0)),"???")</f>
        <v/>
      </c>
      <c r="H361" s="21" t="str">
        <f>IFERROR(IF($A361="","",VLOOKUP($A361,'Liste licences'!$A:$N,10,0)),"???")</f>
        <v/>
      </c>
      <c r="I361" s="22"/>
    </row>
    <row r="362" spans="1:9">
      <c r="A362" s="20"/>
      <c r="B362" s="21" t="str">
        <f>IFERROR(IF($A362="","",VLOOKUP($A362,'Liste licences'!$A:$N,2,0)),"Numéro licence inconnu")</f>
        <v/>
      </c>
      <c r="C362" s="21" t="str">
        <f>IFERROR(IF($A362="","",VLOOKUP($A362,'Liste licences'!$A:$N,3,0)),"Numéro licence inconnu")</f>
        <v/>
      </c>
      <c r="D362" s="21" t="str">
        <f>IFERROR(IF($A362="","",VLOOKUP($A362,'Liste licences'!$A:$N,5,0)),"CA")</f>
        <v/>
      </c>
      <c r="E362" s="21" t="str">
        <f>IFERROR(IF($A362="","",VLOOKUP($A362,'Liste licences'!$A:$N,6,0)),"T")</f>
        <v/>
      </c>
      <c r="F362" s="21" t="str">
        <f t="shared" si="5"/>
        <v/>
      </c>
      <c r="G362" s="21" t="str">
        <f>IFERROR(IF($A362="","",VLOOKUP($A362,'Liste licences'!$A:$N,14,0)),"???")</f>
        <v/>
      </c>
      <c r="H362" s="21" t="str">
        <f>IFERROR(IF($A362="","",VLOOKUP($A362,'Liste licences'!$A:$N,10,0)),"???")</f>
        <v/>
      </c>
      <c r="I362" s="22"/>
    </row>
    <row r="363" spans="1:9">
      <c r="A363" s="20"/>
      <c r="B363" s="21" t="str">
        <f>IFERROR(IF($A363="","",VLOOKUP($A363,'Liste licences'!$A:$N,2,0)),"Numéro licence inconnu")</f>
        <v/>
      </c>
      <c r="C363" s="21" t="str">
        <f>IFERROR(IF($A363="","",VLOOKUP($A363,'Liste licences'!$A:$N,3,0)),"Numéro licence inconnu")</f>
        <v/>
      </c>
      <c r="D363" s="21" t="str">
        <f>IFERROR(IF($A363="","",VLOOKUP($A363,'Liste licences'!$A:$N,5,0)),"CA")</f>
        <v/>
      </c>
      <c r="E363" s="21" t="str">
        <f>IFERROR(IF($A363="","",VLOOKUP($A363,'Liste licences'!$A:$N,6,0)),"T")</f>
        <v/>
      </c>
      <c r="F363" s="21" t="str">
        <f t="shared" si="5"/>
        <v/>
      </c>
      <c r="G363" s="21" t="str">
        <f>IFERROR(IF($A363="","",VLOOKUP($A363,'Liste licences'!$A:$N,14,0)),"???")</f>
        <v/>
      </c>
      <c r="H363" s="21" t="str">
        <f>IFERROR(IF($A363="","",VLOOKUP($A363,'Liste licences'!$A:$N,10,0)),"???")</f>
        <v/>
      </c>
      <c r="I363" s="22"/>
    </row>
    <row r="364" spans="1:9">
      <c r="A364" s="20"/>
      <c r="B364" s="21" t="str">
        <f>IFERROR(IF($A364="","",VLOOKUP($A364,'Liste licences'!$A:$N,2,0)),"Numéro licence inconnu")</f>
        <v/>
      </c>
      <c r="C364" s="21" t="str">
        <f>IFERROR(IF($A364="","",VLOOKUP($A364,'Liste licences'!$A:$N,3,0)),"Numéro licence inconnu")</f>
        <v/>
      </c>
      <c r="D364" s="21" t="str">
        <f>IFERROR(IF($A364="","",VLOOKUP($A364,'Liste licences'!$A:$N,5,0)),"CA")</f>
        <v/>
      </c>
      <c r="E364" s="21" t="str">
        <f>IFERROR(IF($A364="","",VLOOKUP($A364,'Liste licences'!$A:$N,6,0)),"T")</f>
        <v/>
      </c>
      <c r="F364" s="21" t="str">
        <f t="shared" si="5"/>
        <v/>
      </c>
      <c r="G364" s="21" t="str">
        <f>IFERROR(IF($A364="","",VLOOKUP($A364,'Liste licences'!$A:$N,14,0)),"???")</f>
        <v/>
      </c>
      <c r="H364" s="21" t="str">
        <f>IFERROR(IF($A364="","",VLOOKUP($A364,'Liste licences'!$A:$N,10,0)),"???")</f>
        <v/>
      </c>
      <c r="I364" s="22"/>
    </row>
    <row r="365" spans="1:9">
      <c r="A365" s="20"/>
      <c r="B365" s="21" t="str">
        <f>IFERROR(IF($A365="","",VLOOKUP($A365,'Liste licences'!$A:$N,2,0)),"Numéro licence inconnu")</f>
        <v/>
      </c>
      <c r="C365" s="21" t="str">
        <f>IFERROR(IF($A365="","",VLOOKUP($A365,'Liste licences'!$A:$N,3,0)),"Numéro licence inconnu")</f>
        <v/>
      </c>
      <c r="D365" s="21" t="str">
        <f>IFERROR(IF($A365="","",VLOOKUP($A365,'Liste licences'!$A:$N,5,0)),"CA")</f>
        <v/>
      </c>
      <c r="E365" s="21" t="str">
        <f>IFERROR(IF($A365="","",VLOOKUP($A365,'Liste licences'!$A:$N,6,0)),"T")</f>
        <v/>
      </c>
      <c r="F365" s="21" t="str">
        <f t="shared" si="5"/>
        <v/>
      </c>
      <c r="G365" s="21" t="str">
        <f>IFERROR(IF($A365="","",VLOOKUP($A365,'Liste licences'!$A:$N,14,0)),"???")</f>
        <v/>
      </c>
      <c r="H365" s="21" t="str">
        <f>IFERROR(IF($A365="","",VLOOKUP($A365,'Liste licences'!$A:$N,10,0)),"???")</f>
        <v/>
      </c>
      <c r="I365" s="22"/>
    </row>
    <row r="366" spans="1:9">
      <c r="A366" s="20"/>
      <c r="B366" s="21" t="str">
        <f>IFERROR(IF($A366="","",VLOOKUP($A366,'Liste licences'!$A:$N,2,0)),"Numéro licence inconnu")</f>
        <v/>
      </c>
      <c r="C366" s="21" t="str">
        <f>IFERROR(IF($A366="","",VLOOKUP($A366,'Liste licences'!$A:$N,3,0)),"Numéro licence inconnu")</f>
        <v/>
      </c>
      <c r="D366" s="21" t="str">
        <f>IFERROR(IF($A366="","",VLOOKUP($A366,'Liste licences'!$A:$N,5,0)),"CA")</f>
        <v/>
      </c>
      <c r="E366" s="21" t="str">
        <f>IFERROR(IF($A366="","",VLOOKUP($A366,'Liste licences'!$A:$N,6,0)),"T")</f>
        <v/>
      </c>
      <c r="F366" s="21" t="str">
        <f t="shared" si="5"/>
        <v/>
      </c>
      <c r="G366" s="21" t="str">
        <f>IFERROR(IF($A366="","",VLOOKUP($A366,'Liste licences'!$A:$N,14,0)),"???")</f>
        <v/>
      </c>
      <c r="H366" s="21" t="str">
        <f>IFERROR(IF($A366="","",VLOOKUP($A366,'Liste licences'!$A:$N,10,0)),"???")</f>
        <v/>
      </c>
      <c r="I366" s="22"/>
    </row>
    <row r="367" spans="1:9">
      <c r="A367" s="20"/>
      <c r="B367" s="21" t="str">
        <f>IFERROR(IF($A367="","",VLOOKUP($A367,'Liste licences'!$A:$N,2,0)),"Numéro licence inconnu")</f>
        <v/>
      </c>
      <c r="C367" s="21" t="str">
        <f>IFERROR(IF($A367="","",VLOOKUP($A367,'Liste licences'!$A:$N,3,0)),"Numéro licence inconnu")</f>
        <v/>
      </c>
      <c r="D367" s="21" t="str">
        <f>IFERROR(IF($A367="","",VLOOKUP($A367,'Liste licences'!$A:$N,5,0)),"CA")</f>
        <v/>
      </c>
      <c r="E367" s="21" t="str">
        <f>IFERROR(IF($A367="","",VLOOKUP($A367,'Liste licences'!$A:$N,6,0)),"T")</f>
        <v/>
      </c>
      <c r="F367" s="21" t="str">
        <f t="shared" si="5"/>
        <v/>
      </c>
      <c r="G367" s="21" t="str">
        <f>IFERROR(IF($A367="","",VLOOKUP($A367,'Liste licences'!$A:$N,14,0)),"???")</f>
        <v/>
      </c>
      <c r="H367" s="21" t="str">
        <f>IFERROR(IF($A367="","",VLOOKUP($A367,'Liste licences'!$A:$N,10,0)),"???")</f>
        <v/>
      </c>
      <c r="I367" s="22"/>
    </row>
    <row r="368" spans="1:9">
      <c r="A368" s="20"/>
      <c r="B368" s="21" t="str">
        <f>IFERROR(IF($A368="","",VLOOKUP($A368,'Liste licences'!$A:$N,2,0)),"Numéro licence inconnu")</f>
        <v/>
      </c>
      <c r="C368" s="21" t="str">
        <f>IFERROR(IF($A368="","",VLOOKUP($A368,'Liste licences'!$A:$N,3,0)),"Numéro licence inconnu")</f>
        <v/>
      </c>
      <c r="D368" s="21" t="str">
        <f>IFERROR(IF($A368="","",VLOOKUP($A368,'Liste licences'!$A:$N,5,0)),"CA")</f>
        <v/>
      </c>
      <c r="E368" s="21" t="str">
        <f>IFERROR(IF($A368="","",VLOOKUP($A368,'Liste licences'!$A:$N,6,0)),"T")</f>
        <v/>
      </c>
      <c r="F368" s="21" t="str">
        <f t="shared" si="5"/>
        <v/>
      </c>
      <c r="G368" s="21" t="str">
        <f>IFERROR(IF($A368="","",VLOOKUP($A368,'Liste licences'!$A:$N,14,0)),"???")</f>
        <v/>
      </c>
      <c r="H368" s="21" t="str">
        <f>IFERROR(IF($A368="","",VLOOKUP($A368,'Liste licences'!$A:$N,10,0)),"???")</f>
        <v/>
      </c>
      <c r="I368" s="22"/>
    </row>
    <row r="369" spans="1:9">
      <c r="A369" s="20"/>
      <c r="B369" s="21" t="str">
        <f>IFERROR(IF($A369="","",VLOOKUP($A369,'Liste licences'!$A:$N,2,0)),"Numéro licence inconnu")</f>
        <v/>
      </c>
      <c r="C369" s="21" t="str">
        <f>IFERROR(IF($A369="","",VLOOKUP($A369,'Liste licences'!$A:$N,3,0)),"Numéro licence inconnu")</f>
        <v/>
      </c>
      <c r="D369" s="21" t="str">
        <f>IFERROR(IF($A369="","",VLOOKUP($A369,'Liste licences'!$A:$N,5,0)),"CA")</f>
        <v/>
      </c>
      <c r="E369" s="21" t="str">
        <f>IFERROR(IF($A369="","",VLOOKUP($A369,'Liste licences'!$A:$N,6,0)),"T")</f>
        <v/>
      </c>
      <c r="F369" s="21" t="str">
        <f t="shared" si="5"/>
        <v/>
      </c>
      <c r="G369" s="21" t="str">
        <f>IFERROR(IF($A369="","",VLOOKUP($A369,'Liste licences'!$A:$N,14,0)),"???")</f>
        <v/>
      </c>
      <c r="H369" s="21" t="str">
        <f>IFERROR(IF($A369="","",VLOOKUP($A369,'Liste licences'!$A:$N,10,0)),"???")</f>
        <v/>
      </c>
      <c r="I369" s="22"/>
    </row>
    <row r="370" spans="1:9">
      <c r="A370" s="20"/>
      <c r="B370" s="21" t="str">
        <f>IFERROR(IF($A370="","",VLOOKUP($A370,'Liste licences'!$A:$N,2,0)),"Numéro licence inconnu")</f>
        <v/>
      </c>
      <c r="C370" s="21" t="str">
        <f>IFERROR(IF($A370="","",VLOOKUP($A370,'Liste licences'!$A:$N,3,0)),"Numéro licence inconnu")</f>
        <v/>
      </c>
      <c r="D370" s="21" t="str">
        <f>IFERROR(IF($A370="","",VLOOKUP($A370,'Liste licences'!$A:$N,5,0)),"CA")</f>
        <v/>
      </c>
      <c r="E370" s="21" t="str">
        <f>IFERROR(IF($A370="","",VLOOKUP($A370,'Liste licences'!$A:$N,6,0)),"T")</f>
        <v/>
      </c>
      <c r="F370" s="21" t="str">
        <f t="shared" si="5"/>
        <v/>
      </c>
      <c r="G370" s="21" t="str">
        <f>IFERROR(IF($A370="","",VLOOKUP($A370,'Liste licences'!$A:$N,14,0)),"???")</f>
        <v/>
      </c>
      <c r="H370" s="21" t="str">
        <f>IFERROR(IF($A370="","",VLOOKUP($A370,'Liste licences'!$A:$N,10,0)),"???")</f>
        <v/>
      </c>
      <c r="I370" s="22"/>
    </row>
    <row r="371" spans="1:9">
      <c r="A371" s="20"/>
      <c r="B371" s="21" t="str">
        <f>IFERROR(IF($A371="","",VLOOKUP($A371,'Liste licences'!$A:$N,2,0)),"Numéro licence inconnu")</f>
        <v/>
      </c>
      <c r="C371" s="21" t="str">
        <f>IFERROR(IF($A371="","",VLOOKUP($A371,'Liste licences'!$A:$N,3,0)),"Numéro licence inconnu")</f>
        <v/>
      </c>
      <c r="D371" s="21" t="str">
        <f>IFERROR(IF($A371="","",VLOOKUP($A371,'Liste licences'!$A:$N,5,0)),"CA")</f>
        <v/>
      </c>
      <c r="E371" s="21" t="str">
        <f>IFERROR(IF($A371="","",VLOOKUP($A371,'Liste licences'!$A:$N,6,0)),"T")</f>
        <v/>
      </c>
      <c r="F371" s="21" t="str">
        <f t="shared" si="5"/>
        <v/>
      </c>
      <c r="G371" s="21" t="str">
        <f>IFERROR(IF($A371="","",VLOOKUP($A371,'Liste licences'!$A:$N,14,0)),"???")</f>
        <v/>
      </c>
      <c r="H371" s="21" t="str">
        <f>IFERROR(IF($A371="","",VLOOKUP($A371,'Liste licences'!$A:$N,10,0)),"???")</f>
        <v/>
      </c>
      <c r="I371" s="22"/>
    </row>
    <row r="372" spans="1:9">
      <c r="A372" s="20"/>
      <c r="B372" s="21" t="str">
        <f>IFERROR(IF($A372="","",VLOOKUP($A372,'Liste licences'!$A:$N,2,0)),"Numéro licence inconnu")</f>
        <v/>
      </c>
      <c r="C372" s="21" t="str">
        <f>IFERROR(IF($A372="","",VLOOKUP($A372,'Liste licences'!$A:$N,3,0)),"Numéro licence inconnu")</f>
        <v/>
      </c>
      <c r="D372" s="21" t="str">
        <f>IFERROR(IF($A372="","",VLOOKUP($A372,'Liste licences'!$A:$N,5,0)),"CA")</f>
        <v/>
      </c>
      <c r="E372" s="21" t="str">
        <f>IFERROR(IF($A372="","",VLOOKUP($A372,'Liste licences'!$A:$N,6,0)),"T")</f>
        <v/>
      </c>
      <c r="F372" s="21" t="str">
        <f t="shared" si="5"/>
        <v/>
      </c>
      <c r="G372" s="21" t="str">
        <f>IFERROR(IF($A372="","",VLOOKUP($A372,'Liste licences'!$A:$N,14,0)),"???")</f>
        <v/>
      </c>
      <c r="H372" s="21" t="str">
        <f>IFERROR(IF($A372="","",VLOOKUP($A372,'Liste licences'!$A:$N,10,0)),"???")</f>
        <v/>
      </c>
      <c r="I372" s="22"/>
    </row>
    <row r="373" spans="1:9">
      <c r="A373" s="20"/>
      <c r="B373" s="21" t="str">
        <f>IFERROR(IF($A373="","",VLOOKUP($A373,'Liste licences'!$A:$N,2,0)),"Numéro licence inconnu")</f>
        <v/>
      </c>
      <c r="C373" s="21" t="str">
        <f>IFERROR(IF($A373="","",VLOOKUP($A373,'Liste licences'!$A:$N,3,0)),"Numéro licence inconnu")</f>
        <v/>
      </c>
      <c r="D373" s="21" t="str">
        <f>IFERROR(IF($A373="","",VLOOKUP($A373,'Liste licences'!$A:$N,5,0)),"CA")</f>
        <v/>
      </c>
      <c r="E373" s="21" t="str">
        <f>IFERROR(IF($A373="","",VLOOKUP($A373,'Liste licences'!$A:$N,6,0)),"T")</f>
        <v/>
      </c>
      <c r="F373" s="21" t="str">
        <f t="shared" si="5"/>
        <v/>
      </c>
      <c r="G373" s="21" t="str">
        <f>IFERROR(IF($A373="","",VLOOKUP($A373,'Liste licences'!$A:$N,14,0)),"???")</f>
        <v/>
      </c>
      <c r="H373" s="21" t="str">
        <f>IFERROR(IF($A373="","",VLOOKUP($A373,'Liste licences'!$A:$N,10,0)),"???")</f>
        <v/>
      </c>
      <c r="I373" s="22"/>
    </row>
    <row r="374" spans="1:9">
      <c r="A374" s="20"/>
      <c r="B374" s="21" t="str">
        <f>IFERROR(IF($A374="","",VLOOKUP($A374,'Liste licences'!$A:$N,2,0)),"Numéro licence inconnu")</f>
        <v/>
      </c>
      <c r="C374" s="21" t="str">
        <f>IFERROR(IF($A374="","",VLOOKUP($A374,'Liste licences'!$A:$N,3,0)),"Numéro licence inconnu")</f>
        <v/>
      </c>
      <c r="D374" s="21" t="str">
        <f>IFERROR(IF($A374="","",VLOOKUP($A374,'Liste licences'!$A:$N,5,0)),"CA")</f>
        <v/>
      </c>
      <c r="E374" s="21" t="str">
        <f>IFERROR(IF($A374="","",VLOOKUP($A374,'Liste licences'!$A:$N,6,0)),"T")</f>
        <v/>
      </c>
      <c r="F374" s="21" t="str">
        <f t="shared" si="5"/>
        <v/>
      </c>
      <c r="G374" s="21" t="str">
        <f>IFERROR(IF($A374="","",VLOOKUP($A374,'Liste licences'!$A:$N,14,0)),"???")</f>
        <v/>
      </c>
      <c r="H374" s="21" t="str">
        <f>IFERROR(IF($A374="","",VLOOKUP($A374,'Liste licences'!$A:$N,10,0)),"???")</f>
        <v/>
      </c>
      <c r="I374" s="22"/>
    </row>
    <row r="375" spans="1:9">
      <c r="A375" s="20"/>
      <c r="B375" s="21" t="str">
        <f>IFERROR(IF($A375="","",VLOOKUP($A375,'Liste licences'!$A:$N,2,0)),"Numéro licence inconnu")</f>
        <v/>
      </c>
      <c r="C375" s="21" t="str">
        <f>IFERROR(IF($A375="","",VLOOKUP($A375,'Liste licences'!$A:$N,3,0)),"Numéro licence inconnu")</f>
        <v/>
      </c>
      <c r="D375" s="21" t="str">
        <f>IFERROR(IF($A375="","",VLOOKUP($A375,'Liste licences'!$A:$N,5,0)),"CA")</f>
        <v/>
      </c>
      <c r="E375" s="21" t="str">
        <f>IFERROR(IF($A375="","",VLOOKUP($A375,'Liste licences'!$A:$N,6,0)),"T")</f>
        <v/>
      </c>
      <c r="F375" s="21" t="str">
        <f t="shared" si="5"/>
        <v/>
      </c>
      <c r="G375" s="21" t="str">
        <f>IFERROR(IF($A375="","",VLOOKUP($A375,'Liste licences'!$A:$N,14,0)),"???")</f>
        <v/>
      </c>
      <c r="H375" s="21" t="str">
        <f>IFERROR(IF($A375="","",VLOOKUP($A375,'Liste licences'!$A:$N,10,0)),"???")</f>
        <v/>
      </c>
      <c r="I375" s="22"/>
    </row>
    <row r="376" spans="1:9">
      <c r="A376" s="20"/>
      <c r="B376" s="21" t="str">
        <f>IFERROR(IF($A376="","",VLOOKUP($A376,'Liste licences'!$A:$N,2,0)),"Numéro licence inconnu")</f>
        <v/>
      </c>
      <c r="C376" s="21" t="str">
        <f>IFERROR(IF($A376="","",VLOOKUP($A376,'Liste licences'!$A:$N,3,0)),"Numéro licence inconnu")</f>
        <v/>
      </c>
      <c r="D376" s="21" t="str">
        <f>IFERROR(IF($A376="","",VLOOKUP($A376,'Liste licences'!$A:$N,5,0)),"CA")</f>
        <v/>
      </c>
      <c r="E376" s="21" t="str">
        <f>IFERROR(IF($A376="","",VLOOKUP($A376,'Liste licences'!$A:$N,6,0)),"T")</f>
        <v/>
      </c>
      <c r="F376" s="21" t="str">
        <f t="shared" si="5"/>
        <v/>
      </c>
      <c r="G376" s="21" t="str">
        <f>IFERROR(IF($A376="","",VLOOKUP($A376,'Liste licences'!$A:$N,14,0)),"???")</f>
        <v/>
      </c>
      <c r="H376" s="21" t="str">
        <f>IFERROR(IF($A376="","",VLOOKUP($A376,'Liste licences'!$A:$N,10,0)),"???")</f>
        <v/>
      </c>
      <c r="I376" s="22"/>
    </row>
    <row r="377" spans="1:9">
      <c r="A377" s="20"/>
      <c r="B377" s="21" t="str">
        <f>IFERROR(IF($A377="","",VLOOKUP($A377,'Liste licences'!$A:$N,2,0)),"Numéro licence inconnu")</f>
        <v/>
      </c>
      <c r="C377" s="21" t="str">
        <f>IFERROR(IF($A377="","",VLOOKUP($A377,'Liste licences'!$A:$N,3,0)),"Numéro licence inconnu")</f>
        <v/>
      </c>
      <c r="D377" s="21" t="str">
        <f>IFERROR(IF($A377="","",VLOOKUP($A377,'Liste licences'!$A:$N,5,0)),"CA")</f>
        <v/>
      </c>
      <c r="E377" s="21" t="str">
        <f>IFERROR(IF($A377="","",VLOOKUP($A377,'Liste licences'!$A:$N,6,0)),"T")</f>
        <v/>
      </c>
      <c r="F377" s="21" t="str">
        <f t="shared" si="5"/>
        <v/>
      </c>
      <c r="G377" s="21" t="str">
        <f>IFERROR(IF($A377="","",VLOOKUP($A377,'Liste licences'!$A:$N,14,0)),"???")</f>
        <v/>
      </c>
      <c r="H377" s="21" t="str">
        <f>IFERROR(IF($A377="","",VLOOKUP($A377,'Liste licences'!$A:$N,10,0)),"???")</f>
        <v/>
      </c>
      <c r="I377" s="22"/>
    </row>
    <row r="378" spans="1:9">
      <c r="A378" s="20"/>
      <c r="B378" s="21" t="str">
        <f>IFERROR(IF($A378="","",VLOOKUP($A378,'Liste licences'!$A:$N,2,0)),"Numéro licence inconnu")</f>
        <v/>
      </c>
      <c r="C378" s="21" t="str">
        <f>IFERROR(IF($A378="","",VLOOKUP($A378,'Liste licences'!$A:$N,3,0)),"Numéro licence inconnu")</f>
        <v/>
      </c>
      <c r="D378" s="21" t="str">
        <f>IFERROR(IF($A378="","",VLOOKUP($A378,'Liste licences'!$A:$N,5,0)),"CA")</f>
        <v/>
      </c>
      <c r="E378" s="21" t="str">
        <f>IFERROR(IF($A378="","",VLOOKUP($A378,'Liste licences'!$A:$N,6,0)),"T")</f>
        <v/>
      </c>
      <c r="F378" s="21" t="str">
        <f t="shared" si="5"/>
        <v/>
      </c>
      <c r="G378" s="21" t="str">
        <f>IFERROR(IF($A378="","",VLOOKUP($A378,'Liste licences'!$A:$N,14,0)),"???")</f>
        <v/>
      </c>
      <c r="H378" s="21" t="str">
        <f>IFERROR(IF($A378="","",VLOOKUP($A378,'Liste licences'!$A:$N,10,0)),"???")</f>
        <v/>
      </c>
      <c r="I378" s="22"/>
    </row>
    <row r="379" spans="1:9">
      <c r="A379" s="20"/>
      <c r="B379" s="21" t="str">
        <f>IFERROR(IF($A379="","",VLOOKUP($A379,'Liste licences'!$A:$N,2,0)),"Numéro licence inconnu")</f>
        <v/>
      </c>
      <c r="C379" s="21" t="str">
        <f>IFERROR(IF($A379="","",VLOOKUP($A379,'Liste licences'!$A:$N,3,0)),"Numéro licence inconnu")</f>
        <v/>
      </c>
      <c r="D379" s="21" t="str">
        <f>IFERROR(IF($A379="","",VLOOKUP($A379,'Liste licences'!$A:$N,5,0)),"CA")</f>
        <v/>
      </c>
      <c r="E379" s="21" t="str">
        <f>IFERROR(IF($A379="","",VLOOKUP($A379,'Liste licences'!$A:$N,6,0)),"T")</f>
        <v/>
      </c>
      <c r="F379" s="21" t="str">
        <f t="shared" si="5"/>
        <v/>
      </c>
      <c r="G379" s="21" t="str">
        <f>IFERROR(IF($A379="","",VLOOKUP($A379,'Liste licences'!$A:$N,14,0)),"???")</f>
        <v/>
      </c>
      <c r="H379" s="21" t="str">
        <f>IFERROR(IF($A379="","",VLOOKUP($A379,'Liste licences'!$A:$N,10,0)),"???")</f>
        <v/>
      </c>
      <c r="I379" s="22"/>
    </row>
    <row r="380" spans="1:9">
      <c r="A380" s="20"/>
      <c r="B380" s="21" t="str">
        <f>IFERROR(IF($A380="","",VLOOKUP($A380,'Liste licences'!$A:$N,2,0)),"Numéro licence inconnu")</f>
        <v/>
      </c>
      <c r="C380" s="21" t="str">
        <f>IFERROR(IF($A380="","",VLOOKUP($A380,'Liste licences'!$A:$N,3,0)),"Numéro licence inconnu")</f>
        <v/>
      </c>
      <c r="D380" s="21" t="str">
        <f>IFERROR(IF($A380="","",VLOOKUP($A380,'Liste licences'!$A:$N,5,0)),"CA")</f>
        <v/>
      </c>
      <c r="E380" s="21" t="str">
        <f>IFERROR(IF($A380="","",VLOOKUP($A380,'Liste licences'!$A:$N,6,0)),"T")</f>
        <v/>
      </c>
      <c r="F380" s="21" t="str">
        <f t="shared" si="5"/>
        <v/>
      </c>
      <c r="G380" s="21" t="str">
        <f>IFERROR(IF($A380="","",VLOOKUP($A380,'Liste licences'!$A:$N,14,0)),"???")</f>
        <v/>
      </c>
      <c r="H380" s="21" t="str">
        <f>IFERROR(IF($A380="","",VLOOKUP($A380,'Liste licences'!$A:$N,10,0)),"???")</f>
        <v/>
      </c>
      <c r="I380" s="22"/>
    </row>
    <row r="381" spans="1:9">
      <c r="A381" s="20"/>
      <c r="B381" s="21" t="str">
        <f>IFERROR(IF($A381="","",VLOOKUP($A381,'Liste licences'!$A:$N,2,0)),"Numéro licence inconnu")</f>
        <v/>
      </c>
      <c r="C381" s="21" t="str">
        <f>IFERROR(IF($A381="","",VLOOKUP($A381,'Liste licences'!$A:$N,3,0)),"Numéro licence inconnu")</f>
        <v/>
      </c>
      <c r="D381" s="21" t="str">
        <f>IFERROR(IF($A381="","",VLOOKUP($A381,'Liste licences'!$A:$N,5,0)),"CA")</f>
        <v/>
      </c>
      <c r="E381" s="21" t="str">
        <f>IFERROR(IF($A381="","",VLOOKUP($A381,'Liste licences'!$A:$N,6,0)),"T")</f>
        <v/>
      </c>
      <c r="F381" s="21" t="str">
        <f t="shared" si="5"/>
        <v/>
      </c>
      <c r="G381" s="21" t="str">
        <f>IFERROR(IF($A381="","",VLOOKUP($A381,'Liste licences'!$A:$N,14,0)),"???")</f>
        <v/>
      </c>
      <c r="H381" s="21" t="str">
        <f>IFERROR(IF($A381="","",VLOOKUP($A381,'Liste licences'!$A:$N,10,0)),"???")</f>
        <v/>
      </c>
      <c r="I381" s="22"/>
    </row>
    <row r="382" spans="1:9">
      <c r="A382" s="20"/>
      <c r="B382" s="21" t="str">
        <f>IFERROR(IF($A382="","",VLOOKUP($A382,'Liste licences'!$A:$N,2,0)),"Numéro licence inconnu")</f>
        <v/>
      </c>
      <c r="C382" s="21" t="str">
        <f>IFERROR(IF($A382="","",VLOOKUP($A382,'Liste licences'!$A:$N,3,0)),"Numéro licence inconnu")</f>
        <v/>
      </c>
      <c r="D382" s="21" t="str">
        <f>IFERROR(IF($A382="","",VLOOKUP($A382,'Liste licences'!$A:$N,5,0)),"CA")</f>
        <v/>
      </c>
      <c r="E382" s="21" t="str">
        <f>IFERROR(IF($A382="","",VLOOKUP($A382,'Liste licences'!$A:$N,6,0)),"T")</f>
        <v/>
      </c>
      <c r="F382" s="21" t="str">
        <f t="shared" si="5"/>
        <v/>
      </c>
      <c r="G382" s="21" t="str">
        <f>IFERROR(IF($A382="","",VLOOKUP($A382,'Liste licences'!$A:$N,14,0)),"???")</f>
        <v/>
      </c>
      <c r="H382" s="21" t="str">
        <f>IFERROR(IF($A382="","",VLOOKUP($A382,'Liste licences'!$A:$N,10,0)),"???")</f>
        <v/>
      </c>
      <c r="I382" s="22"/>
    </row>
    <row r="383" spans="1:9">
      <c r="A383" s="20"/>
      <c r="B383" s="21" t="str">
        <f>IFERROR(IF($A383="","",VLOOKUP($A383,'Liste licences'!$A:$N,2,0)),"Numéro licence inconnu")</f>
        <v/>
      </c>
      <c r="C383" s="21" t="str">
        <f>IFERROR(IF($A383="","",VLOOKUP($A383,'Liste licences'!$A:$N,3,0)),"Numéro licence inconnu")</f>
        <v/>
      </c>
      <c r="D383" s="21" t="str">
        <f>IFERROR(IF($A383="","",VLOOKUP($A383,'Liste licences'!$A:$N,5,0)),"CA")</f>
        <v/>
      </c>
      <c r="E383" s="21" t="str">
        <f>IFERROR(IF($A383="","",VLOOKUP($A383,'Liste licences'!$A:$N,6,0)),"T")</f>
        <v/>
      </c>
      <c r="F383" s="21" t="str">
        <f t="shared" si="5"/>
        <v/>
      </c>
      <c r="G383" s="21" t="str">
        <f>IFERROR(IF($A383="","",VLOOKUP($A383,'Liste licences'!$A:$N,14,0)),"???")</f>
        <v/>
      </c>
      <c r="H383" s="21" t="str">
        <f>IFERROR(IF($A383="","",VLOOKUP($A383,'Liste licences'!$A:$N,10,0)),"???")</f>
        <v/>
      </c>
      <c r="I383" s="22"/>
    </row>
    <row r="384" spans="1:9">
      <c r="A384" s="20"/>
      <c r="B384" s="21" t="str">
        <f>IFERROR(IF($A384="","",VLOOKUP($A384,'Liste licences'!$A:$N,2,0)),"Numéro licence inconnu")</f>
        <v/>
      </c>
      <c r="C384" s="21" t="str">
        <f>IFERROR(IF($A384="","",VLOOKUP($A384,'Liste licences'!$A:$N,3,0)),"Numéro licence inconnu")</f>
        <v/>
      </c>
      <c r="D384" s="21" t="str">
        <f>IFERROR(IF($A384="","",VLOOKUP($A384,'Liste licences'!$A:$N,5,0)),"CA")</f>
        <v/>
      </c>
      <c r="E384" s="21" t="str">
        <f>IFERROR(IF($A384="","",VLOOKUP($A384,'Liste licences'!$A:$N,6,0)),"T")</f>
        <v/>
      </c>
      <c r="F384" s="21" t="str">
        <f t="shared" si="5"/>
        <v/>
      </c>
      <c r="G384" s="21" t="str">
        <f>IFERROR(IF($A384="","",VLOOKUP($A384,'Liste licences'!$A:$N,14,0)),"???")</f>
        <v/>
      </c>
      <c r="H384" s="21" t="str">
        <f>IFERROR(IF($A384="","",VLOOKUP($A384,'Liste licences'!$A:$N,10,0)),"???")</f>
        <v/>
      </c>
      <c r="I384" s="22"/>
    </row>
    <row r="385" spans="1:9">
      <c r="A385" s="20"/>
      <c r="B385" s="21" t="str">
        <f>IFERROR(IF($A385="","",VLOOKUP($A385,'Liste licences'!$A:$N,2,0)),"Numéro licence inconnu")</f>
        <v/>
      </c>
      <c r="C385" s="21" t="str">
        <f>IFERROR(IF($A385="","",VLOOKUP($A385,'Liste licences'!$A:$N,3,0)),"Numéro licence inconnu")</f>
        <v/>
      </c>
      <c r="D385" s="21" t="str">
        <f>IFERROR(IF($A385="","",VLOOKUP($A385,'Liste licences'!$A:$N,5,0)),"CA")</f>
        <v/>
      </c>
      <c r="E385" s="21" t="str">
        <f>IFERROR(IF($A385="","",VLOOKUP($A385,'Liste licences'!$A:$N,6,0)),"T")</f>
        <v/>
      </c>
      <c r="F385" s="21" t="str">
        <f t="shared" si="5"/>
        <v/>
      </c>
      <c r="G385" s="21" t="str">
        <f>IFERROR(IF($A385="","",VLOOKUP($A385,'Liste licences'!$A:$N,14,0)),"???")</f>
        <v/>
      </c>
      <c r="H385" s="21" t="str">
        <f>IFERROR(IF($A385="","",VLOOKUP($A385,'Liste licences'!$A:$N,10,0)),"???")</f>
        <v/>
      </c>
      <c r="I385" s="22"/>
    </row>
    <row r="386" spans="1:9">
      <c r="A386" s="20"/>
      <c r="B386" s="21" t="str">
        <f>IFERROR(IF($A386="","",VLOOKUP($A386,'Liste licences'!$A:$N,2,0)),"Numéro licence inconnu")</f>
        <v/>
      </c>
      <c r="C386" s="21" t="str">
        <f>IFERROR(IF($A386="","",VLOOKUP($A386,'Liste licences'!$A:$N,3,0)),"Numéro licence inconnu")</f>
        <v/>
      </c>
      <c r="D386" s="21" t="str">
        <f>IFERROR(IF($A386="","",VLOOKUP($A386,'Liste licences'!$A:$N,5,0)),"CA")</f>
        <v/>
      </c>
      <c r="E386" s="21" t="str">
        <f>IFERROR(IF($A386="","",VLOOKUP($A386,'Liste licences'!$A:$N,6,0)),"T")</f>
        <v/>
      </c>
      <c r="F386" s="21" t="str">
        <f t="shared" si="5"/>
        <v/>
      </c>
      <c r="G386" s="21" t="str">
        <f>IFERROR(IF($A386="","",VLOOKUP($A386,'Liste licences'!$A:$N,14,0)),"???")</f>
        <v/>
      </c>
      <c r="H386" s="21" t="str">
        <f>IFERROR(IF($A386="","",VLOOKUP($A386,'Liste licences'!$A:$N,10,0)),"???")</f>
        <v/>
      </c>
      <c r="I386" s="22"/>
    </row>
    <row r="387" spans="1:9">
      <c r="A387" s="20"/>
      <c r="B387" s="21" t="str">
        <f>IFERROR(IF($A387="","",VLOOKUP($A387,'Liste licences'!$A:$N,2,0)),"Numéro licence inconnu")</f>
        <v/>
      </c>
      <c r="C387" s="21" t="str">
        <f>IFERROR(IF($A387="","",VLOOKUP($A387,'Liste licences'!$A:$N,3,0)),"Numéro licence inconnu")</f>
        <v/>
      </c>
      <c r="D387" s="21" t="str">
        <f>IFERROR(IF($A387="","",VLOOKUP($A387,'Liste licences'!$A:$N,5,0)),"CA")</f>
        <v/>
      </c>
      <c r="E387" s="21" t="str">
        <f>IFERROR(IF($A387="","",VLOOKUP($A387,'Liste licences'!$A:$N,6,0)),"T")</f>
        <v/>
      </c>
      <c r="F387" s="21" t="str">
        <f t="shared" si="5"/>
        <v/>
      </c>
      <c r="G387" s="21" t="str">
        <f>IFERROR(IF($A387="","",VLOOKUP($A387,'Liste licences'!$A:$N,14,0)),"???")</f>
        <v/>
      </c>
      <c r="H387" s="21" t="str">
        <f>IFERROR(IF($A387="","",VLOOKUP($A387,'Liste licences'!$A:$N,10,0)),"???")</f>
        <v/>
      </c>
      <c r="I387" s="22"/>
    </row>
    <row r="388" spans="1:9">
      <c r="A388" s="20"/>
      <c r="B388" s="21" t="str">
        <f>IFERROR(IF($A388="","",VLOOKUP($A388,'Liste licences'!$A:$N,2,0)),"Numéro licence inconnu")</f>
        <v/>
      </c>
      <c r="C388" s="21" t="str">
        <f>IFERROR(IF($A388="","",VLOOKUP($A388,'Liste licences'!$A:$N,3,0)),"Numéro licence inconnu")</f>
        <v/>
      </c>
      <c r="D388" s="21" t="str">
        <f>IFERROR(IF($A388="","",VLOOKUP($A388,'Liste licences'!$A:$N,5,0)),"CA")</f>
        <v/>
      </c>
      <c r="E388" s="21" t="str">
        <f>IFERROR(IF($A388="","",VLOOKUP($A388,'Liste licences'!$A:$N,6,0)),"T")</f>
        <v/>
      </c>
      <c r="F388" s="21" t="str">
        <f t="shared" si="5"/>
        <v/>
      </c>
      <c r="G388" s="21" t="str">
        <f>IFERROR(IF($A388="","",VLOOKUP($A388,'Liste licences'!$A:$N,14,0)),"???")</f>
        <v/>
      </c>
      <c r="H388" s="21" t="str">
        <f>IFERROR(IF($A388="","",VLOOKUP($A388,'Liste licences'!$A:$N,10,0)),"???")</f>
        <v/>
      </c>
      <c r="I388" s="22"/>
    </row>
    <row r="389" spans="1:9">
      <c r="A389" s="20"/>
      <c r="B389" s="21" t="str">
        <f>IFERROR(IF($A389="","",VLOOKUP($A389,'Liste licences'!$A:$N,2,0)),"Numéro licence inconnu")</f>
        <v/>
      </c>
      <c r="C389" s="21" t="str">
        <f>IFERROR(IF($A389="","",VLOOKUP($A389,'Liste licences'!$A:$N,3,0)),"Numéro licence inconnu")</f>
        <v/>
      </c>
      <c r="D389" s="21" t="str">
        <f>IFERROR(IF($A389="","",VLOOKUP($A389,'Liste licences'!$A:$N,5,0)),"CA")</f>
        <v/>
      </c>
      <c r="E389" s="21" t="str">
        <f>IFERROR(IF($A389="","",VLOOKUP($A389,'Liste licences'!$A:$N,6,0)),"T")</f>
        <v/>
      </c>
      <c r="F389" s="21" t="str">
        <f t="shared" si="5"/>
        <v/>
      </c>
      <c r="G389" s="21" t="str">
        <f>IFERROR(IF($A389="","",VLOOKUP($A389,'Liste licences'!$A:$N,14,0)),"???")</f>
        <v/>
      </c>
      <c r="H389" s="21" t="str">
        <f>IFERROR(IF($A389="","",VLOOKUP($A389,'Liste licences'!$A:$N,10,0)),"???")</f>
        <v/>
      </c>
      <c r="I389" s="22"/>
    </row>
    <row r="390" spans="1:9">
      <c r="A390" s="20"/>
      <c r="B390" s="21" t="str">
        <f>IFERROR(IF($A390="","",VLOOKUP($A390,'Liste licences'!$A:$N,2,0)),"Numéro licence inconnu")</f>
        <v/>
      </c>
      <c r="C390" s="21" t="str">
        <f>IFERROR(IF($A390="","",VLOOKUP($A390,'Liste licences'!$A:$N,3,0)),"Numéro licence inconnu")</f>
        <v/>
      </c>
      <c r="D390" s="21" t="str">
        <f>IFERROR(IF($A390="","",VLOOKUP($A390,'Liste licences'!$A:$N,5,0)),"CA")</f>
        <v/>
      </c>
      <c r="E390" s="21" t="str">
        <f>IFERROR(IF($A390="","",VLOOKUP($A390,'Liste licences'!$A:$N,6,0)),"T")</f>
        <v/>
      </c>
      <c r="F390" s="21" t="str">
        <f t="shared" ref="F390:F453" si="6">IF(A390&lt;&gt;"",IF(A390="Relais","Relais",CONCATENATE($D390,$E390)),"")</f>
        <v/>
      </c>
      <c r="G390" s="21" t="str">
        <f>IFERROR(IF($A390="","",VLOOKUP($A390,'Liste licences'!$A:$N,14,0)),"???")</f>
        <v/>
      </c>
      <c r="H390" s="21" t="str">
        <f>IFERROR(IF($A390="","",VLOOKUP($A390,'Liste licences'!$A:$N,10,0)),"???")</f>
        <v/>
      </c>
      <c r="I390" s="22"/>
    </row>
    <row r="391" spans="1:9">
      <c r="A391" s="20"/>
      <c r="B391" s="21" t="str">
        <f>IFERROR(IF($A391="","",VLOOKUP($A391,'Liste licences'!$A:$N,2,0)),"Numéro licence inconnu")</f>
        <v/>
      </c>
      <c r="C391" s="21" t="str">
        <f>IFERROR(IF($A391="","",VLOOKUP($A391,'Liste licences'!$A:$N,3,0)),"Numéro licence inconnu")</f>
        <v/>
      </c>
      <c r="D391" s="21" t="str">
        <f>IFERROR(IF($A391="","",VLOOKUP($A391,'Liste licences'!$A:$N,5,0)),"CA")</f>
        <v/>
      </c>
      <c r="E391" s="21" t="str">
        <f>IFERROR(IF($A391="","",VLOOKUP($A391,'Liste licences'!$A:$N,6,0)),"T")</f>
        <v/>
      </c>
      <c r="F391" s="21" t="str">
        <f t="shared" si="6"/>
        <v/>
      </c>
      <c r="G391" s="21" t="str">
        <f>IFERROR(IF($A391="","",VLOOKUP($A391,'Liste licences'!$A:$N,14,0)),"???")</f>
        <v/>
      </c>
      <c r="H391" s="21" t="str">
        <f>IFERROR(IF($A391="","",VLOOKUP($A391,'Liste licences'!$A:$N,10,0)),"???")</f>
        <v/>
      </c>
      <c r="I391" s="22"/>
    </row>
    <row r="392" spans="1:9">
      <c r="A392" s="20"/>
      <c r="B392" s="21" t="str">
        <f>IFERROR(IF($A392="","",VLOOKUP($A392,'Liste licences'!$A:$N,2,0)),"Numéro licence inconnu")</f>
        <v/>
      </c>
      <c r="C392" s="21" t="str">
        <f>IFERROR(IF($A392="","",VLOOKUP($A392,'Liste licences'!$A:$N,3,0)),"Numéro licence inconnu")</f>
        <v/>
      </c>
      <c r="D392" s="21" t="str">
        <f>IFERROR(IF($A392="","",VLOOKUP($A392,'Liste licences'!$A:$N,5,0)),"CA")</f>
        <v/>
      </c>
      <c r="E392" s="21" t="str">
        <f>IFERROR(IF($A392="","",VLOOKUP($A392,'Liste licences'!$A:$N,6,0)),"T")</f>
        <v/>
      </c>
      <c r="F392" s="21" t="str">
        <f t="shared" si="6"/>
        <v/>
      </c>
      <c r="G392" s="21" t="str">
        <f>IFERROR(IF($A392="","",VLOOKUP($A392,'Liste licences'!$A:$N,14,0)),"???")</f>
        <v/>
      </c>
      <c r="H392" s="21" t="str">
        <f>IFERROR(IF($A392="","",VLOOKUP($A392,'Liste licences'!$A:$N,10,0)),"???")</f>
        <v/>
      </c>
      <c r="I392" s="22"/>
    </row>
    <row r="393" spans="1:9">
      <c r="A393" s="20"/>
      <c r="B393" s="21" t="str">
        <f>IFERROR(IF($A393="","",VLOOKUP($A393,'Liste licences'!$A:$N,2,0)),"Numéro licence inconnu")</f>
        <v/>
      </c>
      <c r="C393" s="21" t="str">
        <f>IFERROR(IF($A393="","",VLOOKUP($A393,'Liste licences'!$A:$N,3,0)),"Numéro licence inconnu")</f>
        <v/>
      </c>
      <c r="D393" s="21" t="str">
        <f>IFERROR(IF($A393="","",VLOOKUP($A393,'Liste licences'!$A:$N,5,0)),"CA")</f>
        <v/>
      </c>
      <c r="E393" s="21" t="str">
        <f>IFERROR(IF($A393="","",VLOOKUP($A393,'Liste licences'!$A:$N,6,0)),"T")</f>
        <v/>
      </c>
      <c r="F393" s="21" t="str">
        <f t="shared" si="6"/>
        <v/>
      </c>
      <c r="G393" s="21" t="str">
        <f>IFERROR(IF($A393="","",VLOOKUP($A393,'Liste licences'!$A:$N,14,0)),"???")</f>
        <v/>
      </c>
      <c r="H393" s="21" t="str">
        <f>IFERROR(IF($A393="","",VLOOKUP($A393,'Liste licences'!$A:$N,10,0)),"???")</f>
        <v/>
      </c>
      <c r="I393" s="22"/>
    </row>
    <row r="394" spans="1:9">
      <c r="A394" s="20"/>
      <c r="B394" s="21" t="str">
        <f>IFERROR(IF($A394="","",VLOOKUP($A394,'Liste licences'!$A:$N,2,0)),"Numéro licence inconnu")</f>
        <v/>
      </c>
      <c r="C394" s="21" t="str">
        <f>IFERROR(IF($A394="","",VLOOKUP($A394,'Liste licences'!$A:$N,3,0)),"Numéro licence inconnu")</f>
        <v/>
      </c>
      <c r="D394" s="21" t="str">
        <f>IFERROR(IF($A394="","",VLOOKUP($A394,'Liste licences'!$A:$N,5,0)),"CA")</f>
        <v/>
      </c>
      <c r="E394" s="21" t="str">
        <f>IFERROR(IF($A394="","",VLOOKUP($A394,'Liste licences'!$A:$N,6,0)),"T")</f>
        <v/>
      </c>
      <c r="F394" s="21" t="str">
        <f t="shared" si="6"/>
        <v/>
      </c>
      <c r="G394" s="21" t="str">
        <f>IFERROR(IF($A394="","",VLOOKUP($A394,'Liste licences'!$A:$N,14,0)),"???")</f>
        <v/>
      </c>
      <c r="H394" s="21" t="str">
        <f>IFERROR(IF($A394="","",VLOOKUP($A394,'Liste licences'!$A:$N,10,0)),"???")</f>
        <v/>
      </c>
      <c r="I394" s="22"/>
    </row>
    <row r="395" spans="1:9">
      <c r="A395" s="20"/>
      <c r="B395" s="21" t="str">
        <f>IFERROR(IF($A395="","",VLOOKUP($A395,'Liste licences'!$A:$N,2,0)),"Numéro licence inconnu")</f>
        <v/>
      </c>
      <c r="C395" s="21" t="str">
        <f>IFERROR(IF($A395="","",VLOOKUP($A395,'Liste licences'!$A:$N,3,0)),"Numéro licence inconnu")</f>
        <v/>
      </c>
      <c r="D395" s="21" t="str">
        <f>IFERROR(IF($A395="","",VLOOKUP($A395,'Liste licences'!$A:$N,5,0)),"CA")</f>
        <v/>
      </c>
      <c r="E395" s="21" t="str">
        <f>IFERROR(IF($A395="","",VLOOKUP($A395,'Liste licences'!$A:$N,6,0)),"T")</f>
        <v/>
      </c>
      <c r="F395" s="21" t="str">
        <f t="shared" si="6"/>
        <v/>
      </c>
      <c r="G395" s="21" t="str">
        <f>IFERROR(IF($A395="","",VLOOKUP($A395,'Liste licences'!$A:$N,14,0)),"???")</f>
        <v/>
      </c>
      <c r="H395" s="21" t="str">
        <f>IFERROR(IF($A395="","",VLOOKUP($A395,'Liste licences'!$A:$N,10,0)),"???")</f>
        <v/>
      </c>
      <c r="I395" s="22"/>
    </row>
    <row r="396" spans="1:9">
      <c r="A396" s="20"/>
      <c r="B396" s="21" t="str">
        <f>IFERROR(IF($A396="","",VLOOKUP($A396,'Liste licences'!$A:$N,2,0)),"Numéro licence inconnu")</f>
        <v/>
      </c>
      <c r="C396" s="21" t="str">
        <f>IFERROR(IF($A396="","",VLOOKUP($A396,'Liste licences'!$A:$N,3,0)),"Numéro licence inconnu")</f>
        <v/>
      </c>
      <c r="D396" s="21" t="str">
        <f>IFERROR(IF($A396="","",VLOOKUP($A396,'Liste licences'!$A:$N,5,0)),"CA")</f>
        <v/>
      </c>
      <c r="E396" s="21" t="str">
        <f>IFERROR(IF($A396="","",VLOOKUP($A396,'Liste licences'!$A:$N,6,0)),"T")</f>
        <v/>
      </c>
      <c r="F396" s="21" t="str">
        <f t="shared" si="6"/>
        <v/>
      </c>
      <c r="G396" s="21" t="str">
        <f>IFERROR(IF($A396="","",VLOOKUP($A396,'Liste licences'!$A:$N,14,0)),"???")</f>
        <v/>
      </c>
      <c r="H396" s="21" t="str">
        <f>IFERROR(IF($A396="","",VLOOKUP($A396,'Liste licences'!$A:$N,10,0)),"???")</f>
        <v/>
      </c>
      <c r="I396" s="22"/>
    </row>
    <row r="397" spans="1:9">
      <c r="A397" s="20"/>
      <c r="B397" s="21" t="str">
        <f>IFERROR(IF($A397="","",VLOOKUP($A397,'Liste licences'!$A:$N,2,0)),"Numéro licence inconnu")</f>
        <v/>
      </c>
      <c r="C397" s="21" t="str">
        <f>IFERROR(IF($A397="","",VLOOKUP($A397,'Liste licences'!$A:$N,3,0)),"Numéro licence inconnu")</f>
        <v/>
      </c>
      <c r="D397" s="21" t="str">
        <f>IFERROR(IF($A397="","",VLOOKUP($A397,'Liste licences'!$A:$N,5,0)),"CA")</f>
        <v/>
      </c>
      <c r="E397" s="21" t="str">
        <f>IFERROR(IF($A397="","",VLOOKUP($A397,'Liste licences'!$A:$N,6,0)),"T")</f>
        <v/>
      </c>
      <c r="F397" s="21" t="str">
        <f t="shared" si="6"/>
        <v/>
      </c>
      <c r="G397" s="21" t="str">
        <f>IFERROR(IF($A397="","",VLOOKUP($A397,'Liste licences'!$A:$N,14,0)),"???")</f>
        <v/>
      </c>
      <c r="H397" s="21" t="str">
        <f>IFERROR(IF($A397="","",VLOOKUP($A397,'Liste licences'!$A:$N,10,0)),"???")</f>
        <v/>
      </c>
      <c r="I397" s="22"/>
    </row>
    <row r="398" spans="1:9">
      <c r="A398" s="20"/>
      <c r="B398" s="21" t="str">
        <f>IFERROR(IF($A398="","",VLOOKUP($A398,'Liste licences'!$A:$N,2,0)),"Numéro licence inconnu")</f>
        <v/>
      </c>
      <c r="C398" s="21" t="str">
        <f>IFERROR(IF($A398="","",VLOOKUP($A398,'Liste licences'!$A:$N,3,0)),"Numéro licence inconnu")</f>
        <v/>
      </c>
      <c r="D398" s="21" t="str">
        <f>IFERROR(IF($A398="","",VLOOKUP($A398,'Liste licences'!$A:$N,5,0)),"CA")</f>
        <v/>
      </c>
      <c r="E398" s="21" t="str">
        <f>IFERROR(IF($A398="","",VLOOKUP($A398,'Liste licences'!$A:$N,6,0)),"T")</f>
        <v/>
      </c>
      <c r="F398" s="21" t="str">
        <f t="shared" si="6"/>
        <v/>
      </c>
      <c r="G398" s="21" t="str">
        <f>IFERROR(IF($A398="","",VLOOKUP($A398,'Liste licences'!$A:$N,14,0)),"???")</f>
        <v/>
      </c>
      <c r="H398" s="21" t="str">
        <f>IFERROR(IF($A398="","",VLOOKUP($A398,'Liste licences'!$A:$N,10,0)),"???")</f>
        <v/>
      </c>
      <c r="I398" s="22"/>
    </row>
    <row r="399" spans="1:9">
      <c r="A399" s="20"/>
      <c r="B399" s="21" t="str">
        <f>IFERROR(IF($A399="","",VLOOKUP($A399,'Liste licences'!$A:$N,2,0)),"Numéro licence inconnu")</f>
        <v/>
      </c>
      <c r="C399" s="21" t="str">
        <f>IFERROR(IF($A399="","",VLOOKUP($A399,'Liste licences'!$A:$N,3,0)),"Numéro licence inconnu")</f>
        <v/>
      </c>
      <c r="D399" s="21" t="str">
        <f>IFERROR(IF($A399="","",VLOOKUP($A399,'Liste licences'!$A:$N,5,0)),"CA")</f>
        <v/>
      </c>
      <c r="E399" s="21" t="str">
        <f>IFERROR(IF($A399="","",VLOOKUP($A399,'Liste licences'!$A:$N,6,0)),"T")</f>
        <v/>
      </c>
      <c r="F399" s="21" t="str">
        <f t="shared" si="6"/>
        <v/>
      </c>
      <c r="G399" s="21" t="str">
        <f>IFERROR(IF($A399="","",VLOOKUP($A399,'Liste licences'!$A:$N,14,0)),"???")</f>
        <v/>
      </c>
      <c r="H399" s="21" t="str">
        <f>IFERROR(IF($A399="","",VLOOKUP($A399,'Liste licences'!$A:$N,10,0)),"???")</f>
        <v/>
      </c>
      <c r="I399" s="22"/>
    </row>
    <row r="400" spans="1:9">
      <c r="A400" s="20"/>
      <c r="B400" s="21" t="str">
        <f>IFERROR(IF($A400="","",VLOOKUP($A400,'Liste licences'!$A:$N,2,0)),"Numéro licence inconnu")</f>
        <v/>
      </c>
      <c r="C400" s="21" t="str">
        <f>IFERROR(IF($A400="","",VLOOKUP($A400,'Liste licences'!$A:$N,3,0)),"Numéro licence inconnu")</f>
        <v/>
      </c>
      <c r="D400" s="21" t="str">
        <f>IFERROR(IF($A400="","",VLOOKUP($A400,'Liste licences'!$A:$N,5,0)),"CA")</f>
        <v/>
      </c>
      <c r="E400" s="21" t="str">
        <f>IFERROR(IF($A400="","",VLOOKUP($A400,'Liste licences'!$A:$N,6,0)),"T")</f>
        <v/>
      </c>
      <c r="F400" s="21" t="str">
        <f t="shared" si="6"/>
        <v/>
      </c>
      <c r="G400" s="21" t="str">
        <f>IFERROR(IF($A400="","",VLOOKUP($A400,'Liste licences'!$A:$N,14,0)),"???")</f>
        <v/>
      </c>
      <c r="H400" s="21" t="str">
        <f>IFERROR(IF($A400="","",VLOOKUP($A400,'Liste licences'!$A:$N,10,0)),"???")</f>
        <v/>
      </c>
      <c r="I400" s="22"/>
    </row>
    <row r="401" spans="1:9">
      <c r="A401" s="20"/>
      <c r="B401" s="21" t="str">
        <f>IFERROR(IF($A401="","",VLOOKUP($A401,'Liste licences'!$A:$N,2,0)),"Numéro licence inconnu")</f>
        <v/>
      </c>
      <c r="C401" s="21" t="str">
        <f>IFERROR(IF($A401="","",VLOOKUP($A401,'Liste licences'!$A:$N,3,0)),"Numéro licence inconnu")</f>
        <v/>
      </c>
      <c r="D401" s="21" t="str">
        <f>IFERROR(IF($A401="","",VLOOKUP($A401,'Liste licences'!$A:$N,5,0)),"CA")</f>
        <v/>
      </c>
      <c r="E401" s="21" t="str">
        <f>IFERROR(IF($A401="","",VLOOKUP($A401,'Liste licences'!$A:$N,6,0)),"T")</f>
        <v/>
      </c>
      <c r="F401" s="21" t="str">
        <f t="shared" si="6"/>
        <v/>
      </c>
      <c r="G401" s="21" t="str">
        <f>IFERROR(IF($A401="","",VLOOKUP($A401,'Liste licences'!$A:$N,14,0)),"???")</f>
        <v/>
      </c>
      <c r="H401" s="21" t="str">
        <f>IFERROR(IF($A401="","",VLOOKUP($A401,'Liste licences'!$A:$N,10,0)),"???")</f>
        <v/>
      </c>
      <c r="I401" s="22"/>
    </row>
    <row r="402" spans="1:9">
      <c r="A402" s="20"/>
      <c r="B402" s="21" t="str">
        <f>IFERROR(IF($A402="","",VLOOKUP($A402,'Liste licences'!$A:$N,2,0)),"Numéro licence inconnu")</f>
        <v/>
      </c>
      <c r="C402" s="21" t="str">
        <f>IFERROR(IF($A402="","",VLOOKUP($A402,'Liste licences'!$A:$N,3,0)),"Numéro licence inconnu")</f>
        <v/>
      </c>
      <c r="D402" s="21" t="str">
        <f>IFERROR(IF($A402="","",VLOOKUP($A402,'Liste licences'!$A:$N,5,0)),"CA")</f>
        <v/>
      </c>
      <c r="E402" s="21" t="str">
        <f>IFERROR(IF($A402="","",VLOOKUP($A402,'Liste licences'!$A:$N,6,0)),"T")</f>
        <v/>
      </c>
      <c r="F402" s="21" t="str">
        <f t="shared" si="6"/>
        <v/>
      </c>
      <c r="G402" s="21" t="str">
        <f>IFERROR(IF($A402="","",VLOOKUP($A402,'Liste licences'!$A:$N,14,0)),"???")</f>
        <v/>
      </c>
      <c r="H402" s="21" t="str">
        <f>IFERROR(IF($A402="","",VLOOKUP($A402,'Liste licences'!$A:$N,10,0)),"???")</f>
        <v/>
      </c>
      <c r="I402" s="22"/>
    </row>
    <row r="403" spans="1:9">
      <c r="A403" s="20"/>
      <c r="B403" s="21" t="str">
        <f>IFERROR(IF($A403="","",VLOOKUP($A403,'Liste licences'!$A:$N,2,0)),"Numéro licence inconnu")</f>
        <v/>
      </c>
      <c r="C403" s="21" t="str">
        <f>IFERROR(IF($A403="","",VLOOKUP($A403,'Liste licences'!$A:$N,3,0)),"Numéro licence inconnu")</f>
        <v/>
      </c>
      <c r="D403" s="21" t="str">
        <f>IFERROR(IF($A403="","",VLOOKUP($A403,'Liste licences'!$A:$N,5,0)),"CA")</f>
        <v/>
      </c>
      <c r="E403" s="21" t="str">
        <f>IFERROR(IF($A403="","",VLOOKUP($A403,'Liste licences'!$A:$N,6,0)),"T")</f>
        <v/>
      </c>
      <c r="F403" s="21" t="str">
        <f t="shared" si="6"/>
        <v/>
      </c>
      <c r="G403" s="21" t="str">
        <f>IFERROR(IF($A403="","",VLOOKUP($A403,'Liste licences'!$A:$N,14,0)),"???")</f>
        <v/>
      </c>
      <c r="H403" s="21" t="str">
        <f>IFERROR(IF($A403="","",VLOOKUP($A403,'Liste licences'!$A:$N,10,0)),"???")</f>
        <v/>
      </c>
      <c r="I403" s="22"/>
    </row>
    <row r="404" spans="1:9">
      <c r="A404" s="20"/>
      <c r="B404" s="21" t="str">
        <f>IFERROR(IF($A404="","",VLOOKUP($A404,'Liste licences'!$A:$N,2,0)),"Numéro licence inconnu")</f>
        <v/>
      </c>
      <c r="C404" s="21" t="str">
        <f>IFERROR(IF($A404="","",VLOOKUP($A404,'Liste licences'!$A:$N,3,0)),"Numéro licence inconnu")</f>
        <v/>
      </c>
      <c r="D404" s="21" t="str">
        <f>IFERROR(IF($A404="","",VLOOKUP($A404,'Liste licences'!$A:$N,5,0)),"CA")</f>
        <v/>
      </c>
      <c r="E404" s="21" t="str">
        <f>IFERROR(IF($A404="","",VLOOKUP($A404,'Liste licences'!$A:$N,6,0)),"T")</f>
        <v/>
      </c>
      <c r="F404" s="21" t="str">
        <f t="shared" si="6"/>
        <v/>
      </c>
      <c r="G404" s="21" t="str">
        <f>IFERROR(IF($A404="","",VLOOKUP($A404,'Liste licences'!$A:$N,14,0)),"???")</f>
        <v/>
      </c>
      <c r="H404" s="21" t="str">
        <f>IFERROR(IF($A404="","",VLOOKUP($A404,'Liste licences'!$A:$N,10,0)),"???")</f>
        <v/>
      </c>
      <c r="I404" s="22"/>
    </row>
    <row r="405" spans="1:9">
      <c r="A405" s="20"/>
      <c r="B405" s="21" t="str">
        <f>IFERROR(IF($A405="","",VLOOKUP($A405,'Liste licences'!$A:$N,2,0)),"Numéro licence inconnu")</f>
        <v/>
      </c>
      <c r="C405" s="21" t="str">
        <f>IFERROR(IF($A405="","",VLOOKUP($A405,'Liste licences'!$A:$N,3,0)),"Numéro licence inconnu")</f>
        <v/>
      </c>
      <c r="D405" s="21" t="str">
        <f>IFERROR(IF($A405="","",VLOOKUP($A405,'Liste licences'!$A:$N,5,0)),"CA")</f>
        <v/>
      </c>
      <c r="E405" s="21" t="str">
        <f>IFERROR(IF($A405="","",VLOOKUP($A405,'Liste licences'!$A:$N,6,0)),"T")</f>
        <v/>
      </c>
      <c r="F405" s="21" t="str">
        <f t="shared" si="6"/>
        <v/>
      </c>
      <c r="G405" s="21" t="str">
        <f>IFERROR(IF($A405="","",VLOOKUP($A405,'Liste licences'!$A:$N,14,0)),"???")</f>
        <v/>
      </c>
      <c r="H405" s="21" t="str">
        <f>IFERROR(IF($A405="","",VLOOKUP($A405,'Liste licences'!$A:$N,10,0)),"???")</f>
        <v/>
      </c>
      <c r="I405" s="22"/>
    </row>
    <row r="406" spans="1:9">
      <c r="A406" s="20"/>
      <c r="B406" s="21" t="str">
        <f>IFERROR(IF($A406="","",VLOOKUP($A406,'Liste licences'!$A:$N,2,0)),"Numéro licence inconnu")</f>
        <v/>
      </c>
      <c r="C406" s="21" t="str">
        <f>IFERROR(IF($A406="","",VLOOKUP($A406,'Liste licences'!$A:$N,3,0)),"Numéro licence inconnu")</f>
        <v/>
      </c>
      <c r="D406" s="21" t="str">
        <f>IFERROR(IF($A406="","",VLOOKUP($A406,'Liste licences'!$A:$N,5,0)),"CA")</f>
        <v/>
      </c>
      <c r="E406" s="21" t="str">
        <f>IFERROR(IF($A406="","",VLOOKUP($A406,'Liste licences'!$A:$N,6,0)),"T")</f>
        <v/>
      </c>
      <c r="F406" s="21" t="str">
        <f t="shared" si="6"/>
        <v/>
      </c>
      <c r="G406" s="21" t="str">
        <f>IFERROR(IF($A406="","",VLOOKUP($A406,'Liste licences'!$A:$N,14,0)),"???")</f>
        <v/>
      </c>
      <c r="H406" s="21" t="str">
        <f>IFERROR(IF($A406="","",VLOOKUP($A406,'Liste licences'!$A:$N,10,0)),"???")</f>
        <v/>
      </c>
      <c r="I406" s="22"/>
    </row>
    <row r="407" spans="1:9">
      <c r="A407" s="20"/>
      <c r="B407" s="21" t="str">
        <f>IFERROR(IF($A407="","",VLOOKUP($A407,'Liste licences'!$A:$N,2,0)),"Numéro licence inconnu")</f>
        <v/>
      </c>
      <c r="C407" s="21" t="str">
        <f>IFERROR(IF($A407="","",VLOOKUP($A407,'Liste licences'!$A:$N,3,0)),"Numéro licence inconnu")</f>
        <v/>
      </c>
      <c r="D407" s="21" t="str">
        <f>IFERROR(IF($A407="","",VLOOKUP($A407,'Liste licences'!$A:$N,5,0)),"CA")</f>
        <v/>
      </c>
      <c r="E407" s="21" t="str">
        <f>IFERROR(IF($A407="","",VLOOKUP($A407,'Liste licences'!$A:$N,6,0)),"T")</f>
        <v/>
      </c>
      <c r="F407" s="21" t="str">
        <f t="shared" si="6"/>
        <v/>
      </c>
      <c r="G407" s="21" t="str">
        <f>IFERROR(IF($A407="","",VLOOKUP($A407,'Liste licences'!$A:$N,14,0)),"???")</f>
        <v/>
      </c>
      <c r="H407" s="21" t="str">
        <f>IFERROR(IF($A407="","",VLOOKUP($A407,'Liste licences'!$A:$N,10,0)),"???")</f>
        <v/>
      </c>
      <c r="I407" s="22"/>
    </row>
    <row r="408" spans="1:9">
      <c r="A408" s="20"/>
      <c r="B408" s="21" t="str">
        <f>IFERROR(IF($A408="","",VLOOKUP($A408,'Liste licences'!$A:$N,2,0)),"Numéro licence inconnu")</f>
        <v/>
      </c>
      <c r="C408" s="21" t="str">
        <f>IFERROR(IF($A408="","",VLOOKUP($A408,'Liste licences'!$A:$N,3,0)),"Numéro licence inconnu")</f>
        <v/>
      </c>
      <c r="D408" s="21" t="str">
        <f>IFERROR(IF($A408="","",VLOOKUP($A408,'Liste licences'!$A:$N,5,0)),"CA")</f>
        <v/>
      </c>
      <c r="E408" s="21" t="str">
        <f>IFERROR(IF($A408="","",VLOOKUP($A408,'Liste licences'!$A:$N,6,0)),"T")</f>
        <v/>
      </c>
      <c r="F408" s="21" t="str">
        <f t="shared" si="6"/>
        <v/>
      </c>
      <c r="G408" s="21" t="str">
        <f>IFERROR(IF($A408="","",VLOOKUP($A408,'Liste licences'!$A:$N,14,0)),"???")</f>
        <v/>
      </c>
      <c r="H408" s="21" t="str">
        <f>IFERROR(IF($A408="","",VLOOKUP($A408,'Liste licences'!$A:$N,10,0)),"???")</f>
        <v/>
      </c>
      <c r="I408" s="22"/>
    </row>
    <row r="409" spans="1:9">
      <c r="A409" s="20"/>
      <c r="B409" s="21" t="str">
        <f>IFERROR(IF($A409="","",VLOOKUP($A409,'Liste licences'!$A:$N,2,0)),"Numéro licence inconnu")</f>
        <v/>
      </c>
      <c r="C409" s="21" t="str">
        <f>IFERROR(IF($A409="","",VLOOKUP($A409,'Liste licences'!$A:$N,3,0)),"Numéro licence inconnu")</f>
        <v/>
      </c>
      <c r="D409" s="21" t="str">
        <f>IFERROR(IF($A409="","",VLOOKUP($A409,'Liste licences'!$A:$N,5,0)),"CA")</f>
        <v/>
      </c>
      <c r="E409" s="21" t="str">
        <f>IFERROR(IF($A409="","",VLOOKUP($A409,'Liste licences'!$A:$N,6,0)),"T")</f>
        <v/>
      </c>
      <c r="F409" s="21" t="str">
        <f t="shared" si="6"/>
        <v/>
      </c>
      <c r="G409" s="21" t="str">
        <f>IFERROR(IF($A409="","",VLOOKUP($A409,'Liste licences'!$A:$N,14,0)),"???")</f>
        <v/>
      </c>
      <c r="H409" s="21" t="str">
        <f>IFERROR(IF($A409="","",VLOOKUP($A409,'Liste licences'!$A:$N,10,0)),"???")</f>
        <v/>
      </c>
      <c r="I409" s="22"/>
    </row>
    <row r="410" spans="1:9">
      <c r="A410" s="20"/>
      <c r="B410" s="21" t="str">
        <f>IFERROR(IF($A410="","",VLOOKUP($A410,'Liste licences'!$A:$N,2,0)),"Numéro licence inconnu")</f>
        <v/>
      </c>
      <c r="C410" s="21" t="str">
        <f>IFERROR(IF($A410="","",VLOOKUP($A410,'Liste licences'!$A:$N,3,0)),"Numéro licence inconnu")</f>
        <v/>
      </c>
      <c r="D410" s="21" t="str">
        <f>IFERROR(IF($A410="","",VLOOKUP($A410,'Liste licences'!$A:$N,5,0)),"CA")</f>
        <v/>
      </c>
      <c r="E410" s="21" t="str">
        <f>IFERROR(IF($A410="","",VLOOKUP($A410,'Liste licences'!$A:$N,6,0)),"T")</f>
        <v/>
      </c>
      <c r="F410" s="21" t="str">
        <f t="shared" si="6"/>
        <v/>
      </c>
      <c r="G410" s="21" t="str">
        <f>IFERROR(IF($A410="","",VLOOKUP($A410,'Liste licences'!$A:$N,14,0)),"???")</f>
        <v/>
      </c>
      <c r="H410" s="21" t="str">
        <f>IFERROR(IF($A410="","",VLOOKUP($A410,'Liste licences'!$A:$N,10,0)),"???")</f>
        <v/>
      </c>
      <c r="I410" s="22"/>
    </row>
    <row r="411" spans="1:9">
      <c r="A411" s="20"/>
      <c r="B411" s="21" t="str">
        <f>IFERROR(IF($A411="","",VLOOKUP($A411,'Liste licences'!$A:$N,2,0)),"Numéro licence inconnu")</f>
        <v/>
      </c>
      <c r="C411" s="21" t="str">
        <f>IFERROR(IF($A411="","",VLOOKUP($A411,'Liste licences'!$A:$N,3,0)),"Numéro licence inconnu")</f>
        <v/>
      </c>
      <c r="D411" s="21" t="str">
        <f>IFERROR(IF($A411="","",VLOOKUP($A411,'Liste licences'!$A:$N,5,0)),"CA")</f>
        <v/>
      </c>
      <c r="E411" s="21" t="str">
        <f>IFERROR(IF($A411="","",VLOOKUP($A411,'Liste licences'!$A:$N,6,0)),"T")</f>
        <v/>
      </c>
      <c r="F411" s="21" t="str">
        <f t="shared" si="6"/>
        <v/>
      </c>
      <c r="G411" s="21" t="str">
        <f>IFERROR(IF($A411="","",VLOOKUP($A411,'Liste licences'!$A:$N,14,0)),"???")</f>
        <v/>
      </c>
      <c r="H411" s="21" t="str">
        <f>IFERROR(IF($A411="","",VLOOKUP($A411,'Liste licences'!$A:$N,10,0)),"???")</f>
        <v/>
      </c>
      <c r="I411" s="22"/>
    </row>
    <row r="412" spans="1:9">
      <c r="A412" s="20"/>
      <c r="B412" s="21" t="str">
        <f>IFERROR(IF($A412="","",VLOOKUP($A412,'Liste licences'!$A:$N,2,0)),"Numéro licence inconnu")</f>
        <v/>
      </c>
      <c r="C412" s="21" t="str">
        <f>IFERROR(IF($A412="","",VLOOKUP($A412,'Liste licences'!$A:$N,3,0)),"Numéro licence inconnu")</f>
        <v/>
      </c>
      <c r="D412" s="21" t="str">
        <f>IFERROR(IF($A412="","",VLOOKUP($A412,'Liste licences'!$A:$N,5,0)),"CA")</f>
        <v/>
      </c>
      <c r="E412" s="21" t="str">
        <f>IFERROR(IF($A412="","",VLOOKUP($A412,'Liste licences'!$A:$N,6,0)),"T")</f>
        <v/>
      </c>
      <c r="F412" s="21" t="str">
        <f t="shared" si="6"/>
        <v/>
      </c>
      <c r="G412" s="21" t="str">
        <f>IFERROR(IF($A412="","",VLOOKUP($A412,'Liste licences'!$A:$N,14,0)),"???")</f>
        <v/>
      </c>
      <c r="H412" s="21" t="str">
        <f>IFERROR(IF($A412="","",VLOOKUP($A412,'Liste licences'!$A:$N,10,0)),"???")</f>
        <v/>
      </c>
      <c r="I412" s="22"/>
    </row>
    <row r="413" spans="1:9">
      <c r="A413" s="20"/>
      <c r="B413" s="21" t="str">
        <f>IFERROR(IF($A413="","",VLOOKUP($A413,'Liste licences'!$A:$N,2,0)),"Numéro licence inconnu")</f>
        <v/>
      </c>
      <c r="C413" s="21" t="str">
        <f>IFERROR(IF($A413="","",VLOOKUP($A413,'Liste licences'!$A:$N,3,0)),"Numéro licence inconnu")</f>
        <v/>
      </c>
      <c r="D413" s="21" t="str">
        <f>IFERROR(IF($A413="","",VLOOKUP($A413,'Liste licences'!$A:$N,5,0)),"CA")</f>
        <v/>
      </c>
      <c r="E413" s="21" t="str">
        <f>IFERROR(IF($A413="","",VLOOKUP($A413,'Liste licences'!$A:$N,6,0)),"T")</f>
        <v/>
      </c>
      <c r="F413" s="21" t="str">
        <f t="shared" si="6"/>
        <v/>
      </c>
      <c r="G413" s="21" t="str">
        <f>IFERROR(IF($A413="","",VLOOKUP($A413,'Liste licences'!$A:$N,14,0)),"???")</f>
        <v/>
      </c>
      <c r="H413" s="21" t="str">
        <f>IFERROR(IF($A413="","",VLOOKUP($A413,'Liste licences'!$A:$N,10,0)),"???")</f>
        <v/>
      </c>
      <c r="I413" s="22"/>
    </row>
    <row r="414" spans="1:9">
      <c r="A414" s="20"/>
      <c r="B414" s="21" t="str">
        <f>IFERROR(IF($A414="","",VLOOKUP($A414,'Liste licences'!$A:$N,2,0)),"Numéro licence inconnu")</f>
        <v/>
      </c>
      <c r="C414" s="21" t="str">
        <f>IFERROR(IF($A414="","",VLOOKUP($A414,'Liste licences'!$A:$N,3,0)),"Numéro licence inconnu")</f>
        <v/>
      </c>
      <c r="D414" s="21" t="str">
        <f>IFERROR(IF($A414="","",VLOOKUP($A414,'Liste licences'!$A:$N,5,0)),"CA")</f>
        <v/>
      </c>
      <c r="E414" s="21" t="str">
        <f>IFERROR(IF($A414="","",VLOOKUP($A414,'Liste licences'!$A:$N,6,0)),"T")</f>
        <v/>
      </c>
      <c r="F414" s="21" t="str">
        <f t="shared" si="6"/>
        <v/>
      </c>
      <c r="G414" s="21" t="str">
        <f>IFERROR(IF($A414="","",VLOOKUP($A414,'Liste licences'!$A:$N,14,0)),"???")</f>
        <v/>
      </c>
      <c r="H414" s="21" t="str">
        <f>IFERROR(IF($A414="","",VLOOKUP($A414,'Liste licences'!$A:$N,10,0)),"???")</f>
        <v/>
      </c>
      <c r="I414" s="22"/>
    </row>
    <row r="415" spans="1:9">
      <c r="A415" s="20"/>
      <c r="B415" s="21" t="str">
        <f>IFERROR(IF($A415="","",VLOOKUP($A415,'Liste licences'!$A:$N,2,0)),"Numéro licence inconnu")</f>
        <v/>
      </c>
      <c r="C415" s="21" t="str">
        <f>IFERROR(IF($A415="","",VLOOKUP($A415,'Liste licences'!$A:$N,3,0)),"Numéro licence inconnu")</f>
        <v/>
      </c>
      <c r="D415" s="21" t="str">
        <f>IFERROR(IF($A415="","",VLOOKUP($A415,'Liste licences'!$A:$N,5,0)),"CA")</f>
        <v/>
      </c>
      <c r="E415" s="21" t="str">
        <f>IFERROR(IF($A415="","",VLOOKUP($A415,'Liste licences'!$A:$N,6,0)),"T")</f>
        <v/>
      </c>
      <c r="F415" s="21" t="str">
        <f t="shared" si="6"/>
        <v/>
      </c>
      <c r="G415" s="21" t="str">
        <f>IFERROR(IF($A415="","",VLOOKUP($A415,'Liste licences'!$A:$N,14,0)),"???")</f>
        <v/>
      </c>
      <c r="H415" s="21" t="str">
        <f>IFERROR(IF($A415="","",VLOOKUP($A415,'Liste licences'!$A:$N,10,0)),"???")</f>
        <v/>
      </c>
      <c r="I415" s="22"/>
    </row>
    <row r="416" spans="1:9">
      <c r="A416" s="20"/>
      <c r="B416" s="21" t="str">
        <f>IFERROR(IF($A416="","",VLOOKUP($A416,'Liste licences'!$A:$N,2,0)),"Numéro licence inconnu")</f>
        <v/>
      </c>
      <c r="C416" s="21" t="str">
        <f>IFERROR(IF($A416="","",VLOOKUP($A416,'Liste licences'!$A:$N,3,0)),"Numéro licence inconnu")</f>
        <v/>
      </c>
      <c r="D416" s="21" t="str">
        <f>IFERROR(IF($A416="","",VLOOKUP($A416,'Liste licences'!$A:$N,5,0)),"CA")</f>
        <v/>
      </c>
      <c r="E416" s="21" t="str">
        <f>IFERROR(IF($A416="","",VLOOKUP($A416,'Liste licences'!$A:$N,6,0)),"T")</f>
        <v/>
      </c>
      <c r="F416" s="21" t="str">
        <f t="shared" si="6"/>
        <v/>
      </c>
      <c r="G416" s="21" t="str">
        <f>IFERROR(IF($A416="","",VLOOKUP($A416,'Liste licences'!$A:$N,14,0)),"???")</f>
        <v/>
      </c>
      <c r="H416" s="21" t="str">
        <f>IFERROR(IF($A416="","",VLOOKUP($A416,'Liste licences'!$A:$N,10,0)),"???")</f>
        <v/>
      </c>
      <c r="I416" s="22"/>
    </row>
    <row r="417" spans="1:9">
      <c r="A417" s="20"/>
      <c r="B417" s="21" t="str">
        <f>IFERROR(IF($A417="","",VLOOKUP($A417,'Liste licences'!$A:$N,2,0)),"Numéro licence inconnu")</f>
        <v/>
      </c>
      <c r="C417" s="21" t="str">
        <f>IFERROR(IF($A417="","",VLOOKUP($A417,'Liste licences'!$A:$N,3,0)),"Numéro licence inconnu")</f>
        <v/>
      </c>
      <c r="D417" s="21" t="str">
        <f>IFERROR(IF($A417="","",VLOOKUP($A417,'Liste licences'!$A:$N,5,0)),"CA")</f>
        <v/>
      </c>
      <c r="E417" s="21" t="str">
        <f>IFERROR(IF($A417="","",VLOOKUP($A417,'Liste licences'!$A:$N,6,0)),"T")</f>
        <v/>
      </c>
      <c r="F417" s="21" t="str">
        <f t="shared" si="6"/>
        <v/>
      </c>
      <c r="G417" s="21" t="str">
        <f>IFERROR(IF($A417="","",VLOOKUP($A417,'Liste licences'!$A:$N,14,0)),"???")</f>
        <v/>
      </c>
      <c r="H417" s="21" t="str">
        <f>IFERROR(IF($A417="","",VLOOKUP($A417,'Liste licences'!$A:$N,10,0)),"???")</f>
        <v/>
      </c>
      <c r="I417" s="22"/>
    </row>
    <row r="418" spans="1:9">
      <c r="A418" s="20"/>
      <c r="B418" s="21" t="str">
        <f>IFERROR(IF($A418="","",VLOOKUP($A418,'Liste licences'!$A:$N,2,0)),"Numéro licence inconnu")</f>
        <v/>
      </c>
      <c r="C418" s="21" t="str">
        <f>IFERROR(IF($A418="","",VLOOKUP($A418,'Liste licences'!$A:$N,3,0)),"Numéro licence inconnu")</f>
        <v/>
      </c>
      <c r="D418" s="21" t="str">
        <f>IFERROR(IF($A418="","",VLOOKUP($A418,'Liste licences'!$A:$N,5,0)),"CA")</f>
        <v/>
      </c>
      <c r="E418" s="21" t="str">
        <f>IFERROR(IF($A418="","",VLOOKUP($A418,'Liste licences'!$A:$N,6,0)),"T")</f>
        <v/>
      </c>
      <c r="F418" s="21" t="str">
        <f t="shared" si="6"/>
        <v/>
      </c>
      <c r="G418" s="21" t="str">
        <f>IFERROR(IF($A418="","",VLOOKUP($A418,'Liste licences'!$A:$N,14,0)),"???")</f>
        <v/>
      </c>
      <c r="H418" s="21" t="str">
        <f>IFERROR(IF($A418="","",VLOOKUP($A418,'Liste licences'!$A:$N,10,0)),"???")</f>
        <v/>
      </c>
      <c r="I418" s="22"/>
    </row>
    <row r="419" spans="1:9">
      <c r="A419" s="20"/>
      <c r="B419" s="21" t="str">
        <f>IFERROR(IF($A419="","",VLOOKUP($A419,'Liste licences'!$A:$N,2,0)),"Numéro licence inconnu")</f>
        <v/>
      </c>
      <c r="C419" s="21" t="str">
        <f>IFERROR(IF($A419="","",VLOOKUP($A419,'Liste licences'!$A:$N,3,0)),"Numéro licence inconnu")</f>
        <v/>
      </c>
      <c r="D419" s="21" t="str">
        <f>IFERROR(IF($A419="","",VLOOKUP($A419,'Liste licences'!$A:$N,5,0)),"CA")</f>
        <v/>
      </c>
      <c r="E419" s="21" t="str">
        <f>IFERROR(IF($A419="","",VLOOKUP($A419,'Liste licences'!$A:$N,6,0)),"T")</f>
        <v/>
      </c>
      <c r="F419" s="21" t="str">
        <f t="shared" si="6"/>
        <v/>
      </c>
      <c r="G419" s="21" t="str">
        <f>IFERROR(IF($A419="","",VLOOKUP($A419,'Liste licences'!$A:$N,14,0)),"???")</f>
        <v/>
      </c>
      <c r="H419" s="21" t="str">
        <f>IFERROR(IF($A419="","",VLOOKUP($A419,'Liste licences'!$A:$N,10,0)),"???")</f>
        <v/>
      </c>
      <c r="I419" s="22"/>
    </row>
    <row r="420" spans="1:9">
      <c r="A420" s="20"/>
      <c r="B420" s="21" t="str">
        <f>IFERROR(IF($A420="","",VLOOKUP($A420,'Liste licences'!$A:$N,2,0)),"Numéro licence inconnu")</f>
        <v/>
      </c>
      <c r="C420" s="21" t="str">
        <f>IFERROR(IF($A420="","",VLOOKUP($A420,'Liste licences'!$A:$N,3,0)),"Numéro licence inconnu")</f>
        <v/>
      </c>
      <c r="D420" s="21" t="str">
        <f>IFERROR(IF($A420="","",VLOOKUP($A420,'Liste licences'!$A:$N,5,0)),"CA")</f>
        <v/>
      </c>
      <c r="E420" s="21" t="str">
        <f>IFERROR(IF($A420="","",VLOOKUP($A420,'Liste licences'!$A:$N,6,0)),"T")</f>
        <v/>
      </c>
      <c r="F420" s="21" t="str">
        <f t="shared" si="6"/>
        <v/>
      </c>
      <c r="G420" s="21" t="str">
        <f>IFERROR(IF($A420="","",VLOOKUP($A420,'Liste licences'!$A:$N,14,0)),"???")</f>
        <v/>
      </c>
      <c r="H420" s="21" t="str">
        <f>IFERROR(IF($A420="","",VLOOKUP($A420,'Liste licences'!$A:$N,10,0)),"???")</f>
        <v/>
      </c>
      <c r="I420" s="22"/>
    </row>
    <row r="421" spans="1:9">
      <c r="A421" s="20"/>
      <c r="B421" s="21" t="str">
        <f>IFERROR(IF($A421="","",VLOOKUP($A421,'Liste licences'!$A:$N,2,0)),"Numéro licence inconnu")</f>
        <v/>
      </c>
      <c r="C421" s="21" t="str">
        <f>IFERROR(IF($A421="","",VLOOKUP($A421,'Liste licences'!$A:$N,3,0)),"Numéro licence inconnu")</f>
        <v/>
      </c>
      <c r="D421" s="21" t="str">
        <f>IFERROR(IF($A421="","",VLOOKUP($A421,'Liste licences'!$A:$N,5,0)),"CA")</f>
        <v/>
      </c>
      <c r="E421" s="21" t="str">
        <f>IFERROR(IF($A421="","",VLOOKUP($A421,'Liste licences'!$A:$N,6,0)),"T")</f>
        <v/>
      </c>
      <c r="F421" s="21" t="str">
        <f t="shared" si="6"/>
        <v/>
      </c>
      <c r="G421" s="21" t="str">
        <f>IFERROR(IF($A421="","",VLOOKUP($A421,'Liste licences'!$A:$N,14,0)),"???")</f>
        <v/>
      </c>
      <c r="H421" s="21" t="str">
        <f>IFERROR(IF($A421="","",VLOOKUP($A421,'Liste licences'!$A:$N,10,0)),"???")</f>
        <v/>
      </c>
      <c r="I421" s="22"/>
    </row>
    <row r="422" spans="1:9">
      <c r="A422" s="20"/>
      <c r="B422" s="21" t="str">
        <f>IFERROR(IF($A422="","",VLOOKUP($A422,'Liste licences'!$A:$N,2,0)),"Numéro licence inconnu")</f>
        <v/>
      </c>
      <c r="C422" s="21" t="str">
        <f>IFERROR(IF($A422="","",VLOOKUP($A422,'Liste licences'!$A:$N,3,0)),"Numéro licence inconnu")</f>
        <v/>
      </c>
      <c r="D422" s="21" t="str">
        <f>IFERROR(IF($A422="","",VLOOKUP($A422,'Liste licences'!$A:$N,5,0)),"CA")</f>
        <v/>
      </c>
      <c r="E422" s="21" t="str">
        <f>IFERROR(IF($A422="","",VLOOKUP($A422,'Liste licences'!$A:$N,6,0)),"T")</f>
        <v/>
      </c>
      <c r="F422" s="21" t="str">
        <f t="shared" si="6"/>
        <v/>
      </c>
      <c r="G422" s="21" t="str">
        <f>IFERROR(IF($A422="","",VLOOKUP($A422,'Liste licences'!$A:$N,14,0)),"???")</f>
        <v/>
      </c>
      <c r="H422" s="21" t="str">
        <f>IFERROR(IF($A422="","",VLOOKUP($A422,'Liste licences'!$A:$N,10,0)),"???")</f>
        <v/>
      </c>
      <c r="I422" s="22"/>
    </row>
    <row r="423" spans="1:9">
      <c r="A423" s="20"/>
      <c r="B423" s="21" t="str">
        <f>IFERROR(IF($A423="","",VLOOKUP($A423,'Liste licences'!$A:$N,2,0)),"Numéro licence inconnu")</f>
        <v/>
      </c>
      <c r="C423" s="21" t="str">
        <f>IFERROR(IF($A423="","",VLOOKUP($A423,'Liste licences'!$A:$N,3,0)),"Numéro licence inconnu")</f>
        <v/>
      </c>
      <c r="D423" s="21" t="str">
        <f>IFERROR(IF($A423="","",VLOOKUP($A423,'Liste licences'!$A:$N,5,0)),"CA")</f>
        <v/>
      </c>
      <c r="E423" s="21" t="str">
        <f>IFERROR(IF($A423="","",VLOOKUP($A423,'Liste licences'!$A:$N,6,0)),"T")</f>
        <v/>
      </c>
      <c r="F423" s="21" t="str">
        <f t="shared" si="6"/>
        <v/>
      </c>
      <c r="G423" s="21" t="str">
        <f>IFERROR(IF($A423="","",VLOOKUP($A423,'Liste licences'!$A:$N,14,0)),"???")</f>
        <v/>
      </c>
      <c r="H423" s="21" t="str">
        <f>IFERROR(IF($A423="","",VLOOKUP($A423,'Liste licences'!$A:$N,10,0)),"???")</f>
        <v/>
      </c>
      <c r="I423" s="22"/>
    </row>
    <row r="424" spans="1:9">
      <c r="A424" s="20"/>
      <c r="B424" s="21" t="str">
        <f>IFERROR(IF($A424="","",VLOOKUP($A424,'Liste licences'!$A:$N,2,0)),"Numéro licence inconnu")</f>
        <v/>
      </c>
      <c r="C424" s="21" t="str">
        <f>IFERROR(IF($A424="","",VLOOKUP($A424,'Liste licences'!$A:$N,3,0)),"Numéro licence inconnu")</f>
        <v/>
      </c>
      <c r="D424" s="21" t="str">
        <f>IFERROR(IF($A424="","",VLOOKUP($A424,'Liste licences'!$A:$N,5,0)),"CA")</f>
        <v/>
      </c>
      <c r="E424" s="21" t="str">
        <f>IFERROR(IF($A424="","",VLOOKUP($A424,'Liste licences'!$A:$N,6,0)),"T")</f>
        <v/>
      </c>
      <c r="F424" s="21" t="str">
        <f t="shared" si="6"/>
        <v/>
      </c>
      <c r="G424" s="21" t="str">
        <f>IFERROR(IF($A424="","",VLOOKUP($A424,'Liste licences'!$A:$N,14,0)),"???")</f>
        <v/>
      </c>
      <c r="H424" s="21" t="str">
        <f>IFERROR(IF($A424="","",VLOOKUP($A424,'Liste licences'!$A:$N,10,0)),"???")</f>
        <v/>
      </c>
      <c r="I424" s="22"/>
    </row>
    <row r="425" spans="1:9">
      <c r="A425" s="20"/>
      <c r="B425" s="21" t="str">
        <f>IFERROR(IF($A425="","",VLOOKUP($A425,'Liste licences'!$A:$N,2,0)),"Numéro licence inconnu")</f>
        <v/>
      </c>
      <c r="C425" s="21" t="str">
        <f>IFERROR(IF($A425="","",VLOOKUP($A425,'Liste licences'!$A:$N,3,0)),"Numéro licence inconnu")</f>
        <v/>
      </c>
      <c r="D425" s="21" t="str">
        <f>IFERROR(IF($A425="","",VLOOKUP($A425,'Liste licences'!$A:$N,5,0)),"CA")</f>
        <v/>
      </c>
      <c r="E425" s="21" t="str">
        <f>IFERROR(IF($A425="","",VLOOKUP($A425,'Liste licences'!$A:$N,6,0)),"T")</f>
        <v/>
      </c>
      <c r="F425" s="21" t="str">
        <f t="shared" si="6"/>
        <v/>
      </c>
      <c r="G425" s="21" t="str">
        <f>IFERROR(IF($A425="","",VLOOKUP($A425,'Liste licences'!$A:$N,14,0)),"???")</f>
        <v/>
      </c>
      <c r="H425" s="21" t="str">
        <f>IFERROR(IF($A425="","",VLOOKUP($A425,'Liste licences'!$A:$N,10,0)),"???")</f>
        <v/>
      </c>
      <c r="I425" s="22"/>
    </row>
    <row r="426" spans="1:9">
      <c r="A426" s="20"/>
      <c r="B426" s="21" t="str">
        <f>IFERROR(IF($A426="","",VLOOKUP($A426,'Liste licences'!$A:$N,2,0)),"Numéro licence inconnu")</f>
        <v/>
      </c>
      <c r="C426" s="21" t="str">
        <f>IFERROR(IF($A426="","",VLOOKUP($A426,'Liste licences'!$A:$N,3,0)),"Numéro licence inconnu")</f>
        <v/>
      </c>
      <c r="D426" s="21" t="str">
        <f>IFERROR(IF($A426="","",VLOOKUP($A426,'Liste licences'!$A:$N,5,0)),"CA")</f>
        <v/>
      </c>
      <c r="E426" s="21" t="str">
        <f>IFERROR(IF($A426="","",VLOOKUP($A426,'Liste licences'!$A:$N,6,0)),"T")</f>
        <v/>
      </c>
      <c r="F426" s="21" t="str">
        <f t="shared" si="6"/>
        <v/>
      </c>
      <c r="G426" s="21" t="str">
        <f>IFERROR(IF($A426="","",VLOOKUP($A426,'Liste licences'!$A:$N,14,0)),"???")</f>
        <v/>
      </c>
      <c r="H426" s="21" t="str">
        <f>IFERROR(IF($A426="","",VLOOKUP($A426,'Liste licences'!$A:$N,10,0)),"???")</f>
        <v/>
      </c>
      <c r="I426" s="22"/>
    </row>
    <row r="427" spans="1:9">
      <c r="A427" s="20"/>
      <c r="B427" s="21" t="str">
        <f>IFERROR(IF($A427="","",VLOOKUP($A427,'Liste licences'!$A:$N,2,0)),"Numéro licence inconnu")</f>
        <v/>
      </c>
      <c r="C427" s="21" t="str">
        <f>IFERROR(IF($A427="","",VLOOKUP($A427,'Liste licences'!$A:$N,3,0)),"Numéro licence inconnu")</f>
        <v/>
      </c>
      <c r="D427" s="21" t="str">
        <f>IFERROR(IF($A427="","",VLOOKUP($A427,'Liste licences'!$A:$N,5,0)),"CA")</f>
        <v/>
      </c>
      <c r="E427" s="21" t="str">
        <f>IFERROR(IF($A427="","",VLOOKUP($A427,'Liste licences'!$A:$N,6,0)),"T")</f>
        <v/>
      </c>
      <c r="F427" s="21" t="str">
        <f t="shared" si="6"/>
        <v/>
      </c>
      <c r="G427" s="21" t="str">
        <f>IFERROR(IF($A427="","",VLOOKUP($A427,'Liste licences'!$A:$N,14,0)),"???")</f>
        <v/>
      </c>
      <c r="H427" s="21" t="str">
        <f>IFERROR(IF($A427="","",VLOOKUP($A427,'Liste licences'!$A:$N,10,0)),"???")</f>
        <v/>
      </c>
      <c r="I427" s="22"/>
    </row>
    <row r="428" spans="1:9">
      <c r="A428" s="20"/>
      <c r="B428" s="21" t="str">
        <f>IFERROR(IF($A428="","",VLOOKUP($A428,'Liste licences'!$A:$N,2,0)),"Numéro licence inconnu")</f>
        <v/>
      </c>
      <c r="C428" s="21" t="str">
        <f>IFERROR(IF($A428="","",VLOOKUP($A428,'Liste licences'!$A:$N,3,0)),"Numéro licence inconnu")</f>
        <v/>
      </c>
      <c r="D428" s="21" t="str">
        <f>IFERROR(IF($A428="","",VLOOKUP($A428,'Liste licences'!$A:$N,5,0)),"CA")</f>
        <v/>
      </c>
      <c r="E428" s="21" t="str">
        <f>IFERROR(IF($A428="","",VLOOKUP($A428,'Liste licences'!$A:$N,6,0)),"T")</f>
        <v/>
      </c>
      <c r="F428" s="21" t="str">
        <f t="shared" si="6"/>
        <v/>
      </c>
      <c r="G428" s="21" t="str">
        <f>IFERROR(IF($A428="","",VLOOKUP($A428,'Liste licences'!$A:$N,14,0)),"???")</f>
        <v/>
      </c>
      <c r="H428" s="21" t="str">
        <f>IFERROR(IF($A428="","",VLOOKUP($A428,'Liste licences'!$A:$N,10,0)),"???")</f>
        <v/>
      </c>
      <c r="I428" s="22"/>
    </row>
    <row r="429" spans="1:9">
      <c r="A429" s="20"/>
      <c r="B429" s="21" t="str">
        <f>IFERROR(IF($A429="","",VLOOKUP($A429,'Liste licences'!$A:$N,2,0)),"Numéro licence inconnu")</f>
        <v/>
      </c>
      <c r="C429" s="21" t="str">
        <f>IFERROR(IF($A429="","",VLOOKUP($A429,'Liste licences'!$A:$N,3,0)),"Numéro licence inconnu")</f>
        <v/>
      </c>
      <c r="D429" s="21" t="str">
        <f>IFERROR(IF($A429="","",VLOOKUP($A429,'Liste licences'!$A:$N,5,0)),"CA")</f>
        <v/>
      </c>
      <c r="E429" s="21" t="str">
        <f>IFERROR(IF($A429="","",VLOOKUP($A429,'Liste licences'!$A:$N,6,0)),"T")</f>
        <v/>
      </c>
      <c r="F429" s="21" t="str">
        <f t="shared" si="6"/>
        <v/>
      </c>
      <c r="G429" s="21" t="str">
        <f>IFERROR(IF($A429="","",VLOOKUP($A429,'Liste licences'!$A:$N,14,0)),"???")</f>
        <v/>
      </c>
      <c r="H429" s="21" t="str">
        <f>IFERROR(IF($A429="","",VLOOKUP($A429,'Liste licences'!$A:$N,10,0)),"???")</f>
        <v/>
      </c>
      <c r="I429" s="22"/>
    </row>
    <row r="430" spans="1:9">
      <c r="A430" s="20"/>
      <c r="B430" s="21" t="str">
        <f>IFERROR(IF($A430="","",VLOOKUP($A430,'Liste licences'!$A:$N,2,0)),"Numéro licence inconnu")</f>
        <v/>
      </c>
      <c r="C430" s="21" t="str">
        <f>IFERROR(IF($A430="","",VLOOKUP($A430,'Liste licences'!$A:$N,3,0)),"Numéro licence inconnu")</f>
        <v/>
      </c>
      <c r="D430" s="21" t="str">
        <f>IFERROR(IF($A430="","",VLOOKUP($A430,'Liste licences'!$A:$N,5,0)),"CA")</f>
        <v/>
      </c>
      <c r="E430" s="21" t="str">
        <f>IFERROR(IF($A430="","",VLOOKUP($A430,'Liste licences'!$A:$N,6,0)),"T")</f>
        <v/>
      </c>
      <c r="F430" s="21" t="str">
        <f t="shared" si="6"/>
        <v/>
      </c>
      <c r="G430" s="21" t="str">
        <f>IFERROR(IF($A430="","",VLOOKUP($A430,'Liste licences'!$A:$N,14,0)),"???")</f>
        <v/>
      </c>
      <c r="H430" s="21" t="str">
        <f>IFERROR(IF($A430="","",VLOOKUP($A430,'Liste licences'!$A:$N,10,0)),"???")</f>
        <v/>
      </c>
      <c r="I430" s="22"/>
    </row>
    <row r="431" spans="1:9">
      <c r="A431" s="20"/>
      <c r="B431" s="21" t="str">
        <f>IFERROR(IF($A431="","",VLOOKUP($A431,'Liste licences'!$A:$N,2,0)),"Numéro licence inconnu")</f>
        <v/>
      </c>
      <c r="C431" s="21" t="str">
        <f>IFERROR(IF($A431="","",VLOOKUP($A431,'Liste licences'!$A:$N,3,0)),"Numéro licence inconnu")</f>
        <v/>
      </c>
      <c r="D431" s="21" t="str">
        <f>IFERROR(IF($A431="","",VLOOKUP($A431,'Liste licences'!$A:$N,5,0)),"CA")</f>
        <v/>
      </c>
      <c r="E431" s="21" t="str">
        <f>IFERROR(IF($A431="","",VLOOKUP($A431,'Liste licences'!$A:$N,6,0)),"T")</f>
        <v/>
      </c>
      <c r="F431" s="21" t="str">
        <f t="shared" si="6"/>
        <v/>
      </c>
      <c r="G431" s="21" t="str">
        <f>IFERROR(IF($A431="","",VLOOKUP($A431,'Liste licences'!$A:$N,14,0)),"???")</f>
        <v/>
      </c>
      <c r="H431" s="21" t="str">
        <f>IFERROR(IF($A431="","",VLOOKUP($A431,'Liste licences'!$A:$N,10,0)),"???")</f>
        <v/>
      </c>
      <c r="I431" s="22"/>
    </row>
    <row r="432" spans="1:9">
      <c r="A432" s="20"/>
      <c r="B432" s="21" t="str">
        <f>IFERROR(IF($A432="","",VLOOKUP($A432,'Liste licences'!$A:$N,2,0)),"Numéro licence inconnu")</f>
        <v/>
      </c>
      <c r="C432" s="21" t="str">
        <f>IFERROR(IF($A432="","",VLOOKUP($A432,'Liste licences'!$A:$N,3,0)),"Numéro licence inconnu")</f>
        <v/>
      </c>
      <c r="D432" s="21" t="str">
        <f>IFERROR(IF($A432="","",VLOOKUP($A432,'Liste licences'!$A:$N,5,0)),"CA")</f>
        <v/>
      </c>
      <c r="E432" s="21" t="str">
        <f>IFERROR(IF($A432="","",VLOOKUP($A432,'Liste licences'!$A:$N,6,0)),"T")</f>
        <v/>
      </c>
      <c r="F432" s="21" t="str">
        <f t="shared" si="6"/>
        <v/>
      </c>
      <c r="G432" s="21" t="str">
        <f>IFERROR(IF($A432="","",VLOOKUP($A432,'Liste licences'!$A:$N,14,0)),"???")</f>
        <v/>
      </c>
      <c r="H432" s="21" t="str">
        <f>IFERROR(IF($A432="","",VLOOKUP($A432,'Liste licences'!$A:$N,10,0)),"???")</f>
        <v/>
      </c>
      <c r="I432" s="22"/>
    </row>
    <row r="433" spans="1:9">
      <c r="A433" s="20"/>
      <c r="B433" s="21" t="str">
        <f>IFERROR(IF($A433="","",VLOOKUP($A433,'Liste licences'!$A:$N,2,0)),"Numéro licence inconnu")</f>
        <v/>
      </c>
      <c r="C433" s="21" t="str">
        <f>IFERROR(IF($A433="","",VLOOKUP($A433,'Liste licences'!$A:$N,3,0)),"Numéro licence inconnu")</f>
        <v/>
      </c>
      <c r="D433" s="21" t="str">
        <f>IFERROR(IF($A433="","",VLOOKUP($A433,'Liste licences'!$A:$N,5,0)),"CA")</f>
        <v/>
      </c>
      <c r="E433" s="21" t="str">
        <f>IFERROR(IF($A433="","",VLOOKUP($A433,'Liste licences'!$A:$N,6,0)),"T")</f>
        <v/>
      </c>
      <c r="F433" s="21" t="str">
        <f t="shared" si="6"/>
        <v/>
      </c>
      <c r="G433" s="21" t="str">
        <f>IFERROR(IF($A433="","",VLOOKUP($A433,'Liste licences'!$A:$N,14,0)),"???")</f>
        <v/>
      </c>
      <c r="H433" s="21" t="str">
        <f>IFERROR(IF($A433="","",VLOOKUP($A433,'Liste licences'!$A:$N,10,0)),"???")</f>
        <v/>
      </c>
      <c r="I433" s="22"/>
    </row>
    <row r="434" spans="1:9">
      <c r="A434" s="20"/>
      <c r="B434" s="21" t="str">
        <f>IFERROR(IF($A434="","",VLOOKUP($A434,'Liste licences'!$A:$N,2,0)),"Numéro licence inconnu")</f>
        <v/>
      </c>
      <c r="C434" s="21" t="str">
        <f>IFERROR(IF($A434="","",VLOOKUP($A434,'Liste licences'!$A:$N,3,0)),"Numéro licence inconnu")</f>
        <v/>
      </c>
      <c r="D434" s="21" t="str">
        <f>IFERROR(IF($A434="","",VLOOKUP($A434,'Liste licences'!$A:$N,5,0)),"CA")</f>
        <v/>
      </c>
      <c r="E434" s="21" t="str">
        <f>IFERROR(IF($A434="","",VLOOKUP($A434,'Liste licences'!$A:$N,6,0)),"T")</f>
        <v/>
      </c>
      <c r="F434" s="21" t="str">
        <f t="shared" si="6"/>
        <v/>
      </c>
      <c r="G434" s="21" t="str">
        <f>IFERROR(IF($A434="","",VLOOKUP($A434,'Liste licences'!$A:$N,14,0)),"???")</f>
        <v/>
      </c>
      <c r="H434" s="21" t="str">
        <f>IFERROR(IF($A434="","",VLOOKUP($A434,'Liste licences'!$A:$N,10,0)),"???")</f>
        <v/>
      </c>
      <c r="I434" s="22"/>
    </row>
    <row r="435" spans="1:9">
      <c r="A435" s="20"/>
      <c r="B435" s="21" t="str">
        <f>IFERROR(IF($A435="","",VLOOKUP($A435,'Liste licences'!$A:$N,2,0)),"Numéro licence inconnu")</f>
        <v/>
      </c>
      <c r="C435" s="21" t="str">
        <f>IFERROR(IF($A435="","",VLOOKUP($A435,'Liste licences'!$A:$N,3,0)),"Numéro licence inconnu")</f>
        <v/>
      </c>
      <c r="D435" s="21" t="str">
        <f>IFERROR(IF($A435="","",VLOOKUP($A435,'Liste licences'!$A:$N,5,0)),"CA")</f>
        <v/>
      </c>
      <c r="E435" s="21" t="str">
        <f>IFERROR(IF($A435="","",VLOOKUP($A435,'Liste licences'!$A:$N,6,0)),"T")</f>
        <v/>
      </c>
      <c r="F435" s="21" t="str">
        <f t="shared" si="6"/>
        <v/>
      </c>
      <c r="G435" s="21" t="str">
        <f>IFERROR(IF($A435="","",VLOOKUP($A435,'Liste licences'!$A:$N,14,0)),"???")</f>
        <v/>
      </c>
      <c r="H435" s="21" t="str">
        <f>IFERROR(IF($A435="","",VLOOKUP($A435,'Liste licences'!$A:$N,10,0)),"???")</f>
        <v/>
      </c>
      <c r="I435" s="22"/>
    </row>
    <row r="436" spans="1:9">
      <c r="A436" s="20"/>
      <c r="B436" s="21" t="str">
        <f>IFERROR(IF($A436="","",VLOOKUP($A436,'Liste licences'!$A:$N,2,0)),"Numéro licence inconnu")</f>
        <v/>
      </c>
      <c r="C436" s="21" t="str">
        <f>IFERROR(IF($A436="","",VLOOKUP($A436,'Liste licences'!$A:$N,3,0)),"Numéro licence inconnu")</f>
        <v/>
      </c>
      <c r="D436" s="21" t="str">
        <f>IFERROR(IF($A436="","",VLOOKUP($A436,'Liste licences'!$A:$N,5,0)),"CA")</f>
        <v/>
      </c>
      <c r="E436" s="21" t="str">
        <f>IFERROR(IF($A436="","",VLOOKUP($A436,'Liste licences'!$A:$N,6,0)),"T")</f>
        <v/>
      </c>
      <c r="F436" s="21" t="str">
        <f t="shared" si="6"/>
        <v/>
      </c>
      <c r="G436" s="21" t="str">
        <f>IFERROR(IF($A436="","",VLOOKUP($A436,'Liste licences'!$A:$N,14,0)),"???")</f>
        <v/>
      </c>
      <c r="H436" s="21" t="str">
        <f>IFERROR(IF($A436="","",VLOOKUP($A436,'Liste licences'!$A:$N,10,0)),"???")</f>
        <v/>
      </c>
      <c r="I436" s="22"/>
    </row>
    <row r="437" spans="1:9">
      <c r="A437" s="20"/>
      <c r="B437" s="21" t="str">
        <f>IFERROR(IF($A437="","",VLOOKUP($A437,'Liste licences'!$A:$N,2,0)),"Numéro licence inconnu")</f>
        <v/>
      </c>
      <c r="C437" s="21" t="str">
        <f>IFERROR(IF($A437="","",VLOOKUP($A437,'Liste licences'!$A:$N,3,0)),"Numéro licence inconnu")</f>
        <v/>
      </c>
      <c r="D437" s="21" t="str">
        <f>IFERROR(IF($A437="","",VLOOKUP($A437,'Liste licences'!$A:$N,5,0)),"CA")</f>
        <v/>
      </c>
      <c r="E437" s="21" t="str">
        <f>IFERROR(IF($A437="","",VLOOKUP($A437,'Liste licences'!$A:$N,6,0)),"T")</f>
        <v/>
      </c>
      <c r="F437" s="21" t="str">
        <f t="shared" si="6"/>
        <v/>
      </c>
      <c r="G437" s="21" t="str">
        <f>IFERROR(IF($A437="","",VLOOKUP($A437,'Liste licences'!$A:$N,14,0)),"???")</f>
        <v/>
      </c>
      <c r="H437" s="21" t="str">
        <f>IFERROR(IF($A437="","",VLOOKUP($A437,'Liste licences'!$A:$N,10,0)),"???")</f>
        <v/>
      </c>
      <c r="I437" s="22"/>
    </row>
    <row r="438" spans="1:9">
      <c r="A438" s="20"/>
      <c r="B438" s="21" t="str">
        <f>IFERROR(IF($A438="","",VLOOKUP($A438,'Liste licences'!$A:$N,2,0)),"Numéro licence inconnu")</f>
        <v/>
      </c>
      <c r="C438" s="21" t="str">
        <f>IFERROR(IF($A438="","",VLOOKUP($A438,'Liste licences'!$A:$N,3,0)),"Numéro licence inconnu")</f>
        <v/>
      </c>
      <c r="D438" s="21" t="str">
        <f>IFERROR(IF($A438="","",VLOOKUP($A438,'Liste licences'!$A:$N,5,0)),"CA")</f>
        <v/>
      </c>
      <c r="E438" s="21" t="str">
        <f>IFERROR(IF($A438="","",VLOOKUP($A438,'Liste licences'!$A:$N,6,0)),"T")</f>
        <v/>
      </c>
      <c r="F438" s="21" t="str">
        <f t="shared" si="6"/>
        <v/>
      </c>
      <c r="G438" s="21" t="str">
        <f>IFERROR(IF($A438="","",VLOOKUP($A438,'Liste licences'!$A:$N,14,0)),"???")</f>
        <v/>
      </c>
      <c r="H438" s="21" t="str">
        <f>IFERROR(IF($A438="","",VLOOKUP($A438,'Liste licences'!$A:$N,10,0)),"???")</f>
        <v/>
      </c>
      <c r="I438" s="22"/>
    </row>
    <row r="439" spans="1:9">
      <c r="A439" s="20"/>
      <c r="B439" s="21" t="str">
        <f>IFERROR(IF($A439="","",VLOOKUP($A439,'Liste licences'!$A:$N,2,0)),"Numéro licence inconnu")</f>
        <v/>
      </c>
      <c r="C439" s="21" t="str">
        <f>IFERROR(IF($A439="","",VLOOKUP($A439,'Liste licences'!$A:$N,3,0)),"Numéro licence inconnu")</f>
        <v/>
      </c>
      <c r="D439" s="21" t="str">
        <f>IFERROR(IF($A439="","",VLOOKUP($A439,'Liste licences'!$A:$N,5,0)),"CA")</f>
        <v/>
      </c>
      <c r="E439" s="21" t="str">
        <f>IFERROR(IF($A439="","",VLOOKUP($A439,'Liste licences'!$A:$N,6,0)),"T")</f>
        <v/>
      </c>
      <c r="F439" s="21" t="str">
        <f t="shared" si="6"/>
        <v/>
      </c>
      <c r="G439" s="21" t="str">
        <f>IFERROR(IF($A439="","",VLOOKUP($A439,'Liste licences'!$A:$N,14,0)),"???")</f>
        <v/>
      </c>
      <c r="H439" s="21" t="str">
        <f>IFERROR(IF($A439="","",VLOOKUP($A439,'Liste licences'!$A:$N,10,0)),"???")</f>
        <v/>
      </c>
      <c r="I439" s="22"/>
    </row>
    <row r="440" spans="1:9">
      <c r="A440" s="20"/>
      <c r="B440" s="21" t="str">
        <f>IFERROR(IF($A440="","",VLOOKUP($A440,'Liste licences'!$A:$N,2,0)),"Numéro licence inconnu")</f>
        <v/>
      </c>
      <c r="C440" s="21" t="str">
        <f>IFERROR(IF($A440="","",VLOOKUP($A440,'Liste licences'!$A:$N,3,0)),"Numéro licence inconnu")</f>
        <v/>
      </c>
      <c r="D440" s="21" t="str">
        <f>IFERROR(IF($A440="","",VLOOKUP($A440,'Liste licences'!$A:$N,5,0)),"CA")</f>
        <v/>
      </c>
      <c r="E440" s="21" t="str">
        <f>IFERROR(IF($A440="","",VLOOKUP($A440,'Liste licences'!$A:$N,6,0)),"T")</f>
        <v/>
      </c>
      <c r="F440" s="21" t="str">
        <f t="shared" si="6"/>
        <v/>
      </c>
      <c r="G440" s="21" t="str">
        <f>IFERROR(IF($A440="","",VLOOKUP($A440,'Liste licences'!$A:$N,14,0)),"???")</f>
        <v/>
      </c>
      <c r="H440" s="21" t="str">
        <f>IFERROR(IF($A440="","",VLOOKUP($A440,'Liste licences'!$A:$N,10,0)),"???")</f>
        <v/>
      </c>
      <c r="I440" s="22"/>
    </row>
    <row r="441" spans="1:9">
      <c r="A441" s="20"/>
      <c r="B441" s="21" t="str">
        <f>IFERROR(IF($A441="","",VLOOKUP($A441,'Liste licences'!$A:$N,2,0)),"Numéro licence inconnu")</f>
        <v/>
      </c>
      <c r="C441" s="21" t="str">
        <f>IFERROR(IF($A441="","",VLOOKUP($A441,'Liste licences'!$A:$N,3,0)),"Numéro licence inconnu")</f>
        <v/>
      </c>
      <c r="D441" s="21" t="str">
        <f>IFERROR(IF($A441="","",VLOOKUP($A441,'Liste licences'!$A:$N,5,0)),"CA")</f>
        <v/>
      </c>
      <c r="E441" s="21" t="str">
        <f>IFERROR(IF($A441="","",VLOOKUP($A441,'Liste licences'!$A:$N,6,0)),"T")</f>
        <v/>
      </c>
      <c r="F441" s="21" t="str">
        <f t="shared" si="6"/>
        <v/>
      </c>
      <c r="G441" s="21" t="str">
        <f>IFERROR(IF($A441="","",VLOOKUP($A441,'Liste licences'!$A:$N,14,0)),"???")</f>
        <v/>
      </c>
      <c r="H441" s="21" t="str">
        <f>IFERROR(IF($A441="","",VLOOKUP($A441,'Liste licences'!$A:$N,10,0)),"???")</f>
        <v/>
      </c>
      <c r="I441" s="22"/>
    </row>
    <row r="442" spans="1:9">
      <c r="A442" s="20"/>
      <c r="B442" s="21" t="str">
        <f>IFERROR(IF($A442="","",VLOOKUP($A442,'Liste licences'!$A:$N,2,0)),"Numéro licence inconnu")</f>
        <v/>
      </c>
      <c r="C442" s="21" t="str">
        <f>IFERROR(IF($A442="","",VLOOKUP($A442,'Liste licences'!$A:$N,3,0)),"Numéro licence inconnu")</f>
        <v/>
      </c>
      <c r="D442" s="21" t="str">
        <f>IFERROR(IF($A442="","",VLOOKUP($A442,'Liste licences'!$A:$N,5,0)),"CA")</f>
        <v/>
      </c>
      <c r="E442" s="21" t="str">
        <f>IFERROR(IF($A442="","",VLOOKUP($A442,'Liste licences'!$A:$N,6,0)),"T")</f>
        <v/>
      </c>
      <c r="F442" s="21" t="str">
        <f t="shared" si="6"/>
        <v/>
      </c>
      <c r="G442" s="21" t="str">
        <f>IFERROR(IF($A442="","",VLOOKUP($A442,'Liste licences'!$A:$N,14,0)),"???")</f>
        <v/>
      </c>
      <c r="H442" s="21" t="str">
        <f>IFERROR(IF($A442="","",VLOOKUP($A442,'Liste licences'!$A:$N,10,0)),"???")</f>
        <v/>
      </c>
      <c r="I442" s="22"/>
    </row>
    <row r="443" spans="1:9">
      <c r="A443" s="20"/>
      <c r="B443" s="21" t="str">
        <f>IFERROR(IF($A443="","",VLOOKUP($A443,'Liste licences'!$A:$N,2,0)),"Numéro licence inconnu")</f>
        <v/>
      </c>
      <c r="C443" s="21" t="str">
        <f>IFERROR(IF($A443="","",VLOOKUP($A443,'Liste licences'!$A:$N,3,0)),"Numéro licence inconnu")</f>
        <v/>
      </c>
      <c r="D443" s="21" t="str">
        <f>IFERROR(IF($A443="","",VLOOKUP($A443,'Liste licences'!$A:$N,5,0)),"CA")</f>
        <v/>
      </c>
      <c r="E443" s="21" t="str">
        <f>IFERROR(IF($A443="","",VLOOKUP($A443,'Liste licences'!$A:$N,6,0)),"T")</f>
        <v/>
      </c>
      <c r="F443" s="21" t="str">
        <f t="shared" si="6"/>
        <v/>
      </c>
      <c r="G443" s="21" t="str">
        <f>IFERROR(IF($A443="","",VLOOKUP($A443,'Liste licences'!$A:$N,14,0)),"???")</f>
        <v/>
      </c>
      <c r="H443" s="21" t="str">
        <f>IFERROR(IF($A443="","",VLOOKUP($A443,'Liste licences'!$A:$N,10,0)),"???")</f>
        <v/>
      </c>
      <c r="I443" s="22"/>
    </row>
    <row r="444" spans="1:9">
      <c r="A444" s="20"/>
      <c r="B444" s="21" t="str">
        <f>IFERROR(IF($A444="","",VLOOKUP($A444,'Liste licences'!$A:$N,2,0)),"Numéro licence inconnu")</f>
        <v/>
      </c>
      <c r="C444" s="21" t="str">
        <f>IFERROR(IF($A444="","",VLOOKUP($A444,'Liste licences'!$A:$N,3,0)),"Numéro licence inconnu")</f>
        <v/>
      </c>
      <c r="D444" s="21" t="str">
        <f>IFERROR(IF($A444="","",VLOOKUP($A444,'Liste licences'!$A:$N,5,0)),"CA")</f>
        <v/>
      </c>
      <c r="E444" s="21" t="str">
        <f>IFERROR(IF($A444="","",VLOOKUP($A444,'Liste licences'!$A:$N,6,0)),"T")</f>
        <v/>
      </c>
      <c r="F444" s="21" t="str">
        <f t="shared" si="6"/>
        <v/>
      </c>
      <c r="G444" s="21" t="str">
        <f>IFERROR(IF($A444="","",VLOOKUP($A444,'Liste licences'!$A:$N,14,0)),"???")</f>
        <v/>
      </c>
      <c r="H444" s="21" t="str">
        <f>IFERROR(IF($A444="","",VLOOKUP($A444,'Liste licences'!$A:$N,10,0)),"???")</f>
        <v/>
      </c>
      <c r="I444" s="22"/>
    </row>
    <row r="445" spans="1:9">
      <c r="A445" s="20"/>
      <c r="B445" s="21" t="str">
        <f>IFERROR(IF($A445="","",VLOOKUP($A445,'Liste licences'!$A:$N,2,0)),"Numéro licence inconnu")</f>
        <v/>
      </c>
      <c r="C445" s="21" t="str">
        <f>IFERROR(IF($A445="","",VLOOKUP($A445,'Liste licences'!$A:$N,3,0)),"Numéro licence inconnu")</f>
        <v/>
      </c>
      <c r="D445" s="21" t="str">
        <f>IFERROR(IF($A445="","",VLOOKUP($A445,'Liste licences'!$A:$N,5,0)),"CA")</f>
        <v/>
      </c>
      <c r="E445" s="21" t="str">
        <f>IFERROR(IF($A445="","",VLOOKUP($A445,'Liste licences'!$A:$N,6,0)),"T")</f>
        <v/>
      </c>
      <c r="F445" s="21" t="str">
        <f t="shared" si="6"/>
        <v/>
      </c>
      <c r="G445" s="21" t="str">
        <f>IFERROR(IF($A445="","",VLOOKUP($A445,'Liste licences'!$A:$N,14,0)),"???")</f>
        <v/>
      </c>
      <c r="H445" s="21" t="str">
        <f>IFERROR(IF($A445="","",VLOOKUP($A445,'Liste licences'!$A:$N,10,0)),"???")</f>
        <v/>
      </c>
      <c r="I445" s="22"/>
    </row>
    <row r="446" spans="1:9">
      <c r="A446" s="20"/>
      <c r="B446" s="21" t="str">
        <f>IFERROR(IF($A446="","",VLOOKUP($A446,'Liste licences'!$A:$N,2,0)),"Numéro licence inconnu")</f>
        <v/>
      </c>
      <c r="C446" s="21" t="str">
        <f>IFERROR(IF($A446="","",VLOOKUP($A446,'Liste licences'!$A:$N,3,0)),"Numéro licence inconnu")</f>
        <v/>
      </c>
      <c r="D446" s="21" t="str">
        <f>IFERROR(IF($A446="","",VLOOKUP($A446,'Liste licences'!$A:$N,5,0)),"CA")</f>
        <v/>
      </c>
      <c r="E446" s="21" t="str">
        <f>IFERROR(IF($A446="","",VLOOKUP($A446,'Liste licences'!$A:$N,6,0)),"T")</f>
        <v/>
      </c>
      <c r="F446" s="21" t="str">
        <f t="shared" si="6"/>
        <v/>
      </c>
      <c r="G446" s="21" t="str">
        <f>IFERROR(IF($A446="","",VLOOKUP($A446,'Liste licences'!$A:$N,14,0)),"???")</f>
        <v/>
      </c>
      <c r="H446" s="21" t="str">
        <f>IFERROR(IF($A446="","",VLOOKUP($A446,'Liste licences'!$A:$N,10,0)),"???")</f>
        <v/>
      </c>
      <c r="I446" s="22"/>
    </row>
    <row r="447" spans="1:9">
      <c r="A447" s="20"/>
      <c r="B447" s="21" t="str">
        <f>IFERROR(IF($A447="","",VLOOKUP($A447,'Liste licences'!$A:$N,2,0)),"Numéro licence inconnu")</f>
        <v/>
      </c>
      <c r="C447" s="21" t="str">
        <f>IFERROR(IF($A447="","",VLOOKUP($A447,'Liste licences'!$A:$N,3,0)),"Numéro licence inconnu")</f>
        <v/>
      </c>
      <c r="D447" s="21" t="str">
        <f>IFERROR(IF($A447="","",VLOOKUP($A447,'Liste licences'!$A:$N,5,0)),"CA")</f>
        <v/>
      </c>
      <c r="E447" s="21" t="str">
        <f>IFERROR(IF($A447="","",VLOOKUP($A447,'Liste licences'!$A:$N,6,0)),"T")</f>
        <v/>
      </c>
      <c r="F447" s="21" t="str">
        <f t="shared" si="6"/>
        <v/>
      </c>
      <c r="G447" s="21" t="str">
        <f>IFERROR(IF($A447="","",VLOOKUP($A447,'Liste licences'!$A:$N,14,0)),"???")</f>
        <v/>
      </c>
      <c r="H447" s="21" t="str">
        <f>IFERROR(IF($A447="","",VLOOKUP($A447,'Liste licences'!$A:$N,10,0)),"???")</f>
        <v/>
      </c>
      <c r="I447" s="22"/>
    </row>
    <row r="448" spans="1:9">
      <c r="A448" s="20"/>
      <c r="B448" s="21" t="str">
        <f>IFERROR(IF($A448="","",VLOOKUP($A448,'Liste licences'!$A:$N,2,0)),"Numéro licence inconnu")</f>
        <v/>
      </c>
      <c r="C448" s="21" t="str">
        <f>IFERROR(IF($A448="","",VLOOKUP($A448,'Liste licences'!$A:$N,3,0)),"Numéro licence inconnu")</f>
        <v/>
      </c>
      <c r="D448" s="21" t="str">
        <f>IFERROR(IF($A448="","",VLOOKUP($A448,'Liste licences'!$A:$N,5,0)),"CA")</f>
        <v/>
      </c>
      <c r="E448" s="21" t="str">
        <f>IFERROR(IF($A448="","",VLOOKUP($A448,'Liste licences'!$A:$N,6,0)),"T")</f>
        <v/>
      </c>
      <c r="F448" s="21" t="str">
        <f t="shared" si="6"/>
        <v/>
      </c>
      <c r="G448" s="21" t="str">
        <f>IFERROR(IF($A448="","",VLOOKUP($A448,'Liste licences'!$A:$N,14,0)),"???")</f>
        <v/>
      </c>
      <c r="H448" s="21" t="str">
        <f>IFERROR(IF($A448="","",VLOOKUP($A448,'Liste licences'!$A:$N,10,0)),"???")</f>
        <v/>
      </c>
      <c r="I448" s="22"/>
    </row>
    <row r="449" spans="1:9">
      <c r="A449" s="20"/>
      <c r="B449" s="21" t="str">
        <f>IFERROR(IF($A449="","",VLOOKUP($A449,'Liste licences'!$A:$N,2,0)),"Numéro licence inconnu")</f>
        <v/>
      </c>
      <c r="C449" s="21" t="str">
        <f>IFERROR(IF($A449="","",VLOOKUP($A449,'Liste licences'!$A:$N,3,0)),"Numéro licence inconnu")</f>
        <v/>
      </c>
      <c r="D449" s="21" t="str">
        <f>IFERROR(IF($A449="","",VLOOKUP($A449,'Liste licences'!$A:$N,5,0)),"CA")</f>
        <v/>
      </c>
      <c r="E449" s="21" t="str">
        <f>IFERROR(IF($A449="","",VLOOKUP($A449,'Liste licences'!$A:$N,6,0)),"T")</f>
        <v/>
      </c>
      <c r="F449" s="21" t="str">
        <f t="shared" si="6"/>
        <v/>
      </c>
      <c r="G449" s="21" t="str">
        <f>IFERROR(IF($A449="","",VLOOKUP($A449,'Liste licences'!$A:$N,14,0)),"???")</f>
        <v/>
      </c>
      <c r="H449" s="21" t="str">
        <f>IFERROR(IF($A449="","",VLOOKUP($A449,'Liste licences'!$A:$N,10,0)),"???")</f>
        <v/>
      </c>
      <c r="I449" s="22"/>
    </row>
    <row r="450" spans="1:9">
      <c r="A450" s="20"/>
      <c r="B450" s="21" t="str">
        <f>IFERROR(IF($A450="","",VLOOKUP($A450,'Liste licences'!$A:$N,2,0)),"Numéro licence inconnu")</f>
        <v/>
      </c>
      <c r="C450" s="21" t="str">
        <f>IFERROR(IF($A450="","",VLOOKUP($A450,'Liste licences'!$A:$N,3,0)),"Numéro licence inconnu")</f>
        <v/>
      </c>
      <c r="D450" s="21" t="str">
        <f>IFERROR(IF($A450="","",VLOOKUP($A450,'Liste licences'!$A:$N,5,0)),"CA")</f>
        <v/>
      </c>
      <c r="E450" s="21" t="str">
        <f>IFERROR(IF($A450="","",VLOOKUP($A450,'Liste licences'!$A:$N,6,0)),"T")</f>
        <v/>
      </c>
      <c r="F450" s="21" t="str">
        <f t="shared" si="6"/>
        <v/>
      </c>
      <c r="G450" s="21" t="str">
        <f>IFERROR(IF($A450="","",VLOOKUP($A450,'Liste licences'!$A:$N,14,0)),"???")</f>
        <v/>
      </c>
      <c r="H450" s="21" t="str">
        <f>IFERROR(IF($A450="","",VLOOKUP($A450,'Liste licences'!$A:$N,10,0)),"???")</f>
        <v/>
      </c>
      <c r="I450" s="22"/>
    </row>
    <row r="451" spans="1:9">
      <c r="A451" s="20"/>
      <c r="B451" s="21" t="str">
        <f>IFERROR(IF($A451="","",VLOOKUP($A451,'Liste licences'!$A:$N,2,0)),"Numéro licence inconnu")</f>
        <v/>
      </c>
      <c r="C451" s="21" t="str">
        <f>IFERROR(IF($A451="","",VLOOKUP($A451,'Liste licences'!$A:$N,3,0)),"Numéro licence inconnu")</f>
        <v/>
      </c>
      <c r="D451" s="21" t="str">
        <f>IFERROR(IF($A451="","",VLOOKUP($A451,'Liste licences'!$A:$N,5,0)),"CA")</f>
        <v/>
      </c>
      <c r="E451" s="21" t="str">
        <f>IFERROR(IF($A451="","",VLOOKUP($A451,'Liste licences'!$A:$N,6,0)),"T")</f>
        <v/>
      </c>
      <c r="F451" s="21" t="str">
        <f t="shared" si="6"/>
        <v/>
      </c>
      <c r="G451" s="21" t="str">
        <f>IFERROR(IF($A451="","",VLOOKUP($A451,'Liste licences'!$A:$N,14,0)),"???")</f>
        <v/>
      </c>
      <c r="H451" s="21" t="str">
        <f>IFERROR(IF($A451="","",VLOOKUP($A451,'Liste licences'!$A:$N,10,0)),"???")</f>
        <v/>
      </c>
      <c r="I451" s="22"/>
    </row>
    <row r="452" spans="1:9">
      <c r="A452" s="20"/>
      <c r="B452" s="21" t="str">
        <f>IFERROR(IF($A452="","",VLOOKUP($A452,'Liste licences'!$A:$N,2,0)),"Numéro licence inconnu")</f>
        <v/>
      </c>
      <c r="C452" s="21" t="str">
        <f>IFERROR(IF($A452="","",VLOOKUP($A452,'Liste licences'!$A:$N,3,0)),"Numéro licence inconnu")</f>
        <v/>
      </c>
      <c r="D452" s="21" t="str">
        <f>IFERROR(IF($A452="","",VLOOKUP($A452,'Liste licences'!$A:$N,5,0)),"CA")</f>
        <v/>
      </c>
      <c r="E452" s="21" t="str">
        <f>IFERROR(IF($A452="","",VLOOKUP($A452,'Liste licences'!$A:$N,6,0)),"T")</f>
        <v/>
      </c>
      <c r="F452" s="21" t="str">
        <f t="shared" si="6"/>
        <v/>
      </c>
      <c r="G452" s="21" t="str">
        <f>IFERROR(IF($A452="","",VLOOKUP($A452,'Liste licences'!$A:$N,14,0)),"???")</f>
        <v/>
      </c>
      <c r="H452" s="21" t="str">
        <f>IFERROR(IF($A452="","",VLOOKUP($A452,'Liste licences'!$A:$N,10,0)),"???")</f>
        <v/>
      </c>
      <c r="I452" s="22"/>
    </row>
    <row r="453" spans="1:9">
      <c r="A453" s="20"/>
      <c r="B453" s="21" t="str">
        <f>IFERROR(IF($A453="","",VLOOKUP($A453,'Liste licences'!$A:$N,2,0)),"Numéro licence inconnu")</f>
        <v/>
      </c>
      <c r="C453" s="21" t="str">
        <f>IFERROR(IF($A453="","",VLOOKUP($A453,'Liste licences'!$A:$N,3,0)),"Numéro licence inconnu")</f>
        <v/>
      </c>
      <c r="D453" s="21" t="str">
        <f>IFERROR(IF($A453="","",VLOOKUP($A453,'Liste licences'!$A:$N,5,0)),"CA")</f>
        <v/>
      </c>
      <c r="E453" s="21" t="str">
        <f>IFERROR(IF($A453="","",VLOOKUP($A453,'Liste licences'!$A:$N,6,0)),"T")</f>
        <v/>
      </c>
      <c r="F453" s="21" t="str">
        <f t="shared" si="6"/>
        <v/>
      </c>
      <c r="G453" s="21" t="str">
        <f>IFERROR(IF($A453="","",VLOOKUP($A453,'Liste licences'!$A:$N,14,0)),"???")</f>
        <v/>
      </c>
      <c r="H453" s="21" t="str">
        <f>IFERROR(IF($A453="","",VLOOKUP($A453,'Liste licences'!$A:$N,10,0)),"???")</f>
        <v/>
      </c>
      <c r="I453" s="22"/>
    </row>
    <row r="454" spans="1:9">
      <c r="A454" s="20"/>
      <c r="B454" s="21" t="str">
        <f>IFERROR(IF($A454="","",VLOOKUP($A454,'Liste licences'!$A:$N,2,0)),"Numéro licence inconnu")</f>
        <v/>
      </c>
      <c r="C454" s="21" t="str">
        <f>IFERROR(IF($A454="","",VLOOKUP($A454,'Liste licences'!$A:$N,3,0)),"Numéro licence inconnu")</f>
        <v/>
      </c>
      <c r="D454" s="21" t="str">
        <f>IFERROR(IF($A454="","",VLOOKUP($A454,'Liste licences'!$A:$N,5,0)),"CA")</f>
        <v/>
      </c>
      <c r="E454" s="21" t="str">
        <f>IFERROR(IF($A454="","",VLOOKUP($A454,'Liste licences'!$A:$N,6,0)),"T")</f>
        <v/>
      </c>
      <c r="F454" s="21" t="str">
        <f t="shared" ref="F454:F517" si="7">IF(A454&lt;&gt;"",IF(A454="Relais","Relais",CONCATENATE($D454,$E454)),"")</f>
        <v/>
      </c>
      <c r="G454" s="21" t="str">
        <f>IFERROR(IF($A454="","",VLOOKUP($A454,'Liste licences'!$A:$N,14,0)),"???")</f>
        <v/>
      </c>
      <c r="H454" s="21" t="str">
        <f>IFERROR(IF($A454="","",VLOOKUP($A454,'Liste licences'!$A:$N,10,0)),"???")</f>
        <v/>
      </c>
      <c r="I454" s="22"/>
    </row>
    <row r="455" spans="1:9">
      <c r="A455" s="20"/>
      <c r="B455" s="21" t="str">
        <f>IFERROR(IF($A455="","",VLOOKUP($A455,'Liste licences'!$A:$N,2,0)),"Numéro licence inconnu")</f>
        <v/>
      </c>
      <c r="C455" s="21" t="str">
        <f>IFERROR(IF($A455="","",VLOOKUP($A455,'Liste licences'!$A:$N,3,0)),"Numéro licence inconnu")</f>
        <v/>
      </c>
      <c r="D455" s="21" t="str">
        <f>IFERROR(IF($A455="","",VLOOKUP($A455,'Liste licences'!$A:$N,5,0)),"CA")</f>
        <v/>
      </c>
      <c r="E455" s="21" t="str">
        <f>IFERROR(IF($A455="","",VLOOKUP($A455,'Liste licences'!$A:$N,6,0)),"T")</f>
        <v/>
      </c>
      <c r="F455" s="21" t="str">
        <f t="shared" si="7"/>
        <v/>
      </c>
      <c r="G455" s="21" t="str">
        <f>IFERROR(IF($A455="","",VLOOKUP($A455,'Liste licences'!$A:$N,14,0)),"???")</f>
        <v/>
      </c>
      <c r="H455" s="21" t="str">
        <f>IFERROR(IF($A455="","",VLOOKUP($A455,'Liste licences'!$A:$N,10,0)),"???")</f>
        <v/>
      </c>
      <c r="I455" s="22"/>
    </row>
    <row r="456" spans="1:9">
      <c r="A456" s="20"/>
      <c r="B456" s="21" t="str">
        <f>IFERROR(IF($A456="","",VLOOKUP($A456,'Liste licences'!$A:$N,2,0)),"Numéro licence inconnu")</f>
        <v/>
      </c>
      <c r="C456" s="21" t="str">
        <f>IFERROR(IF($A456="","",VLOOKUP($A456,'Liste licences'!$A:$N,3,0)),"Numéro licence inconnu")</f>
        <v/>
      </c>
      <c r="D456" s="21" t="str">
        <f>IFERROR(IF($A456="","",VLOOKUP($A456,'Liste licences'!$A:$N,5,0)),"CA")</f>
        <v/>
      </c>
      <c r="E456" s="21" t="str">
        <f>IFERROR(IF($A456="","",VLOOKUP($A456,'Liste licences'!$A:$N,6,0)),"T")</f>
        <v/>
      </c>
      <c r="F456" s="21" t="str">
        <f t="shared" si="7"/>
        <v/>
      </c>
      <c r="G456" s="21" t="str">
        <f>IFERROR(IF($A456="","",VLOOKUP($A456,'Liste licences'!$A:$N,14,0)),"???")</f>
        <v/>
      </c>
      <c r="H456" s="21" t="str">
        <f>IFERROR(IF($A456="","",VLOOKUP($A456,'Liste licences'!$A:$N,10,0)),"???")</f>
        <v/>
      </c>
      <c r="I456" s="22"/>
    </row>
    <row r="457" spans="1:9">
      <c r="A457" s="20"/>
      <c r="B457" s="21" t="str">
        <f>IFERROR(IF($A457="","",VLOOKUP($A457,'Liste licences'!$A:$N,2,0)),"Numéro licence inconnu")</f>
        <v/>
      </c>
      <c r="C457" s="21" t="str">
        <f>IFERROR(IF($A457="","",VLOOKUP($A457,'Liste licences'!$A:$N,3,0)),"Numéro licence inconnu")</f>
        <v/>
      </c>
      <c r="D457" s="21" t="str">
        <f>IFERROR(IF($A457="","",VLOOKUP($A457,'Liste licences'!$A:$N,5,0)),"CA")</f>
        <v/>
      </c>
      <c r="E457" s="21" t="str">
        <f>IFERROR(IF($A457="","",VLOOKUP($A457,'Liste licences'!$A:$N,6,0)),"T")</f>
        <v/>
      </c>
      <c r="F457" s="21" t="str">
        <f t="shared" si="7"/>
        <v/>
      </c>
      <c r="G457" s="21" t="str">
        <f>IFERROR(IF($A457="","",VLOOKUP($A457,'Liste licences'!$A:$N,14,0)),"???")</f>
        <v/>
      </c>
      <c r="H457" s="21" t="str">
        <f>IFERROR(IF($A457="","",VLOOKUP($A457,'Liste licences'!$A:$N,10,0)),"???")</f>
        <v/>
      </c>
      <c r="I457" s="22"/>
    </row>
    <row r="458" spans="1:9">
      <c r="A458" s="20"/>
      <c r="B458" s="21" t="str">
        <f>IFERROR(IF($A458="","",VLOOKUP($A458,'Liste licences'!$A:$N,2,0)),"Numéro licence inconnu")</f>
        <v/>
      </c>
      <c r="C458" s="21" t="str">
        <f>IFERROR(IF($A458="","",VLOOKUP($A458,'Liste licences'!$A:$N,3,0)),"Numéro licence inconnu")</f>
        <v/>
      </c>
      <c r="D458" s="21" t="str">
        <f>IFERROR(IF($A458="","",VLOOKUP($A458,'Liste licences'!$A:$N,5,0)),"CA")</f>
        <v/>
      </c>
      <c r="E458" s="21" t="str">
        <f>IFERROR(IF($A458="","",VLOOKUP($A458,'Liste licences'!$A:$N,6,0)),"T")</f>
        <v/>
      </c>
      <c r="F458" s="21" t="str">
        <f t="shared" si="7"/>
        <v/>
      </c>
      <c r="G458" s="21" t="str">
        <f>IFERROR(IF($A458="","",VLOOKUP($A458,'Liste licences'!$A:$N,14,0)),"???")</f>
        <v/>
      </c>
      <c r="H458" s="21" t="str">
        <f>IFERROR(IF($A458="","",VLOOKUP($A458,'Liste licences'!$A:$N,10,0)),"???")</f>
        <v/>
      </c>
      <c r="I458" s="22"/>
    </row>
    <row r="459" spans="1:9">
      <c r="A459" s="20"/>
      <c r="B459" s="21" t="str">
        <f>IFERROR(IF($A459="","",VLOOKUP($A459,'Liste licences'!$A:$N,2,0)),"Numéro licence inconnu")</f>
        <v/>
      </c>
      <c r="C459" s="21" t="str">
        <f>IFERROR(IF($A459="","",VLOOKUP($A459,'Liste licences'!$A:$N,3,0)),"Numéro licence inconnu")</f>
        <v/>
      </c>
      <c r="D459" s="21" t="str">
        <f>IFERROR(IF($A459="","",VLOOKUP($A459,'Liste licences'!$A:$N,5,0)),"CA")</f>
        <v/>
      </c>
      <c r="E459" s="21" t="str">
        <f>IFERROR(IF($A459="","",VLOOKUP($A459,'Liste licences'!$A:$N,6,0)),"T")</f>
        <v/>
      </c>
      <c r="F459" s="21" t="str">
        <f t="shared" si="7"/>
        <v/>
      </c>
      <c r="G459" s="21" t="str">
        <f>IFERROR(IF($A459="","",VLOOKUP($A459,'Liste licences'!$A:$N,14,0)),"???")</f>
        <v/>
      </c>
      <c r="H459" s="21" t="str">
        <f>IFERROR(IF($A459="","",VLOOKUP($A459,'Liste licences'!$A:$N,10,0)),"???")</f>
        <v/>
      </c>
      <c r="I459" s="22"/>
    </row>
    <row r="460" spans="1:9">
      <c r="A460" s="20"/>
      <c r="B460" s="21" t="str">
        <f>IFERROR(IF($A460="","",VLOOKUP($A460,'Liste licences'!$A:$N,2,0)),"Numéro licence inconnu")</f>
        <v/>
      </c>
      <c r="C460" s="21" t="str">
        <f>IFERROR(IF($A460="","",VLOOKUP($A460,'Liste licences'!$A:$N,3,0)),"Numéro licence inconnu")</f>
        <v/>
      </c>
      <c r="D460" s="21" t="str">
        <f>IFERROR(IF($A460="","",VLOOKUP($A460,'Liste licences'!$A:$N,5,0)),"CA")</f>
        <v/>
      </c>
      <c r="E460" s="21" t="str">
        <f>IFERROR(IF($A460="","",VLOOKUP($A460,'Liste licences'!$A:$N,6,0)),"T")</f>
        <v/>
      </c>
      <c r="F460" s="21" t="str">
        <f t="shared" si="7"/>
        <v/>
      </c>
      <c r="G460" s="21" t="str">
        <f>IFERROR(IF($A460="","",VLOOKUP($A460,'Liste licences'!$A:$N,14,0)),"???")</f>
        <v/>
      </c>
      <c r="H460" s="21" t="str">
        <f>IFERROR(IF($A460="","",VLOOKUP($A460,'Liste licences'!$A:$N,10,0)),"???")</f>
        <v/>
      </c>
      <c r="I460" s="22"/>
    </row>
    <row r="461" spans="1:9">
      <c r="A461" s="20"/>
      <c r="B461" s="21" t="str">
        <f>IFERROR(IF($A461="","",VLOOKUP($A461,'Liste licences'!$A:$N,2,0)),"Numéro licence inconnu")</f>
        <v/>
      </c>
      <c r="C461" s="21" t="str">
        <f>IFERROR(IF($A461="","",VLOOKUP($A461,'Liste licences'!$A:$N,3,0)),"Numéro licence inconnu")</f>
        <v/>
      </c>
      <c r="D461" s="21" t="str">
        <f>IFERROR(IF($A461="","",VLOOKUP($A461,'Liste licences'!$A:$N,5,0)),"CA")</f>
        <v/>
      </c>
      <c r="E461" s="21" t="str">
        <f>IFERROR(IF($A461="","",VLOOKUP($A461,'Liste licences'!$A:$N,6,0)),"T")</f>
        <v/>
      </c>
      <c r="F461" s="21" t="str">
        <f t="shared" si="7"/>
        <v/>
      </c>
      <c r="G461" s="21" t="str">
        <f>IFERROR(IF($A461="","",VLOOKUP($A461,'Liste licences'!$A:$N,14,0)),"???")</f>
        <v/>
      </c>
      <c r="H461" s="21" t="str">
        <f>IFERROR(IF($A461="","",VLOOKUP($A461,'Liste licences'!$A:$N,10,0)),"???")</f>
        <v/>
      </c>
      <c r="I461" s="22"/>
    </row>
    <row r="462" spans="1:9">
      <c r="A462" s="20"/>
      <c r="B462" s="21" t="str">
        <f>IFERROR(IF($A462="","",VLOOKUP($A462,'Liste licences'!$A:$N,2,0)),"Numéro licence inconnu")</f>
        <v/>
      </c>
      <c r="C462" s="21" t="str">
        <f>IFERROR(IF($A462="","",VLOOKUP($A462,'Liste licences'!$A:$N,3,0)),"Numéro licence inconnu")</f>
        <v/>
      </c>
      <c r="D462" s="21" t="str">
        <f>IFERROR(IF($A462="","",VLOOKUP($A462,'Liste licences'!$A:$N,5,0)),"CA")</f>
        <v/>
      </c>
      <c r="E462" s="21" t="str">
        <f>IFERROR(IF($A462="","",VLOOKUP($A462,'Liste licences'!$A:$N,6,0)),"T")</f>
        <v/>
      </c>
      <c r="F462" s="21" t="str">
        <f t="shared" si="7"/>
        <v/>
      </c>
      <c r="G462" s="21" t="str">
        <f>IFERROR(IF($A462="","",VLOOKUP($A462,'Liste licences'!$A:$N,14,0)),"???")</f>
        <v/>
      </c>
      <c r="H462" s="21" t="str">
        <f>IFERROR(IF($A462="","",VLOOKUP($A462,'Liste licences'!$A:$N,10,0)),"???")</f>
        <v/>
      </c>
      <c r="I462" s="22"/>
    </row>
    <row r="463" spans="1:9">
      <c r="A463" s="20"/>
      <c r="B463" s="21" t="str">
        <f>IFERROR(IF($A463="","",VLOOKUP($A463,'Liste licences'!$A:$N,2,0)),"Numéro licence inconnu")</f>
        <v/>
      </c>
      <c r="C463" s="21" t="str">
        <f>IFERROR(IF($A463="","",VLOOKUP($A463,'Liste licences'!$A:$N,3,0)),"Numéro licence inconnu")</f>
        <v/>
      </c>
      <c r="D463" s="21" t="str">
        <f>IFERROR(IF($A463="","",VLOOKUP($A463,'Liste licences'!$A:$N,5,0)),"CA")</f>
        <v/>
      </c>
      <c r="E463" s="21" t="str">
        <f>IFERROR(IF($A463="","",VLOOKUP($A463,'Liste licences'!$A:$N,6,0)),"T")</f>
        <v/>
      </c>
      <c r="F463" s="21" t="str">
        <f t="shared" si="7"/>
        <v/>
      </c>
      <c r="G463" s="21" t="str">
        <f>IFERROR(IF($A463="","",VLOOKUP($A463,'Liste licences'!$A:$N,14,0)),"???")</f>
        <v/>
      </c>
      <c r="H463" s="21" t="str">
        <f>IFERROR(IF($A463="","",VLOOKUP($A463,'Liste licences'!$A:$N,10,0)),"???")</f>
        <v/>
      </c>
      <c r="I463" s="22"/>
    </row>
    <row r="464" spans="1:9">
      <c r="A464" s="20"/>
      <c r="B464" s="21" t="str">
        <f>IFERROR(IF($A464="","",VLOOKUP($A464,'Liste licences'!$A:$N,2,0)),"Numéro licence inconnu")</f>
        <v/>
      </c>
      <c r="C464" s="21" t="str">
        <f>IFERROR(IF($A464="","",VLOOKUP($A464,'Liste licences'!$A:$N,3,0)),"Numéro licence inconnu")</f>
        <v/>
      </c>
      <c r="D464" s="21" t="str">
        <f>IFERROR(IF($A464="","",VLOOKUP($A464,'Liste licences'!$A:$N,5,0)),"CA")</f>
        <v/>
      </c>
      <c r="E464" s="21" t="str">
        <f>IFERROR(IF($A464="","",VLOOKUP($A464,'Liste licences'!$A:$N,6,0)),"T")</f>
        <v/>
      </c>
      <c r="F464" s="21" t="str">
        <f t="shared" si="7"/>
        <v/>
      </c>
      <c r="G464" s="21" t="str">
        <f>IFERROR(IF($A464="","",VLOOKUP($A464,'Liste licences'!$A:$N,14,0)),"???")</f>
        <v/>
      </c>
      <c r="H464" s="21" t="str">
        <f>IFERROR(IF($A464="","",VLOOKUP($A464,'Liste licences'!$A:$N,10,0)),"???")</f>
        <v/>
      </c>
      <c r="I464" s="22"/>
    </row>
    <row r="465" spans="1:9">
      <c r="A465" s="20"/>
      <c r="B465" s="21" t="str">
        <f>IFERROR(IF($A465="","",VLOOKUP($A465,'Liste licences'!$A:$N,2,0)),"Numéro licence inconnu")</f>
        <v/>
      </c>
      <c r="C465" s="21" t="str">
        <f>IFERROR(IF($A465="","",VLOOKUP($A465,'Liste licences'!$A:$N,3,0)),"Numéro licence inconnu")</f>
        <v/>
      </c>
      <c r="D465" s="21" t="str">
        <f>IFERROR(IF($A465="","",VLOOKUP($A465,'Liste licences'!$A:$N,5,0)),"CA")</f>
        <v/>
      </c>
      <c r="E465" s="21" t="str">
        <f>IFERROR(IF($A465="","",VLOOKUP($A465,'Liste licences'!$A:$N,6,0)),"T")</f>
        <v/>
      </c>
      <c r="F465" s="21" t="str">
        <f t="shared" si="7"/>
        <v/>
      </c>
      <c r="G465" s="21" t="str">
        <f>IFERROR(IF($A465="","",VLOOKUP($A465,'Liste licences'!$A:$N,14,0)),"???")</f>
        <v/>
      </c>
      <c r="H465" s="21" t="str">
        <f>IFERROR(IF($A465="","",VLOOKUP($A465,'Liste licences'!$A:$N,10,0)),"???")</f>
        <v/>
      </c>
      <c r="I465" s="22"/>
    </row>
    <row r="466" spans="1:9">
      <c r="A466" s="20"/>
      <c r="B466" s="21" t="str">
        <f>IFERROR(IF($A466="","",VLOOKUP($A466,'Liste licences'!$A:$N,2,0)),"Numéro licence inconnu")</f>
        <v/>
      </c>
      <c r="C466" s="21" t="str">
        <f>IFERROR(IF($A466="","",VLOOKUP($A466,'Liste licences'!$A:$N,3,0)),"Numéro licence inconnu")</f>
        <v/>
      </c>
      <c r="D466" s="21" t="str">
        <f>IFERROR(IF($A466="","",VLOOKUP($A466,'Liste licences'!$A:$N,5,0)),"CA")</f>
        <v/>
      </c>
      <c r="E466" s="21" t="str">
        <f>IFERROR(IF($A466="","",VLOOKUP($A466,'Liste licences'!$A:$N,6,0)),"T")</f>
        <v/>
      </c>
      <c r="F466" s="21" t="str">
        <f t="shared" si="7"/>
        <v/>
      </c>
      <c r="G466" s="21" t="str">
        <f>IFERROR(IF($A466="","",VLOOKUP($A466,'Liste licences'!$A:$N,14,0)),"???")</f>
        <v/>
      </c>
      <c r="H466" s="21" t="str">
        <f>IFERROR(IF($A466="","",VLOOKUP($A466,'Liste licences'!$A:$N,10,0)),"???")</f>
        <v/>
      </c>
      <c r="I466" s="22"/>
    </row>
    <row r="467" spans="1:9">
      <c r="A467" s="20"/>
      <c r="B467" s="21" t="str">
        <f>IFERROR(IF($A467="","",VLOOKUP($A467,'Liste licences'!$A:$N,2,0)),"Numéro licence inconnu")</f>
        <v/>
      </c>
      <c r="C467" s="21" t="str">
        <f>IFERROR(IF($A467="","",VLOOKUP($A467,'Liste licences'!$A:$N,3,0)),"Numéro licence inconnu")</f>
        <v/>
      </c>
      <c r="D467" s="21" t="str">
        <f>IFERROR(IF($A467="","",VLOOKUP($A467,'Liste licences'!$A:$N,5,0)),"CA")</f>
        <v/>
      </c>
      <c r="E467" s="21" t="str">
        <f>IFERROR(IF($A467="","",VLOOKUP($A467,'Liste licences'!$A:$N,6,0)),"T")</f>
        <v/>
      </c>
      <c r="F467" s="21" t="str">
        <f t="shared" si="7"/>
        <v/>
      </c>
      <c r="G467" s="21" t="str">
        <f>IFERROR(IF($A467="","",VLOOKUP($A467,'Liste licences'!$A:$N,14,0)),"???")</f>
        <v/>
      </c>
      <c r="H467" s="21" t="str">
        <f>IFERROR(IF($A467="","",VLOOKUP($A467,'Liste licences'!$A:$N,10,0)),"???")</f>
        <v/>
      </c>
      <c r="I467" s="22"/>
    </row>
    <row r="468" spans="1:9">
      <c r="A468" s="20"/>
      <c r="B468" s="21" t="str">
        <f>IFERROR(IF($A468="","",VLOOKUP($A468,'Liste licences'!$A:$N,2,0)),"Numéro licence inconnu")</f>
        <v/>
      </c>
      <c r="C468" s="21" t="str">
        <f>IFERROR(IF($A468="","",VLOOKUP($A468,'Liste licences'!$A:$N,3,0)),"Numéro licence inconnu")</f>
        <v/>
      </c>
      <c r="D468" s="21" t="str">
        <f>IFERROR(IF($A468="","",VLOOKUP($A468,'Liste licences'!$A:$N,5,0)),"CA")</f>
        <v/>
      </c>
      <c r="E468" s="21" t="str">
        <f>IFERROR(IF($A468="","",VLOOKUP($A468,'Liste licences'!$A:$N,6,0)),"T")</f>
        <v/>
      </c>
      <c r="F468" s="21" t="str">
        <f t="shared" si="7"/>
        <v/>
      </c>
      <c r="G468" s="21" t="str">
        <f>IFERROR(IF($A468="","",VLOOKUP($A468,'Liste licences'!$A:$N,14,0)),"???")</f>
        <v/>
      </c>
      <c r="H468" s="21" t="str">
        <f>IFERROR(IF($A468="","",VLOOKUP($A468,'Liste licences'!$A:$N,10,0)),"???")</f>
        <v/>
      </c>
      <c r="I468" s="22"/>
    </row>
    <row r="469" spans="1:9">
      <c r="A469" s="20"/>
      <c r="B469" s="21" t="str">
        <f>IFERROR(IF($A469="","",VLOOKUP($A469,'Liste licences'!$A:$N,2,0)),"Numéro licence inconnu")</f>
        <v/>
      </c>
      <c r="C469" s="21" t="str">
        <f>IFERROR(IF($A469="","",VLOOKUP($A469,'Liste licences'!$A:$N,3,0)),"Numéro licence inconnu")</f>
        <v/>
      </c>
      <c r="D469" s="21" t="str">
        <f>IFERROR(IF($A469="","",VLOOKUP($A469,'Liste licences'!$A:$N,5,0)),"CA")</f>
        <v/>
      </c>
      <c r="E469" s="21" t="str">
        <f>IFERROR(IF($A469="","",VLOOKUP($A469,'Liste licences'!$A:$N,6,0)),"T")</f>
        <v/>
      </c>
      <c r="F469" s="21" t="str">
        <f t="shared" si="7"/>
        <v/>
      </c>
      <c r="G469" s="21" t="str">
        <f>IFERROR(IF($A469="","",VLOOKUP($A469,'Liste licences'!$A:$N,14,0)),"???")</f>
        <v/>
      </c>
      <c r="H469" s="21" t="str">
        <f>IFERROR(IF($A469="","",VLOOKUP($A469,'Liste licences'!$A:$N,10,0)),"???")</f>
        <v/>
      </c>
      <c r="I469" s="22"/>
    </row>
    <row r="470" spans="1:9">
      <c r="A470" s="20"/>
      <c r="B470" s="21" t="str">
        <f>IFERROR(IF($A470="","",VLOOKUP($A470,'Liste licences'!$A:$N,2,0)),"Numéro licence inconnu")</f>
        <v/>
      </c>
      <c r="C470" s="21" t="str">
        <f>IFERROR(IF($A470="","",VLOOKUP($A470,'Liste licences'!$A:$N,3,0)),"Numéro licence inconnu")</f>
        <v/>
      </c>
      <c r="D470" s="21" t="str">
        <f>IFERROR(IF($A470="","",VLOOKUP($A470,'Liste licences'!$A:$N,5,0)),"CA")</f>
        <v/>
      </c>
      <c r="E470" s="21" t="str">
        <f>IFERROR(IF($A470="","",VLOOKUP($A470,'Liste licences'!$A:$N,6,0)),"T")</f>
        <v/>
      </c>
      <c r="F470" s="21" t="str">
        <f t="shared" si="7"/>
        <v/>
      </c>
      <c r="G470" s="21" t="str">
        <f>IFERROR(IF($A470="","",VLOOKUP($A470,'Liste licences'!$A:$N,14,0)),"???")</f>
        <v/>
      </c>
      <c r="H470" s="21" t="str">
        <f>IFERROR(IF($A470="","",VLOOKUP($A470,'Liste licences'!$A:$N,10,0)),"???")</f>
        <v/>
      </c>
      <c r="I470" s="22"/>
    </row>
    <row r="471" spans="1:9">
      <c r="A471" s="20"/>
      <c r="B471" s="21" t="str">
        <f>IFERROR(IF($A471="","",VLOOKUP($A471,'Liste licences'!$A:$N,2,0)),"Numéro licence inconnu")</f>
        <v/>
      </c>
      <c r="C471" s="21" t="str">
        <f>IFERROR(IF($A471="","",VLOOKUP($A471,'Liste licences'!$A:$N,3,0)),"Numéro licence inconnu")</f>
        <v/>
      </c>
      <c r="D471" s="21" t="str">
        <f>IFERROR(IF($A471="","",VLOOKUP($A471,'Liste licences'!$A:$N,5,0)),"CA")</f>
        <v/>
      </c>
      <c r="E471" s="21" t="str">
        <f>IFERROR(IF($A471="","",VLOOKUP($A471,'Liste licences'!$A:$N,6,0)),"T")</f>
        <v/>
      </c>
      <c r="F471" s="21" t="str">
        <f t="shared" si="7"/>
        <v/>
      </c>
      <c r="G471" s="21" t="str">
        <f>IFERROR(IF($A471="","",VLOOKUP($A471,'Liste licences'!$A:$N,14,0)),"???")</f>
        <v/>
      </c>
      <c r="H471" s="21" t="str">
        <f>IFERROR(IF($A471="","",VLOOKUP($A471,'Liste licences'!$A:$N,10,0)),"???")</f>
        <v/>
      </c>
      <c r="I471" s="22"/>
    </row>
    <row r="472" spans="1:9">
      <c r="A472" s="20"/>
      <c r="B472" s="21" t="str">
        <f>IFERROR(IF($A472="","",VLOOKUP($A472,'Liste licences'!$A:$N,2,0)),"Numéro licence inconnu")</f>
        <v/>
      </c>
      <c r="C472" s="21" t="str">
        <f>IFERROR(IF($A472="","",VLOOKUP($A472,'Liste licences'!$A:$N,3,0)),"Numéro licence inconnu")</f>
        <v/>
      </c>
      <c r="D472" s="21" t="str">
        <f>IFERROR(IF($A472="","",VLOOKUP($A472,'Liste licences'!$A:$N,5,0)),"CA")</f>
        <v/>
      </c>
      <c r="E472" s="21" t="str">
        <f>IFERROR(IF($A472="","",VLOOKUP($A472,'Liste licences'!$A:$N,6,0)),"T")</f>
        <v/>
      </c>
      <c r="F472" s="21" t="str">
        <f t="shared" si="7"/>
        <v/>
      </c>
      <c r="G472" s="21" t="str">
        <f>IFERROR(IF($A472="","",VLOOKUP($A472,'Liste licences'!$A:$N,14,0)),"???")</f>
        <v/>
      </c>
      <c r="H472" s="21" t="str">
        <f>IFERROR(IF($A472="","",VLOOKUP($A472,'Liste licences'!$A:$N,10,0)),"???")</f>
        <v/>
      </c>
      <c r="I472" s="22"/>
    </row>
    <row r="473" spans="1:9">
      <c r="A473" s="20"/>
      <c r="B473" s="21" t="str">
        <f>IFERROR(IF($A473="","",VLOOKUP($A473,'Liste licences'!$A:$N,2,0)),"Numéro licence inconnu")</f>
        <v/>
      </c>
      <c r="C473" s="21" t="str">
        <f>IFERROR(IF($A473="","",VLOOKUP($A473,'Liste licences'!$A:$N,3,0)),"Numéro licence inconnu")</f>
        <v/>
      </c>
      <c r="D473" s="21" t="str">
        <f>IFERROR(IF($A473="","",VLOOKUP($A473,'Liste licences'!$A:$N,5,0)),"CA")</f>
        <v/>
      </c>
      <c r="E473" s="21" t="str">
        <f>IFERROR(IF($A473="","",VLOOKUP($A473,'Liste licences'!$A:$N,6,0)),"T")</f>
        <v/>
      </c>
      <c r="F473" s="21" t="str">
        <f t="shared" si="7"/>
        <v/>
      </c>
      <c r="G473" s="21" t="str">
        <f>IFERROR(IF($A473="","",VLOOKUP($A473,'Liste licences'!$A:$N,14,0)),"???")</f>
        <v/>
      </c>
      <c r="H473" s="21" t="str">
        <f>IFERROR(IF($A473="","",VLOOKUP($A473,'Liste licences'!$A:$N,10,0)),"???")</f>
        <v/>
      </c>
      <c r="I473" s="22"/>
    </row>
    <row r="474" spans="1:9">
      <c r="A474" s="20"/>
      <c r="B474" s="21" t="str">
        <f>IFERROR(IF($A474="","",VLOOKUP($A474,'Liste licences'!$A:$N,2,0)),"Numéro licence inconnu")</f>
        <v/>
      </c>
      <c r="C474" s="21" t="str">
        <f>IFERROR(IF($A474="","",VLOOKUP($A474,'Liste licences'!$A:$N,3,0)),"Numéro licence inconnu")</f>
        <v/>
      </c>
      <c r="D474" s="21" t="str">
        <f>IFERROR(IF($A474="","",VLOOKUP($A474,'Liste licences'!$A:$N,5,0)),"CA")</f>
        <v/>
      </c>
      <c r="E474" s="21" t="str">
        <f>IFERROR(IF($A474="","",VLOOKUP($A474,'Liste licences'!$A:$N,6,0)),"T")</f>
        <v/>
      </c>
      <c r="F474" s="21" t="str">
        <f t="shared" si="7"/>
        <v/>
      </c>
      <c r="G474" s="21" t="str">
        <f>IFERROR(IF($A474="","",VLOOKUP($A474,'Liste licences'!$A:$N,14,0)),"???")</f>
        <v/>
      </c>
      <c r="H474" s="21" t="str">
        <f>IFERROR(IF($A474="","",VLOOKUP($A474,'Liste licences'!$A:$N,10,0)),"???")</f>
        <v/>
      </c>
      <c r="I474" s="22"/>
    </row>
    <row r="475" spans="1:9">
      <c r="A475" s="20"/>
      <c r="B475" s="21" t="str">
        <f>IFERROR(IF($A475="","",VLOOKUP($A475,'Liste licences'!$A:$N,2,0)),"Numéro licence inconnu")</f>
        <v/>
      </c>
      <c r="C475" s="21" t="str">
        <f>IFERROR(IF($A475="","",VLOOKUP($A475,'Liste licences'!$A:$N,3,0)),"Numéro licence inconnu")</f>
        <v/>
      </c>
      <c r="D475" s="21" t="str">
        <f>IFERROR(IF($A475="","",VLOOKUP($A475,'Liste licences'!$A:$N,5,0)),"CA")</f>
        <v/>
      </c>
      <c r="E475" s="21" t="str">
        <f>IFERROR(IF($A475="","",VLOOKUP($A475,'Liste licences'!$A:$N,6,0)),"T")</f>
        <v/>
      </c>
      <c r="F475" s="21" t="str">
        <f t="shared" si="7"/>
        <v/>
      </c>
      <c r="G475" s="21" t="str">
        <f>IFERROR(IF($A475="","",VLOOKUP($A475,'Liste licences'!$A:$N,14,0)),"???")</f>
        <v/>
      </c>
      <c r="H475" s="21" t="str">
        <f>IFERROR(IF($A475="","",VLOOKUP($A475,'Liste licences'!$A:$N,10,0)),"???")</f>
        <v/>
      </c>
      <c r="I475" s="22"/>
    </row>
    <row r="476" spans="1:9">
      <c r="A476" s="20"/>
      <c r="B476" s="21" t="str">
        <f>IFERROR(IF($A476="","",VLOOKUP($A476,'Liste licences'!$A:$N,2,0)),"Numéro licence inconnu")</f>
        <v/>
      </c>
      <c r="C476" s="21" t="str">
        <f>IFERROR(IF($A476="","",VLOOKUP($A476,'Liste licences'!$A:$N,3,0)),"Numéro licence inconnu")</f>
        <v/>
      </c>
      <c r="D476" s="21" t="str">
        <f>IFERROR(IF($A476="","",VLOOKUP($A476,'Liste licences'!$A:$N,5,0)),"CA")</f>
        <v/>
      </c>
      <c r="E476" s="21" t="str">
        <f>IFERROR(IF($A476="","",VLOOKUP($A476,'Liste licences'!$A:$N,6,0)),"T")</f>
        <v/>
      </c>
      <c r="F476" s="21" t="str">
        <f t="shared" si="7"/>
        <v/>
      </c>
      <c r="G476" s="21" t="str">
        <f>IFERROR(IF($A476="","",VLOOKUP($A476,'Liste licences'!$A:$N,14,0)),"???")</f>
        <v/>
      </c>
      <c r="H476" s="21" t="str">
        <f>IFERROR(IF($A476="","",VLOOKUP($A476,'Liste licences'!$A:$N,10,0)),"???")</f>
        <v/>
      </c>
      <c r="I476" s="22"/>
    </row>
    <row r="477" spans="1:9">
      <c r="A477" s="20"/>
      <c r="B477" s="21" t="str">
        <f>IFERROR(IF($A477="","",VLOOKUP($A477,'Liste licences'!$A:$N,2,0)),"Numéro licence inconnu")</f>
        <v/>
      </c>
      <c r="C477" s="21" t="str">
        <f>IFERROR(IF($A477="","",VLOOKUP($A477,'Liste licences'!$A:$N,3,0)),"Numéro licence inconnu")</f>
        <v/>
      </c>
      <c r="D477" s="21" t="str">
        <f>IFERROR(IF($A477="","",VLOOKUP($A477,'Liste licences'!$A:$N,5,0)),"CA")</f>
        <v/>
      </c>
      <c r="E477" s="21" t="str">
        <f>IFERROR(IF($A477="","",VLOOKUP($A477,'Liste licences'!$A:$N,6,0)),"T")</f>
        <v/>
      </c>
      <c r="F477" s="21" t="str">
        <f t="shared" si="7"/>
        <v/>
      </c>
      <c r="G477" s="21" t="str">
        <f>IFERROR(IF($A477="","",VLOOKUP($A477,'Liste licences'!$A:$N,14,0)),"???")</f>
        <v/>
      </c>
      <c r="H477" s="21" t="str">
        <f>IFERROR(IF($A477="","",VLOOKUP($A477,'Liste licences'!$A:$N,10,0)),"???")</f>
        <v/>
      </c>
      <c r="I477" s="22"/>
    </row>
    <row r="478" spans="1:9">
      <c r="A478" s="20"/>
      <c r="B478" s="21" t="str">
        <f>IFERROR(IF($A478="","",VLOOKUP($A478,'Liste licences'!$A:$N,2,0)),"Numéro licence inconnu")</f>
        <v/>
      </c>
      <c r="C478" s="21" t="str">
        <f>IFERROR(IF($A478="","",VLOOKUP($A478,'Liste licences'!$A:$N,3,0)),"Numéro licence inconnu")</f>
        <v/>
      </c>
      <c r="D478" s="21" t="str">
        <f>IFERROR(IF($A478="","",VLOOKUP($A478,'Liste licences'!$A:$N,5,0)),"CA")</f>
        <v/>
      </c>
      <c r="E478" s="21" t="str">
        <f>IFERROR(IF($A478="","",VLOOKUP($A478,'Liste licences'!$A:$N,6,0)),"T")</f>
        <v/>
      </c>
      <c r="F478" s="21" t="str">
        <f t="shared" si="7"/>
        <v/>
      </c>
      <c r="G478" s="21" t="str">
        <f>IFERROR(IF($A478="","",VLOOKUP($A478,'Liste licences'!$A:$N,14,0)),"???")</f>
        <v/>
      </c>
      <c r="H478" s="21" t="str">
        <f>IFERROR(IF($A478="","",VLOOKUP($A478,'Liste licences'!$A:$N,10,0)),"???")</f>
        <v/>
      </c>
      <c r="I478" s="22"/>
    </row>
    <row r="479" spans="1:9">
      <c r="A479" s="20"/>
      <c r="B479" s="21" t="str">
        <f>IFERROR(IF($A479="","",VLOOKUP($A479,'Liste licences'!$A:$N,2,0)),"Numéro licence inconnu")</f>
        <v/>
      </c>
      <c r="C479" s="21" t="str">
        <f>IFERROR(IF($A479="","",VLOOKUP($A479,'Liste licences'!$A:$N,3,0)),"Numéro licence inconnu")</f>
        <v/>
      </c>
      <c r="D479" s="21" t="str">
        <f>IFERROR(IF($A479="","",VLOOKUP($A479,'Liste licences'!$A:$N,5,0)),"CA")</f>
        <v/>
      </c>
      <c r="E479" s="21" t="str">
        <f>IFERROR(IF($A479="","",VLOOKUP($A479,'Liste licences'!$A:$N,6,0)),"T")</f>
        <v/>
      </c>
      <c r="F479" s="21" t="str">
        <f t="shared" si="7"/>
        <v/>
      </c>
      <c r="G479" s="21" t="str">
        <f>IFERROR(IF($A479="","",VLOOKUP($A479,'Liste licences'!$A:$N,14,0)),"???")</f>
        <v/>
      </c>
      <c r="H479" s="21" t="str">
        <f>IFERROR(IF($A479="","",VLOOKUP($A479,'Liste licences'!$A:$N,10,0)),"???")</f>
        <v/>
      </c>
      <c r="I479" s="22"/>
    </row>
    <row r="480" spans="1:9">
      <c r="A480" s="20"/>
      <c r="B480" s="21" t="str">
        <f>IFERROR(IF($A480="","",VLOOKUP($A480,'Liste licences'!$A:$N,2,0)),"Numéro licence inconnu")</f>
        <v/>
      </c>
      <c r="C480" s="21" t="str">
        <f>IFERROR(IF($A480="","",VLOOKUP($A480,'Liste licences'!$A:$N,3,0)),"Numéro licence inconnu")</f>
        <v/>
      </c>
      <c r="D480" s="21" t="str">
        <f>IFERROR(IF($A480="","",VLOOKUP($A480,'Liste licences'!$A:$N,5,0)),"CA")</f>
        <v/>
      </c>
      <c r="E480" s="21" t="str">
        <f>IFERROR(IF($A480="","",VLOOKUP($A480,'Liste licences'!$A:$N,6,0)),"T")</f>
        <v/>
      </c>
      <c r="F480" s="21" t="str">
        <f t="shared" si="7"/>
        <v/>
      </c>
      <c r="G480" s="21" t="str">
        <f>IFERROR(IF($A480="","",VLOOKUP($A480,'Liste licences'!$A:$N,14,0)),"???")</f>
        <v/>
      </c>
      <c r="H480" s="21" t="str">
        <f>IFERROR(IF($A480="","",VLOOKUP($A480,'Liste licences'!$A:$N,10,0)),"???")</f>
        <v/>
      </c>
      <c r="I480" s="22"/>
    </row>
    <row r="481" spans="1:9">
      <c r="A481" s="20"/>
      <c r="B481" s="21" t="str">
        <f>IFERROR(IF($A481="","",VLOOKUP($A481,'Liste licences'!$A:$N,2,0)),"Numéro licence inconnu")</f>
        <v/>
      </c>
      <c r="C481" s="21" t="str">
        <f>IFERROR(IF($A481="","",VLOOKUP($A481,'Liste licences'!$A:$N,3,0)),"Numéro licence inconnu")</f>
        <v/>
      </c>
      <c r="D481" s="21" t="str">
        <f>IFERROR(IF($A481="","",VLOOKUP($A481,'Liste licences'!$A:$N,5,0)),"CA")</f>
        <v/>
      </c>
      <c r="E481" s="21" t="str">
        <f>IFERROR(IF($A481="","",VLOOKUP($A481,'Liste licences'!$A:$N,6,0)),"T")</f>
        <v/>
      </c>
      <c r="F481" s="21" t="str">
        <f t="shared" si="7"/>
        <v/>
      </c>
      <c r="G481" s="21" t="str">
        <f>IFERROR(IF($A481="","",VLOOKUP($A481,'Liste licences'!$A:$N,14,0)),"???")</f>
        <v/>
      </c>
      <c r="H481" s="21" t="str">
        <f>IFERROR(IF($A481="","",VLOOKUP($A481,'Liste licences'!$A:$N,10,0)),"???")</f>
        <v/>
      </c>
      <c r="I481" s="22"/>
    </row>
    <row r="482" spans="1:9">
      <c r="A482" s="20"/>
      <c r="B482" s="21" t="str">
        <f>IFERROR(IF($A482="","",VLOOKUP($A482,'Liste licences'!$A:$N,2,0)),"Numéro licence inconnu")</f>
        <v/>
      </c>
      <c r="C482" s="21" t="str">
        <f>IFERROR(IF($A482="","",VLOOKUP($A482,'Liste licences'!$A:$N,3,0)),"Numéro licence inconnu")</f>
        <v/>
      </c>
      <c r="D482" s="21" t="str">
        <f>IFERROR(IF($A482="","",VLOOKUP($A482,'Liste licences'!$A:$N,5,0)),"CA")</f>
        <v/>
      </c>
      <c r="E482" s="21" t="str">
        <f>IFERROR(IF($A482="","",VLOOKUP($A482,'Liste licences'!$A:$N,6,0)),"T")</f>
        <v/>
      </c>
      <c r="F482" s="21" t="str">
        <f t="shared" si="7"/>
        <v/>
      </c>
      <c r="G482" s="21" t="str">
        <f>IFERROR(IF($A482="","",VLOOKUP($A482,'Liste licences'!$A:$N,14,0)),"???")</f>
        <v/>
      </c>
      <c r="H482" s="21" t="str">
        <f>IFERROR(IF($A482="","",VLOOKUP($A482,'Liste licences'!$A:$N,10,0)),"???")</f>
        <v/>
      </c>
      <c r="I482" s="22"/>
    </row>
    <row r="483" spans="1:9">
      <c r="A483" s="20"/>
      <c r="B483" s="21" t="str">
        <f>IFERROR(IF($A483="","",VLOOKUP($A483,'Liste licences'!$A:$N,2,0)),"Numéro licence inconnu")</f>
        <v/>
      </c>
      <c r="C483" s="21" t="str">
        <f>IFERROR(IF($A483="","",VLOOKUP($A483,'Liste licences'!$A:$N,3,0)),"Numéro licence inconnu")</f>
        <v/>
      </c>
      <c r="D483" s="21" t="str">
        <f>IFERROR(IF($A483="","",VLOOKUP($A483,'Liste licences'!$A:$N,5,0)),"CA")</f>
        <v/>
      </c>
      <c r="E483" s="21" t="str">
        <f>IFERROR(IF($A483="","",VLOOKUP($A483,'Liste licences'!$A:$N,6,0)),"T")</f>
        <v/>
      </c>
      <c r="F483" s="21" t="str">
        <f t="shared" si="7"/>
        <v/>
      </c>
      <c r="G483" s="21" t="str">
        <f>IFERROR(IF($A483="","",VLOOKUP($A483,'Liste licences'!$A:$N,14,0)),"???")</f>
        <v/>
      </c>
      <c r="H483" s="21" t="str">
        <f>IFERROR(IF($A483="","",VLOOKUP($A483,'Liste licences'!$A:$N,10,0)),"???")</f>
        <v/>
      </c>
      <c r="I483" s="22"/>
    </row>
    <row r="484" spans="1:9">
      <c r="A484" s="20"/>
      <c r="B484" s="21" t="str">
        <f>IFERROR(IF($A484="","",VLOOKUP($A484,'Liste licences'!$A:$N,2,0)),"Numéro licence inconnu")</f>
        <v/>
      </c>
      <c r="C484" s="21" t="str">
        <f>IFERROR(IF($A484="","",VLOOKUP($A484,'Liste licences'!$A:$N,3,0)),"Numéro licence inconnu")</f>
        <v/>
      </c>
      <c r="D484" s="21" t="str">
        <f>IFERROR(IF($A484="","",VLOOKUP($A484,'Liste licences'!$A:$N,5,0)),"CA")</f>
        <v/>
      </c>
      <c r="E484" s="21" t="str">
        <f>IFERROR(IF($A484="","",VLOOKUP($A484,'Liste licences'!$A:$N,6,0)),"T")</f>
        <v/>
      </c>
      <c r="F484" s="21" t="str">
        <f t="shared" si="7"/>
        <v/>
      </c>
      <c r="G484" s="21" t="str">
        <f>IFERROR(IF($A484="","",VLOOKUP($A484,'Liste licences'!$A:$N,14,0)),"???")</f>
        <v/>
      </c>
      <c r="H484" s="21" t="str">
        <f>IFERROR(IF($A484="","",VLOOKUP($A484,'Liste licences'!$A:$N,10,0)),"???")</f>
        <v/>
      </c>
      <c r="I484" s="22"/>
    </row>
    <row r="485" spans="1:9">
      <c r="A485" s="20"/>
      <c r="B485" s="21" t="str">
        <f>IFERROR(IF($A485="","",VLOOKUP($A485,'Liste licences'!$A:$N,2,0)),"Numéro licence inconnu")</f>
        <v/>
      </c>
      <c r="C485" s="21" t="str">
        <f>IFERROR(IF($A485="","",VLOOKUP($A485,'Liste licences'!$A:$N,3,0)),"Numéro licence inconnu")</f>
        <v/>
      </c>
      <c r="D485" s="21" t="str">
        <f>IFERROR(IF($A485="","",VLOOKUP($A485,'Liste licences'!$A:$N,5,0)),"CA")</f>
        <v/>
      </c>
      <c r="E485" s="21" t="str">
        <f>IFERROR(IF($A485="","",VLOOKUP($A485,'Liste licences'!$A:$N,6,0)),"T")</f>
        <v/>
      </c>
      <c r="F485" s="21" t="str">
        <f t="shared" si="7"/>
        <v/>
      </c>
      <c r="G485" s="21" t="str">
        <f>IFERROR(IF($A485="","",VLOOKUP($A485,'Liste licences'!$A:$N,14,0)),"???")</f>
        <v/>
      </c>
      <c r="H485" s="21" t="str">
        <f>IFERROR(IF($A485="","",VLOOKUP($A485,'Liste licences'!$A:$N,10,0)),"???")</f>
        <v/>
      </c>
      <c r="I485" s="22"/>
    </row>
    <row r="486" spans="1:9">
      <c r="A486" s="20"/>
      <c r="B486" s="21" t="str">
        <f>IFERROR(IF($A486="","",VLOOKUP($A486,'Liste licences'!$A:$N,2,0)),"Numéro licence inconnu")</f>
        <v/>
      </c>
      <c r="C486" s="21" t="str">
        <f>IFERROR(IF($A486="","",VLOOKUP($A486,'Liste licences'!$A:$N,3,0)),"Numéro licence inconnu")</f>
        <v/>
      </c>
      <c r="D486" s="21" t="str">
        <f>IFERROR(IF($A486="","",VLOOKUP($A486,'Liste licences'!$A:$N,5,0)),"CA")</f>
        <v/>
      </c>
      <c r="E486" s="21" t="str">
        <f>IFERROR(IF($A486="","",VLOOKUP($A486,'Liste licences'!$A:$N,6,0)),"T")</f>
        <v/>
      </c>
      <c r="F486" s="21" t="str">
        <f t="shared" si="7"/>
        <v/>
      </c>
      <c r="G486" s="21" t="str">
        <f>IFERROR(IF($A486="","",VLOOKUP($A486,'Liste licences'!$A:$N,14,0)),"???")</f>
        <v/>
      </c>
      <c r="H486" s="21" t="str">
        <f>IFERROR(IF($A486="","",VLOOKUP($A486,'Liste licences'!$A:$N,10,0)),"???")</f>
        <v/>
      </c>
      <c r="I486" s="22"/>
    </row>
    <row r="487" spans="1:9">
      <c r="A487" s="20"/>
      <c r="B487" s="21" t="str">
        <f>IFERROR(IF($A487="","",VLOOKUP($A487,'Liste licences'!$A:$N,2,0)),"Numéro licence inconnu")</f>
        <v/>
      </c>
      <c r="C487" s="21" t="str">
        <f>IFERROR(IF($A487="","",VLOOKUP($A487,'Liste licences'!$A:$N,3,0)),"Numéro licence inconnu")</f>
        <v/>
      </c>
      <c r="D487" s="21" t="str">
        <f>IFERROR(IF($A487="","",VLOOKUP($A487,'Liste licences'!$A:$N,5,0)),"CA")</f>
        <v/>
      </c>
      <c r="E487" s="21" t="str">
        <f>IFERROR(IF($A487="","",VLOOKUP($A487,'Liste licences'!$A:$N,6,0)),"T")</f>
        <v/>
      </c>
      <c r="F487" s="21" t="str">
        <f t="shared" si="7"/>
        <v/>
      </c>
      <c r="G487" s="21" t="str">
        <f>IFERROR(IF($A487="","",VLOOKUP($A487,'Liste licences'!$A:$N,14,0)),"???")</f>
        <v/>
      </c>
      <c r="H487" s="21" t="str">
        <f>IFERROR(IF($A487="","",VLOOKUP($A487,'Liste licences'!$A:$N,10,0)),"???")</f>
        <v/>
      </c>
      <c r="I487" s="22"/>
    </row>
    <row r="488" spans="1:9">
      <c r="A488" s="20"/>
      <c r="B488" s="21" t="str">
        <f>IFERROR(IF($A488="","",VLOOKUP($A488,'Liste licences'!$A:$N,2,0)),"Numéro licence inconnu")</f>
        <v/>
      </c>
      <c r="C488" s="21" t="str">
        <f>IFERROR(IF($A488="","",VLOOKUP($A488,'Liste licences'!$A:$N,3,0)),"Numéro licence inconnu")</f>
        <v/>
      </c>
      <c r="D488" s="21" t="str">
        <f>IFERROR(IF($A488="","",VLOOKUP($A488,'Liste licences'!$A:$N,5,0)),"CA")</f>
        <v/>
      </c>
      <c r="E488" s="21" t="str">
        <f>IFERROR(IF($A488="","",VLOOKUP($A488,'Liste licences'!$A:$N,6,0)),"T")</f>
        <v/>
      </c>
      <c r="F488" s="21" t="str">
        <f t="shared" si="7"/>
        <v/>
      </c>
      <c r="G488" s="21" t="str">
        <f>IFERROR(IF($A488="","",VLOOKUP($A488,'Liste licences'!$A:$N,14,0)),"???")</f>
        <v/>
      </c>
      <c r="H488" s="21" t="str">
        <f>IFERROR(IF($A488="","",VLOOKUP($A488,'Liste licences'!$A:$N,10,0)),"???")</f>
        <v/>
      </c>
      <c r="I488" s="22"/>
    </row>
    <row r="489" spans="1:9">
      <c r="A489" s="20"/>
      <c r="B489" s="21" t="str">
        <f>IFERROR(IF($A489="","",VLOOKUP($A489,'Liste licences'!$A:$N,2,0)),"Numéro licence inconnu")</f>
        <v/>
      </c>
      <c r="C489" s="21" t="str">
        <f>IFERROR(IF($A489="","",VLOOKUP($A489,'Liste licences'!$A:$N,3,0)),"Numéro licence inconnu")</f>
        <v/>
      </c>
      <c r="D489" s="21" t="str">
        <f>IFERROR(IF($A489="","",VLOOKUP($A489,'Liste licences'!$A:$N,5,0)),"CA")</f>
        <v/>
      </c>
      <c r="E489" s="21" t="str">
        <f>IFERROR(IF($A489="","",VLOOKUP($A489,'Liste licences'!$A:$N,6,0)),"T")</f>
        <v/>
      </c>
      <c r="F489" s="21" t="str">
        <f t="shared" si="7"/>
        <v/>
      </c>
      <c r="G489" s="21" t="str">
        <f>IFERROR(IF($A489="","",VLOOKUP($A489,'Liste licences'!$A:$N,14,0)),"???")</f>
        <v/>
      </c>
      <c r="H489" s="21" t="str">
        <f>IFERROR(IF($A489="","",VLOOKUP($A489,'Liste licences'!$A:$N,10,0)),"???")</f>
        <v/>
      </c>
      <c r="I489" s="22"/>
    </row>
    <row r="490" spans="1:9">
      <c r="A490" s="20"/>
      <c r="B490" s="21" t="str">
        <f>IFERROR(IF($A490="","",VLOOKUP($A490,'Liste licences'!$A:$N,2,0)),"Numéro licence inconnu")</f>
        <v/>
      </c>
      <c r="C490" s="21" t="str">
        <f>IFERROR(IF($A490="","",VLOOKUP($A490,'Liste licences'!$A:$N,3,0)),"Numéro licence inconnu")</f>
        <v/>
      </c>
      <c r="D490" s="21" t="str">
        <f>IFERROR(IF($A490="","",VLOOKUP($A490,'Liste licences'!$A:$N,5,0)),"CA")</f>
        <v/>
      </c>
      <c r="E490" s="21" t="str">
        <f>IFERROR(IF($A490="","",VLOOKUP($A490,'Liste licences'!$A:$N,6,0)),"T")</f>
        <v/>
      </c>
      <c r="F490" s="21" t="str">
        <f t="shared" si="7"/>
        <v/>
      </c>
      <c r="G490" s="21" t="str">
        <f>IFERROR(IF($A490="","",VLOOKUP($A490,'Liste licences'!$A:$N,14,0)),"???")</f>
        <v/>
      </c>
      <c r="H490" s="21" t="str">
        <f>IFERROR(IF($A490="","",VLOOKUP($A490,'Liste licences'!$A:$N,10,0)),"???")</f>
        <v/>
      </c>
      <c r="I490" s="22"/>
    </row>
    <row r="491" spans="1:9">
      <c r="A491" s="20"/>
      <c r="B491" s="21" t="str">
        <f>IFERROR(IF($A491="","",VLOOKUP($A491,'Liste licences'!$A:$N,2,0)),"Numéro licence inconnu")</f>
        <v/>
      </c>
      <c r="C491" s="21" t="str">
        <f>IFERROR(IF($A491="","",VLOOKUP($A491,'Liste licences'!$A:$N,3,0)),"Numéro licence inconnu")</f>
        <v/>
      </c>
      <c r="D491" s="21" t="str">
        <f>IFERROR(IF($A491="","",VLOOKUP($A491,'Liste licences'!$A:$N,5,0)),"CA")</f>
        <v/>
      </c>
      <c r="E491" s="21" t="str">
        <f>IFERROR(IF($A491="","",VLOOKUP($A491,'Liste licences'!$A:$N,6,0)),"T")</f>
        <v/>
      </c>
      <c r="F491" s="21" t="str">
        <f t="shared" si="7"/>
        <v/>
      </c>
      <c r="G491" s="21" t="str">
        <f>IFERROR(IF($A491="","",VLOOKUP($A491,'Liste licences'!$A:$N,14,0)),"???")</f>
        <v/>
      </c>
      <c r="H491" s="21" t="str">
        <f>IFERROR(IF($A491="","",VLOOKUP($A491,'Liste licences'!$A:$N,10,0)),"???")</f>
        <v/>
      </c>
      <c r="I491" s="22"/>
    </row>
    <row r="492" spans="1:9">
      <c r="A492" s="20"/>
      <c r="B492" s="21" t="str">
        <f>IFERROR(IF($A492="","",VLOOKUP($A492,'Liste licences'!$A:$N,2,0)),"Numéro licence inconnu")</f>
        <v/>
      </c>
      <c r="C492" s="21" t="str">
        <f>IFERROR(IF($A492="","",VLOOKUP($A492,'Liste licences'!$A:$N,3,0)),"Numéro licence inconnu")</f>
        <v/>
      </c>
      <c r="D492" s="21" t="str">
        <f>IFERROR(IF($A492="","",VLOOKUP($A492,'Liste licences'!$A:$N,5,0)),"CA")</f>
        <v/>
      </c>
      <c r="E492" s="21" t="str">
        <f>IFERROR(IF($A492="","",VLOOKUP($A492,'Liste licences'!$A:$N,6,0)),"T")</f>
        <v/>
      </c>
      <c r="F492" s="21" t="str">
        <f t="shared" si="7"/>
        <v/>
      </c>
      <c r="G492" s="21" t="str">
        <f>IFERROR(IF($A492="","",VLOOKUP($A492,'Liste licences'!$A:$N,14,0)),"???")</f>
        <v/>
      </c>
      <c r="H492" s="21" t="str">
        <f>IFERROR(IF($A492="","",VLOOKUP($A492,'Liste licences'!$A:$N,10,0)),"???")</f>
        <v/>
      </c>
      <c r="I492" s="22"/>
    </row>
    <row r="493" spans="1:9">
      <c r="A493" s="20"/>
      <c r="B493" s="21" t="str">
        <f>IFERROR(IF($A493="","",VLOOKUP($A493,'Liste licences'!$A:$N,2,0)),"Numéro licence inconnu")</f>
        <v/>
      </c>
      <c r="C493" s="21" t="str">
        <f>IFERROR(IF($A493="","",VLOOKUP($A493,'Liste licences'!$A:$N,3,0)),"Numéro licence inconnu")</f>
        <v/>
      </c>
      <c r="D493" s="21" t="str">
        <f>IFERROR(IF($A493="","",VLOOKUP($A493,'Liste licences'!$A:$N,5,0)),"CA")</f>
        <v/>
      </c>
      <c r="E493" s="21" t="str">
        <f>IFERROR(IF($A493="","",VLOOKUP($A493,'Liste licences'!$A:$N,6,0)),"T")</f>
        <v/>
      </c>
      <c r="F493" s="21" t="str">
        <f t="shared" si="7"/>
        <v/>
      </c>
      <c r="G493" s="21" t="str">
        <f>IFERROR(IF($A493="","",VLOOKUP($A493,'Liste licences'!$A:$N,14,0)),"???")</f>
        <v/>
      </c>
      <c r="H493" s="21" t="str">
        <f>IFERROR(IF($A493="","",VLOOKUP($A493,'Liste licences'!$A:$N,10,0)),"???")</f>
        <v/>
      </c>
      <c r="I493" s="22"/>
    </row>
    <row r="494" spans="1:9">
      <c r="A494" s="20"/>
      <c r="B494" s="21" t="str">
        <f>IFERROR(IF($A494="","",VLOOKUP($A494,'Liste licences'!$A:$N,2,0)),"Numéro licence inconnu")</f>
        <v/>
      </c>
      <c r="C494" s="21" t="str">
        <f>IFERROR(IF($A494="","",VLOOKUP($A494,'Liste licences'!$A:$N,3,0)),"Numéro licence inconnu")</f>
        <v/>
      </c>
      <c r="D494" s="21" t="str">
        <f>IFERROR(IF($A494="","",VLOOKUP($A494,'Liste licences'!$A:$N,5,0)),"CA")</f>
        <v/>
      </c>
      <c r="E494" s="21" t="str">
        <f>IFERROR(IF($A494="","",VLOOKUP($A494,'Liste licences'!$A:$N,6,0)),"T")</f>
        <v/>
      </c>
      <c r="F494" s="21" t="str">
        <f t="shared" si="7"/>
        <v/>
      </c>
      <c r="G494" s="21" t="str">
        <f>IFERROR(IF($A494="","",VLOOKUP($A494,'Liste licences'!$A:$N,14,0)),"???")</f>
        <v/>
      </c>
      <c r="H494" s="21" t="str">
        <f>IFERROR(IF($A494="","",VLOOKUP($A494,'Liste licences'!$A:$N,10,0)),"???")</f>
        <v/>
      </c>
      <c r="I494" s="22"/>
    </row>
    <row r="495" spans="1:9">
      <c r="A495" s="20"/>
      <c r="B495" s="21" t="str">
        <f>IFERROR(IF($A495="","",VLOOKUP($A495,'Liste licences'!$A:$N,2,0)),"Numéro licence inconnu")</f>
        <v/>
      </c>
      <c r="C495" s="21" t="str">
        <f>IFERROR(IF($A495="","",VLOOKUP($A495,'Liste licences'!$A:$N,3,0)),"Numéro licence inconnu")</f>
        <v/>
      </c>
      <c r="D495" s="21" t="str">
        <f>IFERROR(IF($A495="","",VLOOKUP($A495,'Liste licences'!$A:$N,5,0)),"CA")</f>
        <v/>
      </c>
      <c r="E495" s="21" t="str">
        <f>IFERROR(IF($A495="","",VLOOKUP($A495,'Liste licences'!$A:$N,6,0)),"T")</f>
        <v/>
      </c>
      <c r="F495" s="21" t="str">
        <f t="shared" si="7"/>
        <v/>
      </c>
      <c r="G495" s="21" t="str">
        <f>IFERROR(IF($A495="","",VLOOKUP($A495,'Liste licences'!$A:$N,14,0)),"???")</f>
        <v/>
      </c>
      <c r="H495" s="21" t="str">
        <f>IFERROR(IF($A495="","",VLOOKUP($A495,'Liste licences'!$A:$N,10,0)),"???")</f>
        <v/>
      </c>
      <c r="I495" s="22"/>
    </row>
    <row r="496" spans="1:9">
      <c r="A496" s="20"/>
      <c r="B496" s="21" t="str">
        <f>IFERROR(IF($A496="","",VLOOKUP($A496,'Liste licences'!$A:$N,2,0)),"Numéro licence inconnu")</f>
        <v/>
      </c>
      <c r="C496" s="21" t="str">
        <f>IFERROR(IF($A496="","",VLOOKUP($A496,'Liste licences'!$A:$N,3,0)),"Numéro licence inconnu")</f>
        <v/>
      </c>
      <c r="D496" s="21" t="str">
        <f>IFERROR(IF($A496="","",VLOOKUP($A496,'Liste licences'!$A:$N,5,0)),"CA")</f>
        <v/>
      </c>
      <c r="E496" s="21" t="str">
        <f>IFERROR(IF($A496="","",VLOOKUP($A496,'Liste licences'!$A:$N,6,0)),"T")</f>
        <v/>
      </c>
      <c r="F496" s="21" t="str">
        <f t="shared" si="7"/>
        <v/>
      </c>
      <c r="G496" s="21" t="str">
        <f>IFERROR(IF($A496="","",VLOOKUP($A496,'Liste licences'!$A:$N,14,0)),"???")</f>
        <v/>
      </c>
      <c r="H496" s="21" t="str">
        <f>IFERROR(IF($A496="","",VLOOKUP($A496,'Liste licences'!$A:$N,10,0)),"???")</f>
        <v/>
      </c>
      <c r="I496" s="22"/>
    </row>
    <row r="497" spans="1:9">
      <c r="A497" s="20"/>
      <c r="B497" s="21" t="str">
        <f>IFERROR(IF($A497="","",VLOOKUP($A497,'Liste licences'!$A:$N,2,0)),"Numéro licence inconnu")</f>
        <v/>
      </c>
      <c r="C497" s="21" t="str">
        <f>IFERROR(IF($A497="","",VLOOKUP($A497,'Liste licences'!$A:$N,3,0)),"Numéro licence inconnu")</f>
        <v/>
      </c>
      <c r="D497" s="21" t="str">
        <f>IFERROR(IF($A497="","",VLOOKUP($A497,'Liste licences'!$A:$N,5,0)),"CA")</f>
        <v/>
      </c>
      <c r="E497" s="21" t="str">
        <f>IFERROR(IF($A497="","",VLOOKUP($A497,'Liste licences'!$A:$N,6,0)),"T")</f>
        <v/>
      </c>
      <c r="F497" s="21" t="str">
        <f t="shared" si="7"/>
        <v/>
      </c>
      <c r="G497" s="21" t="str">
        <f>IFERROR(IF($A497="","",VLOOKUP($A497,'Liste licences'!$A:$N,14,0)),"???")</f>
        <v/>
      </c>
      <c r="H497" s="21" t="str">
        <f>IFERROR(IF($A497="","",VLOOKUP($A497,'Liste licences'!$A:$N,10,0)),"???")</f>
        <v/>
      </c>
      <c r="I497" s="22"/>
    </row>
    <row r="498" spans="1:9">
      <c r="A498" s="20"/>
      <c r="B498" s="21" t="str">
        <f>IFERROR(IF($A498="","",VLOOKUP($A498,'Liste licences'!$A:$N,2,0)),"Numéro licence inconnu")</f>
        <v/>
      </c>
      <c r="C498" s="21" t="str">
        <f>IFERROR(IF($A498="","",VLOOKUP($A498,'Liste licences'!$A:$N,3,0)),"Numéro licence inconnu")</f>
        <v/>
      </c>
      <c r="D498" s="21" t="str">
        <f>IFERROR(IF($A498="","",VLOOKUP($A498,'Liste licences'!$A:$N,5,0)),"CA")</f>
        <v/>
      </c>
      <c r="E498" s="21" t="str">
        <f>IFERROR(IF($A498="","",VLOOKUP($A498,'Liste licences'!$A:$N,6,0)),"T")</f>
        <v/>
      </c>
      <c r="F498" s="21" t="str">
        <f t="shared" si="7"/>
        <v/>
      </c>
      <c r="G498" s="21" t="str">
        <f>IFERROR(IF($A498="","",VLOOKUP($A498,'Liste licences'!$A:$N,14,0)),"???")</f>
        <v/>
      </c>
      <c r="H498" s="21" t="str">
        <f>IFERROR(IF($A498="","",VLOOKUP($A498,'Liste licences'!$A:$N,10,0)),"???")</f>
        <v/>
      </c>
      <c r="I498" s="22"/>
    </row>
    <row r="499" spans="1:9">
      <c r="A499" s="20"/>
      <c r="B499" s="21" t="str">
        <f>IFERROR(IF($A499="","",VLOOKUP($A499,'Liste licences'!$A:$N,2,0)),"Numéro licence inconnu")</f>
        <v/>
      </c>
      <c r="C499" s="21" t="str">
        <f>IFERROR(IF($A499="","",VLOOKUP($A499,'Liste licences'!$A:$N,3,0)),"Numéro licence inconnu")</f>
        <v/>
      </c>
      <c r="D499" s="21" t="str">
        <f>IFERROR(IF($A499="","",VLOOKUP($A499,'Liste licences'!$A:$N,5,0)),"CA")</f>
        <v/>
      </c>
      <c r="E499" s="21" t="str">
        <f>IFERROR(IF($A499="","",VLOOKUP($A499,'Liste licences'!$A:$N,6,0)),"T")</f>
        <v/>
      </c>
      <c r="F499" s="21" t="str">
        <f t="shared" si="7"/>
        <v/>
      </c>
      <c r="G499" s="21" t="str">
        <f>IFERROR(IF($A499="","",VLOOKUP($A499,'Liste licences'!$A:$N,14,0)),"???")</f>
        <v/>
      </c>
      <c r="H499" s="21" t="str">
        <f>IFERROR(IF($A499="","",VLOOKUP($A499,'Liste licences'!$A:$N,10,0)),"???")</f>
        <v/>
      </c>
      <c r="I499" s="22"/>
    </row>
    <row r="500" spans="1:9">
      <c r="A500" s="20"/>
      <c r="B500" s="21" t="str">
        <f>IFERROR(IF($A500="","",VLOOKUP($A500,'Liste licences'!$A:$N,2,0)),"Numéro licence inconnu")</f>
        <v/>
      </c>
      <c r="C500" s="21" t="str">
        <f>IFERROR(IF($A500="","",VLOOKUP($A500,'Liste licences'!$A:$N,3,0)),"Numéro licence inconnu")</f>
        <v/>
      </c>
      <c r="D500" s="21" t="str">
        <f>IFERROR(IF($A500="","",VLOOKUP($A500,'Liste licences'!$A:$N,5,0)),"CA")</f>
        <v/>
      </c>
      <c r="E500" s="21" t="str">
        <f>IFERROR(IF($A500="","",VLOOKUP($A500,'Liste licences'!$A:$N,6,0)),"T")</f>
        <v/>
      </c>
      <c r="F500" s="21" t="str">
        <f t="shared" si="7"/>
        <v/>
      </c>
      <c r="G500" s="21" t="str">
        <f>IFERROR(IF($A500="","",VLOOKUP($A500,'Liste licences'!$A:$N,14,0)),"???")</f>
        <v/>
      </c>
      <c r="H500" s="21" t="str">
        <f>IFERROR(IF($A500="","",VLOOKUP($A500,'Liste licences'!$A:$N,10,0)),"???")</f>
        <v/>
      </c>
      <c r="I500" s="22"/>
    </row>
    <row r="501" spans="1:9">
      <c r="A501" s="20"/>
      <c r="B501" s="21" t="str">
        <f>IFERROR(IF($A501="","",VLOOKUP($A501,'Liste licences'!$A:$N,2,0)),"Numéro licence inconnu")</f>
        <v/>
      </c>
      <c r="C501" s="21" t="str">
        <f>IFERROR(IF($A501="","",VLOOKUP($A501,'Liste licences'!$A:$N,3,0)),"Numéro licence inconnu")</f>
        <v/>
      </c>
      <c r="D501" s="21" t="str">
        <f>IFERROR(IF($A501="","",VLOOKUP($A501,'Liste licences'!$A:$N,5,0)),"CA")</f>
        <v/>
      </c>
      <c r="E501" s="21" t="str">
        <f>IFERROR(IF($A501="","",VLOOKUP($A501,'Liste licences'!$A:$N,6,0)),"T")</f>
        <v/>
      </c>
      <c r="F501" s="21" t="str">
        <f t="shared" si="7"/>
        <v/>
      </c>
      <c r="G501" s="21" t="str">
        <f>IFERROR(IF($A501="","",VLOOKUP($A501,'Liste licences'!$A:$N,14,0)),"???")</f>
        <v/>
      </c>
      <c r="H501" s="21" t="str">
        <f>IFERROR(IF($A501="","",VLOOKUP($A501,'Liste licences'!$A:$N,10,0)),"???")</f>
        <v/>
      </c>
      <c r="I501" s="22"/>
    </row>
    <row r="502" spans="1:9">
      <c r="A502" s="20"/>
      <c r="B502" s="21" t="str">
        <f>IFERROR(IF($A502="","",VLOOKUP($A502,'Liste licences'!$A:$N,2,0)),"Numéro licence inconnu")</f>
        <v/>
      </c>
      <c r="C502" s="21" t="str">
        <f>IFERROR(IF($A502="","",VLOOKUP($A502,'Liste licences'!$A:$N,3,0)),"Numéro licence inconnu")</f>
        <v/>
      </c>
      <c r="D502" s="21" t="str">
        <f>IFERROR(IF($A502="","",VLOOKUP($A502,'Liste licences'!$A:$N,5,0)),"CA")</f>
        <v/>
      </c>
      <c r="E502" s="21" t="str">
        <f>IFERROR(IF($A502="","",VLOOKUP($A502,'Liste licences'!$A:$N,6,0)),"T")</f>
        <v/>
      </c>
      <c r="F502" s="21" t="str">
        <f t="shared" si="7"/>
        <v/>
      </c>
      <c r="G502" s="21" t="str">
        <f>IFERROR(IF($A502="","",VLOOKUP($A502,'Liste licences'!$A:$N,14,0)),"???")</f>
        <v/>
      </c>
      <c r="H502" s="21" t="str">
        <f>IFERROR(IF($A502="","",VLOOKUP($A502,'Liste licences'!$A:$N,10,0)),"???")</f>
        <v/>
      </c>
      <c r="I502" s="22"/>
    </row>
    <row r="503" spans="1:9">
      <c r="A503" s="20"/>
      <c r="B503" s="21" t="str">
        <f>IFERROR(IF($A503="","",VLOOKUP($A503,'Liste licences'!$A:$N,2,0)),"Numéro licence inconnu")</f>
        <v/>
      </c>
      <c r="C503" s="21" t="str">
        <f>IFERROR(IF($A503="","",VLOOKUP($A503,'Liste licences'!$A:$N,3,0)),"Numéro licence inconnu")</f>
        <v/>
      </c>
      <c r="D503" s="21" t="str">
        <f>IFERROR(IF($A503="","",VLOOKUP($A503,'Liste licences'!$A:$N,5,0)),"CA")</f>
        <v/>
      </c>
      <c r="E503" s="21" t="str">
        <f>IFERROR(IF($A503="","",VLOOKUP($A503,'Liste licences'!$A:$N,6,0)),"T")</f>
        <v/>
      </c>
      <c r="F503" s="21" t="str">
        <f t="shared" si="7"/>
        <v/>
      </c>
      <c r="G503" s="21" t="str">
        <f>IFERROR(IF($A503="","",VLOOKUP($A503,'Liste licences'!$A:$N,14,0)),"???")</f>
        <v/>
      </c>
      <c r="H503" s="21" t="str">
        <f>IFERROR(IF($A503="","",VLOOKUP($A503,'Liste licences'!$A:$N,10,0)),"???")</f>
        <v/>
      </c>
      <c r="I503" s="22"/>
    </row>
    <row r="504" spans="1:9">
      <c r="A504" s="20"/>
      <c r="B504" s="21" t="str">
        <f>IFERROR(IF($A504="","",VLOOKUP($A504,'Liste licences'!$A:$N,2,0)),"Numéro licence inconnu")</f>
        <v/>
      </c>
      <c r="C504" s="21" t="str">
        <f>IFERROR(IF($A504="","",VLOOKUP($A504,'Liste licences'!$A:$N,3,0)),"Numéro licence inconnu")</f>
        <v/>
      </c>
      <c r="D504" s="21" t="str">
        <f>IFERROR(IF($A504="","",VLOOKUP($A504,'Liste licences'!$A:$N,5,0)),"CA")</f>
        <v/>
      </c>
      <c r="E504" s="21" t="str">
        <f>IFERROR(IF($A504="","",VLOOKUP($A504,'Liste licences'!$A:$N,6,0)),"T")</f>
        <v/>
      </c>
      <c r="F504" s="21" t="str">
        <f t="shared" si="7"/>
        <v/>
      </c>
      <c r="G504" s="21" t="str">
        <f>IFERROR(IF($A504="","",VLOOKUP($A504,'Liste licences'!$A:$N,14,0)),"???")</f>
        <v/>
      </c>
      <c r="H504" s="21" t="str">
        <f>IFERROR(IF($A504="","",VLOOKUP($A504,'Liste licences'!$A:$N,10,0)),"???")</f>
        <v/>
      </c>
      <c r="I504" s="22"/>
    </row>
    <row r="505" spans="1:9">
      <c r="A505" s="20"/>
      <c r="B505" s="21" t="str">
        <f>IFERROR(IF($A505="","",VLOOKUP($A505,'Liste licences'!$A:$N,2,0)),"Numéro licence inconnu")</f>
        <v/>
      </c>
      <c r="C505" s="21" t="str">
        <f>IFERROR(IF($A505="","",VLOOKUP($A505,'Liste licences'!$A:$N,3,0)),"Numéro licence inconnu")</f>
        <v/>
      </c>
      <c r="D505" s="21" t="str">
        <f>IFERROR(IF($A505="","",VLOOKUP($A505,'Liste licences'!$A:$N,5,0)),"CA")</f>
        <v/>
      </c>
      <c r="E505" s="21" t="str">
        <f>IFERROR(IF($A505="","",VLOOKUP($A505,'Liste licences'!$A:$N,6,0)),"T")</f>
        <v/>
      </c>
      <c r="F505" s="21" t="str">
        <f t="shared" si="7"/>
        <v/>
      </c>
      <c r="G505" s="21" t="str">
        <f>IFERROR(IF($A505="","",VLOOKUP($A505,'Liste licences'!$A:$N,14,0)),"???")</f>
        <v/>
      </c>
      <c r="H505" s="21" t="str">
        <f>IFERROR(IF($A505="","",VLOOKUP($A505,'Liste licences'!$A:$N,10,0)),"???")</f>
        <v/>
      </c>
      <c r="I505" s="22"/>
    </row>
    <row r="506" spans="1:9">
      <c r="A506" s="20"/>
      <c r="B506" s="21" t="str">
        <f>IFERROR(IF($A506="","",VLOOKUP($A506,'Liste licences'!$A:$N,2,0)),"Numéro licence inconnu")</f>
        <v/>
      </c>
      <c r="C506" s="21" t="str">
        <f>IFERROR(IF($A506="","",VLOOKUP($A506,'Liste licences'!$A:$N,3,0)),"Numéro licence inconnu")</f>
        <v/>
      </c>
      <c r="D506" s="21" t="str">
        <f>IFERROR(IF($A506="","",VLOOKUP($A506,'Liste licences'!$A:$N,5,0)),"CA")</f>
        <v/>
      </c>
      <c r="E506" s="21" t="str">
        <f>IFERROR(IF($A506="","",VLOOKUP($A506,'Liste licences'!$A:$N,6,0)),"T")</f>
        <v/>
      </c>
      <c r="F506" s="21" t="str">
        <f t="shared" si="7"/>
        <v/>
      </c>
      <c r="G506" s="21" t="str">
        <f>IFERROR(IF($A506="","",VLOOKUP($A506,'Liste licences'!$A:$N,14,0)),"???")</f>
        <v/>
      </c>
      <c r="H506" s="21" t="str">
        <f>IFERROR(IF($A506="","",VLOOKUP($A506,'Liste licences'!$A:$N,10,0)),"???")</f>
        <v/>
      </c>
      <c r="I506" s="22"/>
    </row>
    <row r="507" spans="1:9">
      <c r="A507" s="20"/>
      <c r="B507" s="21" t="str">
        <f>IFERROR(IF($A507="","",VLOOKUP($A507,'Liste licences'!$A:$N,2,0)),"Numéro licence inconnu")</f>
        <v/>
      </c>
      <c r="C507" s="21" t="str">
        <f>IFERROR(IF($A507="","",VLOOKUP($A507,'Liste licences'!$A:$N,3,0)),"Numéro licence inconnu")</f>
        <v/>
      </c>
      <c r="D507" s="21" t="str">
        <f>IFERROR(IF($A507="","",VLOOKUP($A507,'Liste licences'!$A:$N,5,0)),"CA")</f>
        <v/>
      </c>
      <c r="E507" s="21" t="str">
        <f>IFERROR(IF($A507="","",VLOOKUP($A507,'Liste licences'!$A:$N,6,0)),"T")</f>
        <v/>
      </c>
      <c r="F507" s="21" t="str">
        <f t="shared" si="7"/>
        <v/>
      </c>
      <c r="G507" s="21" t="str">
        <f>IFERROR(IF($A507="","",VLOOKUP($A507,'Liste licences'!$A:$N,14,0)),"???")</f>
        <v/>
      </c>
      <c r="H507" s="21" t="str">
        <f>IFERROR(IF($A507="","",VLOOKUP($A507,'Liste licences'!$A:$N,10,0)),"???")</f>
        <v/>
      </c>
      <c r="I507" s="22"/>
    </row>
    <row r="508" spans="1:9">
      <c r="A508" s="20"/>
      <c r="B508" s="21" t="str">
        <f>IFERROR(IF($A508="","",VLOOKUP($A508,'Liste licences'!$A:$N,2,0)),"Numéro licence inconnu")</f>
        <v/>
      </c>
      <c r="C508" s="21" t="str">
        <f>IFERROR(IF($A508="","",VLOOKUP($A508,'Liste licences'!$A:$N,3,0)),"Numéro licence inconnu")</f>
        <v/>
      </c>
      <c r="D508" s="21" t="str">
        <f>IFERROR(IF($A508="","",VLOOKUP($A508,'Liste licences'!$A:$N,5,0)),"CA")</f>
        <v/>
      </c>
      <c r="E508" s="21" t="str">
        <f>IFERROR(IF($A508="","",VLOOKUP($A508,'Liste licences'!$A:$N,6,0)),"T")</f>
        <v/>
      </c>
      <c r="F508" s="21" t="str">
        <f t="shared" si="7"/>
        <v/>
      </c>
      <c r="G508" s="21" t="str">
        <f>IFERROR(IF($A508="","",VLOOKUP($A508,'Liste licences'!$A:$N,14,0)),"???")</f>
        <v/>
      </c>
      <c r="H508" s="21" t="str">
        <f>IFERROR(IF($A508="","",VLOOKUP($A508,'Liste licences'!$A:$N,10,0)),"???")</f>
        <v/>
      </c>
      <c r="I508" s="22"/>
    </row>
    <row r="509" spans="1:9">
      <c r="A509" s="20"/>
      <c r="B509" s="21" t="str">
        <f>IFERROR(IF($A509="","",VLOOKUP($A509,'Liste licences'!$A:$N,2,0)),"Numéro licence inconnu")</f>
        <v/>
      </c>
      <c r="C509" s="21" t="str">
        <f>IFERROR(IF($A509="","",VLOOKUP($A509,'Liste licences'!$A:$N,3,0)),"Numéro licence inconnu")</f>
        <v/>
      </c>
      <c r="D509" s="21" t="str">
        <f>IFERROR(IF($A509="","",VLOOKUP($A509,'Liste licences'!$A:$N,5,0)),"CA")</f>
        <v/>
      </c>
      <c r="E509" s="21" t="str">
        <f>IFERROR(IF($A509="","",VLOOKUP($A509,'Liste licences'!$A:$N,6,0)),"T")</f>
        <v/>
      </c>
      <c r="F509" s="21" t="str">
        <f t="shared" si="7"/>
        <v/>
      </c>
      <c r="G509" s="21" t="str">
        <f>IFERROR(IF($A509="","",VLOOKUP($A509,'Liste licences'!$A:$N,14,0)),"???")</f>
        <v/>
      </c>
      <c r="H509" s="21" t="str">
        <f>IFERROR(IF($A509="","",VLOOKUP($A509,'Liste licences'!$A:$N,10,0)),"???")</f>
        <v/>
      </c>
      <c r="I509" s="22"/>
    </row>
    <row r="510" spans="1:9">
      <c r="A510" s="20"/>
      <c r="B510" s="21" t="str">
        <f>IFERROR(IF($A510="","",VLOOKUP($A510,'Liste licences'!$A:$N,2,0)),"Numéro licence inconnu")</f>
        <v/>
      </c>
      <c r="C510" s="21" t="str">
        <f>IFERROR(IF($A510="","",VLOOKUP($A510,'Liste licences'!$A:$N,3,0)),"Numéro licence inconnu")</f>
        <v/>
      </c>
      <c r="D510" s="21" t="str">
        <f>IFERROR(IF($A510="","",VLOOKUP($A510,'Liste licences'!$A:$N,5,0)),"CA")</f>
        <v/>
      </c>
      <c r="E510" s="21" t="str">
        <f>IFERROR(IF($A510="","",VLOOKUP($A510,'Liste licences'!$A:$N,6,0)),"T")</f>
        <v/>
      </c>
      <c r="F510" s="21" t="str">
        <f t="shared" si="7"/>
        <v/>
      </c>
      <c r="G510" s="21" t="str">
        <f>IFERROR(IF($A510="","",VLOOKUP($A510,'Liste licences'!$A:$N,14,0)),"???")</f>
        <v/>
      </c>
      <c r="H510" s="21" t="str">
        <f>IFERROR(IF($A510="","",VLOOKUP($A510,'Liste licences'!$A:$N,10,0)),"???")</f>
        <v/>
      </c>
      <c r="I510" s="22"/>
    </row>
    <row r="511" spans="1:9">
      <c r="A511" s="20"/>
      <c r="B511" s="21" t="str">
        <f>IFERROR(IF($A511="","",VLOOKUP($A511,'Liste licences'!$A:$N,2,0)),"Numéro licence inconnu")</f>
        <v/>
      </c>
      <c r="C511" s="21" t="str">
        <f>IFERROR(IF($A511="","",VLOOKUP($A511,'Liste licences'!$A:$N,3,0)),"Numéro licence inconnu")</f>
        <v/>
      </c>
      <c r="D511" s="21" t="str">
        <f>IFERROR(IF($A511="","",VLOOKUP($A511,'Liste licences'!$A:$N,5,0)),"CA")</f>
        <v/>
      </c>
      <c r="E511" s="21" t="str">
        <f>IFERROR(IF($A511="","",VLOOKUP($A511,'Liste licences'!$A:$N,6,0)),"T")</f>
        <v/>
      </c>
      <c r="F511" s="21" t="str">
        <f t="shared" si="7"/>
        <v/>
      </c>
      <c r="G511" s="21" t="str">
        <f>IFERROR(IF($A511="","",VLOOKUP($A511,'Liste licences'!$A:$N,14,0)),"???")</f>
        <v/>
      </c>
      <c r="H511" s="21" t="str">
        <f>IFERROR(IF($A511="","",VLOOKUP($A511,'Liste licences'!$A:$N,10,0)),"???")</f>
        <v/>
      </c>
      <c r="I511" s="22"/>
    </row>
    <row r="512" spans="1:9">
      <c r="A512" s="20"/>
      <c r="B512" s="21" t="str">
        <f>IFERROR(IF($A512="","",VLOOKUP($A512,'Liste licences'!$A:$N,2,0)),"Numéro licence inconnu")</f>
        <v/>
      </c>
      <c r="C512" s="21" t="str">
        <f>IFERROR(IF($A512="","",VLOOKUP($A512,'Liste licences'!$A:$N,3,0)),"Numéro licence inconnu")</f>
        <v/>
      </c>
      <c r="D512" s="21" t="str">
        <f>IFERROR(IF($A512="","",VLOOKUP($A512,'Liste licences'!$A:$N,5,0)),"CA")</f>
        <v/>
      </c>
      <c r="E512" s="21" t="str">
        <f>IFERROR(IF($A512="","",VLOOKUP($A512,'Liste licences'!$A:$N,6,0)),"T")</f>
        <v/>
      </c>
      <c r="F512" s="21" t="str">
        <f t="shared" si="7"/>
        <v/>
      </c>
      <c r="G512" s="21" t="str">
        <f>IFERROR(IF($A512="","",VLOOKUP($A512,'Liste licences'!$A:$N,14,0)),"???")</f>
        <v/>
      </c>
      <c r="H512" s="21" t="str">
        <f>IFERROR(IF($A512="","",VLOOKUP($A512,'Liste licences'!$A:$N,10,0)),"???")</f>
        <v/>
      </c>
      <c r="I512" s="22"/>
    </row>
    <row r="513" spans="1:9">
      <c r="A513" s="20"/>
      <c r="B513" s="21" t="str">
        <f>IFERROR(IF($A513="","",VLOOKUP($A513,'Liste licences'!$A:$N,2,0)),"Numéro licence inconnu")</f>
        <v/>
      </c>
      <c r="C513" s="21" t="str">
        <f>IFERROR(IF($A513="","",VLOOKUP($A513,'Liste licences'!$A:$N,3,0)),"Numéro licence inconnu")</f>
        <v/>
      </c>
      <c r="D513" s="21" t="str">
        <f>IFERROR(IF($A513="","",VLOOKUP($A513,'Liste licences'!$A:$N,5,0)),"CA")</f>
        <v/>
      </c>
      <c r="E513" s="21" t="str">
        <f>IFERROR(IF($A513="","",VLOOKUP($A513,'Liste licences'!$A:$N,6,0)),"T")</f>
        <v/>
      </c>
      <c r="F513" s="21" t="str">
        <f t="shared" si="7"/>
        <v/>
      </c>
      <c r="G513" s="21" t="str">
        <f>IFERROR(IF($A513="","",VLOOKUP($A513,'Liste licences'!$A:$N,14,0)),"???")</f>
        <v/>
      </c>
      <c r="H513" s="21" t="str">
        <f>IFERROR(IF($A513="","",VLOOKUP($A513,'Liste licences'!$A:$N,10,0)),"???")</f>
        <v/>
      </c>
      <c r="I513" s="22"/>
    </row>
    <row r="514" spans="1:9">
      <c r="A514" s="20"/>
      <c r="B514" s="21" t="str">
        <f>IFERROR(IF($A514="","",VLOOKUP($A514,'Liste licences'!$A:$N,2,0)),"Numéro licence inconnu")</f>
        <v/>
      </c>
      <c r="C514" s="21" t="str">
        <f>IFERROR(IF($A514="","",VLOOKUP($A514,'Liste licences'!$A:$N,3,0)),"Numéro licence inconnu")</f>
        <v/>
      </c>
      <c r="D514" s="21" t="str">
        <f>IFERROR(IF($A514="","",VLOOKUP($A514,'Liste licences'!$A:$N,5,0)),"CA")</f>
        <v/>
      </c>
      <c r="E514" s="21" t="str">
        <f>IFERROR(IF($A514="","",VLOOKUP($A514,'Liste licences'!$A:$N,6,0)),"T")</f>
        <v/>
      </c>
      <c r="F514" s="21" t="str">
        <f t="shared" si="7"/>
        <v/>
      </c>
      <c r="G514" s="21" t="str">
        <f>IFERROR(IF($A514="","",VLOOKUP($A514,'Liste licences'!$A:$N,14,0)),"???")</f>
        <v/>
      </c>
      <c r="H514" s="21" t="str">
        <f>IFERROR(IF($A514="","",VLOOKUP($A514,'Liste licences'!$A:$N,10,0)),"???")</f>
        <v/>
      </c>
      <c r="I514" s="22"/>
    </row>
    <row r="515" spans="1:9">
      <c r="A515" s="20"/>
      <c r="B515" s="21" t="str">
        <f>IFERROR(IF($A515="","",VLOOKUP($A515,'Liste licences'!$A:$N,2,0)),"Numéro licence inconnu")</f>
        <v/>
      </c>
      <c r="C515" s="21" t="str">
        <f>IFERROR(IF($A515="","",VLOOKUP($A515,'Liste licences'!$A:$N,3,0)),"Numéro licence inconnu")</f>
        <v/>
      </c>
      <c r="D515" s="21" t="str">
        <f>IFERROR(IF($A515="","",VLOOKUP($A515,'Liste licences'!$A:$N,5,0)),"CA")</f>
        <v/>
      </c>
      <c r="E515" s="21" t="str">
        <f>IFERROR(IF($A515="","",VLOOKUP($A515,'Liste licences'!$A:$N,6,0)),"T")</f>
        <v/>
      </c>
      <c r="F515" s="21" t="str">
        <f t="shared" si="7"/>
        <v/>
      </c>
      <c r="G515" s="21" t="str">
        <f>IFERROR(IF($A515="","",VLOOKUP($A515,'Liste licences'!$A:$N,14,0)),"???")</f>
        <v/>
      </c>
      <c r="H515" s="21" t="str">
        <f>IFERROR(IF($A515="","",VLOOKUP($A515,'Liste licences'!$A:$N,10,0)),"???")</f>
        <v/>
      </c>
      <c r="I515" s="22"/>
    </row>
    <row r="516" spans="1:9">
      <c r="A516" s="20"/>
      <c r="B516" s="21" t="str">
        <f>IFERROR(IF($A516="","",VLOOKUP($A516,'Liste licences'!$A:$N,2,0)),"Numéro licence inconnu")</f>
        <v/>
      </c>
      <c r="C516" s="21" t="str">
        <f>IFERROR(IF($A516="","",VLOOKUP($A516,'Liste licences'!$A:$N,3,0)),"Numéro licence inconnu")</f>
        <v/>
      </c>
      <c r="D516" s="21" t="str">
        <f>IFERROR(IF($A516="","",VLOOKUP($A516,'Liste licences'!$A:$N,5,0)),"CA")</f>
        <v/>
      </c>
      <c r="E516" s="21" t="str">
        <f>IFERROR(IF($A516="","",VLOOKUP($A516,'Liste licences'!$A:$N,6,0)),"T")</f>
        <v/>
      </c>
      <c r="F516" s="21" t="str">
        <f t="shared" si="7"/>
        <v/>
      </c>
      <c r="G516" s="21" t="str">
        <f>IFERROR(IF($A516="","",VLOOKUP($A516,'Liste licences'!$A:$N,14,0)),"???")</f>
        <v/>
      </c>
      <c r="H516" s="21" t="str">
        <f>IFERROR(IF($A516="","",VLOOKUP($A516,'Liste licences'!$A:$N,10,0)),"???")</f>
        <v/>
      </c>
      <c r="I516" s="22"/>
    </row>
    <row r="517" spans="1:9">
      <c r="A517" s="20"/>
      <c r="B517" s="21" t="str">
        <f>IFERROR(IF($A517="","",VLOOKUP($A517,'Liste licences'!$A:$N,2,0)),"Numéro licence inconnu")</f>
        <v/>
      </c>
      <c r="C517" s="21" t="str">
        <f>IFERROR(IF($A517="","",VLOOKUP($A517,'Liste licences'!$A:$N,3,0)),"Numéro licence inconnu")</f>
        <v/>
      </c>
      <c r="D517" s="21" t="str">
        <f>IFERROR(IF($A517="","",VLOOKUP($A517,'Liste licences'!$A:$N,5,0)),"CA")</f>
        <v/>
      </c>
      <c r="E517" s="21" t="str">
        <f>IFERROR(IF($A517="","",VLOOKUP($A517,'Liste licences'!$A:$N,6,0)),"T")</f>
        <v/>
      </c>
      <c r="F517" s="21" t="str">
        <f t="shared" si="7"/>
        <v/>
      </c>
      <c r="G517" s="21" t="str">
        <f>IFERROR(IF($A517="","",VLOOKUP($A517,'Liste licences'!$A:$N,14,0)),"???")</f>
        <v/>
      </c>
      <c r="H517" s="21" t="str">
        <f>IFERROR(IF($A517="","",VLOOKUP($A517,'Liste licences'!$A:$N,10,0)),"???")</f>
        <v/>
      </c>
      <c r="I517" s="22"/>
    </row>
    <row r="518" spans="1:9">
      <c r="A518" s="20"/>
      <c r="B518" s="21" t="str">
        <f>IFERROR(IF($A518="","",VLOOKUP($A518,'Liste licences'!$A:$N,2,0)),"Numéro licence inconnu")</f>
        <v/>
      </c>
      <c r="C518" s="21" t="str">
        <f>IFERROR(IF($A518="","",VLOOKUP($A518,'Liste licences'!$A:$N,3,0)),"Numéro licence inconnu")</f>
        <v/>
      </c>
      <c r="D518" s="21" t="str">
        <f>IFERROR(IF($A518="","",VLOOKUP($A518,'Liste licences'!$A:$N,5,0)),"CA")</f>
        <v/>
      </c>
      <c r="E518" s="21" t="str">
        <f>IFERROR(IF($A518="","",VLOOKUP($A518,'Liste licences'!$A:$N,6,0)),"T")</f>
        <v/>
      </c>
      <c r="F518" s="21" t="str">
        <f t="shared" ref="F518:F581" si="8">IF(A518&lt;&gt;"",IF(A518="Relais","Relais",CONCATENATE($D518,$E518)),"")</f>
        <v/>
      </c>
      <c r="G518" s="21" t="str">
        <f>IFERROR(IF($A518="","",VLOOKUP($A518,'Liste licences'!$A:$N,14,0)),"???")</f>
        <v/>
      </c>
      <c r="H518" s="21" t="str">
        <f>IFERROR(IF($A518="","",VLOOKUP($A518,'Liste licences'!$A:$N,10,0)),"???")</f>
        <v/>
      </c>
      <c r="I518" s="22"/>
    </row>
    <row r="519" spans="1:9">
      <c r="A519" s="20"/>
      <c r="B519" s="21" t="str">
        <f>IFERROR(IF($A519="","",VLOOKUP($A519,'Liste licences'!$A:$N,2,0)),"Numéro licence inconnu")</f>
        <v/>
      </c>
      <c r="C519" s="21" t="str">
        <f>IFERROR(IF($A519="","",VLOOKUP($A519,'Liste licences'!$A:$N,3,0)),"Numéro licence inconnu")</f>
        <v/>
      </c>
      <c r="D519" s="21" t="str">
        <f>IFERROR(IF($A519="","",VLOOKUP($A519,'Liste licences'!$A:$N,5,0)),"CA")</f>
        <v/>
      </c>
      <c r="E519" s="21" t="str">
        <f>IFERROR(IF($A519="","",VLOOKUP($A519,'Liste licences'!$A:$N,6,0)),"T")</f>
        <v/>
      </c>
      <c r="F519" s="21" t="str">
        <f t="shared" si="8"/>
        <v/>
      </c>
      <c r="G519" s="21" t="str">
        <f>IFERROR(IF($A519="","",VLOOKUP($A519,'Liste licences'!$A:$N,14,0)),"???")</f>
        <v/>
      </c>
      <c r="H519" s="21" t="str">
        <f>IFERROR(IF($A519="","",VLOOKUP($A519,'Liste licences'!$A:$N,10,0)),"???")</f>
        <v/>
      </c>
      <c r="I519" s="22"/>
    </row>
    <row r="520" spans="1:9">
      <c r="A520" s="20"/>
      <c r="B520" s="21" t="str">
        <f>IFERROR(IF($A520="","",VLOOKUP($A520,'Liste licences'!$A:$N,2,0)),"Numéro licence inconnu")</f>
        <v/>
      </c>
      <c r="C520" s="21" t="str">
        <f>IFERROR(IF($A520="","",VLOOKUP($A520,'Liste licences'!$A:$N,3,0)),"Numéro licence inconnu")</f>
        <v/>
      </c>
      <c r="D520" s="21" t="str">
        <f>IFERROR(IF($A520="","",VLOOKUP($A520,'Liste licences'!$A:$N,5,0)),"CA")</f>
        <v/>
      </c>
      <c r="E520" s="21" t="str">
        <f>IFERROR(IF($A520="","",VLOOKUP($A520,'Liste licences'!$A:$N,6,0)),"T")</f>
        <v/>
      </c>
      <c r="F520" s="21" t="str">
        <f t="shared" si="8"/>
        <v/>
      </c>
      <c r="G520" s="21" t="str">
        <f>IFERROR(IF($A520="","",VLOOKUP($A520,'Liste licences'!$A:$N,14,0)),"???")</f>
        <v/>
      </c>
      <c r="H520" s="21" t="str">
        <f>IFERROR(IF($A520="","",VLOOKUP($A520,'Liste licences'!$A:$N,10,0)),"???")</f>
        <v/>
      </c>
      <c r="I520" s="22"/>
    </row>
    <row r="521" spans="1:9">
      <c r="A521" s="20"/>
      <c r="B521" s="21" t="str">
        <f>IFERROR(IF($A521="","",VLOOKUP($A521,'Liste licences'!$A:$N,2,0)),"Numéro licence inconnu")</f>
        <v/>
      </c>
      <c r="C521" s="21" t="str">
        <f>IFERROR(IF($A521="","",VLOOKUP($A521,'Liste licences'!$A:$N,3,0)),"Numéro licence inconnu")</f>
        <v/>
      </c>
      <c r="D521" s="21" t="str">
        <f>IFERROR(IF($A521="","",VLOOKUP($A521,'Liste licences'!$A:$N,5,0)),"CA")</f>
        <v/>
      </c>
      <c r="E521" s="21" t="str">
        <f>IFERROR(IF($A521="","",VLOOKUP($A521,'Liste licences'!$A:$N,6,0)),"T")</f>
        <v/>
      </c>
      <c r="F521" s="21" t="str">
        <f t="shared" si="8"/>
        <v/>
      </c>
      <c r="G521" s="21" t="str">
        <f>IFERROR(IF($A521="","",VLOOKUP($A521,'Liste licences'!$A:$N,14,0)),"???")</f>
        <v/>
      </c>
      <c r="H521" s="21" t="str">
        <f>IFERROR(IF($A521="","",VLOOKUP($A521,'Liste licences'!$A:$N,10,0)),"???")</f>
        <v/>
      </c>
      <c r="I521" s="22"/>
    </row>
    <row r="522" spans="1:9">
      <c r="A522" s="20"/>
      <c r="B522" s="21" t="str">
        <f>IFERROR(IF($A522="","",VLOOKUP($A522,'Liste licences'!$A:$N,2,0)),"Numéro licence inconnu")</f>
        <v/>
      </c>
      <c r="C522" s="21" t="str">
        <f>IFERROR(IF($A522="","",VLOOKUP($A522,'Liste licences'!$A:$N,3,0)),"Numéro licence inconnu")</f>
        <v/>
      </c>
      <c r="D522" s="21" t="str">
        <f>IFERROR(IF($A522="","",VLOOKUP($A522,'Liste licences'!$A:$N,5,0)),"CA")</f>
        <v/>
      </c>
      <c r="E522" s="21" t="str">
        <f>IFERROR(IF($A522="","",VLOOKUP($A522,'Liste licences'!$A:$N,6,0)),"T")</f>
        <v/>
      </c>
      <c r="F522" s="21" t="str">
        <f t="shared" si="8"/>
        <v/>
      </c>
      <c r="G522" s="21" t="str">
        <f>IFERROR(IF($A522="","",VLOOKUP($A522,'Liste licences'!$A:$N,14,0)),"???")</f>
        <v/>
      </c>
      <c r="H522" s="21" t="str">
        <f>IFERROR(IF($A522="","",VLOOKUP($A522,'Liste licences'!$A:$N,10,0)),"???")</f>
        <v/>
      </c>
      <c r="I522" s="22"/>
    </row>
    <row r="523" spans="1:9">
      <c r="A523" s="20"/>
      <c r="B523" s="21" t="str">
        <f>IFERROR(IF($A523="","",VLOOKUP($A523,'Liste licences'!$A:$N,2,0)),"Numéro licence inconnu")</f>
        <v/>
      </c>
      <c r="C523" s="21" t="str">
        <f>IFERROR(IF($A523="","",VLOOKUP($A523,'Liste licences'!$A:$N,3,0)),"Numéro licence inconnu")</f>
        <v/>
      </c>
      <c r="D523" s="21" t="str">
        <f>IFERROR(IF($A523="","",VLOOKUP($A523,'Liste licences'!$A:$N,5,0)),"CA")</f>
        <v/>
      </c>
      <c r="E523" s="21" t="str">
        <f>IFERROR(IF($A523="","",VLOOKUP($A523,'Liste licences'!$A:$N,6,0)),"T")</f>
        <v/>
      </c>
      <c r="F523" s="21" t="str">
        <f t="shared" si="8"/>
        <v/>
      </c>
      <c r="G523" s="21" t="str">
        <f>IFERROR(IF($A523="","",VLOOKUP($A523,'Liste licences'!$A:$N,14,0)),"???")</f>
        <v/>
      </c>
      <c r="H523" s="21" t="str">
        <f>IFERROR(IF($A523="","",VLOOKUP($A523,'Liste licences'!$A:$N,10,0)),"???")</f>
        <v/>
      </c>
      <c r="I523" s="22"/>
    </row>
    <row r="524" spans="1:9">
      <c r="A524" s="20"/>
      <c r="B524" s="21" t="str">
        <f>IFERROR(IF($A524="","",VLOOKUP($A524,'Liste licences'!$A:$N,2,0)),"Numéro licence inconnu")</f>
        <v/>
      </c>
      <c r="C524" s="21" t="str">
        <f>IFERROR(IF($A524="","",VLOOKUP($A524,'Liste licences'!$A:$N,3,0)),"Numéro licence inconnu")</f>
        <v/>
      </c>
      <c r="D524" s="21" t="str">
        <f>IFERROR(IF($A524="","",VLOOKUP($A524,'Liste licences'!$A:$N,5,0)),"CA")</f>
        <v/>
      </c>
      <c r="E524" s="21" t="str">
        <f>IFERROR(IF($A524="","",VLOOKUP($A524,'Liste licences'!$A:$N,6,0)),"T")</f>
        <v/>
      </c>
      <c r="F524" s="21" t="str">
        <f t="shared" si="8"/>
        <v/>
      </c>
      <c r="G524" s="21" t="str">
        <f>IFERROR(IF($A524="","",VLOOKUP($A524,'Liste licences'!$A:$N,14,0)),"???")</f>
        <v/>
      </c>
      <c r="H524" s="21" t="str">
        <f>IFERROR(IF($A524="","",VLOOKUP($A524,'Liste licences'!$A:$N,10,0)),"???")</f>
        <v/>
      </c>
      <c r="I524" s="22"/>
    </row>
    <row r="525" spans="1:9">
      <c r="A525" s="20"/>
      <c r="B525" s="21" t="str">
        <f>IFERROR(IF($A525="","",VLOOKUP($A525,'Liste licences'!$A:$N,2,0)),"Numéro licence inconnu")</f>
        <v/>
      </c>
      <c r="C525" s="21" t="str">
        <f>IFERROR(IF($A525="","",VLOOKUP($A525,'Liste licences'!$A:$N,3,0)),"Numéro licence inconnu")</f>
        <v/>
      </c>
      <c r="D525" s="21" t="str">
        <f>IFERROR(IF($A525="","",VLOOKUP($A525,'Liste licences'!$A:$N,5,0)),"CA")</f>
        <v/>
      </c>
      <c r="E525" s="21" t="str">
        <f>IFERROR(IF($A525="","",VLOOKUP($A525,'Liste licences'!$A:$N,6,0)),"T")</f>
        <v/>
      </c>
      <c r="F525" s="21" t="str">
        <f t="shared" si="8"/>
        <v/>
      </c>
      <c r="G525" s="21" t="str">
        <f>IFERROR(IF($A525="","",VLOOKUP($A525,'Liste licences'!$A:$N,14,0)),"???")</f>
        <v/>
      </c>
      <c r="H525" s="21" t="str">
        <f>IFERROR(IF($A525="","",VLOOKUP($A525,'Liste licences'!$A:$N,10,0)),"???")</f>
        <v/>
      </c>
      <c r="I525" s="22"/>
    </row>
    <row r="526" spans="1:9">
      <c r="A526" s="20"/>
      <c r="B526" s="21" t="str">
        <f>IFERROR(IF($A526="","",VLOOKUP($A526,'Liste licences'!$A:$N,2,0)),"Numéro licence inconnu")</f>
        <v/>
      </c>
      <c r="C526" s="21" t="str">
        <f>IFERROR(IF($A526="","",VLOOKUP($A526,'Liste licences'!$A:$N,3,0)),"Numéro licence inconnu")</f>
        <v/>
      </c>
      <c r="D526" s="21" t="str">
        <f>IFERROR(IF($A526="","",VLOOKUP($A526,'Liste licences'!$A:$N,5,0)),"CA")</f>
        <v/>
      </c>
      <c r="E526" s="21" t="str">
        <f>IFERROR(IF($A526="","",VLOOKUP($A526,'Liste licences'!$A:$N,6,0)),"T")</f>
        <v/>
      </c>
      <c r="F526" s="21" t="str">
        <f t="shared" si="8"/>
        <v/>
      </c>
      <c r="G526" s="21" t="str">
        <f>IFERROR(IF($A526="","",VLOOKUP($A526,'Liste licences'!$A:$N,14,0)),"???")</f>
        <v/>
      </c>
      <c r="H526" s="21" t="str">
        <f>IFERROR(IF($A526="","",VLOOKUP($A526,'Liste licences'!$A:$N,10,0)),"???")</f>
        <v/>
      </c>
      <c r="I526" s="22"/>
    </row>
    <row r="527" spans="1:9">
      <c r="A527" s="20"/>
      <c r="B527" s="21" t="str">
        <f>IFERROR(IF($A527="","",VLOOKUP($A527,'Liste licences'!$A:$N,2,0)),"Numéro licence inconnu")</f>
        <v/>
      </c>
      <c r="C527" s="21" t="str">
        <f>IFERROR(IF($A527="","",VLOOKUP($A527,'Liste licences'!$A:$N,3,0)),"Numéro licence inconnu")</f>
        <v/>
      </c>
      <c r="D527" s="21" t="str">
        <f>IFERROR(IF($A527="","",VLOOKUP($A527,'Liste licences'!$A:$N,5,0)),"CA")</f>
        <v/>
      </c>
      <c r="E527" s="21" t="str">
        <f>IFERROR(IF($A527="","",VLOOKUP($A527,'Liste licences'!$A:$N,6,0)),"T")</f>
        <v/>
      </c>
      <c r="F527" s="21" t="str">
        <f t="shared" si="8"/>
        <v/>
      </c>
      <c r="G527" s="21" t="str">
        <f>IFERROR(IF($A527="","",VLOOKUP($A527,'Liste licences'!$A:$N,14,0)),"???")</f>
        <v/>
      </c>
      <c r="H527" s="21" t="str">
        <f>IFERROR(IF($A527="","",VLOOKUP($A527,'Liste licences'!$A:$N,10,0)),"???")</f>
        <v/>
      </c>
      <c r="I527" s="22"/>
    </row>
    <row r="528" spans="1:9">
      <c r="A528" s="20"/>
      <c r="B528" s="21" t="str">
        <f>IFERROR(IF($A528="","",VLOOKUP($A528,'Liste licences'!$A:$N,2,0)),"Numéro licence inconnu")</f>
        <v/>
      </c>
      <c r="C528" s="21" t="str">
        <f>IFERROR(IF($A528="","",VLOOKUP($A528,'Liste licences'!$A:$N,3,0)),"Numéro licence inconnu")</f>
        <v/>
      </c>
      <c r="D528" s="21" t="str">
        <f>IFERROR(IF($A528="","",VLOOKUP($A528,'Liste licences'!$A:$N,5,0)),"CA")</f>
        <v/>
      </c>
      <c r="E528" s="21" t="str">
        <f>IFERROR(IF($A528="","",VLOOKUP($A528,'Liste licences'!$A:$N,6,0)),"T")</f>
        <v/>
      </c>
      <c r="F528" s="21" t="str">
        <f t="shared" si="8"/>
        <v/>
      </c>
      <c r="G528" s="21" t="str">
        <f>IFERROR(IF($A528="","",VLOOKUP($A528,'Liste licences'!$A:$N,14,0)),"???")</f>
        <v/>
      </c>
      <c r="H528" s="21" t="str">
        <f>IFERROR(IF($A528="","",VLOOKUP($A528,'Liste licences'!$A:$N,10,0)),"???")</f>
        <v/>
      </c>
      <c r="I528" s="22"/>
    </row>
    <row r="529" spans="1:9">
      <c r="A529" s="20"/>
      <c r="B529" s="21" t="str">
        <f>IFERROR(IF($A529="","",VLOOKUP($A529,'Liste licences'!$A:$N,2,0)),"Numéro licence inconnu")</f>
        <v/>
      </c>
      <c r="C529" s="21" t="str">
        <f>IFERROR(IF($A529="","",VLOOKUP($A529,'Liste licences'!$A:$N,3,0)),"Numéro licence inconnu")</f>
        <v/>
      </c>
      <c r="D529" s="21" t="str">
        <f>IFERROR(IF($A529="","",VLOOKUP($A529,'Liste licences'!$A:$N,5,0)),"CA")</f>
        <v/>
      </c>
      <c r="E529" s="21" t="str">
        <f>IFERROR(IF($A529="","",VLOOKUP($A529,'Liste licences'!$A:$N,6,0)),"T")</f>
        <v/>
      </c>
      <c r="F529" s="21" t="str">
        <f t="shared" si="8"/>
        <v/>
      </c>
      <c r="G529" s="21" t="str">
        <f>IFERROR(IF($A529="","",VLOOKUP($A529,'Liste licences'!$A:$N,14,0)),"???")</f>
        <v/>
      </c>
      <c r="H529" s="21" t="str">
        <f>IFERROR(IF($A529="","",VLOOKUP($A529,'Liste licences'!$A:$N,10,0)),"???")</f>
        <v/>
      </c>
      <c r="I529" s="22"/>
    </row>
    <row r="530" spans="1:9">
      <c r="A530" s="20"/>
      <c r="B530" s="21" t="str">
        <f>IFERROR(IF($A530="","",VLOOKUP($A530,'Liste licences'!$A:$N,2,0)),"Numéro licence inconnu")</f>
        <v/>
      </c>
      <c r="C530" s="21" t="str">
        <f>IFERROR(IF($A530="","",VLOOKUP($A530,'Liste licences'!$A:$N,3,0)),"Numéro licence inconnu")</f>
        <v/>
      </c>
      <c r="D530" s="21" t="str">
        <f>IFERROR(IF($A530="","",VLOOKUP($A530,'Liste licences'!$A:$N,5,0)),"CA")</f>
        <v/>
      </c>
      <c r="E530" s="21" t="str">
        <f>IFERROR(IF($A530="","",VLOOKUP($A530,'Liste licences'!$A:$N,6,0)),"T")</f>
        <v/>
      </c>
      <c r="F530" s="21" t="str">
        <f t="shared" si="8"/>
        <v/>
      </c>
      <c r="G530" s="21" t="str">
        <f>IFERROR(IF($A530="","",VLOOKUP($A530,'Liste licences'!$A:$N,14,0)),"???")</f>
        <v/>
      </c>
      <c r="H530" s="21" t="str">
        <f>IFERROR(IF($A530="","",VLOOKUP($A530,'Liste licences'!$A:$N,10,0)),"???")</f>
        <v/>
      </c>
      <c r="I530" s="22"/>
    </row>
    <row r="531" spans="1:9">
      <c r="A531" s="20"/>
      <c r="B531" s="21" t="str">
        <f>IFERROR(IF($A531="","",VLOOKUP($A531,'Liste licences'!$A:$N,2,0)),"Numéro licence inconnu")</f>
        <v/>
      </c>
      <c r="C531" s="21" t="str">
        <f>IFERROR(IF($A531="","",VLOOKUP($A531,'Liste licences'!$A:$N,3,0)),"Numéro licence inconnu")</f>
        <v/>
      </c>
      <c r="D531" s="21" t="str">
        <f>IFERROR(IF($A531="","",VLOOKUP($A531,'Liste licences'!$A:$N,5,0)),"CA")</f>
        <v/>
      </c>
      <c r="E531" s="21" t="str">
        <f>IFERROR(IF($A531="","",VLOOKUP($A531,'Liste licences'!$A:$N,6,0)),"T")</f>
        <v/>
      </c>
      <c r="F531" s="21" t="str">
        <f t="shared" si="8"/>
        <v/>
      </c>
      <c r="G531" s="21" t="str">
        <f>IFERROR(IF($A531="","",VLOOKUP($A531,'Liste licences'!$A:$N,14,0)),"???")</f>
        <v/>
      </c>
      <c r="H531" s="21" t="str">
        <f>IFERROR(IF($A531="","",VLOOKUP($A531,'Liste licences'!$A:$N,10,0)),"???")</f>
        <v/>
      </c>
      <c r="I531" s="22"/>
    </row>
    <row r="532" spans="1:9">
      <c r="A532" s="20"/>
      <c r="B532" s="21" t="str">
        <f>IFERROR(IF($A532="","",VLOOKUP($A532,'Liste licences'!$A:$N,2,0)),"Numéro licence inconnu")</f>
        <v/>
      </c>
      <c r="C532" s="21" t="str">
        <f>IFERROR(IF($A532="","",VLOOKUP($A532,'Liste licences'!$A:$N,3,0)),"Numéro licence inconnu")</f>
        <v/>
      </c>
      <c r="D532" s="21" t="str">
        <f>IFERROR(IF($A532="","",VLOOKUP($A532,'Liste licences'!$A:$N,5,0)),"CA")</f>
        <v/>
      </c>
      <c r="E532" s="21" t="str">
        <f>IFERROR(IF($A532="","",VLOOKUP($A532,'Liste licences'!$A:$N,6,0)),"T")</f>
        <v/>
      </c>
      <c r="F532" s="21" t="str">
        <f t="shared" si="8"/>
        <v/>
      </c>
      <c r="G532" s="21" t="str">
        <f>IFERROR(IF($A532="","",VLOOKUP($A532,'Liste licences'!$A:$N,14,0)),"???")</f>
        <v/>
      </c>
      <c r="H532" s="21" t="str">
        <f>IFERROR(IF($A532="","",VLOOKUP($A532,'Liste licences'!$A:$N,10,0)),"???")</f>
        <v/>
      </c>
      <c r="I532" s="22"/>
    </row>
    <row r="533" spans="1:9">
      <c r="A533" s="20"/>
      <c r="B533" s="21" t="str">
        <f>IFERROR(IF($A533="","",VLOOKUP($A533,'Liste licences'!$A:$N,2,0)),"Numéro licence inconnu")</f>
        <v/>
      </c>
      <c r="C533" s="21" t="str">
        <f>IFERROR(IF($A533="","",VLOOKUP($A533,'Liste licences'!$A:$N,3,0)),"Numéro licence inconnu")</f>
        <v/>
      </c>
      <c r="D533" s="21" t="str">
        <f>IFERROR(IF($A533="","",VLOOKUP($A533,'Liste licences'!$A:$N,5,0)),"CA")</f>
        <v/>
      </c>
      <c r="E533" s="21" t="str">
        <f>IFERROR(IF($A533="","",VLOOKUP($A533,'Liste licences'!$A:$N,6,0)),"T")</f>
        <v/>
      </c>
      <c r="F533" s="21" t="str">
        <f t="shared" si="8"/>
        <v/>
      </c>
      <c r="G533" s="21" t="str">
        <f>IFERROR(IF($A533="","",VLOOKUP($A533,'Liste licences'!$A:$N,14,0)),"???")</f>
        <v/>
      </c>
      <c r="H533" s="21" t="str">
        <f>IFERROR(IF($A533="","",VLOOKUP($A533,'Liste licences'!$A:$N,10,0)),"???")</f>
        <v/>
      </c>
      <c r="I533" s="22"/>
    </row>
    <row r="534" spans="1:9">
      <c r="A534" s="20"/>
      <c r="B534" s="21" t="str">
        <f>IFERROR(IF($A534="","",VLOOKUP($A534,'Liste licences'!$A:$N,2,0)),"Numéro licence inconnu")</f>
        <v/>
      </c>
      <c r="C534" s="21" t="str">
        <f>IFERROR(IF($A534="","",VLOOKUP($A534,'Liste licences'!$A:$N,3,0)),"Numéro licence inconnu")</f>
        <v/>
      </c>
      <c r="D534" s="21" t="str">
        <f>IFERROR(IF($A534="","",VLOOKUP($A534,'Liste licences'!$A:$N,5,0)),"CA")</f>
        <v/>
      </c>
      <c r="E534" s="21" t="str">
        <f>IFERROR(IF($A534="","",VLOOKUP($A534,'Liste licences'!$A:$N,6,0)),"T")</f>
        <v/>
      </c>
      <c r="F534" s="21" t="str">
        <f t="shared" si="8"/>
        <v/>
      </c>
      <c r="G534" s="21" t="str">
        <f>IFERROR(IF($A534="","",VLOOKUP($A534,'Liste licences'!$A:$N,14,0)),"???")</f>
        <v/>
      </c>
      <c r="H534" s="21" t="str">
        <f>IFERROR(IF($A534="","",VLOOKUP($A534,'Liste licences'!$A:$N,10,0)),"???")</f>
        <v/>
      </c>
      <c r="I534" s="22"/>
    </row>
    <row r="535" spans="1:9">
      <c r="A535" s="20"/>
      <c r="B535" s="21" t="str">
        <f>IFERROR(IF($A535="","",VLOOKUP($A535,'Liste licences'!$A:$N,2,0)),"Numéro licence inconnu")</f>
        <v/>
      </c>
      <c r="C535" s="21" t="str">
        <f>IFERROR(IF($A535="","",VLOOKUP($A535,'Liste licences'!$A:$N,3,0)),"Numéro licence inconnu")</f>
        <v/>
      </c>
      <c r="D535" s="21" t="str">
        <f>IFERROR(IF($A535="","",VLOOKUP($A535,'Liste licences'!$A:$N,5,0)),"CA")</f>
        <v/>
      </c>
      <c r="E535" s="21" t="str">
        <f>IFERROR(IF($A535="","",VLOOKUP($A535,'Liste licences'!$A:$N,6,0)),"T")</f>
        <v/>
      </c>
      <c r="F535" s="21" t="str">
        <f t="shared" si="8"/>
        <v/>
      </c>
      <c r="G535" s="21" t="str">
        <f>IFERROR(IF($A535="","",VLOOKUP($A535,'Liste licences'!$A:$N,14,0)),"???")</f>
        <v/>
      </c>
      <c r="H535" s="21" t="str">
        <f>IFERROR(IF($A535="","",VLOOKUP($A535,'Liste licences'!$A:$N,10,0)),"???")</f>
        <v/>
      </c>
      <c r="I535" s="22"/>
    </row>
    <row r="536" spans="1:9">
      <c r="A536" s="20"/>
      <c r="B536" s="21" t="str">
        <f>IFERROR(IF($A536="","",VLOOKUP($A536,'Liste licences'!$A:$N,2,0)),"Numéro licence inconnu")</f>
        <v/>
      </c>
      <c r="C536" s="21" t="str">
        <f>IFERROR(IF($A536="","",VLOOKUP($A536,'Liste licences'!$A:$N,3,0)),"Numéro licence inconnu")</f>
        <v/>
      </c>
      <c r="D536" s="21" t="str">
        <f>IFERROR(IF($A536="","",VLOOKUP($A536,'Liste licences'!$A:$N,5,0)),"CA")</f>
        <v/>
      </c>
      <c r="E536" s="21" t="str">
        <f>IFERROR(IF($A536="","",VLOOKUP($A536,'Liste licences'!$A:$N,6,0)),"T")</f>
        <v/>
      </c>
      <c r="F536" s="21" t="str">
        <f t="shared" si="8"/>
        <v/>
      </c>
      <c r="G536" s="21" t="str">
        <f>IFERROR(IF($A536="","",VLOOKUP($A536,'Liste licences'!$A:$N,14,0)),"???")</f>
        <v/>
      </c>
      <c r="H536" s="21" t="str">
        <f>IFERROR(IF($A536="","",VLOOKUP($A536,'Liste licences'!$A:$N,10,0)),"???")</f>
        <v/>
      </c>
      <c r="I536" s="22"/>
    </row>
    <row r="537" spans="1:9">
      <c r="A537" s="20"/>
      <c r="B537" s="21" t="str">
        <f>IFERROR(IF($A537="","",VLOOKUP($A537,'Liste licences'!$A:$N,2,0)),"Numéro licence inconnu")</f>
        <v/>
      </c>
      <c r="C537" s="21" t="str">
        <f>IFERROR(IF($A537="","",VLOOKUP($A537,'Liste licences'!$A:$N,3,0)),"Numéro licence inconnu")</f>
        <v/>
      </c>
      <c r="D537" s="21" t="str">
        <f>IFERROR(IF($A537="","",VLOOKUP($A537,'Liste licences'!$A:$N,5,0)),"CA")</f>
        <v/>
      </c>
      <c r="E537" s="21" t="str">
        <f>IFERROR(IF($A537="","",VLOOKUP($A537,'Liste licences'!$A:$N,6,0)),"T")</f>
        <v/>
      </c>
      <c r="F537" s="21" t="str">
        <f t="shared" si="8"/>
        <v/>
      </c>
      <c r="G537" s="21" t="str">
        <f>IFERROR(IF($A537="","",VLOOKUP($A537,'Liste licences'!$A:$N,14,0)),"???")</f>
        <v/>
      </c>
      <c r="H537" s="21" t="str">
        <f>IFERROR(IF($A537="","",VLOOKUP($A537,'Liste licences'!$A:$N,10,0)),"???")</f>
        <v/>
      </c>
      <c r="I537" s="22"/>
    </row>
    <row r="538" spans="1:9">
      <c r="A538" s="20"/>
      <c r="B538" s="21" t="str">
        <f>IFERROR(IF($A538="","",VLOOKUP($A538,'Liste licences'!$A:$N,2,0)),"Numéro licence inconnu")</f>
        <v/>
      </c>
      <c r="C538" s="21" t="str">
        <f>IFERROR(IF($A538="","",VLOOKUP($A538,'Liste licences'!$A:$N,3,0)),"Numéro licence inconnu")</f>
        <v/>
      </c>
      <c r="D538" s="21" t="str">
        <f>IFERROR(IF($A538="","",VLOOKUP($A538,'Liste licences'!$A:$N,5,0)),"CA")</f>
        <v/>
      </c>
      <c r="E538" s="21" t="str">
        <f>IFERROR(IF($A538="","",VLOOKUP($A538,'Liste licences'!$A:$N,6,0)),"T")</f>
        <v/>
      </c>
      <c r="F538" s="21" t="str">
        <f t="shared" si="8"/>
        <v/>
      </c>
      <c r="G538" s="21" t="str">
        <f>IFERROR(IF($A538="","",VLOOKUP($A538,'Liste licences'!$A:$N,14,0)),"???")</f>
        <v/>
      </c>
      <c r="H538" s="21" t="str">
        <f>IFERROR(IF($A538="","",VLOOKUP($A538,'Liste licences'!$A:$N,10,0)),"???")</f>
        <v/>
      </c>
      <c r="I538" s="22"/>
    </row>
    <row r="539" spans="1:9">
      <c r="A539" s="20"/>
      <c r="B539" s="21" t="str">
        <f>IFERROR(IF($A539="","",VLOOKUP($A539,'Liste licences'!$A:$N,2,0)),"Numéro licence inconnu")</f>
        <v/>
      </c>
      <c r="C539" s="21" t="str">
        <f>IFERROR(IF($A539="","",VLOOKUP($A539,'Liste licences'!$A:$N,3,0)),"Numéro licence inconnu")</f>
        <v/>
      </c>
      <c r="D539" s="21" t="str">
        <f>IFERROR(IF($A539="","",VLOOKUP($A539,'Liste licences'!$A:$N,5,0)),"CA")</f>
        <v/>
      </c>
      <c r="E539" s="21" t="str">
        <f>IFERROR(IF($A539="","",VLOOKUP($A539,'Liste licences'!$A:$N,6,0)),"T")</f>
        <v/>
      </c>
      <c r="F539" s="21" t="str">
        <f t="shared" si="8"/>
        <v/>
      </c>
      <c r="G539" s="21" t="str">
        <f>IFERROR(IF($A539="","",VLOOKUP($A539,'Liste licences'!$A:$N,14,0)),"???")</f>
        <v/>
      </c>
      <c r="H539" s="21" t="str">
        <f>IFERROR(IF($A539="","",VLOOKUP($A539,'Liste licences'!$A:$N,10,0)),"???")</f>
        <v/>
      </c>
      <c r="I539" s="22"/>
    </row>
    <row r="540" spans="1:9">
      <c r="A540" s="20"/>
      <c r="B540" s="21" t="str">
        <f>IFERROR(IF($A540="","",VLOOKUP($A540,'Liste licences'!$A:$N,2,0)),"Numéro licence inconnu")</f>
        <v/>
      </c>
      <c r="C540" s="21" t="str">
        <f>IFERROR(IF($A540="","",VLOOKUP($A540,'Liste licences'!$A:$N,3,0)),"Numéro licence inconnu")</f>
        <v/>
      </c>
      <c r="D540" s="21" t="str">
        <f>IFERROR(IF($A540="","",VLOOKUP($A540,'Liste licences'!$A:$N,5,0)),"CA")</f>
        <v/>
      </c>
      <c r="E540" s="21" t="str">
        <f>IFERROR(IF($A540="","",VLOOKUP($A540,'Liste licences'!$A:$N,6,0)),"T")</f>
        <v/>
      </c>
      <c r="F540" s="21" t="str">
        <f t="shared" si="8"/>
        <v/>
      </c>
      <c r="G540" s="21" t="str">
        <f>IFERROR(IF($A540="","",VLOOKUP($A540,'Liste licences'!$A:$N,14,0)),"???")</f>
        <v/>
      </c>
      <c r="H540" s="21" t="str">
        <f>IFERROR(IF($A540="","",VLOOKUP($A540,'Liste licences'!$A:$N,10,0)),"???")</f>
        <v/>
      </c>
      <c r="I540" s="22"/>
    </row>
    <row r="541" spans="1:9">
      <c r="A541" s="20"/>
      <c r="B541" s="21" t="str">
        <f>IFERROR(IF($A541="","",VLOOKUP($A541,'Liste licences'!$A:$N,2,0)),"Numéro licence inconnu")</f>
        <v/>
      </c>
      <c r="C541" s="21" t="str">
        <f>IFERROR(IF($A541="","",VLOOKUP($A541,'Liste licences'!$A:$N,3,0)),"Numéro licence inconnu")</f>
        <v/>
      </c>
      <c r="D541" s="21" t="str">
        <f>IFERROR(IF($A541="","",VLOOKUP($A541,'Liste licences'!$A:$N,5,0)),"CA")</f>
        <v/>
      </c>
      <c r="E541" s="21" t="str">
        <f>IFERROR(IF($A541="","",VLOOKUP($A541,'Liste licences'!$A:$N,6,0)),"T")</f>
        <v/>
      </c>
      <c r="F541" s="21" t="str">
        <f t="shared" si="8"/>
        <v/>
      </c>
      <c r="G541" s="21" t="str">
        <f>IFERROR(IF($A541="","",VLOOKUP($A541,'Liste licences'!$A:$N,14,0)),"???")</f>
        <v/>
      </c>
      <c r="H541" s="21" t="str">
        <f>IFERROR(IF($A541="","",VLOOKUP($A541,'Liste licences'!$A:$N,10,0)),"???")</f>
        <v/>
      </c>
      <c r="I541" s="22"/>
    </row>
    <row r="542" spans="1:9">
      <c r="A542" s="20"/>
      <c r="B542" s="21" t="str">
        <f>IFERROR(IF($A542="","",VLOOKUP($A542,'Liste licences'!$A:$N,2,0)),"Numéro licence inconnu")</f>
        <v/>
      </c>
      <c r="C542" s="21" t="str">
        <f>IFERROR(IF($A542="","",VLOOKUP($A542,'Liste licences'!$A:$N,3,0)),"Numéro licence inconnu")</f>
        <v/>
      </c>
      <c r="D542" s="21" t="str">
        <f>IFERROR(IF($A542="","",VLOOKUP($A542,'Liste licences'!$A:$N,5,0)),"CA")</f>
        <v/>
      </c>
      <c r="E542" s="21" t="str">
        <f>IFERROR(IF($A542="","",VLOOKUP($A542,'Liste licences'!$A:$N,6,0)),"T")</f>
        <v/>
      </c>
      <c r="F542" s="21" t="str">
        <f t="shared" si="8"/>
        <v/>
      </c>
      <c r="G542" s="21" t="str">
        <f>IFERROR(IF($A542="","",VLOOKUP($A542,'Liste licences'!$A:$N,14,0)),"???")</f>
        <v/>
      </c>
      <c r="H542" s="21" t="str">
        <f>IFERROR(IF($A542="","",VLOOKUP($A542,'Liste licences'!$A:$N,10,0)),"???")</f>
        <v/>
      </c>
      <c r="I542" s="22"/>
    </row>
    <row r="543" spans="1:9">
      <c r="A543" s="20"/>
      <c r="B543" s="21" t="str">
        <f>IFERROR(IF($A543="","",VLOOKUP($A543,'Liste licences'!$A:$N,2,0)),"Numéro licence inconnu")</f>
        <v/>
      </c>
      <c r="C543" s="21" t="str">
        <f>IFERROR(IF($A543="","",VLOOKUP($A543,'Liste licences'!$A:$N,3,0)),"Numéro licence inconnu")</f>
        <v/>
      </c>
      <c r="D543" s="21" t="str">
        <f>IFERROR(IF($A543="","",VLOOKUP($A543,'Liste licences'!$A:$N,5,0)),"CA")</f>
        <v/>
      </c>
      <c r="E543" s="21" t="str">
        <f>IFERROR(IF($A543="","",VLOOKUP($A543,'Liste licences'!$A:$N,6,0)),"T")</f>
        <v/>
      </c>
      <c r="F543" s="21" t="str">
        <f t="shared" si="8"/>
        <v/>
      </c>
      <c r="G543" s="21" t="str">
        <f>IFERROR(IF($A543="","",VLOOKUP($A543,'Liste licences'!$A:$N,14,0)),"???")</f>
        <v/>
      </c>
      <c r="H543" s="21" t="str">
        <f>IFERROR(IF($A543="","",VLOOKUP($A543,'Liste licences'!$A:$N,10,0)),"???")</f>
        <v/>
      </c>
      <c r="I543" s="22"/>
    </row>
    <row r="544" spans="1:9">
      <c r="A544" s="20"/>
      <c r="B544" s="21" t="str">
        <f>IFERROR(IF($A544="","",VLOOKUP($A544,'Liste licences'!$A:$N,2,0)),"Numéro licence inconnu")</f>
        <v/>
      </c>
      <c r="C544" s="21" t="str">
        <f>IFERROR(IF($A544="","",VLOOKUP($A544,'Liste licences'!$A:$N,3,0)),"Numéro licence inconnu")</f>
        <v/>
      </c>
      <c r="D544" s="21" t="str">
        <f>IFERROR(IF($A544="","",VLOOKUP($A544,'Liste licences'!$A:$N,5,0)),"CA")</f>
        <v/>
      </c>
      <c r="E544" s="21" t="str">
        <f>IFERROR(IF($A544="","",VLOOKUP($A544,'Liste licences'!$A:$N,6,0)),"T")</f>
        <v/>
      </c>
      <c r="F544" s="21" t="str">
        <f t="shared" si="8"/>
        <v/>
      </c>
      <c r="G544" s="21" t="str">
        <f>IFERROR(IF($A544="","",VLOOKUP($A544,'Liste licences'!$A:$N,14,0)),"???")</f>
        <v/>
      </c>
      <c r="H544" s="21" t="str">
        <f>IFERROR(IF($A544="","",VLOOKUP($A544,'Liste licences'!$A:$N,10,0)),"???")</f>
        <v/>
      </c>
      <c r="I544" s="22"/>
    </row>
    <row r="545" spans="1:9">
      <c r="A545" s="20"/>
      <c r="B545" s="21" t="str">
        <f>IFERROR(IF($A545="","",VLOOKUP($A545,'Liste licences'!$A:$N,2,0)),"Numéro licence inconnu")</f>
        <v/>
      </c>
      <c r="C545" s="21" t="str">
        <f>IFERROR(IF($A545="","",VLOOKUP($A545,'Liste licences'!$A:$N,3,0)),"Numéro licence inconnu")</f>
        <v/>
      </c>
      <c r="D545" s="21" t="str">
        <f>IFERROR(IF($A545="","",VLOOKUP($A545,'Liste licences'!$A:$N,5,0)),"CA")</f>
        <v/>
      </c>
      <c r="E545" s="21" t="str">
        <f>IFERROR(IF($A545="","",VLOOKUP($A545,'Liste licences'!$A:$N,6,0)),"T")</f>
        <v/>
      </c>
      <c r="F545" s="21" t="str">
        <f t="shared" si="8"/>
        <v/>
      </c>
      <c r="G545" s="21" t="str">
        <f>IFERROR(IF($A545="","",VLOOKUP($A545,'Liste licences'!$A:$N,14,0)),"???")</f>
        <v/>
      </c>
      <c r="H545" s="21" t="str">
        <f>IFERROR(IF($A545="","",VLOOKUP($A545,'Liste licences'!$A:$N,10,0)),"???")</f>
        <v/>
      </c>
      <c r="I545" s="22"/>
    </row>
    <row r="546" spans="1:9">
      <c r="A546" s="20"/>
      <c r="B546" s="21" t="str">
        <f>IFERROR(IF($A546="","",VLOOKUP($A546,'Liste licences'!$A:$N,2,0)),"Numéro licence inconnu")</f>
        <v/>
      </c>
      <c r="C546" s="21" t="str">
        <f>IFERROR(IF($A546="","",VLOOKUP($A546,'Liste licences'!$A:$N,3,0)),"Numéro licence inconnu")</f>
        <v/>
      </c>
      <c r="D546" s="21" t="str">
        <f>IFERROR(IF($A546="","",VLOOKUP($A546,'Liste licences'!$A:$N,5,0)),"CA")</f>
        <v/>
      </c>
      <c r="E546" s="21" t="str">
        <f>IFERROR(IF($A546="","",VLOOKUP($A546,'Liste licences'!$A:$N,6,0)),"T")</f>
        <v/>
      </c>
      <c r="F546" s="21" t="str">
        <f t="shared" si="8"/>
        <v/>
      </c>
      <c r="G546" s="21" t="str">
        <f>IFERROR(IF($A546="","",VLOOKUP($A546,'Liste licences'!$A:$N,14,0)),"???")</f>
        <v/>
      </c>
      <c r="H546" s="21" t="str">
        <f>IFERROR(IF($A546="","",VLOOKUP($A546,'Liste licences'!$A:$N,10,0)),"???")</f>
        <v/>
      </c>
      <c r="I546" s="22"/>
    </row>
    <row r="547" spans="1:9">
      <c r="A547" s="20"/>
      <c r="B547" s="21" t="str">
        <f>IFERROR(IF($A547="","",VLOOKUP($A547,'Liste licences'!$A:$N,2,0)),"Numéro licence inconnu")</f>
        <v/>
      </c>
      <c r="C547" s="21" t="str">
        <f>IFERROR(IF($A547="","",VLOOKUP($A547,'Liste licences'!$A:$N,3,0)),"Numéro licence inconnu")</f>
        <v/>
      </c>
      <c r="D547" s="21" t="str">
        <f>IFERROR(IF($A547="","",VLOOKUP($A547,'Liste licences'!$A:$N,5,0)),"CA")</f>
        <v/>
      </c>
      <c r="E547" s="21" t="str">
        <f>IFERROR(IF($A547="","",VLOOKUP($A547,'Liste licences'!$A:$N,6,0)),"T")</f>
        <v/>
      </c>
      <c r="F547" s="21" t="str">
        <f t="shared" si="8"/>
        <v/>
      </c>
      <c r="G547" s="21" t="str">
        <f>IFERROR(IF($A547="","",VLOOKUP($A547,'Liste licences'!$A:$N,14,0)),"???")</f>
        <v/>
      </c>
      <c r="H547" s="21" t="str">
        <f>IFERROR(IF($A547="","",VLOOKUP($A547,'Liste licences'!$A:$N,10,0)),"???")</f>
        <v/>
      </c>
      <c r="I547" s="22"/>
    </row>
    <row r="548" spans="1:9">
      <c r="A548" s="20"/>
      <c r="B548" s="21" t="str">
        <f>IFERROR(IF($A548="","",VLOOKUP($A548,'Liste licences'!$A:$N,2,0)),"Numéro licence inconnu")</f>
        <v/>
      </c>
      <c r="C548" s="21" t="str">
        <f>IFERROR(IF($A548="","",VLOOKUP($A548,'Liste licences'!$A:$N,3,0)),"Numéro licence inconnu")</f>
        <v/>
      </c>
      <c r="D548" s="21" t="str">
        <f>IFERROR(IF($A548="","",VLOOKUP($A548,'Liste licences'!$A:$N,5,0)),"CA")</f>
        <v/>
      </c>
      <c r="E548" s="21" t="str">
        <f>IFERROR(IF($A548="","",VLOOKUP($A548,'Liste licences'!$A:$N,6,0)),"T")</f>
        <v/>
      </c>
      <c r="F548" s="21" t="str">
        <f t="shared" si="8"/>
        <v/>
      </c>
      <c r="G548" s="21" t="str">
        <f>IFERROR(IF($A548="","",VLOOKUP($A548,'Liste licences'!$A:$N,14,0)),"???")</f>
        <v/>
      </c>
      <c r="H548" s="21" t="str">
        <f>IFERROR(IF($A548="","",VLOOKUP($A548,'Liste licences'!$A:$N,10,0)),"???")</f>
        <v/>
      </c>
      <c r="I548" s="22"/>
    </row>
    <row r="549" spans="1:9">
      <c r="A549" s="20"/>
      <c r="B549" s="21" t="str">
        <f>IFERROR(IF($A549="","",VLOOKUP($A549,'Liste licences'!$A:$N,2,0)),"Numéro licence inconnu")</f>
        <v/>
      </c>
      <c r="C549" s="21" t="str">
        <f>IFERROR(IF($A549="","",VLOOKUP($A549,'Liste licences'!$A:$N,3,0)),"Numéro licence inconnu")</f>
        <v/>
      </c>
      <c r="D549" s="21" t="str">
        <f>IFERROR(IF($A549="","",VLOOKUP($A549,'Liste licences'!$A:$N,5,0)),"CA")</f>
        <v/>
      </c>
      <c r="E549" s="21" t="str">
        <f>IFERROR(IF($A549="","",VLOOKUP($A549,'Liste licences'!$A:$N,6,0)),"T")</f>
        <v/>
      </c>
      <c r="F549" s="21" t="str">
        <f t="shared" si="8"/>
        <v/>
      </c>
      <c r="G549" s="21" t="str">
        <f>IFERROR(IF($A549="","",VLOOKUP($A549,'Liste licences'!$A:$N,14,0)),"???")</f>
        <v/>
      </c>
      <c r="H549" s="21" t="str">
        <f>IFERROR(IF($A549="","",VLOOKUP($A549,'Liste licences'!$A:$N,10,0)),"???")</f>
        <v/>
      </c>
      <c r="I549" s="22"/>
    </row>
    <row r="550" spans="1:9">
      <c r="A550" s="20"/>
      <c r="B550" s="21" t="str">
        <f>IFERROR(IF($A550="","",VLOOKUP($A550,'Liste licences'!$A:$N,2,0)),"Numéro licence inconnu")</f>
        <v/>
      </c>
      <c r="C550" s="21" t="str">
        <f>IFERROR(IF($A550="","",VLOOKUP($A550,'Liste licences'!$A:$N,3,0)),"Numéro licence inconnu")</f>
        <v/>
      </c>
      <c r="D550" s="21" t="str">
        <f>IFERROR(IF($A550="","",VLOOKUP($A550,'Liste licences'!$A:$N,5,0)),"CA")</f>
        <v/>
      </c>
      <c r="E550" s="21" t="str">
        <f>IFERROR(IF($A550="","",VLOOKUP($A550,'Liste licences'!$A:$N,6,0)),"T")</f>
        <v/>
      </c>
      <c r="F550" s="21" t="str">
        <f t="shared" si="8"/>
        <v/>
      </c>
      <c r="G550" s="21" t="str">
        <f>IFERROR(IF($A550="","",VLOOKUP($A550,'Liste licences'!$A:$N,14,0)),"???")</f>
        <v/>
      </c>
      <c r="H550" s="21" t="str">
        <f>IFERROR(IF($A550="","",VLOOKUP($A550,'Liste licences'!$A:$N,10,0)),"???")</f>
        <v/>
      </c>
      <c r="I550" s="22"/>
    </row>
    <row r="551" spans="1:9">
      <c r="A551" s="20"/>
      <c r="B551" s="21" t="str">
        <f>IFERROR(IF($A551="","",VLOOKUP($A551,'Liste licences'!$A:$N,2,0)),"Numéro licence inconnu")</f>
        <v/>
      </c>
      <c r="C551" s="21" t="str">
        <f>IFERROR(IF($A551="","",VLOOKUP($A551,'Liste licences'!$A:$N,3,0)),"Numéro licence inconnu")</f>
        <v/>
      </c>
      <c r="D551" s="21" t="str">
        <f>IFERROR(IF($A551="","",VLOOKUP($A551,'Liste licences'!$A:$N,5,0)),"CA")</f>
        <v/>
      </c>
      <c r="E551" s="21" t="str">
        <f>IFERROR(IF($A551="","",VLOOKUP($A551,'Liste licences'!$A:$N,6,0)),"T")</f>
        <v/>
      </c>
      <c r="F551" s="21" t="str">
        <f t="shared" si="8"/>
        <v/>
      </c>
      <c r="G551" s="21" t="str">
        <f>IFERROR(IF($A551="","",VLOOKUP($A551,'Liste licences'!$A:$N,14,0)),"???")</f>
        <v/>
      </c>
      <c r="H551" s="21" t="str">
        <f>IFERROR(IF($A551="","",VLOOKUP($A551,'Liste licences'!$A:$N,10,0)),"???")</f>
        <v/>
      </c>
      <c r="I551" s="22"/>
    </row>
    <row r="552" spans="1:9">
      <c r="A552" s="20"/>
      <c r="B552" s="21" t="str">
        <f>IFERROR(IF($A552="","",VLOOKUP($A552,'Liste licences'!$A:$N,2,0)),"Numéro licence inconnu")</f>
        <v/>
      </c>
      <c r="C552" s="21" t="str">
        <f>IFERROR(IF($A552="","",VLOOKUP($A552,'Liste licences'!$A:$N,3,0)),"Numéro licence inconnu")</f>
        <v/>
      </c>
      <c r="D552" s="21" t="str">
        <f>IFERROR(IF($A552="","",VLOOKUP($A552,'Liste licences'!$A:$N,5,0)),"CA")</f>
        <v/>
      </c>
      <c r="E552" s="21" t="str">
        <f>IFERROR(IF($A552="","",VLOOKUP($A552,'Liste licences'!$A:$N,6,0)),"T")</f>
        <v/>
      </c>
      <c r="F552" s="21" t="str">
        <f t="shared" si="8"/>
        <v/>
      </c>
      <c r="G552" s="21" t="str">
        <f>IFERROR(IF($A552="","",VLOOKUP($A552,'Liste licences'!$A:$N,14,0)),"???")</f>
        <v/>
      </c>
      <c r="H552" s="21" t="str">
        <f>IFERROR(IF($A552="","",VLOOKUP($A552,'Liste licences'!$A:$N,10,0)),"???")</f>
        <v/>
      </c>
      <c r="I552" s="22"/>
    </row>
    <row r="553" spans="1:9">
      <c r="A553" s="20"/>
      <c r="B553" s="21" t="str">
        <f>IFERROR(IF($A553="","",VLOOKUP($A553,'Liste licences'!$A:$N,2,0)),"Numéro licence inconnu")</f>
        <v/>
      </c>
      <c r="C553" s="21" t="str">
        <f>IFERROR(IF($A553="","",VLOOKUP($A553,'Liste licences'!$A:$N,3,0)),"Numéro licence inconnu")</f>
        <v/>
      </c>
      <c r="D553" s="21" t="str">
        <f>IFERROR(IF($A553="","",VLOOKUP($A553,'Liste licences'!$A:$N,5,0)),"CA")</f>
        <v/>
      </c>
      <c r="E553" s="21" t="str">
        <f>IFERROR(IF($A553="","",VLOOKUP($A553,'Liste licences'!$A:$N,6,0)),"T")</f>
        <v/>
      </c>
      <c r="F553" s="21" t="str">
        <f t="shared" si="8"/>
        <v/>
      </c>
      <c r="G553" s="21" t="str">
        <f>IFERROR(IF($A553="","",VLOOKUP($A553,'Liste licences'!$A:$N,14,0)),"???")</f>
        <v/>
      </c>
      <c r="H553" s="21" t="str">
        <f>IFERROR(IF($A553="","",VLOOKUP($A553,'Liste licences'!$A:$N,10,0)),"???")</f>
        <v/>
      </c>
      <c r="I553" s="22"/>
    </row>
    <row r="554" spans="1:9">
      <c r="A554" s="20"/>
      <c r="B554" s="21" t="str">
        <f>IFERROR(IF($A554="","",VLOOKUP($A554,'Liste licences'!$A:$N,2,0)),"Numéro licence inconnu")</f>
        <v/>
      </c>
      <c r="C554" s="21" t="str">
        <f>IFERROR(IF($A554="","",VLOOKUP($A554,'Liste licences'!$A:$N,3,0)),"Numéro licence inconnu")</f>
        <v/>
      </c>
      <c r="D554" s="21" t="str">
        <f>IFERROR(IF($A554="","",VLOOKUP($A554,'Liste licences'!$A:$N,5,0)),"CA")</f>
        <v/>
      </c>
      <c r="E554" s="21" t="str">
        <f>IFERROR(IF($A554="","",VLOOKUP($A554,'Liste licences'!$A:$N,6,0)),"T")</f>
        <v/>
      </c>
      <c r="F554" s="21" t="str">
        <f t="shared" si="8"/>
        <v/>
      </c>
      <c r="G554" s="21" t="str">
        <f>IFERROR(IF($A554="","",VLOOKUP($A554,'Liste licences'!$A:$N,14,0)),"???")</f>
        <v/>
      </c>
      <c r="H554" s="21" t="str">
        <f>IFERROR(IF($A554="","",VLOOKUP($A554,'Liste licences'!$A:$N,10,0)),"???")</f>
        <v/>
      </c>
      <c r="I554" s="22"/>
    </row>
    <row r="555" spans="1:9">
      <c r="A555" s="20"/>
      <c r="B555" s="21" t="str">
        <f>IFERROR(IF($A555="","",VLOOKUP($A555,'Liste licences'!$A:$N,2,0)),"Numéro licence inconnu")</f>
        <v/>
      </c>
      <c r="C555" s="21" t="str">
        <f>IFERROR(IF($A555="","",VLOOKUP($A555,'Liste licences'!$A:$N,3,0)),"Numéro licence inconnu")</f>
        <v/>
      </c>
      <c r="D555" s="21" t="str">
        <f>IFERROR(IF($A555="","",VLOOKUP($A555,'Liste licences'!$A:$N,5,0)),"CA")</f>
        <v/>
      </c>
      <c r="E555" s="21" t="str">
        <f>IFERROR(IF($A555="","",VLOOKUP($A555,'Liste licences'!$A:$N,6,0)),"T")</f>
        <v/>
      </c>
      <c r="F555" s="21" t="str">
        <f t="shared" si="8"/>
        <v/>
      </c>
      <c r="G555" s="21" t="str">
        <f>IFERROR(IF($A555="","",VLOOKUP($A555,'Liste licences'!$A:$N,14,0)),"???")</f>
        <v/>
      </c>
      <c r="H555" s="21" t="str">
        <f>IFERROR(IF($A555="","",VLOOKUP($A555,'Liste licences'!$A:$N,10,0)),"???")</f>
        <v/>
      </c>
      <c r="I555" s="22"/>
    </row>
    <row r="556" spans="1:9">
      <c r="A556" s="20"/>
      <c r="B556" s="21" t="str">
        <f>IFERROR(IF($A556="","",VLOOKUP($A556,'Liste licences'!$A:$N,2,0)),"Numéro licence inconnu")</f>
        <v/>
      </c>
      <c r="C556" s="21" t="str">
        <f>IFERROR(IF($A556="","",VLOOKUP($A556,'Liste licences'!$A:$N,3,0)),"Numéro licence inconnu")</f>
        <v/>
      </c>
      <c r="D556" s="21" t="str">
        <f>IFERROR(IF($A556="","",VLOOKUP($A556,'Liste licences'!$A:$N,5,0)),"CA")</f>
        <v/>
      </c>
      <c r="E556" s="21" t="str">
        <f>IFERROR(IF($A556="","",VLOOKUP($A556,'Liste licences'!$A:$N,6,0)),"T")</f>
        <v/>
      </c>
      <c r="F556" s="21" t="str">
        <f t="shared" si="8"/>
        <v/>
      </c>
      <c r="G556" s="21" t="str">
        <f>IFERROR(IF($A556="","",VLOOKUP($A556,'Liste licences'!$A:$N,14,0)),"???")</f>
        <v/>
      </c>
      <c r="H556" s="21" t="str">
        <f>IFERROR(IF($A556="","",VLOOKUP($A556,'Liste licences'!$A:$N,10,0)),"???")</f>
        <v/>
      </c>
      <c r="I556" s="22"/>
    </row>
    <row r="557" spans="1:9">
      <c r="A557" s="20"/>
      <c r="B557" s="21" t="str">
        <f>IFERROR(IF($A557="","",VLOOKUP($A557,'Liste licences'!$A:$N,2,0)),"Numéro licence inconnu")</f>
        <v/>
      </c>
      <c r="C557" s="21" t="str">
        <f>IFERROR(IF($A557="","",VLOOKUP($A557,'Liste licences'!$A:$N,3,0)),"Numéro licence inconnu")</f>
        <v/>
      </c>
      <c r="D557" s="21" t="str">
        <f>IFERROR(IF($A557="","",VLOOKUP($A557,'Liste licences'!$A:$N,5,0)),"CA")</f>
        <v/>
      </c>
      <c r="E557" s="21" t="str">
        <f>IFERROR(IF($A557="","",VLOOKUP($A557,'Liste licences'!$A:$N,6,0)),"T")</f>
        <v/>
      </c>
      <c r="F557" s="21" t="str">
        <f t="shared" si="8"/>
        <v/>
      </c>
      <c r="G557" s="21" t="str">
        <f>IFERROR(IF($A557="","",VLOOKUP($A557,'Liste licences'!$A:$N,14,0)),"???")</f>
        <v/>
      </c>
      <c r="H557" s="21" t="str">
        <f>IFERROR(IF($A557="","",VLOOKUP($A557,'Liste licences'!$A:$N,10,0)),"???")</f>
        <v/>
      </c>
      <c r="I557" s="22"/>
    </row>
    <row r="558" spans="1:9">
      <c r="A558" s="20"/>
      <c r="B558" s="21" t="str">
        <f>IFERROR(IF($A558="","",VLOOKUP($A558,'Liste licences'!$A:$N,2,0)),"Numéro licence inconnu")</f>
        <v/>
      </c>
      <c r="C558" s="21" t="str">
        <f>IFERROR(IF($A558="","",VLOOKUP($A558,'Liste licences'!$A:$N,3,0)),"Numéro licence inconnu")</f>
        <v/>
      </c>
      <c r="D558" s="21" t="str">
        <f>IFERROR(IF($A558="","",VLOOKUP($A558,'Liste licences'!$A:$N,5,0)),"CA")</f>
        <v/>
      </c>
      <c r="E558" s="21" t="str">
        <f>IFERROR(IF($A558="","",VLOOKUP($A558,'Liste licences'!$A:$N,6,0)),"T")</f>
        <v/>
      </c>
      <c r="F558" s="21" t="str">
        <f t="shared" si="8"/>
        <v/>
      </c>
      <c r="G558" s="21" t="str">
        <f>IFERROR(IF($A558="","",VLOOKUP($A558,'Liste licences'!$A:$N,14,0)),"???")</f>
        <v/>
      </c>
      <c r="H558" s="21" t="str">
        <f>IFERROR(IF($A558="","",VLOOKUP($A558,'Liste licences'!$A:$N,10,0)),"???")</f>
        <v/>
      </c>
      <c r="I558" s="22"/>
    </row>
    <row r="559" spans="1:9">
      <c r="A559" s="20"/>
      <c r="B559" s="21" t="str">
        <f>IFERROR(IF($A559="","",VLOOKUP($A559,'Liste licences'!$A:$N,2,0)),"Numéro licence inconnu")</f>
        <v/>
      </c>
      <c r="C559" s="21" t="str">
        <f>IFERROR(IF($A559="","",VLOOKUP($A559,'Liste licences'!$A:$N,3,0)),"Numéro licence inconnu")</f>
        <v/>
      </c>
      <c r="D559" s="21" t="str">
        <f>IFERROR(IF($A559="","",VLOOKUP($A559,'Liste licences'!$A:$N,5,0)),"CA")</f>
        <v/>
      </c>
      <c r="E559" s="21" t="str">
        <f>IFERROR(IF($A559="","",VLOOKUP($A559,'Liste licences'!$A:$N,6,0)),"T")</f>
        <v/>
      </c>
      <c r="F559" s="21" t="str">
        <f t="shared" si="8"/>
        <v/>
      </c>
      <c r="G559" s="21" t="str">
        <f>IFERROR(IF($A559="","",VLOOKUP($A559,'Liste licences'!$A:$N,14,0)),"???")</f>
        <v/>
      </c>
      <c r="H559" s="21" t="str">
        <f>IFERROR(IF($A559="","",VLOOKUP($A559,'Liste licences'!$A:$N,10,0)),"???")</f>
        <v/>
      </c>
      <c r="I559" s="22"/>
    </row>
    <row r="560" spans="1:9">
      <c r="A560" s="20"/>
      <c r="B560" s="21" t="str">
        <f>IFERROR(IF($A560="","",VLOOKUP($A560,'Liste licences'!$A:$N,2,0)),"Numéro licence inconnu")</f>
        <v/>
      </c>
      <c r="C560" s="21" t="str">
        <f>IFERROR(IF($A560="","",VLOOKUP($A560,'Liste licences'!$A:$N,3,0)),"Numéro licence inconnu")</f>
        <v/>
      </c>
      <c r="D560" s="21" t="str">
        <f>IFERROR(IF($A560="","",VLOOKUP($A560,'Liste licences'!$A:$N,5,0)),"CA")</f>
        <v/>
      </c>
      <c r="E560" s="21" t="str">
        <f>IFERROR(IF($A560="","",VLOOKUP($A560,'Liste licences'!$A:$N,6,0)),"T")</f>
        <v/>
      </c>
      <c r="F560" s="21" t="str">
        <f t="shared" si="8"/>
        <v/>
      </c>
      <c r="G560" s="21" t="str">
        <f>IFERROR(IF($A560="","",VLOOKUP($A560,'Liste licences'!$A:$N,14,0)),"???")</f>
        <v/>
      </c>
      <c r="H560" s="21" t="str">
        <f>IFERROR(IF($A560="","",VLOOKUP($A560,'Liste licences'!$A:$N,10,0)),"???")</f>
        <v/>
      </c>
      <c r="I560" s="22"/>
    </row>
    <row r="561" spans="1:9">
      <c r="A561" s="20"/>
      <c r="B561" s="21" t="str">
        <f>IFERROR(IF($A561="","",VLOOKUP($A561,'Liste licences'!$A:$N,2,0)),"Numéro licence inconnu")</f>
        <v/>
      </c>
      <c r="C561" s="21" t="str">
        <f>IFERROR(IF($A561="","",VLOOKUP($A561,'Liste licences'!$A:$N,3,0)),"Numéro licence inconnu")</f>
        <v/>
      </c>
      <c r="D561" s="21" t="str">
        <f>IFERROR(IF($A561="","",VLOOKUP($A561,'Liste licences'!$A:$N,5,0)),"CA")</f>
        <v/>
      </c>
      <c r="E561" s="21" t="str">
        <f>IFERROR(IF($A561="","",VLOOKUP($A561,'Liste licences'!$A:$N,6,0)),"T")</f>
        <v/>
      </c>
      <c r="F561" s="21" t="str">
        <f t="shared" si="8"/>
        <v/>
      </c>
      <c r="G561" s="21" t="str">
        <f>IFERROR(IF($A561="","",VLOOKUP($A561,'Liste licences'!$A:$N,14,0)),"???")</f>
        <v/>
      </c>
      <c r="H561" s="21" t="str">
        <f>IFERROR(IF($A561="","",VLOOKUP($A561,'Liste licences'!$A:$N,10,0)),"???")</f>
        <v/>
      </c>
      <c r="I561" s="22"/>
    </row>
    <row r="562" spans="1:9">
      <c r="A562" s="20"/>
      <c r="B562" s="21" t="str">
        <f>IFERROR(IF($A562="","",VLOOKUP($A562,'Liste licences'!$A:$N,2,0)),"Numéro licence inconnu")</f>
        <v/>
      </c>
      <c r="C562" s="21" t="str">
        <f>IFERROR(IF($A562="","",VLOOKUP($A562,'Liste licences'!$A:$N,3,0)),"Numéro licence inconnu")</f>
        <v/>
      </c>
      <c r="D562" s="21" t="str">
        <f>IFERROR(IF($A562="","",VLOOKUP($A562,'Liste licences'!$A:$N,5,0)),"CA")</f>
        <v/>
      </c>
      <c r="E562" s="21" t="str">
        <f>IFERROR(IF($A562="","",VLOOKUP($A562,'Liste licences'!$A:$N,6,0)),"T")</f>
        <v/>
      </c>
      <c r="F562" s="21" t="str">
        <f t="shared" si="8"/>
        <v/>
      </c>
      <c r="G562" s="21" t="str">
        <f>IFERROR(IF($A562="","",VLOOKUP($A562,'Liste licences'!$A:$N,14,0)),"???")</f>
        <v/>
      </c>
      <c r="H562" s="21" t="str">
        <f>IFERROR(IF($A562="","",VLOOKUP($A562,'Liste licences'!$A:$N,10,0)),"???")</f>
        <v/>
      </c>
      <c r="I562" s="22"/>
    </row>
    <row r="563" spans="1:9">
      <c r="A563" s="20"/>
      <c r="B563" s="21" t="str">
        <f>IFERROR(IF($A563="","",VLOOKUP($A563,'Liste licences'!$A:$N,2,0)),"Numéro licence inconnu")</f>
        <v/>
      </c>
      <c r="C563" s="21" t="str">
        <f>IFERROR(IF($A563="","",VLOOKUP($A563,'Liste licences'!$A:$N,3,0)),"Numéro licence inconnu")</f>
        <v/>
      </c>
      <c r="D563" s="21" t="str">
        <f>IFERROR(IF($A563="","",VLOOKUP($A563,'Liste licences'!$A:$N,5,0)),"CA")</f>
        <v/>
      </c>
      <c r="E563" s="21" t="str">
        <f>IFERROR(IF($A563="","",VLOOKUP($A563,'Liste licences'!$A:$N,6,0)),"T")</f>
        <v/>
      </c>
      <c r="F563" s="21" t="str">
        <f t="shared" si="8"/>
        <v/>
      </c>
      <c r="G563" s="21" t="str">
        <f>IFERROR(IF($A563="","",VLOOKUP($A563,'Liste licences'!$A:$N,14,0)),"???")</f>
        <v/>
      </c>
      <c r="H563" s="21" t="str">
        <f>IFERROR(IF($A563="","",VLOOKUP($A563,'Liste licences'!$A:$N,10,0)),"???")</f>
        <v/>
      </c>
      <c r="I563" s="22"/>
    </row>
    <row r="564" spans="1:9">
      <c r="A564" s="20"/>
      <c r="B564" s="21" t="str">
        <f>IFERROR(IF($A564="","",VLOOKUP($A564,'Liste licences'!$A:$N,2,0)),"Numéro licence inconnu")</f>
        <v/>
      </c>
      <c r="C564" s="21" t="str">
        <f>IFERROR(IF($A564="","",VLOOKUP($A564,'Liste licences'!$A:$N,3,0)),"Numéro licence inconnu")</f>
        <v/>
      </c>
      <c r="D564" s="21" t="str">
        <f>IFERROR(IF($A564="","",VLOOKUP($A564,'Liste licences'!$A:$N,5,0)),"CA")</f>
        <v/>
      </c>
      <c r="E564" s="21" t="str">
        <f>IFERROR(IF($A564="","",VLOOKUP($A564,'Liste licences'!$A:$N,6,0)),"T")</f>
        <v/>
      </c>
      <c r="F564" s="21" t="str">
        <f t="shared" si="8"/>
        <v/>
      </c>
      <c r="G564" s="21" t="str">
        <f>IFERROR(IF($A564="","",VLOOKUP($A564,'Liste licences'!$A:$N,14,0)),"???")</f>
        <v/>
      </c>
      <c r="H564" s="21" t="str">
        <f>IFERROR(IF($A564="","",VLOOKUP($A564,'Liste licences'!$A:$N,10,0)),"???")</f>
        <v/>
      </c>
      <c r="I564" s="22"/>
    </row>
    <row r="565" spans="1:9">
      <c r="A565" s="20"/>
      <c r="B565" s="21" t="str">
        <f>IFERROR(IF($A565="","",VLOOKUP($A565,'Liste licences'!$A:$N,2,0)),"Numéro licence inconnu")</f>
        <v/>
      </c>
      <c r="C565" s="21" t="str">
        <f>IFERROR(IF($A565="","",VLOOKUP($A565,'Liste licences'!$A:$N,3,0)),"Numéro licence inconnu")</f>
        <v/>
      </c>
      <c r="D565" s="21" t="str">
        <f>IFERROR(IF($A565="","",VLOOKUP($A565,'Liste licences'!$A:$N,5,0)),"CA")</f>
        <v/>
      </c>
      <c r="E565" s="21" t="str">
        <f>IFERROR(IF($A565="","",VLOOKUP($A565,'Liste licences'!$A:$N,6,0)),"T")</f>
        <v/>
      </c>
      <c r="F565" s="21" t="str">
        <f t="shared" si="8"/>
        <v/>
      </c>
      <c r="G565" s="21" t="str">
        <f>IFERROR(IF($A565="","",VLOOKUP($A565,'Liste licences'!$A:$N,14,0)),"???")</f>
        <v/>
      </c>
      <c r="H565" s="21" t="str">
        <f>IFERROR(IF($A565="","",VLOOKUP($A565,'Liste licences'!$A:$N,10,0)),"???")</f>
        <v/>
      </c>
      <c r="I565" s="22"/>
    </row>
    <row r="566" spans="1:9">
      <c r="A566" s="20"/>
      <c r="B566" s="21" t="str">
        <f>IFERROR(IF($A566="","",VLOOKUP($A566,'Liste licences'!$A:$N,2,0)),"Numéro licence inconnu")</f>
        <v/>
      </c>
      <c r="C566" s="21" t="str">
        <f>IFERROR(IF($A566="","",VLOOKUP($A566,'Liste licences'!$A:$N,3,0)),"Numéro licence inconnu")</f>
        <v/>
      </c>
      <c r="D566" s="21" t="str">
        <f>IFERROR(IF($A566="","",VLOOKUP($A566,'Liste licences'!$A:$N,5,0)),"CA")</f>
        <v/>
      </c>
      <c r="E566" s="21" t="str">
        <f>IFERROR(IF($A566="","",VLOOKUP($A566,'Liste licences'!$A:$N,6,0)),"T")</f>
        <v/>
      </c>
      <c r="F566" s="21" t="str">
        <f t="shared" si="8"/>
        <v/>
      </c>
      <c r="G566" s="21" t="str">
        <f>IFERROR(IF($A566="","",VLOOKUP($A566,'Liste licences'!$A:$N,14,0)),"???")</f>
        <v/>
      </c>
      <c r="H566" s="21" t="str">
        <f>IFERROR(IF($A566="","",VLOOKUP($A566,'Liste licences'!$A:$N,10,0)),"???")</f>
        <v/>
      </c>
      <c r="I566" s="22"/>
    </row>
    <row r="567" spans="1:9">
      <c r="A567" s="20"/>
      <c r="B567" s="21" t="str">
        <f>IFERROR(IF($A567="","",VLOOKUP($A567,'Liste licences'!$A:$N,2,0)),"Numéro licence inconnu")</f>
        <v/>
      </c>
      <c r="C567" s="21" t="str">
        <f>IFERROR(IF($A567="","",VLOOKUP($A567,'Liste licences'!$A:$N,3,0)),"Numéro licence inconnu")</f>
        <v/>
      </c>
      <c r="D567" s="21" t="str">
        <f>IFERROR(IF($A567="","",VLOOKUP($A567,'Liste licences'!$A:$N,5,0)),"CA")</f>
        <v/>
      </c>
      <c r="E567" s="21" t="str">
        <f>IFERROR(IF($A567="","",VLOOKUP($A567,'Liste licences'!$A:$N,6,0)),"T")</f>
        <v/>
      </c>
      <c r="F567" s="21" t="str">
        <f t="shared" si="8"/>
        <v/>
      </c>
      <c r="G567" s="21" t="str">
        <f>IFERROR(IF($A567="","",VLOOKUP($A567,'Liste licences'!$A:$N,14,0)),"???")</f>
        <v/>
      </c>
      <c r="H567" s="21" t="str">
        <f>IFERROR(IF($A567="","",VLOOKUP($A567,'Liste licences'!$A:$N,10,0)),"???")</f>
        <v/>
      </c>
      <c r="I567" s="22"/>
    </row>
    <row r="568" spans="1:9">
      <c r="A568" s="20"/>
      <c r="B568" s="21" t="str">
        <f>IFERROR(IF($A568="","",VLOOKUP($A568,'Liste licences'!$A:$N,2,0)),"Numéro licence inconnu")</f>
        <v/>
      </c>
      <c r="C568" s="21" t="str">
        <f>IFERROR(IF($A568="","",VLOOKUP($A568,'Liste licences'!$A:$N,3,0)),"Numéro licence inconnu")</f>
        <v/>
      </c>
      <c r="D568" s="21" t="str">
        <f>IFERROR(IF($A568="","",VLOOKUP($A568,'Liste licences'!$A:$N,5,0)),"CA")</f>
        <v/>
      </c>
      <c r="E568" s="21" t="str">
        <f>IFERROR(IF($A568="","",VLOOKUP($A568,'Liste licences'!$A:$N,6,0)),"T")</f>
        <v/>
      </c>
      <c r="F568" s="21" t="str">
        <f t="shared" si="8"/>
        <v/>
      </c>
      <c r="G568" s="21" t="str">
        <f>IFERROR(IF($A568="","",VLOOKUP($A568,'Liste licences'!$A:$N,14,0)),"???")</f>
        <v/>
      </c>
      <c r="H568" s="21" t="str">
        <f>IFERROR(IF($A568="","",VLOOKUP($A568,'Liste licences'!$A:$N,10,0)),"???")</f>
        <v/>
      </c>
      <c r="I568" s="22"/>
    </row>
    <row r="569" spans="1:9">
      <c r="A569" s="20"/>
      <c r="B569" s="21" t="str">
        <f>IFERROR(IF($A569="","",VLOOKUP($A569,'Liste licences'!$A:$N,2,0)),"Numéro licence inconnu")</f>
        <v/>
      </c>
      <c r="C569" s="21" t="str">
        <f>IFERROR(IF($A569="","",VLOOKUP($A569,'Liste licences'!$A:$N,3,0)),"Numéro licence inconnu")</f>
        <v/>
      </c>
      <c r="D569" s="21" t="str">
        <f>IFERROR(IF($A569="","",VLOOKUP($A569,'Liste licences'!$A:$N,5,0)),"CA")</f>
        <v/>
      </c>
      <c r="E569" s="21" t="str">
        <f>IFERROR(IF($A569="","",VLOOKUP($A569,'Liste licences'!$A:$N,6,0)),"T")</f>
        <v/>
      </c>
      <c r="F569" s="21" t="str">
        <f t="shared" si="8"/>
        <v/>
      </c>
      <c r="G569" s="21" t="str">
        <f>IFERROR(IF($A569="","",VLOOKUP($A569,'Liste licences'!$A:$N,14,0)),"???")</f>
        <v/>
      </c>
      <c r="H569" s="21" t="str">
        <f>IFERROR(IF($A569="","",VLOOKUP($A569,'Liste licences'!$A:$N,10,0)),"???")</f>
        <v/>
      </c>
      <c r="I569" s="22"/>
    </row>
    <row r="570" spans="1:9">
      <c r="A570" s="20"/>
      <c r="B570" s="21" t="str">
        <f>IFERROR(IF($A570="","",VLOOKUP($A570,'Liste licences'!$A:$N,2,0)),"Numéro licence inconnu")</f>
        <v/>
      </c>
      <c r="C570" s="21" t="str">
        <f>IFERROR(IF($A570="","",VLOOKUP($A570,'Liste licences'!$A:$N,3,0)),"Numéro licence inconnu")</f>
        <v/>
      </c>
      <c r="D570" s="21" t="str">
        <f>IFERROR(IF($A570="","",VLOOKUP($A570,'Liste licences'!$A:$N,5,0)),"CA")</f>
        <v/>
      </c>
      <c r="E570" s="21" t="str">
        <f>IFERROR(IF($A570="","",VLOOKUP($A570,'Liste licences'!$A:$N,6,0)),"T")</f>
        <v/>
      </c>
      <c r="F570" s="21" t="str">
        <f t="shared" si="8"/>
        <v/>
      </c>
      <c r="G570" s="21" t="str">
        <f>IFERROR(IF($A570="","",VLOOKUP($A570,'Liste licences'!$A:$N,14,0)),"???")</f>
        <v/>
      </c>
      <c r="H570" s="21" t="str">
        <f>IFERROR(IF($A570="","",VLOOKUP($A570,'Liste licences'!$A:$N,10,0)),"???")</f>
        <v/>
      </c>
      <c r="I570" s="22"/>
    </row>
    <row r="571" spans="1:9">
      <c r="A571" s="20"/>
      <c r="B571" s="21" t="str">
        <f>IFERROR(IF($A571="","",VLOOKUP($A571,'Liste licences'!$A:$N,2,0)),"Numéro licence inconnu")</f>
        <v/>
      </c>
      <c r="C571" s="21" t="str">
        <f>IFERROR(IF($A571="","",VLOOKUP($A571,'Liste licences'!$A:$N,3,0)),"Numéro licence inconnu")</f>
        <v/>
      </c>
      <c r="D571" s="21" t="str">
        <f>IFERROR(IF($A571="","",VLOOKUP($A571,'Liste licences'!$A:$N,5,0)),"CA")</f>
        <v/>
      </c>
      <c r="E571" s="21" t="str">
        <f>IFERROR(IF($A571="","",VLOOKUP($A571,'Liste licences'!$A:$N,6,0)),"T")</f>
        <v/>
      </c>
      <c r="F571" s="21" t="str">
        <f t="shared" si="8"/>
        <v/>
      </c>
      <c r="G571" s="21" t="str">
        <f>IFERROR(IF($A571="","",VLOOKUP($A571,'Liste licences'!$A:$N,14,0)),"???")</f>
        <v/>
      </c>
      <c r="H571" s="21" t="str">
        <f>IFERROR(IF($A571="","",VLOOKUP($A571,'Liste licences'!$A:$N,10,0)),"???")</f>
        <v/>
      </c>
      <c r="I571" s="22"/>
    </row>
    <row r="572" spans="1:9">
      <c r="A572" s="20"/>
      <c r="B572" s="21" t="str">
        <f>IFERROR(IF($A572="","",VLOOKUP($A572,'Liste licences'!$A:$N,2,0)),"Numéro licence inconnu")</f>
        <v/>
      </c>
      <c r="C572" s="21" t="str">
        <f>IFERROR(IF($A572="","",VLOOKUP($A572,'Liste licences'!$A:$N,3,0)),"Numéro licence inconnu")</f>
        <v/>
      </c>
      <c r="D572" s="21" t="str">
        <f>IFERROR(IF($A572="","",VLOOKUP($A572,'Liste licences'!$A:$N,5,0)),"CA")</f>
        <v/>
      </c>
      <c r="E572" s="21" t="str">
        <f>IFERROR(IF($A572="","",VLOOKUP($A572,'Liste licences'!$A:$N,6,0)),"T")</f>
        <v/>
      </c>
      <c r="F572" s="21" t="str">
        <f t="shared" si="8"/>
        <v/>
      </c>
      <c r="G572" s="21" t="str">
        <f>IFERROR(IF($A572="","",VLOOKUP($A572,'Liste licences'!$A:$N,14,0)),"???")</f>
        <v/>
      </c>
      <c r="H572" s="21" t="str">
        <f>IFERROR(IF($A572="","",VLOOKUP($A572,'Liste licences'!$A:$N,10,0)),"???")</f>
        <v/>
      </c>
      <c r="I572" s="22"/>
    </row>
    <row r="573" spans="1:9">
      <c r="A573" s="20"/>
      <c r="B573" s="21" t="str">
        <f>IFERROR(IF($A573="","",VLOOKUP($A573,'Liste licences'!$A:$N,2,0)),"Numéro licence inconnu")</f>
        <v/>
      </c>
      <c r="C573" s="21" t="str">
        <f>IFERROR(IF($A573="","",VLOOKUP($A573,'Liste licences'!$A:$N,3,0)),"Numéro licence inconnu")</f>
        <v/>
      </c>
      <c r="D573" s="21" t="str">
        <f>IFERROR(IF($A573="","",VLOOKUP($A573,'Liste licences'!$A:$N,5,0)),"CA")</f>
        <v/>
      </c>
      <c r="E573" s="21" t="str">
        <f>IFERROR(IF($A573="","",VLOOKUP($A573,'Liste licences'!$A:$N,6,0)),"T")</f>
        <v/>
      </c>
      <c r="F573" s="21" t="str">
        <f t="shared" si="8"/>
        <v/>
      </c>
      <c r="G573" s="21" t="str">
        <f>IFERROR(IF($A573="","",VLOOKUP($A573,'Liste licences'!$A:$N,14,0)),"???")</f>
        <v/>
      </c>
      <c r="H573" s="21" t="str">
        <f>IFERROR(IF($A573="","",VLOOKUP($A573,'Liste licences'!$A:$N,10,0)),"???")</f>
        <v/>
      </c>
      <c r="I573" s="22"/>
    </row>
    <row r="574" spans="1:9">
      <c r="A574" s="20"/>
      <c r="B574" s="21" t="str">
        <f>IFERROR(IF($A574="","",VLOOKUP($A574,'Liste licences'!$A:$N,2,0)),"Numéro licence inconnu")</f>
        <v/>
      </c>
      <c r="C574" s="21" t="str">
        <f>IFERROR(IF($A574="","",VLOOKUP($A574,'Liste licences'!$A:$N,3,0)),"Numéro licence inconnu")</f>
        <v/>
      </c>
      <c r="D574" s="21" t="str">
        <f>IFERROR(IF($A574="","",VLOOKUP($A574,'Liste licences'!$A:$N,5,0)),"CA")</f>
        <v/>
      </c>
      <c r="E574" s="21" t="str">
        <f>IFERROR(IF($A574="","",VLOOKUP($A574,'Liste licences'!$A:$N,6,0)),"T")</f>
        <v/>
      </c>
      <c r="F574" s="21" t="str">
        <f t="shared" si="8"/>
        <v/>
      </c>
      <c r="G574" s="21" t="str">
        <f>IFERROR(IF($A574="","",VLOOKUP($A574,'Liste licences'!$A:$N,14,0)),"???")</f>
        <v/>
      </c>
      <c r="H574" s="21" t="str">
        <f>IFERROR(IF($A574="","",VLOOKUP($A574,'Liste licences'!$A:$N,10,0)),"???")</f>
        <v/>
      </c>
      <c r="I574" s="22"/>
    </row>
    <row r="575" spans="1:9">
      <c r="A575" s="20"/>
      <c r="B575" s="21" t="str">
        <f>IFERROR(IF($A575="","",VLOOKUP($A575,'Liste licences'!$A:$N,2,0)),"Numéro licence inconnu")</f>
        <v/>
      </c>
      <c r="C575" s="21" t="str">
        <f>IFERROR(IF($A575="","",VLOOKUP($A575,'Liste licences'!$A:$N,3,0)),"Numéro licence inconnu")</f>
        <v/>
      </c>
      <c r="D575" s="21" t="str">
        <f>IFERROR(IF($A575="","",VLOOKUP($A575,'Liste licences'!$A:$N,5,0)),"CA")</f>
        <v/>
      </c>
      <c r="E575" s="21" t="str">
        <f>IFERROR(IF($A575="","",VLOOKUP($A575,'Liste licences'!$A:$N,6,0)),"T")</f>
        <v/>
      </c>
      <c r="F575" s="21" t="str">
        <f t="shared" si="8"/>
        <v/>
      </c>
      <c r="G575" s="21" t="str">
        <f>IFERROR(IF($A575="","",VLOOKUP($A575,'Liste licences'!$A:$N,14,0)),"???")</f>
        <v/>
      </c>
      <c r="H575" s="21" t="str">
        <f>IFERROR(IF($A575="","",VLOOKUP($A575,'Liste licences'!$A:$N,10,0)),"???")</f>
        <v/>
      </c>
      <c r="I575" s="22"/>
    </row>
    <row r="576" spans="1:9">
      <c r="A576" s="20"/>
      <c r="B576" s="21" t="str">
        <f>IFERROR(IF($A576="","",VLOOKUP($A576,'Liste licences'!$A:$N,2,0)),"Numéro licence inconnu")</f>
        <v/>
      </c>
      <c r="C576" s="21" t="str">
        <f>IFERROR(IF($A576="","",VLOOKUP($A576,'Liste licences'!$A:$N,3,0)),"Numéro licence inconnu")</f>
        <v/>
      </c>
      <c r="D576" s="21" t="str">
        <f>IFERROR(IF($A576="","",VLOOKUP($A576,'Liste licences'!$A:$N,5,0)),"CA")</f>
        <v/>
      </c>
      <c r="E576" s="21" t="str">
        <f>IFERROR(IF($A576="","",VLOOKUP($A576,'Liste licences'!$A:$N,6,0)),"T")</f>
        <v/>
      </c>
      <c r="F576" s="21" t="str">
        <f t="shared" si="8"/>
        <v/>
      </c>
      <c r="G576" s="21" t="str">
        <f>IFERROR(IF($A576="","",VLOOKUP($A576,'Liste licences'!$A:$N,14,0)),"???")</f>
        <v/>
      </c>
      <c r="H576" s="21" t="str">
        <f>IFERROR(IF($A576="","",VLOOKUP($A576,'Liste licences'!$A:$N,10,0)),"???")</f>
        <v/>
      </c>
      <c r="I576" s="22"/>
    </row>
    <row r="577" spans="1:9">
      <c r="A577" s="20"/>
      <c r="B577" s="21" t="str">
        <f>IFERROR(IF($A577="","",VLOOKUP($A577,'Liste licences'!$A:$N,2,0)),"Numéro licence inconnu")</f>
        <v/>
      </c>
      <c r="C577" s="21" t="str">
        <f>IFERROR(IF($A577="","",VLOOKUP($A577,'Liste licences'!$A:$N,3,0)),"Numéro licence inconnu")</f>
        <v/>
      </c>
      <c r="D577" s="21" t="str">
        <f>IFERROR(IF($A577="","",VLOOKUP($A577,'Liste licences'!$A:$N,5,0)),"CA")</f>
        <v/>
      </c>
      <c r="E577" s="21" t="str">
        <f>IFERROR(IF($A577="","",VLOOKUP($A577,'Liste licences'!$A:$N,6,0)),"T")</f>
        <v/>
      </c>
      <c r="F577" s="21" t="str">
        <f t="shared" si="8"/>
        <v/>
      </c>
      <c r="G577" s="21" t="str">
        <f>IFERROR(IF($A577="","",VLOOKUP($A577,'Liste licences'!$A:$N,14,0)),"???")</f>
        <v/>
      </c>
      <c r="H577" s="21" t="str">
        <f>IFERROR(IF($A577="","",VLOOKUP($A577,'Liste licences'!$A:$N,10,0)),"???")</f>
        <v/>
      </c>
      <c r="I577" s="22"/>
    </row>
    <row r="578" spans="1:9">
      <c r="A578" s="20"/>
      <c r="B578" s="21" t="str">
        <f>IFERROR(IF($A578="","",VLOOKUP($A578,'Liste licences'!$A:$N,2,0)),"Numéro licence inconnu")</f>
        <v/>
      </c>
      <c r="C578" s="21" t="str">
        <f>IFERROR(IF($A578="","",VLOOKUP($A578,'Liste licences'!$A:$N,3,0)),"Numéro licence inconnu")</f>
        <v/>
      </c>
      <c r="D578" s="21" t="str">
        <f>IFERROR(IF($A578="","",VLOOKUP($A578,'Liste licences'!$A:$N,5,0)),"CA")</f>
        <v/>
      </c>
      <c r="E578" s="21" t="str">
        <f>IFERROR(IF($A578="","",VLOOKUP($A578,'Liste licences'!$A:$N,6,0)),"T")</f>
        <v/>
      </c>
      <c r="F578" s="21" t="str">
        <f t="shared" si="8"/>
        <v/>
      </c>
      <c r="G578" s="21" t="str">
        <f>IFERROR(IF($A578="","",VLOOKUP($A578,'Liste licences'!$A:$N,14,0)),"???")</f>
        <v/>
      </c>
      <c r="H578" s="21" t="str">
        <f>IFERROR(IF($A578="","",VLOOKUP($A578,'Liste licences'!$A:$N,10,0)),"???")</f>
        <v/>
      </c>
      <c r="I578" s="22"/>
    </row>
    <row r="579" spans="1:9">
      <c r="A579" s="20"/>
      <c r="B579" s="21" t="str">
        <f>IFERROR(IF($A579="","",VLOOKUP($A579,'Liste licences'!$A:$N,2,0)),"Numéro licence inconnu")</f>
        <v/>
      </c>
      <c r="C579" s="21" t="str">
        <f>IFERROR(IF($A579="","",VLOOKUP($A579,'Liste licences'!$A:$N,3,0)),"Numéro licence inconnu")</f>
        <v/>
      </c>
      <c r="D579" s="21" t="str">
        <f>IFERROR(IF($A579="","",VLOOKUP($A579,'Liste licences'!$A:$N,5,0)),"CA")</f>
        <v/>
      </c>
      <c r="E579" s="21" t="str">
        <f>IFERROR(IF($A579="","",VLOOKUP($A579,'Liste licences'!$A:$N,6,0)),"T")</f>
        <v/>
      </c>
      <c r="F579" s="21" t="str">
        <f t="shared" si="8"/>
        <v/>
      </c>
      <c r="G579" s="21" t="str">
        <f>IFERROR(IF($A579="","",VLOOKUP($A579,'Liste licences'!$A:$N,14,0)),"???")</f>
        <v/>
      </c>
      <c r="H579" s="21" t="str">
        <f>IFERROR(IF($A579="","",VLOOKUP($A579,'Liste licences'!$A:$N,10,0)),"???")</f>
        <v/>
      </c>
      <c r="I579" s="22"/>
    </row>
    <row r="580" spans="1:9">
      <c r="A580" s="20"/>
      <c r="B580" s="21" t="str">
        <f>IFERROR(IF($A580="","",VLOOKUP($A580,'Liste licences'!$A:$N,2,0)),"Numéro licence inconnu")</f>
        <v/>
      </c>
      <c r="C580" s="21" t="str">
        <f>IFERROR(IF($A580="","",VLOOKUP($A580,'Liste licences'!$A:$N,3,0)),"Numéro licence inconnu")</f>
        <v/>
      </c>
      <c r="D580" s="21" t="str">
        <f>IFERROR(IF($A580="","",VLOOKUP($A580,'Liste licences'!$A:$N,5,0)),"CA")</f>
        <v/>
      </c>
      <c r="E580" s="21" t="str">
        <f>IFERROR(IF($A580="","",VLOOKUP($A580,'Liste licences'!$A:$N,6,0)),"T")</f>
        <v/>
      </c>
      <c r="F580" s="21" t="str">
        <f t="shared" si="8"/>
        <v/>
      </c>
      <c r="G580" s="21" t="str">
        <f>IFERROR(IF($A580="","",VLOOKUP($A580,'Liste licences'!$A:$N,14,0)),"???")</f>
        <v/>
      </c>
      <c r="H580" s="21" t="str">
        <f>IFERROR(IF($A580="","",VLOOKUP($A580,'Liste licences'!$A:$N,10,0)),"???")</f>
        <v/>
      </c>
      <c r="I580" s="22"/>
    </row>
    <row r="581" spans="1:9">
      <c r="A581" s="20"/>
      <c r="B581" s="21" t="str">
        <f>IFERROR(IF($A581="","",VLOOKUP($A581,'Liste licences'!$A:$N,2,0)),"Numéro licence inconnu")</f>
        <v/>
      </c>
      <c r="C581" s="21" t="str">
        <f>IFERROR(IF($A581="","",VLOOKUP($A581,'Liste licences'!$A:$N,3,0)),"Numéro licence inconnu")</f>
        <v/>
      </c>
      <c r="D581" s="21" t="str">
        <f>IFERROR(IF($A581="","",VLOOKUP($A581,'Liste licences'!$A:$N,5,0)),"CA")</f>
        <v/>
      </c>
      <c r="E581" s="21" t="str">
        <f>IFERROR(IF($A581="","",VLOOKUP($A581,'Liste licences'!$A:$N,6,0)),"T")</f>
        <v/>
      </c>
      <c r="F581" s="21" t="str">
        <f t="shared" si="8"/>
        <v/>
      </c>
      <c r="G581" s="21" t="str">
        <f>IFERROR(IF($A581="","",VLOOKUP($A581,'Liste licences'!$A:$N,14,0)),"???")</f>
        <v/>
      </c>
      <c r="H581" s="21" t="str">
        <f>IFERROR(IF($A581="","",VLOOKUP($A581,'Liste licences'!$A:$N,10,0)),"???")</f>
        <v/>
      </c>
      <c r="I581" s="22"/>
    </row>
    <row r="582" spans="1:9">
      <c r="A582" s="20"/>
      <c r="B582" s="21" t="str">
        <f>IFERROR(IF($A582="","",VLOOKUP($A582,'Liste licences'!$A:$N,2,0)),"Numéro licence inconnu")</f>
        <v/>
      </c>
      <c r="C582" s="21" t="str">
        <f>IFERROR(IF($A582="","",VLOOKUP($A582,'Liste licences'!$A:$N,3,0)),"Numéro licence inconnu")</f>
        <v/>
      </c>
      <c r="D582" s="21" t="str">
        <f>IFERROR(IF($A582="","",VLOOKUP($A582,'Liste licences'!$A:$N,5,0)),"CA")</f>
        <v/>
      </c>
      <c r="E582" s="21" t="str">
        <f>IFERROR(IF($A582="","",VLOOKUP($A582,'Liste licences'!$A:$N,6,0)),"T")</f>
        <v/>
      </c>
      <c r="F582" s="21" t="str">
        <f t="shared" ref="F582:F645" si="9">IF(A582&lt;&gt;"",IF(A582="Relais","Relais",CONCATENATE($D582,$E582)),"")</f>
        <v/>
      </c>
      <c r="G582" s="21" t="str">
        <f>IFERROR(IF($A582="","",VLOOKUP($A582,'Liste licences'!$A:$N,14,0)),"???")</f>
        <v/>
      </c>
      <c r="H582" s="21" t="str">
        <f>IFERROR(IF($A582="","",VLOOKUP($A582,'Liste licences'!$A:$N,10,0)),"???")</f>
        <v/>
      </c>
      <c r="I582" s="22"/>
    </row>
    <row r="583" spans="1:9">
      <c r="A583" s="20"/>
      <c r="B583" s="21" t="str">
        <f>IFERROR(IF($A583="","",VLOOKUP($A583,'Liste licences'!$A:$N,2,0)),"Numéro licence inconnu")</f>
        <v/>
      </c>
      <c r="C583" s="21" t="str">
        <f>IFERROR(IF($A583="","",VLOOKUP($A583,'Liste licences'!$A:$N,3,0)),"Numéro licence inconnu")</f>
        <v/>
      </c>
      <c r="D583" s="21" t="str">
        <f>IFERROR(IF($A583="","",VLOOKUP($A583,'Liste licences'!$A:$N,5,0)),"CA")</f>
        <v/>
      </c>
      <c r="E583" s="21" t="str">
        <f>IFERROR(IF($A583="","",VLOOKUP($A583,'Liste licences'!$A:$N,6,0)),"T")</f>
        <v/>
      </c>
      <c r="F583" s="21" t="str">
        <f t="shared" si="9"/>
        <v/>
      </c>
      <c r="G583" s="21" t="str">
        <f>IFERROR(IF($A583="","",VLOOKUP($A583,'Liste licences'!$A:$N,14,0)),"???")</f>
        <v/>
      </c>
      <c r="H583" s="21" t="str">
        <f>IFERROR(IF($A583="","",VLOOKUP($A583,'Liste licences'!$A:$N,10,0)),"???")</f>
        <v/>
      </c>
      <c r="I583" s="22"/>
    </row>
    <row r="584" spans="1:9">
      <c r="A584" s="20"/>
      <c r="B584" s="21" t="str">
        <f>IFERROR(IF($A584="","",VLOOKUP($A584,'Liste licences'!$A:$N,2,0)),"Numéro licence inconnu")</f>
        <v/>
      </c>
      <c r="C584" s="21" t="str">
        <f>IFERROR(IF($A584="","",VLOOKUP($A584,'Liste licences'!$A:$N,3,0)),"Numéro licence inconnu")</f>
        <v/>
      </c>
      <c r="D584" s="21" t="str">
        <f>IFERROR(IF($A584="","",VLOOKUP($A584,'Liste licences'!$A:$N,5,0)),"CA")</f>
        <v/>
      </c>
      <c r="E584" s="21" t="str">
        <f>IFERROR(IF($A584="","",VLOOKUP($A584,'Liste licences'!$A:$N,6,0)),"T")</f>
        <v/>
      </c>
      <c r="F584" s="21" t="str">
        <f t="shared" si="9"/>
        <v/>
      </c>
      <c r="G584" s="21" t="str">
        <f>IFERROR(IF($A584="","",VLOOKUP($A584,'Liste licences'!$A:$N,14,0)),"???")</f>
        <v/>
      </c>
      <c r="H584" s="21" t="str">
        <f>IFERROR(IF($A584="","",VLOOKUP($A584,'Liste licences'!$A:$N,10,0)),"???")</f>
        <v/>
      </c>
      <c r="I584" s="22"/>
    </row>
    <row r="585" spans="1:9">
      <c r="A585" s="20"/>
      <c r="B585" s="21" t="str">
        <f>IFERROR(IF($A585="","",VLOOKUP($A585,'Liste licences'!$A:$N,2,0)),"Numéro licence inconnu")</f>
        <v/>
      </c>
      <c r="C585" s="21" t="str">
        <f>IFERROR(IF($A585="","",VLOOKUP($A585,'Liste licences'!$A:$N,3,0)),"Numéro licence inconnu")</f>
        <v/>
      </c>
      <c r="D585" s="21" t="str">
        <f>IFERROR(IF($A585="","",VLOOKUP($A585,'Liste licences'!$A:$N,5,0)),"CA")</f>
        <v/>
      </c>
      <c r="E585" s="21" t="str">
        <f>IFERROR(IF($A585="","",VLOOKUP($A585,'Liste licences'!$A:$N,6,0)),"T")</f>
        <v/>
      </c>
      <c r="F585" s="21" t="str">
        <f t="shared" si="9"/>
        <v/>
      </c>
      <c r="G585" s="21" t="str">
        <f>IFERROR(IF($A585="","",VLOOKUP($A585,'Liste licences'!$A:$N,14,0)),"???")</f>
        <v/>
      </c>
      <c r="H585" s="21" t="str">
        <f>IFERROR(IF($A585="","",VLOOKUP($A585,'Liste licences'!$A:$N,10,0)),"???")</f>
        <v/>
      </c>
      <c r="I585" s="22"/>
    </row>
    <row r="586" spans="1:9">
      <c r="A586" s="20"/>
      <c r="B586" s="21" t="str">
        <f>IFERROR(IF($A586="","",VLOOKUP($A586,'Liste licences'!$A:$N,2,0)),"Numéro licence inconnu")</f>
        <v/>
      </c>
      <c r="C586" s="21" t="str">
        <f>IFERROR(IF($A586="","",VLOOKUP($A586,'Liste licences'!$A:$N,3,0)),"Numéro licence inconnu")</f>
        <v/>
      </c>
      <c r="D586" s="21" t="str">
        <f>IFERROR(IF($A586="","",VLOOKUP($A586,'Liste licences'!$A:$N,5,0)),"CA")</f>
        <v/>
      </c>
      <c r="E586" s="21" t="str">
        <f>IFERROR(IF($A586="","",VLOOKUP($A586,'Liste licences'!$A:$N,6,0)),"T")</f>
        <v/>
      </c>
      <c r="F586" s="21" t="str">
        <f t="shared" si="9"/>
        <v/>
      </c>
      <c r="G586" s="21" t="str">
        <f>IFERROR(IF($A586="","",VLOOKUP($A586,'Liste licences'!$A:$N,14,0)),"???")</f>
        <v/>
      </c>
      <c r="H586" s="21" t="str">
        <f>IFERROR(IF($A586="","",VLOOKUP($A586,'Liste licences'!$A:$N,10,0)),"???")</f>
        <v/>
      </c>
      <c r="I586" s="22"/>
    </row>
    <row r="587" spans="1:9">
      <c r="A587" s="20"/>
      <c r="B587" s="21" t="str">
        <f>IFERROR(IF($A587="","",VLOOKUP($A587,'Liste licences'!$A:$N,2,0)),"Numéro licence inconnu")</f>
        <v/>
      </c>
      <c r="C587" s="21" t="str">
        <f>IFERROR(IF($A587="","",VLOOKUP($A587,'Liste licences'!$A:$N,3,0)),"Numéro licence inconnu")</f>
        <v/>
      </c>
      <c r="D587" s="21" t="str">
        <f>IFERROR(IF($A587="","",VLOOKUP($A587,'Liste licences'!$A:$N,5,0)),"CA")</f>
        <v/>
      </c>
      <c r="E587" s="21" t="str">
        <f>IFERROR(IF($A587="","",VLOOKUP($A587,'Liste licences'!$A:$N,6,0)),"T")</f>
        <v/>
      </c>
      <c r="F587" s="21" t="str">
        <f t="shared" si="9"/>
        <v/>
      </c>
      <c r="G587" s="21" t="str">
        <f>IFERROR(IF($A587="","",VLOOKUP($A587,'Liste licences'!$A:$N,14,0)),"???")</f>
        <v/>
      </c>
      <c r="H587" s="21" t="str">
        <f>IFERROR(IF($A587="","",VLOOKUP($A587,'Liste licences'!$A:$N,10,0)),"???")</f>
        <v/>
      </c>
      <c r="I587" s="22"/>
    </row>
    <row r="588" spans="1:9">
      <c r="A588" s="20"/>
      <c r="B588" s="21" t="str">
        <f>IFERROR(IF($A588="","",VLOOKUP($A588,'Liste licences'!$A:$N,2,0)),"Numéro licence inconnu")</f>
        <v/>
      </c>
      <c r="C588" s="21" t="str">
        <f>IFERROR(IF($A588="","",VLOOKUP($A588,'Liste licences'!$A:$N,3,0)),"Numéro licence inconnu")</f>
        <v/>
      </c>
      <c r="D588" s="21" t="str">
        <f>IFERROR(IF($A588="","",VLOOKUP($A588,'Liste licences'!$A:$N,5,0)),"CA")</f>
        <v/>
      </c>
      <c r="E588" s="21" t="str">
        <f>IFERROR(IF($A588="","",VLOOKUP($A588,'Liste licences'!$A:$N,6,0)),"T")</f>
        <v/>
      </c>
      <c r="F588" s="21" t="str">
        <f t="shared" si="9"/>
        <v/>
      </c>
      <c r="G588" s="21" t="str">
        <f>IFERROR(IF($A588="","",VLOOKUP($A588,'Liste licences'!$A:$N,14,0)),"???")</f>
        <v/>
      </c>
      <c r="H588" s="21" t="str">
        <f>IFERROR(IF($A588="","",VLOOKUP($A588,'Liste licences'!$A:$N,10,0)),"???")</f>
        <v/>
      </c>
      <c r="I588" s="22"/>
    </row>
    <row r="589" spans="1:9">
      <c r="A589" s="20"/>
      <c r="B589" s="21" t="str">
        <f>IFERROR(IF($A589="","",VLOOKUP($A589,'Liste licences'!$A:$N,2,0)),"Numéro licence inconnu")</f>
        <v/>
      </c>
      <c r="C589" s="21" t="str">
        <f>IFERROR(IF($A589="","",VLOOKUP($A589,'Liste licences'!$A:$N,3,0)),"Numéro licence inconnu")</f>
        <v/>
      </c>
      <c r="D589" s="21" t="str">
        <f>IFERROR(IF($A589="","",VLOOKUP($A589,'Liste licences'!$A:$N,5,0)),"CA")</f>
        <v/>
      </c>
      <c r="E589" s="21" t="str">
        <f>IFERROR(IF($A589="","",VLOOKUP($A589,'Liste licences'!$A:$N,6,0)),"T")</f>
        <v/>
      </c>
      <c r="F589" s="21" t="str">
        <f t="shared" si="9"/>
        <v/>
      </c>
      <c r="G589" s="21" t="str">
        <f>IFERROR(IF($A589="","",VLOOKUP($A589,'Liste licences'!$A:$N,14,0)),"???")</f>
        <v/>
      </c>
      <c r="H589" s="21" t="str">
        <f>IFERROR(IF($A589="","",VLOOKUP($A589,'Liste licences'!$A:$N,10,0)),"???")</f>
        <v/>
      </c>
      <c r="I589" s="22"/>
    </row>
    <row r="590" spans="1:9">
      <c r="A590" s="20"/>
      <c r="B590" s="21" t="str">
        <f>IFERROR(IF($A590="","",VLOOKUP($A590,'Liste licences'!$A:$N,2,0)),"Numéro licence inconnu")</f>
        <v/>
      </c>
      <c r="C590" s="21" t="str">
        <f>IFERROR(IF($A590="","",VLOOKUP($A590,'Liste licences'!$A:$N,3,0)),"Numéro licence inconnu")</f>
        <v/>
      </c>
      <c r="D590" s="21" t="str">
        <f>IFERROR(IF($A590="","",VLOOKUP($A590,'Liste licences'!$A:$N,5,0)),"CA")</f>
        <v/>
      </c>
      <c r="E590" s="21" t="str">
        <f>IFERROR(IF($A590="","",VLOOKUP($A590,'Liste licences'!$A:$N,6,0)),"T")</f>
        <v/>
      </c>
      <c r="F590" s="21" t="str">
        <f t="shared" si="9"/>
        <v/>
      </c>
      <c r="G590" s="21" t="str">
        <f>IFERROR(IF($A590="","",VLOOKUP($A590,'Liste licences'!$A:$N,14,0)),"???")</f>
        <v/>
      </c>
      <c r="H590" s="21" t="str">
        <f>IFERROR(IF($A590="","",VLOOKUP($A590,'Liste licences'!$A:$N,10,0)),"???")</f>
        <v/>
      </c>
      <c r="I590" s="22"/>
    </row>
    <row r="591" spans="1:9">
      <c r="A591" s="20"/>
      <c r="B591" s="21" t="str">
        <f>IFERROR(IF($A591="","",VLOOKUP($A591,'Liste licences'!$A:$N,2,0)),"Numéro licence inconnu")</f>
        <v/>
      </c>
      <c r="C591" s="21" t="str">
        <f>IFERROR(IF($A591="","",VLOOKUP($A591,'Liste licences'!$A:$N,3,0)),"Numéro licence inconnu")</f>
        <v/>
      </c>
      <c r="D591" s="21" t="str">
        <f>IFERROR(IF($A591="","",VLOOKUP($A591,'Liste licences'!$A:$N,5,0)),"CA")</f>
        <v/>
      </c>
      <c r="E591" s="21" t="str">
        <f>IFERROR(IF($A591="","",VLOOKUP($A591,'Liste licences'!$A:$N,6,0)),"T")</f>
        <v/>
      </c>
      <c r="F591" s="21" t="str">
        <f t="shared" si="9"/>
        <v/>
      </c>
      <c r="G591" s="21" t="str">
        <f>IFERROR(IF($A591="","",VLOOKUP($A591,'Liste licences'!$A:$N,14,0)),"???")</f>
        <v/>
      </c>
      <c r="H591" s="21" t="str">
        <f>IFERROR(IF($A591="","",VLOOKUP($A591,'Liste licences'!$A:$N,10,0)),"???")</f>
        <v/>
      </c>
      <c r="I591" s="22"/>
    </row>
    <row r="592" spans="1:9">
      <c r="A592" s="20"/>
      <c r="B592" s="21" t="str">
        <f>IFERROR(IF($A592="","",VLOOKUP($A592,'Liste licences'!$A:$N,2,0)),"Numéro licence inconnu")</f>
        <v/>
      </c>
      <c r="C592" s="21" t="str">
        <f>IFERROR(IF($A592="","",VLOOKUP($A592,'Liste licences'!$A:$N,3,0)),"Numéro licence inconnu")</f>
        <v/>
      </c>
      <c r="D592" s="21" t="str">
        <f>IFERROR(IF($A592="","",VLOOKUP($A592,'Liste licences'!$A:$N,5,0)),"CA")</f>
        <v/>
      </c>
      <c r="E592" s="21" t="str">
        <f>IFERROR(IF($A592="","",VLOOKUP($A592,'Liste licences'!$A:$N,6,0)),"T")</f>
        <v/>
      </c>
      <c r="F592" s="21" t="str">
        <f t="shared" si="9"/>
        <v/>
      </c>
      <c r="G592" s="21" t="str">
        <f>IFERROR(IF($A592="","",VLOOKUP($A592,'Liste licences'!$A:$N,14,0)),"???")</f>
        <v/>
      </c>
      <c r="H592" s="21" t="str">
        <f>IFERROR(IF($A592="","",VLOOKUP($A592,'Liste licences'!$A:$N,10,0)),"???")</f>
        <v/>
      </c>
      <c r="I592" s="22"/>
    </row>
    <row r="593" spans="1:9">
      <c r="A593" s="20"/>
      <c r="B593" s="21" t="str">
        <f>IFERROR(IF($A593="","",VLOOKUP($A593,'Liste licences'!$A:$N,2,0)),"Numéro licence inconnu")</f>
        <v/>
      </c>
      <c r="C593" s="21" t="str">
        <f>IFERROR(IF($A593="","",VLOOKUP($A593,'Liste licences'!$A:$N,3,0)),"Numéro licence inconnu")</f>
        <v/>
      </c>
      <c r="D593" s="21" t="str">
        <f>IFERROR(IF($A593="","",VLOOKUP($A593,'Liste licences'!$A:$N,5,0)),"CA")</f>
        <v/>
      </c>
      <c r="E593" s="21" t="str">
        <f>IFERROR(IF($A593="","",VLOOKUP($A593,'Liste licences'!$A:$N,6,0)),"T")</f>
        <v/>
      </c>
      <c r="F593" s="21" t="str">
        <f t="shared" si="9"/>
        <v/>
      </c>
      <c r="G593" s="21" t="str">
        <f>IFERROR(IF($A593="","",VLOOKUP($A593,'Liste licences'!$A:$N,14,0)),"???")</f>
        <v/>
      </c>
      <c r="H593" s="21" t="str">
        <f>IFERROR(IF($A593="","",VLOOKUP($A593,'Liste licences'!$A:$N,10,0)),"???")</f>
        <v/>
      </c>
      <c r="I593" s="22"/>
    </row>
    <row r="594" spans="1:9">
      <c r="A594" s="20"/>
      <c r="B594" s="21" t="str">
        <f>IFERROR(IF($A594="","",VLOOKUP($A594,'Liste licences'!$A:$N,2,0)),"Numéro licence inconnu")</f>
        <v/>
      </c>
      <c r="C594" s="21" t="str">
        <f>IFERROR(IF($A594="","",VLOOKUP($A594,'Liste licences'!$A:$N,3,0)),"Numéro licence inconnu")</f>
        <v/>
      </c>
      <c r="D594" s="21" t="str">
        <f>IFERROR(IF($A594="","",VLOOKUP($A594,'Liste licences'!$A:$N,5,0)),"CA")</f>
        <v/>
      </c>
      <c r="E594" s="21" t="str">
        <f>IFERROR(IF($A594="","",VLOOKUP($A594,'Liste licences'!$A:$N,6,0)),"T")</f>
        <v/>
      </c>
      <c r="F594" s="21" t="str">
        <f t="shared" si="9"/>
        <v/>
      </c>
      <c r="G594" s="21" t="str">
        <f>IFERROR(IF($A594="","",VLOOKUP($A594,'Liste licences'!$A:$N,14,0)),"???")</f>
        <v/>
      </c>
      <c r="H594" s="21" t="str">
        <f>IFERROR(IF($A594="","",VLOOKUP($A594,'Liste licences'!$A:$N,10,0)),"???")</f>
        <v/>
      </c>
      <c r="I594" s="22"/>
    </row>
    <row r="595" spans="1:9">
      <c r="A595" s="20"/>
      <c r="B595" s="21" t="str">
        <f>IFERROR(IF($A595="","",VLOOKUP($A595,'Liste licences'!$A:$N,2,0)),"Numéro licence inconnu")</f>
        <v/>
      </c>
      <c r="C595" s="21" t="str">
        <f>IFERROR(IF($A595="","",VLOOKUP($A595,'Liste licences'!$A:$N,3,0)),"Numéro licence inconnu")</f>
        <v/>
      </c>
      <c r="D595" s="21" t="str">
        <f>IFERROR(IF($A595="","",VLOOKUP($A595,'Liste licences'!$A:$N,5,0)),"CA")</f>
        <v/>
      </c>
      <c r="E595" s="21" t="str">
        <f>IFERROR(IF($A595="","",VLOOKUP($A595,'Liste licences'!$A:$N,6,0)),"T")</f>
        <v/>
      </c>
      <c r="F595" s="21" t="str">
        <f t="shared" si="9"/>
        <v/>
      </c>
      <c r="G595" s="21" t="str">
        <f>IFERROR(IF($A595="","",VLOOKUP($A595,'Liste licences'!$A:$N,14,0)),"???")</f>
        <v/>
      </c>
      <c r="H595" s="21" t="str">
        <f>IFERROR(IF($A595="","",VLOOKUP($A595,'Liste licences'!$A:$N,10,0)),"???")</f>
        <v/>
      </c>
      <c r="I595" s="22"/>
    </row>
    <row r="596" spans="1:9">
      <c r="A596" s="20"/>
      <c r="B596" s="21" t="str">
        <f>IFERROR(IF($A596="","",VLOOKUP($A596,'Liste licences'!$A:$N,2,0)),"Numéro licence inconnu")</f>
        <v/>
      </c>
      <c r="C596" s="21" t="str">
        <f>IFERROR(IF($A596="","",VLOOKUP($A596,'Liste licences'!$A:$N,3,0)),"Numéro licence inconnu")</f>
        <v/>
      </c>
      <c r="D596" s="21" t="str">
        <f>IFERROR(IF($A596="","",VLOOKUP($A596,'Liste licences'!$A:$N,5,0)),"CA")</f>
        <v/>
      </c>
      <c r="E596" s="21" t="str">
        <f>IFERROR(IF($A596="","",VLOOKUP($A596,'Liste licences'!$A:$N,6,0)),"T")</f>
        <v/>
      </c>
      <c r="F596" s="21" t="str">
        <f t="shared" si="9"/>
        <v/>
      </c>
      <c r="G596" s="21" t="str">
        <f>IFERROR(IF($A596="","",VLOOKUP($A596,'Liste licences'!$A:$N,14,0)),"???")</f>
        <v/>
      </c>
      <c r="H596" s="21" t="str">
        <f>IFERROR(IF($A596="","",VLOOKUP($A596,'Liste licences'!$A:$N,10,0)),"???")</f>
        <v/>
      </c>
      <c r="I596" s="22"/>
    </row>
    <row r="597" spans="1:9">
      <c r="A597" s="20"/>
      <c r="B597" s="21" t="str">
        <f>IFERROR(IF($A597="","",VLOOKUP($A597,'Liste licences'!$A:$N,2,0)),"Numéro licence inconnu")</f>
        <v/>
      </c>
      <c r="C597" s="21" t="str">
        <f>IFERROR(IF($A597="","",VLOOKUP($A597,'Liste licences'!$A:$N,3,0)),"Numéro licence inconnu")</f>
        <v/>
      </c>
      <c r="D597" s="21" t="str">
        <f>IFERROR(IF($A597="","",VLOOKUP($A597,'Liste licences'!$A:$N,5,0)),"CA")</f>
        <v/>
      </c>
      <c r="E597" s="21" t="str">
        <f>IFERROR(IF($A597="","",VLOOKUP($A597,'Liste licences'!$A:$N,6,0)),"T")</f>
        <v/>
      </c>
      <c r="F597" s="21" t="str">
        <f t="shared" si="9"/>
        <v/>
      </c>
      <c r="G597" s="21" t="str">
        <f>IFERROR(IF($A597="","",VLOOKUP($A597,'Liste licences'!$A:$N,14,0)),"???")</f>
        <v/>
      </c>
      <c r="H597" s="21" t="str">
        <f>IFERROR(IF($A597="","",VLOOKUP($A597,'Liste licences'!$A:$N,10,0)),"???")</f>
        <v/>
      </c>
      <c r="I597" s="22"/>
    </row>
    <row r="598" spans="1:9">
      <c r="A598" s="20"/>
      <c r="B598" s="21" t="str">
        <f>IFERROR(IF($A598="","",VLOOKUP($A598,'Liste licences'!$A:$N,2,0)),"Numéro licence inconnu")</f>
        <v/>
      </c>
      <c r="C598" s="21" t="str">
        <f>IFERROR(IF($A598="","",VLOOKUP($A598,'Liste licences'!$A:$N,3,0)),"Numéro licence inconnu")</f>
        <v/>
      </c>
      <c r="D598" s="21" t="str">
        <f>IFERROR(IF($A598="","",VLOOKUP($A598,'Liste licences'!$A:$N,5,0)),"CA")</f>
        <v/>
      </c>
      <c r="E598" s="21" t="str">
        <f>IFERROR(IF($A598="","",VLOOKUP($A598,'Liste licences'!$A:$N,6,0)),"T")</f>
        <v/>
      </c>
      <c r="F598" s="21" t="str">
        <f t="shared" si="9"/>
        <v/>
      </c>
      <c r="G598" s="21" t="str">
        <f>IFERROR(IF($A598="","",VLOOKUP($A598,'Liste licences'!$A:$N,14,0)),"???")</f>
        <v/>
      </c>
      <c r="H598" s="21" t="str">
        <f>IFERROR(IF($A598="","",VLOOKUP($A598,'Liste licences'!$A:$N,10,0)),"???")</f>
        <v/>
      </c>
      <c r="I598" s="22"/>
    </row>
    <row r="599" spans="1:9">
      <c r="A599" s="20"/>
      <c r="B599" s="21" t="str">
        <f>IFERROR(IF($A599="","",VLOOKUP($A599,'Liste licences'!$A:$N,2,0)),"Numéro licence inconnu")</f>
        <v/>
      </c>
      <c r="C599" s="21" t="str">
        <f>IFERROR(IF($A599="","",VLOOKUP($A599,'Liste licences'!$A:$N,3,0)),"Numéro licence inconnu")</f>
        <v/>
      </c>
      <c r="D599" s="21" t="str">
        <f>IFERROR(IF($A599="","",VLOOKUP($A599,'Liste licences'!$A:$N,5,0)),"CA")</f>
        <v/>
      </c>
      <c r="E599" s="21" t="str">
        <f>IFERROR(IF($A599="","",VLOOKUP($A599,'Liste licences'!$A:$N,6,0)),"T")</f>
        <v/>
      </c>
      <c r="F599" s="21" t="str">
        <f t="shared" si="9"/>
        <v/>
      </c>
      <c r="G599" s="21" t="str">
        <f>IFERROR(IF($A599="","",VLOOKUP($A599,'Liste licences'!$A:$N,14,0)),"???")</f>
        <v/>
      </c>
      <c r="H599" s="21" t="str">
        <f>IFERROR(IF($A599="","",VLOOKUP($A599,'Liste licences'!$A:$N,10,0)),"???")</f>
        <v/>
      </c>
      <c r="I599" s="22"/>
    </row>
    <row r="600" spans="1:9">
      <c r="A600" s="20"/>
      <c r="B600" s="21" t="str">
        <f>IFERROR(IF($A600="","",VLOOKUP($A600,'Liste licences'!$A:$N,2,0)),"Numéro licence inconnu")</f>
        <v/>
      </c>
      <c r="C600" s="21" t="str">
        <f>IFERROR(IF($A600="","",VLOOKUP($A600,'Liste licences'!$A:$N,3,0)),"Numéro licence inconnu")</f>
        <v/>
      </c>
      <c r="D600" s="21" t="str">
        <f>IFERROR(IF($A600="","",VLOOKUP($A600,'Liste licences'!$A:$N,5,0)),"CA")</f>
        <v/>
      </c>
      <c r="E600" s="21" t="str">
        <f>IFERROR(IF($A600="","",VLOOKUP($A600,'Liste licences'!$A:$N,6,0)),"T")</f>
        <v/>
      </c>
      <c r="F600" s="21" t="str">
        <f t="shared" si="9"/>
        <v/>
      </c>
      <c r="G600" s="21" t="str">
        <f>IFERROR(IF($A600="","",VLOOKUP($A600,'Liste licences'!$A:$N,14,0)),"???")</f>
        <v/>
      </c>
      <c r="H600" s="21" t="str">
        <f>IFERROR(IF($A600="","",VLOOKUP($A600,'Liste licences'!$A:$N,10,0)),"???")</f>
        <v/>
      </c>
      <c r="I600" s="22"/>
    </row>
    <row r="601" spans="1:9">
      <c r="A601" s="20"/>
      <c r="B601" s="21" t="str">
        <f>IFERROR(IF($A601="","",VLOOKUP($A601,'Liste licences'!$A:$N,2,0)),"Numéro licence inconnu")</f>
        <v/>
      </c>
      <c r="C601" s="21" t="str">
        <f>IFERROR(IF($A601="","",VLOOKUP($A601,'Liste licences'!$A:$N,3,0)),"Numéro licence inconnu")</f>
        <v/>
      </c>
      <c r="D601" s="21" t="str">
        <f>IFERROR(IF($A601="","",VLOOKUP($A601,'Liste licences'!$A:$N,5,0)),"CA")</f>
        <v/>
      </c>
      <c r="E601" s="21" t="str">
        <f>IFERROR(IF($A601="","",VLOOKUP($A601,'Liste licences'!$A:$N,6,0)),"T")</f>
        <v/>
      </c>
      <c r="F601" s="21" t="str">
        <f t="shared" si="9"/>
        <v/>
      </c>
      <c r="G601" s="21" t="str">
        <f>IFERROR(IF($A601="","",VLOOKUP($A601,'Liste licences'!$A:$N,14,0)),"???")</f>
        <v/>
      </c>
      <c r="H601" s="21" t="str">
        <f>IFERROR(IF($A601="","",VLOOKUP($A601,'Liste licences'!$A:$N,10,0)),"???")</f>
        <v/>
      </c>
      <c r="I601" s="22"/>
    </row>
    <row r="602" spans="1:9">
      <c r="A602" s="20"/>
      <c r="B602" s="21" t="str">
        <f>IFERROR(IF($A602="","",VLOOKUP($A602,'Liste licences'!$A:$N,2,0)),"Numéro licence inconnu")</f>
        <v/>
      </c>
      <c r="C602" s="21" t="str">
        <f>IFERROR(IF($A602="","",VLOOKUP($A602,'Liste licences'!$A:$N,3,0)),"Numéro licence inconnu")</f>
        <v/>
      </c>
      <c r="D602" s="21" t="str">
        <f>IFERROR(IF($A602="","",VLOOKUP($A602,'Liste licences'!$A:$N,5,0)),"CA")</f>
        <v/>
      </c>
      <c r="E602" s="21" t="str">
        <f>IFERROR(IF($A602="","",VLOOKUP($A602,'Liste licences'!$A:$N,6,0)),"T")</f>
        <v/>
      </c>
      <c r="F602" s="21" t="str">
        <f t="shared" si="9"/>
        <v/>
      </c>
      <c r="G602" s="21" t="str">
        <f>IFERROR(IF($A602="","",VLOOKUP($A602,'Liste licences'!$A:$N,14,0)),"???")</f>
        <v/>
      </c>
      <c r="H602" s="21" t="str">
        <f>IFERROR(IF($A602="","",VLOOKUP($A602,'Liste licences'!$A:$N,10,0)),"???")</f>
        <v/>
      </c>
      <c r="I602" s="22"/>
    </row>
    <row r="603" spans="1:9">
      <c r="A603" s="20"/>
      <c r="B603" s="21" t="str">
        <f>IFERROR(IF($A603="","",VLOOKUP($A603,'Liste licences'!$A:$N,2,0)),"Numéro licence inconnu")</f>
        <v/>
      </c>
      <c r="C603" s="21" t="str">
        <f>IFERROR(IF($A603="","",VLOOKUP($A603,'Liste licences'!$A:$N,3,0)),"Numéro licence inconnu")</f>
        <v/>
      </c>
      <c r="D603" s="21" t="str">
        <f>IFERROR(IF($A603="","",VLOOKUP($A603,'Liste licences'!$A:$N,5,0)),"CA")</f>
        <v/>
      </c>
      <c r="E603" s="21" t="str">
        <f>IFERROR(IF($A603="","",VLOOKUP($A603,'Liste licences'!$A:$N,6,0)),"T")</f>
        <v/>
      </c>
      <c r="F603" s="21" t="str">
        <f t="shared" si="9"/>
        <v/>
      </c>
      <c r="G603" s="21" t="str">
        <f>IFERROR(IF($A603="","",VLOOKUP($A603,'Liste licences'!$A:$N,14,0)),"???")</f>
        <v/>
      </c>
      <c r="H603" s="21" t="str">
        <f>IFERROR(IF($A603="","",VLOOKUP($A603,'Liste licences'!$A:$N,10,0)),"???")</f>
        <v/>
      </c>
      <c r="I603" s="22"/>
    </row>
    <row r="604" spans="1:9">
      <c r="A604" s="20"/>
      <c r="B604" s="21" t="str">
        <f>IFERROR(IF($A604="","",VLOOKUP($A604,'Liste licences'!$A:$N,2,0)),"Numéro licence inconnu")</f>
        <v/>
      </c>
      <c r="C604" s="21" t="str">
        <f>IFERROR(IF($A604="","",VLOOKUP($A604,'Liste licences'!$A:$N,3,0)),"Numéro licence inconnu")</f>
        <v/>
      </c>
      <c r="D604" s="21" t="str">
        <f>IFERROR(IF($A604="","",VLOOKUP($A604,'Liste licences'!$A:$N,5,0)),"CA")</f>
        <v/>
      </c>
      <c r="E604" s="21" t="str">
        <f>IFERROR(IF($A604="","",VLOOKUP($A604,'Liste licences'!$A:$N,6,0)),"T")</f>
        <v/>
      </c>
      <c r="F604" s="21" t="str">
        <f t="shared" si="9"/>
        <v/>
      </c>
      <c r="G604" s="21" t="str">
        <f>IFERROR(IF($A604="","",VLOOKUP($A604,'Liste licences'!$A:$N,14,0)),"???")</f>
        <v/>
      </c>
      <c r="H604" s="21" t="str">
        <f>IFERROR(IF($A604="","",VLOOKUP($A604,'Liste licences'!$A:$N,10,0)),"???")</f>
        <v/>
      </c>
      <c r="I604" s="22"/>
    </row>
    <row r="605" spans="1:9">
      <c r="A605" s="20"/>
      <c r="B605" s="21" t="str">
        <f>IFERROR(IF($A605="","",VLOOKUP($A605,'Liste licences'!$A:$N,2,0)),"Numéro licence inconnu")</f>
        <v/>
      </c>
      <c r="C605" s="21" t="str">
        <f>IFERROR(IF($A605="","",VLOOKUP($A605,'Liste licences'!$A:$N,3,0)),"Numéro licence inconnu")</f>
        <v/>
      </c>
      <c r="D605" s="21" t="str">
        <f>IFERROR(IF($A605="","",VLOOKUP($A605,'Liste licences'!$A:$N,5,0)),"CA")</f>
        <v/>
      </c>
      <c r="E605" s="21" t="str">
        <f>IFERROR(IF($A605="","",VLOOKUP($A605,'Liste licences'!$A:$N,6,0)),"T")</f>
        <v/>
      </c>
      <c r="F605" s="21" t="str">
        <f t="shared" si="9"/>
        <v/>
      </c>
      <c r="G605" s="21" t="str">
        <f>IFERROR(IF($A605="","",VLOOKUP($A605,'Liste licences'!$A:$N,14,0)),"???")</f>
        <v/>
      </c>
      <c r="H605" s="21" t="str">
        <f>IFERROR(IF($A605="","",VLOOKUP($A605,'Liste licences'!$A:$N,10,0)),"???")</f>
        <v/>
      </c>
      <c r="I605" s="22"/>
    </row>
    <row r="606" spans="1:9">
      <c r="A606" s="20"/>
      <c r="B606" s="21" t="str">
        <f>IFERROR(IF($A606="","",VLOOKUP($A606,'Liste licences'!$A:$N,2,0)),"Numéro licence inconnu")</f>
        <v/>
      </c>
      <c r="C606" s="21" t="str">
        <f>IFERROR(IF($A606="","",VLOOKUP($A606,'Liste licences'!$A:$N,3,0)),"Numéro licence inconnu")</f>
        <v/>
      </c>
      <c r="D606" s="21" t="str">
        <f>IFERROR(IF($A606="","",VLOOKUP($A606,'Liste licences'!$A:$N,5,0)),"CA")</f>
        <v/>
      </c>
      <c r="E606" s="21" t="str">
        <f>IFERROR(IF($A606="","",VLOOKUP($A606,'Liste licences'!$A:$N,6,0)),"T")</f>
        <v/>
      </c>
      <c r="F606" s="21" t="str">
        <f t="shared" si="9"/>
        <v/>
      </c>
      <c r="G606" s="21" t="str">
        <f>IFERROR(IF($A606="","",VLOOKUP($A606,'Liste licences'!$A:$N,14,0)),"???")</f>
        <v/>
      </c>
      <c r="H606" s="21" t="str">
        <f>IFERROR(IF($A606="","",VLOOKUP($A606,'Liste licences'!$A:$N,10,0)),"???")</f>
        <v/>
      </c>
      <c r="I606" s="22"/>
    </row>
    <row r="607" spans="1:9">
      <c r="A607" s="20"/>
      <c r="B607" s="21" t="str">
        <f>IFERROR(IF($A607="","",VLOOKUP($A607,'Liste licences'!$A:$N,2,0)),"Numéro licence inconnu")</f>
        <v/>
      </c>
      <c r="C607" s="21" t="str">
        <f>IFERROR(IF($A607="","",VLOOKUP($A607,'Liste licences'!$A:$N,3,0)),"Numéro licence inconnu")</f>
        <v/>
      </c>
      <c r="D607" s="21" t="str">
        <f>IFERROR(IF($A607="","",VLOOKUP($A607,'Liste licences'!$A:$N,5,0)),"CA")</f>
        <v/>
      </c>
      <c r="E607" s="21" t="str">
        <f>IFERROR(IF($A607="","",VLOOKUP($A607,'Liste licences'!$A:$N,6,0)),"T")</f>
        <v/>
      </c>
      <c r="F607" s="21" t="str">
        <f t="shared" si="9"/>
        <v/>
      </c>
      <c r="G607" s="21" t="str">
        <f>IFERROR(IF($A607="","",VLOOKUP($A607,'Liste licences'!$A:$N,14,0)),"???")</f>
        <v/>
      </c>
      <c r="H607" s="21" t="str">
        <f>IFERROR(IF($A607="","",VLOOKUP($A607,'Liste licences'!$A:$N,10,0)),"???")</f>
        <v/>
      </c>
      <c r="I607" s="22"/>
    </row>
    <row r="608" spans="1:9">
      <c r="A608" s="20"/>
      <c r="B608" s="21" t="str">
        <f>IFERROR(IF($A608="","",VLOOKUP($A608,'Liste licences'!$A:$N,2,0)),"Numéro licence inconnu")</f>
        <v/>
      </c>
      <c r="C608" s="21" t="str">
        <f>IFERROR(IF($A608="","",VLOOKUP($A608,'Liste licences'!$A:$N,3,0)),"Numéro licence inconnu")</f>
        <v/>
      </c>
      <c r="D608" s="21" t="str">
        <f>IFERROR(IF($A608="","",VLOOKUP($A608,'Liste licences'!$A:$N,5,0)),"CA")</f>
        <v/>
      </c>
      <c r="E608" s="21" t="str">
        <f>IFERROR(IF($A608="","",VLOOKUP($A608,'Liste licences'!$A:$N,6,0)),"T")</f>
        <v/>
      </c>
      <c r="F608" s="21" t="str">
        <f t="shared" si="9"/>
        <v/>
      </c>
      <c r="G608" s="21" t="str">
        <f>IFERROR(IF($A608="","",VLOOKUP($A608,'Liste licences'!$A:$N,14,0)),"???")</f>
        <v/>
      </c>
      <c r="H608" s="21" t="str">
        <f>IFERROR(IF($A608="","",VLOOKUP($A608,'Liste licences'!$A:$N,10,0)),"???")</f>
        <v/>
      </c>
      <c r="I608" s="22"/>
    </row>
    <row r="609" spans="1:9">
      <c r="A609" s="20"/>
      <c r="B609" s="21" t="str">
        <f>IFERROR(IF($A609="","",VLOOKUP($A609,'Liste licences'!$A:$N,2,0)),"Numéro licence inconnu")</f>
        <v/>
      </c>
      <c r="C609" s="21" t="str">
        <f>IFERROR(IF($A609="","",VLOOKUP($A609,'Liste licences'!$A:$N,3,0)),"Numéro licence inconnu")</f>
        <v/>
      </c>
      <c r="D609" s="21" t="str">
        <f>IFERROR(IF($A609="","",VLOOKUP($A609,'Liste licences'!$A:$N,5,0)),"CA")</f>
        <v/>
      </c>
      <c r="E609" s="21" t="str">
        <f>IFERROR(IF($A609="","",VLOOKUP($A609,'Liste licences'!$A:$N,6,0)),"T")</f>
        <v/>
      </c>
      <c r="F609" s="21" t="str">
        <f t="shared" si="9"/>
        <v/>
      </c>
      <c r="G609" s="21" t="str">
        <f>IFERROR(IF($A609="","",VLOOKUP($A609,'Liste licences'!$A:$N,14,0)),"???")</f>
        <v/>
      </c>
      <c r="H609" s="21" t="str">
        <f>IFERROR(IF($A609="","",VLOOKUP($A609,'Liste licences'!$A:$N,10,0)),"???")</f>
        <v/>
      </c>
      <c r="I609" s="22"/>
    </row>
    <row r="610" spans="1:9">
      <c r="A610" s="20"/>
      <c r="B610" s="21" t="str">
        <f>IFERROR(IF($A610="","",VLOOKUP($A610,'Liste licences'!$A:$N,2,0)),"Numéro licence inconnu")</f>
        <v/>
      </c>
      <c r="C610" s="21" t="str">
        <f>IFERROR(IF($A610="","",VLOOKUP($A610,'Liste licences'!$A:$N,3,0)),"Numéro licence inconnu")</f>
        <v/>
      </c>
      <c r="D610" s="21" t="str">
        <f>IFERROR(IF($A610="","",VLOOKUP($A610,'Liste licences'!$A:$N,5,0)),"CA")</f>
        <v/>
      </c>
      <c r="E610" s="21" t="str">
        <f>IFERROR(IF($A610="","",VLOOKUP($A610,'Liste licences'!$A:$N,6,0)),"T")</f>
        <v/>
      </c>
      <c r="F610" s="21" t="str">
        <f t="shared" si="9"/>
        <v/>
      </c>
      <c r="G610" s="21" t="str">
        <f>IFERROR(IF($A610="","",VLOOKUP($A610,'Liste licences'!$A:$N,14,0)),"???")</f>
        <v/>
      </c>
      <c r="H610" s="21" t="str">
        <f>IFERROR(IF($A610="","",VLOOKUP($A610,'Liste licences'!$A:$N,10,0)),"???")</f>
        <v/>
      </c>
      <c r="I610" s="22"/>
    </row>
    <row r="611" spans="1:9">
      <c r="A611" s="20"/>
      <c r="B611" s="21" t="str">
        <f>IFERROR(IF($A611="","",VLOOKUP($A611,'Liste licences'!$A:$N,2,0)),"Numéro licence inconnu")</f>
        <v/>
      </c>
      <c r="C611" s="21" t="str">
        <f>IFERROR(IF($A611="","",VLOOKUP($A611,'Liste licences'!$A:$N,3,0)),"Numéro licence inconnu")</f>
        <v/>
      </c>
      <c r="D611" s="21" t="str">
        <f>IFERROR(IF($A611="","",VLOOKUP($A611,'Liste licences'!$A:$N,5,0)),"CA")</f>
        <v/>
      </c>
      <c r="E611" s="21" t="str">
        <f>IFERROR(IF($A611="","",VLOOKUP($A611,'Liste licences'!$A:$N,6,0)),"T")</f>
        <v/>
      </c>
      <c r="F611" s="21" t="str">
        <f t="shared" si="9"/>
        <v/>
      </c>
      <c r="G611" s="21" t="str">
        <f>IFERROR(IF($A611="","",VLOOKUP($A611,'Liste licences'!$A:$N,14,0)),"???")</f>
        <v/>
      </c>
      <c r="H611" s="21" t="str">
        <f>IFERROR(IF($A611="","",VLOOKUP($A611,'Liste licences'!$A:$N,10,0)),"???")</f>
        <v/>
      </c>
      <c r="I611" s="22"/>
    </row>
    <row r="612" spans="1:9">
      <c r="A612" s="20"/>
      <c r="B612" s="21" t="str">
        <f>IFERROR(IF($A612="","",VLOOKUP($A612,'Liste licences'!$A:$N,2,0)),"Numéro licence inconnu")</f>
        <v/>
      </c>
      <c r="C612" s="21" t="str">
        <f>IFERROR(IF($A612="","",VLOOKUP($A612,'Liste licences'!$A:$N,3,0)),"Numéro licence inconnu")</f>
        <v/>
      </c>
      <c r="D612" s="21" t="str">
        <f>IFERROR(IF($A612="","",VLOOKUP($A612,'Liste licences'!$A:$N,5,0)),"CA")</f>
        <v/>
      </c>
      <c r="E612" s="21" t="str">
        <f>IFERROR(IF($A612="","",VLOOKUP($A612,'Liste licences'!$A:$N,6,0)),"T")</f>
        <v/>
      </c>
      <c r="F612" s="21" t="str">
        <f t="shared" si="9"/>
        <v/>
      </c>
      <c r="G612" s="21" t="str">
        <f>IFERROR(IF($A612="","",VLOOKUP($A612,'Liste licences'!$A:$N,14,0)),"???")</f>
        <v/>
      </c>
      <c r="H612" s="21" t="str">
        <f>IFERROR(IF($A612="","",VLOOKUP($A612,'Liste licences'!$A:$N,10,0)),"???")</f>
        <v/>
      </c>
      <c r="I612" s="22"/>
    </row>
    <row r="613" spans="1:9">
      <c r="A613" s="20"/>
      <c r="B613" s="21" t="str">
        <f>IFERROR(IF($A613="","",VLOOKUP($A613,'Liste licences'!$A:$N,2,0)),"Numéro licence inconnu")</f>
        <v/>
      </c>
      <c r="C613" s="21" t="str">
        <f>IFERROR(IF($A613="","",VLOOKUP($A613,'Liste licences'!$A:$N,3,0)),"Numéro licence inconnu")</f>
        <v/>
      </c>
      <c r="D613" s="21" t="str">
        <f>IFERROR(IF($A613="","",VLOOKUP($A613,'Liste licences'!$A:$N,5,0)),"CA")</f>
        <v/>
      </c>
      <c r="E613" s="21" t="str">
        <f>IFERROR(IF($A613="","",VLOOKUP($A613,'Liste licences'!$A:$N,6,0)),"T")</f>
        <v/>
      </c>
      <c r="F613" s="21" t="str">
        <f t="shared" si="9"/>
        <v/>
      </c>
      <c r="G613" s="21" t="str">
        <f>IFERROR(IF($A613="","",VLOOKUP($A613,'Liste licences'!$A:$N,14,0)),"???")</f>
        <v/>
      </c>
      <c r="H613" s="21" t="str">
        <f>IFERROR(IF($A613="","",VLOOKUP($A613,'Liste licences'!$A:$N,10,0)),"???")</f>
        <v/>
      </c>
      <c r="I613" s="22"/>
    </row>
    <row r="614" spans="1:9">
      <c r="A614" s="20"/>
      <c r="B614" s="21" t="str">
        <f>IFERROR(IF($A614="","",VLOOKUP($A614,'Liste licences'!$A:$N,2,0)),"Numéro licence inconnu")</f>
        <v/>
      </c>
      <c r="C614" s="21" t="str">
        <f>IFERROR(IF($A614="","",VLOOKUP($A614,'Liste licences'!$A:$N,3,0)),"Numéro licence inconnu")</f>
        <v/>
      </c>
      <c r="D614" s="21" t="str">
        <f>IFERROR(IF($A614="","",VLOOKUP($A614,'Liste licences'!$A:$N,5,0)),"CA")</f>
        <v/>
      </c>
      <c r="E614" s="21" t="str">
        <f>IFERROR(IF($A614="","",VLOOKUP($A614,'Liste licences'!$A:$N,6,0)),"T")</f>
        <v/>
      </c>
      <c r="F614" s="21" t="str">
        <f t="shared" si="9"/>
        <v/>
      </c>
      <c r="G614" s="21" t="str">
        <f>IFERROR(IF($A614="","",VLOOKUP($A614,'Liste licences'!$A:$N,14,0)),"???")</f>
        <v/>
      </c>
      <c r="H614" s="21" t="str">
        <f>IFERROR(IF($A614="","",VLOOKUP($A614,'Liste licences'!$A:$N,10,0)),"???")</f>
        <v/>
      </c>
      <c r="I614" s="22"/>
    </row>
    <row r="615" spans="1:9">
      <c r="A615" s="20"/>
      <c r="B615" s="21" t="str">
        <f>IFERROR(IF($A615="","",VLOOKUP($A615,'Liste licences'!$A:$N,2,0)),"Numéro licence inconnu")</f>
        <v/>
      </c>
      <c r="C615" s="21" t="str">
        <f>IFERROR(IF($A615="","",VLOOKUP($A615,'Liste licences'!$A:$N,3,0)),"Numéro licence inconnu")</f>
        <v/>
      </c>
      <c r="D615" s="21" t="str">
        <f>IFERROR(IF($A615="","",VLOOKUP($A615,'Liste licences'!$A:$N,5,0)),"CA")</f>
        <v/>
      </c>
      <c r="E615" s="21" t="str">
        <f>IFERROR(IF($A615="","",VLOOKUP($A615,'Liste licences'!$A:$N,6,0)),"T")</f>
        <v/>
      </c>
      <c r="F615" s="21" t="str">
        <f t="shared" si="9"/>
        <v/>
      </c>
      <c r="G615" s="21" t="str">
        <f>IFERROR(IF($A615="","",VLOOKUP($A615,'Liste licences'!$A:$N,14,0)),"???")</f>
        <v/>
      </c>
      <c r="H615" s="21" t="str">
        <f>IFERROR(IF($A615="","",VLOOKUP($A615,'Liste licences'!$A:$N,10,0)),"???")</f>
        <v/>
      </c>
      <c r="I615" s="22"/>
    </row>
    <row r="616" spans="1:9">
      <c r="A616" s="20"/>
      <c r="B616" s="21" t="str">
        <f>IFERROR(IF($A616="","",VLOOKUP($A616,'Liste licences'!$A:$N,2,0)),"Numéro licence inconnu")</f>
        <v/>
      </c>
      <c r="C616" s="21" t="str">
        <f>IFERROR(IF($A616="","",VLOOKUP($A616,'Liste licences'!$A:$N,3,0)),"Numéro licence inconnu")</f>
        <v/>
      </c>
      <c r="D616" s="21" t="str">
        <f>IFERROR(IF($A616="","",VLOOKUP($A616,'Liste licences'!$A:$N,5,0)),"CA")</f>
        <v/>
      </c>
      <c r="E616" s="21" t="str">
        <f>IFERROR(IF($A616="","",VLOOKUP($A616,'Liste licences'!$A:$N,6,0)),"T")</f>
        <v/>
      </c>
      <c r="F616" s="21" t="str">
        <f t="shared" si="9"/>
        <v/>
      </c>
      <c r="G616" s="21" t="str">
        <f>IFERROR(IF($A616="","",VLOOKUP($A616,'Liste licences'!$A:$N,14,0)),"???")</f>
        <v/>
      </c>
      <c r="H616" s="21" t="str">
        <f>IFERROR(IF($A616="","",VLOOKUP($A616,'Liste licences'!$A:$N,10,0)),"???")</f>
        <v/>
      </c>
      <c r="I616" s="22"/>
    </row>
    <row r="617" spans="1:9">
      <c r="A617" s="20"/>
      <c r="B617" s="21" t="str">
        <f>IFERROR(IF($A617="","",VLOOKUP($A617,'Liste licences'!$A:$N,2,0)),"Numéro licence inconnu")</f>
        <v/>
      </c>
      <c r="C617" s="21" t="str">
        <f>IFERROR(IF($A617="","",VLOOKUP($A617,'Liste licences'!$A:$N,3,0)),"Numéro licence inconnu")</f>
        <v/>
      </c>
      <c r="D617" s="21" t="str">
        <f>IFERROR(IF($A617="","",VLOOKUP($A617,'Liste licences'!$A:$N,5,0)),"CA")</f>
        <v/>
      </c>
      <c r="E617" s="21" t="str">
        <f>IFERROR(IF($A617="","",VLOOKUP($A617,'Liste licences'!$A:$N,6,0)),"T")</f>
        <v/>
      </c>
      <c r="F617" s="21" t="str">
        <f t="shared" si="9"/>
        <v/>
      </c>
      <c r="G617" s="21" t="str">
        <f>IFERROR(IF($A617="","",VLOOKUP($A617,'Liste licences'!$A:$N,14,0)),"???")</f>
        <v/>
      </c>
      <c r="H617" s="21" t="str">
        <f>IFERROR(IF($A617="","",VLOOKUP($A617,'Liste licences'!$A:$N,10,0)),"???")</f>
        <v/>
      </c>
      <c r="I617" s="22"/>
    </row>
    <row r="618" spans="1:9">
      <c r="A618" s="20"/>
      <c r="B618" s="21" t="str">
        <f>IFERROR(IF($A618="","",VLOOKUP($A618,'Liste licences'!$A:$N,2,0)),"Numéro licence inconnu")</f>
        <v/>
      </c>
      <c r="C618" s="21" t="str">
        <f>IFERROR(IF($A618="","",VLOOKUP($A618,'Liste licences'!$A:$N,3,0)),"Numéro licence inconnu")</f>
        <v/>
      </c>
      <c r="D618" s="21" t="str">
        <f>IFERROR(IF($A618="","",VLOOKUP($A618,'Liste licences'!$A:$N,5,0)),"CA")</f>
        <v/>
      </c>
      <c r="E618" s="21" t="str">
        <f>IFERROR(IF($A618="","",VLOOKUP($A618,'Liste licences'!$A:$N,6,0)),"T")</f>
        <v/>
      </c>
      <c r="F618" s="21" t="str">
        <f t="shared" si="9"/>
        <v/>
      </c>
      <c r="G618" s="21" t="str">
        <f>IFERROR(IF($A618="","",VLOOKUP($A618,'Liste licences'!$A:$N,14,0)),"???")</f>
        <v/>
      </c>
      <c r="H618" s="21" t="str">
        <f>IFERROR(IF($A618="","",VLOOKUP($A618,'Liste licences'!$A:$N,10,0)),"???")</f>
        <v/>
      </c>
      <c r="I618" s="22"/>
    </row>
    <row r="619" spans="1:9">
      <c r="A619" s="20"/>
      <c r="B619" s="21" t="str">
        <f>IFERROR(IF($A619="","",VLOOKUP($A619,'Liste licences'!$A:$N,2,0)),"Numéro licence inconnu")</f>
        <v/>
      </c>
      <c r="C619" s="21" t="str">
        <f>IFERROR(IF($A619="","",VLOOKUP($A619,'Liste licences'!$A:$N,3,0)),"Numéro licence inconnu")</f>
        <v/>
      </c>
      <c r="D619" s="21" t="str">
        <f>IFERROR(IF($A619="","",VLOOKUP($A619,'Liste licences'!$A:$N,5,0)),"CA")</f>
        <v/>
      </c>
      <c r="E619" s="21" t="str">
        <f>IFERROR(IF($A619="","",VLOOKUP($A619,'Liste licences'!$A:$N,6,0)),"T")</f>
        <v/>
      </c>
      <c r="F619" s="21" t="str">
        <f t="shared" si="9"/>
        <v/>
      </c>
      <c r="G619" s="21" t="str">
        <f>IFERROR(IF($A619="","",VLOOKUP($A619,'Liste licences'!$A:$N,14,0)),"???")</f>
        <v/>
      </c>
      <c r="H619" s="21" t="str">
        <f>IFERROR(IF($A619="","",VLOOKUP($A619,'Liste licences'!$A:$N,10,0)),"???")</f>
        <v/>
      </c>
      <c r="I619" s="22"/>
    </row>
    <row r="620" spans="1:9">
      <c r="A620" s="20"/>
      <c r="B620" s="21" t="str">
        <f>IFERROR(IF($A620="","",VLOOKUP($A620,'Liste licences'!$A:$N,2,0)),"Numéro licence inconnu")</f>
        <v/>
      </c>
      <c r="C620" s="21" t="str">
        <f>IFERROR(IF($A620="","",VLOOKUP($A620,'Liste licences'!$A:$N,3,0)),"Numéro licence inconnu")</f>
        <v/>
      </c>
      <c r="D620" s="21" t="str">
        <f>IFERROR(IF($A620="","",VLOOKUP($A620,'Liste licences'!$A:$N,5,0)),"CA")</f>
        <v/>
      </c>
      <c r="E620" s="21" t="str">
        <f>IFERROR(IF($A620="","",VLOOKUP($A620,'Liste licences'!$A:$N,6,0)),"T")</f>
        <v/>
      </c>
      <c r="F620" s="21" t="str">
        <f t="shared" si="9"/>
        <v/>
      </c>
      <c r="G620" s="21" t="str">
        <f>IFERROR(IF($A620="","",VLOOKUP($A620,'Liste licences'!$A:$N,14,0)),"???")</f>
        <v/>
      </c>
      <c r="H620" s="21" t="str">
        <f>IFERROR(IF($A620="","",VLOOKUP($A620,'Liste licences'!$A:$N,10,0)),"???")</f>
        <v/>
      </c>
      <c r="I620" s="22"/>
    </row>
    <row r="621" spans="1:9">
      <c r="A621" s="20"/>
      <c r="B621" s="21" t="str">
        <f>IFERROR(IF($A621="","",VLOOKUP($A621,'Liste licences'!$A:$N,2,0)),"Numéro licence inconnu")</f>
        <v/>
      </c>
      <c r="C621" s="21" t="str">
        <f>IFERROR(IF($A621="","",VLOOKUP($A621,'Liste licences'!$A:$N,3,0)),"Numéro licence inconnu")</f>
        <v/>
      </c>
      <c r="D621" s="21" t="str">
        <f>IFERROR(IF($A621="","",VLOOKUP($A621,'Liste licences'!$A:$N,5,0)),"CA")</f>
        <v/>
      </c>
      <c r="E621" s="21" t="str">
        <f>IFERROR(IF($A621="","",VLOOKUP($A621,'Liste licences'!$A:$N,6,0)),"T")</f>
        <v/>
      </c>
      <c r="F621" s="21" t="str">
        <f t="shared" si="9"/>
        <v/>
      </c>
      <c r="G621" s="21" t="str">
        <f>IFERROR(IF($A621="","",VLOOKUP($A621,'Liste licences'!$A:$N,14,0)),"???")</f>
        <v/>
      </c>
      <c r="H621" s="21" t="str">
        <f>IFERROR(IF($A621="","",VLOOKUP($A621,'Liste licences'!$A:$N,10,0)),"???")</f>
        <v/>
      </c>
      <c r="I621" s="22"/>
    </row>
    <row r="622" spans="1:9">
      <c r="A622" s="20"/>
      <c r="B622" s="21" t="str">
        <f>IFERROR(IF($A622="","",VLOOKUP($A622,'Liste licences'!$A:$N,2,0)),"Numéro licence inconnu")</f>
        <v/>
      </c>
      <c r="C622" s="21" t="str">
        <f>IFERROR(IF($A622="","",VLOOKUP($A622,'Liste licences'!$A:$N,3,0)),"Numéro licence inconnu")</f>
        <v/>
      </c>
      <c r="D622" s="21" t="str">
        <f>IFERROR(IF($A622="","",VLOOKUP($A622,'Liste licences'!$A:$N,5,0)),"CA")</f>
        <v/>
      </c>
      <c r="E622" s="21" t="str">
        <f>IFERROR(IF($A622="","",VLOOKUP($A622,'Liste licences'!$A:$N,6,0)),"T")</f>
        <v/>
      </c>
      <c r="F622" s="21" t="str">
        <f t="shared" si="9"/>
        <v/>
      </c>
      <c r="G622" s="21" t="str">
        <f>IFERROR(IF($A622="","",VLOOKUP($A622,'Liste licences'!$A:$N,14,0)),"???")</f>
        <v/>
      </c>
      <c r="H622" s="21" t="str">
        <f>IFERROR(IF($A622="","",VLOOKUP($A622,'Liste licences'!$A:$N,10,0)),"???")</f>
        <v/>
      </c>
      <c r="I622" s="22"/>
    </row>
    <row r="623" spans="1:9">
      <c r="A623" s="20"/>
      <c r="B623" s="21" t="str">
        <f>IFERROR(IF($A623="","",VLOOKUP($A623,'Liste licences'!$A:$N,2,0)),"Numéro licence inconnu")</f>
        <v/>
      </c>
      <c r="C623" s="21" t="str">
        <f>IFERROR(IF($A623="","",VLOOKUP($A623,'Liste licences'!$A:$N,3,0)),"Numéro licence inconnu")</f>
        <v/>
      </c>
      <c r="D623" s="21" t="str">
        <f>IFERROR(IF($A623="","",VLOOKUP($A623,'Liste licences'!$A:$N,5,0)),"CA")</f>
        <v/>
      </c>
      <c r="E623" s="21" t="str">
        <f>IFERROR(IF($A623="","",VLOOKUP($A623,'Liste licences'!$A:$N,6,0)),"T")</f>
        <v/>
      </c>
      <c r="F623" s="21" t="str">
        <f t="shared" si="9"/>
        <v/>
      </c>
      <c r="G623" s="21" t="str">
        <f>IFERROR(IF($A623="","",VLOOKUP($A623,'Liste licences'!$A:$N,14,0)),"???")</f>
        <v/>
      </c>
      <c r="H623" s="21" t="str">
        <f>IFERROR(IF($A623="","",VLOOKUP($A623,'Liste licences'!$A:$N,10,0)),"???")</f>
        <v/>
      </c>
      <c r="I623" s="22"/>
    </row>
    <row r="624" spans="1:9">
      <c r="A624" s="20"/>
      <c r="B624" s="21" t="str">
        <f>IFERROR(IF($A624="","",VLOOKUP($A624,'Liste licences'!$A:$N,2,0)),"Numéro licence inconnu")</f>
        <v/>
      </c>
      <c r="C624" s="21" t="str">
        <f>IFERROR(IF($A624="","",VLOOKUP($A624,'Liste licences'!$A:$N,3,0)),"Numéro licence inconnu")</f>
        <v/>
      </c>
      <c r="D624" s="21" t="str">
        <f>IFERROR(IF($A624="","",VLOOKUP($A624,'Liste licences'!$A:$N,5,0)),"CA")</f>
        <v/>
      </c>
      <c r="E624" s="21" t="str">
        <f>IFERROR(IF($A624="","",VLOOKUP($A624,'Liste licences'!$A:$N,6,0)),"T")</f>
        <v/>
      </c>
      <c r="F624" s="21" t="str">
        <f t="shared" si="9"/>
        <v/>
      </c>
      <c r="G624" s="21" t="str">
        <f>IFERROR(IF($A624="","",VLOOKUP($A624,'Liste licences'!$A:$N,14,0)),"???")</f>
        <v/>
      </c>
      <c r="H624" s="21" t="str">
        <f>IFERROR(IF($A624="","",VLOOKUP($A624,'Liste licences'!$A:$N,10,0)),"???")</f>
        <v/>
      </c>
      <c r="I624" s="22"/>
    </row>
    <row r="625" spans="1:9">
      <c r="A625" s="20"/>
      <c r="B625" s="21" t="str">
        <f>IFERROR(IF($A625="","",VLOOKUP($A625,'Liste licences'!$A:$N,2,0)),"Numéro licence inconnu")</f>
        <v/>
      </c>
      <c r="C625" s="21" t="str">
        <f>IFERROR(IF($A625="","",VLOOKUP($A625,'Liste licences'!$A:$N,3,0)),"Numéro licence inconnu")</f>
        <v/>
      </c>
      <c r="D625" s="21" t="str">
        <f>IFERROR(IF($A625="","",VLOOKUP($A625,'Liste licences'!$A:$N,5,0)),"CA")</f>
        <v/>
      </c>
      <c r="E625" s="21" t="str">
        <f>IFERROR(IF($A625="","",VLOOKUP($A625,'Liste licences'!$A:$N,6,0)),"T")</f>
        <v/>
      </c>
      <c r="F625" s="21" t="str">
        <f t="shared" si="9"/>
        <v/>
      </c>
      <c r="G625" s="21" t="str">
        <f>IFERROR(IF($A625="","",VLOOKUP($A625,'Liste licences'!$A:$N,14,0)),"???")</f>
        <v/>
      </c>
      <c r="H625" s="21" t="str">
        <f>IFERROR(IF($A625="","",VLOOKUP($A625,'Liste licences'!$A:$N,10,0)),"???")</f>
        <v/>
      </c>
      <c r="I625" s="22"/>
    </row>
    <row r="626" spans="1:9">
      <c r="A626" s="20"/>
      <c r="B626" s="21" t="str">
        <f>IFERROR(IF($A626="","",VLOOKUP($A626,'Liste licences'!$A:$N,2,0)),"Numéro licence inconnu")</f>
        <v/>
      </c>
      <c r="C626" s="21" t="str">
        <f>IFERROR(IF($A626="","",VLOOKUP($A626,'Liste licences'!$A:$N,3,0)),"Numéro licence inconnu")</f>
        <v/>
      </c>
      <c r="D626" s="21" t="str">
        <f>IFERROR(IF($A626="","",VLOOKUP($A626,'Liste licences'!$A:$N,5,0)),"CA")</f>
        <v/>
      </c>
      <c r="E626" s="21" t="str">
        <f>IFERROR(IF($A626="","",VLOOKUP($A626,'Liste licences'!$A:$N,6,0)),"T")</f>
        <v/>
      </c>
      <c r="F626" s="21" t="str">
        <f t="shared" si="9"/>
        <v/>
      </c>
      <c r="G626" s="21" t="str">
        <f>IFERROR(IF($A626="","",VLOOKUP($A626,'Liste licences'!$A:$N,14,0)),"???")</f>
        <v/>
      </c>
      <c r="H626" s="21" t="str">
        <f>IFERROR(IF($A626="","",VLOOKUP($A626,'Liste licences'!$A:$N,10,0)),"???")</f>
        <v/>
      </c>
      <c r="I626" s="22"/>
    </row>
    <row r="627" spans="1:9">
      <c r="A627" s="20"/>
      <c r="B627" s="21" t="str">
        <f>IFERROR(IF($A627="","",VLOOKUP($A627,'Liste licences'!$A:$N,2,0)),"Numéro licence inconnu")</f>
        <v/>
      </c>
      <c r="C627" s="21" t="str">
        <f>IFERROR(IF($A627="","",VLOOKUP($A627,'Liste licences'!$A:$N,3,0)),"Numéro licence inconnu")</f>
        <v/>
      </c>
      <c r="D627" s="21" t="str">
        <f>IFERROR(IF($A627="","",VLOOKUP($A627,'Liste licences'!$A:$N,5,0)),"CA")</f>
        <v/>
      </c>
      <c r="E627" s="21" t="str">
        <f>IFERROR(IF($A627="","",VLOOKUP($A627,'Liste licences'!$A:$N,6,0)),"T")</f>
        <v/>
      </c>
      <c r="F627" s="21" t="str">
        <f t="shared" si="9"/>
        <v/>
      </c>
      <c r="G627" s="21" t="str">
        <f>IFERROR(IF($A627="","",VLOOKUP($A627,'Liste licences'!$A:$N,14,0)),"???")</f>
        <v/>
      </c>
      <c r="H627" s="21" t="str">
        <f>IFERROR(IF($A627="","",VLOOKUP($A627,'Liste licences'!$A:$N,10,0)),"???")</f>
        <v/>
      </c>
      <c r="I627" s="22"/>
    </row>
    <row r="628" spans="1:9">
      <c r="A628" s="20"/>
      <c r="B628" s="21" t="str">
        <f>IFERROR(IF($A628="","",VLOOKUP($A628,'Liste licences'!$A:$N,2,0)),"Numéro licence inconnu")</f>
        <v/>
      </c>
      <c r="C628" s="21" t="str">
        <f>IFERROR(IF($A628="","",VLOOKUP($A628,'Liste licences'!$A:$N,3,0)),"Numéro licence inconnu")</f>
        <v/>
      </c>
      <c r="D628" s="21" t="str">
        <f>IFERROR(IF($A628="","",VLOOKUP($A628,'Liste licences'!$A:$N,5,0)),"CA")</f>
        <v/>
      </c>
      <c r="E628" s="21" t="str">
        <f>IFERROR(IF($A628="","",VLOOKUP($A628,'Liste licences'!$A:$N,6,0)),"T")</f>
        <v/>
      </c>
      <c r="F628" s="21" t="str">
        <f t="shared" si="9"/>
        <v/>
      </c>
      <c r="G628" s="21" t="str">
        <f>IFERROR(IF($A628="","",VLOOKUP($A628,'Liste licences'!$A:$N,14,0)),"???")</f>
        <v/>
      </c>
      <c r="H628" s="21" t="str">
        <f>IFERROR(IF($A628="","",VLOOKUP($A628,'Liste licences'!$A:$N,10,0)),"???")</f>
        <v/>
      </c>
      <c r="I628" s="22"/>
    </row>
    <row r="629" spans="1:9">
      <c r="A629" s="20"/>
      <c r="B629" s="21" t="str">
        <f>IFERROR(IF($A629="","",VLOOKUP($A629,'Liste licences'!$A:$N,2,0)),"Numéro licence inconnu")</f>
        <v/>
      </c>
      <c r="C629" s="21" t="str">
        <f>IFERROR(IF($A629="","",VLOOKUP($A629,'Liste licences'!$A:$N,3,0)),"Numéro licence inconnu")</f>
        <v/>
      </c>
      <c r="D629" s="21" t="str">
        <f>IFERROR(IF($A629="","",VLOOKUP($A629,'Liste licences'!$A:$N,5,0)),"CA")</f>
        <v/>
      </c>
      <c r="E629" s="21" t="str">
        <f>IFERROR(IF($A629="","",VLOOKUP($A629,'Liste licences'!$A:$N,6,0)),"T")</f>
        <v/>
      </c>
      <c r="F629" s="21" t="str">
        <f t="shared" si="9"/>
        <v/>
      </c>
      <c r="G629" s="21" t="str">
        <f>IFERROR(IF($A629="","",VLOOKUP($A629,'Liste licences'!$A:$N,14,0)),"???")</f>
        <v/>
      </c>
      <c r="H629" s="21" t="str">
        <f>IFERROR(IF($A629="","",VLOOKUP($A629,'Liste licences'!$A:$N,10,0)),"???")</f>
        <v/>
      </c>
      <c r="I629" s="22"/>
    </row>
    <row r="630" spans="1:9">
      <c r="A630" s="20"/>
      <c r="B630" s="21" t="str">
        <f>IFERROR(IF($A630="","",VLOOKUP($A630,'Liste licences'!$A:$N,2,0)),"Numéro licence inconnu")</f>
        <v/>
      </c>
      <c r="C630" s="21" t="str">
        <f>IFERROR(IF($A630="","",VLOOKUP($A630,'Liste licences'!$A:$N,3,0)),"Numéro licence inconnu")</f>
        <v/>
      </c>
      <c r="D630" s="21" t="str">
        <f>IFERROR(IF($A630="","",VLOOKUP($A630,'Liste licences'!$A:$N,5,0)),"CA")</f>
        <v/>
      </c>
      <c r="E630" s="21" t="str">
        <f>IFERROR(IF($A630="","",VLOOKUP($A630,'Liste licences'!$A:$N,6,0)),"T")</f>
        <v/>
      </c>
      <c r="F630" s="21" t="str">
        <f t="shared" si="9"/>
        <v/>
      </c>
      <c r="G630" s="21" t="str">
        <f>IFERROR(IF($A630="","",VLOOKUP($A630,'Liste licences'!$A:$N,14,0)),"???")</f>
        <v/>
      </c>
      <c r="H630" s="21" t="str">
        <f>IFERROR(IF($A630="","",VLOOKUP($A630,'Liste licences'!$A:$N,10,0)),"???")</f>
        <v/>
      </c>
      <c r="I630" s="22"/>
    </row>
    <row r="631" spans="1:9">
      <c r="A631" s="20"/>
      <c r="B631" s="21" t="str">
        <f>IFERROR(IF($A631="","",VLOOKUP($A631,'Liste licences'!$A:$N,2,0)),"Numéro licence inconnu")</f>
        <v/>
      </c>
      <c r="C631" s="21" t="str">
        <f>IFERROR(IF($A631="","",VLOOKUP($A631,'Liste licences'!$A:$N,3,0)),"Numéro licence inconnu")</f>
        <v/>
      </c>
      <c r="D631" s="21" t="str">
        <f>IFERROR(IF($A631="","",VLOOKUP($A631,'Liste licences'!$A:$N,5,0)),"CA")</f>
        <v/>
      </c>
      <c r="E631" s="21" t="str">
        <f>IFERROR(IF($A631="","",VLOOKUP($A631,'Liste licences'!$A:$N,6,0)),"T")</f>
        <v/>
      </c>
      <c r="F631" s="21" t="str">
        <f t="shared" si="9"/>
        <v/>
      </c>
      <c r="G631" s="21" t="str">
        <f>IFERROR(IF($A631="","",VLOOKUP($A631,'Liste licences'!$A:$N,14,0)),"???")</f>
        <v/>
      </c>
      <c r="H631" s="21" t="str">
        <f>IFERROR(IF($A631="","",VLOOKUP($A631,'Liste licences'!$A:$N,10,0)),"???")</f>
        <v/>
      </c>
      <c r="I631" s="22"/>
    </row>
    <row r="632" spans="1:9">
      <c r="A632" s="20"/>
      <c r="B632" s="21" t="str">
        <f>IFERROR(IF($A632="","",VLOOKUP($A632,'Liste licences'!$A:$N,2,0)),"Numéro licence inconnu")</f>
        <v/>
      </c>
      <c r="C632" s="21" t="str">
        <f>IFERROR(IF($A632="","",VLOOKUP($A632,'Liste licences'!$A:$N,3,0)),"Numéro licence inconnu")</f>
        <v/>
      </c>
      <c r="D632" s="21" t="str">
        <f>IFERROR(IF($A632="","",VLOOKUP($A632,'Liste licences'!$A:$N,5,0)),"CA")</f>
        <v/>
      </c>
      <c r="E632" s="21" t="str">
        <f>IFERROR(IF($A632="","",VLOOKUP($A632,'Liste licences'!$A:$N,6,0)),"T")</f>
        <v/>
      </c>
      <c r="F632" s="21" t="str">
        <f t="shared" si="9"/>
        <v/>
      </c>
      <c r="G632" s="21" t="str">
        <f>IFERROR(IF($A632="","",VLOOKUP($A632,'Liste licences'!$A:$N,14,0)),"???")</f>
        <v/>
      </c>
      <c r="H632" s="21" t="str">
        <f>IFERROR(IF($A632="","",VLOOKUP($A632,'Liste licences'!$A:$N,10,0)),"???")</f>
        <v/>
      </c>
      <c r="I632" s="22"/>
    </row>
    <row r="633" spans="1:9">
      <c r="A633" s="20"/>
      <c r="B633" s="21" t="str">
        <f>IFERROR(IF($A633="","",VLOOKUP($A633,'Liste licences'!$A:$N,2,0)),"Numéro licence inconnu")</f>
        <v/>
      </c>
      <c r="C633" s="21" t="str">
        <f>IFERROR(IF($A633="","",VLOOKUP($A633,'Liste licences'!$A:$N,3,0)),"Numéro licence inconnu")</f>
        <v/>
      </c>
      <c r="D633" s="21" t="str">
        <f>IFERROR(IF($A633="","",VLOOKUP($A633,'Liste licences'!$A:$N,5,0)),"CA")</f>
        <v/>
      </c>
      <c r="E633" s="21" t="str">
        <f>IFERROR(IF($A633="","",VLOOKUP($A633,'Liste licences'!$A:$N,6,0)),"T")</f>
        <v/>
      </c>
      <c r="F633" s="21" t="str">
        <f t="shared" si="9"/>
        <v/>
      </c>
      <c r="G633" s="21" t="str">
        <f>IFERROR(IF($A633="","",VLOOKUP($A633,'Liste licences'!$A:$N,14,0)),"???")</f>
        <v/>
      </c>
      <c r="H633" s="21" t="str">
        <f>IFERROR(IF($A633="","",VLOOKUP($A633,'Liste licences'!$A:$N,10,0)),"???")</f>
        <v/>
      </c>
      <c r="I633" s="22"/>
    </row>
    <row r="634" spans="1:9">
      <c r="A634" s="20"/>
      <c r="B634" s="21" t="str">
        <f>IFERROR(IF($A634="","",VLOOKUP($A634,'Liste licences'!$A:$N,2,0)),"Numéro licence inconnu")</f>
        <v/>
      </c>
      <c r="C634" s="21" t="str">
        <f>IFERROR(IF($A634="","",VLOOKUP($A634,'Liste licences'!$A:$N,3,0)),"Numéro licence inconnu")</f>
        <v/>
      </c>
      <c r="D634" s="21" t="str">
        <f>IFERROR(IF($A634="","",VLOOKUP($A634,'Liste licences'!$A:$N,5,0)),"CA")</f>
        <v/>
      </c>
      <c r="E634" s="21" t="str">
        <f>IFERROR(IF($A634="","",VLOOKUP($A634,'Liste licences'!$A:$N,6,0)),"T")</f>
        <v/>
      </c>
      <c r="F634" s="21" t="str">
        <f t="shared" si="9"/>
        <v/>
      </c>
      <c r="G634" s="21" t="str">
        <f>IFERROR(IF($A634="","",VLOOKUP($A634,'Liste licences'!$A:$N,14,0)),"???")</f>
        <v/>
      </c>
      <c r="H634" s="21" t="str">
        <f>IFERROR(IF($A634="","",VLOOKUP($A634,'Liste licences'!$A:$N,10,0)),"???")</f>
        <v/>
      </c>
      <c r="I634" s="22"/>
    </row>
    <row r="635" spans="1:9">
      <c r="A635" s="20"/>
      <c r="B635" s="21" t="str">
        <f>IFERROR(IF($A635="","",VLOOKUP($A635,'Liste licences'!$A:$N,2,0)),"Numéro licence inconnu")</f>
        <v/>
      </c>
      <c r="C635" s="21" t="str">
        <f>IFERROR(IF($A635="","",VLOOKUP($A635,'Liste licences'!$A:$N,3,0)),"Numéro licence inconnu")</f>
        <v/>
      </c>
      <c r="D635" s="21" t="str">
        <f>IFERROR(IF($A635="","",VLOOKUP($A635,'Liste licences'!$A:$N,5,0)),"CA")</f>
        <v/>
      </c>
      <c r="E635" s="21" t="str">
        <f>IFERROR(IF($A635="","",VLOOKUP($A635,'Liste licences'!$A:$N,6,0)),"T")</f>
        <v/>
      </c>
      <c r="F635" s="21" t="str">
        <f t="shared" si="9"/>
        <v/>
      </c>
      <c r="G635" s="21" t="str">
        <f>IFERROR(IF($A635="","",VLOOKUP($A635,'Liste licences'!$A:$N,14,0)),"???")</f>
        <v/>
      </c>
      <c r="H635" s="21" t="str">
        <f>IFERROR(IF($A635="","",VLOOKUP($A635,'Liste licences'!$A:$N,10,0)),"???")</f>
        <v/>
      </c>
      <c r="I635" s="22"/>
    </row>
    <row r="636" spans="1:9">
      <c r="A636" s="20"/>
      <c r="B636" s="21" t="str">
        <f>IFERROR(IF($A636="","",VLOOKUP($A636,'Liste licences'!$A:$N,2,0)),"Numéro licence inconnu")</f>
        <v/>
      </c>
      <c r="C636" s="21" t="str">
        <f>IFERROR(IF($A636="","",VLOOKUP($A636,'Liste licences'!$A:$N,3,0)),"Numéro licence inconnu")</f>
        <v/>
      </c>
      <c r="D636" s="21" t="str">
        <f>IFERROR(IF($A636="","",VLOOKUP($A636,'Liste licences'!$A:$N,5,0)),"CA")</f>
        <v/>
      </c>
      <c r="E636" s="21" t="str">
        <f>IFERROR(IF($A636="","",VLOOKUP($A636,'Liste licences'!$A:$N,6,0)),"T")</f>
        <v/>
      </c>
      <c r="F636" s="21" t="str">
        <f t="shared" si="9"/>
        <v/>
      </c>
      <c r="G636" s="21" t="str">
        <f>IFERROR(IF($A636="","",VLOOKUP($A636,'Liste licences'!$A:$N,14,0)),"???")</f>
        <v/>
      </c>
      <c r="H636" s="21" t="str">
        <f>IFERROR(IF($A636="","",VLOOKUP($A636,'Liste licences'!$A:$N,10,0)),"???")</f>
        <v/>
      </c>
      <c r="I636" s="22"/>
    </row>
    <row r="637" spans="1:9">
      <c r="A637" s="20"/>
      <c r="B637" s="21" t="str">
        <f>IFERROR(IF($A637="","",VLOOKUP($A637,'Liste licences'!$A:$N,2,0)),"Numéro licence inconnu")</f>
        <v/>
      </c>
      <c r="C637" s="21" t="str">
        <f>IFERROR(IF($A637="","",VLOOKUP($A637,'Liste licences'!$A:$N,3,0)),"Numéro licence inconnu")</f>
        <v/>
      </c>
      <c r="D637" s="21" t="str">
        <f>IFERROR(IF($A637="","",VLOOKUP($A637,'Liste licences'!$A:$N,5,0)),"CA")</f>
        <v/>
      </c>
      <c r="E637" s="21" t="str">
        <f>IFERROR(IF($A637="","",VLOOKUP($A637,'Liste licences'!$A:$N,6,0)),"T")</f>
        <v/>
      </c>
      <c r="F637" s="21" t="str">
        <f t="shared" si="9"/>
        <v/>
      </c>
      <c r="G637" s="21" t="str">
        <f>IFERROR(IF($A637="","",VLOOKUP($A637,'Liste licences'!$A:$N,14,0)),"???")</f>
        <v/>
      </c>
      <c r="H637" s="21" t="str">
        <f>IFERROR(IF($A637="","",VLOOKUP($A637,'Liste licences'!$A:$N,10,0)),"???")</f>
        <v/>
      </c>
      <c r="I637" s="22"/>
    </row>
    <row r="638" spans="1:9">
      <c r="A638" s="20"/>
      <c r="B638" s="21" t="str">
        <f>IFERROR(IF($A638="","",VLOOKUP($A638,'Liste licences'!$A:$N,2,0)),"Numéro licence inconnu")</f>
        <v/>
      </c>
      <c r="C638" s="21" t="str">
        <f>IFERROR(IF($A638="","",VLOOKUP($A638,'Liste licences'!$A:$N,3,0)),"Numéro licence inconnu")</f>
        <v/>
      </c>
      <c r="D638" s="21" t="str">
        <f>IFERROR(IF($A638="","",VLOOKUP($A638,'Liste licences'!$A:$N,5,0)),"CA")</f>
        <v/>
      </c>
      <c r="E638" s="21" t="str">
        <f>IFERROR(IF($A638="","",VLOOKUP($A638,'Liste licences'!$A:$N,6,0)),"T")</f>
        <v/>
      </c>
      <c r="F638" s="21" t="str">
        <f t="shared" si="9"/>
        <v/>
      </c>
      <c r="G638" s="21" t="str">
        <f>IFERROR(IF($A638="","",VLOOKUP($A638,'Liste licences'!$A:$N,14,0)),"???")</f>
        <v/>
      </c>
      <c r="H638" s="21" t="str">
        <f>IFERROR(IF($A638="","",VLOOKUP($A638,'Liste licences'!$A:$N,10,0)),"???")</f>
        <v/>
      </c>
      <c r="I638" s="22"/>
    </row>
    <row r="639" spans="1:9">
      <c r="A639" s="20"/>
      <c r="B639" s="21" t="str">
        <f>IFERROR(IF($A639="","",VLOOKUP($A639,'Liste licences'!$A:$N,2,0)),"Numéro licence inconnu")</f>
        <v/>
      </c>
      <c r="C639" s="21" t="str">
        <f>IFERROR(IF($A639="","",VLOOKUP($A639,'Liste licences'!$A:$N,3,0)),"Numéro licence inconnu")</f>
        <v/>
      </c>
      <c r="D639" s="21" t="str">
        <f>IFERROR(IF($A639="","",VLOOKUP($A639,'Liste licences'!$A:$N,5,0)),"CA")</f>
        <v/>
      </c>
      <c r="E639" s="21" t="str">
        <f>IFERROR(IF($A639="","",VLOOKUP($A639,'Liste licences'!$A:$N,6,0)),"T")</f>
        <v/>
      </c>
      <c r="F639" s="21" t="str">
        <f t="shared" si="9"/>
        <v/>
      </c>
      <c r="G639" s="21" t="str">
        <f>IFERROR(IF($A639="","",VLOOKUP($A639,'Liste licences'!$A:$N,14,0)),"???")</f>
        <v/>
      </c>
      <c r="H639" s="21" t="str">
        <f>IFERROR(IF($A639="","",VLOOKUP($A639,'Liste licences'!$A:$N,10,0)),"???")</f>
        <v/>
      </c>
      <c r="I639" s="22"/>
    </row>
    <row r="640" spans="1:9">
      <c r="A640" s="20"/>
      <c r="B640" s="21" t="str">
        <f>IFERROR(IF($A640="","",VLOOKUP($A640,'Liste licences'!$A:$N,2,0)),"Numéro licence inconnu")</f>
        <v/>
      </c>
      <c r="C640" s="21" t="str">
        <f>IFERROR(IF($A640="","",VLOOKUP($A640,'Liste licences'!$A:$N,3,0)),"Numéro licence inconnu")</f>
        <v/>
      </c>
      <c r="D640" s="21" t="str">
        <f>IFERROR(IF($A640="","",VLOOKUP($A640,'Liste licences'!$A:$N,5,0)),"CA")</f>
        <v/>
      </c>
      <c r="E640" s="21" t="str">
        <f>IFERROR(IF($A640="","",VLOOKUP($A640,'Liste licences'!$A:$N,6,0)),"T")</f>
        <v/>
      </c>
      <c r="F640" s="21" t="str">
        <f t="shared" si="9"/>
        <v/>
      </c>
      <c r="G640" s="21" t="str">
        <f>IFERROR(IF($A640="","",VLOOKUP($A640,'Liste licences'!$A:$N,14,0)),"???")</f>
        <v/>
      </c>
      <c r="H640" s="21" t="str">
        <f>IFERROR(IF($A640="","",VLOOKUP($A640,'Liste licences'!$A:$N,10,0)),"???")</f>
        <v/>
      </c>
      <c r="I640" s="22"/>
    </row>
    <row r="641" spans="1:9">
      <c r="A641" s="20"/>
      <c r="B641" s="21" t="str">
        <f>IFERROR(IF($A641="","",VLOOKUP($A641,'Liste licences'!$A:$N,2,0)),"Numéro licence inconnu")</f>
        <v/>
      </c>
      <c r="C641" s="21" t="str">
        <f>IFERROR(IF($A641="","",VLOOKUP($A641,'Liste licences'!$A:$N,3,0)),"Numéro licence inconnu")</f>
        <v/>
      </c>
      <c r="D641" s="21" t="str">
        <f>IFERROR(IF($A641="","",VLOOKUP($A641,'Liste licences'!$A:$N,5,0)),"CA")</f>
        <v/>
      </c>
      <c r="E641" s="21" t="str">
        <f>IFERROR(IF($A641="","",VLOOKUP($A641,'Liste licences'!$A:$N,6,0)),"T")</f>
        <v/>
      </c>
      <c r="F641" s="21" t="str">
        <f t="shared" si="9"/>
        <v/>
      </c>
      <c r="G641" s="21" t="str">
        <f>IFERROR(IF($A641="","",VLOOKUP($A641,'Liste licences'!$A:$N,14,0)),"???")</f>
        <v/>
      </c>
      <c r="H641" s="21" t="str">
        <f>IFERROR(IF($A641="","",VLOOKUP($A641,'Liste licences'!$A:$N,10,0)),"???")</f>
        <v/>
      </c>
      <c r="I641" s="22"/>
    </row>
    <row r="642" spans="1:9">
      <c r="A642" s="20"/>
      <c r="B642" s="21" t="str">
        <f>IFERROR(IF($A642="","",VLOOKUP($A642,'Liste licences'!$A:$N,2,0)),"Numéro licence inconnu")</f>
        <v/>
      </c>
      <c r="C642" s="21" t="str">
        <f>IFERROR(IF($A642="","",VLOOKUP($A642,'Liste licences'!$A:$N,3,0)),"Numéro licence inconnu")</f>
        <v/>
      </c>
      <c r="D642" s="21" t="str">
        <f>IFERROR(IF($A642="","",VLOOKUP($A642,'Liste licences'!$A:$N,5,0)),"CA")</f>
        <v/>
      </c>
      <c r="E642" s="21" t="str">
        <f>IFERROR(IF($A642="","",VLOOKUP($A642,'Liste licences'!$A:$N,6,0)),"T")</f>
        <v/>
      </c>
      <c r="F642" s="21" t="str">
        <f t="shared" si="9"/>
        <v/>
      </c>
      <c r="G642" s="21" t="str">
        <f>IFERROR(IF($A642="","",VLOOKUP($A642,'Liste licences'!$A:$N,14,0)),"???")</f>
        <v/>
      </c>
      <c r="H642" s="21" t="str">
        <f>IFERROR(IF($A642="","",VLOOKUP($A642,'Liste licences'!$A:$N,10,0)),"???")</f>
        <v/>
      </c>
      <c r="I642" s="22"/>
    </row>
    <row r="643" spans="1:9">
      <c r="A643" s="20"/>
      <c r="B643" s="21" t="str">
        <f>IFERROR(IF($A643="","",VLOOKUP($A643,'Liste licences'!$A:$N,2,0)),"Numéro licence inconnu")</f>
        <v/>
      </c>
      <c r="C643" s="21" t="str">
        <f>IFERROR(IF($A643="","",VLOOKUP($A643,'Liste licences'!$A:$N,3,0)),"Numéro licence inconnu")</f>
        <v/>
      </c>
      <c r="D643" s="21" t="str">
        <f>IFERROR(IF($A643="","",VLOOKUP($A643,'Liste licences'!$A:$N,5,0)),"CA")</f>
        <v/>
      </c>
      <c r="E643" s="21" t="str">
        <f>IFERROR(IF($A643="","",VLOOKUP($A643,'Liste licences'!$A:$N,6,0)),"T")</f>
        <v/>
      </c>
      <c r="F643" s="21" t="str">
        <f t="shared" si="9"/>
        <v/>
      </c>
      <c r="G643" s="21" t="str">
        <f>IFERROR(IF($A643="","",VLOOKUP($A643,'Liste licences'!$A:$N,14,0)),"???")</f>
        <v/>
      </c>
      <c r="H643" s="21" t="str">
        <f>IFERROR(IF($A643="","",VLOOKUP($A643,'Liste licences'!$A:$N,10,0)),"???")</f>
        <v/>
      </c>
      <c r="I643" s="22"/>
    </row>
    <row r="644" spans="1:9">
      <c r="A644" s="20"/>
      <c r="B644" s="21" t="str">
        <f>IFERROR(IF($A644="","",VLOOKUP($A644,'Liste licences'!$A:$N,2,0)),"Numéro licence inconnu")</f>
        <v/>
      </c>
      <c r="C644" s="21" t="str">
        <f>IFERROR(IF($A644="","",VLOOKUP($A644,'Liste licences'!$A:$N,3,0)),"Numéro licence inconnu")</f>
        <v/>
      </c>
      <c r="D644" s="21" t="str">
        <f>IFERROR(IF($A644="","",VLOOKUP($A644,'Liste licences'!$A:$N,5,0)),"CA")</f>
        <v/>
      </c>
      <c r="E644" s="21" t="str">
        <f>IFERROR(IF($A644="","",VLOOKUP($A644,'Liste licences'!$A:$N,6,0)),"T")</f>
        <v/>
      </c>
      <c r="F644" s="21" t="str">
        <f t="shared" si="9"/>
        <v/>
      </c>
      <c r="G644" s="21" t="str">
        <f>IFERROR(IF($A644="","",VLOOKUP($A644,'Liste licences'!$A:$N,14,0)),"???")</f>
        <v/>
      </c>
      <c r="H644" s="21" t="str">
        <f>IFERROR(IF($A644="","",VLOOKUP($A644,'Liste licences'!$A:$N,10,0)),"???")</f>
        <v/>
      </c>
      <c r="I644" s="22"/>
    </row>
    <row r="645" spans="1:9">
      <c r="A645" s="20"/>
      <c r="B645" s="21" t="str">
        <f>IFERROR(IF($A645="","",VLOOKUP($A645,'Liste licences'!$A:$N,2,0)),"Numéro licence inconnu")</f>
        <v/>
      </c>
      <c r="C645" s="21" t="str">
        <f>IFERROR(IF($A645="","",VLOOKUP($A645,'Liste licences'!$A:$N,3,0)),"Numéro licence inconnu")</f>
        <v/>
      </c>
      <c r="D645" s="21" t="str">
        <f>IFERROR(IF($A645="","",VLOOKUP($A645,'Liste licences'!$A:$N,5,0)),"CA")</f>
        <v/>
      </c>
      <c r="E645" s="21" t="str">
        <f>IFERROR(IF($A645="","",VLOOKUP($A645,'Liste licences'!$A:$N,6,0)),"T")</f>
        <v/>
      </c>
      <c r="F645" s="21" t="str">
        <f t="shared" si="9"/>
        <v/>
      </c>
      <c r="G645" s="21" t="str">
        <f>IFERROR(IF($A645="","",VLOOKUP($A645,'Liste licences'!$A:$N,14,0)),"???")</f>
        <v/>
      </c>
      <c r="H645" s="21" t="str">
        <f>IFERROR(IF($A645="","",VLOOKUP($A645,'Liste licences'!$A:$N,10,0)),"???")</f>
        <v/>
      </c>
      <c r="I645" s="22"/>
    </row>
    <row r="646" spans="1:9">
      <c r="A646" s="20"/>
      <c r="B646" s="21" t="str">
        <f>IFERROR(IF($A646="","",VLOOKUP($A646,'Liste licences'!$A:$N,2,0)),"Numéro licence inconnu")</f>
        <v/>
      </c>
      <c r="C646" s="21" t="str">
        <f>IFERROR(IF($A646="","",VLOOKUP($A646,'Liste licences'!$A:$N,3,0)),"Numéro licence inconnu")</f>
        <v/>
      </c>
      <c r="D646" s="21" t="str">
        <f>IFERROR(IF($A646="","",VLOOKUP($A646,'Liste licences'!$A:$N,5,0)),"CA")</f>
        <v/>
      </c>
      <c r="E646" s="21" t="str">
        <f>IFERROR(IF($A646="","",VLOOKUP($A646,'Liste licences'!$A:$N,6,0)),"T")</f>
        <v/>
      </c>
      <c r="F646" s="21" t="str">
        <f t="shared" ref="F646:F709" si="10">IF(A646&lt;&gt;"",IF(A646="Relais","Relais",CONCATENATE($D646,$E646)),"")</f>
        <v/>
      </c>
      <c r="G646" s="21" t="str">
        <f>IFERROR(IF($A646="","",VLOOKUP($A646,'Liste licences'!$A:$N,14,0)),"???")</f>
        <v/>
      </c>
      <c r="H646" s="21" t="str">
        <f>IFERROR(IF($A646="","",VLOOKUP($A646,'Liste licences'!$A:$N,10,0)),"???")</f>
        <v/>
      </c>
      <c r="I646" s="22"/>
    </row>
    <row r="647" spans="1:9">
      <c r="A647" s="20"/>
      <c r="B647" s="21" t="str">
        <f>IFERROR(IF($A647="","",VLOOKUP($A647,'Liste licences'!$A:$N,2,0)),"Numéro licence inconnu")</f>
        <v/>
      </c>
      <c r="C647" s="21" t="str">
        <f>IFERROR(IF($A647="","",VLOOKUP($A647,'Liste licences'!$A:$N,3,0)),"Numéro licence inconnu")</f>
        <v/>
      </c>
      <c r="D647" s="21" t="str">
        <f>IFERROR(IF($A647="","",VLOOKUP($A647,'Liste licences'!$A:$N,5,0)),"CA")</f>
        <v/>
      </c>
      <c r="E647" s="21" t="str">
        <f>IFERROR(IF($A647="","",VLOOKUP($A647,'Liste licences'!$A:$N,6,0)),"T")</f>
        <v/>
      </c>
      <c r="F647" s="21" t="str">
        <f t="shared" si="10"/>
        <v/>
      </c>
      <c r="G647" s="21" t="str">
        <f>IFERROR(IF($A647="","",VLOOKUP($A647,'Liste licences'!$A:$N,14,0)),"???")</f>
        <v/>
      </c>
      <c r="H647" s="21" t="str">
        <f>IFERROR(IF($A647="","",VLOOKUP($A647,'Liste licences'!$A:$N,10,0)),"???")</f>
        <v/>
      </c>
      <c r="I647" s="22"/>
    </row>
    <row r="648" spans="1:9">
      <c r="A648" s="20"/>
      <c r="B648" s="21" t="str">
        <f>IFERROR(IF($A648="","",VLOOKUP($A648,'Liste licences'!$A:$N,2,0)),"Numéro licence inconnu")</f>
        <v/>
      </c>
      <c r="C648" s="21" t="str">
        <f>IFERROR(IF($A648="","",VLOOKUP($A648,'Liste licences'!$A:$N,3,0)),"Numéro licence inconnu")</f>
        <v/>
      </c>
      <c r="D648" s="21" t="str">
        <f>IFERROR(IF($A648="","",VLOOKUP($A648,'Liste licences'!$A:$N,5,0)),"CA")</f>
        <v/>
      </c>
      <c r="E648" s="21" t="str">
        <f>IFERROR(IF($A648="","",VLOOKUP($A648,'Liste licences'!$A:$N,6,0)),"T")</f>
        <v/>
      </c>
      <c r="F648" s="21" t="str">
        <f t="shared" si="10"/>
        <v/>
      </c>
      <c r="G648" s="21" t="str">
        <f>IFERROR(IF($A648="","",VLOOKUP($A648,'Liste licences'!$A:$N,14,0)),"???")</f>
        <v/>
      </c>
      <c r="H648" s="21" t="str">
        <f>IFERROR(IF($A648="","",VLOOKUP($A648,'Liste licences'!$A:$N,10,0)),"???")</f>
        <v/>
      </c>
      <c r="I648" s="22"/>
    </row>
    <row r="649" spans="1:9">
      <c r="A649" s="20"/>
      <c r="B649" s="21" t="str">
        <f>IFERROR(IF($A649="","",VLOOKUP($A649,'Liste licences'!$A:$N,2,0)),"Numéro licence inconnu")</f>
        <v/>
      </c>
      <c r="C649" s="21" t="str">
        <f>IFERROR(IF($A649="","",VLOOKUP($A649,'Liste licences'!$A:$N,3,0)),"Numéro licence inconnu")</f>
        <v/>
      </c>
      <c r="D649" s="21" t="str">
        <f>IFERROR(IF($A649="","",VLOOKUP($A649,'Liste licences'!$A:$N,5,0)),"CA")</f>
        <v/>
      </c>
      <c r="E649" s="21" t="str">
        <f>IFERROR(IF($A649="","",VLOOKUP($A649,'Liste licences'!$A:$N,6,0)),"T")</f>
        <v/>
      </c>
      <c r="F649" s="21" t="str">
        <f t="shared" si="10"/>
        <v/>
      </c>
      <c r="G649" s="21" t="str">
        <f>IFERROR(IF($A649="","",VLOOKUP($A649,'Liste licences'!$A:$N,14,0)),"???")</f>
        <v/>
      </c>
      <c r="H649" s="21" t="str">
        <f>IFERROR(IF($A649="","",VLOOKUP($A649,'Liste licences'!$A:$N,10,0)),"???")</f>
        <v/>
      </c>
      <c r="I649" s="22"/>
    </row>
    <row r="650" spans="1:9">
      <c r="A650" s="20"/>
      <c r="B650" s="21" t="str">
        <f>IFERROR(IF($A650="","",VLOOKUP($A650,'Liste licences'!$A:$N,2,0)),"Numéro licence inconnu")</f>
        <v/>
      </c>
      <c r="C650" s="21" t="str">
        <f>IFERROR(IF($A650="","",VLOOKUP($A650,'Liste licences'!$A:$N,3,0)),"Numéro licence inconnu")</f>
        <v/>
      </c>
      <c r="D650" s="21" t="str">
        <f>IFERROR(IF($A650="","",VLOOKUP($A650,'Liste licences'!$A:$N,5,0)),"CA")</f>
        <v/>
      </c>
      <c r="E650" s="21" t="str">
        <f>IFERROR(IF($A650="","",VLOOKUP($A650,'Liste licences'!$A:$N,6,0)),"T")</f>
        <v/>
      </c>
      <c r="F650" s="21" t="str">
        <f t="shared" si="10"/>
        <v/>
      </c>
      <c r="G650" s="21" t="str">
        <f>IFERROR(IF($A650="","",VLOOKUP($A650,'Liste licences'!$A:$N,14,0)),"???")</f>
        <v/>
      </c>
      <c r="H650" s="21" t="str">
        <f>IFERROR(IF($A650="","",VLOOKUP($A650,'Liste licences'!$A:$N,10,0)),"???")</f>
        <v/>
      </c>
      <c r="I650" s="22"/>
    </row>
    <row r="651" spans="1:9">
      <c r="A651" s="20"/>
      <c r="B651" s="21" t="str">
        <f>IFERROR(IF($A651="","",VLOOKUP($A651,'Liste licences'!$A:$N,2,0)),"Numéro licence inconnu")</f>
        <v/>
      </c>
      <c r="C651" s="21" t="str">
        <f>IFERROR(IF($A651="","",VLOOKUP($A651,'Liste licences'!$A:$N,3,0)),"Numéro licence inconnu")</f>
        <v/>
      </c>
      <c r="D651" s="21" t="str">
        <f>IFERROR(IF($A651="","",VLOOKUP($A651,'Liste licences'!$A:$N,5,0)),"CA")</f>
        <v/>
      </c>
      <c r="E651" s="21" t="str">
        <f>IFERROR(IF($A651="","",VLOOKUP($A651,'Liste licences'!$A:$N,6,0)),"T")</f>
        <v/>
      </c>
      <c r="F651" s="21" t="str">
        <f t="shared" si="10"/>
        <v/>
      </c>
      <c r="G651" s="21" t="str">
        <f>IFERROR(IF($A651="","",VLOOKUP($A651,'Liste licences'!$A:$N,14,0)),"???")</f>
        <v/>
      </c>
      <c r="H651" s="21" t="str">
        <f>IFERROR(IF($A651="","",VLOOKUP($A651,'Liste licences'!$A:$N,10,0)),"???")</f>
        <v/>
      </c>
      <c r="I651" s="22"/>
    </row>
    <row r="652" spans="1:9">
      <c r="A652" s="20"/>
      <c r="B652" s="21" t="str">
        <f>IFERROR(IF($A652="","",VLOOKUP($A652,'Liste licences'!$A:$N,2,0)),"Numéro licence inconnu")</f>
        <v/>
      </c>
      <c r="C652" s="21" t="str">
        <f>IFERROR(IF($A652="","",VLOOKUP($A652,'Liste licences'!$A:$N,3,0)),"Numéro licence inconnu")</f>
        <v/>
      </c>
      <c r="D652" s="21" t="str">
        <f>IFERROR(IF($A652="","",VLOOKUP($A652,'Liste licences'!$A:$N,5,0)),"CA")</f>
        <v/>
      </c>
      <c r="E652" s="21" t="str">
        <f>IFERROR(IF($A652="","",VLOOKUP($A652,'Liste licences'!$A:$N,6,0)),"T")</f>
        <v/>
      </c>
      <c r="F652" s="21" t="str">
        <f t="shared" si="10"/>
        <v/>
      </c>
      <c r="G652" s="21" t="str">
        <f>IFERROR(IF($A652="","",VLOOKUP($A652,'Liste licences'!$A:$N,14,0)),"???")</f>
        <v/>
      </c>
      <c r="H652" s="21" t="str">
        <f>IFERROR(IF($A652="","",VLOOKUP($A652,'Liste licences'!$A:$N,10,0)),"???")</f>
        <v/>
      </c>
      <c r="I652" s="22"/>
    </row>
    <row r="653" spans="1:9">
      <c r="A653" s="20"/>
      <c r="B653" s="21" t="str">
        <f>IFERROR(IF($A653="","",VLOOKUP($A653,'Liste licences'!$A:$N,2,0)),"Numéro licence inconnu")</f>
        <v/>
      </c>
      <c r="C653" s="21" t="str">
        <f>IFERROR(IF($A653="","",VLOOKUP($A653,'Liste licences'!$A:$N,3,0)),"Numéro licence inconnu")</f>
        <v/>
      </c>
      <c r="D653" s="21" t="str">
        <f>IFERROR(IF($A653="","",VLOOKUP($A653,'Liste licences'!$A:$N,5,0)),"CA")</f>
        <v/>
      </c>
      <c r="E653" s="21" t="str">
        <f>IFERROR(IF($A653="","",VLOOKUP($A653,'Liste licences'!$A:$N,6,0)),"T")</f>
        <v/>
      </c>
      <c r="F653" s="21" t="str">
        <f t="shared" si="10"/>
        <v/>
      </c>
      <c r="G653" s="21" t="str">
        <f>IFERROR(IF($A653="","",VLOOKUP($A653,'Liste licences'!$A:$N,14,0)),"???")</f>
        <v/>
      </c>
      <c r="H653" s="21" t="str">
        <f>IFERROR(IF($A653="","",VLOOKUP($A653,'Liste licences'!$A:$N,10,0)),"???")</f>
        <v/>
      </c>
      <c r="I653" s="22"/>
    </row>
    <row r="654" spans="1:9">
      <c r="A654" s="20"/>
      <c r="B654" s="21" t="str">
        <f>IFERROR(IF($A654="","",VLOOKUP($A654,'Liste licences'!$A:$N,2,0)),"Numéro licence inconnu")</f>
        <v/>
      </c>
      <c r="C654" s="21" t="str">
        <f>IFERROR(IF($A654="","",VLOOKUP($A654,'Liste licences'!$A:$N,3,0)),"Numéro licence inconnu")</f>
        <v/>
      </c>
      <c r="D654" s="21" t="str">
        <f>IFERROR(IF($A654="","",VLOOKUP($A654,'Liste licences'!$A:$N,5,0)),"CA")</f>
        <v/>
      </c>
      <c r="E654" s="21" t="str">
        <f>IFERROR(IF($A654="","",VLOOKUP($A654,'Liste licences'!$A:$N,6,0)),"T")</f>
        <v/>
      </c>
      <c r="F654" s="21" t="str">
        <f t="shared" si="10"/>
        <v/>
      </c>
      <c r="G654" s="21" t="str">
        <f>IFERROR(IF($A654="","",VLOOKUP($A654,'Liste licences'!$A:$N,14,0)),"???")</f>
        <v/>
      </c>
      <c r="H654" s="21" t="str">
        <f>IFERROR(IF($A654="","",VLOOKUP($A654,'Liste licences'!$A:$N,10,0)),"???")</f>
        <v/>
      </c>
      <c r="I654" s="22"/>
    </row>
    <row r="655" spans="1:9">
      <c r="A655" s="20"/>
      <c r="B655" s="21" t="str">
        <f>IFERROR(IF($A655="","",VLOOKUP($A655,'Liste licences'!$A:$N,2,0)),"Numéro licence inconnu")</f>
        <v/>
      </c>
      <c r="C655" s="21" t="str">
        <f>IFERROR(IF($A655="","",VLOOKUP($A655,'Liste licences'!$A:$N,3,0)),"Numéro licence inconnu")</f>
        <v/>
      </c>
      <c r="D655" s="21" t="str">
        <f>IFERROR(IF($A655="","",VLOOKUP($A655,'Liste licences'!$A:$N,5,0)),"CA")</f>
        <v/>
      </c>
      <c r="E655" s="21" t="str">
        <f>IFERROR(IF($A655="","",VLOOKUP($A655,'Liste licences'!$A:$N,6,0)),"T")</f>
        <v/>
      </c>
      <c r="F655" s="21" t="str">
        <f t="shared" si="10"/>
        <v/>
      </c>
      <c r="G655" s="21" t="str">
        <f>IFERROR(IF($A655="","",VLOOKUP($A655,'Liste licences'!$A:$N,14,0)),"???")</f>
        <v/>
      </c>
      <c r="H655" s="21" t="str">
        <f>IFERROR(IF($A655="","",VLOOKUP($A655,'Liste licences'!$A:$N,10,0)),"???")</f>
        <v/>
      </c>
      <c r="I655" s="22"/>
    </row>
    <row r="656" spans="1:9">
      <c r="A656" s="20"/>
      <c r="B656" s="21" t="str">
        <f>IFERROR(IF($A656="","",VLOOKUP($A656,'Liste licences'!$A:$N,2,0)),"Numéro licence inconnu")</f>
        <v/>
      </c>
      <c r="C656" s="21" t="str">
        <f>IFERROR(IF($A656="","",VLOOKUP($A656,'Liste licences'!$A:$N,3,0)),"Numéro licence inconnu")</f>
        <v/>
      </c>
      <c r="D656" s="21" t="str">
        <f>IFERROR(IF($A656="","",VLOOKUP($A656,'Liste licences'!$A:$N,5,0)),"CA")</f>
        <v/>
      </c>
      <c r="E656" s="21" t="str">
        <f>IFERROR(IF($A656="","",VLOOKUP($A656,'Liste licences'!$A:$N,6,0)),"T")</f>
        <v/>
      </c>
      <c r="F656" s="21" t="str">
        <f t="shared" si="10"/>
        <v/>
      </c>
      <c r="G656" s="21" t="str">
        <f>IFERROR(IF($A656="","",VLOOKUP($A656,'Liste licences'!$A:$N,14,0)),"???")</f>
        <v/>
      </c>
      <c r="H656" s="21" t="str">
        <f>IFERROR(IF($A656="","",VLOOKUP($A656,'Liste licences'!$A:$N,10,0)),"???")</f>
        <v/>
      </c>
      <c r="I656" s="22"/>
    </row>
    <row r="657" spans="1:9">
      <c r="A657" s="20"/>
      <c r="B657" s="21" t="str">
        <f>IFERROR(IF($A657="","",VLOOKUP($A657,'Liste licences'!$A:$N,2,0)),"Numéro licence inconnu")</f>
        <v/>
      </c>
      <c r="C657" s="21" t="str">
        <f>IFERROR(IF($A657="","",VLOOKUP($A657,'Liste licences'!$A:$N,3,0)),"Numéro licence inconnu")</f>
        <v/>
      </c>
      <c r="D657" s="21" t="str">
        <f>IFERROR(IF($A657="","",VLOOKUP($A657,'Liste licences'!$A:$N,5,0)),"CA")</f>
        <v/>
      </c>
      <c r="E657" s="21" t="str">
        <f>IFERROR(IF($A657="","",VLOOKUP($A657,'Liste licences'!$A:$N,6,0)),"T")</f>
        <v/>
      </c>
      <c r="F657" s="21" t="str">
        <f t="shared" si="10"/>
        <v/>
      </c>
      <c r="G657" s="21" t="str">
        <f>IFERROR(IF($A657="","",VLOOKUP($A657,'Liste licences'!$A:$N,14,0)),"???")</f>
        <v/>
      </c>
      <c r="H657" s="21" t="str">
        <f>IFERROR(IF($A657="","",VLOOKUP($A657,'Liste licences'!$A:$N,10,0)),"???")</f>
        <v/>
      </c>
      <c r="I657" s="22"/>
    </row>
    <row r="658" spans="1:9">
      <c r="A658" s="20"/>
      <c r="B658" s="21" t="str">
        <f>IFERROR(IF($A658="","",VLOOKUP($A658,'Liste licences'!$A:$N,2,0)),"Numéro licence inconnu")</f>
        <v/>
      </c>
      <c r="C658" s="21" t="str">
        <f>IFERROR(IF($A658="","",VLOOKUP($A658,'Liste licences'!$A:$N,3,0)),"Numéro licence inconnu")</f>
        <v/>
      </c>
      <c r="D658" s="21" t="str">
        <f>IFERROR(IF($A658="","",VLOOKUP($A658,'Liste licences'!$A:$N,5,0)),"CA")</f>
        <v/>
      </c>
      <c r="E658" s="21" t="str">
        <f>IFERROR(IF($A658="","",VLOOKUP($A658,'Liste licences'!$A:$N,6,0)),"T")</f>
        <v/>
      </c>
      <c r="F658" s="21" t="str">
        <f t="shared" si="10"/>
        <v/>
      </c>
      <c r="G658" s="21" t="str">
        <f>IFERROR(IF($A658="","",VLOOKUP($A658,'Liste licences'!$A:$N,14,0)),"???")</f>
        <v/>
      </c>
      <c r="H658" s="21" t="str">
        <f>IFERROR(IF($A658="","",VLOOKUP($A658,'Liste licences'!$A:$N,10,0)),"???")</f>
        <v/>
      </c>
      <c r="I658" s="22"/>
    </row>
    <row r="659" spans="1:9">
      <c r="A659" s="20"/>
      <c r="B659" s="21" t="str">
        <f>IFERROR(IF($A659="","",VLOOKUP($A659,'Liste licences'!$A:$N,2,0)),"Numéro licence inconnu")</f>
        <v/>
      </c>
      <c r="C659" s="21" t="str">
        <f>IFERROR(IF($A659="","",VLOOKUP($A659,'Liste licences'!$A:$N,3,0)),"Numéro licence inconnu")</f>
        <v/>
      </c>
      <c r="D659" s="21" t="str">
        <f>IFERROR(IF($A659="","",VLOOKUP($A659,'Liste licences'!$A:$N,5,0)),"CA")</f>
        <v/>
      </c>
      <c r="E659" s="21" t="str">
        <f>IFERROR(IF($A659="","",VLOOKUP($A659,'Liste licences'!$A:$N,6,0)),"T")</f>
        <v/>
      </c>
      <c r="F659" s="21" t="str">
        <f t="shared" si="10"/>
        <v/>
      </c>
      <c r="G659" s="21" t="str">
        <f>IFERROR(IF($A659="","",VLOOKUP($A659,'Liste licences'!$A:$N,14,0)),"???")</f>
        <v/>
      </c>
      <c r="H659" s="21" t="str">
        <f>IFERROR(IF($A659="","",VLOOKUP($A659,'Liste licences'!$A:$N,10,0)),"???")</f>
        <v/>
      </c>
      <c r="I659" s="22"/>
    </row>
    <row r="660" spans="1:9">
      <c r="A660" s="20"/>
      <c r="B660" s="21" t="str">
        <f>IFERROR(IF($A660="","",VLOOKUP($A660,'Liste licences'!$A:$N,2,0)),"Numéro licence inconnu")</f>
        <v/>
      </c>
      <c r="C660" s="21" t="str">
        <f>IFERROR(IF($A660="","",VLOOKUP($A660,'Liste licences'!$A:$N,3,0)),"Numéro licence inconnu")</f>
        <v/>
      </c>
      <c r="D660" s="21" t="str">
        <f>IFERROR(IF($A660="","",VLOOKUP($A660,'Liste licences'!$A:$N,5,0)),"CA")</f>
        <v/>
      </c>
      <c r="E660" s="21" t="str">
        <f>IFERROR(IF($A660="","",VLOOKUP($A660,'Liste licences'!$A:$N,6,0)),"T")</f>
        <v/>
      </c>
      <c r="F660" s="21" t="str">
        <f t="shared" si="10"/>
        <v/>
      </c>
      <c r="G660" s="21" t="str">
        <f>IFERROR(IF($A660="","",VLOOKUP($A660,'Liste licences'!$A:$N,14,0)),"???")</f>
        <v/>
      </c>
      <c r="H660" s="21" t="str">
        <f>IFERROR(IF($A660="","",VLOOKUP($A660,'Liste licences'!$A:$N,10,0)),"???")</f>
        <v/>
      </c>
      <c r="I660" s="22"/>
    </row>
    <row r="661" spans="1:9">
      <c r="A661" s="20"/>
      <c r="B661" s="21" t="str">
        <f>IFERROR(IF($A661="","",VLOOKUP($A661,'Liste licences'!$A:$N,2,0)),"Numéro licence inconnu")</f>
        <v/>
      </c>
      <c r="C661" s="21" t="str">
        <f>IFERROR(IF($A661="","",VLOOKUP($A661,'Liste licences'!$A:$N,3,0)),"Numéro licence inconnu")</f>
        <v/>
      </c>
      <c r="D661" s="21" t="str">
        <f>IFERROR(IF($A661="","",VLOOKUP($A661,'Liste licences'!$A:$N,5,0)),"CA")</f>
        <v/>
      </c>
      <c r="E661" s="21" t="str">
        <f>IFERROR(IF($A661="","",VLOOKUP($A661,'Liste licences'!$A:$N,6,0)),"T")</f>
        <v/>
      </c>
      <c r="F661" s="21" t="str">
        <f t="shared" si="10"/>
        <v/>
      </c>
      <c r="G661" s="21" t="str">
        <f>IFERROR(IF($A661="","",VLOOKUP($A661,'Liste licences'!$A:$N,14,0)),"???")</f>
        <v/>
      </c>
      <c r="H661" s="21" t="str">
        <f>IFERROR(IF($A661="","",VLOOKUP($A661,'Liste licences'!$A:$N,10,0)),"???")</f>
        <v/>
      </c>
      <c r="I661" s="22"/>
    </row>
    <row r="662" spans="1:9">
      <c r="A662" s="20"/>
      <c r="B662" s="21" t="str">
        <f>IFERROR(IF($A662="","",VLOOKUP($A662,'Liste licences'!$A:$N,2,0)),"Numéro licence inconnu")</f>
        <v/>
      </c>
      <c r="C662" s="21" t="str">
        <f>IFERROR(IF($A662="","",VLOOKUP($A662,'Liste licences'!$A:$N,3,0)),"Numéro licence inconnu")</f>
        <v/>
      </c>
      <c r="D662" s="21" t="str">
        <f>IFERROR(IF($A662="","",VLOOKUP($A662,'Liste licences'!$A:$N,5,0)),"CA")</f>
        <v/>
      </c>
      <c r="E662" s="21" t="str">
        <f>IFERROR(IF($A662="","",VLOOKUP($A662,'Liste licences'!$A:$N,6,0)),"T")</f>
        <v/>
      </c>
      <c r="F662" s="21" t="str">
        <f t="shared" si="10"/>
        <v/>
      </c>
      <c r="G662" s="21" t="str">
        <f>IFERROR(IF($A662="","",VLOOKUP($A662,'Liste licences'!$A:$N,14,0)),"???")</f>
        <v/>
      </c>
      <c r="H662" s="21" t="str">
        <f>IFERROR(IF($A662="","",VLOOKUP($A662,'Liste licences'!$A:$N,10,0)),"???")</f>
        <v/>
      </c>
      <c r="I662" s="22"/>
    </row>
    <row r="663" spans="1:9">
      <c r="A663" s="20"/>
      <c r="B663" s="21" t="str">
        <f>IFERROR(IF($A663="","",VLOOKUP($A663,'Liste licences'!$A:$N,2,0)),"Numéro licence inconnu")</f>
        <v/>
      </c>
      <c r="C663" s="21" t="str">
        <f>IFERROR(IF($A663="","",VLOOKUP($A663,'Liste licences'!$A:$N,3,0)),"Numéro licence inconnu")</f>
        <v/>
      </c>
      <c r="D663" s="21" t="str">
        <f>IFERROR(IF($A663="","",VLOOKUP($A663,'Liste licences'!$A:$N,5,0)),"CA")</f>
        <v/>
      </c>
      <c r="E663" s="21" t="str">
        <f>IFERROR(IF($A663="","",VLOOKUP($A663,'Liste licences'!$A:$N,6,0)),"T")</f>
        <v/>
      </c>
      <c r="F663" s="21" t="str">
        <f t="shared" si="10"/>
        <v/>
      </c>
      <c r="G663" s="21" t="str">
        <f>IFERROR(IF($A663="","",VLOOKUP($A663,'Liste licences'!$A:$N,14,0)),"???")</f>
        <v/>
      </c>
      <c r="H663" s="21" t="str">
        <f>IFERROR(IF($A663="","",VLOOKUP($A663,'Liste licences'!$A:$N,10,0)),"???")</f>
        <v/>
      </c>
      <c r="I663" s="22"/>
    </row>
    <row r="664" spans="1:9">
      <c r="A664" s="20"/>
      <c r="B664" s="21" t="str">
        <f>IFERROR(IF($A664="","",VLOOKUP($A664,'Liste licences'!$A:$N,2,0)),"Numéro licence inconnu")</f>
        <v/>
      </c>
      <c r="C664" s="21" t="str">
        <f>IFERROR(IF($A664="","",VLOOKUP($A664,'Liste licences'!$A:$N,3,0)),"Numéro licence inconnu")</f>
        <v/>
      </c>
      <c r="D664" s="21" t="str">
        <f>IFERROR(IF($A664="","",VLOOKUP($A664,'Liste licences'!$A:$N,5,0)),"CA")</f>
        <v/>
      </c>
      <c r="E664" s="21" t="str">
        <f>IFERROR(IF($A664="","",VLOOKUP($A664,'Liste licences'!$A:$N,6,0)),"T")</f>
        <v/>
      </c>
      <c r="F664" s="21" t="str">
        <f t="shared" si="10"/>
        <v/>
      </c>
      <c r="G664" s="21" t="str">
        <f>IFERROR(IF($A664="","",VLOOKUP($A664,'Liste licences'!$A:$N,14,0)),"???")</f>
        <v/>
      </c>
      <c r="H664" s="21" t="str">
        <f>IFERROR(IF($A664="","",VLOOKUP($A664,'Liste licences'!$A:$N,10,0)),"???")</f>
        <v/>
      </c>
      <c r="I664" s="22"/>
    </row>
    <row r="665" spans="1:9">
      <c r="A665" s="20"/>
      <c r="B665" s="21" t="str">
        <f>IFERROR(IF($A665="","",VLOOKUP($A665,'Liste licences'!$A:$N,2,0)),"Numéro licence inconnu")</f>
        <v/>
      </c>
      <c r="C665" s="21" t="str">
        <f>IFERROR(IF($A665="","",VLOOKUP($A665,'Liste licences'!$A:$N,3,0)),"Numéro licence inconnu")</f>
        <v/>
      </c>
      <c r="D665" s="21" t="str">
        <f>IFERROR(IF($A665="","",VLOOKUP($A665,'Liste licences'!$A:$N,5,0)),"CA")</f>
        <v/>
      </c>
      <c r="E665" s="21" t="str">
        <f>IFERROR(IF($A665="","",VLOOKUP($A665,'Liste licences'!$A:$N,6,0)),"T")</f>
        <v/>
      </c>
      <c r="F665" s="21" t="str">
        <f t="shared" si="10"/>
        <v/>
      </c>
      <c r="G665" s="21" t="str">
        <f>IFERROR(IF($A665="","",VLOOKUP($A665,'Liste licences'!$A:$N,14,0)),"???")</f>
        <v/>
      </c>
      <c r="H665" s="21" t="str">
        <f>IFERROR(IF($A665="","",VLOOKUP($A665,'Liste licences'!$A:$N,10,0)),"???")</f>
        <v/>
      </c>
      <c r="I665" s="22"/>
    </row>
    <row r="666" spans="1:9">
      <c r="A666" s="20"/>
      <c r="B666" s="21" t="str">
        <f>IFERROR(IF($A666="","",VLOOKUP($A666,'Liste licences'!$A:$N,2,0)),"Numéro licence inconnu")</f>
        <v/>
      </c>
      <c r="C666" s="21" t="str">
        <f>IFERROR(IF($A666="","",VLOOKUP($A666,'Liste licences'!$A:$N,3,0)),"Numéro licence inconnu")</f>
        <v/>
      </c>
      <c r="D666" s="21" t="str">
        <f>IFERROR(IF($A666="","",VLOOKUP($A666,'Liste licences'!$A:$N,5,0)),"CA")</f>
        <v/>
      </c>
      <c r="E666" s="21" t="str">
        <f>IFERROR(IF($A666="","",VLOOKUP($A666,'Liste licences'!$A:$N,6,0)),"T")</f>
        <v/>
      </c>
      <c r="F666" s="21" t="str">
        <f t="shared" si="10"/>
        <v/>
      </c>
      <c r="G666" s="21" t="str">
        <f>IFERROR(IF($A666="","",VLOOKUP($A666,'Liste licences'!$A:$N,14,0)),"???")</f>
        <v/>
      </c>
      <c r="H666" s="21" t="str">
        <f>IFERROR(IF($A666="","",VLOOKUP($A666,'Liste licences'!$A:$N,10,0)),"???")</f>
        <v/>
      </c>
      <c r="I666" s="22"/>
    </row>
    <row r="667" spans="1:9">
      <c r="A667" s="20"/>
      <c r="B667" s="21" t="str">
        <f>IFERROR(IF($A667="","",VLOOKUP($A667,'Liste licences'!$A:$N,2,0)),"Numéro licence inconnu")</f>
        <v/>
      </c>
      <c r="C667" s="21" t="str">
        <f>IFERROR(IF($A667="","",VLOOKUP($A667,'Liste licences'!$A:$N,3,0)),"Numéro licence inconnu")</f>
        <v/>
      </c>
      <c r="D667" s="21" t="str">
        <f>IFERROR(IF($A667="","",VLOOKUP($A667,'Liste licences'!$A:$N,5,0)),"CA")</f>
        <v/>
      </c>
      <c r="E667" s="21" t="str">
        <f>IFERROR(IF($A667="","",VLOOKUP($A667,'Liste licences'!$A:$N,6,0)),"T")</f>
        <v/>
      </c>
      <c r="F667" s="21" t="str">
        <f t="shared" si="10"/>
        <v/>
      </c>
      <c r="G667" s="21" t="str">
        <f>IFERROR(IF($A667="","",VLOOKUP($A667,'Liste licences'!$A:$N,14,0)),"???")</f>
        <v/>
      </c>
      <c r="H667" s="21" t="str">
        <f>IFERROR(IF($A667="","",VLOOKUP($A667,'Liste licences'!$A:$N,10,0)),"???")</f>
        <v/>
      </c>
      <c r="I667" s="22"/>
    </row>
    <row r="668" spans="1:9">
      <c r="A668" s="20"/>
      <c r="B668" s="21" t="str">
        <f>IFERROR(IF($A668="","",VLOOKUP($A668,'Liste licences'!$A:$N,2,0)),"Numéro licence inconnu")</f>
        <v/>
      </c>
      <c r="C668" s="21" t="str">
        <f>IFERROR(IF($A668="","",VLOOKUP($A668,'Liste licences'!$A:$N,3,0)),"Numéro licence inconnu")</f>
        <v/>
      </c>
      <c r="D668" s="21" t="str">
        <f>IFERROR(IF($A668="","",VLOOKUP($A668,'Liste licences'!$A:$N,5,0)),"CA")</f>
        <v/>
      </c>
      <c r="E668" s="21" t="str">
        <f>IFERROR(IF($A668="","",VLOOKUP($A668,'Liste licences'!$A:$N,6,0)),"T")</f>
        <v/>
      </c>
      <c r="F668" s="21" t="str">
        <f t="shared" si="10"/>
        <v/>
      </c>
      <c r="G668" s="21" t="str">
        <f>IFERROR(IF($A668="","",VLOOKUP($A668,'Liste licences'!$A:$N,14,0)),"???")</f>
        <v/>
      </c>
      <c r="H668" s="21" t="str">
        <f>IFERROR(IF($A668="","",VLOOKUP($A668,'Liste licences'!$A:$N,10,0)),"???")</f>
        <v/>
      </c>
      <c r="I668" s="22"/>
    </row>
    <row r="669" spans="1:9">
      <c r="A669" s="20"/>
      <c r="B669" s="21" t="str">
        <f>IFERROR(IF($A669="","",VLOOKUP($A669,'Liste licences'!$A:$N,2,0)),"Numéro licence inconnu")</f>
        <v/>
      </c>
      <c r="C669" s="21" t="str">
        <f>IFERROR(IF($A669="","",VLOOKUP($A669,'Liste licences'!$A:$N,3,0)),"Numéro licence inconnu")</f>
        <v/>
      </c>
      <c r="D669" s="21" t="str">
        <f>IFERROR(IF($A669="","",VLOOKUP($A669,'Liste licences'!$A:$N,5,0)),"CA")</f>
        <v/>
      </c>
      <c r="E669" s="21" t="str">
        <f>IFERROR(IF($A669="","",VLOOKUP($A669,'Liste licences'!$A:$N,6,0)),"T")</f>
        <v/>
      </c>
      <c r="F669" s="21" t="str">
        <f t="shared" si="10"/>
        <v/>
      </c>
      <c r="G669" s="21" t="str">
        <f>IFERROR(IF($A669="","",VLOOKUP($A669,'Liste licences'!$A:$N,14,0)),"???")</f>
        <v/>
      </c>
      <c r="H669" s="21" t="str">
        <f>IFERROR(IF($A669="","",VLOOKUP($A669,'Liste licences'!$A:$N,10,0)),"???")</f>
        <v/>
      </c>
      <c r="I669" s="22"/>
    </row>
    <row r="670" spans="1:9">
      <c r="A670" s="20"/>
      <c r="B670" s="21" t="str">
        <f>IFERROR(IF($A670="","",VLOOKUP($A670,'Liste licences'!$A:$N,2,0)),"Numéro licence inconnu")</f>
        <v/>
      </c>
      <c r="C670" s="21" t="str">
        <f>IFERROR(IF($A670="","",VLOOKUP($A670,'Liste licences'!$A:$N,3,0)),"Numéro licence inconnu")</f>
        <v/>
      </c>
      <c r="D670" s="21" t="str">
        <f>IFERROR(IF($A670="","",VLOOKUP($A670,'Liste licences'!$A:$N,5,0)),"CA")</f>
        <v/>
      </c>
      <c r="E670" s="21" t="str">
        <f>IFERROR(IF($A670="","",VLOOKUP($A670,'Liste licences'!$A:$N,6,0)),"T")</f>
        <v/>
      </c>
      <c r="F670" s="21" t="str">
        <f t="shared" si="10"/>
        <v/>
      </c>
      <c r="G670" s="21" t="str">
        <f>IFERROR(IF($A670="","",VLOOKUP($A670,'Liste licences'!$A:$N,14,0)),"???")</f>
        <v/>
      </c>
      <c r="H670" s="21" t="str">
        <f>IFERROR(IF($A670="","",VLOOKUP($A670,'Liste licences'!$A:$N,10,0)),"???")</f>
        <v/>
      </c>
      <c r="I670" s="22"/>
    </row>
    <row r="671" spans="1:9">
      <c r="A671" s="20"/>
      <c r="B671" s="21" t="str">
        <f>IFERROR(IF($A671="","",VLOOKUP($A671,'Liste licences'!$A:$N,2,0)),"Numéro licence inconnu")</f>
        <v/>
      </c>
      <c r="C671" s="21" t="str">
        <f>IFERROR(IF($A671="","",VLOOKUP($A671,'Liste licences'!$A:$N,3,0)),"Numéro licence inconnu")</f>
        <v/>
      </c>
      <c r="D671" s="21" t="str">
        <f>IFERROR(IF($A671="","",VLOOKUP($A671,'Liste licences'!$A:$N,5,0)),"CA")</f>
        <v/>
      </c>
      <c r="E671" s="21" t="str">
        <f>IFERROR(IF($A671="","",VLOOKUP($A671,'Liste licences'!$A:$N,6,0)),"T")</f>
        <v/>
      </c>
      <c r="F671" s="21" t="str">
        <f t="shared" si="10"/>
        <v/>
      </c>
      <c r="G671" s="21" t="str">
        <f>IFERROR(IF($A671="","",VLOOKUP($A671,'Liste licences'!$A:$N,14,0)),"???")</f>
        <v/>
      </c>
      <c r="H671" s="21" t="str">
        <f>IFERROR(IF($A671="","",VLOOKUP($A671,'Liste licences'!$A:$N,10,0)),"???")</f>
        <v/>
      </c>
      <c r="I671" s="22"/>
    </row>
    <row r="672" spans="1:9">
      <c r="A672" s="20"/>
      <c r="B672" s="21" t="str">
        <f>IFERROR(IF($A672="","",VLOOKUP($A672,'Liste licences'!$A:$N,2,0)),"Numéro licence inconnu")</f>
        <v/>
      </c>
      <c r="C672" s="21" t="str">
        <f>IFERROR(IF($A672="","",VLOOKUP($A672,'Liste licences'!$A:$N,3,0)),"Numéro licence inconnu")</f>
        <v/>
      </c>
      <c r="D672" s="21" t="str">
        <f>IFERROR(IF($A672="","",VLOOKUP($A672,'Liste licences'!$A:$N,5,0)),"CA")</f>
        <v/>
      </c>
      <c r="E672" s="21" t="str">
        <f>IFERROR(IF($A672="","",VLOOKUP($A672,'Liste licences'!$A:$N,6,0)),"T")</f>
        <v/>
      </c>
      <c r="F672" s="21" t="str">
        <f t="shared" si="10"/>
        <v/>
      </c>
      <c r="G672" s="21" t="str">
        <f>IFERROR(IF($A672="","",VLOOKUP($A672,'Liste licences'!$A:$N,14,0)),"???")</f>
        <v/>
      </c>
      <c r="H672" s="21" t="str">
        <f>IFERROR(IF($A672="","",VLOOKUP($A672,'Liste licences'!$A:$N,10,0)),"???")</f>
        <v/>
      </c>
      <c r="I672" s="22"/>
    </row>
    <row r="673" spans="1:9">
      <c r="A673" s="20"/>
      <c r="B673" s="21" t="str">
        <f>IFERROR(IF($A673="","",VLOOKUP($A673,'Liste licences'!$A:$N,2,0)),"Numéro licence inconnu")</f>
        <v/>
      </c>
      <c r="C673" s="21" t="str">
        <f>IFERROR(IF($A673="","",VLOOKUP($A673,'Liste licences'!$A:$N,3,0)),"Numéro licence inconnu")</f>
        <v/>
      </c>
      <c r="D673" s="21" t="str">
        <f>IFERROR(IF($A673="","",VLOOKUP($A673,'Liste licences'!$A:$N,5,0)),"CA")</f>
        <v/>
      </c>
      <c r="E673" s="21" t="str">
        <f>IFERROR(IF($A673="","",VLOOKUP($A673,'Liste licences'!$A:$N,6,0)),"T")</f>
        <v/>
      </c>
      <c r="F673" s="21" t="str">
        <f t="shared" si="10"/>
        <v/>
      </c>
      <c r="G673" s="21" t="str">
        <f>IFERROR(IF($A673="","",VLOOKUP($A673,'Liste licences'!$A:$N,14,0)),"???")</f>
        <v/>
      </c>
      <c r="H673" s="21" t="str">
        <f>IFERROR(IF($A673="","",VLOOKUP($A673,'Liste licences'!$A:$N,10,0)),"???")</f>
        <v/>
      </c>
      <c r="I673" s="22"/>
    </row>
    <row r="674" spans="1:9">
      <c r="A674" s="20"/>
      <c r="B674" s="21" t="str">
        <f>IFERROR(IF($A674="","",VLOOKUP($A674,'Liste licences'!$A:$N,2,0)),"Numéro licence inconnu")</f>
        <v/>
      </c>
      <c r="C674" s="21" t="str">
        <f>IFERROR(IF($A674="","",VLOOKUP($A674,'Liste licences'!$A:$N,3,0)),"Numéro licence inconnu")</f>
        <v/>
      </c>
      <c r="D674" s="21" t="str">
        <f>IFERROR(IF($A674="","",VLOOKUP($A674,'Liste licences'!$A:$N,5,0)),"CA")</f>
        <v/>
      </c>
      <c r="E674" s="21" t="str">
        <f>IFERROR(IF($A674="","",VLOOKUP($A674,'Liste licences'!$A:$N,6,0)),"T")</f>
        <v/>
      </c>
      <c r="F674" s="21" t="str">
        <f t="shared" si="10"/>
        <v/>
      </c>
      <c r="G674" s="21" t="str">
        <f>IFERROR(IF($A674="","",VLOOKUP($A674,'Liste licences'!$A:$N,14,0)),"???")</f>
        <v/>
      </c>
      <c r="H674" s="21" t="str">
        <f>IFERROR(IF($A674="","",VLOOKUP($A674,'Liste licences'!$A:$N,10,0)),"???")</f>
        <v/>
      </c>
      <c r="I674" s="22"/>
    </row>
    <row r="675" spans="1:9">
      <c r="A675" s="20"/>
      <c r="B675" s="21" t="str">
        <f>IFERROR(IF($A675="","",VLOOKUP($A675,'Liste licences'!$A:$N,2,0)),"Numéro licence inconnu")</f>
        <v/>
      </c>
      <c r="C675" s="21" t="str">
        <f>IFERROR(IF($A675="","",VLOOKUP($A675,'Liste licences'!$A:$N,3,0)),"Numéro licence inconnu")</f>
        <v/>
      </c>
      <c r="D675" s="21" t="str">
        <f>IFERROR(IF($A675="","",VLOOKUP($A675,'Liste licences'!$A:$N,5,0)),"CA")</f>
        <v/>
      </c>
      <c r="E675" s="21" t="str">
        <f>IFERROR(IF($A675="","",VLOOKUP($A675,'Liste licences'!$A:$N,6,0)),"T")</f>
        <v/>
      </c>
      <c r="F675" s="21" t="str">
        <f t="shared" si="10"/>
        <v/>
      </c>
      <c r="G675" s="21" t="str">
        <f>IFERROR(IF($A675="","",VLOOKUP($A675,'Liste licences'!$A:$N,14,0)),"???")</f>
        <v/>
      </c>
      <c r="H675" s="21" t="str">
        <f>IFERROR(IF($A675="","",VLOOKUP($A675,'Liste licences'!$A:$N,10,0)),"???")</f>
        <v/>
      </c>
      <c r="I675" s="22"/>
    </row>
    <row r="676" spans="1:9">
      <c r="A676" s="20"/>
      <c r="B676" s="21" t="str">
        <f>IFERROR(IF($A676="","",VLOOKUP($A676,'Liste licences'!$A:$N,2,0)),"Numéro licence inconnu")</f>
        <v/>
      </c>
      <c r="C676" s="21" t="str">
        <f>IFERROR(IF($A676="","",VLOOKUP($A676,'Liste licences'!$A:$N,3,0)),"Numéro licence inconnu")</f>
        <v/>
      </c>
      <c r="D676" s="21" t="str">
        <f>IFERROR(IF($A676="","",VLOOKUP($A676,'Liste licences'!$A:$N,5,0)),"CA")</f>
        <v/>
      </c>
      <c r="E676" s="21" t="str">
        <f>IFERROR(IF($A676="","",VLOOKUP($A676,'Liste licences'!$A:$N,6,0)),"T")</f>
        <v/>
      </c>
      <c r="F676" s="21" t="str">
        <f t="shared" si="10"/>
        <v/>
      </c>
      <c r="G676" s="21" t="str">
        <f>IFERROR(IF($A676="","",VLOOKUP($A676,'Liste licences'!$A:$N,14,0)),"???")</f>
        <v/>
      </c>
      <c r="H676" s="21" t="str">
        <f>IFERROR(IF($A676="","",VLOOKUP($A676,'Liste licences'!$A:$N,10,0)),"???")</f>
        <v/>
      </c>
      <c r="I676" s="22"/>
    </row>
    <row r="677" spans="1:9">
      <c r="A677" s="20"/>
      <c r="B677" s="21" t="str">
        <f>IFERROR(IF($A677="","",VLOOKUP($A677,'Liste licences'!$A:$N,2,0)),"Numéro licence inconnu")</f>
        <v/>
      </c>
      <c r="C677" s="21" t="str">
        <f>IFERROR(IF($A677="","",VLOOKUP($A677,'Liste licences'!$A:$N,3,0)),"Numéro licence inconnu")</f>
        <v/>
      </c>
      <c r="D677" s="21" t="str">
        <f>IFERROR(IF($A677="","",VLOOKUP($A677,'Liste licences'!$A:$N,5,0)),"CA")</f>
        <v/>
      </c>
      <c r="E677" s="21" t="str">
        <f>IFERROR(IF($A677="","",VLOOKUP($A677,'Liste licences'!$A:$N,6,0)),"T")</f>
        <v/>
      </c>
      <c r="F677" s="21" t="str">
        <f t="shared" si="10"/>
        <v/>
      </c>
      <c r="G677" s="21" t="str">
        <f>IFERROR(IF($A677="","",VLOOKUP($A677,'Liste licences'!$A:$N,14,0)),"???")</f>
        <v/>
      </c>
      <c r="H677" s="21" t="str">
        <f>IFERROR(IF($A677="","",VLOOKUP($A677,'Liste licences'!$A:$N,10,0)),"???")</f>
        <v/>
      </c>
      <c r="I677" s="22"/>
    </row>
    <row r="678" spans="1:9">
      <c r="A678" s="20"/>
      <c r="B678" s="21" t="str">
        <f>IFERROR(IF($A678="","",VLOOKUP($A678,'Liste licences'!$A:$N,2,0)),"Numéro licence inconnu")</f>
        <v/>
      </c>
      <c r="C678" s="21" t="str">
        <f>IFERROR(IF($A678="","",VLOOKUP($A678,'Liste licences'!$A:$N,3,0)),"Numéro licence inconnu")</f>
        <v/>
      </c>
      <c r="D678" s="21" t="str">
        <f>IFERROR(IF($A678="","",VLOOKUP($A678,'Liste licences'!$A:$N,5,0)),"CA")</f>
        <v/>
      </c>
      <c r="E678" s="21" t="str">
        <f>IFERROR(IF($A678="","",VLOOKUP($A678,'Liste licences'!$A:$N,6,0)),"T")</f>
        <v/>
      </c>
      <c r="F678" s="21" t="str">
        <f t="shared" si="10"/>
        <v/>
      </c>
      <c r="G678" s="21" t="str">
        <f>IFERROR(IF($A678="","",VLOOKUP($A678,'Liste licences'!$A:$N,14,0)),"???")</f>
        <v/>
      </c>
      <c r="H678" s="21" t="str">
        <f>IFERROR(IF($A678="","",VLOOKUP($A678,'Liste licences'!$A:$N,10,0)),"???")</f>
        <v/>
      </c>
      <c r="I678" s="22"/>
    </row>
    <row r="679" spans="1:9">
      <c r="A679" s="20"/>
      <c r="B679" s="21" t="str">
        <f>IFERROR(IF($A679="","",VLOOKUP($A679,'Liste licences'!$A:$N,2,0)),"Numéro licence inconnu")</f>
        <v/>
      </c>
      <c r="C679" s="21" t="str">
        <f>IFERROR(IF($A679="","",VLOOKUP($A679,'Liste licences'!$A:$N,3,0)),"Numéro licence inconnu")</f>
        <v/>
      </c>
      <c r="D679" s="21" t="str">
        <f>IFERROR(IF($A679="","",VLOOKUP($A679,'Liste licences'!$A:$N,5,0)),"CA")</f>
        <v/>
      </c>
      <c r="E679" s="21" t="str">
        <f>IFERROR(IF($A679="","",VLOOKUP($A679,'Liste licences'!$A:$N,6,0)),"T")</f>
        <v/>
      </c>
      <c r="F679" s="21" t="str">
        <f t="shared" si="10"/>
        <v/>
      </c>
      <c r="G679" s="21" t="str">
        <f>IFERROR(IF($A679="","",VLOOKUP($A679,'Liste licences'!$A:$N,14,0)),"???")</f>
        <v/>
      </c>
      <c r="H679" s="21" t="str">
        <f>IFERROR(IF($A679="","",VLOOKUP($A679,'Liste licences'!$A:$N,10,0)),"???")</f>
        <v/>
      </c>
      <c r="I679" s="22"/>
    </row>
    <row r="680" spans="1:9">
      <c r="A680" s="20"/>
      <c r="B680" s="21" t="str">
        <f>IFERROR(IF($A680="","",VLOOKUP($A680,'Liste licences'!$A:$N,2,0)),"Numéro licence inconnu")</f>
        <v/>
      </c>
      <c r="C680" s="21" t="str">
        <f>IFERROR(IF($A680="","",VLOOKUP($A680,'Liste licences'!$A:$N,3,0)),"Numéro licence inconnu")</f>
        <v/>
      </c>
      <c r="D680" s="21" t="str">
        <f>IFERROR(IF($A680="","",VLOOKUP($A680,'Liste licences'!$A:$N,5,0)),"CA")</f>
        <v/>
      </c>
      <c r="E680" s="21" t="str">
        <f>IFERROR(IF($A680="","",VLOOKUP($A680,'Liste licences'!$A:$N,6,0)),"T")</f>
        <v/>
      </c>
      <c r="F680" s="21" t="str">
        <f t="shared" si="10"/>
        <v/>
      </c>
      <c r="G680" s="21" t="str">
        <f>IFERROR(IF($A680="","",VLOOKUP($A680,'Liste licences'!$A:$N,14,0)),"???")</f>
        <v/>
      </c>
      <c r="H680" s="21" t="str">
        <f>IFERROR(IF($A680="","",VLOOKUP($A680,'Liste licences'!$A:$N,10,0)),"???")</f>
        <v/>
      </c>
      <c r="I680" s="22"/>
    </row>
    <row r="681" spans="1:9">
      <c r="A681" s="20"/>
      <c r="B681" s="21" t="str">
        <f>IFERROR(IF($A681="","",VLOOKUP($A681,'Liste licences'!$A:$N,2,0)),"Numéro licence inconnu")</f>
        <v/>
      </c>
      <c r="C681" s="21" t="str">
        <f>IFERROR(IF($A681="","",VLOOKUP($A681,'Liste licences'!$A:$N,3,0)),"Numéro licence inconnu")</f>
        <v/>
      </c>
      <c r="D681" s="21" t="str">
        <f>IFERROR(IF($A681="","",VLOOKUP($A681,'Liste licences'!$A:$N,5,0)),"CA")</f>
        <v/>
      </c>
      <c r="E681" s="21" t="str">
        <f>IFERROR(IF($A681="","",VLOOKUP($A681,'Liste licences'!$A:$N,6,0)),"T")</f>
        <v/>
      </c>
      <c r="F681" s="21" t="str">
        <f t="shared" si="10"/>
        <v/>
      </c>
      <c r="G681" s="21" t="str">
        <f>IFERROR(IF($A681="","",VLOOKUP($A681,'Liste licences'!$A:$N,14,0)),"???")</f>
        <v/>
      </c>
      <c r="H681" s="21" t="str">
        <f>IFERROR(IF($A681="","",VLOOKUP($A681,'Liste licences'!$A:$N,10,0)),"???")</f>
        <v/>
      </c>
      <c r="I681" s="22"/>
    </row>
    <row r="682" spans="1:9">
      <c r="A682" s="20"/>
      <c r="B682" s="21" t="str">
        <f>IFERROR(IF($A682="","",VLOOKUP($A682,'Liste licences'!$A:$N,2,0)),"Numéro licence inconnu")</f>
        <v/>
      </c>
      <c r="C682" s="21" t="str">
        <f>IFERROR(IF($A682="","",VLOOKUP($A682,'Liste licences'!$A:$N,3,0)),"Numéro licence inconnu")</f>
        <v/>
      </c>
      <c r="D682" s="21" t="str">
        <f>IFERROR(IF($A682="","",VLOOKUP($A682,'Liste licences'!$A:$N,5,0)),"CA")</f>
        <v/>
      </c>
      <c r="E682" s="21" t="str">
        <f>IFERROR(IF($A682="","",VLOOKUP($A682,'Liste licences'!$A:$N,6,0)),"T")</f>
        <v/>
      </c>
      <c r="F682" s="21" t="str">
        <f t="shared" si="10"/>
        <v/>
      </c>
      <c r="G682" s="21" t="str">
        <f>IFERROR(IF($A682="","",VLOOKUP($A682,'Liste licences'!$A:$N,14,0)),"???")</f>
        <v/>
      </c>
      <c r="H682" s="21" t="str">
        <f>IFERROR(IF($A682="","",VLOOKUP($A682,'Liste licences'!$A:$N,10,0)),"???")</f>
        <v/>
      </c>
      <c r="I682" s="22"/>
    </row>
    <row r="683" spans="1:9">
      <c r="A683" s="20"/>
      <c r="B683" s="21" t="str">
        <f>IFERROR(IF($A683="","",VLOOKUP($A683,'Liste licences'!$A:$N,2,0)),"Numéro licence inconnu")</f>
        <v/>
      </c>
      <c r="C683" s="21" t="str">
        <f>IFERROR(IF($A683="","",VLOOKUP($A683,'Liste licences'!$A:$N,3,0)),"Numéro licence inconnu")</f>
        <v/>
      </c>
      <c r="D683" s="21" t="str">
        <f>IFERROR(IF($A683="","",VLOOKUP($A683,'Liste licences'!$A:$N,5,0)),"CA")</f>
        <v/>
      </c>
      <c r="E683" s="21" t="str">
        <f>IFERROR(IF($A683="","",VLOOKUP($A683,'Liste licences'!$A:$N,6,0)),"T")</f>
        <v/>
      </c>
      <c r="F683" s="21" t="str">
        <f t="shared" si="10"/>
        <v/>
      </c>
      <c r="G683" s="21" t="str">
        <f>IFERROR(IF($A683="","",VLOOKUP($A683,'Liste licences'!$A:$N,14,0)),"???")</f>
        <v/>
      </c>
      <c r="H683" s="21" t="str">
        <f>IFERROR(IF($A683="","",VLOOKUP($A683,'Liste licences'!$A:$N,10,0)),"???")</f>
        <v/>
      </c>
      <c r="I683" s="22"/>
    </row>
    <row r="684" spans="1:9">
      <c r="A684" s="20"/>
      <c r="B684" s="21" t="str">
        <f>IFERROR(IF($A684="","",VLOOKUP($A684,'Liste licences'!$A:$N,2,0)),"Numéro licence inconnu")</f>
        <v/>
      </c>
      <c r="C684" s="21" t="str">
        <f>IFERROR(IF($A684="","",VLOOKUP($A684,'Liste licences'!$A:$N,3,0)),"Numéro licence inconnu")</f>
        <v/>
      </c>
      <c r="D684" s="21" t="str">
        <f>IFERROR(IF($A684="","",VLOOKUP($A684,'Liste licences'!$A:$N,5,0)),"CA")</f>
        <v/>
      </c>
      <c r="E684" s="21" t="str">
        <f>IFERROR(IF($A684="","",VLOOKUP($A684,'Liste licences'!$A:$N,6,0)),"T")</f>
        <v/>
      </c>
      <c r="F684" s="21" t="str">
        <f t="shared" si="10"/>
        <v/>
      </c>
      <c r="G684" s="21" t="str">
        <f>IFERROR(IF($A684="","",VLOOKUP($A684,'Liste licences'!$A:$N,14,0)),"???")</f>
        <v/>
      </c>
      <c r="H684" s="21" t="str">
        <f>IFERROR(IF($A684="","",VLOOKUP($A684,'Liste licences'!$A:$N,10,0)),"???")</f>
        <v/>
      </c>
      <c r="I684" s="22"/>
    </row>
    <row r="685" spans="1:9">
      <c r="A685" s="20"/>
      <c r="B685" s="21" t="str">
        <f>IFERROR(IF($A685="","",VLOOKUP($A685,'Liste licences'!$A:$N,2,0)),"Numéro licence inconnu")</f>
        <v/>
      </c>
      <c r="C685" s="21" t="str">
        <f>IFERROR(IF($A685="","",VLOOKUP($A685,'Liste licences'!$A:$N,3,0)),"Numéro licence inconnu")</f>
        <v/>
      </c>
      <c r="D685" s="21" t="str">
        <f>IFERROR(IF($A685="","",VLOOKUP($A685,'Liste licences'!$A:$N,5,0)),"CA")</f>
        <v/>
      </c>
      <c r="E685" s="21" t="str">
        <f>IFERROR(IF($A685="","",VLOOKUP($A685,'Liste licences'!$A:$N,6,0)),"T")</f>
        <v/>
      </c>
      <c r="F685" s="21" t="str">
        <f t="shared" si="10"/>
        <v/>
      </c>
      <c r="G685" s="21" t="str">
        <f>IFERROR(IF($A685="","",VLOOKUP($A685,'Liste licences'!$A:$N,14,0)),"???")</f>
        <v/>
      </c>
      <c r="H685" s="21" t="str">
        <f>IFERROR(IF($A685="","",VLOOKUP($A685,'Liste licences'!$A:$N,10,0)),"???")</f>
        <v/>
      </c>
      <c r="I685" s="22"/>
    </row>
    <row r="686" spans="1:9">
      <c r="A686" s="20"/>
      <c r="B686" s="21" t="str">
        <f>IFERROR(IF($A686="","",VLOOKUP($A686,'Liste licences'!$A:$N,2,0)),"Numéro licence inconnu")</f>
        <v/>
      </c>
      <c r="C686" s="21" t="str">
        <f>IFERROR(IF($A686="","",VLOOKUP($A686,'Liste licences'!$A:$N,3,0)),"Numéro licence inconnu")</f>
        <v/>
      </c>
      <c r="D686" s="21" t="str">
        <f>IFERROR(IF($A686="","",VLOOKUP($A686,'Liste licences'!$A:$N,5,0)),"CA")</f>
        <v/>
      </c>
      <c r="E686" s="21" t="str">
        <f>IFERROR(IF($A686="","",VLOOKUP($A686,'Liste licences'!$A:$N,6,0)),"T")</f>
        <v/>
      </c>
      <c r="F686" s="21" t="str">
        <f t="shared" si="10"/>
        <v/>
      </c>
      <c r="G686" s="21" t="str">
        <f>IFERROR(IF($A686="","",VLOOKUP($A686,'Liste licences'!$A:$N,14,0)),"???")</f>
        <v/>
      </c>
      <c r="H686" s="21" t="str">
        <f>IFERROR(IF($A686="","",VLOOKUP($A686,'Liste licences'!$A:$N,10,0)),"???")</f>
        <v/>
      </c>
      <c r="I686" s="22"/>
    </row>
    <row r="687" spans="1:9">
      <c r="A687" s="20"/>
      <c r="B687" s="21" t="str">
        <f>IFERROR(IF($A687="","",VLOOKUP($A687,'Liste licences'!$A:$N,2,0)),"Numéro licence inconnu")</f>
        <v/>
      </c>
      <c r="C687" s="21" t="str">
        <f>IFERROR(IF($A687="","",VLOOKUP($A687,'Liste licences'!$A:$N,3,0)),"Numéro licence inconnu")</f>
        <v/>
      </c>
      <c r="D687" s="21" t="str">
        <f>IFERROR(IF($A687="","",VLOOKUP($A687,'Liste licences'!$A:$N,5,0)),"CA")</f>
        <v/>
      </c>
      <c r="E687" s="21" t="str">
        <f>IFERROR(IF($A687="","",VLOOKUP($A687,'Liste licences'!$A:$N,6,0)),"T")</f>
        <v/>
      </c>
      <c r="F687" s="21" t="str">
        <f t="shared" si="10"/>
        <v/>
      </c>
      <c r="G687" s="21" t="str">
        <f>IFERROR(IF($A687="","",VLOOKUP($A687,'Liste licences'!$A:$N,14,0)),"???")</f>
        <v/>
      </c>
      <c r="H687" s="21" t="str">
        <f>IFERROR(IF($A687="","",VLOOKUP($A687,'Liste licences'!$A:$N,10,0)),"???")</f>
        <v/>
      </c>
      <c r="I687" s="22"/>
    </row>
    <row r="688" spans="1:9">
      <c r="A688" s="20"/>
      <c r="B688" s="21" t="str">
        <f>IFERROR(IF($A688="","",VLOOKUP($A688,'Liste licences'!$A:$N,2,0)),"Numéro licence inconnu")</f>
        <v/>
      </c>
      <c r="C688" s="21" t="str">
        <f>IFERROR(IF($A688="","",VLOOKUP($A688,'Liste licences'!$A:$N,3,0)),"Numéro licence inconnu")</f>
        <v/>
      </c>
      <c r="D688" s="21" t="str">
        <f>IFERROR(IF($A688="","",VLOOKUP($A688,'Liste licences'!$A:$N,5,0)),"CA")</f>
        <v/>
      </c>
      <c r="E688" s="21" t="str">
        <f>IFERROR(IF($A688="","",VLOOKUP($A688,'Liste licences'!$A:$N,6,0)),"T")</f>
        <v/>
      </c>
      <c r="F688" s="21" t="str">
        <f t="shared" si="10"/>
        <v/>
      </c>
      <c r="G688" s="21" t="str">
        <f>IFERROR(IF($A688="","",VLOOKUP($A688,'Liste licences'!$A:$N,14,0)),"???")</f>
        <v/>
      </c>
      <c r="H688" s="21" t="str">
        <f>IFERROR(IF($A688="","",VLOOKUP($A688,'Liste licences'!$A:$N,10,0)),"???")</f>
        <v/>
      </c>
      <c r="I688" s="22"/>
    </row>
    <row r="689" spans="1:9">
      <c r="A689" s="20"/>
      <c r="B689" s="21" t="str">
        <f>IFERROR(IF($A689="","",VLOOKUP($A689,'Liste licences'!$A:$N,2,0)),"Numéro licence inconnu")</f>
        <v/>
      </c>
      <c r="C689" s="21" t="str">
        <f>IFERROR(IF($A689="","",VLOOKUP($A689,'Liste licences'!$A:$N,3,0)),"Numéro licence inconnu")</f>
        <v/>
      </c>
      <c r="D689" s="21" t="str">
        <f>IFERROR(IF($A689="","",VLOOKUP($A689,'Liste licences'!$A:$N,5,0)),"CA")</f>
        <v/>
      </c>
      <c r="E689" s="21" t="str">
        <f>IFERROR(IF($A689="","",VLOOKUP($A689,'Liste licences'!$A:$N,6,0)),"T")</f>
        <v/>
      </c>
      <c r="F689" s="21" t="str">
        <f t="shared" si="10"/>
        <v/>
      </c>
      <c r="G689" s="21" t="str">
        <f>IFERROR(IF($A689="","",VLOOKUP($A689,'Liste licences'!$A:$N,14,0)),"???")</f>
        <v/>
      </c>
      <c r="H689" s="21" t="str">
        <f>IFERROR(IF($A689="","",VLOOKUP($A689,'Liste licences'!$A:$N,10,0)),"???")</f>
        <v/>
      </c>
      <c r="I689" s="22"/>
    </row>
    <row r="690" spans="1:9">
      <c r="A690" s="20"/>
      <c r="B690" s="21" t="str">
        <f>IFERROR(IF($A690="","",VLOOKUP($A690,'Liste licences'!$A:$N,2,0)),"Numéro licence inconnu")</f>
        <v/>
      </c>
      <c r="C690" s="21" t="str">
        <f>IFERROR(IF($A690="","",VLOOKUP($A690,'Liste licences'!$A:$N,3,0)),"Numéro licence inconnu")</f>
        <v/>
      </c>
      <c r="D690" s="21" t="str">
        <f>IFERROR(IF($A690="","",VLOOKUP($A690,'Liste licences'!$A:$N,5,0)),"CA")</f>
        <v/>
      </c>
      <c r="E690" s="21" t="str">
        <f>IFERROR(IF($A690="","",VLOOKUP($A690,'Liste licences'!$A:$N,6,0)),"T")</f>
        <v/>
      </c>
      <c r="F690" s="21" t="str">
        <f t="shared" si="10"/>
        <v/>
      </c>
      <c r="G690" s="21" t="str">
        <f>IFERROR(IF($A690="","",VLOOKUP($A690,'Liste licences'!$A:$N,14,0)),"???")</f>
        <v/>
      </c>
      <c r="H690" s="21" t="str">
        <f>IFERROR(IF($A690="","",VLOOKUP($A690,'Liste licences'!$A:$N,10,0)),"???")</f>
        <v/>
      </c>
      <c r="I690" s="22"/>
    </row>
    <row r="691" spans="1:9">
      <c r="A691" s="20"/>
      <c r="B691" s="21" t="str">
        <f>IFERROR(IF($A691="","",VLOOKUP($A691,'Liste licences'!$A:$N,2,0)),"Numéro licence inconnu")</f>
        <v/>
      </c>
      <c r="C691" s="21" t="str">
        <f>IFERROR(IF($A691="","",VLOOKUP($A691,'Liste licences'!$A:$N,3,0)),"Numéro licence inconnu")</f>
        <v/>
      </c>
      <c r="D691" s="21" t="str">
        <f>IFERROR(IF($A691="","",VLOOKUP($A691,'Liste licences'!$A:$N,5,0)),"CA")</f>
        <v/>
      </c>
      <c r="E691" s="21" t="str">
        <f>IFERROR(IF($A691="","",VLOOKUP($A691,'Liste licences'!$A:$N,6,0)),"T")</f>
        <v/>
      </c>
      <c r="F691" s="21" t="str">
        <f t="shared" si="10"/>
        <v/>
      </c>
      <c r="G691" s="21" t="str">
        <f>IFERROR(IF($A691="","",VLOOKUP($A691,'Liste licences'!$A:$N,14,0)),"???")</f>
        <v/>
      </c>
      <c r="H691" s="21" t="str">
        <f>IFERROR(IF($A691="","",VLOOKUP($A691,'Liste licences'!$A:$N,10,0)),"???")</f>
        <v/>
      </c>
      <c r="I691" s="22"/>
    </row>
    <row r="692" spans="1:9">
      <c r="A692" s="20"/>
      <c r="B692" s="21" t="str">
        <f>IFERROR(IF($A692="","",VLOOKUP($A692,'Liste licences'!$A:$N,2,0)),"Numéro licence inconnu")</f>
        <v/>
      </c>
      <c r="C692" s="21" t="str">
        <f>IFERROR(IF($A692="","",VLOOKUP($A692,'Liste licences'!$A:$N,3,0)),"Numéro licence inconnu")</f>
        <v/>
      </c>
      <c r="D692" s="21" t="str">
        <f>IFERROR(IF($A692="","",VLOOKUP($A692,'Liste licences'!$A:$N,5,0)),"CA")</f>
        <v/>
      </c>
      <c r="E692" s="21" t="str">
        <f>IFERROR(IF($A692="","",VLOOKUP($A692,'Liste licences'!$A:$N,6,0)),"T")</f>
        <v/>
      </c>
      <c r="F692" s="21" t="str">
        <f t="shared" si="10"/>
        <v/>
      </c>
      <c r="G692" s="21" t="str">
        <f>IFERROR(IF($A692="","",VLOOKUP($A692,'Liste licences'!$A:$N,14,0)),"???")</f>
        <v/>
      </c>
      <c r="H692" s="21" t="str">
        <f>IFERROR(IF($A692="","",VLOOKUP($A692,'Liste licences'!$A:$N,10,0)),"???")</f>
        <v/>
      </c>
      <c r="I692" s="22"/>
    </row>
    <row r="693" spans="1:9">
      <c r="A693" s="20"/>
      <c r="B693" s="21" t="str">
        <f>IFERROR(IF($A693="","",VLOOKUP($A693,'Liste licences'!$A:$N,2,0)),"Numéro licence inconnu")</f>
        <v/>
      </c>
      <c r="C693" s="21" t="str">
        <f>IFERROR(IF($A693="","",VLOOKUP($A693,'Liste licences'!$A:$N,3,0)),"Numéro licence inconnu")</f>
        <v/>
      </c>
      <c r="D693" s="21" t="str">
        <f>IFERROR(IF($A693="","",VLOOKUP($A693,'Liste licences'!$A:$N,5,0)),"CA")</f>
        <v/>
      </c>
      <c r="E693" s="21" t="str">
        <f>IFERROR(IF($A693="","",VLOOKUP($A693,'Liste licences'!$A:$N,6,0)),"T")</f>
        <v/>
      </c>
      <c r="F693" s="21" t="str">
        <f t="shared" si="10"/>
        <v/>
      </c>
      <c r="G693" s="21" t="str">
        <f>IFERROR(IF($A693="","",VLOOKUP($A693,'Liste licences'!$A:$N,14,0)),"???")</f>
        <v/>
      </c>
      <c r="H693" s="21" t="str">
        <f>IFERROR(IF($A693="","",VLOOKUP($A693,'Liste licences'!$A:$N,10,0)),"???")</f>
        <v/>
      </c>
      <c r="I693" s="22"/>
    </row>
    <row r="694" spans="1:9">
      <c r="A694" s="20"/>
      <c r="B694" s="21" t="str">
        <f>IFERROR(IF($A694="","",VLOOKUP($A694,'Liste licences'!$A:$N,2,0)),"Numéro licence inconnu")</f>
        <v/>
      </c>
      <c r="C694" s="21" t="str">
        <f>IFERROR(IF($A694="","",VLOOKUP($A694,'Liste licences'!$A:$N,3,0)),"Numéro licence inconnu")</f>
        <v/>
      </c>
      <c r="D694" s="21" t="str">
        <f>IFERROR(IF($A694="","",VLOOKUP($A694,'Liste licences'!$A:$N,5,0)),"CA")</f>
        <v/>
      </c>
      <c r="E694" s="21" t="str">
        <f>IFERROR(IF($A694="","",VLOOKUP($A694,'Liste licences'!$A:$N,6,0)),"T")</f>
        <v/>
      </c>
      <c r="F694" s="21" t="str">
        <f t="shared" si="10"/>
        <v/>
      </c>
      <c r="G694" s="21" t="str">
        <f>IFERROR(IF($A694="","",VLOOKUP($A694,'Liste licences'!$A:$N,14,0)),"???")</f>
        <v/>
      </c>
      <c r="H694" s="21" t="str">
        <f>IFERROR(IF($A694="","",VLOOKUP($A694,'Liste licences'!$A:$N,10,0)),"???")</f>
        <v/>
      </c>
      <c r="I694" s="22"/>
    </row>
    <row r="695" spans="1:9">
      <c r="A695" s="20"/>
      <c r="B695" s="21" t="str">
        <f>IFERROR(IF($A695="","",VLOOKUP($A695,'Liste licences'!$A:$N,2,0)),"Numéro licence inconnu")</f>
        <v/>
      </c>
      <c r="C695" s="21" t="str">
        <f>IFERROR(IF($A695="","",VLOOKUP($A695,'Liste licences'!$A:$N,3,0)),"Numéro licence inconnu")</f>
        <v/>
      </c>
      <c r="D695" s="21" t="str">
        <f>IFERROR(IF($A695="","",VLOOKUP($A695,'Liste licences'!$A:$N,5,0)),"CA")</f>
        <v/>
      </c>
      <c r="E695" s="21" t="str">
        <f>IFERROR(IF($A695="","",VLOOKUP($A695,'Liste licences'!$A:$N,6,0)),"T")</f>
        <v/>
      </c>
      <c r="F695" s="21" t="str">
        <f t="shared" si="10"/>
        <v/>
      </c>
      <c r="G695" s="21" t="str">
        <f>IFERROR(IF($A695="","",VLOOKUP($A695,'Liste licences'!$A:$N,14,0)),"???")</f>
        <v/>
      </c>
      <c r="H695" s="21" t="str">
        <f>IFERROR(IF($A695="","",VLOOKUP($A695,'Liste licences'!$A:$N,10,0)),"???")</f>
        <v/>
      </c>
      <c r="I695" s="22"/>
    </row>
    <row r="696" spans="1:9">
      <c r="A696" s="20"/>
      <c r="B696" s="21" t="str">
        <f>IFERROR(IF($A696="","",VLOOKUP($A696,'Liste licences'!$A:$N,2,0)),"Numéro licence inconnu")</f>
        <v/>
      </c>
      <c r="C696" s="21" t="str">
        <f>IFERROR(IF($A696="","",VLOOKUP($A696,'Liste licences'!$A:$N,3,0)),"Numéro licence inconnu")</f>
        <v/>
      </c>
      <c r="D696" s="21" t="str">
        <f>IFERROR(IF($A696="","",VLOOKUP($A696,'Liste licences'!$A:$N,5,0)),"CA")</f>
        <v/>
      </c>
      <c r="E696" s="21" t="str">
        <f>IFERROR(IF($A696="","",VLOOKUP($A696,'Liste licences'!$A:$N,6,0)),"T")</f>
        <v/>
      </c>
      <c r="F696" s="21" t="str">
        <f t="shared" si="10"/>
        <v/>
      </c>
      <c r="G696" s="21" t="str">
        <f>IFERROR(IF($A696="","",VLOOKUP($A696,'Liste licences'!$A:$N,14,0)),"???")</f>
        <v/>
      </c>
      <c r="H696" s="21" t="str">
        <f>IFERROR(IF($A696="","",VLOOKUP($A696,'Liste licences'!$A:$N,10,0)),"???")</f>
        <v/>
      </c>
      <c r="I696" s="22"/>
    </row>
    <row r="697" spans="1:9">
      <c r="A697" s="20"/>
      <c r="B697" s="21" t="str">
        <f>IFERROR(IF($A697="","",VLOOKUP($A697,'Liste licences'!$A:$N,2,0)),"Numéro licence inconnu")</f>
        <v/>
      </c>
      <c r="C697" s="21" t="str">
        <f>IFERROR(IF($A697="","",VLOOKUP($A697,'Liste licences'!$A:$N,3,0)),"Numéro licence inconnu")</f>
        <v/>
      </c>
      <c r="D697" s="21" t="str">
        <f>IFERROR(IF($A697="","",VLOOKUP($A697,'Liste licences'!$A:$N,5,0)),"CA")</f>
        <v/>
      </c>
      <c r="E697" s="21" t="str">
        <f>IFERROR(IF($A697="","",VLOOKUP($A697,'Liste licences'!$A:$N,6,0)),"T")</f>
        <v/>
      </c>
      <c r="F697" s="21" t="str">
        <f t="shared" si="10"/>
        <v/>
      </c>
      <c r="G697" s="21" t="str">
        <f>IFERROR(IF($A697="","",VLOOKUP($A697,'Liste licences'!$A:$N,14,0)),"???")</f>
        <v/>
      </c>
      <c r="H697" s="21" t="str">
        <f>IFERROR(IF($A697="","",VLOOKUP($A697,'Liste licences'!$A:$N,10,0)),"???")</f>
        <v/>
      </c>
      <c r="I697" s="22"/>
    </row>
    <row r="698" spans="1:9">
      <c r="A698" s="20"/>
      <c r="B698" s="21" t="str">
        <f>IFERROR(IF($A698="","",VLOOKUP($A698,'Liste licences'!$A:$N,2,0)),"Numéro licence inconnu")</f>
        <v/>
      </c>
      <c r="C698" s="21" t="str">
        <f>IFERROR(IF($A698="","",VLOOKUP($A698,'Liste licences'!$A:$N,3,0)),"Numéro licence inconnu")</f>
        <v/>
      </c>
      <c r="D698" s="21" t="str">
        <f>IFERROR(IF($A698="","",VLOOKUP($A698,'Liste licences'!$A:$N,5,0)),"CA")</f>
        <v/>
      </c>
      <c r="E698" s="21" t="str">
        <f>IFERROR(IF($A698="","",VLOOKUP($A698,'Liste licences'!$A:$N,6,0)),"T")</f>
        <v/>
      </c>
      <c r="F698" s="21" t="str">
        <f t="shared" si="10"/>
        <v/>
      </c>
      <c r="G698" s="21" t="str">
        <f>IFERROR(IF($A698="","",VLOOKUP($A698,'Liste licences'!$A:$N,14,0)),"???")</f>
        <v/>
      </c>
      <c r="H698" s="21" t="str">
        <f>IFERROR(IF($A698="","",VLOOKUP($A698,'Liste licences'!$A:$N,10,0)),"???")</f>
        <v/>
      </c>
      <c r="I698" s="22"/>
    </row>
    <row r="699" spans="1:9">
      <c r="A699" s="20"/>
      <c r="B699" s="21" t="str">
        <f>IFERROR(IF($A699="","",VLOOKUP($A699,'Liste licences'!$A:$N,2,0)),"Numéro licence inconnu")</f>
        <v/>
      </c>
      <c r="C699" s="21" t="str">
        <f>IFERROR(IF($A699="","",VLOOKUP($A699,'Liste licences'!$A:$N,3,0)),"Numéro licence inconnu")</f>
        <v/>
      </c>
      <c r="D699" s="21" t="str">
        <f>IFERROR(IF($A699="","",VLOOKUP($A699,'Liste licences'!$A:$N,5,0)),"CA")</f>
        <v/>
      </c>
      <c r="E699" s="21" t="str">
        <f>IFERROR(IF($A699="","",VLOOKUP($A699,'Liste licences'!$A:$N,6,0)),"T")</f>
        <v/>
      </c>
      <c r="F699" s="21" t="str">
        <f t="shared" si="10"/>
        <v/>
      </c>
      <c r="G699" s="21" t="str">
        <f>IFERROR(IF($A699="","",VLOOKUP($A699,'Liste licences'!$A:$N,14,0)),"???")</f>
        <v/>
      </c>
      <c r="H699" s="21" t="str">
        <f>IFERROR(IF($A699="","",VLOOKUP($A699,'Liste licences'!$A:$N,10,0)),"???")</f>
        <v/>
      </c>
      <c r="I699" s="22"/>
    </row>
    <row r="700" spans="1:9">
      <c r="A700" s="20"/>
      <c r="B700" s="21" t="str">
        <f>IFERROR(IF($A700="","",VLOOKUP($A700,'Liste licences'!$A:$N,2,0)),"Numéro licence inconnu")</f>
        <v/>
      </c>
      <c r="C700" s="21" t="str">
        <f>IFERROR(IF($A700="","",VLOOKUP($A700,'Liste licences'!$A:$N,3,0)),"Numéro licence inconnu")</f>
        <v/>
      </c>
      <c r="D700" s="21" t="str">
        <f>IFERROR(IF($A700="","",VLOOKUP($A700,'Liste licences'!$A:$N,5,0)),"CA")</f>
        <v/>
      </c>
      <c r="E700" s="21" t="str">
        <f>IFERROR(IF($A700="","",VLOOKUP($A700,'Liste licences'!$A:$N,6,0)),"T")</f>
        <v/>
      </c>
      <c r="F700" s="21" t="str">
        <f t="shared" si="10"/>
        <v/>
      </c>
      <c r="G700" s="21" t="str">
        <f>IFERROR(IF($A700="","",VLOOKUP($A700,'Liste licences'!$A:$N,14,0)),"???")</f>
        <v/>
      </c>
      <c r="H700" s="21" t="str">
        <f>IFERROR(IF($A700="","",VLOOKUP($A700,'Liste licences'!$A:$N,10,0)),"???")</f>
        <v/>
      </c>
      <c r="I700" s="22"/>
    </row>
    <row r="701" spans="1:9">
      <c r="A701" s="20"/>
      <c r="B701" s="21" t="str">
        <f>IFERROR(IF($A701="","",VLOOKUP($A701,'Liste licences'!$A:$N,2,0)),"Numéro licence inconnu")</f>
        <v/>
      </c>
      <c r="C701" s="21" t="str">
        <f>IFERROR(IF($A701="","",VLOOKUP($A701,'Liste licences'!$A:$N,3,0)),"Numéro licence inconnu")</f>
        <v/>
      </c>
      <c r="D701" s="21" t="str">
        <f>IFERROR(IF($A701="","",VLOOKUP($A701,'Liste licences'!$A:$N,5,0)),"CA")</f>
        <v/>
      </c>
      <c r="E701" s="21" t="str">
        <f>IFERROR(IF($A701="","",VLOOKUP($A701,'Liste licences'!$A:$N,6,0)),"T")</f>
        <v/>
      </c>
      <c r="F701" s="21" t="str">
        <f t="shared" si="10"/>
        <v/>
      </c>
      <c r="G701" s="21" t="str">
        <f>IFERROR(IF($A701="","",VLOOKUP($A701,'Liste licences'!$A:$N,14,0)),"???")</f>
        <v/>
      </c>
      <c r="H701" s="21" t="str">
        <f>IFERROR(IF($A701="","",VLOOKUP($A701,'Liste licences'!$A:$N,10,0)),"???")</f>
        <v/>
      </c>
      <c r="I701" s="22"/>
    </row>
    <row r="702" spans="1:9">
      <c r="A702" s="20"/>
      <c r="B702" s="21" t="str">
        <f>IFERROR(IF($A702="","",VLOOKUP($A702,'Liste licences'!$A:$N,2,0)),"Numéro licence inconnu")</f>
        <v/>
      </c>
      <c r="C702" s="21" t="str">
        <f>IFERROR(IF($A702="","",VLOOKUP($A702,'Liste licences'!$A:$N,3,0)),"Numéro licence inconnu")</f>
        <v/>
      </c>
      <c r="D702" s="21" t="str">
        <f>IFERROR(IF($A702="","",VLOOKUP($A702,'Liste licences'!$A:$N,5,0)),"CA")</f>
        <v/>
      </c>
      <c r="E702" s="21" t="str">
        <f>IFERROR(IF($A702="","",VLOOKUP($A702,'Liste licences'!$A:$N,6,0)),"T")</f>
        <v/>
      </c>
      <c r="F702" s="21" t="str">
        <f t="shared" si="10"/>
        <v/>
      </c>
      <c r="G702" s="21" t="str">
        <f>IFERROR(IF($A702="","",VLOOKUP($A702,'Liste licences'!$A:$N,14,0)),"???")</f>
        <v/>
      </c>
      <c r="H702" s="21" t="str">
        <f>IFERROR(IF($A702="","",VLOOKUP($A702,'Liste licences'!$A:$N,10,0)),"???")</f>
        <v/>
      </c>
      <c r="I702" s="22"/>
    </row>
    <row r="703" spans="1:9">
      <c r="A703" s="20"/>
      <c r="B703" s="21" t="str">
        <f>IFERROR(IF($A703="","",VLOOKUP($A703,'Liste licences'!$A:$N,2,0)),"Numéro licence inconnu")</f>
        <v/>
      </c>
      <c r="C703" s="21" t="str">
        <f>IFERROR(IF($A703="","",VLOOKUP($A703,'Liste licences'!$A:$N,3,0)),"Numéro licence inconnu")</f>
        <v/>
      </c>
      <c r="D703" s="21" t="str">
        <f>IFERROR(IF($A703="","",VLOOKUP($A703,'Liste licences'!$A:$N,5,0)),"CA")</f>
        <v/>
      </c>
      <c r="E703" s="21" t="str">
        <f>IFERROR(IF($A703="","",VLOOKUP($A703,'Liste licences'!$A:$N,6,0)),"T")</f>
        <v/>
      </c>
      <c r="F703" s="21" t="str">
        <f t="shared" si="10"/>
        <v/>
      </c>
      <c r="G703" s="21" t="str">
        <f>IFERROR(IF($A703="","",VLOOKUP($A703,'Liste licences'!$A:$N,14,0)),"???")</f>
        <v/>
      </c>
      <c r="H703" s="21" t="str">
        <f>IFERROR(IF($A703="","",VLOOKUP($A703,'Liste licences'!$A:$N,10,0)),"???")</f>
        <v/>
      </c>
      <c r="I703" s="22"/>
    </row>
    <row r="704" spans="1:9">
      <c r="A704" s="20"/>
      <c r="B704" s="21" t="str">
        <f>IFERROR(IF($A704="","",VLOOKUP($A704,'Liste licences'!$A:$N,2,0)),"Numéro licence inconnu")</f>
        <v/>
      </c>
      <c r="C704" s="21" t="str">
        <f>IFERROR(IF($A704="","",VLOOKUP($A704,'Liste licences'!$A:$N,3,0)),"Numéro licence inconnu")</f>
        <v/>
      </c>
      <c r="D704" s="21" t="str">
        <f>IFERROR(IF($A704="","",VLOOKUP($A704,'Liste licences'!$A:$N,5,0)),"CA")</f>
        <v/>
      </c>
      <c r="E704" s="21" t="str">
        <f>IFERROR(IF($A704="","",VLOOKUP($A704,'Liste licences'!$A:$N,6,0)),"T")</f>
        <v/>
      </c>
      <c r="F704" s="21" t="str">
        <f t="shared" si="10"/>
        <v/>
      </c>
      <c r="G704" s="21" t="str">
        <f>IFERROR(IF($A704="","",VLOOKUP($A704,'Liste licences'!$A:$N,14,0)),"???")</f>
        <v/>
      </c>
      <c r="H704" s="21" t="str">
        <f>IFERROR(IF($A704="","",VLOOKUP($A704,'Liste licences'!$A:$N,10,0)),"???")</f>
        <v/>
      </c>
      <c r="I704" s="22"/>
    </row>
    <row r="705" spans="1:9">
      <c r="A705" s="20"/>
      <c r="B705" s="21" t="str">
        <f>IFERROR(IF($A705="","",VLOOKUP($A705,'Liste licences'!$A:$N,2,0)),"Numéro licence inconnu")</f>
        <v/>
      </c>
      <c r="C705" s="21" t="str">
        <f>IFERROR(IF($A705="","",VLOOKUP($A705,'Liste licences'!$A:$N,3,0)),"Numéro licence inconnu")</f>
        <v/>
      </c>
      <c r="D705" s="21" t="str">
        <f>IFERROR(IF($A705="","",VLOOKUP($A705,'Liste licences'!$A:$N,5,0)),"CA")</f>
        <v/>
      </c>
      <c r="E705" s="21" t="str">
        <f>IFERROR(IF($A705="","",VLOOKUP($A705,'Liste licences'!$A:$N,6,0)),"T")</f>
        <v/>
      </c>
      <c r="F705" s="21" t="str">
        <f t="shared" si="10"/>
        <v/>
      </c>
      <c r="G705" s="21" t="str">
        <f>IFERROR(IF($A705="","",VLOOKUP($A705,'Liste licences'!$A:$N,14,0)),"???")</f>
        <v/>
      </c>
      <c r="H705" s="21" t="str">
        <f>IFERROR(IF($A705="","",VLOOKUP($A705,'Liste licences'!$A:$N,10,0)),"???")</f>
        <v/>
      </c>
      <c r="I705" s="22"/>
    </row>
    <row r="706" spans="1:9">
      <c r="A706" s="20"/>
      <c r="B706" s="21" t="str">
        <f>IFERROR(IF($A706="","",VLOOKUP($A706,'Liste licences'!$A:$N,2,0)),"Numéro licence inconnu")</f>
        <v/>
      </c>
      <c r="C706" s="21" t="str">
        <f>IFERROR(IF($A706="","",VLOOKUP($A706,'Liste licences'!$A:$N,3,0)),"Numéro licence inconnu")</f>
        <v/>
      </c>
      <c r="D706" s="21" t="str">
        <f>IFERROR(IF($A706="","",VLOOKUP($A706,'Liste licences'!$A:$N,5,0)),"CA")</f>
        <v/>
      </c>
      <c r="E706" s="21" t="str">
        <f>IFERROR(IF($A706="","",VLOOKUP($A706,'Liste licences'!$A:$N,6,0)),"T")</f>
        <v/>
      </c>
      <c r="F706" s="21" t="str">
        <f t="shared" si="10"/>
        <v/>
      </c>
      <c r="G706" s="21" t="str">
        <f>IFERROR(IF($A706="","",VLOOKUP($A706,'Liste licences'!$A:$N,14,0)),"???")</f>
        <v/>
      </c>
      <c r="H706" s="21" t="str">
        <f>IFERROR(IF($A706="","",VLOOKUP($A706,'Liste licences'!$A:$N,10,0)),"???")</f>
        <v/>
      </c>
      <c r="I706" s="22"/>
    </row>
    <row r="707" spans="1:9">
      <c r="A707" s="20"/>
      <c r="B707" s="21" t="str">
        <f>IFERROR(IF($A707="","",VLOOKUP($A707,'Liste licences'!$A:$N,2,0)),"Numéro licence inconnu")</f>
        <v/>
      </c>
      <c r="C707" s="21" t="str">
        <f>IFERROR(IF($A707="","",VLOOKUP($A707,'Liste licences'!$A:$N,3,0)),"Numéro licence inconnu")</f>
        <v/>
      </c>
      <c r="D707" s="21" t="str">
        <f>IFERROR(IF($A707="","",VLOOKUP($A707,'Liste licences'!$A:$N,5,0)),"CA")</f>
        <v/>
      </c>
      <c r="E707" s="21" t="str">
        <f>IFERROR(IF($A707="","",VLOOKUP($A707,'Liste licences'!$A:$N,6,0)),"T")</f>
        <v/>
      </c>
      <c r="F707" s="21" t="str">
        <f t="shared" si="10"/>
        <v/>
      </c>
      <c r="G707" s="21" t="str">
        <f>IFERROR(IF($A707="","",VLOOKUP($A707,'Liste licences'!$A:$N,14,0)),"???")</f>
        <v/>
      </c>
      <c r="H707" s="21" t="str">
        <f>IFERROR(IF($A707="","",VLOOKUP($A707,'Liste licences'!$A:$N,10,0)),"???")</f>
        <v/>
      </c>
      <c r="I707" s="22"/>
    </row>
    <row r="708" spans="1:9">
      <c r="A708" s="20"/>
      <c r="B708" s="21" t="str">
        <f>IFERROR(IF($A708="","",VLOOKUP($A708,'Liste licences'!$A:$N,2,0)),"Numéro licence inconnu")</f>
        <v/>
      </c>
      <c r="C708" s="21" t="str">
        <f>IFERROR(IF($A708="","",VLOOKUP($A708,'Liste licences'!$A:$N,3,0)),"Numéro licence inconnu")</f>
        <v/>
      </c>
      <c r="D708" s="21" t="str">
        <f>IFERROR(IF($A708="","",VLOOKUP($A708,'Liste licences'!$A:$N,5,0)),"CA")</f>
        <v/>
      </c>
      <c r="E708" s="21" t="str">
        <f>IFERROR(IF($A708="","",VLOOKUP($A708,'Liste licences'!$A:$N,6,0)),"T")</f>
        <v/>
      </c>
      <c r="F708" s="21" t="str">
        <f t="shared" si="10"/>
        <v/>
      </c>
      <c r="G708" s="21" t="str">
        <f>IFERROR(IF($A708="","",VLOOKUP($A708,'Liste licences'!$A:$N,14,0)),"???")</f>
        <v/>
      </c>
      <c r="H708" s="21" t="str">
        <f>IFERROR(IF($A708="","",VLOOKUP($A708,'Liste licences'!$A:$N,10,0)),"???")</f>
        <v/>
      </c>
      <c r="I708" s="22"/>
    </row>
    <row r="709" spans="1:9">
      <c r="A709" s="20"/>
      <c r="B709" s="21" t="str">
        <f>IFERROR(IF($A709="","",VLOOKUP($A709,'Liste licences'!$A:$N,2,0)),"Numéro licence inconnu")</f>
        <v/>
      </c>
      <c r="C709" s="21" t="str">
        <f>IFERROR(IF($A709="","",VLOOKUP($A709,'Liste licences'!$A:$N,3,0)),"Numéro licence inconnu")</f>
        <v/>
      </c>
      <c r="D709" s="21" t="str">
        <f>IFERROR(IF($A709="","",VLOOKUP($A709,'Liste licences'!$A:$N,5,0)),"CA")</f>
        <v/>
      </c>
      <c r="E709" s="21" t="str">
        <f>IFERROR(IF($A709="","",VLOOKUP($A709,'Liste licences'!$A:$N,6,0)),"T")</f>
        <v/>
      </c>
      <c r="F709" s="21" t="str">
        <f t="shared" si="10"/>
        <v/>
      </c>
      <c r="G709" s="21" t="str">
        <f>IFERROR(IF($A709="","",VLOOKUP($A709,'Liste licences'!$A:$N,14,0)),"???")</f>
        <v/>
      </c>
      <c r="H709" s="21" t="str">
        <f>IFERROR(IF($A709="","",VLOOKUP($A709,'Liste licences'!$A:$N,10,0)),"???")</f>
        <v/>
      </c>
      <c r="I709" s="22"/>
    </row>
    <row r="710" spans="1:9">
      <c r="A710" s="20"/>
      <c r="B710" s="21" t="str">
        <f>IFERROR(IF($A710="","",VLOOKUP($A710,'Liste licences'!$A:$N,2,0)),"Numéro licence inconnu")</f>
        <v/>
      </c>
      <c r="C710" s="21" t="str">
        <f>IFERROR(IF($A710="","",VLOOKUP($A710,'Liste licences'!$A:$N,3,0)),"Numéro licence inconnu")</f>
        <v/>
      </c>
      <c r="D710" s="21" t="str">
        <f>IFERROR(IF($A710="","",VLOOKUP($A710,'Liste licences'!$A:$N,5,0)),"CA")</f>
        <v/>
      </c>
      <c r="E710" s="21" t="str">
        <f>IFERROR(IF($A710="","",VLOOKUP($A710,'Liste licences'!$A:$N,6,0)),"T")</f>
        <v/>
      </c>
      <c r="F710" s="21" t="str">
        <f t="shared" ref="F710:F773" si="11">IF(A710&lt;&gt;"",IF(A710="Relais","Relais",CONCATENATE($D710,$E710)),"")</f>
        <v/>
      </c>
      <c r="G710" s="21" t="str">
        <f>IFERROR(IF($A710="","",VLOOKUP($A710,'Liste licences'!$A:$N,14,0)),"???")</f>
        <v/>
      </c>
      <c r="H710" s="21" t="str">
        <f>IFERROR(IF($A710="","",VLOOKUP($A710,'Liste licences'!$A:$N,10,0)),"???")</f>
        <v/>
      </c>
      <c r="I710" s="22"/>
    </row>
    <row r="711" spans="1:9">
      <c r="A711" s="20"/>
      <c r="B711" s="21" t="str">
        <f>IFERROR(IF($A711="","",VLOOKUP($A711,'Liste licences'!$A:$N,2,0)),"Numéro licence inconnu")</f>
        <v/>
      </c>
      <c r="C711" s="21" t="str">
        <f>IFERROR(IF($A711="","",VLOOKUP($A711,'Liste licences'!$A:$N,3,0)),"Numéro licence inconnu")</f>
        <v/>
      </c>
      <c r="D711" s="21" t="str">
        <f>IFERROR(IF($A711="","",VLOOKUP($A711,'Liste licences'!$A:$N,5,0)),"CA")</f>
        <v/>
      </c>
      <c r="E711" s="21" t="str">
        <f>IFERROR(IF($A711="","",VLOOKUP($A711,'Liste licences'!$A:$N,6,0)),"T")</f>
        <v/>
      </c>
      <c r="F711" s="21" t="str">
        <f t="shared" si="11"/>
        <v/>
      </c>
      <c r="G711" s="21" t="str">
        <f>IFERROR(IF($A711="","",VLOOKUP($A711,'Liste licences'!$A:$N,14,0)),"???")</f>
        <v/>
      </c>
      <c r="H711" s="21" t="str">
        <f>IFERROR(IF($A711="","",VLOOKUP($A711,'Liste licences'!$A:$N,10,0)),"???")</f>
        <v/>
      </c>
      <c r="I711" s="22"/>
    </row>
    <row r="712" spans="1:9">
      <c r="A712" s="20"/>
      <c r="B712" s="21" t="str">
        <f>IFERROR(IF($A712="","",VLOOKUP($A712,'Liste licences'!$A:$N,2,0)),"Numéro licence inconnu")</f>
        <v/>
      </c>
      <c r="C712" s="21" t="str">
        <f>IFERROR(IF($A712="","",VLOOKUP($A712,'Liste licences'!$A:$N,3,0)),"Numéro licence inconnu")</f>
        <v/>
      </c>
      <c r="D712" s="21" t="str">
        <f>IFERROR(IF($A712="","",VLOOKUP($A712,'Liste licences'!$A:$N,5,0)),"CA")</f>
        <v/>
      </c>
      <c r="E712" s="21" t="str">
        <f>IFERROR(IF($A712="","",VLOOKUP($A712,'Liste licences'!$A:$N,6,0)),"T")</f>
        <v/>
      </c>
      <c r="F712" s="21" t="str">
        <f t="shared" si="11"/>
        <v/>
      </c>
      <c r="G712" s="21" t="str">
        <f>IFERROR(IF($A712="","",VLOOKUP($A712,'Liste licences'!$A:$N,14,0)),"???")</f>
        <v/>
      </c>
      <c r="H712" s="21" t="str">
        <f>IFERROR(IF($A712="","",VLOOKUP($A712,'Liste licences'!$A:$N,10,0)),"???")</f>
        <v/>
      </c>
      <c r="I712" s="22"/>
    </row>
    <row r="713" spans="1:9">
      <c r="A713" s="20"/>
      <c r="B713" s="21" t="str">
        <f>IFERROR(IF($A713="","",VLOOKUP($A713,'Liste licences'!$A:$N,2,0)),"Numéro licence inconnu")</f>
        <v/>
      </c>
      <c r="C713" s="21" t="str">
        <f>IFERROR(IF($A713="","",VLOOKUP($A713,'Liste licences'!$A:$N,3,0)),"Numéro licence inconnu")</f>
        <v/>
      </c>
      <c r="D713" s="21" t="str">
        <f>IFERROR(IF($A713="","",VLOOKUP($A713,'Liste licences'!$A:$N,5,0)),"CA")</f>
        <v/>
      </c>
      <c r="E713" s="21" t="str">
        <f>IFERROR(IF($A713="","",VLOOKUP($A713,'Liste licences'!$A:$N,6,0)),"T")</f>
        <v/>
      </c>
      <c r="F713" s="21" t="str">
        <f t="shared" si="11"/>
        <v/>
      </c>
      <c r="G713" s="21" t="str">
        <f>IFERROR(IF($A713="","",VLOOKUP($A713,'Liste licences'!$A:$N,14,0)),"???")</f>
        <v/>
      </c>
      <c r="H713" s="21" t="str">
        <f>IFERROR(IF($A713="","",VLOOKUP($A713,'Liste licences'!$A:$N,10,0)),"???")</f>
        <v/>
      </c>
      <c r="I713" s="22"/>
    </row>
    <row r="714" spans="1:9">
      <c r="A714" s="20"/>
      <c r="B714" s="21" t="str">
        <f>IFERROR(IF($A714="","",VLOOKUP($A714,'Liste licences'!$A:$N,2,0)),"Numéro licence inconnu")</f>
        <v/>
      </c>
      <c r="C714" s="21" t="str">
        <f>IFERROR(IF($A714="","",VLOOKUP($A714,'Liste licences'!$A:$N,3,0)),"Numéro licence inconnu")</f>
        <v/>
      </c>
      <c r="D714" s="21" t="str">
        <f>IFERROR(IF($A714="","",VLOOKUP($A714,'Liste licences'!$A:$N,5,0)),"CA")</f>
        <v/>
      </c>
      <c r="E714" s="21" t="str">
        <f>IFERROR(IF($A714="","",VLOOKUP($A714,'Liste licences'!$A:$N,6,0)),"T")</f>
        <v/>
      </c>
      <c r="F714" s="21" t="str">
        <f t="shared" si="11"/>
        <v/>
      </c>
      <c r="G714" s="21" t="str">
        <f>IFERROR(IF($A714="","",VLOOKUP($A714,'Liste licences'!$A:$N,14,0)),"???")</f>
        <v/>
      </c>
      <c r="H714" s="21" t="str">
        <f>IFERROR(IF($A714="","",VLOOKUP($A714,'Liste licences'!$A:$N,10,0)),"???")</f>
        <v/>
      </c>
      <c r="I714" s="22"/>
    </row>
    <row r="715" spans="1:9">
      <c r="A715" s="20"/>
      <c r="B715" s="21" t="str">
        <f>IFERROR(IF($A715="","",VLOOKUP($A715,'Liste licences'!$A:$N,2,0)),"Numéro licence inconnu")</f>
        <v/>
      </c>
      <c r="C715" s="21" t="str">
        <f>IFERROR(IF($A715="","",VLOOKUP($A715,'Liste licences'!$A:$N,3,0)),"Numéro licence inconnu")</f>
        <v/>
      </c>
      <c r="D715" s="21" t="str">
        <f>IFERROR(IF($A715="","",VLOOKUP($A715,'Liste licences'!$A:$N,5,0)),"CA")</f>
        <v/>
      </c>
      <c r="E715" s="21" t="str">
        <f>IFERROR(IF($A715="","",VLOOKUP($A715,'Liste licences'!$A:$N,6,0)),"T")</f>
        <v/>
      </c>
      <c r="F715" s="21" t="str">
        <f t="shared" si="11"/>
        <v/>
      </c>
      <c r="G715" s="21" t="str">
        <f>IFERROR(IF($A715="","",VLOOKUP($A715,'Liste licences'!$A:$N,14,0)),"???")</f>
        <v/>
      </c>
      <c r="H715" s="21" t="str">
        <f>IFERROR(IF($A715="","",VLOOKUP($A715,'Liste licences'!$A:$N,10,0)),"???")</f>
        <v/>
      </c>
      <c r="I715" s="22"/>
    </row>
    <row r="716" spans="1:9">
      <c r="A716" s="20"/>
      <c r="B716" s="21" t="str">
        <f>IFERROR(IF($A716="","",VLOOKUP($A716,'Liste licences'!$A:$N,2,0)),"Numéro licence inconnu")</f>
        <v/>
      </c>
      <c r="C716" s="21" t="str">
        <f>IFERROR(IF($A716="","",VLOOKUP($A716,'Liste licences'!$A:$N,3,0)),"Numéro licence inconnu")</f>
        <v/>
      </c>
      <c r="D716" s="21" t="str">
        <f>IFERROR(IF($A716="","",VLOOKUP($A716,'Liste licences'!$A:$N,5,0)),"CA")</f>
        <v/>
      </c>
      <c r="E716" s="21" t="str">
        <f>IFERROR(IF($A716="","",VLOOKUP($A716,'Liste licences'!$A:$N,6,0)),"T")</f>
        <v/>
      </c>
      <c r="F716" s="21" t="str">
        <f t="shared" si="11"/>
        <v/>
      </c>
      <c r="G716" s="21" t="str">
        <f>IFERROR(IF($A716="","",VLOOKUP($A716,'Liste licences'!$A:$N,14,0)),"???")</f>
        <v/>
      </c>
      <c r="H716" s="21" t="str">
        <f>IFERROR(IF($A716="","",VLOOKUP($A716,'Liste licences'!$A:$N,10,0)),"???")</f>
        <v/>
      </c>
      <c r="I716" s="22"/>
    </row>
    <row r="717" spans="1:9">
      <c r="A717" s="20"/>
      <c r="B717" s="21" t="str">
        <f>IFERROR(IF($A717="","",VLOOKUP($A717,'Liste licences'!$A:$N,2,0)),"Numéro licence inconnu")</f>
        <v/>
      </c>
      <c r="C717" s="21" t="str">
        <f>IFERROR(IF($A717="","",VLOOKUP($A717,'Liste licences'!$A:$N,3,0)),"Numéro licence inconnu")</f>
        <v/>
      </c>
      <c r="D717" s="21" t="str">
        <f>IFERROR(IF($A717="","",VLOOKUP($A717,'Liste licences'!$A:$N,5,0)),"CA")</f>
        <v/>
      </c>
      <c r="E717" s="21" t="str">
        <f>IFERROR(IF($A717="","",VLOOKUP($A717,'Liste licences'!$A:$N,6,0)),"T")</f>
        <v/>
      </c>
      <c r="F717" s="21" t="str">
        <f t="shared" si="11"/>
        <v/>
      </c>
      <c r="G717" s="21" t="str">
        <f>IFERROR(IF($A717="","",VLOOKUP($A717,'Liste licences'!$A:$N,14,0)),"???")</f>
        <v/>
      </c>
      <c r="H717" s="21" t="str">
        <f>IFERROR(IF($A717="","",VLOOKUP($A717,'Liste licences'!$A:$N,10,0)),"???")</f>
        <v/>
      </c>
      <c r="I717" s="22"/>
    </row>
    <row r="718" spans="1:9">
      <c r="A718" s="20"/>
      <c r="B718" s="21" t="str">
        <f>IFERROR(IF($A718="","",VLOOKUP($A718,'Liste licences'!$A:$N,2,0)),"Numéro licence inconnu")</f>
        <v/>
      </c>
      <c r="C718" s="21" t="str">
        <f>IFERROR(IF($A718="","",VLOOKUP($A718,'Liste licences'!$A:$N,3,0)),"Numéro licence inconnu")</f>
        <v/>
      </c>
      <c r="D718" s="21" t="str">
        <f>IFERROR(IF($A718="","",VLOOKUP($A718,'Liste licences'!$A:$N,5,0)),"CA")</f>
        <v/>
      </c>
      <c r="E718" s="21" t="str">
        <f>IFERROR(IF($A718="","",VLOOKUP($A718,'Liste licences'!$A:$N,6,0)),"T")</f>
        <v/>
      </c>
      <c r="F718" s="21" t="str">
        <f t="shared" si="11"/>
        <v/>
      </c>
      <c r="G718" s="21" t="str">
        <f>IFERROR(IF($A718="","",VLOOKUP($A718,'Liste licences'!$A:$N,14,0)),"???")</f>
        <v/>
      </c>
      <c r="H718" s="21" t="str">
        <f>IFERROR(IF($A718="","",VLOOKUP($A718,'Liste licences'!$A:$N,10,0)),"???")</f>
        <v/>
      </c>
      <c r="I718" s="22"/>
    </row>
    <row r="719" spans="1:9">
      <c r="A719" s="20"/>
      <c r="B719" s="21" t="str">
        <f>IFERROR(IF($A719="","",VLOOKUP($A719,'Liste licences'!$A:$N,2,0)),"Numéro licence inconnu")</f>
        <v/>
      </c>
      <c r="C719" s="21" t="str">
        <f>IFERROR(IF($A719="","",VLOOKUP($A719,'Liste licences'!$A:$N,3,0)),"Numéro licence inconnu")</f>
        <v/>
      </c>
      <c r="D719" s="21" t="str">
        <f>IFERROR(IF($A719="","",VLOOKUP($A719,'Liste licences'!$A:$N,5,0)),"CA")</f>
        <v/>
      </c>
      <c r="E719" s="21" t="str">
        <f>IFERROR(IF($A719="","",VLOOKUP($A719,'Liste licences'!$A:$N,6,0)),"T")</f>
        <v/>
      </c>
      <c r="F719" s="21" t="str">
        <f t="shared" si="11"/>
        <v/>
      </c>
      <c r="G719" s="21" t="str">
        <f>IFERROR(IF($A719="","",VLOOKUP($A719,'Liste licences'!$A:$N,14,0)),"???")</f>
        <v/>
      </c>
      <c r="H719" s="21" t="str">
        <f>IFERROR(IF($A719="","",VLOOKUP($A719,'Liste licences'!$A:$N,10,0)),"???")</f>
        <v/>
      </c>
      <c r="I719" s="22"/>
    </row>
    <row r="720" spans="1:9">
      <c r="A720" s="20"/>
      <c r="B720" s="21" t="str">
        <f>IFERROR(IF($A720="","",VLOOKUP($A720,'Liste licences'!$A:$N,2,0)),"Numéro licence inconnu")</f>
        <v/>
      </c>
      <c r="C720" s="21" t="str">
        <f>IFERROR(IF($A720="","",VLOOKUP($A720,'Liste licences'!$A:$N,3,0)),"Numéro licence inconnu")</f>
        <v/>
      </c>
      <c r="D720" s="21" t="str">
        <f>IFERROR(IF($A720="","",VLOOKUP($A720,'Liste licences'!$A:$N,5,0)),"CA")</f>
        <v/>
      </c>
      <c r="E720" s="21" t="str">
        <f>IFERROR(IF($A720="","",VLOOKUP($A720,'Liste licences'!$A:$N,6,0)),"T")</f>
        <v/>
      </c>
      <c r="F720" s="21" t="str">
        <f t="shared" si="11"/>
        <v/>
      </c>
      <c r="G720" s="21" t="str">
        <f>IFERROR(IF($A720="","",VLOOKUP($A720,'Liste licences'!$A:$N,14,0)),"???")</f>
        <v/>
      </c>
      <c r="H720" s="21" t="str">
        <f>IFERROR(IF($A720="","",VLOOKUP($A720,'Liste licences'!$A:$N,10,0)),"???")</f>
        <v/>
      </c>
      <c r="I720" s="22"/>
    </row>
    <row r="721" spans="1:9">
      <c r="A721" s="20"/>
      <c r="B721" s="21" t="str">
        <f>IFERROR(IF($A721="","",VLOOKUP($A721,'Liste licences'!$A:$N,2,0)),"Numéro licence inconnu")</f>
        <v/>
      </c>
      <c r="C721" s="21" t="str">
        <f>IFERROR(IF($A721="","",VLOOKUP($A721,'Liste licences'!$A:$N,3,0)),"Numéro licence inconnu")</f>
        <v/>
      </c>
      <c r="D721" s="21" t="str">
        <f>IFERROR(IF($A721="","",VLOOKUP($A721,'Liste licences'!$A:$N,5,0)),"CA")</f>
        <v/>
      </c>
      <c r="E721" s="21" t="str">
        <f>IFERROR(IF($A721="","",VLOOKUP($A721,'Liste licences'!$A:$N,6,0)),"T")</f>
        <v/>
      </c>
      <c r="F721" s="21" t="str">
        <f t="shared" si="11"/>
        <v/>
      </c>
      <c r="G721" s="21" t="str">
        <f>IFERROR(IF($A721="","",VLOOKUP($A721,'Liste licences'!$A:$N,14,0)),"???")</f>
        <v/>
      </c>
      <c r="H721" s="21" t="str">
        <f>IFERROR(IF($A721="","",VLOOKUP($A721,'Liste licences'!$A:$N,10,0)),"???")</f>
        <v/>
      </c>
      <c r="I721" s="22"/>
    </row>
    <row r="722" spans="1:9">
      <c r="A722" s="20"/>
      <c r="B722" s="21" t="str">
        <f>IFERROR(IF($A722="","",VLOOKUP($A722,'Liste licences'!$A:$N,2,0)),"Numéro licence inconnu")</f>
        <v/>
      </c>
      <c r="C722" s="21" t="str">
        <f>IFERROR(IF($A722="","",VLOOKUP($A722,'Liste licences'!$A:$N,3,0)),"Numéro licence inconnu")</f>
        <v/>
      </c>
      <c r="D722" s="21" t="str">
        <f>IFERROR(IF($A722="","",VLOOKUP($A722,'Liste licences'!$A:$N,5,0)),"CA")</f>
        <v/>
      </c>
      <c r="E722" s="21" t="str">
        <f>IFERROR(IF($A722="","",VLOOKUP($A722,'Liste licences'!$A:$N,6,0)),"T")</f>
        <v/>
      </c>
      <c r="F722" s="21" t="str">
        <f t="shared" si="11"/>
        <v/>
      </c>
      <c r="G722" s="21" t="str">
        <f>IFERROR(IF($A722="","",VLOOKUP($A722,'Liste licences'!$A:$N,14,0)),"???")</f>
        <v/>
      </c>
      <c r="H722" s="21" t="str">
        <f>IFERROR(IF($A722="","",VLOOKUP($A722,'Liste licences'!$A:$N,10,0)),"???")</f>
        <v/>
      </c>
      <c r="I722" s="22"/>
    </row>
    <row r="723" spans="1:9">
      <c r="A723" s="20"/>
      <c r="B723" s="21" t="str">
        <f>IFERROR(IF($A723="","",VLOOKUP($A723,'Liste licences'!$A:$N,2,0)),"Numéro licence inconnu")</f>
        <v/>
      </c>
      <c r="C723" s="21" t="str">
        <f>IFERROR(IF($A723="","",VLOOKUP($A723,'Liste licences'!$A:$N,3,0)),"Numéro licence inconnu")</f>
        <v/>
      </c>
      <c r="D723" s="21" t="str">
        <f>IFERROR(IF($A723="","",VLOOKUP($A723,'Liste licences'!$A:$N,5,0)),"CA")</f>
        <v/>
      </c>
      <c r="E723" s="21" t="str">
        <f>IFERROR(IF($A723="","",VLOOKUP($A723,'Liste licences'!$A:$N,6,0)),"T")</f>
        <v/>
      </c>
      <c r="F723" s="21" t="str">
        <f t="shared" si="11"/>
        <v/>
      </c>
      <c r="G723" s="21" t="str">
        <f>IFERROR(IF($A723="","",VLOOKUP($A723,'Liste licences'!$A:$N,14,0)),"???")</f>
        <v/>
      </c>
      <c r="H723" s="21" t="str">
        <f>IFERROR(IF($A723="","",VLOOKUP($A723,'Liste licences'!$A:$N,10,0)),"???")</f>
        <v/>
      </c>
      <c r="I723" s="22"/>
    </row>
    <row r="724" spans="1:9">
      <c r="A724" s="20"/>
      <c r="B724" s="21" t="str">
        <f>IFERROR(IF($A724="","",VLOOKUP($A724,'Liste licences'!$A:$N,2,0)),"Numéro licence inconnu")</f>
        <v/>
      </c>
      <c r="C724" s="21" t="str">
        <f>IFERROR(IF($A724="","",VLOOKUP($A724,'Liste licences'!$A:$N,3,0)),"Numéro licence inconnu")</f>
        <v/>
      </c>
      <c r="D724" s="21" t="str">
        <f>IFERROR(IF($A724="","",VLOOKUP($A724,'Liste licences'!$A:$N,5,0)),"CA")</f>
        <v/>
      </c>
      <c r="E724" s="21" t="str">
        <f>IFERROR(IF($A724="","",VLOOKUP($A724,'Liste licences'!$A:$N,6,0)),"T")</f>
        <v/>
      </c>
      <c r="F724" s="21" t="str">
        <f t="shared" si="11"/>
        <v/>
      </c>
      <c r="G724" s="21" t="str">
        <f>IFERROR(IF($A724="","",VLOOKUP($A724,'Liste licences'!$A:$N,14,0)),"???")</f>
        <v/>
      </c>
      <c r="H724" s="21" t="str">
        <f>IFERROR(IF($A724="","",VLOOKUP($A724,'Liste licences'!$A:$N,10,0)),"???")</f>
        <v/>
      </c>
      <c r="I724" s="22"/>
    </row>
    <row r="725" spans="1:9">
      <c r="A725" s="20"/>
      <c r="B725" s="21" t="str">
        <f>IFERROR(IF($A725="","",VLOOKUP($A725,'Liste licences'!$A:$N,2,0)),"Numéro licence inconnu")</f>
        <v/>
      </c>
      <c r="C725" s="21" t="str">
        <f>IFERROR(IF($A725="","",VLOOKUP($A725,'Liste licences'!$A:$N,3,0)),"Numéro licence inconnu")</f>
        <v/>
      </c>
      <c r="D725" s="21" t="str">
        <f>IFERROR(IF($A725="","",VLOOKUP($A725,'Liste licences'!$A:$N,5,0)),"CA")</f>
        <v/>
      </c>
      <c r="E725" s="21" t="str">
        <f>IFERROR(IF($A725="","",VLOOKUP($A725,'Liste licences'!$A:$N,6,0)),"T")</f>
        <v/>
      </c>
      <c r="F725" s="21" t="str">
        <f t="shared" si="11"/>
        <v/>
      </c>
      <c r="G725" s="21" t="str">
        <f>IFERROR(IF($A725="","",VLOOKUP($A725,'Liste licences'!$A:$N,14,0)),"???")</f>
        <v/>
      </c>
      <c r="H725" s="21" t="str">
        <f>IFERROR(IF($A725="","",VLOOKUP($A725,'Liste licences'!$A:$N,10,0)),"???")</f>
        <v/>
      </c>
      <c r="I725" s="22"/>
    </row>
    <row r="726" spans="1:9">
      <c r="A726" s="20"/>
      <c r="B726" s="21" t="str">
        <f>IFERROR(IF($A726="","",VLOOKUP($A726,'Liste licences'!$A:$N,2,0)),"Numéro licence inconnu")</f>
        <v/>
      </c>
      <c r="C726" s="21" t="str">
        <f>IFERROR(IF($A726="","",VLOOKUP($A726,'Liste licences'!$A:$N,3,0)),"Numéro licence inconnu")</f>
        <v/>
      </c>
      <c r="D726" s="21" t="str">
        <f>IFERROR(IF($A726="","",VLOOKUP($A726,'Liste licences'!$A:$N,5,0)),"CA")</f>
        <v/>
      </c>
      <c r="E726" s="21" t="str">
        <f>IFERROR(IF($A726="","",VLOOKUP($A726,'Liste licences'!$A:$N,6,0)),"T")</f>
        <v/>
      </c>
      <c r="F726" s="21" t="str">
        <f t="shared" si="11"/>
        <v/>
      </c>
      <c r="G726" s="21" t="str">
        <f>IFERROR(IF($A726="","",VLOOKUP($A726,'Liste licences'!$A:$N,14,0)),"???")</f>
        <v/>
      </c>
      <c r="H726" s="21" t="str">
        <f>IFERROR(IF($A726="","",VLOOKUP($A726,'Liste licences'!$A:$N,10,0)),"???")</f>
        <v/>
      </c>
      <c r="I726" s="22"/>
    </row>
    <row r="727" spans="1:9">
      <c r="A727" s="20"/>
      <c r="B727" s="21" t="str">
        <f>IFERROR(IF($A727="","",VLOOKUP($A727,'Liste licences'!$A:$N,2,0)),"Numéro licence inconnu")</f>
        <v/>
      </c>
      <c r="C727" s="21" t="str">
        <f>IFERROR(IF($A727="","",VLOOKUP($A727,'Liste licences'!$A:$N,3,0)),"Numéro licence inconnu")</f>
        <v/>
      </c>
      <c r="D727" s="21" t="str">
        <f>IFERROR(IF($A727="","",VLOOKUP($A727,'Liste licences'!$A:$N,5,0)),"CA")</f>
        <v/>
      </c>
      <c r="E727" s="21" t="str">
        <f>IFERROR(IF($A727="","",VLOOKUP($A727,'Liste licences'!$A:$N,6,0)),"T")</f>
        <v/>
      </c>
      <c r="F727" s="21" t="str">
        <f t="shared" si="11"/>
        <v/>
      </c>
      <c r="G727" s="21" t="str">
        <f>IFERROR(IF($A727="","",VLOOKUP($A727,'Liste licences'!$A:$N,14,0)),"???")</f>
        <v/>
      </c>
      <c r="H727" s="21" t="str">
        <f>IFERROR(IF($A727="","",VLOOKUP($A727,'Liste licences'!$A:$N,10,0)),"???")</f>
        <v/>
      </c>
      <c r="I727" s="22"/>
    </row>
    <row r="728" spans="1:9">
      <c r="A728" s="20"/>
      <c r="B728" s="21" t="str">
        <f>IFERROR(IF($A728="","",VLOOKUP($A728,'Liste licences'!$A:$N,2,0)),"Numéro licence inconnu")</f>
        <v/>
      </c>
      <c r="C728" s="21" t="str">
        <f>IFERROR(IF($A728="","",VLOOKUP($A728,'Liste licences'!$A:$N,3,0)),"Numéro licence inconnu")</f>
        <v/>
      </c>
      <c r="D728" s="21" t="str">
        <f>IFERROR(IF($A728="","",VLOOKUP($A728,'Liste licences'!$A:$N,5,0)),"CA")</f>
        <v/>
      </c>
      <c r="E728" s="21" t="str">
        <f>IFERROR(IF($A728="","",VLOOKUP($A728,'Liste licences'!$A:$N,6,0)),"T")</f>
        <v/>
      </c>
      <c r="F728" s="21" t="str">
        <f t="shared" si="11"/>
        <v/>
      </c>
      <c r="G728" s="21" t="str">
        <f>IFERROR(IF($A728="","",VLOOKUP($A728,'Liste licences'!$A:$N,14,0)),"???")</f>
        <v/>
      </c>
      <c r="H728" s="21" t="str">
        <f>IFERROR(IF($A728="","",VLOOKUP($A728,'Liste licences'!$A:$N,10,0)),"???")</f>
        <v/>
      </c>
      <c r="I728" s="22"/>
    </row>
    <row r="729" spans="1:9">
      <c r="A729" s="20"/>
      <c r="B729" s="21" t="str">
        <f>IFERROR(IF($A729="","",VLOOKUP($A729,'Liste licences'!$A:$N,2,0)),"Numéro licence inconnu")</f>
        <v/>
      </c>
      <c r="C729" s="21" t="str">
        <f>IFERROR(IF($A729="","",VLOOKUP($A729,'Liste licences'!$A:$N,3,0)),"Numéro licence inconnu")</f>
        <v/>
      </c>
      <c r="D729" s="21" t="str">
        <f>IFERROR(IF($A729="","",VLOOKUP($A729,'Liste licences'!$A:$N,5,0)),"CA")</f>
        <v/>
      </c>
      <c r="E729" s="21" t="str">
        <f>IFERROR(IF($A729="","",VLOOKUP($A729,'Liste licences'!$A:$N,6,0)),"T")</f>
        <v/>
      </c>
      <c r="F729" s="21" t="str">
        <f t="shared" si="11"/>
        <v/>
      </c>
      <c r="G729" s="21" t="str">
        <f>IFERROR(IF($A729="","",VLOOKUP($A729,'Liste licences'!$A:$N,14,0)),"???")</f>
        <v/>
      </c>
      <c r="H729" s="21" t="str">
        <f>IFERROR(IF($A729="","",VLOOKUP($A729,'Liste licences'!$A:$N,10,0)),"???")</f>
        <v/>
      </c>
      <c r="I729" s="22"/>
    </row>
    <row r="730" spans="1:9">
      <c r="A730" s="20"/>
      <c r="B730" s="21" t="str">
        <f>IFERROR(IF($A730="","",VLOOKUP($A730,'Liste licences'!$A:$N,2,0)),"Numéro licence inconnu")</f>
        <v/>
      </c>
      <c r="C730" s="21" t="str">
        <f>IFERROR(IF($A730="","",VLOOKUP($A730,'Liste licences'!$A:$N,3,0)),"Numéro licence inconnu")</f>
        <v/>
      </c>
      <c r="D730" s="21" t="str">
        <f>IFERROR(IF($A730="","",VLOOKUP($A730,'Liste licences'!$A:$N,5,0)),"CA")</f>
        <v/>
      </c>
      <c r="E730" s="21" t="str">
        <f>IFERROR(IF($A730="","",VLOOKUP($A730,'Liste licences'!$A:$N,6,0)),"T")</f>
        <v/>
      </c>
      <c r="F730" s="21" t="str">
        <f t="shared" si="11"/>
        <v/>
      </c>
      <c r="G730" s="21" t="str">
        <f>IFERROR(IF($A730="","",VLOOKUP($A730,'Liste licences'!$A:$N,14,0)),"???")</f>
        <v/>
      </c>
      <c r="H730" s="21" t="str">
        <f>IFERROR(IF($A730="","",VLOOKUP($A730,'Liste licences'!$A:$N,10,0)),"???")</f>
        <v/>
      </c>
      <c r="I730" s="22"/>
    </row>
    <row r="731" spans="1:9">
      <c r="A731" s="20"/>
      <c r="B731" s="21" t="str">
        <f>IFERROR(IF($A731="","",VLOOKUP($A731,'Liste licences'!$A:$N,2,0)),"Numéro licence inconnu")</f>
        <v/>
      </c>
      <c r="C731" s="21" t="str">
        <f>IFERROR(IF($A731="","",VLOOKUP($A731,'Liste licences'!$A:$N,3,0)),"Numéro licence inconnu")</f>
        <v/>
      </c>
      <c r="D731" s="21" t="str">
        <f>IFERROR(IF($A731="","",VLOOKUP($A731,'Liste licences'!$A:$N,5,0)),"CA")</f>
        <v/>
      </c>
      <c r="E731" s="21" t="str">
        <f>IFERROR(IF($A731="","",VLOOKUP($A731,'Liste licences'!$A:$N,6,0)),"T")</f>
        <v/>
      </c>
      <c r="F731" s="21" t="str">
        <f t="shared" si="11"/>
        <v/>
      </c>
      <c r="G731" s="21" t="str">
        <f>IFERROR(IF($A731="","",VLOOKUP($A731,'Liste licences'!$A:$N,14,0)),"???")</f>
        <v/>
      </c>
      <c r="H731" s="21" t="str">
        <f>IFERROR(IF($A731="","",VLOOKUP($A731,'Liste licences'!$A:$N,10,0)),"???")</f>
        <v/>
      </c>
      <c r="I731" s="22"/>
    </row>
    <row r="732" spans="1:9">
      <c r="A732" s="20"/>
      <c r="B732" s="21" t="str">
        <f>IFERROR(IF($A732="","",VLOOKUP($A732,'Liste licences'!$A:$N,2,0)),"Numéro licence inconnu")</f>
        <v/>
      </c>
      <c r="C732" s="21" t="str">
        <f>IFERROR(IF($A732="","",VLOOKUP($A732,'Liste licences'!$A:$N,3,0)),"Numéro licence inconnu")</f>
        <v/>
      </c>
      <c r="D732" s="21" t="str">
        <f>IFERROR(IF($A732="","",VLOOKUP($A732,'Liste licences'!$A:$N,5,0)),"CA")</f>
        <v/>
      </c>
      <c r="E732" s="21" t="str">
        <f>IFERROR(IF($A732="","",VLOOKUP($A732,'Liste licences'!$A:$N,6,0)),"T")</f>
        <v/>
      </c>
      <c r="F732" s="21" t="str">
        <f t="shared" si="11"/>
        <v/>
      </c>
      <c r="G732" s="21" t="str">
        <f>IFERROR(IF($A732="","",VLOOKUP($A732,'Liste licences'!$A:$N,14,0)),"???")</f>
        <v/>
      </c>
      <c r="H732" s="21" t="str">
        <f>IFERROR(IF($A732="","",VLOOKUP($A732,'Liste licences'!$A:$N,10,0)),"???")</f>
        <v/>
      </c>
      <c r="I732" s="22"/>
    </row>
    <row r="733" spans="1:9">
      <c r="A733" s="20"/>
      <c r="B733" s="21" t="str">
        <f>IFERROR(IF($A733="","",VLOOKUP($A733,'Liste licences'!$A:$N,2,0)),"Numéro licence inconnu")</f>
        <v/>
      </c>
      <c r="C733" s="21" t="str">
        <f>IFERROR(IF($A733="","",VLOOKUP($A733,'Liste licences'!$A:$N,3,0)),"Numéro licence inconnu")</f>
        <v/>
      </c>
      <c r="D733" s="21" t="str">
        <f>IFERROR(IF($A733="","",VLOOKUP($A733,'Liste licences'!$A:$N,5,0)),"CA")</f>
        <v/>
      </c>
      <c r="E733" s="21" t="str">
        <f>IFERROR(IF($A733="","",VLOOKUP($A733,'Liste licences'!$A:$N,6,0)),"T")</f>
        <v/>
      </c>
      <c r="F733" s="21" t="str">
        <f t="shared" si="11"/>
        <v/>
      </c>
      <c r="G733" s="21" t="str">
        <f>IFERROR(IF($A733="","",VLOOKUP($A733,'Liste licences'!$A:$N,14,0)),"???")</f>
        <v/>
      </c>
      <c r="H733" s="21" t="str">
        <f>IFERROR(IF($A733="","",VLOOKUP($A733,'Liste licences'!$A:$N,10,0)),"???")</f>
        <v/>
      </c>
      <c r="I733" s="22"/>
    </row>
    <row r="734" spans="1:9">
      <c r="A734" s="20"/>
      <c r="B734" s="21" t="str">
        <f>IFERROR(IF($A734="","",VLOOKUP($A734,'Liste licences'!$A:$N,2,0)),"Numéro licence inconnu")</f>
        <v/>
      </c>
      <c r="C734" s="21" t="str">
        <f>IFERROR(IF($A734="","",VLOOKUP($A734,'Liste licences'!$A:$N,3,0)),"Numéro licence inconnu")</f>
        <v/>
      </c>
      <c r="D734" s="21" t="str">
        <f>IFERROR(IF($A734="","",VLOOKUP($A734,'Liste licences'!$A:$N,5,0)),"CA")</f>
        <v/>
      </c>
      <c r="E734" s="21" t="str">
        <f>IFERROR(IF($A734="","",VLOOKUP($A734,'Liste licences'!$A:$N,6,0)),"T")</f>
        <v/>
      </c>
      <c r="F734" s="21" t="str">
        <f t="shared" si="11"/>
        <v/>
      </c>
      <c r="G734" s="21" t="str">
        <f>IFERROR(IF($A734="","",VLOOKUP($A734,'Liste licences'!$A:$N,14,0)),"???")</f>
        <v/>
      </c>
      <c r="H734" s="21" t="str">
        <f>IFERROR(IF($A734="","",VLOOKUP($A734,'Liste licences'!$A:$N,10,0)),"???")</f>
        <v/>
      </c>
      <c r="I734" s="22"/>
    </row>
    <row r="735" spans="1:9">
      <c r="A735" s="20"/>
      <c r="B735" s="21" t="str">
        <f>IFERROR(IF($A735="","",VLOOKUP($A735,'Liste licences'!$A:$N,2,0)),"Numéro licence inconnu")</f>
        <v/>
      </c>
      <c r="C735" s="21" t="str">
        <f>IFERROR(IF($A735="","",VLOOKUP($A735,'Liste licences'!$A:$N,3,0)),"Numéro licence inconnu")</f>
        <v/>
      </c>
      <c r="D735" s="21" t="str">
        <f>IFERROR(IF($A735="","",VLOOKUP($A735,'Liste licences'!$A:$N,5,0)),"CA")</f>
        <v/>
      </c>
      <c r="E735" s="21" t="str">
        <f>IFERROR(IF($A735="","",VLOOKUP($A735,'Liste licences'!$A:$N,6,0)),"T")</f>
        <v/>
      </c>
      <c r="F735" s="21" t="str">
        <f t="shared" si="11"/>
        <v/>
      </c>
      <c r="G735" s="21" t="str">
        <f>IFERROR(IF($A735="","",VLOOKUP($A735,'Liste licences'!$A:$N,14,0)),"???")</f>
        <v/>
      </c>
      <c r="H735" s="21" t="str">
        <f>IFERROR(IF($A735="","",VLOOKUP($A735,'Liste licences'!$A:$N,10,0)),"???")</f>
        <v/>
      </c>
      <c r="I735" s="22"/>
    </row>
    <row r="736" spans="1:9">
      <c r="A736" s="20"/>
      <c r="B736" s="21" t="str">
        <f>IFERROR(IF($A736="","",VLOOKUP($A736,'Liste licences'!$A:$N,2,0)),"Numéro licence inconnu")</f>
        <v/>
      </c>
      <c r="C736" s="21" t="str">
        <f>IFERROR(IF($A736="","",VLOOKUP($A736,'Liste licences'!$A:$N,3,0)),"Numéro licence inconnu")</f>
        <v/>
      </c>
      <c r="D736" s="21" t="str">
        <f>IFERROR(IF($A736="","",VLOOKUP($A736,'Liste licences'!$A:$N,5,0)),"CA")</f>
        <v/>
      </c>
      <c r="E736" s="21" t="str">
        <f>IFERROR(IF($A736="","",VLOOKUP($A736,'Liste licences'!$A:$N,6,0)),"T")</f>
        <v/>
      </c>
      <c r="F736" s="21" t="str">
        <f t="shared" si="11"/>
        <v/>
      </c>
      <c r="G736" s="21" t="str">
        <f>IFERROR(IF($A736="","",VLOOKUP($A736,'Liste licences'!$A:$N,14,0)),"???")</f>
        <v/>
      </c>
      <c r="H736" s="21" t="str">
        <f>IFERROR(IF($A736="","",VLOOKUP($A736,'Liste licences'!$A:$N,10,0)),"???")</f>
        <v/>
      </c>
      <c r="I736" s="22"/>
    </row>
    <row r="737" spans="1:9">
      <c r="A737" s="20"/>
      <c r="B737" s="21" t="str">
        <f>IFERROR(IF($A737="","",VLOOKUP($A737,'Liste licences'!$A:$N,2,0)),"Numéro licence inconnu")</f>
        <v/>
      </c>
      <c r="C737" s="21" t="str">
        <f>IFERROR(IF($A737="","",VLOOKUP($A737,'Liste licences'!$A:$N,3,0)),"Numéro licence inconnu")</f>
        <v/>
      </c>
      <c r="D737" s="21" t="str">
        <f>IFERROR(IF($A737="","",VLOOKUP($A737,'Liste licences'!$A:$N,5,0)),"CA")</f>
        <v/>
      </c>
      <c r="E737" s="21" t="str">
        <f>IFERROR(IF($A737="","",VLOOKUP($A737,'Liste licences'!$A:$N,6,0)),"T")</f>
        <v/>
      </c>
      <c r="F737" s="21" t="str">
        <f t="shared" si="11"/>
        <v/>
      </c>
      <c r="G737" s="21" t="str">
        <f>IFERROR(IF($A737="","",VLOOKUP($A737,'Liste licences'!$A:$N,14,0)),"???")</f>
        <v/>
      </c>
      <c r="H737" s="21" t="str">
        <f>IFERROR(IF($A737="","",VLOOKUP($A737,'Liste licences'!$A:$N,10,0)),"???")</f>
        <v/>
      </c>
      <c r="I737" s="22"/>
    </row>
    <row r="738" spans="1:9">
      <c r="A738" s="20"/>
      <c r="B738" s="21" t="str">
        <f>IFERROR(IF($A738="","",VLOOKUP($A738,'Liste licences'!$A:$N,2,0)),"Numéro licence inconnu")</f>
        <v/>
      </c>
      <c r="C738" s="21" t="str">
        <f>IFERROR(IF($A738="","",VLOOKUP($A738,'Liste licences'!$A:$N,3,0)),"Numéro licence inconnu")</f>
        <v/>
      </c>
      <c r="D738" s="21" t="str">
        <f>IFERROR(IF($A738="","",VLOOKUP($A738,'Liste licences'!$A:$N,5,0)),"CA")</f>
        <v/>
      </c>
      <c r="E738" s="21" t="str">
        <f>IFERROR(IF($A738="","",VLOOKUP($A738,'Liste licences'!$A:$N,6,0)),"T")</f>
        <v/>
      </c>
      <c r="F738" s="21" t="str">
        <f t="shared" si="11"/>
        <v/>
      </c>
      <c r="G738" s="21" t="str">
        <f>IFERROR(IF($A738="","",VLOOKUP($A738,'Liste licences'!$A:$N,14,0)),"???")</f>
        <v/>
      </c>
      <c r="H738" s="21" t="str">
        <f>IFERROR(IF($A738="","",VLOOKUP($A738,'Liste licences'!$A:$N,10,0)),"???")</f>
        <v/>
      </c>
      <c r="I738" s="22"/>
    </row>
    <row r="739" spans="1:9">
      <c r="A739" s="20"/>
      <c r="B739" s="21" t="str">
        <f>IFERROR(IF($A739="","",VLOOKUP($A739,'Liste licences'!$A:$N,2,0)),"Numéro licence inconnu")</f>
        <v/>
      </c>
      <c r="C739" s="21" t="str">
        <f>IFERROR(IF($A739="","",VLOOKUP($A739,'Liste licences'!$A:$N,3,0)),"Numéro licence inconnu")</f>
        <v/>
      </c>
      <c r="D739" s="21" t="str">
        <f>IFERROR(IF($A739="","",VLOOKUP($A739,'Liste licences'!$A:$N,5,0)),"CA")</f>
        <v/>
      </c>
      <c r="E739" s="21" t="str">
        <f>IFERROR(IF($A739="","",VLOOKUP($A739,'Liste licences'!$A:$N,6,0)),"T")</f>
        <v/>
      </c>
      <c r="F739" s="21" t="str">
        <f t="shared" si="11"/>
        <v/>
      </c>
      <c r="G739" s="21" t="str">
        <f>IFERROR(IF($A739="","",VLOOKUP($A739,'Liste licences'!$A:$N,14,0)),"???")</f>
        <v/>
      </c>
      <c r="H739" s="21" t="str">
        <f>IFERROR(IF($A739="","",VLOOKUP($A739,'Liste licences'!$A:$N,10,0)),"???")</f>
        <v/>
      </c>
      <c r="I739" s="22"/>
    </row>
    <row r="740" spans="1:9">
      <c r="A740" s="20"/>
      <c r="B740" s="21" t="str">
        <f>IFERROR(IF($A740="","",VLOOKUP($A740,'Liste licences'!$A:$N,2,0)),"Numéro licence inconnu")</f>
        <v/>
      </c>
      <c r="C740" s="21" t="str">
        <f>IFERROR(IF($A740="","",VLOOKUP($A740,'Liste licences'!$A:$N,3,0)),"Numéro licence inconnu")</f>
        <v/>
      </c>
      <c r="D740" s="21" t="str">
        <f>IFERROR(IF($A740="","",VLOOKUP($A740,'Liste licences'!$A:$N,5,0)),"CA")</f>
        <v/>
      </c>
      <c r="E740" s="21" t="str">
        <f>IFERROR(IF($A740="","",VLOOKUP($A740,'Liste licences'!$A:$N,6,0)),"T")</f>
        <v/>
      </c>
      <c r="F740" s="21" t="str">
        <f t="shared" si="11"/>
        <v/>
      </c>
      <c r="G740" s="21" t="str">
        <f>IFERROR(IF($A740="","",VLOOKUP($A740,'Liste licences'!$A:$N,14,0)),"???")</f>
        <v/>
      </c>
      <c r="H740" s="21" t="str">
        <f>IFERROR(IF($A740="","",VLOOKUP($A740,'Liste licences'!$A:$N,10,0)),"???")</f>
        <v/>
      </c>
      <c r="I740" s="22"/>
    </row>
    <row r="741" spans="1:9">
      <c r="A741" s="20"/>
      <c r="B741" s="21" t="str">
        <f>IFERROR(IF($A741="","",VLOOKUP($A741,'Liste licences'!$A:$N,2,0)),"Numéro licence inconnu")</f>
        <v/>
      </c>
      <c r="C741" s="21" t="str">
        <f>IFERROR(IF($A741="","",VLOOKUP($A741,'Liste licences'!$A:$N,3,0)),"Numéro licence inconnu")</f>
        <v/>
      </c>
      <c r="D741" s="21" t="str">
        <f>IFERROR(IF($A741="","",VLOOKUP($A741,'Liste licences'!$A:$N,5,0)),"CA")</f>
        <v/>
      </c>
      <c r="E741" s="21" t="str">
        <f>IFERROR(IF($A741="","",VLOOKUP($A741,'Liste licences'!$A:$N,6,0)),"T")</f>
        <v/>
      </c>
      <c r="F741" s="21" t="str">
        <f t="shared" si="11"/>
        <v/>
      </c>
      <c r="G741" s="21" t="str">
        <f>IFERROR(IF($A741="","",VLOOKUP($A741,'Liste licences'!$A:$N,14,0)),"???")</f>
        <v/>
      </c>
      <c r="H741" s="21" t="str">
        <f>IFERROR(IF($A741="","",VLOOKUP($A741,'Liste licences'!$A:$N,10,0)),"???")</f>
        <v/>
      </c>
      <c r="I741" s="22"/>
    </row>
    <row r="742" spans="1:9">
      <c r="A742" s="20"/>
      <c r="B742" s="21" t="str">
        <f>IFERROR(IF($A742="","",VLOOKUP($A742,'Liste licences'!$A:$N,2,0)),"Numéro licence inconnu")</f>
        <v/>
      </c>
      <c r="C742" s="21" t="str">
        <f>IFERROR(IF($A742="","",VLOOKUP($A742,'Liste licences'!$A:$N,3,0)),"Numéro licence inconnu")</f>
        <v/>
      </c>
      <c r="D742" s="21" t="str">
        <f>IFERROR(IF($A742="","",VLOOKUP($A742,'Liste licences'!$A:$N,5,0)),"CA")</f>
        <v/>
      </c>
      <c r="E742" s="21" t="str">
        <f>IFERROR(IF($A742="","",VLOOKUP($A742,'Liste licences'!$A:$N,6,0)),"T")</f>
        <v/>
      </c>
      <c r="F742" s="21" t="str">
        <f t="shared" si="11"/>
        <v/>
      </c>
      <c r="G742" s="21" t="str">
        <f>IFERROR(IF($A742="","",VLOOKUP($A742,'Liste licences'!$A:$N,14,0)),"???")</f>
        <v/>
      </c>
      <c r="H742" s="21" t="str">
        <f>IFERROR(IF($A742="","",VLOOKUP($A742,'Liste licences'!$A:$N,10,0)),"???")</f>
        <v/>
      </c>
      <c r="I742" s="22"/>
    </row>
    <row r="743" spans="1:9">
      <c r="A743" s="20"/>
      <c r="B743" s="21" t="str">
        <f>IFERROR(IF($A743="","",VLOOKUP($A743,'Liste licences'!$A:$N,2,0)),"Numéro licence inconnu")</f>
        <v/>
      </c>
      <c r="C743" s="21" t="str">
        <f>IFERROR(IF($A743="","",VLOOKUP($A743,'Liste licences'!$A:$N,3,0)),"Numéro licence inconnu")</f>
        <v/>
      </c>
      <c r="D743" s="21" t="str">
        <f>IFERROR(IF($A743="","",VLOOKUP($A743,'Liste licences'!$A:$N,5,0)),"CA")</f>
        <v/>
      </c>
      <c r="E743" s="21" t="str">
        <f>IFERROR(IF($A743="","",VLOOKUP($A743,'Liste licences'!$A:$N,6,0)),"T")</f>
        <v/>
      </c>
      <c r="F743" s="21" t="str">
        <f t="shared" si="11"/>
        <v/>
      </c>
      <c r="G743" s="21" t="str">
        <f>IFERROR(IF($A743="","",VLOOKUP($A743,'Liste licences'!$A:$N,14,0)),"???")</f>
        <v/>
      </c>
      <c r="H743" s="21" t="str">
        <f>IFERROR(IF($A743="","",VLOOKUP($A743,'Liste licences'!$A:$N,10,0)),"???")</f>
        <v/>
      </c>
      <c r="I743" s="22"/>
    </row>
    <row r="744" spans="1:9">
      <c r="A744" s="20"/>
      <c r="B744" s="21" t="str">
        <f>IFERROR(IF($A744="","",VLOOKUP($A744,'Liste licences'!$A:$N,2,0)),"Numéro licence inconnu")</f>
        <v/>
      </c>
      <c r="C744" s="21" t="str">
        <f>IFERROR(IF($A744="","",VLOOKUP($A744,'Liste licences'!$A:$N,3,0)),"Numéro licence inconnu")</f>
        <v/>
      </c>
      <c r="D744" s="21" t="str">
        <f>IFERROR(IF($A744="","",VLOOKUP($A744,'Liste licences'!$A:$N,5,0)),"CA")</f>
        <v/>
      </c>
      <c r="E744" s="21" t="str">
        <f>IFERROR(IF($A744="","",VLOOKUP($A744,'Liste licences'!$A:$N,6,0)),"T")</f>
        <v/>
      </c>
      <c r="F744" s="21" t="str">
        <f t="shared" si="11"/>
        <v/>
      </c>
      <c r="G744" s="21" t="str">
        <f>IFERROR(IF($A744="","",VLOOKUP($A744,'Liste licences'!$A:$N,14,0)),"???")</f>
        <v/>
      </c>
      <c r="H744" s="21" t="str">
        <f>IFERROR(IF($A744="","",VLOOKUP($A744,'Liste licences'!$A:$N,10,0)),"???")</f>
        <v/>
      </c>
      <c r="I744" s="22"/>
    </row>
    <row r="745" spans="1:9">
      <c r="A745" s="20"/>
      <c r="B745" s="21" t="str">
        <f>IFERROR(IF($A745="","",VLOOKUP($A745,'Liste licences'!$A:$N,2,0)),"Numéro licence inconnu")</f>
        <v/>
      </c>
      <c r="C745" s="21" t="str">
        <f>IFERROR(IF($A745="","",VLOOKUP($A745,'Liste licences'!$A:$N,3,0)),"Numéro licence inconnu")</f>
        <v/>
      </c>
      <c r="D745" s="21" t="str">
        <f>IFERROR(IF($A745="","",VLOOKUP($A745,'Liste licences'!$A:$N,5,0)),"CA")</f>
        <v/>
      </c>
      <c r="E745" s="21" t="str">
        <f>IFERROR(IF($A745="","",VLOOKUP($A745,'Liste licences'!$A:$N,6,0)),"T")</f>
        <v/>
      </c>
      <c r="F745" s="21" t="str">
        <f t="shared" si="11"/>
        <v/>
      </c>
      <c r="G745" s="21" t="str">
        <f>IFERROR(IF($A745="","",VLOOKUP($A745,'Liste licences'!$A:$N,14,0)),"???")</f>
        <v/>
      </c>
      <c r="H745" s="21" t="str">
        <f>IFERROR(IF($A745="","",VLOOKUP($A745,'Liste licences'!$A:$N,10,0)),"???")</f>
        <v/>
      </c>
      <c r="I745" s="22"/>
    </row>
    <row r="746" spans="1:9">
      <c r="A746" s="20"/>
      <c r="B746" s="21" t="str">
        <f>IFERROR(IF($A746="","",VLOOKUP($A746,'Liste licences'!$A:$N,2,0)),"Numéro licence inconnu")</f>
        <v/>
      </c>
      <c r="C746" s="21" t="str">
        <f>IFERROR(IF($A746="","",VLOOKUP($A746,'Liste licences'!$A:$N,3,0)),"Numéro licence inconnu")</f>
        <v/>
      </c>
      <c r="D746" s="21" t="str">
        <f>IFERROR(IF($A746="","",VLOOKUP($A746,'Liste licences'!$A:$N,5,0)),"CA")</f>
        <v/>
      </c>
      <c r="E746" s="21" t="str">
        <f>IFERROR(IF($A746="","",VLOOKUP($A746,'Liste licences'!$A:$N,6,0)),"T")</f>
        <v/>
      </c>
      <c r="F746" s="21" t="str">
        <f t="shared" si="11"/>
        <v/>
      </c>
      <c r="G746" s="21" t="str">
        <f>IFERROR(IF($A746="","",VLOOKUP($A746,'Liste licences'!$A:$N,14,0)),"???")</f>
        <v/>
      </c>
      <c r="H746" s="21" t="str">
        <f>IFERROR(IF($A746="","",VLOOKUP($A746,'Liste licences'!$A:$N,10,0)),"???")</f>
        <v/>
      </c>
      <c r="I746" s="22"/>
    </row>
    <row r="747" spans="1:9">
      <c r="A747" s="20"/>
      <c r="B747" s="21" t="str">
        <f>IFERROR(IF($A747="","",VLOOKUP($A747,'Liste licences'!$A:$N,2,0)),"Numéro licence inconnu")</f>
        <v/>
      </c>
      <c r="C747" s="21" t="str">
        <f>IFERROR(IF($A747="","",VLOOKUP($A747,'Liste licences'!$A:$N,3,0)),"Numéro licence inconnu")</f>
        <v/>
      </c>
      <c r="D747" s="21" t="str">
        <f>IFERROR(IF($A747="","",VLOOKUP($A747,'Liste licences'!$A:$N,5,0)),"CA")</f>
        <v/>
      </c>
      <c r="E747" s="21" t="str">
        <f>IFERROR(IF($A747="","",VLOOKUP($A747,'Liste licences'!$A:$N,6,0)),"T")</f>
        <v/>
      </c>
      <c r="F747" s="21" t="str">
        <f t="shared" si="11"/>
        <v/>
      </c>
      <c r="G747" s="21" t="str">
        <f>IFERROR(IF($A747="","",VLOOKUP($A747,'Liste licences'!$A:$N,14,0)),"???")</f>
        <v/>
      </c>
      <c r="H747" s="21" t="str">
        <f>IFERROR(IF($A747="","",VLOOKUP($A747,'Liste licences'!$A:$N,10,0)),"???")</f>
        <v/>
      </c>
      <c r="I747" s="22"/>
    </row>
    <row r="748" spans="1:9">
      <c r="A748" s="20"/>
      <c r="B748" s="21" t="str">
        <f>IFERROR(IF($A748="","",VLOOKUP($A748,'Liste licences'!$A:$N,2,0)),"Numéro licence inconnu")</f>
        <v/>
      </c>
      <c r="C748" s="21" t="str">
        <f>IFERROR(IF($A748="","",VLOOKUP($A748,'Liste licences'!$A:$N,3,0)),"Numéro licence inconnu")</f>
        <v/>
      </c>
      <c r="D748" s="21" t="str">
        <f>IFERROR(IF($A748="","",VLOOKUP($A748,'Liste licences'!$A:$N,5,0)),"CA")</f>
        <v/>
      </c>
      <c r="E748" s="21" t="str">
        <f>IFERROR(IF($A748="","",VLOOKUP($A748,'Liste licences'!$A:$N,6,0)),"T")</f>
        <v/>
      </c>
      <c r="F748" s="21" t="str">
        <f t="shared" si="11"/>
        <v/>
      </c>
      <c r="G748" s="21" t="str">
        <f>IFERROR(IF($A748="","",VLOOKUP($A748,'Liste licences'!$A:$N,14,0)),"???")</f>
        <v/>
      </c>
      <c r="H748" s="21" t="str">
        <f>IFERROR(IF($A748="","",VLOOKUP($A748,'Liste licences'!$A:$N,10,0)),"???")</f>
        <v/>
      </c>
      <c r="I748" s="22"/>
    </row>
    <row r="749" spans="1:9">
      <c r="A749" s="20"/>
      <c r="B749" s="21" t="str">
        <f>IFERROR(IF($A749="","",VLOOKUP($A749,'Liste licences'!$A:$N,2,0)),"Numéro licence inconnu")</f>
        <v/>
      </c>
      <c r="C749" s="21" t="str">
        <f>IFERROR(IF($A749="","",VLOOKUP($A749,'Liste licences'!$A:$N,3,0)),"Numéro licence inconnu")</f>
        <v/>
      </c>
      <c r="D749" s="21" t="str">
        <f>IFERROR(IF($A749="","",VLOOKUP($A749,'Liste licences'!$A:$N,5,0)),"CA")</f>
        <v/>
      </c>
      <c r="E749" s="21" t="str">
        <f>IFERROR(IF($A749="","",VLOOKUP($A749,'Liste licences'!$A:$N,6,0)),"T")</f>
        <v/>
      </c>
      <c r="F749" s="21" t="str">
        <f t="shared" si="11"/>
        <v/>
      </c>
      <c r="G749" s="21" t="str">
        <f>IFERROR(IF($A749="","",VLOOKUP($A749,'Liste licences'!$A:$N,14,0)),"???")</f>
        <v/>
      </c>
      <c r="H749" s="21" t="str">
        <f>IFERROR(IF($A749="","",VLOOKUP($A749,'Liste licences'!$A:$N,10,0)),"???")</f>
        <v/>
      </c>
      <c r="I749" s="22"/>
    </row>
    <row r="750" spans="1:9">
      <c r="A750" s="20"/>
      <c r="B750" s="21" t="str">
        <f>IFERROR(IF($A750="","",VLOOKUP($A750,'Liste licences'!$A:$N,2,0)),"Numéro licence inconnu")</f>
        <v/>
      </c>
      <c r="C750" s="21" t="str">
        <f>IFERROR(IF($A750="","",VLOOKUP($A750,'Liste licences'!$A:$N,3,0)),"Numéro licence inconnu")</f>
        <v/>
      </c>
      <c r="D750" s="21" t="str">
        <f>IFERROR(IF($A750="","",VLOOKUP($A750,'Liste licences'!$A:$N,5,0)),"CA")</f>
        <v/>
      </c>
      <c r="E750" s="21" t="str">
        <f>IFERROR(IF($A750="","",VLOOKUP($A750,'Liste licences'!$A:$N,6,0)),"T")</f>
        <v/>
      </c>
      <c r="F750" s="21" t="str">
        <f t="shared" si="11"/>
        <v/>
      </c>
      <c r="G750" s="21" t="str">
        <f>IFERROR(IF($A750="","",VLOOKUP($A750,'Liste licences'!$A:$N,14,0)),"???")</f>
        <v/>
      </c>
      <c r="H750" s="21" t="str">
        <f>IFERROR(IF($A750="","",VLOOKUP($A750,'Liste licences'!$A:$N,10,0)),"???")</f>
        <v/>
      </c>
      <c r="I750" s="22"/>
    </row>
    <row r="751" spans="1:9">
      <c r="A751" s="20"/>
      <c r="B751" s="21" t="str">
        <f>IFERROR(IF($A751="","",VLOOKUP($A751,'Liste licences'!$A:$N,2,0)),"Numéro licence inconnu")</f>
        <v/>
      </c>
      <c r="C751" s="21" t="str">
        <f>IFERROR(IF($A751="","",VLOOKUP($A751,'Liste licences'!$A:$N,3,0)),"Numéro licence inconnu")</f>
        <v/>
      </c>
      <c r="D751" s="21" t="str">
        <f>IFERROR(IF($A751="","",VLOOKUP($A751,'Liste licences'!$A:$N,5,0)),"CA")</f>
        <v/>
      </c>
      <c r="E751" s="21" t="str">
        <f>IFERROR(IF($A751="","",VLOOKUP($A751,'Liste licences'!$A:$N,6,0)),"T")</f>
        <v/>
      </c>
      <c r="F751" s="21" t="str">
        <f t="shared" si="11"/>
        <v/>
      </c>
      <c r="G751" s="21" t="str">
        <f>IFERROR(IF($A751="","",VLOOKUP($A751,'Liste licences'!$A:$N,14,0)),"???")</f>
        <v/>
      </c>
      <c r="H751" s="21" t="str">
        <f>IFERROR(IF($A751="","",VLOOKUP($A751,'Liste licences'!$A:$N,10,0)),"???")</f>
        <v/>
      </c>
      <c r="I751" s="22"/>
    </row>
    <row r="752" spans="1:9">
      <c r="A752" s="20"/>
      <c r="B752" s="21" t="str">
        <f>IFERROR(IF($A752="","",VLOOKUP($A752,'Liste licences'!$A:$N,2,0)),"Numéro licence inconnu")</f>
        <v/>
      </c>
      <c r="C752" s="21" t="str">
        <f>IFERROR(IF($A752="","",VLOOKUP($A752,'Liste licences'!$A:$N,3,0)),"Numéro licence inconnu")</f>
        <v/>
      </c>
      <c r="D752" s="21" t="str">
        <f>IFERROR(IF($A752="","",VLOOKUP($A752,'Liste licences'!$A:$N,5,0)),"CA")</f>
        <v/>
      </c>
      <c r="E752" s="21" t="str">
        <f>IFERROR(IF($A752="","",VLOOKUP($A752,'Liste licences'!$A:$N,6,0)),"T")</f>
        <v/>
      </c>
      <c r="F752" s="21" t="str">
        <f t="shared" si="11"/>
        <v/>
      </c>
      <c r="G752" s="21" t="str">
        <f>IFERROR(IF($A752="","",VLOOKUP($A752,'Liste licences'!$A:$N,14,0)),"???")</f>
        <v/>
      </c>
      <c r="H752" s="21" t="str">
        <f>IFERROR(IF($A752="","",VLOOKUP($A752,'Liste licences'!$A:$N,10,0)),"???")</f>
        <v/>
      </c>
      <c r="I752" s="22"/>
    </row>
    <row r="753" spans="1:9">
      <c r="A753" s="20"/>
      <c r="B753" s="21" t="str">
        <f>IFERROR(IF($A753="","",VLOOKUP($A753,'Liste licences'!$A:$N,2,0)),"Numéro licence inconnu")</f>
        <v/>
      </c>
      <c r="C753" s="21" t="str">
        <f>IFERROR(IF($A753="","",VLOOKUP($A753,'Liste licences'!$A:$N,3,0)),"Numéro licence inconnu")</f>
        <v/>
      </c>
      <c r="D753" s="21" t="str">
        <f>IFERROR(IF($A753="","",VLOOKUP($A753,'Liste licences'!$A:$N,5,0)),"CA")</f>
        <v/>
      </c>
      <c r="E753" s="21" t="str">
        <f>IFERROR(IF($A753="","",VLOOKUP($A753,'Liste licences'!$A:$N,6,0)),"T")</f>
        <v/>
      </c>
      <c r="F753" s="21" t="str">
        <f t="shared" si="11"/>
        <v/>
      </c>
      <c r="G753" s="21" t="str">
        <f>IFERROR(IF($A753="","",VLOOKUP($A753,'Liste licences'!$A:$N,14,0)),"???")</f>
        <v/>
      </c>
      <c r="H753" s="21" t="str">
        <f>IFERROR(IF($A753="","",VLOOKUP($A753,'Liste licences'!$A:$N,10,0)),"???")</f>
        <v/>
      </c>
      <c r="I753" s="22"/>
    </row>
    <row r="754" spans="1:9">
      <c r="A754" s="20"/>
      <c r="B754" s="21" t="str">
        <f>IFERROR(IF($A754="","",VLOOKUP($A754,'Liste licences'!$A:$N,2,0)),"Numéro licence inconnu")</f>
        <v/>
      </c>
      <c r="C754" s="21" t="str">
        <f>IFERROR(IF($A754="","",VLOOKUP($A754,'Liste licences'!$A:$N,3,0)),"Numéro licence inconnu")</f>
        <v/>
      </c>
      <c r="D754" s="21" t="str">
        <f>IFERROR(IF($A754="","",VLOOKUP($A754,'Liste licences'!$A:$N,5,0)),"CA")</f>
        <v/>
      </c>
      <c r="E754" s="21" t="str">
        <f>IFERROR(IF($A754="","",VLOOKUP($A754,'Liste licences'!$A:$N,6,0)),"T")</f>
        <v/>
      </c>
      <c r="F754" s="21" t="str">
        <f t="shared" si="11"/>
        <v/>
      </c>
      <c r="G754" s="21" t="str">
        <f>IFERROR(IF($A754="","",VLOOKUP($A754,'Liste licences'!$A:$N,14,0)),"???")</f>
        <v/>
      </c>
      <c r="H754" s="21" t="str">
        <f>IFERROR(IF($A754="","",VLOOKUP($A754,'Liste licences'!$A:$N,10,0)),"???")</f>
        <v/>
      </c>
      <c r="I754" s="22"/>
    </row>
    <row r="755" spans="1:9">
      <c r="A755" s="20"/>
      <c r="B755" s="21" t="str">
        <f>IFERROR(IF($A755="","",VLOOKUP($A755,'Liste licences'!$A:$N,2,0)),"Numéro licence inconnu")</f>
        <v/>
      </c>
      <c r="C755" s="21" t="str">
        <f>IFERROR(IF($A755="","",VLOOKUP($A755,'Liste licences'!$A:$N,3,0)),"Numéro licence inconnu")</f>
        <v/>
      </c>
      <c r="D755" s="21" t="str">
        <f>IFERROR(IF($A755="","",VLOOKUP($A755,'Liste licences'!$A:$N,5,0)),"CA")</f>
        <v/>
      </c>
      <c r="E755" s="21" t="str">
        <f>IFERROR(IF($A755="","",VLOOKUP($A755,'Liste licences'!$A:$N,6,0)),"T")</f>
        <v/>
      </c>
      <c r="F755" s="21" t="str">
        <f t="shared" si="11"/>
        <v/>
      </c>
      <c r="G755" s="21" t="str">
        <f>IFERROR(IF($A755="","",VLOOKUP($A755,'Liste licences'!$A:$N,14,0)),"???")</f>
        <v/>
      </c>
      <c r="H755" s="21" t="str">
        <f>IFERROR(IF($A755="","",VLOOKUP($A755,'Liste licences'!$A:$N,10,0)),"???")</f>
        <v/>
      </c>
      <c r="I755" s="22"/>
    </row>
    <row r="756" spans="1:9">
      <c r="A756" s="20"/>
      <c r="B756" s="21" t="str">
        <f>IFERROR(IF($A756="","",VLOOKUP($A756,'Liste licences'!$A:$N,2,0)),"Numéro licence inconnu")</f>
        <v/>
      </c>
      <c r="C756" s="21" t="str">
        <f>IFERROR(IF($A756="","",VLOOKUP($A756,'Liste licences'!$A:$N,3,0)),"Numéro licence inconnu")</f>
        <v/>
      </c>
      <c r="D756" s="21" t="str">
        <f>IFERROR(IF($A756="","",VLOOKUP($A756,'Liste licences'!$A:$N,5,0)),"CA")</f>
        <v/>
      </c>
      <c r="E756" s="21" t="str">
        <f>IFERROR(IF($A756="","",VLOOKUP($A756,'Liste licences'!$A:$N,6,0)),"T")</f>
        <v/>
      </c>
      <c r="F756" s="21" t="str">
        <f t="shared" si="11"/>
        <v/>
      </c>
      <c r="G756" s="21" t="str">
        <f>IFERROR(IF($A756="","",VLOOKUP($A756,'Liste licences'!$A:$N,14,0)),"???")</f>
        <v/>
      </c>
      <c r="H756" s="21" t="str">
        <f>IFERROR(IF($A756="","",VLOOKUP($A756,'Liste licences'!$A:$N,10,0)),"???")</f>
        <v/>
      </c>
      <c r="I756" s="22"/>
    </row>
    <row r="757" spans="1:9">
      <c r="A757" s="20"/>
      <c r="B757" s="21" t="str">
        <f>IFERROR(IF($A757="","",VLOOKUP($A757,'Liste licences'!$A:$N,2,0)),"Numéro licence inconnu")</f>
        <v/>
      </c>
      <c r="C757" s="21" t="str">
        <f>IFERROR(IF($A757="","",VLOOKUP($A757,'Liste licences'!$A:$N,3,0)),"Numéro licence inconnu")</f>
        <v/>
      </c>
      <c r="D757" s="21" t="str">
        <f>IFERROR(IF($A757="","",VLOOKUP($A757,'Liste licences'!$A:$N,5,0)),"CA")</f>
        <v/>
      </c>
      <c r="E757" s="21" t="str">
        <f>IFERROR(IF($A757="","",VLOOKUP($A757,'Liste licences'!$A:$N,6,0)),"T")</f>
        <v/>
      </c>
      <c r="F757" s="21" t="str">
        <f t="shared" si="11"/>
        <v/>
      </c>
      <c r="G757" s="21" t="str">
        <f>IFERROR(IF($A757="","",VLOOKUP($A757,'Liste licences'!$A:$N,14,0)),"???")</f>
        <v/>
      </c>
      <c r="H757" s="21" t="str">
        <f>IFERROR(IF($A757="","",VLOOKUP($A757,'Liste licences'!$A:$N,10,0)),"???")</f>
        <v/>
      </c>
      <c r="I757" s="22"/>
    </row>
    <row r="758" spans="1:9">
      <c r="A758" s="20"/>
      <c r="B758" s="21" t="str">
        <f>IFERROR(IF($A758="","",VLOOKUP($A758,'Liste licences'!$A:$N,2,0)),"Numéro licence inconnu")</f>
        <v/>
      </c>
      <c r="C758" s="21" t="str">
        <f>IFERROR(IF($A758="","",VLOOKUP($A758,'Liste licences'!$A:$N,3,0)),"Numéro licence inconnu")</f>
        <v/>
      </c>
      <c r="D758" s="21" t="str">
        <f>IFERROR(IF($A758="","",VLOOKUP($A758,'Liste licences'!$A:$N,5,0)),"CA")</f>
        <v/>
      </c>
      <c r="E758" s="21" t="str">
        <f>IFERROR(IF($A758="","",VLOOKUP($A758,'Liste licences'!$A:$N,6,0)),"T")</f>
        <v/>
      </c>
      <c r="F758" s="21" t="str">
        <f t="shared" si="11"/>
        <v/>
      </c>
      <c r="G758" s="21" t="str">
        <f>IFERROR(IF($A758="","",VLOOKUP($A758,'Liste licences'!$A:$N,14,0)),"???")</f>
        <v/>
      </c>
      <c r="H758" s="21" t="str">
        <f>IFERROR(IF($A758="","",VLOOKUP($A758,'Liste licences'!$A:$N,10,0)),"???")</f>
        <v/>
      </c>
      <c r="I758" s="22"/>
    </row>
    <row r="759" spans="1:9">
      <c r="A759" s="20"/>
      <c r="B759" s="21" t="str">
        <f>IFERROR(IF($A759="","",VLOOKUP($A759,'Liste licences'!$A:$N,2,0)),"Numéro licence inconnu")</f>
        <v/>
      </c>
      <c r="C759" s="21" t="str">
        <f>IFERROR(IF($A759="","",VLOOKUP($A759,'Liste licences'!$A:$N,3,0)),"Numéro licence inconnu")</f>
        <v/>
      </c>
      <c r="D759" s="21" t="str">
        <f>IFERROR(IF($A759="","",VLOOKUP($A759,'Liste licences'!$A:$N,5,0)),"CA")</f>
        <v/>
      </c>
      <c r="E759" s="21" t="str">
        <f>IFERROR(IF($A759="","",VLOOKUP($A759,'Liste licences'!$A:$N,6,0)),"T")</f>
        <v/>
      </c>
      <c r="F759" s="21" t="str">
        <f t="shared" si="11"/>
        <v/>
      </c>
      <c r="G759" s="21" t="str">
        <f>IFERROR(IF($A759="","",VLOOKUP($A759,'Liste licences'!$A:$N,14,0)),"???")</f>
        <v/>
      </c>
      <c r="H759" s="21" t="str">
        <f>IFERROR(IF($A759="","",VLOOKUP($A759,'Liste licences'!$A:$N,10,0)),"???")</f>
        <v/>
      </c>
      <c r="I759" s="22"/>
    </row>
    <row r="760" spans="1:9">
      <c r="A760" s="20"/>
      <c r="B760" s="21" t="str">
        <f>IFERROR(IF($A760="","",VLOOKUP($A760,'Liste licences'!$A:$N,2,0)),"Numéro licence inconnu")</f>
        <v/>
      </c>
      <c r="C760" s="21" t="str">
        <f>IFERROR(IF($A760="","",VLOOKUP($A760,'Liste licences'!$A:$N,3,0)),"Numéro licence inconnu")</f>
        <v/>
      </c>
      <c r="D760" s="21" t="str">
        <f>IFERROR(IF($A760="","",VLOOKUP($A760,'Liste licences'!$A:$N,5,0)),"CA")</f>
        <v/>
      </c>
      <c r="E760" s="21" t="str">
        <f>IFERROR(IF($A760="","",VLOOKUP($A760,'Liste licences'!$A:$N,6,0)),"T")</f>
        <v/>
      </c>
      <c r="F760" s="21" t="str">
        <f t="shared" si="11"/>
        <v/>
      </c>
      <c r="G760" s="21" t="str">
        <f>IFERROR(IF($A760="","",VLOOKUP($A760,'Liste licences'!$A:$N,14,0)),"???")</f>
        <v/>
      </c>
      <c r="H760" s="21" t="str">
        <f>IFERROR(IF($A760="","",VLOOKUP($A760,'Liste licences'!$A:$N,10,0)),"???")</f>
        <v/>
      </c>
      <c r="I760" s="22"/>
    </row>
    <row r="761" spans="1:9">
      <c r="A761" s="20"/>
      <c r="B761" s="21" t="str">
        <f>IFERROR(IF($A761="","",VLOOKUP($A761,'Liste licences'!$A:$N,2,0)),"Numéro licence inconnu")</f>
        <v/>
      </c>
      <c r="C761" s="21" t="str">
        <f>IFERROR(IF($A761="","",VLOOKUP($A761,'Liste licences'!$A:$N,3,0)),"Numéro licence inconnu")</f>
        <v/>
      </c>
      <c r="D761" s="21" t="str">
        <f>IFERROR(IF($A761="","",VLOOKUP($A761,'Liste licences'!$A:$N,5,0)),"CA")</f>
        <v/>
      </c>
      <c r="E761" s="21" t="str">
        <f>IFERROR(IF($A761="","",VLOOKUP($A761,'Liste licences'!$A:$N,6,0)),"T")</f>
        <v/>
      </c>
      <c r="F761" s="21" t="str">
        <f t="shared" si="11"/>
        <v/>
      </c>
      <c r="G761" s="21" t="str">
        <f>IFERROR(IF($A761="","",VLOOKUP($A761,'Liste licences'!$A:$N,14,0)),"???")</f>
        <v/>
      </c>
      <c r="H761" s="21" t="str">
        <f>IFERROR(IF($A761="","",VLOOKUP($A761,'Liste licences'!$A:$N,10,0)),"???")</f>
        <v/>
      </c>
      <c r="I761" s="22"/>
    </row>
    <row r="762" spans="1:9">
      <c r="A762" s="20"/>
      <c r="B762" s="21" t="str">
        <f>IFERROR(IF($A762="","",VLOOKUP($A762,'Liste licences'!$A:$N,2,0)),"Numéro licence inconnu")</f>
        <v/>
      </c>
      <c r="C762" s="21" t="str">
        <f>IFERROR(IF($A762="","",VLOOKUP($A762,'Liste licences'!$A:$N,3,0)),"Numéro licence inconnu")</f>
        <v/>
      </c>
      <c r="D762" s="21" t="str">
        <f>IFERROR(IF($A762="","",VLOOKUP($A762,'Liste licences'!$A:$N,5,0)),"CA")</f>
        <v/>
      </c>
      <c r="E762" s="21" t="str">
        <f>IFERROR(IF($A762="","",VLOOKUP($A762,'Liste licences'!$A:$N,6,0)),"T")</f>
        <v/>
      </c>
      <c r="F762" s="21" t="str">
        <f t="shared" si="11"/>
        <v/>
      </c>
      <c r="G762" s="21" t="str">
        <f>IFERROR(IF($A762="","",VLOOKUP($A762,'Liste licences'!$A:$N,14,0)),"???")</f>
        <v/>
      </c>
      <c r="H762" s="21" t="str">
        <f>IFERROR(IF($A762="","",VLOOKUP($A762,'Liste licences'!$A:$N,10,0)),"???")</f>
        <v/>
      </c>
      <c r="I762" s="22"/>
    </row>
    <row r="763" spans="1:9">
      <c r="A763" s="20"/>
      <c r="B763" s="21" t="str">
        <f>IFERROR(IF($A763="","",VLOOKUP($A763,'Liste licences'!$A:$N,2,0)),"Numéro licence inconnu")</f>
        <v/>
      </c>
      <c r="C763" s="21" t="str">
        <f>IFERROR(IF($A763="","",VLOOKUP($A763,'Liste licences'!$A:$N,3,0)),"Numéro licence inconnu")</f>
        <v/>
      </c>
      <c r="D763" s="21" t="str">
        <f>IFERROR(IF($A763="","",VLOOKUP($A763,'Liste licences'!$A:$N,5,0)),"CA")</f>
        <v/>
      </c>
      <c r="E763" s="21" t="str">
        <f>IFERROR(IF($A763="","",VLOOKUP($A763,'Liste licences'!$A:$N,6,0)),"T")</f>
        <v/>
      </c>
      <c r="F763" s="21" t="str">
        <f t="shared" si="11"/>
        <v/>
      </c>
      <c r="G763" s="21" t="str">
        <f>IFERROR(IF($A763="","",VLOOKUP($A763,'Liste licences'!$A:$N,14,0)),"???")</f>
        <v/>
      </c>
      <c r="H763" s="21" t="str">
        <f>IFERROR(IF($A763="","",VLOOKUP($A763,'Liste licences'!$A:$N,10,0)),"???")</f>
        <v/>
      </c>
      <c r="I763" s="22"/>
    </row>
    <row r="764" spans="1:9">
      <c r="A764" s="20"/>
      <c r="B764" s="21" t="str">
        <f>IFERROR(IF($A764="","",VLOOKUP($A764,'Liste licences'!$A:$N,2,0)),"Numéro licence inconnu")</f>
        <v/>
      </c>
      <c r="C764" s="21" t="str">
        <f>IFERROR(IF($A764="","",VLOOKUP($A764,'Liste licences'!$A:$N,3,0)),"Numéro licence inconnu")</f>
        <v/>
      </c>
      <c r="D764" s="21" t="str">
        <f>IFERROR(IF($A764="","",VLOOKUP($A764,'Liste licences'!$A:$N,5,0)),"CA")</f>
        <v/>
      </c>
      <c r="E764" s="21" t="str">
        <f>IFERROR(IF($A764="","",VLOOKUP($A764,'Liste licences'!$A:$N,6,0)),"T")</f>
        <v/>
      </c>
      <c r="F764" s="21" t="str">
        <f t="shared" si="11"/>
        <v/>
      </c>
      <c r="G764" s="21" t="str">
        <f>IFERROR(IF($A764="","",VLOOKUP($A764,'Liste licences'!$A:$N,14,0)),"???")</f>
        <v/>
      </c>
      <c r="H764" s="21" t="str">
        <f>IFERROR(IF($A764="","",VLOOKUP($A764,'Liste licences'!$A:$N,10,0)),"???")</f>
        <v/>
      </c>
      <c r="I764" s="22"/>
    </row>
    <row r="765" spans="1:9">
      <c r="A765" s="20"/>
      <c r="B765" s="21" t="str">
        <f>IFERROR(IF($A765="","",VLOOKUP($A765,'Liste licences'!$A:$N,2,0)),"Numéro licence inconnu")</f>
        <v/>
      </c>
      <c r="C765" s="21" t="str">
        <f>IFERROR(IF($A765="","",VLOOKUP($A765,'Liste licences'!$A:$N,3,0)),"Numéro licence inconnu")</f>
        <v/>
      </c>
      <c r="D765" s="21" t="str">
        <f>IFERROR(IF($A765="","",VLOOKUP($A765,'Liste licences'!$A:$N,5,0)),"CA")</f>
        <v/>
      </c>
      <c r="E765" s="21" t="str">
        <f>IFERROR(IF($A765="","",VLOOKUP($A765,'Liste licences'!$A:$N,6,0)),"T")</f>
        <v/>
      </c>
      <c r="F765" s="21" t="str">
        <f t="shared" si="11"/>
        <v/>
      </c>
      <c r="G765" s="21" t="str">
        <f>IFERROR(IF($A765="","",VLOOKUP($A765,'Liste licences'!$A:$N,14,0)),"???")</f>
        <v/>
      </c>
      <c r="H765" s="21" t="str">
        <f>IFERROR(IF($A765="","",VLOOKUP($A765,'Liste licences'!$A:$N,10,0)),"???")</f>
        <v/>
      </c>
      <c r="I765" s="22"/>
    </row>
    <row r="766" spans="1:9">
      <c r="A766" s="20"/>
      <c r="B766" s="21" t="str">
        <f>IFERROR(IF($A766="","",VLOOKUP($A766,'Liste licences'!$A:$N,2,0)),"Numéro licence inconnu")</f>
        <v/>
      </c>
      <c r="C766" s="21" t="str">
        <f>IFERROR(IF($A766="","",VLOOKUP($A766,'Liste licences'!$A:$N,3,0)),"Numéro licence inconnu")</f>
        <v/>
      </c>
      <c r="D766" s="21" t="str">
        <f>IFERROR(IF($A766="","",VLOOKUP($A766,'Liste licences'!$A:$N,5,0)),"CA")</f>
        <v/>
      </c>
      <c r="E766" s="21" t="str">
        <f>IFERROR(IF($A766="","",VLOOKUP($A766,'Liste licences'!$A:$N,6,0)),"T")</f>
        <v/>
      </c>
      <c r="F766" s="21" t="str">
        <f t="shared" si="11"/>
        <v/>
      </c>
      <c r="G766" s="21" t="str">
        <f>IFERROR(IF($A766="","",VLOOKUP($A766,'Liste licences'!$A:$N,14,0)),"???")</f>
        <v/>
      </c>
      <c r="H766" s="21" t="str">
        <f>IFERROR(IF($A766="","",VLOOKUP($A766,'Liste licences'!$A:$N,10,0)),"???")</f>
        <v/>
      </c>
      <c r="I766" s="22"/>
    </row>
    <row r="767" spans="1:9">
      <c r="A767" s="20"/>
      <c r="B767" s="21" t="str">
        <f>IFERROR(IF($A767="","",VLOOKUP($A767,'Liste licences'!$A:$N,2,0)),"Numéro licence inconnu")</f>
        <v/>
      </c>
      <c r="C767" s="21" t="str">
        <f>IFERROR(IF($A767="","",VLOOKUP($A767,'Liste licences'!$A:$N,3,0)),"Numéro licence inconnu")</f>
        <v/>
      </c>
      <c r="D767" s="21" t="str">
        <f>IFERROR(IF($A767="","",VLOOKUP($A767,'Liste licences'!$A:$N,5,0)),"CA")</f>
        <v/>
      </c>
      <c r="E767" s="21" t="str">
        <f>IFERROR(IF($A767="","",VLOOKUP($A767,'Liste licences'!$A:$N,6,0)),"T")</f>
        <v/>
      </c>
      <c r="F767" s="21" t="str">
        <f t="shared" si="11"/>
        <v/>
      </c>
      <c r="G767" s="21" t="str">
        <f>IFERROR(IF($A767="","",VLOOKUP($A767,'Liste licences'!$A:$N,14,0)),"???")</f>
        <v/>
      </c>
      <c r="H767" s="21" t="str">
        <f>IFERROR(IF($A767="","",VLOOKUP($A767,'Liste licences'!$A:$N,10,0)),"???")</f>
        <v/>
      </c>
      <c r="I767" s="22"/>
    </row>
    <row r="768" spans="1:9">
      <c r="A768" s="20"/>
      <c r="B768" s="21" t="str">
        <f>IFERROR(IF($A768="","",VLOOKUP($A768,'Liste licences'!$A:$N,2,0)),"Numéro licence inconnu")</f>
        <v/>
      </c>
      <c r="C768" s="21" t="str">
        <f>IFERROR(IF($A768="","",VLOOKUP($A768,'Liste licences'!$A:$N,3,0)),"Numéro licence inconnu")</f>
        <v/>
      </c>
      <c r="D768" s="21" t="str">
        <f>IFERROR(IF($A768="","",VLOOKUP($A768,'Liste licences'!$A:$N,5,0)),"CA")</f>
        <v/>
      </c>
      <c r="E768" s="21" t="str">
        <f>IFERROR(IF($A768="","",VLOOKUP($A768,'Liste licences'!$A:$N,6,0)),"T")</f>
        <v/>
      </c>
      <c r="F768" s="21" t="str">
        <f t="shared" si="11"/>
        <v/>
      </c>
      <c r="G768" s="21" t="str">
        <f>IFERROR(IF($A768="","",VLOOKUP($A768,'Liste licences'!$A:$N,14,0)),"???")</f>
        <v/>
      </c>
      <c r="H768" s="21" t="str">
        <f>IFERROR(IF($A768="","",VLOOKUP($A768,'Liste licences'!$A:$N,10,0)),"???")</f>
        <v/>
      </c>
      <c r="I768" s="22"/>
    </row>
    <row r="769" spans="1:9">
      <c r="A769" s="20"/>
      <c r="B769" s="21" t="str">
        <f>IFERROR(IF($A769="","",VLOOKUP($A769,'Liste licences'!$A:$N,2,0)),"Numéro licence inconnu")</f>
        <v/>
      </c>
      <c r="C769" s="21" t="str">
        <f>IFERROR(IF($A769="","",VLOOKUP($A769,'Liste licences'!$A:$N,3,0)),"Numéro licence inconnu")</f>
        <v/>
      </c>
      <c r="D769" s="21" t="str">
        <f>IFERROR(IF($A769="","",VLOOKUP($A769,'Liste licences'!$A:$N,5,0)),"CA")</f>
        <v/>
      </c>
      <c r="E769" s="21" t="str">
        <f>IFERROR(IF($A769="","",VLOOKUP($A769,'Liste licences'!$A:$N,6,0)),"T")</f>
        <v/>
      </c>
      <c r="F769" s="21" t="str">
        <f t="shared" si="11"/>
        <v/>
      </c>
      <c r="G769" s="21" t="str">
        <f>IFERROR(IF($A769="","",VLOOKUP($A769,'Liste licences'!$A:$N,14,0)),"???")</f>
        <v/>
      </c>
      <c r="H769" s="21" t="str">
        <f>IFERROR(IF($A769="","",VLOOKUP($A769,'Liste licences'!$A:$N,10,0)),"???")</f>
        <v/>
      </c>
      <c r="I769" s="22"/>
    </row>
    <row r="770" spans="1:9">
      <c r="A770" s="20"/>
      <c r="B770" s="21" t="str">
        <f>IFERROR(IF($A770="","",VLOOKUP($A770,'Liste licences'!$A:$N,2,0)),"Numéro licence inconnu")</f>
        <v/>
      </c>
      <c r="C770" s="21" t="str">
        <f>IFERROR(IF($A770="","",VLOOKUP($A770,'Liste licences'!$A:$N,3,0)),"Numéro licence inconnu")</f>
        <v/>
      </c>
      <c r="D770" s="21" t="str">
        <f>IFERROR(IF($A770="","",VLOOKUP($A770,'Liste licences'!$A:$N,5,0)),"CA")</f>
        <v/>
      </c>
      <c r="E770" s="21" t="str">
        <f>IFERROR(IF($A770="","",VLOOKUP($A770,'Liste licences'!$A:$N,6,0)),"T")</f>
        <v/>
      </c>
      <c r="F770" s="21" t="str">
        <f t="shared" si="11"/>
        <v/>
      </c>
      <c r="G770" s="21" t="str">
        <f>IFERROR(IF($A770="","",VLOOKUP($A770,'Liste licences'!$A:$N,14,0)),"???")</f>
        <v/>
      </c>
      <c r="H770" s="21" t="str">
        <f>IFERROR(IF($A770="","",VLOOKUP($A770,'Liste licences'!$A:$N,10,0)),"???")</f>
        <v/>
      </c>
      <c r="I770" s="22"/>
    </row>
    <row r="771" spans="1:9">
      <c r="A771" s="20"/>
      <c r="B771" s="21" t="str">
        <f>IFERROR(IF($A771="","",VLOOKUP($A771,'Liste licences'!$A:$N,2,0)),"Numéro licence inconnu")</f>
        <v/>
      </c>
      <c r="C771" s="21" t="str">
        <f>IFERROR(IF($A771="","",VLOOKUP($A771,'Liste licences'!$A:$N,3,0)),"Numéro licence inconnu")</f>
        <v/>
      </c>
      <c r="D771" s="21" t="str">
        <f>IFERROR(IF($A771="","",VLOOKUP($A771,'Liste licences'!$A:$N,5,0)),"CA")</f>
        <v/>
      </c>
      <c r="E771" s="21" t="str">
        <f>IFERROR(IF($A771="","",VLOOKUP($A771,'Liste licences'!$A:$N,6,0)),"T")</f>
        <v/>
      </c>
      <c r="F771" s="21" t="str">
        <f t="shared" si="11"/>
        <v/>
      </c>
      <c r="G771" s="21" t="str">
        <f>IFERROR(IF($A771="","",VLOOKUP($A771,'Liste licences'!$A:$N,14,0)),"???")</f>
        <v/>
      </c>
      <c r="H771" s="21" t="str">
        <f>IFERROR(IF($A771="","",VLOOKUP($A771,'Liste licences'!$A:$N,10,0)),"???")</f>
        <v/>
      </c>
      <c r="I771" s="22"/>
    </row>
    <row r="772" spans="1:9">
      <c r="A772" s="20"/>
      <c r="B772" s="21" t="str">
        <f>IFERROR(IF($A772="","",VLOOKUP($A772,'Liste licences'!$A:$N,2,0)),"Numéro licence inconnu")</f>
        <v/>
      </c>
      <c r="C772" s="21" t="str">
        <f>IFERROR(IF($A772="","",VLOOKUP($A772,'Liste licences'!$A:$N,3,0)),"Numéro licence inconnu")</f>
        <v/>
      </c>
      <c r="D772" s="21" t="str">
        <f>IFERROR(IF($A772="","",VLOOKUP($A772,'Liste licences'!$A:$N,5,0)),"CA")</f>
        <v/>
      </c>
      <c r="E772" s="21" t="str">
        <f>IFERROR(IF($A772="","",VLOOKUP($A772,'Liste licences'!$A:$N,6,0)),"T")</f>
        <v/>
      </c>
      <c r="F772" s="21" t="str">
        <f t="shared" si="11"/>
        <v/>
      </c>
      <c r="G772" s="21" t="str">
        <f>IFERROR(IF($A772="","",VLOOKUP($A772,'Liste licences'!$A:$N,14,0)),"???")</f>
        <v/>
      </c>
      <c r="H772" s="21" t="str">
        <f>IFERROR(IF($A772="","",VLOOKUP($A772,'Liste licences'!$A:$N,10,0)),"???")</f>
        <v/>
      </c>
      <c r="I772" s="22"/>
    </row>
    <row r="773" spans="1:9">
      <c r="A773" s="20"/>
      <c r="B773" s="21" t="str">
        <f>IFERROR(IF($A773="","",VLOOKUP($A773,'Liste licences'!$A:$N,2,0)),"Numéro licence inconnu")</f>
        <v/>
      </c>
      <c r="C773" s="21" t="str">
        <f>IFERROR(IF($A773="","",VLOOKUP($A773,'Liste licences'!$A:$N,3,0)),"Numéro licence inconnu")</f>
        <v/>
      </c>
      <c r="D773" s="21" t="str">
        <f>IFERROR(IF($A773="","",VLOOKUP($A773,'Liste licences'!$A:$N,5,0)),"CA")</f>
        <v/>
      </c>
      <c r="E773" s="21" t="str">
        <f>IFERROR(IF($A773="","",VLOOKUP($A773,'Liste licences'!$A:$N,6,0)),"T")</f>
        <v/>
      </c>
      <c r="F773" s="21" t="str">
        <f t="shared" si="11"/>
        <v/>
      </c>
      <c r="G773" s="21" t="str">
        <f>IFERROR(IF($A773="","",VLOOKUP($A773,'Liste licences'!$A:$N,14,0)),"???")</f>
        <v/>
      </c>
      <c r="H773" s="21" t="str">
        <f>IFERROR(IF($A773="","",VLOOKUP($A773,'Liste licences'!$A:$N,10,0)),"???")</f>
        <v/>
      </c>
      <c r="I773" s="22"/>
    </row>
    <row r="774" spans="1:9">
      <c r="A774" s="20"/>
      <c r="B774" s="21" t="str">
        <f>IFERROR(IF($A774="","",VLOOKUP($A774,'Liste licences'!$A:$N,2,0)),"Numéro licence inconnu")</f>
        <v/>
      </c>
      <c r="C774" s="21" t="str">
        <f>IFERROR(IF($A774="","",VLOOKUP($A774,'Liste licences'!$A:$N,3,0)),"Numéro licence inconnu")</f>
        <v/>
      </c>
      <c r="D774" s="21" t="str">
        <f>IFERROR(IF($A774="","",VLOOKUP($A774,'Liste licences'!$A:$N,5,0)),"CA")</f>
        <v/>
      </c>
      <c r="E774" s="21" t="str">
        <f>IFERROR(IF($A774="","",VLOOKUP($A774,'Liste licences'!$A:$N,6,0)),"T")</f>
        <v/>
      </c>
      <c r="F774" s="21" t="str">
        <f t="shared" ref="F774:F837" si="12">IF(A774&lt;&gt;"",IF(A774="Relais","Relais",CONCATENATE($D774,$E774)),"")</f>
        <v/>
      </c>
      <c r="G774" s="21" t="str">
        <f>IFERROR(IF($A774="","",VLOOKUP($A774,'Liste licences'!$A:$N,14,0)),"???")</f>
        <v/>
      </c>
      <c r="H774" s="21" t="str">
        <f>IFERROR(IF($A774="","",VLOOKUP($A774,'Liste licences'!$A:$N,10,0)),"???")</f>
        <v/>
      </c>
      <c r="I774" s="22"/>
    </row>
    <row r="775" spans="1:9">
      <c r="A775" s="20"/>
      <c r="B775" s="21" t="str">
        <f>IFERROR(IF($A775="","",VLOOKUP($A775,'Liste licences'!$A:$N,2,0)),"Numéro licence inconnu")</f>
        <v/>
      </c>
      <c r="C775" s="21" t="str">
        <f>IFERROR(IF($A775="","",VLOOKUP($A775,'Liste licences'!$A:$N,3,0)),"Numéro licence inconnu")</f>
        <v/>
      </c>
      <c r="D775" s="21" t="str">
        <f>IFERROR(IF($A775="","",VLOOKUP($A775,'Liste licences'!$A:$N,5,0)),"CA")</f>
        <v/>
      </c>
      <c r="E775" s="21" t="str">
        <f>IFERROR(IF($A775="","",VLOOKUP($A775,'Liste licences'!$A:$N,6,0)),"T")</f>
        <v/>
      </c>
      <c r="F775" s="21" t="str">
        <f t="shared" si="12"/>
        <v/>
      </c>
      <c r="G775" s="21" t="str">
        <f>IFERROR(IF($A775="","",VLOOKUP($A775,'Liste licences'!$A:$N,14,0)),"???")</f>
        <v/>
      </c>
      <c r="H775" s="21" t="str">
        <f>IFERROR(IF($A775="","",VLOOKUP($A775,'Liste licences'!$A:$N,10,0)),"???")</f>
        <v/>
      </c>
      <c r="I775" s="22"/>
    </row>
    <row r="776" spans="1:9">
      <c r="A776" s="20"/>
      <c r="B776" s="21" t="str">
        <f>IFERROR(IF($A776="","",VLOOKUP($A776,'Liste licences'!$A:$N,2,0)),"Numéro licence inconnu")</f>
        <v/>
      </c>
      <c r="C776" s="21" t="str">
        <f>IFERROR(IF($A776="","",VLOOKUP($A776,'Liste licences'!$A:$N,3,0)),"Numéro licence inconnu")</f>
        <v/>
      </c>
      <c r="D776" s="21" t="str">
        <f>IFERROR(IF($A776="","",VLOOKUP($A776,'Liste licences'!$A:$N,5,0)),"CA")</f>
        <v/>
      </c>
      <c r="E776" s="21" t="str">
        <f>IFERROR(IF($A776="","",VLOOKUP($A776,'Liste licences'!$A:$N,6,0)),"T")</f>
        <v/>
      </c>
      <c r="F776" s="21" t="str">
        <f t="shared" si="12"/>
        <v/>
      </c>
      <c r="G776" s="21" t="str">
        <f>IFERROR(IF($A776="","",VLOOKUP($A776,'Liste licences'!$A:$N,14,0)),"???")</f>
        <v/>
      </c>
      <c r="H776" s="21" t="str">
        <f>IFERROR(IF($A776="","",VLOOKUP($A776,'Liste licences'!$A:$N,10,0)),"???")</f>
        <v/>
      </c>
      <c r="I776" s="22"/>
    </row>
    <row r="777" spans="1:9">
      <c r="A777" s="20"/>
      <c r="B777" s="21" t="str">
        <f>IFERROR(IF($A777="","",VLOOKUP($A777,'Liste licences'!$A:$N,2,0)),"Numéro licence inconnu")</f>
        <v/>
      </c>
      <c r="C777" s="21" t="str">
        <f>IFERROR(IF($A777="","",VLOOKUP($A777,'Liste licences'!$A:$N,3,0)),"Numéro licence inconnu")</f>
        <v/>
      </c>
      <c r="D777" s="21" t="str">
        <f>IFERROR(IF($A777="","",VLOOKUP($A777,'Liste licences'!$A:$N,5,0)),"CA")</f>
        <v/>
      </c>
      <c r="E777" s="21" t="str">
        <f>IFERROR(IF($A777="","",VLOOKUP($A777,'Liste licences'!$A:$N,6,0)),"T")</f>
        <v/>
      </c>
      <c r="F777" s="21" t="str">
        <f t="shared" si="12"/>
        <v/>
      </c>
      <c r="G777" s="21" t="str">
        <f>IFERROR(IF($A777="","",VLOOKUP($A777,'Liste licences'!$A:$N,14,0)),"???")</f>
        <v/>
      </c>
      <c r="H777" s="21" t="str">
        <f>IFERROR(IF($A777="","",VLOOKUP($A777,'Liste licences'!$A:$N,10,0)),"???")</f>
        <v/>
      </c>
      <c r="I777" s="22"/>
    </row>
    <row r="778" spans="1:9">
      <c r="A778" s="20"/>
      <c r="B778" s="21" t="str">
        <f>IFERROR(IF($A778="","",VLOOKUP($A778,'Liste licences'!$A:$N,2,0)),"Numéro licence inconnu")</f>
        <v/>
      </c>
      <c r="C778" s="21" t="str">
        <f>IFERROR(IF($A778="","",VLOOKUP($A778,'Liste licences'!$A:$N,3,0)),"Numéro licence inconnu")</f>
        <v/>
      </c>
      <c r="D778" s="21" t="str">
        <f>IFERROR(IF($A778="","",VLOOKUP($A778,'Liste licences'!$A:$N,5,0)),"CA")</f>
        <v/>
      </c>
      <c r="E778" s="21" t="str">
        <f>IFERROR(IF($A778="","",VLOOKUP($A778,'Liste licences'!$A:$N,6,0)),"T")</f>
        <v/>
      </c>
      <c r="F778" s="21" t="str">
        <f t="shared" si="12"/>
        <v/>
      </c>
      <c r="G778" s="21" t="str">
        <f>IFERROR(IF($A778="","",VLOOKUP($A778,'Liste licences'!$A:$N,14,0)),"???")</f>
        <v/>
      </c>
      <c r="H778" s="21" t="str">
        <f>IFERROR(IF($A778="","",VLOOKUP($A778,'Liste licences'!$A:$N,10,0)),"???")</f>
        <v/>
      </c>
      <c r="I778" s="22"/>
    </row>
    <row r="779" spans="1:9">
      <c r="A779" s="20"/>
      <c r="B779" s="21" t="str">
        <f>IFERROR(IF($A779="","",VLOOKUP($A779,'Liste licences'!$A:$N,2,0)),"Numéro licence inconnu")</f>
        <v/>
      </c>
      <c r="C779" s="21" t="str">
        <f>IFERROR(IF($A779="","",VLOOKUP($A779,'Liste licences'!$A:$N,3,0)),"Numéro licence inconnu")</f>
        <v/>
      </c>
      <c r="D779" s="21" t="str">
        <f>IFERROR(IF($A779="","",VLOOKUP($A779,'Liste licences'!$A:$N,5,0)),"CA")</f>
        <v/>
      </c>
      <c r="E779" s="21" t="str">
        <f>IFERROR(IF($A779="","",VLOOKUP($A779,'Liste licences'!$A:$N,6,0)),"T")</f>
        <v/>
      </c>
      <c r="F779" s="21" t="str">
        <f t="shared" si="12"/>
        <v/>
      </c>
      <c r="G779" s="21" t="str">
        <f>IFERROR(IF($A779="","",VLOOKUP($A779,'Liste licences'!$A:$N,14,0)),"???")</f>
        <v/>
      </c>
      <c r="H779" s="21" t="str">
        <f>IFERROR(IF($A779="","",VLOOKUP($A779,'Liste licences'!$A:$N,10,0)),"???")</f>
        <v/>
      </c>
      <c r="I779" s="22"/>
    </row>
    <row r="780" spans="1:9">
      <c r="A780" s="20"/>
      <c r="B780" s="21" t="str">
        <f>IFERROR(IF($A780="","",VLOOKUP($A780,'Liste licences'!$A:$N,2,0)),"Numéro licence inconnu")</f>
        <v/>
      </c>
      <c r="C780" s="21" t="str">
        <f>IFERROR(IF($A780="","",VLOOKUP($A780,'Liste licences'!$A:$N,3,0)),"Numéro licence inconnu")</f>
        <v/>
      </c>
      <c r="D780" s="21" t="str">
        <f>IFERROR(IF($A780="","",VLOOKUP($A780,'Liste licences'!$A:$N,5,0)),"CA")</f>
        <v/>
      </c>
      <c r="E780" s="21" t="str">
        <f>IFERROR(IF($A780="","",VLOOKUP($A780,'Liste licences'!$A:$N,6,0)),"T")</f>
        <v/>
      </c>
      <c r="F780" s="21" t="str">
        <f t="shared" si="12"/>
        <v/>
      </c>
      <c r="G780" s="21" t="str">
        <f>IFERROR(IF($A780="","",VLOOKUP($A780,'Liste licences'!$A:$N,14,0)),"???")</f>
        <v/>
      </c>
      <c r="H780" s="21" t="str">
        <f>IFERROR(IF($A780="","",VLOOKUP($A780,'Liste licences'!$A:$N,10,0)),"???")</f>
        <v/>
      </c>
      <c r="I780" s="22"/>
    </row>
    <row r="781" spans="1:9">
      <c r="A781" s="20"/>
      <c r="B781" s="21" t="str">
        <f>IFERROR(IF($A781="","",VLOOKUP($A781,'Liste licences'!$A:$N,2,0)),"Numéro licence inconnu")</f>
        <v/>
      </c>
      <c r="C781" s="21" t="str">
        <f>IFERROR(IF($A781="","",VLOOKUP($A781,'Liste licences'!$A:$N,3,0)),"Numéro licence inconnu")</f>
        <v/>
      </c>
      <c r="D781" s="21" t="str">
        <f>IFERROR(IF($A781="","",VLOOKUP($A781,'Liste licences'!$A:$N,5,0)),"CA")</f>
        <v/>
      </c>
      <c r="E781" s="21" t="str">
        <f>IFERROR(IF($A781="","",VLOOKUP($A781,'Liste licences'!$A:$N,6,0)),"T")</f>
        <v/>
      </c>
      <c r="F781" s="21" t="str">
        <f t="shared" si="12"/>
        <v/>
      </c>
      <c r="G781" s="21" t="str">
        <f>IFERROR(IF($A781="","",VLOOKUP($A781,'Liste licences'!$A:$N,14,0)),"???")</f>
        <v/>
      </c>
      <c r="H781" s="21" t="str">
        <f>IFERROR(IF($A781="","",VLOOKUP($A781,'Liste licences'!$A:$N,10,0)),"???")</f>
        <v/>
      </c>
      <c r="I781" s="22"/>
    </row>
    <row r="782" spans="1:9">
      <c r="A782" s="20"/>
      <c r="B782" s="21" t="str">
        <f>IFERROR(IF($A782="","",VLOOKUP($A782,'Liste licences'!$A:$N,2,0)),"Numéro licence inconnu")</f>
        <v/>
      </c>
      <c r="C782" s="21" t="str">
        <f>IFERROR(IF($A782="","",VLOOKUP($A782,'Liste licences'!$A:$N,3,0)),"Numéro licence inconnu")</f>
        <v/>
      </c>
      <c r="D782" s="21" t="str">
        <f>IFERROR(IF($A782="","",VLOOKUP($A782,'Liste licences'!$A:$N,5,0)),"CA")</f>
        <v/>
      </c>
      <c r="E782" s="21" t="str">
        <f>IFERROR(IF($A782="","",VLOOKUP($A782,'Liste licences'!$A:$N,6,0)),"T")</f>
        <v/>
      </c>
      <c r="F782" s="21" t="str">
        <f t="shared" si="12"/>
        <v/>
      </c>
      <c r="G782" s="21" t="str">
        <f>IFERROR(IF($A782="","",VLOOKUP($A782,'Liste licences'!$A:$N,14,0)),"???")</f>
        <v/>
      </c>
      <c r="H782" s="21" t="str">
        <f>IFERROR(IF($A782="","",VLOOKUP($A782,'Liste licences'!$A:$N,10,0)),"???")</f>
        <v/>
      </c>
      <c r="I782" s="22"/>
    </row>
    <row r="783" spans="1:9">
      <c r="A783" s="20"/>
      <c r="B783" s="21" t="str">
        <f>IFERROR(IF($A783="","",VLOOKUP($A783,'Liste licences'!$A:$N,2,0)),"Numéro licence inconnu")</f>
        <v/>
      </c>
      <c r="C783" s="21" t="str">
        <f>IFERROR(IF($A783="","",VLOOKUP($A783,'Liste licences'!$A:$N,3,0)),"Numéro licence inconnu")</f>
        <v/>
      </c>
      <c r="D783" s="21" t="str">
        <f>IFERROR(IF($A783="","",VLOOKUP($A783,'Liste licences'!$A:$N,5,0)),"CA")</f>
        <v/>
      </c>
      <c r="E783" s="21" t="str">
        <f>IFERROR(IF($A783="","",VLOOKUP($A783,'Liste licences'!$A:$N,6,0)),"T")</f>
        <v/>
      </c>
      <c r="F783" s="21" t="str">
        <f t="shared" si="12"/>
        <v/>
      </c>
      <c r="G783" s="21" t="str">
        <f>IFERROR(IF($A783="","",VLOOKUP($A783,'Liste licences'!$A:$N,14,0)),"???")</f>
        <v/>
      </c>
      <c r="H783" s="21" t="str">
        <f>IFERROR(IF($A783="","",VLOOKUP($A783,'Liste licences'!$A:$N,10,0)),"???")</f>
        <v/>
      </c>
      <c r="I783" s="22"/>
    </row>
    <row r="784" spans="1:9">
      <c r="A784" s="20"/>
      <c r="B784" s="21" t="str">
        <f>IFERROR(IF($A784="","",VLOOKUP($A784,'Liste licences'!$A:$N,2,0)),"Numéro licence inconnu")</f>
        <v/>
      </c>
      <c r="C784" s="21" t="str">
        <f>IFERROR(IF($A784="","",VLOOKUP($A784,'Liste licences'!$A:$N,3,0)),"Numéro licence inconnu")</f>
        <v/>
      </c>
      <c r="D784" s="21" t="str">
        <f>IFERROR(IF($A784="","",VLOOKUP($A784,'Liste licences'!$A:$N,5,0)),"CA")</f>
        <v/>
      </c>
      <c r="E784" s="21" t="str">
        <f>IFERROR(IF($A784="","",VLOOKUP($A784,'Liste licences'!$A:$N,6,0)),"T")</f>
        <v/>
      </c>
      <c r="F784" s="21" t="str">
        <f t="shared" si="12"/>
        <v/>
      </c>
      <c r="G784" s="21" t="str">
        <f>IFERROR(IF($A784="","",VLOOKUP($A784,'Liste licences'!$A:$N,14,0)),"???")</f>
        <v/>
      </c>
      <c r="H784" s="21" t="str">
        <f>IFERROR(IF($A784="","",VLOOKUP($A784,'Liste licences'!$A:$N,10,0)),"???")</f>
        <v/>
      </c>
      <c r="I784" s="22"/>
    </row>
    <row r="785" spans="1:9">
      <c r="A785" s="20"/>
      <c r="B785" s="21" t="str">
        <f>IFERROR(IF($A785="","",VLOOKUP($A785,'Liste licences'!$A:$N,2,0)),"Numéro licence inconnu")</f>
        <v/>
      </c>
      <c r="C785" s="21" t="str">
        <f>IFERROR(IF($A785="","",VLOOKUP($A785,'Liste licences'!$A:$N,3,0)),"Numéro licence inconnu")</f>
        <v/>
      </c>
      <c r="D785" s="21" t="str">
        <f>IFERROR(IF($A785="","",VLOOKUP($A785,'Liste licences'!$A:$N,5,0)),"CA")</f>
        <v/>
      </c>
      <c r="E785" s="21" t="str">
        <f>IFERROR(IF($A785="","",VLOOKUP($A785,'Liste licences'!$A:$N,6,0)),"T")</f>
        <v/>
      </c>
      <c r="F785" s="21" t="str">
        <f t="shared" si="12"/>
        <v/>
      </c>
      <c r="G785" s="21" t="str">
        <f>IFERROR(IF($A785="","",VLOOKUP($A785,'Liste licences'!$A:$N,14,0)),"???")</f>
        <v/>
      </c>
      <c r="H785" s="21" t="str">
        <f>IFERROR(IF($A785="","",VLOOKUP($A785,'Liste licences'!$A:$N,10,0)),"???")</f>
        <v/>
      </c>
      <c r="I785" s="22"/>
    </row>
    <row r="786" spans="1:9">
      <c r="A786" s="20"/>
      <c r="B786" s="21" t="str">
        <f>IFERROR(IF($A786="","",VLOOKUP($A786,'Liste licences'!$A:$N,2,0)),"Numéro licence inconnu")</f>
        <v/>
      </c>
      <c r="C786" s="21" t="str">
        <f>IFERROR(IF($A786="","",VLOOKUP($A786,'Liste licences'!$A:$N,3,0)),"Numéro licence inconnu")</f>
        <v/>
      </c>
      <c r="D786" s="21" t="str">
        <f>IFERROR(IF($A786="","",VLOOKUP($A786,'Liste licences'!$A:$N,5,0)),"CA")</f>
        <v/>
      </c>
      <c r="E786" s="21" t="str">
        <f>IFERROR(IF($A786="","",VLOOKUP($A786,'Liste licences'!$A:$N,6,0)),"T")</f>
        <v/>
      </c>
      <c r="F786" s="21" t="str">
        <f t="shared" si="12"/>
        <v/>
      </c>
      <c r="G786" s="21" t="str">
        <f>IFERROR(IF($A786="","",VLOOKUP($A786,'Liste licences'!$A:$N,14,0)),"???")</f>
        <v/>
      </c>
      <c r="H786" s="21" t="str">
        <f>IFERROR(IF($A786="","",VLOOKUP($A786,'Liste licences'!$A:$N,10,0)),"???")</f>
        <v/>
      </c>
      <c r="I786" s="22"/>
    </row>
    <row r="787" spans="1:9">
      <c r="A787" s="20"/>
      <c r="B787" s="21" t="str">
        <f>IFERROR(IF($A787="","",VLOOKUP($A787,'Liste licences'!$A:$N,2,0)),"Numéro licence inconnu")</f>
        <v/>
      </c>
      <c r="C787" s="21" t="str">
        <f>IFERROR(IF($A787="","",VLOOKUP($A787,'Liste licences'!$A:$N,3,0)),"Numéro licence inconnu")</f>
        <v/>
      </c>
      <c r="D787" s="21" t="str">
        <f>IFERROR(IF($A787="","",VLOOKUP($A787,'Liste licences'!$A:$N,5,0)),"CA")</f>
        <v/>
      </c>
      <c r="E787" s="21" t="str">
        <f>IFERROR(IF($A787="","",VLOOKUP($A787,'Liste licences'!$A:$N,6,0)),"T")</f>
        <v/>
      </c>
      <c r="F787" s="21" t="str">
        <f t="shared" si="12"/>
        <v/>
      </c>
      <c r="G787" s="21" t="str">
        <f>IFERROR(IF($A787="","",VLOOKUP($A787,'Liste licences'!$A:$N,14,0)),"???")</f>
        <v/>
      </c>
      <c r="H787" s="21" t="str">
        <f>IFERROR(IF($A787="","",VLOOKUP($A787,'Liste licences'!$A:$N,10,0)),"???")</f>
        <v/>
      </c>
      <c r="I787" s="22"/>
    </row>
    <row r="788" spans="1:9">
      <c r="A788" s="20"/>
      <c r="B788" s="21" t="str">
        <f>IFERROR(IF($A788="","",VLOOKUP($A788,'Liste licences'!$A:$N,2,0)),"Numéro licence inconnu")</f>
        <v/>
      </c>
      <c r="C788" s="21" t="str">
        <f>IFERROR(IF($A788="","",VLOOKUP($A788,'Liste licences'!$A:$N,3,0)),"Numéro licence inconnu")</f>
        <v/>
      </c>
      <c r="D788" s="21" t="str">
        <f>IFERROR(IF($A788="","",VLOOKUP($A788,'Liste licences'!$A:$N,5,0)),"CA")</f>
        <v/>
      </c>
      <c r="E788" s="21" t="str">
        <f>IFERROR(IF($A788="","",VLOOKUP($A788,'Liste licences'!$A:$N,6,0)),"T")</f>
        <v/>
      </c>
      <c r="F788" s="21" t="str">
        <f t="shared" si="12"/>
        <v/>
      </c>
      <c r="G788" s="21" t="str">
        <f>IFERROR(IF($A788="","",VLOOKUP($A788,'Liste licences'!$A:$N,14,0)),"???")</f>
        <v/>
      </c>
      <c r="H788" s="21" t="str">
        <f>IFERROR(IF($A788="","",VLOOKUP($A788,'Liste licences'!$A:$N,10,0)),"???")</f>
        <v/>
      </c>
      <c r="I788" s="22"/>
    </row>
    <row r="789" spans="1:9">
      <c r="A789" s="20"/>
      <c r="B789" s="21" t="str">
        <f>IFERROR(IF($A789="","",VLOOKUP($A789,'Liste licences'!$A:$N,2,0)),"Numéro licence inconnu")</f>
        <v/>
      </c>
      <c r="C789" s="21" t="str">
        <f>IFERROR(IF($A789="","",VLOOKUP($A789,'Liste licences'!$A:$N,3,0)),"Numéro licence inconnu")</f>
        <v/>
      </c>
      <c r="D789" s="21" t="str">
        <f>IFERROR(IF($A789="","",VLOOKUP($A789,'Liste licences'!$A:$N,5,0)),"CA")</f>
        <v/>
      </c>
      <c r="E789" s="21" t="str">
        <f>IFERROR(IF($A789="","",VLOOKUP($A789,'Liste licences'!$A:$N,6,0)),"T")</f>
        <v/>
      </c>
      <c r="F789" s="21" t="str">
        <f t="shared" si="12"/>
        <v/>
      </c>
      <c r="G789" s="21" t="str">
        <f>IFERROR(IF($A789="","",VLOOKUP($A789,'Liste licences'!$A:$N,14,0)),"???")</f>
        <v/>
      </c>
      <c r="H789" s="21" t="str">
        <f>IFERROR(IF($A789="","",VLOOKUP($A789,'Liste licences'!$A:$N,10,0)),"???")</f>
        <v/>
      </c>
      <c r="I789" s="22"/>
    </row>
    <row r="790" spans="1:9">
      <c r="A790" s="20"/>
      <c r="B790" s="21" t="str">
        <f>IFERROR(IF($A790="","",VLOOKUP($A790,'Liste licences'!$A:$N,2,0)),"Numéro licence inconnu")</f>
        <v/>
      </c>
      <c r="C790" s="21" t="str">
        <f>IFERROR(IF($A790="","",VLOOKUP($A790,'Liste licences'!$A:$N,3,0)),"Numéro licence inconnu")</f>
        <v/>
      </c>
      <c r="D790" s="21" t="str">
        <f>IFERROR(IF($A790="","",VLOOKUP($A790,'Liste licences'!$A:$N,5,0)),"CA")</f>
        <v/>
      </c>
      <c r="E790" s="21" t="str">
        <f>IFERROR(IF($A790="","",VLOOKUP($A790,'Liste licences'!$A:$N,6,0)),"T")</f>
        <v/>
      </c>
      <c r="F790" s="21" t="str">
        <f t="shared" si="12"/>
        <v/>
      </c>
      <c r="G790" s="21" t="str">
        <f>IFERROR(IF($A790="","",VLOOKUP($A790,'Liste licences'!$A:$N,14,0)),"???")</f>
        <v/>
      </c>
      <c r="H790" s="21" t="str">
        <f>IFERROR(IF($A790="","",VLOOKUP($A790,'Liste licences'!$A:$N,10,0)),"???")</f>
        <v/>
      </c>
      <c r="I790" s="22"/>
    </row>
    <row r="791" spans="1:9">
      <c r="A791" s="20"/>
      <c r="B791" s="21" t="str">
        <f>IFERROR(IF($A791="","",VLOOKUP($A791,'Liste licences'!$A:$N,2,0)),"Numéro licence inconnu")</f>
        <v/>
      </c>
      <c r="C791" s="21" t="str">
        <f>IFERROR(IF($A791="","",VLOOKUP($A791,'Liste licences'!$A:$N,3,0)),"Numéro licence inconnu")</f>
        <v/>
      </c>
      <c r="D791" s="21" t="str">
        <f>IFERROR(IF($A791="","",VLOOKUP($A791,'Liste licences'!$A:$N,5,0)),"CA")</f>
        <v/>
      </c>
      <c r="E791" s="21" t="str">
        <f>IFERROR(IF($A791="","",VLOOKUP($A791,'Liste licences'!$A:$N,6,0)),"T")</f>
        <v/>
      </c>
      <c r="F791" s="21" t="str">
        <f t="shared" si="12"/>
        <v/>
      </c>
      <c r="G791" s="21" t="str">
        <f>IFERROR(IF($A791="","",VLOOKUP($A791,'Liste licences'!$A:$N,14,0)),"???")</f>
        <v/>
      </c>
      <c r="H791" s="21" t="str">
        <f>IFERROR(IF($A791="","",VLOOKUP($A791,'Liste licences'!$A:$N,10,0)),"???")</f>
        <v/>
      </c>
      <c r="I791" s="22"/>
    </row>
    <row r="792" spans="1:9">
      <c r="A792" s="20"/>
      <c r="B792" s="21" t="str">
        <f>IFERROR(IF($A792="","",VLOOKUP($A792,'Liste licences'!$A:$N,2,0)),"Numéro licence inconnu")</f>
        <v/>
      </c>
      <c r="C792" s="21" t="str">
        <f>IFERROR(IF($A792="","",VLOOKUP($A792,'Liste licences'!$A:$N,3,0)),"Numéro licence inconnu")</f>
        <v/>
      </c>
      <c r="D792" s="21" t="str">
        <f>IFERROR(IF($A792="","",VLOOKUP($A792,'Liste licences'!$A:$N,5,0)),"CA")</f>
        <v/>
      </c>
      <c r="E792" s="21" t="str">
        <f>IFERROR(IF($A792="","",VLOOKUP($A792,'Liste licences'!$A:$N,6,0)),"T")</f>
        <v/>
      </c>
      <c r="F792" s="21" t="str">
        <f t="shared" si="12"/>
        <v/>
      </c>
      <c r="G792" s="21" t="str">
        <f>IFERROR(IF($A792="","",VLOOKUP($A792,'Liste licences'!$A:$N,14,0)),"???")</f>
        <v/>
      </c>
      <c r="H792" s="21" t="str">
        <f>IFERROR(IF($A792="","",VLOOKUP($A792,'Liste licences'!$A:$N,10,0)),"???")</f>
        <v/>
      </c>
      <c r="I792" s="22"/>
    </row>
    <row r="793" spans="1:9">
      <c r="A793" s="20"/>
      <c r="B793" s="21" t="str">
        <f>IFERROR(IF($A793="","",VLOOKUP($A793,'Liste licences'!$A:$N,2,0)),"Numéro licence inconnu")</f>
        <v/>
      </c>
      <c r="C793" s="21" t="str">
        <f>IFERROR(IF($A793="","",VLOOKUP($A793,'Liste licences'!$A:$N,3,0)),"Numéro licence inconnu")</f>
        <v/>
      </c>
      <c r="D793" s="21" t="str">
        <f>IFERROR(IF($A793="","",VLOOKUP($A793,'Liste licences'!$A:$N,5,0)),"CA")</f>
        <v/>
      </c>
      <c r="E793" s="21" t="str">
        <f>IFERROR(IF($A793="","",VLOOKUP($A793,'Liste licences'!$A:$N,6,0)),"T")</f>
        <v/>
      </c>
      <c r="F793" s="21" t="str">
        <f t="shared" si="12"/>
        <v/>
      </c>
      <c r="G793" s="21" t="str">
        <f>IFERROR(IF($A793="","",VLOOKUP($A793,'Liste licences'!$A:$N,14,0)),"???")</f>
        <v/>
      </c>
      <c r="H793" s="21" t="str">
        <f>IFERROR(IF($A793="","",VLOOKUP($A793,'Liste licences'!$A:$N,10,0)),"???")</f>
        <v/>
      </c>
      <c r="I793" s="22"/>
    </row>
    <row r="794" spans="1:9">
      <c r="A794" s="20"/>
      <c r="B794" s="21" t="str">
        <f>IFERROR(IF($A794="","",VLOOKUP($A794,'Liste licences'!$A:$N,2,0)),"Numéro licence inconnu")</f>
        <v/>
      </c>
      <c r="C794" s="21" t="str">
        <f>IFERROR(IF($A794="","",VLOOKUP($A794,'Liste licences'!$A:$N,3,0)),"Numéro licence inconnu")</f>
        <v/>
      </c>
      <c r="D794" s="21" t="str">
        <f>IFERROR(IF($A794="","",VLOOKUP($A794,'Liste licences'!$A:$N,5,0)),"CA")</f>
        <v/>
      </c>
      <c r="E794" s="21" t="str">
        <f>IFERROR(IF($A794="","",VLOOKUP($A794,'Liste licences'!$A:$N,6,0)),"T")</f>
        <v/>
      </c>
      <c r="F794" s="21" t="str">
        <f t="shared" si="12"/>
        <v/>
      </c>
      <c r="G794" s="21" t="str">
        <f>IFERROR(IF($A794="","",VLOOKUP($A794,'Liste licences'!$A:$N,14,0)),"???")</f>
        <v/>
      </c>
      <c r="H794" s="21" t="str">
        <f>IFERROR(IF($A794="","",VLOOKUP($A794,'Liste licences'!$A:$N,10,0)),"???")</f>
        <v/>
      </c>
      <c r="I794" s="22"/>
    </row>
    <row r="795" spans="1:9">
      <c r="A795" s="20"/>
      <c r="B795" s="21" t="str">
        <f>IFERROR(IF($A795="","",VLOOKUP($A795,'Liste licences'!$A:$N,2,0)),"Numéro licence inconnu")</f>
        <v/>
      </c>
      <c r="C795" s="21" t="str">
        <f>IFERROR(IF($A795="","",VLOOKUP($A795,'Liste licences'!$A:$N,3,0)),"Numéro licence inconnu")</f>
        <v/>
      </c>
      <c r="D795" s="21" t="str">
        <f>IFERROR(IF($A795="","",VLOOKUP($A795,'Liste licences'!$A:$N,5,0)),"CA")</f>
        <v/>
      </c>
      <c r="E795" s="21" t="str">
        <f>IFERROR(IF($A795="","",VLOOKUP($A795,'Liste licences'!$A:$N,6,0)),"T")</f>
        <v/>
      </c>
      <c r="F795" s="21" t="str">
        <f t="shared" si="12"/>
        <v/>
      </c>
      <c r="G795" s="21" t="str">
        <f>IFERROR(IF($A795="","",VLOOKUP($A795,'Liste licences'!$A:$N,14,0)),"???")</f>
        <v/>
      </c>
      <c r="H795" s="21" t="str">
        <f>IFERROR(IF($A795="","",VLOOKUP($A795,'Liste licences'!$A:$N,10,0)),"???")</f>
        <v/>
      </c>
      <c r="I795" s="22"/>
    </row>
    <row r="796" spans="1:9">
      <c r="A796" s="20"/>
      <c r="B796" s="21" t="str">
        <f>IFERROR(IF($A796="","",VLOOKUP($A796,'Liste licences'!$A:$N,2,0)),"Numéro licence inconnu")</f>
        <v/>
      </c>
      <c r="C796" s="21" t="str">
        <f>IFERROR(IF($A796="","",VLOOKUP($A796,'Liste licences'!$A:$N,3,0)),"Numéro licence inconnu")</f>
        <v/>
      </c>
      <c r="D796" s="21" t="str">
        <f>IFERROR(IF($A796="","",VLOOKUP($A796,'Liste licences'!$A:$N,5,0)),"CA")</f>
        <v/>
      </c>
      <c r="E796" s="21" t="str">
        <f>IFERROR(IF($A796="","",VLOOKUP($A796,'Liste licences'!$A:$N,6,0)),"T")</f>
        <v/>
      </c>
      <c r="F796" s="21" t="str">
        <f t="shared" si="12"/>
        <v/>
      </c>
      <c r="G796" s="21" t="str">
        <f>IFERROR(IF($A796="","",VLOOKUP($A796,'Liste licences'!$A:$N,14,0)),"???")</f>
        <v/>
      </c>
      <c r="H796" s="21" t="str">
        <f>IFERROR(IF($A796="","",VLOOKUP($A796,'Liste licences'!$A:$N,10,0)),"???")</f>
        <v/>
      </c>
      <c r="I796" s="22"/>
    </row>
    <row r="797" spans="1:9">
      <c r="A797" s="20"/>
      <c r="B797" s="21" t="str">
        <f>IFERROR(IF($A797="","",VLOOKUP($A797,'Liste licences'!$A:$N,2,0)),"Numéro licence inconnu")</f>
        <v/>
      </c>
      <c r="C797" s="21" t="str">
        <f>IFERROR(IF($A797="","",VLOOKUP($A797,'Liste licences'!$A:$N,3,0)),"Numéro licence inconnu")</f>
        <v/>
      </c>
      <c r="D797" s="21" t="str">
        <f>IFERROR(IF($A797="","",VLOOKUP($A797,'Liste licences'!$A:$N,5,0)),"CA")</f>
        <v/>
      </c>
      <c r="E797" s="21" t="str">
        <f>IFERROR(IF($A797="","",VLOOKUP($A797,'Liste licences'!$A:$N,6,0)),"T")</f>
        <v/>
      </c>
      <c r="F797" s="21" t="str">
        <f t="shared" si="12"/>
        <v/>
      </c>
      <c r="G797" s="21" t="str">
        <f>IFERROR(IF($A797="","",VLOOKUP($A797,'Liste licences'!$A:$N,14,0)),"???")</f>
        <v/>
      </c>
      <c r="H797" s="21" t="str">
        <f>IFERROR(IF($A797="","",VLOOKUP($A797,'Liste licences'!$A:$N,10,0)),"???")</f>
        <v/>
      </c>
      <c r="I797" s="22"/>
    </row>
    <row r="798" spans="1:9">
      <c r="A798" s="20"/>
      <c r="B798" s="21" t="str">
        <f>IFERROR(IF($A798="","",VLOOKUP($A798,'Liste licences'!$A:$N,2,0)),"Numéro licence inconnu")</f>
        <v/>
      </c>
      <c r="C798" s="21" t="str">
        <f>IFERROR(IF($A798="","",VLOOKUP($A798,'Liste licences'!$A:$N,3,0)),"Numéro licence inconnu")</f>
        <v/>
      </c>
      <c r="D798" s="21" t="str">
        <f>IFERROR(IF($A798="","",VLOOKUP($A798,'Liste licences'!$A:$N,5,0)),"CA")</f>
        <v/>
      </c>
      <c r="E798" s="21" t="str">
        <f>IFERROR(IF($A798="","",VLOOKUP($A798,'Liste licences'!$A:$N,6,0)),"T")</f>
        <v/>
      </c>
      <c r="F798" s="21" t="str">
        <f t="shared" si="12"/>
        <v/>
      </c>
      <c r="G798" s="21" t="str">
        <f>IFERROR(IF($A798="","",VLOOKUP($A798,'Liste licences'!$A:$N,14,0)),"???")</f>
        <v/>
      </c>
      <c r="H798" s="21" t="str">
        <f>IFERROR(IF($A798="","",VLOOKUP($A798,'Liste licences'!$A:$N,10,0)),"???")</f>
        <v/>
      </c>
      <c r="I798" s="22"/>
    </row>
    <row r="799" spans="1:9">
      <c r="A799" s="20"/>
      <c r="B799" s="21" t="str">
        <f>IFERROR(IF($A799="","",VLOOKUP($A799,'Liste licences'!$A:$N,2,0)),"Numéro licence inconnu")</f>
        <v/>
      </c>
      <c r="C799" s="21" t="str">
        <f>IFERROR(IF($A799="","",VLOOKUP($A799,'Liste licences'!$A:$N,3,0)),"Numéro licence inconnu")</f>
        <v/>
      </c>
      <c r="D799" s="21" t="str">
        <f>IFERROR(IF($A799="","",VLOOKUP($A799,'Liste licences'!$A:$N,5,0)),"CA")</f>
        <v/>
      </c>
      <c r="E799" s="21" t="str">
        <f>IFERROR(IF($A799="","",VLOOKUP($A799,'Liste licences'!$A:$N,6,0)),"T")</f>
        <v/>
      </c>
      <c r="F799" s="21" t="str">
        <f t="shared" si="12"/>
        <v/>
      </c>
      <c r="G799" s="21" t="str">
        <f>IFERROR(IF($A799="","",VLOOKUP($A799,'Liste licences'!$A:$N,14,0)),"???")</f>
        <v/>
      </c>
      <c r="H799" s="21" t="str">
        <f>IFERROR(IF($A799="","",VLOOKUP($A799,'Liste licences'!$A:$N,10,0)),"???")</f>
        <v/>
      </c>
      <c r="I799" s="22"/>
    </row>
    <row r="800" spans="1:9">
      <c r="A800" s="20"/>
      <c r="B800" s="21" t="str">
        <f>IFERROR(IF($A800="","",VLOOKUP($A800,'Liste licences'!$A:$N,2,0)),"Numéro licence inconnu")</f>
        <v/>
      </c>
      <c r="C800" s="21" t="str">
        <f>IFERROR(IF($A800="","",VLOOKUP($A800,'Liste licences'!$A:$N,3,0)),"Numéro licence inconnu")</f>
        <v/>
      </c>
      <c r="D800" s="21" t="str">
        <f>IFERROR(IF($A800="","",VLOOKUP($A800,'Liste licences'!$A:$N,5,0)),"CA")</f>
        <v/>
      </c>
      <c r="E800" s="21" t="str">
        <f>IFERROR(IF($A800="","",VLOOKUP($A800,'Liste licences'!$A:$N,6,0)),"T")</f>
        <v/>
      </c>
      <c r="F800" s="21" t="str">
        <f t="shared" si="12"/>
        <v/>
      </c>
      <c r="G800" s="21" t="str">
        <f>IFERROR(IF($A800="","",VLOOKUP($A800,'Liste licences'!$A:$N,14,0)),"???")</f>
        <v/>
      </c>
      <c r="H800" s="21" t="str">
        <f>IFERROR(IF($A800="","",VLOOKUP($A800,'Liste licences'!$A:$N,10,0)),"???")</f>
        <v/>
      </c>
      <c r="I800" s="22"/>
    </row>
    <row r="801" spans="1:9">
      <c r="A801" s="20"/>
      <c r="B801" s="21" t="str">
        <f>IFERROR(IF($A801="","",VLOOKUP($A801,'Liste licences'!$A:$N,2,0)),"Numéro licence inconnu")</f>
        <v/>
      </c>
      <c r="C801" s="21" t="str">
        <f>IFERROR(IF($A801="","",VLOOKUP($A801,'Liste licences'!$A:$N,3,0)),"Numéro licence inconnu")</f>
        <v/>
      </c>
      <c r="D801" s="21" t="str">
        <f>IFERROR(IF($A801="","",VLOOKUP($A801,'Liste licences'!$A:$N,5,0)),"CA")</f>
        <v/>
      </c>
      <c r="E801" s="21" t="str">
        <f>IFERROR(IF($A801="","",VLOOKUP($A801,'Liste licences'!$A:$N,6,0)),"T")</f>
        <v/>
      </c>
      <c r="F801" s="21" t="str">
        <f t="shared" si="12"/>
        <v/>
      </c>
      <c r="G801" s="21" t="str">
        <f>IFERROR(IF($A801="","",VLOOKUP($A801,'Liste licences'!$A:$N,14,0)),"???")</f>
        <v/>
      </c>
      <c r="H801" s="21" t="str">
        <f>IFERROR(IF($A801="","",VLOOKUP($A801,'Liste licences'!$A:$N,10,0)),"???")</f>
        <v/>
      </c>
      <c r="I801" s="22"/>
    </row>
    <row r="802" spans="1:9">
      <c r="A802" s="20"/>
      <c r="B802" s="21" t="str">
        <f>IFERROR(IF($A802="","",VLOOKUP($A802,'Liste licences'!$A:$N,2,0)),"Numéro licence inconnu")</f>
        <v/>
      </c>
      <c r="C802" s="21" t="str">
        <f>IFERROR(IF($A802="","",VLOOKUP($A802,'Liste licences'!$A:$N,3,0)),"Numéro licence inconnu")</f>
        <v/>
      </c>
      <c r="D802" s="21" t="str">
        <f>IFERROR(IF($A802="","",VLOOKUP($A802,'Liste licences'!$A:$N,5,0)),"CA")</f>
        <v/>
      </c>
      <c r="E802" s="21" t="str">
        <f>IFERROR(IF($A802="","",VLOOKUP($A802,'Liste licences'!$A:$N,6,0)),"T")</f>
        <v/>
      </c>
      <c r="F802" s="21" t="str">
        <f t="shared" si="12"/>
        <v/>
      </c>
      <c r="G802" s="21" t="str">
        <f>IFERROR(IF($A802="","",VLOOKUP($A802,'Liste licences'!$A:$N,14,0)),"???")</f>
        <v/>
      </c>
      <c r="H802" s="21" t="str">
        <f>IFERROR(IF($A802="","",VLOOKUP($A802,'Liste licences'!$A:$N,10,0)),"???")</f>
        <v/>
      </c>
      <c r="I802" s="22"/>
    </row>
    <row r="803" spans="1:9">
      <c r="A803" s="20"/>
      <c r="B803" s="21" t="str">
        <f>IFERROR(IF($A803="","",VLOOKUP($A803,'Liste licences'!$A:$N,2,0)),"Numéro licence inconnu")</f>
        <v/>
      </c>
      <c r="C803" s="21" t="str">
        <f>IFERROR(IF($A803="","",VLOOKUP($A803,'Liste licences'!$A:$N,3,0)),"Numéro licence inconnu")</f>
        <v/>
      </c>
      <c r="D803" s="21" t="str">
        <f>IFERROR(IF($A803="","",VLOOKUP($A803,'Liste licences'!$A:$N,5,0)),"CA")</f>
        <v/>
      </c>
      <c r="E803" s="21" t="str">
        <f>IFERROR(IF($A803="","",VLOOKUP($A803,'Liste licences'!$A:$N,6,0)),"T")</f>
        <v/>
      </c>
      <c r="F803" s="21" t="str">
        <f t="shared" si="12"/>
        <v/>
      </c>
      <c r="G803" s="21" t="str">
        <f>IFERROR(IF($A803="","",VLOOKUP($A803,'Liste licences'!$A:$N,14,0)),"???")</f>
        <v/>
      </c>
      <c r="H803" s="21" t="str">
        <f>IFERROR(IF($A803="","",VLOOKUP($A803,'Liste licences'!$A:$N,10,0)),"???")</f>
        <v/>
      </c>
      <c r="I803" s="22"/>
    </row>
    <row r="804" spans="1:9">
      <c r="A804" s="20"/>
      <c r="B804" s="21" t="str">
        <f>IFERROR(IF($A804="","",VLOOKUP($A804,'Liste licences'!$A:$N,2,0)),"Numéro licence inconnu")</f>
        <v/>
      </c>
      <c r="C804" s="21" t="str">
        <f>IFERROR(IF($A804="","",VLOOKUP($A804,'Liste licences'!$A:$N,3,0)),"Numéro licence inconnu")</f>
        <v/>
      </c>
      <c r="D804" s="21" t="str">
        <f>IFERROR(IF($A804="","",VLOOKUP($A804,'Liste licences'!$A:$N,5,0)),"CA")</f>
        <v/>
      </c>
      <c r="E804" s="21" t="str">
        <f>IFERROR(IF($A804="","",VLOOKUP($A804,'Liste licences'!$A:$N,6,0)),"T")</f>
        <v/>
      </c>
      <c r="F804" s="21" t="str">
        <f t="shared" si="12"/>
        <v/>
      </c>
      <c r="G804" s="21" t="str">
        <f>IFERROR(IF($A804="","",VLOOKUP($A804,'Liste licences'!$A:$N,14,0)),"???")</f>
        <v/>
      </c>
      <c r="H804" s="21" t="str">
        <f>IFERROR(IF($A804="","",VLOOKUP($A804,'Liste licences'!$A:$N,10,0)),"???")</f>
        <v/>
      </c>
      <c r="I804" s="22"/>
    </row>
    <row r="805" spans="1:9">
      <c r="A805" s="20"/>
      <c r="B805" s="21" t="str">
        <f>IFERROR(IF($A805="","",VLOOKUP($A805,'Liste licences'!$A:$N,2,0)),"Numéro licence inconnu")</f>
        <v/>
      </c>
      <c r="C805" s="21" t="str">
        <f>IFERROR(IF($A805="","",VLOOKUP($A805,'Liste licences'!$A:$N,3,0)),"Numéro licence inconnu")</f>
        <v/>
      </c>
      <c r="D805" s="21" t="str">
        <f>IFERROR(IF($A805="","",VLOOKUP($A805,'Liste licences'!$A:$N,5,0)),"CA")</f>
        <v/>
      </c>
      <c r="E805" s="21" t="str">
        <f>IFERROR(IF($A805="","",VLOOKUP($A805,'Liste licences'!$A:$N,6,0)),"T")</f>
        <v/>
      </c>
      <c r="F805" s="21" t="str">
        <f t="shared" si="12"/>
        <v/>
      </c>
      <c r="G805" s="21" t="str">
        <f>IFERROR(IF($A805="","",VLOOKUP($A805,'Liste licences'!$A:$N,14,0)),"???")</f>
        <v/>
      </c>
      <c r="H805" s="21" t="str">
        <f>IFERROR(IF($A805="","",VLOOKUP($A805,'Liste licences'!$A:$N,10,0)),"???")</f>
        <v/>
      </c>
      <c r="I805" s="22"/>
    </row>
    <row r="806" spans="1:9">
      <c r="A806" s="20"/>
      <c r="B806" s="21" t="str">
        <f>IFERROR(IF($A806="","",VLOOKUP($A806,'Liste licences'!$A:$N,2,0)),"Numéro licence inconnu")</f>
        <v/>
      </c>
      <c r="C806" s="21" t="str">
        <f>IFERROR(IF($A806="","",VLOOKUP($A806,'Liste licences'!$A:$N,3,0)),"Numéro licence inconnu")</f>
        <v/>
      </c>
      <c r="D806" s="21" t="str">
        <f>IFERROR(IF($A806="","",VLOOKUP($A806,'Liste licences'!$A:$N,5,0)),"CA")</f>
        <v/>
      </c>
      <c r="E806" s="21" t="str">
        <f>IFERROR(IF($A806="","",VLOOKUP($A806,'Liste licences'!$A:$N,6,0)),"T")</f>
        <v/>
      </c>
      <c r="F806" s="21" t="str">
        <f t="shared" si="12"/>
        <v/>
      </c>
      <c r="G806" s="21" t="str">
        <f>IFERROR(IF($A806="","",VLOOKUP($A806,'Liste licences'!$A:$N,14,0)),"???")</f>
        <v/>
      </c>
      <c r="H806" s="21" t="str">
        <f>IFERROR(IF($A806="","",VLOOKUP($A806,'Liste licences'!$A:$N,10,0)),"???")</f>
        <v/>
      </c>
      <c r="I806" s="22"/>
    </row>
    <row r="807" spans="1:9">
      <c r="A807" s="20"/>
      <c r="B807" s="21" t="str">
        <f>IFERROR(IF($A807="","",VLOOKUP($A807,'Liste licences'!$A:$N,2,0)),"Numéro licence inconnu")</f>
        <v/>
      </c>
      <c r="C807" s="21" t="str">
        <f>IFERROR(IF($A807="","",VLOOKUP($A807,'Liste licences'!$A:$N,3,0)),"Numéro licence inconnu")</f>
        <v/>
      </c>
      <c r="D807" s="21" t="str">
        <f>IFERROR(IF($A807="","",VLOOKUP($A807,'Liste licences'!$A:$N,5,0)),"CA")</f>
        <v/>
      </c>
      <c r="E807" s="21" t="str">
        <f>IFERROR(IF($A807="","",VLOOKUP($A807,'Liste licences'!$A:$N,6,0)),"T")</f>
        <v/>
      </c>
      <c r="F807" s="21" t="str">
        <f t="shared" si="12"/>
        <v/>
      </c>
      <c r="G807" s="21" t="str">
        <f>IFERROR(IF($A807="","",VLOOKUP($A807,'Liste licences'!$A:$N,14,0)),"???")</f>
        <v/>
      </c>
      <c r="H807" s="21" t="str">
        <f>IFERROR(IF($A807="","",VLOOKUP($A807,'Liste licences'!$A:$N,10,0)),"???")</f>
        <v/>
      </c>
      <c r="I807" s="22"/>
    </row>
    <row r="808" spans="1:9">
      <c r="A808" s="20"/>
      <c r="B808" s="21" t="str">
        <f>IFERROR(IF($A808="","",VLOOKUP($A808,'Liste licences'!$A:$N,2,0)),"Numéro licence inconnu")</f>
        <v/>
      </c>
      <c r="C808" s="21" t="str">
        <f>IFERROR(IF($A808="","",VLOOKUP($A808,'Liste licences'!$A:$N,3,0)),"Numéro licence inconnu")</f>
        <v/>
      </c>
      <c r="D808" s="21" t="str">
        <f>IFERROR(IF($A808="","",VLOOKUP($A808,'Liste licences'!$A:$N,5,0)),"CA")</f>
        <v/>
      </c>
      <c r="E808" s="21" t="str">
        <f>IFERROR(IF($A808="","",VLOOKUP($A808,'Liste licences'!$A:$N,6,0)),"T")</f>
        <v/>
      </c>
      <c r="F808" s="21" t="str">
        <f t="shared" si="12"/>
        <v/>
      </c>
      <c r="G808" s="21" t="str">
        <f>IFERROR(IF($A808="","",VLOOKUP($A808,'Liste licences'!$A:$N,14,0)),"???")</f>
        <v/>
      </c>
      <c r="H808" s="21" t="str">
        <f>IFERROR(IF($A808="","",VLOOKUP($A808,'Liste licences'!$A:$N,10,0)),"???")</f>
        <v/>
      </c>
      <c r="I808" s="22"/>
    </row>
    <row r="809" spans="1:9">
      <c r="A809" s="20"/>
      <c r="B809" s="21" t="str">
        <f>IFERROR(IF($A809="","",VLOOKUP($A809,'Liste licences'!$A:$N,2,0)),"Numéro licence inconnu")</f>
        <v/>
      </c>
      <c r="C809" s="21" t="str">
        <f>IFERROR(IF($A809="","",VLOOKUP($A809,'Liste licences'!$A:$N,3,0)),"Numéro licence inconnu")</f>
        <v/>
      </c>
      <c r="D809" s="21" t="str">
        <f>IFERROR(IF($A809="","",VLOOKUP($A809,'Liste licences'!$A:$N,5,0)),"CA")</f>
        <v/>
      </c>
      <c r="E809" s="21" t="str">
        <f>IFERROR(IF($A809="","",VLOOKUP($A809,'Liste licences'!$A:$N,6,0)),"T")</f>
        <v/>
      </c>
      <c r="F809" s="21" t="str">
        <f t="shared" si="12"/>
        <v/>
      </c>
      <c r="G809" s="21" t="str">
        <f>IFERROR(IF($A809="","",VLOOKUP($A809,'Liste licences'!$A:$N,14,0)),"???")</f>
        <v/>
      </c>
      <c r="H809" s="21" t="str">
        <f>IFERROR(IF($A809="","",VLOOKUP($A809,'Liste licences'!$A:$N,10,0)),"???")</f>
        <v/>
      </c>
      <c r="I809" s="22"/>
    </row>
    <row r="810" spans="1:9">
      <c r="A810" s="20"/>
      <c r="B810" s="21" t="str">
        <f>IFERROR(IF($A810="","",VLOOKUP($A810,'Liste licences'!$A:$N,2,0)),"Numéro licence inconnu")</f>
        <v/>
      </c>
      <c r="C810" s="21" t="str">
        <f>IFERROR(IF($A810="","",VLOOKUP($A810,'Liste licences'!$A:$N,3,0)),"Numéro licence inconnu")</f>
        <v/>
      </c>
      <c r="D810" s="21" t="str">
        <f>IFERROR(IF($A810="","",VLOOKUP($A810,'Liste licences'!$A:$N,5,0)),"CA")</f>
        <v/>
      </c>
      <c r="E810" s="21" t="str">
        <f>IFERROR(IF($A810="","",VLOOKUP($A810,'Liste licences'!$A:$N,6,0)),"T")</f>
        <v/>
      </c>
      <c r="F810" s="21" t="str">
        <f t="shared" si="12"/>
        <v/>
      </c>
      <c r="G810" s="21" t="str">
        <f>IFERROR(IF($A810="","",VLOOKUP($A810,'Liste licences'!$A:$N,14,0)),"???")</f>
        <v/>
      </c>
      <c r="H810" s="21" t="str">
        <f>IFERROR(IF($A810="","",VLOOKUP($A810,'Liste licences'!$A:$N,10,0)),"???")</f>
        <v/>
      </c>
      <c r="I810" s="22"/>
    </row>
    <row r="811" spans="1:9">
      <c r="A811" s="20"/>
      <c r="B811" s="21" t="str">
        <f>IFERROR(IF($A811="","",VLOOKUP($A811,'Liste licences'!$A:$N,2,0)),"Numéro licence inconnu")</f>
        <v/>
      </c>
      <c r="C811" s="21" t="str">
        <f>IFERROR(IF($A811="","",VLOOKUP($A811,'Liste licences'!$A:$N,3,0)),"Numéro licence inconnu")</f>
        <v/>
      </c>
      <c r="D811" s="21" t="str">
        <f>IFERROR(IF($A811="","",VLOOKUP($A811,'Liste licences'!$A:$N,5,0)),"CA")</f>
        <v/>
      </c>
      <c r="E811" s="21" t="str">
        <f>IFERROR(IF($A811="","",VLOOKUP($A811,'Liste licences'!$A:$N,6,0)),"T")</f>
        <v/>
      </c>
      <c r="F811" s="21" t="str">
        <f t="shared" si="12"/>
        <v/>
      </c>
      <c r="G811" s="21" t="str">
        <f>IFERROR(IF($A811="","",VLOOKUP($A811,'Liste licences'!$A:$N,14,0)),"???")</f>
        <v/>
      </c>
      <c r="H811" s="21" t="str">
        <f>IFERROR(IF($A811="","",VLOOKUP($A811,'Liste licences'!$A:$N,10,0)),"???")</f>
        <v/>
      </c>
      <c r="I811" s="22"/>
    </row>
    <row r="812" spans="1:9">
      <c r="A812" s="20"/>
      <c r="B812" s="21" t="str">
        <f>IFERROR(IF($A812="","",VLOOKUP($A812,'Liste licences'!$A:$N,2,0)),"Numéro licence inconnu")</f>
        <v/>
      </c>
      <c r="C812" s="21" t="str">
        <f>IFERROR(IF($A812="","",VLOOKUP($A812,'Liste licences'!$A:$N,3,0)),"Numéro licence inconnu")</f>
        <v/>
      </c>
      <c r="D812" s="21" t="str">
        <f>IFERROR(IF($A812="","",VLOOKUP($A812,'Liste licences'!$A:$N,5,0)),"CA")</f>
        <v/>
      </c>
      <c r="E812" s="21" t="str">
        <f>IFERROR(IF($A812="","",VLOOKUP($A812,'Liste licences'!$A:$N,6,0)),"T")</f>
        <v/>
      </c>
      <c r="F812" s="21" t="str">
        <f t="shared" si="12"/>
        <v/>
      </c>
      <c r="G812" s="21" t="str">
        <f>IFERROR(IF($A812="","",VLOOKUP($A812,'Liste licences'!$A:$N,14,0)),"???")</f>
        <v/>
      </c>
      <c r="H812" s="21" t="str">
        <f>IFERROR(IF($A812="","",VLOOKUP($A812,'Liste licences'!$A:$N,10,0)),"???")</f>
        <v/>
      </c>
      <c r="I812" s="22"/>
    </row>
    <row r="813" spans="1:9">
      <c r="A813" s="20"/>
      <c r="B813" s="21" t="str">
        <f>IFERROR(IF($A813="","",VLOOKUP($A813,'Liste licences'!$A:$N,2,0)),"Numéro licence inconnu")</f>
        <v/>
      </c>
      <c r="C813" s="21" t="str">
        <f>IFERROR(IF($A813="","",VLOOKUP($A813,'Liste licences'!$A:$N,3,0)),"Numéro licence inconnu")</f>
        <v/>
      </c>
      <c r="D813" s="21" t="str">
        <f>IFERROR(IF($A813="","",VLOOKUP($A813,'Liste licences'!$A:$N,5,0)),"CA")</f>
        <v/>
      </c>
      <c r="E813" s="21" t="str">
        <f>IFERROR(IF($A813="","",VLOOKUP($A813,'Liste licences'!$A:$N,6,0)),"T")</f>
        <v/>
      </c>
      <c r="F813" s="21" t="str">
        <f t="shared" si="12"/>
        <v/>
      </c>
      <c r="G813" s="21" t="str">
        <f>IFERROR(IF($A813="","",VLOOKUP($A813,'Liste licences'!$A:$N,14,0)),"???")</f>
        <v/>
      </c>
      <c r="H813" s="21" t="str">
        <f>IFERROR(IF($A813="","",VLOOKUP($A813,'Liste licences'!$A:$N,10,0)),"???")</f>
        <v/>
      </c>
      <c r="I813" s="22"/>
    </row>
    <row r="814" spans="1:9">
      <c r="A814" s="20"/>
      <c r="B814" s="21" t="str">
        <f>IFERROR(IF($A814="","",VLOOKUP($A814,'Liste licences'!$A:$N,2,0)),"Numéro licence inconnu")</f>
        <v/>
      </c>
      <c r="C814" s="21" t="str">
        <f>IFERROR(IF($A814="","",VLOOKUP($A814,'Liste licences'!$A:$N,3,0)),"Numéro licence inconnu")</f>
        <v/>
      </c>
      <c r="D814" s="21" t="str">
        <f>IFERROR(IF($A814="","",VLOOKUP($A814,'Liste licences'!$A:$N,5,0)),"CA")</f>
        <v/>
      </c>
      <c r="E814" s="21" t="str">
        <f>IFERROR(IF($A814="","",VLOOKUP($A814,'Liste licences'!$A:$N,6,0)),"T")</f>
        <v/>
      </c>
      <c r="F814" s="21" t="str">
        <f t="shared" si="12"/>
        <v/>
      </c>
      <c r="G814" s="21" t="str">
        <f>IFERROR(IF($A814="","",VLOOKUP($A814,'Liste licences'!$A:$N,14,0)),"???")</f>
        <v/>
      </c>
      <c r="H814" s="21" t="str">
        <f>IFERROR(IF($A814="","",VLOOKUP($A814,'Liste licences'!$A:$N,10,0)),"???")</f>
        <v/>
      </c>
      <c r="I814" s="22"/>
    </row>
    <row r="815" spans="1:9">
      <c r="A815" s="20"/>
      <c r="B815" s="21" t="str">
        <f>IFERROR(IF($A815="","",VLOOKUP($A815,'Liste licences'!$A:$N,2,0)),"Numéro licence inconnu")</f>
        <v/>
      </c>
      <c r="C815" s="21" t="str">
        <f>IFERROR(IF($A815="","",VLOOKUP($A815,'Liste licences'!$A:$N,3,0)),"Numéro licence inconnu")</f>
        <v/>
      </c>
      <c r="D815" s="21" t="str">
        <f>IFERROR(IF($A815="","",VLOOKUP($A815,'Liste licences'!$A:$N,5,0)),"CA")</f>
        <v/>
      </c>
      <c r="E815" s="21" t="str">
        <f>IFERROR(IF($A815="","",VLOOKUP($A815,'Liste licences'!$A:$N,6,0)),"T")</f>
        <v/>
      </c>
      <c r="F815" s="21" t="str">
        <f t="shared" si="12"/>
        <v/>
      </c>
      <c r="G815" s="21" t="str">
        <f>IFERROR(IF($A815="","",VLOOKUP($A815,'Liste licences'!$A:$N,14,0)),"???")</f>
        <v/>
      </c>
      <c r="H815" s="21" t="str">
        <f>IFERROR(IF($A815="","",VLOOKUP($A815,'Liste licences'!$A:$N,10,0)),"???")</f>
        <v/>
      </c>
      <c r="I815" s="22"/>
    </row>
    <row r="816" spans="1:9">
      <c r="A816" s="20"/>
      <c r="B816" s="21" t="str">
        <f>IFERROR(IF($A816="","",VLOOKUP($A816,'Liste licences'!$A:$N,2,0)),"Numéro licence inconnu")</f>
        <v/>
      </c>
      <c r="C816" s="21" t="str">
        <f>IFERROR(IF($A816="","",VLOOKUP($A816,'Liste licences'!$A:$N,3,0)),"Numéro licence inconnu")</f>
        <v/>
      </c>
      <c r="D816" s="21" t="str">
        <f>IFERROR(IF($A816="","",VLOOKUP($A816,'Liste licences'!$A:$N,5,0)),"CA")</f>
        <v/>
      </c>
      <c r="E816" s="21" t="str">
        <f>IFERROR(IF($A816="","",VLOOKUP($A816,'Liste licences'!$A:$N,6,0)),"T")</f>
        <v/>
      </c>
      <c r="F816" s="21" t="str">
        <f t="shared" si="12"/>
        <v/>
      </c>
      <c r="G816" s="21" t="str">
        <f>IFERROR(IF($A816="","",VLOOKUP($A816,'Liste licences'!$A:$N,14,0)),"???")</f>
        <v/>
      </c>
      <c r="H816" s="21" t="str">
        <f>IFERROR(IF($A816="","",VLOOKUP($A816,'Liste licences'!$A:$N,10,0)),"???")</f>
        <v/>
      </c>
      <c r="I816" s="22"/>
    </row>
    <row r="817" spans="1:9">
      <c r="A817" s="20"/>
      <c r="B817" s="21" t="str">
        <f>IFERROR(IF($A817="","",VLOOKUP($A817,'Liste licences'!$A:$N,2,0)),"Numéro licence inconnu")</f>
        <v/>
      </c>
      <c r="C817" s="21" t="str">
        <f>IFERROR(IF($A817="","",VLOOKUP($A817,'Liste licences'!$A:$N,3,0)),"Numéro licence inconnu")</f>
        <v/>
      </c>
      <c r="D817" s="21" t="str">
        <f>IFERROR(IF($A817="","",VLOOKUP($A817,'Liste licences'!$A:$N,5,0)),"CA")</f>
        <v/>
      </c>
      <c r="E817" s="21" t="str">
        <f>IFERROR(IF($A817="","",VLOOKUP($A817,'Liste licences'!$A:$N,6,0)),"T")</f>
        <v/>
      </c>
      <c r="F817" s="21" t="str">
        <f t="shared" si="12"/>
        <v/>
      </c>
      <c r="G817" s="21" t="str">
        <f>IFERROR(IF($A817="","",VLOOKUP($A817,'Liste licences'!$A:$N,14,0)),"???")</f>
        <v/>
      </c>
      <c r="H817" s="21" t="str">
        <f>IFERROR(IF($A817="","",VLOOKUP($A817,'Liste licences'!$A:$N,10,0)),"???")</f>
        <v/>
      </c>
      <c r="I817" s="22"/>
    </row>
    <row r="818" spans="1:9">
      <c r="A818" s="20"/>
      <c r="B818" s="21" t="str">
        <f>IFERROR(IF($A818="","",VLOOKUP($A818,'Liste licences'!$A:$N,2,0)),"Numéro licence inconnu")</f>
        <v/>
      </c>
      <c r="C818" s="21" t="str">
        <f>IFERROR(IF($A818="","",VLOOKUP($A818,'Liste licences'!$A:$N,3,0)),"Numéro licence inconnu")</f>
        <v/>
      </c>
      <c r="D818" s="21" t="str">
        <f>IFERROR(IF($A818="","",VLOOKUP($A818,'Liste licences'!$A:$N,5,0)),"CA")</f>
        <v/>
      </c>
      <c r="E818" s="21" t="str">
        <f>IFERROR(IF($A818="","",VLOOKUP($A818,'Liste licences'!$A:$N,6,0)),"T")</f>
        <v/>
      </c>
      <c r="F818" s="21" t="str">
        <f t="shared" si="12"/>
        <v/>
      </c>
      <c r="G818" s="21" t="str">
        <f>IFERROR(IF($A818="","",VLOOKUP($A818,'Liste licences'!$A:$N,14,0)),"???")</f>
        <v/>
      </c>
      <c r="H818" s="21" t="str">
        <f>IFERROR(IF($A818="","",VLOOKUP($A818,'Liste licences'!$A:$N,10,0)),"???")</f>
        <v/>
      </c>
      <c r="I818" s="22"/>
    </row>
    <row r="819" spans="1:9">
      <c r="A819" s="20"/>
      <c r="B819" s="21" t="str">
        <f>IFERROR(IF($A819="","",VLOOKUP($A819,'Liste licences'!$A:$N,2,0)),"Numéro licence inconnu")</f>
        <v/>
      </c>
      <c r="C819" s="21" t="str">
        <f>IFERROR(IF($A819="","",VLOOKUP($A819,'Liste licences'!$A:$N,3,0)),"Numéro licence inconnu")</f>
        <v/>
      </c>
      <c r="D819" s="21" t="str">
        <f>IFERROR(IF($A819="","",VLOOKUP($A819,'Liste licences'!$A:$N,5,0)),"CA")</f>
        <v/>
      </c>
      <c r="E819" s="21" t="str">
        <f>IFERROR(IF($A819="","",VLOOKUP($A819,'Liste licences'!$A:$N,6,0)),"T")</f>
        <v/>
      </c>
      <c r="F819" s="21" t="str">
        <f t="shared" si="12"/>
        <v/>
      </c>
      <c r="G819" s="21" t="str">
        <f>IFERROR(IF($A819="","",VLOOKUP($A819,'Liste licences'!$A:$N,14,0)),"???")</f>
        <v/>
      </c>
      <c r="H819" s="21" t="str">
        <f>IFERROR(IF($A819="","",VLOOKUP($A819,'Liste licences'!$A:$N,10,0)),"???")</f>
        <v/>
      </c>
      <c r="I819" s="22"/>
    </row>
    <row r="820" spans="1:9">
      <c r="A820" s="20"/>
      <c r="B820" s="21" t="str">
        <f>IFERROR(IF($A820="","",VLOOKUP($A820,'Liste licences'!$A:$N,2,0)),"Numéro licence inconnu")</f>
        <v/>
      </c>
      <c r="C820" s="21" t="str">
        <f>IFERROR(IF($A820="","",VLOOKUP($A820,'Liste licences'!$A:$N,3,0)),"Numéro licence inconnu")</f>
        <v/>
      </c>
      <c r="D820" s="21" t="str">
        <f>IFERROR(IF($A820="","",VLOOKUP($A820,'Liste licences'!$A:$N,5,0)),"CA")</f>
        <v/>
      </c>
      <c r="E820" s="21" t="str">
        <f>IFERROR(IF($A820="","",VLOOKUP($A820,'Liste licences'!$A:$N,6,0)),"T")</f>
        <v/>
      </c>
      <c r="F820" s="21" t="str">
        <f t="shared" si="12"/>
        <v/>
      </c>
      <c r="G820" s="21" t="str">
        <f>IFERROR(IF($A820="","",VLOOKUP($A820,'Liste licences'!$A:$N,14,0)),"???")</f>
        <v/>
      </c>
      <c r="H820" s="21" t="str">
        <f>IFERROR(IF($A820="","",VLOOKUP($A820,'Liste licences'!$A:$N,10,0)),"???")</f>
        <v/>
      </c>
      <c r="I820" s="22"/>
    </row>
    <row r="821" spans="1:9">
      <c r="A821" s="20"/>
      <c r="B821" s="21" t="str">
        <f>IFERROR(IF($A821="","",VLOOKUP($A821,'Liste licences'!$A:$N,2,0)),"Numéro licence inconnu")</f>
        <v/>
      </c>
      <c r="C821" s="21" t="str">
        <f>IFERROR(IF($A821="","",VLOOKUP($A821,'Liste licences'!$A:$N,3,0)),"Numéro licence inconnu")</f>
        <v/>
      </c>
      <c r="D821" s="21" t="str">
        <f>IFERROR(IF($A821="","",VLOOKUP($A821,'Liste licences'!$A:$N,5,0)),"CA")</f>
        <v/>
      </c>
      <c r="E821" s="21" t="str">
        <f>IFERROR(IF($A821="","",VLOOKUP($A821,'Liste licences'!$A:$N,6,0)),"T")</f>
        <v/>
      </c>
      <c r="F821" s="21" t="str">
        <f t="shared" si="12"/>
        <v/>
      </c>
      <c r="G821" s="21" t="str">
        <f>IFERROR(IF($A821="","",VLOOKUP($A821,'Liste licences'!$A:$N,14,0)),"???")</f>
        <v/>
      </c>
      <c r="H821" s="21" t="str">
        <f>IFERROR(IF($A821="","",VLOOKUP($A821,'Liste licences'!$A:$N,10,0)),"???")</f>
        <v/>
      </c>
      <c r="I821" s="22"/>
    </row>
    <row r="822" spans="1:9">
      <c r="A822" s="20"/>
      <c r="B822" s="21" t="str">
        <f>IFERROR(IF($A822="","",VLOOKUP($A822,'Liste licences'!$A:$N,2,0)),"Numéro licence inconnu")</f>
        <v/>
      </c>
      <c r="C822" s="21" t="str">
        <f>IFERROR(IF($A822="","",VLOOKUP($A822,'Liste licences'!$A:$N,3,0)),"Numéro licence inconnu")</f>
        <v/>
      </c>
      <c r="D822" s="21" t="str">
        <f>IFERROR(IF($A822="","",VLOOKUP($A822,'Liste licences'!$A:$N,5,0)),"CA")</f>
        <v/>
      </c>
      <c r="E822" s="21" t="str">
        <f>IFERROR(IF($A822="","",VLOOKUP($A822,'Liste licences'!$A:$N,6,0)),"T")</f>
        <v/>
      </c>
      <c r="F822" s="21" t="str">
        <f t="shared" si="12"/>
        <v/>
      </c>
      <c r="G822" s="21" t="str">
        <f>IFERROR(IF($A822="","",VLOOKUP($A822,'Liste licences'!$A:$N,14,0)),"???")</f>
        <v/>
      </c>
      <c r="H822" s="21" t="str">
        <f>IFERROR(IF($A822="","",VLOOKUP($A822,'Liste licences'!$A:$N,10,0)),"???")</f>
        <v/>
      </c>
      <c r="I822" s="22"/>
    </row>
    <row r="823" spans="1:9">
      <c r="A823" s="20"/>
      <c r="B823" s="21" t="str">
        <f>IFERROR(IF($A823="","",VLOOKUP($A823,'Liste licences'!$A:$N,2,0)),"Numéro licence inconnu")</f>
        <v/>
      </c>
      <c r="C823" s="21" t="str">
        <f>IFERROR(IF($A823="","",VLOOKUP($A823,'Liste licences'!$A:$N,3,0)),"Numéro licence inconnu")</f>
        <v/>
      </c>
      <c r="D823" s="21" t="str">
        <f>IFERROR(IF($A823="","",VLOOKUP($A823,'Liste licences'!$A:$N,5,0)),"CA")</f>
        <v/>
      </c>
      <c r="E823" s="21" t="str">
        <f>IFERROR(IF($A823="","",VLOOKUP($A823,'Liste licences'!$A:$N,6,0)),"T")</f>
        <v/>
      </c>
      <c r="F823" s="21" t="str">
        <f t="shared" si="12"/>
        <v/>
      </c>
      <c r="G823" s="21" t="str">
        <f>IFERROR(IF($A823="","",VLOOKUP($A823,'Liste licences'!$A:$N,14,0)),"???")</f>
        <v/>
      </c>
      <c r="H823" s="21" t="str">
        <f>IFERROR(IF($A823="","",VLOOKUP($A823,'Liste licences'!$A:$N,10,0)),"???")</f>
        <v/>
      </c>
      <c r="I823" s="22"/>
    </row>
    <row r="824" spans="1:9">
      <c r="A824" s="20"/>
      <c r="B824" s="21" t="str">
        <f>IFERROR(IF($A824="","",VLOOKUP($A824,'Liste licences'!$A:$N,2,0)),"Numéro licence inconnu")</f>
        <v/>
      </c>
      <c r="C824" s="21" t="str">
        <f>IFERROR(IF($A824="","",VLOOKUP($A824,'Liste licences'!$A:$N,3,0)),"Numéro licence inconnu")</f>
        <v/>
      </c>
      <c r="D824" s="21" t="str">
        <f>IFERROR(IF($A824="","",VLOOKUP($A824,'Liste licences'!$A:$N,5,0)),"CA")</f>
        <v/>
      </c>
      <c r="E824" s="21" t="str">
        <f>IFERROR(IF($A824="","",VLOOKUP($A824,'Liste licences'!$A:$N,6,0)),"T")</f>
        <v/>
      </c>
      <c r="F824" s="21" t="str">
        <f t="shared" si="12"/>
        <v/>
      </c>
      <c r="G824" s="21" t="str">
        <f>IFERROR(IF($A824="","",VLOOKUP($A824,'Liste licences'!$A:$N,14,0)),"???")</f>
        <v/>
      </c>
      <c r="H824" s="21" t="str">
        <f>IFERROR(IF($A824="","",VLOOKUP($A824,'Liste licences'!$A:$N,10,0)),"???")</f>
        <v/>
      </c>
      <c r="I824" s="22"/>
    </row>
    <row r="825" spans="1:9">
      <c r="A825" s="20"/>
      <c r="B825" s="21" t="str">
        <f>IFERROR(IF($A825="","",VLOOKUP($A825,'Liste licences'!$A:$N,2,0)),"Numéro licence inconnu")</f>
        <v/>
      </c>
      <c r="C825" s="21" t="str">
        <f>IFERROR(IF($A825="","",VLOOKUP($A825,'Liste licences'!$A:$N,3,0)),"Numéro licence inconnu")</f>
        <v/>
      </c>
      <c r="D825" s="21" t="str">
        <f>IFERROR(IF($A825="","",VLOOKUP($A825,'Liste licences'!$A:$N,5,0)),"CA")</f>
        <v/>
      </c>
      <c r="E825" s="21" t="str">
        <f>IFERROR(IF($A825="","",VLOOKUP($A825,'Liste licences'!$A:$N,6,0)),"T")</f>
        <v/>
      </c>
      <c r="F825" s="21" t="str">
        <f t="shared" si="12"/>
        <v/>
      </c>
      <c r="G825" s="21" t="str">
        <f>IFERROR(IF($A825="","",VLOOKUP($A825,'Liste licences'!$A:$N,14,0)),"???")</f>
        <v/>
      </c>
      <c r="H825" s="21" t="str">
        <f>IFERROR(IF($A825="","",VLOOKUP($A825,'Liste licences'!$A:$N,10,0)),"???")</f>
        <v/>
      </c>
      <c r="I825" s="22"/>
    </row>
    <row r="826" spans="1:9">
      <c r="A826" s="20"/>
      <c r="B826" s="21" t="str">
        <f>IFERROR(IF($A826="","",VLOOKUP($A826,'Liste licences'!$A:$N,2,0)),"Numéro licence inconnu")</f>
        <v/>
      </c>
      <c r="C826" s="21" t="str">
        <f>IFERROR(IF($A826="","",VLOOKUP($A826,'Liste licences'!$A:$N,3,0)),"Numéro licence inconnu")</f>
        <v/>
      </c>
      <c r="D826" s="21" t="str">
        <f>IFERROR(IF($A826="","",VLOOKUP($A826,'Liste licences'!$A:$N,5,0)),"CA")</f>
        <v/>
      </c>
      <c r="E826" s="21" t="str">
        <f>IFERROR(IF($A826="","",VLOOKUP($A826,'Liste licences'!$A:$N,6,0)),"T")</f>
        <v/>
      </c>
      <c r="F826" s="21" t="str">
        <f t="shared" si="12"/>
        <v/>
      </c>
      <c r="G826" s="21" t="str">
        <f>IFERROR(IF($A826="","",VLOOKUP($A826,'Liste licences'!$A:$N,14,0)),"???")</f>
        <v/>
      </c>
      <c r="H826" s="21" t="str">
        <f>IFERROR(IF($A826="","",VLOOKUP($A826,'Liste licences'!$A:$N,10,0)),"???")</f>
        <v/>
      </c>
      <c r="I826" s="22"/>
    </row>
    <row r="827" spans="1:9">
      <c r="A827" s="20"/>
      <c r="B827" s="21" t="str">
        <f>IFERROR(IF($A827="","",VLOOKUP($A827,'Liste licences'!$A:$N,2,0)),"Numéro licence inconnu")</f>
        <v/>
      </c>
      <c r="C827" s="21" t="str">
        <f>IFERROR(IF($A827="","",VLOOKUP($A827,'Liste licences'!$A:$N,3,0)),"Numéro licence inconnu")</f>
        <v/>
      </c>
      <c r="D827" s="21" t="str">
        <f>IFERROR(IF($A827="","",VLOOKUP($A827,'Liste licences'!$A:$N,5,0)),"CA")</f>
        <v/>
      </c>
      <c r="E827" s="21" t="str">
        <f>IFERROR(IF($A827="","",VLOOKUP($A827,'Liste licences'!$A:$N,6,0)),"T")</f>
        <v/>
      </c>
      <c r="F827" s="21" t="str">
        <f t="shared" si="12"/>
        <v/>
      </c>
      <c r="G827" s="21" t="str">
        <f>IFERROR(IF($A827="","",VLOOKUP($A827,'Liste licences'!$A:$N,14,0)),"???")</f>
        <v/>
      </c>
      <c r="H827" s="21" t="str">
        <f>IFERROR(IF($A827="","",VLOOKUP($A827,'Liste licences'!$A:$N,10,0)),"???")</f>
        <v/>
      </c>
      <c r="I827" s="22"/>
    </row>
    <row r="828" spans="1:9">
      <c r="A828" s="20"/>
      <c r="B828" s="21" t="str">
        <f>IFERROR(IF($A828="","",VLOOKUP($A828,'Liste licences'!$A:$N,2,0)),"Numéro licence inconnu")</f>
        <v/>
      </c>
      <c r="C828" s="21" t="str">
        <f>IFERROR(IF($A828="","",VLOOKUP($A828,'Liste licences'!$A:$N,3,0)),"Numéro licence inconnu")</f>
        <v/>
      </c>
      <c r="D828" s="21" t="str">
        <f>IFERROR(IF($A828="","",VLOOKUP($A828,'Liste licences'!$A:$N,5,0)),"CA")</f>
        <v/>
      </c>
      <c r="E828" s="21" t="str">
        <f>IFERROR(IF($A828="","",VLOOKUP($A828,'Liste licences'!$A:$N,6,0)),"T")</f>
        <v/>
      </c>
      <c r="F828" s="21" t="str">
        <f t="shared" si="12"/>
        <v/>
      </c>
      <c r="G828" s="21" t="str">
        <f>IFERROR(IF($A828="","",VLOOKUP($A828,'Liste licences'!$A:$N,14,0)),"???")</f>
        <v/>
      </c>
      <c r="H828" s="21" t="str">
        <f>IFERROR(IF($A828="","",VLOOKUP($A828,'Liste licences'!$A:$N,10,0)),"???")</f>
        <v/>
      </c>
      <c r="I828" s="22"/>
    </row>
    <row r="829" spans="1:9">
      <c r="A829" s="20"/>
      <c r="B829" s="21" t="str">
        <f>IFERROR(IF($A829="","",VLOOKUP($A829,'Liste licences'!$A:$N,2,0)),"Numéro licence inconnu")</f>
        <v/>
      </c>
      <c r="C829" s="21" t="str">
        <f>IFERROR(IF($A829="","",VLOOKUP($A829,'Liste licences'!$A:$N,3,0)),"Numéro licence inconnu")</f>
        <v/>
      </c>
      <c r="D829" s="21" t="str">
        <f>IFERROR(IF($A829="","",VLOOKUP($A829,'Liste licences'!$A:$N,5,0)),"CA")</f>
        <v/>
      </c>
      <c r="E829" s="21" t="str">
        <f>IFERROR(IF($A829="","",VLOOKUP($A829,'Liste licences'!$A:$N,6,0)),"T")</f>
        <v/>
      </c>
      <c r="F829" s="21" t="str">
        <f t="shared" si="12"/>
        <v/>
      </c>
      <c r="G829" s="21" t="str">
        <f>IFERROR(IF($A829="","",VLOOKUP($A829,'Liste licences'!$A:$N,14,0)),"???")</f>
        <v/>
      </c>
      <c r="H829" s="21" t="str">
        <f>IFERROR(IF($A829="","",VLOOKUP($A829,'Liste licences'!$A:$N,10,0)),"???")</f>
        <v/>
      </c>
      <c r="I829" s="22"/>
    </row>
    <row r="830" spans="1:9">
      <c r="A830" s="20"/>
      <c r="B830" s="21" t="str">
        <f>IFERROR(IF($A830="","",VLOOKUP($A830,'Liste licences'!$A:$N,2,0)),"Numéro licence inconnu")</f>
        <v/>
      </c>
      <c r="C830" s="21" t="str">
        <f>IFERROR(IF($A830="","",VLOOKUP($A830,'Liste licences'!$A:$N,3,0)),"Numéro licence inconnu")</f>
        <v/>
      </c>
      <c r="D830" s="21" t="str">
        <f>IFERROR(IF($A830="","",VLOOKUP($A830,'Liste licences'!$A:$N,5,0)),"CA")</f>
        <v/>
      </c>
      <c r="E830" s="21" t="str">
        <f>IFERROR(IF($A830="","",VLOOKUP($A830,'Liste licences'!$A:$N,6,0)),"T")</f>
        <v/>
      </c>
      <c r="F830" s="21" t="str">
        <f t="shared" si="12"/>
        <v/>
      </c>
      <c r="G830" s="21" t="str">
        <f>IFERROR(IF($A830="","",VLOOKUP($A830,'Liste licences'!$A:$N,14,0)),"???")</f>
        <v/>
      </c>
      <c r="H830" s="21" t="str">
        <f>IFERROR(IF($A830="","",VLOOKUP($A830,'Liste licences'!$A:$N,10,0)),"???")</f>
        <v/>
      </c>
      <c r="I830" s="22"/>
    </row>
    <row r="831" spans="1:9">
      <c r="A831" s="20"/>
      <c r="B831" s="21" t="str">
        <f>IFERROR(IF($A831="","",VLOOKUP($A831,'Liste licences'!$A:$N,2,0)),"Numéro licence inconnu")</f>
        <v/>
      </c>
      <c r="C831" s="21" t="str">
        <f>IFERROR(IF($A831="","",VLOOKUP($A831,'Liste licences'!$A:$N,3,0)),"Numéro licence inconnu")</f>
        <v/>
      </c>
      <c r="D831" s="21" t="str">
        <f>IFERROR(IF($A831="","",VLOOKUP($A831,'Liste licences'!$A:$N,5,0)),"CA")</f>
        <v/>
      </c>
      <c r="E831" s="21" t="str">
        <f>IFERROR(IF($A831="","",VLOOKUP($A831,'Liste licences'!$A:$N,6,0)),"T")</f>
        <v/>
      </c>
      <c r="F831" s="21" t="str">
        <f t="shared" si="12"/>
        <v/>
      </c>
      <c r="G831" s="21" t="str">
        <f>IFERROR(IF($A831="","",VLOOKUP($A831,'Liste licences'!$A:$N,14,0)),"???")</f>
        <v/>
      </c>
      <c r="H831" s="21" t="str">
        <f>IFERROR(IF($A831="","",VLOOKUP($A831,'Liste licences'!$A:$N,10,0)),"???")</f>
        <v/>
      </c>
      <c r="I831" s="22"/>
    </row>
    <row r="832" spans="1:9">
      <c r="A832" s="20"/>
      <c r="B832" s="21" t="str">
        <f>IFERROR(IF($A832="","",VLOOKUP($A832,'Liste licences'!$A:$N,2,0)),"Numéro licence inconnu")</f>
        <v/>
      </c>
      <c r="C832" s="21" t="str">
        <f>IFERROR(IF($A832="","",VLOOKUP($A832,'Liste licences'!$A:$N,3,0)),"Numéro licence inconnu")</f>
        <v/>
      </c>
      <c r="D832" s="21" t="str">
        <f>IFERROR(IF($A832="","",VLOOKUP($A832,'Liste licences'!$A:$N,5,0)),"CA")</f>
        <v/>
      </c>
      <c r="E832" s="21" t="str">
        <f>IFERROR(IF($A832="","",VLOOKUP($A832,'Liste licences'!$A:$N,6,0)),"T")</f>
        <v/>
      </c>
      <c r="F832" s="21" t="str">
        <f t="shared" si="12"/>
        <v/>
      </c>
      <c r="G832" s="21" t="str">
        <f>IFERROR(IF($A832="","",VLOOKUP($A832,'Liste licences'!$A:$N,14,0)),"???")</f>
        <v/>
      </c>
      <c r="H832" s="21" t="str">
        <f>IFERROR(IF($A832="","",VLOOKUP($A832,'Liste licences'!$A:$N,10,0)),"???")</f>
        <v/>
      </c>
      <c r="I832" s="22"/>
    </row>
    <row r="833" spans="1:9">
      <c r="A833" s="20"/>
      <c r="B833" s="21" t="str">
        <f>IFERROR(IF($A833="","",VLOOKUP($A833,'Liste licences'!$A:$N,2,0)),"Numéro licence inconnu")</f>
        <v/>
      </c>
      <c r="C833" s="21" t="str">
        <f>IFERROR(IF($A833="","",VLOOKUP($A833,'Liste licences'!$A:$N,3,0)),"Numéro licence inconnu")</f>
        <v/>
      </c>
      <c r="D833" s="21" t="str">
        <f>IFERROR(IF($A833="","",VLOOKUP($A833,'Liste licences'!$A:$N,5,0)),"CA")</f>
        <v/>
      </c>
      <c r="E833" s="21" t="str">
        <f>IFERROR(IF($A833="","",VLOOKUP($A833,'Liste licences'!$A:$N,6,0)),"T")</f>
        <v/>
      </c>
      <c r="F833" s="21" t="str">
        <f t="shared" si="12"/>
        <v/>
      </c>
      <c r="G833" s="21" t="str">
        <f>IFERROR(IF($A833="","",VLOOKUP($A833,'Liste licences'!$A:$N,14,0)),"???")</f>
        <v/>
      </c>
      <c r="H833" s="21" t="str">
        <f>IFERROR(IF($A833="","",VLOOKUP($A833,'Liste licences'!$A:$N,10,0)),"???")</f>
        <v/>
      </c>
      <c r="I833" s="22"/>
    </row>
    <row r="834" spans="1:9">
      <c r="A834" s="20"/>
      <c r="B834" s="21" t="str">
        <f>IFERROR(IF($A834="","",VLOOKUP($A834,'Liste licences'!$A:$N,2,0)),"Numéro licence inconnu")</f>
        <v/>
      </c>
      <c r="C834" s="21" t="str">
        <f>IFERROR(IF($A834="","",VLOOKUP($A834,'Liste licences'!$A:$N,3,0)),"Numéro licence inconnu")</f>
        <v/>
      </c>
      <c r="D834" s="21" t="str">
        <f>IFERROR(IF($A834="","",VLOOKUP($A834,'Liste licences'!$A:$N,5,0)),"CA")</f>
        <v/>
      </c>
      <c r="E834" s="21" t="str">
        <f>IFERROR(IF($A834="","",VLOOKUP($A834,'Liste licences'!$A:$N,6,0)),"T")</f>
        <v/>
      </c>
      <c r="F834" s="21" t="str">
        <f t="shared" si="12"/>
        <v/>
      </c>
      <c r="G834" s="21" t="str">
        <f>IFERROR(IF($A834="","",VLOOKUP($A834,'Liste licences'!$A:$N,14,0)),"???")</f>
        <v/>
      </c>
      <c r="H834" s="21" t="str">
        <f>IFERROR(IF($A834="","",VLOOKUP($A834,'Liste licences'!$A:$N,10,0)),"???")</f>
        <v/>
      </c>
      <c r="I834" s="22"/>
    </row>
    <row r="835" spans="1:9">
      <c r="A835" s="20"/>
      <c r="B835" s="21" t="str">
        <f>IFERROR(IF($A835="","",VLOOKUP($A835,'Liste licences'!$A:$N,2,0)),"Numéro licence inconnu")</f>
        <v/>
      </c>
      <c r="C835" s="21" t="str">
        <f>IFERROR(IF($A835="","",VLOOKUP($A835,'Liste licences'!$A:$N,3,0)),"Numéro licence inconnu")</f>
        <v/>
      </c>
      <c r="D835" s="21" t="str">
        <f>IFERROR(IF($A835="","",VLOOKUP($A835,'Liste licences'!$A:$N,5,0)),"CA")</f>
        <v/>
      </c>
      <c r="E835" s="21" t="str">
        <f>IFERROR(IF($A835="","",VLOOKUP($A835,'Liste licences'!$A:$N,6,0)),"T")</f>
        <v/>
      </c>
      <c r="F835" s="21" t="str">
        <f t="shared" si="12"/>
        <v/>
      </c>
      <c r="G835" s="21" t="str">
        <f>IFERROR(IF($A835="","",VLOOKUP($A835,'Liste licences'!$A:$N,14,0)),"???")</f>
        <v/>
      </c>
      <c r="H835" s="21" t="str">
        <f>IFERROR(IF($A835="","",VLOOKUP($A835,'Liste licences'!$A:$N,10,0)),"???")</f>
        <v/>
      </c>
      <c r="I835" s="22"/>
    </row>
    <row r="836" spans="1:9">
      <c r="A836" s="20"/>
      <c r="B836" s="21" t="str">
        <f>IFERROR(IF($A836="","",VLOOKUP($A836,'Liste licences'!$A:$N,2,0)),"Numéro licence inconnu")</f>
        <v/>
      </c>
      <c r="C836" s="21" t="str">
        <f>IFERROR(IF($A836="","",VLOOKUP($A836,'Liste licences'!$A:$N,3,0)),"Numéro licence inconnu")</f>
        <v/>
      </c>
      <c r="D836" s="21" t="str">
        <f>IFERROR(IF($A836="","",VLOOKUP($A836,'Liste licences'!$A:$N,5,0)),"CA")</f>
        <v/>
      </c>
      <c r="E836" s="21" t="str">
        <f>IFERROR(IF($A836="","",VLOOKUP($A836,'Liste licences'!$A:$N,6,0)),"T")</f>
        <v/>
      </c>
      <c r="F836" s="21" t="str">
        <f t="shared" si="12"/>
        <v/>
      </c>
      <c r="G836" s="21" t="str">
        <f>IFERROR(IF($A836="","",VLOOKUP($A836,'Liste licences'!$A:$N,14,0)),"???")</f>
        <v/>
      </c>
      <c r="H836" s="21" t="str">
        <f>IFERROR(IF($A836="","",VLOOKUP($A836,'Liste licences'!$A:$N,10,0)),"???")</f>
        <v/>
      </c>
      <c r="I836" s="22"/>
    </row>
    <row r="837" spans="1:9">
      <c r="A837" s="20"/>
      <c r="B837" s="21" t="str">
        <f>IFERROR(IF($A837="","",VLOOKUP($A837,'Liste licences'!$A:$N,2,0)),"Numéro licence inconnu")</f>
        <v/>
      </c>
      <c r="C837" s="21" t="str">
        <f>IFERROR(IF($A837="","",VLOOKUP($A837,'Liste licences'!$A:$N,3,0)),"Numéro licence inconnu")</f>
        <v/>
      </c>
      <c r="D837" s="21" t="str">
        <f>IFERROR(IF($A837="","",VLOOKUP($A837,'Liste licences'!$A:$N,5,0)),"CA")</f>
        <v/>
      </c>
      <c r="E837" s="21" t="str">
        <f>IFERROR(IF($A837="","",VLOOKUP($A837,'Liste licences'!$A:$N,6,0)),"T")</f>
        <v/>
      </c>
      <c r="F837" s="21" t="str">
        <f t="shared" si="12"/>
        <v/>
      </c>
      <c r="G837" s="21" t="str">
        <f>IFERROR(IF($A837="","",VLOOKUP($A837,'Liste licences'!$A:$N,14,0)),"???")</f>
        <v/>
      </c>
      <c r="H837" s="21" t="str">
        <f>IFERROR(IF($A837="","",VLOOKUP($A837,'Liste licences'!$A:$N,10,0)),"???")</f>
        <v/>
      </c>
      <c r="I837" s="22"/>
    </row>
    <row r="838" spans="1:9">
      <c r="A838" s="20"/>
      <c r="B838" s="21" t="str">
        <f>IFERROR(IF($A838="","",VLOOKUP($A838,'Liste licences'!$A:$N,2,0)),"Numéro licence inconnu")</f>
        <v/>
      </c>
      <c r="C838" s="21" t="str">
        <f>IFERROR(IF($A838="","",VLOOKUP($A838,'Liste licences'!$A:$N,3,0)),"Numéro licence inconnu")</f>
        <v/>
      </c>
      <c r="D838" s="21" t="str">
        <f>IFERROR(IF($A838="","",VLOOKUP($A838,'Liste licences'!$A:$N,5,0)),"CA")</f>
        <v/>
      </c>
      <c r="E838" s="21" t="str">
        <f>IFERROR(IF($A838="","",VLOOKUP($A838,'Liste licences'!$A:$N,6,0)),"T")</f>
        <v/>
      </c>
      <c r="F838" s="21" t="str">
        <f t="shared" ref="F838:F901" si="13">IF(A838&lt;&gt;"",IF(A838="Relais","Relais",CONCATENATE($D838,$E838)),"")</f>
        <v/>
      </c>
      <c r="G838" s="21" t="str">
        <f>IFERROR(IF($A838="","",VLOOKUP($A838,'Liste licences'!$A:$N,14,0)),"???")</f>
        <v/>
      </c>
      <c r="H838" s="21" t="str">
        <f>IFERROR(IF($A838="","",VLOOKUP($A838,'Liste licences'!$A:$N,10,0)),"???")</f>
        <v/>
      </c>
      <c r="I838" s="22"/>
    </row>
    <row r="839" spans="1:9">
      <c r="A839" s="20"/>
      <c r="B839" s="21" t="str">
        <f>IFERROR(IF($A839="","",VLOOKUP($A839,'Liste licences'!$A:$N,2,0)),"Numéro licence inconnu")</f>
        <v/>
      </c>
      <c r="C839" s="21" t="str">
        <f>IFERROR(IF($A839="","",VLOOKUP($A839,'Liste licences'!$A:$N,3,0)),"Numéro licence inconnu")</f>
        <v/>
      </c>
      <c r="D839" s="21" t="str">
        <f>IFERROR(IF($A839="","",VLOOKUP($A839,'Liste licences'!$A:$N,5,0)),"CA")</f>
        <v/>
      </c>
      <c r="E839" s="21" t="str">
        <f>IFERROR(IF($A839="","",VLOOKUP($A839,'Liste licences'!$A:$N,6,0)),"T")</f>
        <v/>
      </c>
      <c r="F839" s="21" t="str">
        <f t="shared" si="13"/>
        <v/>
      </c>
      <c r="G839" s="21" t="str">
        <f>IFERROR(IF($A839="","",VLOOKUP($A839,'Liste licences'!$A:$N,14,0)),"???")</f>
        <v/>
      </c>
      <c r="H839" s="21" t="str">
        <f>IFERROR(IF($A839="","",VLOOKUP($A839,'Liste licences'!$A:$N,10,0)),"???")</f>
        <v/>
      </c>
      <c r="I839" s="22"/>
    </row>
    <row r="840" spans="1:9">
      <c r="A840" s="20"/>
      <c r="B840" s="21" t="str">
        <f>IFERROR(IF($A840="","",VLOOKUP($A840,'Liste licences'!$A:$N,2,0)),"Numéro licence inconnu")</f>
        <v/>
      </c>
      <c r="C840" s="21" t="str">
        <f>IFERROR(IF($A840="","",VLOOKUP($A840,'Liste licences'!$A:$N,3,0)),"Numéro licence inconnu")</f>
        <v/>
      </c>
      <c r="D840" s="21" t="str">
        <f>IFERROR(IF($A840="","",VLOOKUP($A840,'Liste licences'!$A:$N,5,0)),"CA")</f>
        <v/>
      </c>
      <c r="E840" s="21" t="str">
        <f>IFERROR(IF($A840="","",VLOOKUP($A840,'Liste licences'!$A:$N,6,0)),"T")</f>
        <v/>
      </c>
      <c r="F840" s="21" t="str">
        <f t="shared" si="13"/>
        <v/>
      </c>
      <c r="G840" s="21" t="str">
        <f>IFERROR(IF($A840="","",VLOOKUP($A840,'Liste licences'!$A:$N,14,0)),"???")</f>
        <v/>
      </c>
      <c r="H840" s="21" t="str">
        <f>IFERROR(IF($A840="","",VLOOKUP($A840,'Liste licences'!$A:$N,10,0)),"???")</f>
        <v/>
      </c>
      <c r="I840" s="22"/>
    </row>
    <row r="841" spans="1:9">
      <c r="A841" s="20"/>
      <c r="B841" s="21" t="str">
        <f>IFERROR(IF($A841="","",VLOOKUP($A841,'Liste licences'!$A:$N,2,0)),"Numéro licence inconnu")</f>
        <v/>
      </c>
      <c r="C841" s="21" t="str">
        <f>IFERROR(IF($A841="","",VLOOKUP($A841,'Liste licences'!$A:$N,3,0)),"Numéro licence inconnu")</f>
        <v/>
      </c>
      <c r="D841" s="21" t="str">
        <f>IFERROR(IF($A841="","",VLOOKUP($A841,'Liste licences'!$A:$N,5,0)),"CA")</f>
        <v/>
      </c>
      <c r="E841" s="21" t="str">
        <f>IFERROR(IF($A841="","",VLOOKUP($A841,'Liste licences'!$A:$N,6,0)),"T")</f>
        <v/>
      </c>
      <c r="F841" s="21" t="str">
        <f t="shared" si="13"/>
        <v/>
      </c>
      <c r="G841" s="21" t="str">
        <f>IFERROR(IF($A841="","",VLOOKUP($A841,'Liste licences'!$A:$N,14,0)),"???")</f>
        <v/>
      </c>
      <c r="H841" s="21" t="str">
        <f>IFERROR(IF($A841="","",VLOOKUP($A841,'Liste licences'!$A:$N,10,0)),"???")</f>
        <v/>
      </c>
      <c r="I841" s="22"/>
    </row>
    <row r="842" spans="1:9">
      <c r="A842" s="20"/>
      <c r="B842" s="21" t="str">
        <f>IFERROR(IF($A842="","",VLOOKUP($A842,'Liste licences'!$A:$N,2,0)),"Numéro licence inconnu")</f>
        <v/>
      </c>
      <c r="C842" s="21" t="str">
        <f>IFERROR(IF($A842="","",VLOOKUP($A842,'Liste licences'!$A:$N,3,0)),"Numéro licence inconnu")</f>
        <v/>
      </c>
      <c r="D842" s="21" t="str">
        <f>IFERROR(IF($A842="","",VLOOKUP($A842,'Liste licences'!$A:$N,5,0)),"CA")</f>
        <v/>
      </c>
      <c r="E842" s="21" t="str">
        <f>IFERROR(IF($A842="","",VLOOKUP($A842,'Liste licences'!$A:$N,6,0)),"T")</f>
        <v/>
      </c>
      <c r="F842" s="21" t="str">
        <f t="shared" si="13"/>
        <v/>
      </c>
      <c r="G842" s="21" t="str">
        <f>IFERROR(IF($A842="","",VLOOKUP($A842,'Liste licences'!$A:$N,14,0)),"???")</f>
        <v/>
      </c>
      <c r="H842" s="21" t="str">
        <f>IFERROR(IF($A842="","",VLOOKUP($A842,'Liste licences'!$A:$N,10,0)),"???")</f>
        <v/>
      </c>
      <c r="I842" s="22"/>
    </row>
    <row r="843" spans="1:9">
      <c r="A843" s="20"/>
      <c r="B843" s="21" t="str">
        <f>IFERROR(IF($A843="","",VLOOKUP($A843,'Liste licences'!$A:$N,2,0)),"Numéro licence inconnu")</f>
        <v/>
      </c>
      <c r="C843" s="21" t="str">
        <f>IFERROR(IF($A843="","",VLOOKUP($A843,'Liste licences'!$A:$N,3,0)),"Numéro licence inconnu")</f>
        <v/>
      </c>
      <c r="D843" s="21" t="str">
        <f>IFERROR(IF($A843="","",VLOOKUP($A843,'Liste licences'!$A:$N,5,0)),"CA")</f>
        <v/>
      </c>
      <c r="E843" s="21" t="str">
        <f>IFERROR(IF($A843="","",VLOOKUP($A843,'Liste licences'!$A:$N,6,0)),"T")</f>
        <v/>
      </c>
      <c r="F843" s="21" t="str">
        <f t="shared" si="13"/>
        <v/>
      </c>
      <c r="G843" s="21" t="str">
        <f>IFERROR(IF($A843="","",VLOOKUP($A843,'Liste licences'!$A:$N,14,0)),"???")</f>
        <v/>
      </c>
      <c r="H843" s="21" t="str">
        <f>IFERROR(IF($A843="","",VLOOKUP($A843,'Liste licences'!$A:$N,10,0)),"???")</f>
        <v/>
      </c>
      <c r="I843" s="22"/>
    </row>
    <row r="844" spans="1:9">
      <c r="A844" s="20"/>
      <c r="B844" s="21" t="str">
        <f>IFERROR(IF($A844="","",VLOOKUP($A844,'Liste licences'!$A:$N,2,0)),"Numéro licence inconnu")</f>
        <v/>
      </c>
      <c r="C844" s="21" t="str">
        <f>IFERROR(IF($A844="","",VLOOKUP($A844,'Liste licences'!$A:$N,3,0)),"Numéro licence inconnu")</f>
        <v/>
      </c>
      <c r="D844" s="21" t="str">
        <f>IFERROR(IF($A844="","",VLOOKUP($A844,'Liste licences'!$A:$N,5,0)),"CA")</f>
        <v/>
      </c>
      <c r="E844" s="21" t="str">
        <f>IFERROR(IF($A844="","",VLOOKUP($A844,'Liste licences'!$A:$N,6,0)),"T")</f>
        <v/>
      </c>
      <c r="F844" s="21" t="str">
        <f t="shared" si="13"/>
        <v/>
      </c>
      <c r="G844" s="21" t="str">
        <f>IFERROR(IF($A844="","",VLOOKUP($A844,'Liste licences'!$A:$N,14,0)),"???")</f>
        <v/>
      </c>
      <c r="H844" s="21" t="str">
        <f>IFERROR(IF($A844="","",VLOOKUP($A844,'Liste licences'!$A:$N,10,0)),"???")</f>
        <v/>
      </c>
      <c r="I844" s="22"/>
    </row>
    <row r="845" spans="1:9">
      <c r="A845" s="20"/>
      <c r="B845" s="21" t="str">
        <f>IFERROR(IF($A845="","",VLOOKUP($A845,'Liste licences'!$A:$N,2,0)),"Numéro licence inconnu")</f>
        <v/>
      </c>
      <c r="C845" s="21" t="str">
        <f>IFERROR(IF($A845="","",VLOOKUP($A845,'Liste licences'!$A:$N,3,0)),"Numéro licence inconnu")</f>
        <v/>
      </c>
      <c r="D845" s="21" t="str">
        <f>IFERROR(IF($A845="","",VLOOKUP($A845,'Liste licences'!$A:$N,5,0)),"CA")</f>
        <v/>
      </c>
      <c r="E845" s="21" t="str">
        <f>IFERROR(IF($A845="","",VLOOKUP($A845,'Liste licences'!$A:$N,6,0)),"T")</f>
        <v/>
      </c>
      <c r="F845" s="21" t="str">
        <f t="shared" si="13"/>
        <v/>
      </c>
      <c r="G845" s="21" t="str">
        <f>IFERROR(IF($A845="","",VLOOKUP($A845,'Liste licences'!$A:$N,14,0)),"???")</f>
        <v/>
      </c>
      <c r="H845" s="21" t="str">
        <f>IFERROR(IF($A845="","",VLOOKUP($A845,'Liste licences'!$A:$N,10,0)),"???")</f>
        <v/>
      </c>
      <c r="I845" s="22"/>
    </row>
    <row r="846" spans="1:9">
      <c r="A846" s="20"/>
      <c r="B846" s="21" t="str">
        <f>IFERROR(IF($A846="","",VLOOKUP($A846,'Liste licences'!$A:$N,2,0)),"Numéro licence inconnu")</f>
        <v/>
      </c>
      <c r="C846" s="21" t="str">
        <f>IFERROR(IF($A846="","",VLOOKUP($A846,'Liste licences'!$A:$N,3,0)),"Numéro licence inconnu")</f>
        <v/>
      </c>
      <c r="D846" s="21" t="str">
        <f>IFERROR(IF($A846="","",VLOOKUP($A846,'Liste licences'!$A:$N,5,0)),"CA")</f>
        <v/>
      </c>
      <c r="E846" s="21" t="str">
        <f>IFERROR(IF($A846="","",VLOOKUP($A846,'Liste licences'!$A:$N,6,0)),"T")</f>
        <v/>
      </c>
      <c r="F846" s="21" t="str">
        <f t="shared" si="13"/>
        <v/>
      </c>
      <c r="G846" s="21" t="str">
        <f>IFERROR(IF($A846="","",VLOOKUP($A846,'Liste licences'!$A:$N,14,0)),"???")</f>
        <v/>
      </c>
      <c r="H846" s="21" t="str">
        <f>IFERROR(IF($A846="","",VLOOKUP($A846,'Liste licences'!$A:$N,10,0)),"???")</f>
        <v/>
      </c>
      <c r="I846" s="22"/>
    </row>
    <row r="847" spans="1:9">
      <c r="A847" s="20"/>
      <c r="B847" s="21" t="str">
        <f>IFERROR(IF($A847="","",VLOOKUP($A847,'Liste licences'!$A:$N,2,0)),"Numéro licence inconnu")</f>
        <v/>
      </c>
      <c r="C847" s="21" t="str">
        <f>IFERROR(IF($A847="","",VLOOKUP($A847,'Liste licences'!$A:$N,3,0)),"Numéro licence inconnu")</f>
        <v/>
      </c>
      <c r="D847" s="21" t="str">
        <f>IFERROR(IF($A847="","",VLOOKUP($A847,'Liste licences'!$A:$N,5,0)),"CA")</f>
        <v/>
      </c>
      <c r="E847" s="21" t="str">
        <f>IFERROR(IF($A847="","",VLOOKUP($A847,'Liste licences'!$A:$N,6,0)),"T")</f>
        <v/>
      </c>
      <c r="F847" s="21" t="str">
        <f t="shared" si="13"/>
        <v/>
      </c>
      <c r="G847" s="21" t="str">
        <f>IFERROR(IF($A847="","",VLOOKUP($A847,'Liste licences'!$A:$N,14,0)),"???")</f>
        <v/>
      </c>
      <c r="H847" s="21" t="str">
        <f>IFERROR(IF($A847="","",VLOOKUP($A847,'Liste licences'!$A:$N,10,0)),"???")</f>
        <v/>
      </c>
      <c r="I847" s="22"/>
    </row>
    <row r="848" spans="1:9">
      <c r="A848" s="20"/>
      <c r="B848" s="21" t="str">
        <f>IFERROR(IF($A848="","",VLOOKUP($A848,'Liste licences'!$A:$N,2,0)),"Numéro licence inconnu")</f>
        <v/>
      </c>
      <c r="C848" s="21" t="str">
        <f>IFERROR(IF($A848="","",VLOOKUP($A848,'Liste licences'!$A:$N,3,0)),"Numéro licence inconnu")</f>
        <v/>
      </c>
      <c r="D848" s="21" t="str">
        <f>IFERROR(IF($A848="","",VLOOKUP($A848,'Liste licences'!$A:$N,5,0)),"CA")</f>
        <v/>
      </c>
      <c r="E848" s="21" t="str">
        <f>IFERROR(IF($A848="","",VLOOKUP($A848,'Liste licences'!$A:$N,6,0)),"T")</f>
        <v/>
      </c>
      <c r="F848" s="21" t="str">
        <f t="shared" si="13"/>
        <v/>
      </c>
      <c r="G848" s="21" t="str">
        <f>IFERROR(IF($A848="","",VLOOKUP($A848,'Liste licences'!$A:$N,14,0)),"???")</f>
        <v/>
      </c>
      <c r="H848" s="21" t="str">
        <f>IFERROR(IF($A848="","",VLOOKUP($A848,'Liste licences'!$A:$N,10,0)),"???")</f>
        <v/>
      </c>
      <c r="I848" s="22"/>
    </row>
    <row r="849" spans="1:9">
      <c r="A849" s="20"/>
      <c r="B849" s="21" t="str">
        <f>IFERROR(IF($A849="","",VLOOKUP($A849,'Liste licences'!$A:$N,2,0)),"Numéro licence inconnu")</f>
        <v/>
      </c>
      <c r="C849" s="21" t="str">
        <f>IFERROR(IF($A849="","",VLOOKUP($A849,'Liste licences'!$A:$N,3,0)),"Numéro licence inconnu")</f>
        <v/>
      </c>
      <c r="D849" s="21" t="str">
        <f>IFERROR(IF($A849="","",VLOOKUP($A849,'Liste licences'!$A:$N,5,0)),"CA")</f>
        <v/>
      </c>
      <c r="E849" s="21" t="str">
        <f>IFERROR(IF($A849="","",VLOOKUP($A849,'Liste licences'!$A:$N,6,0)),"T")</f>
        <v/>
      </c>
      <c r="F849" s="21" t="str">
        <f t="shared" si="13"/>
        <v/>
      </c>
      <c r="G849" s="21" t="str">
        <f>IFERROR(IF($A849="","",VLOOKUP($A849,'Liste licences'!$A:$N,14,0)),"???")</f>
        <v/>
      </c>
      <c r="H849" s="21" t="str">
        <f>IFERROR(IF($A849="","",VLOOKUP($A849,'Liste licences'!$A:$N,10,0)),"???")</f>
        <v/>
      </c>
      <c r="I849" s="22"/>
    </row>
    <row r="850" spans="1:9">
      <c r="A850" s="20"/>
      <c r="B850" s="21" t="str">
        <f>IFERROR(IF($A850="","",VLOOKUP($A850,'Liste licences'!$A:$N,2,0)),"Numéro licence inconnu")</f>
        <v/>
      </c>
      <c r="C850" s="21" t="str">
        <f>IFERROR(IF($A850="","",VLOOKUP($A850,'Liste licences'!$A:$N,3,0)),"Numéro licence inconnu")</f>
        <v/>
      </c>
      <c r="D850" s="21" t="str">
        <f>IFERROR(IF($A850="","",VLOOKUP($A850,'Liste licences'!$A:$N,5,0)),"CA")</f>
        <v/>
      </c>
      <c r="E850" s="21" t="str">
        <f>IFERROR(IF($A850="","",VLOOKUP($A850,'Liste licences'!$A:$N,6,0)),"T")</f>
        <v/>
      </c>
      <c r="F850" s="21" t="str">
        <f t="shared" si="13"/>
        <v/>
      </c>
      <c r="G850" s="21" t="str">
        <f>IFERROR(IF($A850="","",VLOOKUP($A850,'Liste licences'!$A:$N,14,0)),"???")</f>
        <v/>
      </c>
      <c r="H850" s="21" t="str">
        <f>IFERROR(IF($A850="","",VLOOKUP($A850,'Liste licences'!$A:$N,10,0)),"???")</f>
        <v/>
      </c>
      <c r="I850" s="22"/>
    </row>
    <row r="851" spans="1:9">
      <c r="A851" s="20"/>
      <c r="B851" s="21" t="str">
        <f>IFERROR(IF($A851="","",VLOOKUP($A851,'Liste licences'!$A:$N,2,0)),"Numéro licence inconnu")</f>
        <v/>
      </c>
      <c r="C851" s="21" t="str">
        <f>IFERROR(IF($A851="","",VLOOKUP($A851,'Liste licences'!$A:$N,3,0)),"Numéro licence inconnu")</f>
        <v/>
      </c>
      <c r="D851" s="21" t="str">
        <f>IFERROR(IF($A851="","",VLOOKUP($A851,'Liste licences'!$A:$N,5,0)),"CA")</f>
        <v/>
      </c>
      <c r="E851" s="21" t="str">
        <f>IFERROR(IF($A851="","",VLOOKUP($A851,'Liste licences'!$A:$N,6,0)),"T")</f>
        <v/>
      </c>
      <c r="F851" s="21" t="str">
        <f t="shared" si="13"/>
        <v/>
      </c>
      <c r="G851" s="21" t="str">
        <f>IFERROR(IF($A851="","",VLOOKUP($A851,'Liste licences'!$A:$N,14,0)),"???")</f>
        <v/>
      </c>
      <c r="H851" s="21" t="str">
        <f>IFERROR(IF($A851="","",VLOOKUP($A851,'Liste licences'!$A:$N,10,0)),"???")</f>
        <v/>
      </c>
      <c r="I851" s="22"/>
    </row>
    <row r="852" spans="1:9">
      <c r="A852" s="20"/>
      <c r="B852" s="21" t="str">
        <f>IFERROR(IF($A852="","",VLOOKUP($A852,'Liste licences'!$A:$N,2,0)),"Numéro licence inconnu")</f>
        <v/>
      </c>
      <c r="C852" s="21" t="str">
        <f>IFERROR(IF($A852="","",VLOOKUP($A852,'Liste licences'!$A:$N,3,0)),"Numéro licence inconnu")</f>
        <v/>
      </c>
      <c r="D852" s="21" t="str">
        <f>IFERROR(IF($A852="","",VLOOKUP($A852,'Liste licences'!$A:$N,5,0)),"CA")</f>
        <v/>
      </c>
      <c r="E852" s="21" t="str">
        <f>IFERROR(IF($A852="","",VLOOKUP($A852,'Liste licences'!$A:$N,6,0)),"T")</f>
        <v/>
      </c>
      <c r="F852" s="21" t="str">
        <f t="shared" si="13"/>
        <v/>
      </c>
      <c r="G852" s="21" t="str">
        <f>IFERROR(IF($A852="","",VLOOKUP($A852,'Liste licences'!$A:$N,14,0)),"???")</f>
        <v/>
      </c>
      <c r="H852" s="21" t="str">
        <f>IFERROR(IF($A852="","",VLOOKUP($A852,'Liste licences'!$A:$N,10,0)),"???")</f>
        <v/>
      </c>
      <c r="I852" s="22"/>
    </row>
    <row r="853" spans="1:9">
      <c r="A853" s="20"/>
      <c r="B853" s="21" t="str">
        <f>IFERROR(IF($A853="","",VLOOKUP($A853,'Liste licences'!$A:$N,2,0)),"Numéro licence inconnu")</f>
        <v/>
      </c>
      <c r="C853" s="21" t="str">
        <f>IFERROR(IF($A853="","",VLOOKUP($A853,'Liste licences'!$A:$N,3,0)),"Numéro licence inconnu")</f>
        <v/>
      </c>
      <c r="D853" s="21" t="str">
        <f>IFERROR(IF($A853="","",VLOOKUP($A853,'Liste licences'!$A:$N,5,0)),"CA")</f>
        <v/>
      </c>
      <c r="E853" s="21" t="str">
        <f>IFERROR(IF($A853="","",VLOOKUP($A853,'Liste licences'!$A:$N,6,0)),"T")</f>
        <v/>
      </c>
      <c r="F853" s="21" t="str">
        <f t="shared" si="13"/>
        <v/>
      </c>
      <c r="G853" s="21" t="str">
        <f>IFERROR(IF($A853="","",VLOOKUP($A853,'Liste licences'!$A:$N,14,0)),"???")</f>
        <v/>
      </c>
      <c r="H853" s="21" t="str">
        <f>IFERROR(IF($A853="","",VLOOKUP($A853,'Liste licences'!$A:$N,10,0)),"???")</f>
        <v/>
      </c>
      <c r="I853" s="22"/>
    </row>
    <row r="854" spans="1:9">
      <c r="A854" s="20"/>
      <c r="B854" s="21" t="str">
        <f>IFERROR(IF($A854="","",VLOOKUP($A854,'Liste licences'!$A:$N,2,0)),"Numéro licence inconnu")</f>
        <v/>
      </c>
      <c r="C854" s="21" t="str">
        <f>IFERROR(IF($A854="","",VLOOKUP($A854,'Liste licences'!$A:$N,3,0)),"Numéro licence inconnu")</f>
        <v/>
      </c>
      <c r="D854" s="21" t="str">
        <f>IFERROR(IF($A854="","",VLOOKUP($A854,'Liste licences'!$A:$N,5,0)),"CA")</f>
        <v/>
      </c>
      <c r="E854" s="21" t="str">
        <f>IFERROR(IF($A854="","",VLOOKUP($A854,'Liste licences'!$A:$N,6,0)),"T")</f>
        <v/>
      </c>
      <c r="F854" s="21" t="str">
        <f t="shared" si="13"/>
        <v/>
      </c>
      <c r="G854" s="21" t="str">
        <f>IFERROR(IF($A854="","",VLOOKUP($A854,'Liste licences'!$A:$N,14,0)),"???")</f>
        <v/>
      </c>
      <c r="H854" s="21" t="str">
        <f>IFERROR(IF($A854="","",VLOOKUP($A854,'Liste licences'!$A:$N,10,0)),"???")</f>
        <v/>
      </c>
      <c r="I854" s="22"/>
    </row>
    <row r="855" spans="1:9">
      <c r="A855" s="20"/>
      <c r="B855" s="21" t="str">
        <f>IFERROR(IF($A855="","",VLOOKUP($A855,'Liste licences'!$A:$N,2,0)),"Numéro licence inconnu")</f>
        <v/>
      </c>
      <c r="C855" s="21" t="str">
        <f>IFERROR(IF($A855="","",VLOOKUP($A855,'Liste licences'!$A:$N,3,0)),"Numéro licence inconnu")</f>
        <v/>
      </c>
      <c r="D855" s="21" t="str">
        <f>IFERROR(IF($A855="","",VLOOKUP($A855,'Liste licences'!$A:$N,5,0)),"CA")</f>
        <v/>
      </c>
      <c r="E855" s="21" t="str">
        <f>IFERROR(IF($A855="","",VLOOKUP($A855,'Liste licences'!$A:$N,6,0)),"T")</f>
        <v/>
      </c>
      <c r="F855" s="21" t="str">
        <f t="shared" si="13"/>
        <v/>
      </c>
      <c r="G855" s="21" t="str">
        <f>IFERROR(IF($A855="","",VLOOKUP($A855,'Liste licences'!$A:$N,14,0)),"???")</f>
        <v/>
      </c>
      <c r="H855" s="21" t="str">
        <f>IFERROR(IF($A855="","",VLOOKUP($A855,'Liste licences'!$A:$N,10,0)),"???")</f>
        <v/>
      </c>
      <c r="I855" s="22"/>
    </row>
    <row r="856" spans="1:9">
      <c r="A856" s="20"/>
      <c r="B856" s="21" t="str">
        <f>IFERROR(IF($A856="","",VLOOKUP($A856,'Liste licences'!$A:$N,2,0)),"Numéro licence inconnu")</f>
        <v/>
      </c>
      <c r="C856" s="21" t="str">
        <f>IFERROR(IF($A856="","",VLOOKUP($A856,'Liste licences'!$A:$N,3,0)),"Numéro licence inconnu")</f>
        <v/>
      </c>
      <c r="D856" s="21" t="str">
        <f>IFERROR(IF($A856="","",VLOOKUP($A856,'Liste licences'!$A:$N,5,0)),"CA")</f>
        <v/>
      </c>
      <c r="E856" s="21" t="str">
        <f>IFERROR(IF($A856="","",VLOOKUP($A856,'Liste licences'!$A:$N,6,0)),"T")</f>
        <v/>
      </c>
      <c r="F856" s="21" t="str">
        <f t="shared" si="13"/>
        <v/>
      </c>
      <c r="G856" s="21" t="str">
        <f>IFERROR(IF($A856="","",VLOOKUP($A856,'Liste licences'!$A:$N,14,0)),"???")</f>
        <v/>
      </c>
      <c r="H856" s="21" t="str">
        <f>IFERROR(IF($A856="","",VLOOKUP($A856,'Liste licences'!$A:$N,10,0)),"???")</f>
        <v/>
      </c>
      <c r="I856" s="22"/>
    </row>
    <row r="857" spans="1:9">
      <c r="A857" s="20"/>
      <c r="B857" s="21" t="str">
        <f>IFERROR(IF($A857="","",VLOOKUP($A857,'Liste licences'!$A:$N,2,0)),"Numéro licence inconnu")</f>
        <v/>
      </c>
      <c r="C857" s="21" t="str">
        <f>IFERROR(IF($A857="","",VLOOKUP($A857,'Liste licences'!$A:$N,3,0)),"Numéro licence inconnu")</f>
        <v/>
      </c>
      <c r="D857" s="21" t="str">
        <f>IFERROR(IF($A857="","",VLOOKUP($A857,'Liste licences'!$A:$N,5,0)),"CA")</f>
        <v/>
      </c>
      <c r="E857" s="21" t="str">
        <f>IFERROR(IF($A857="","",VLOOKUP($A857,'Liste licences'!$A:$N,6,0)),"T")</f>
        <v/>
      </c>
      <c r="F857" s="21" t="str">
        <f t="shared" si="13"/>
        <v/>
      </c>
      <c r="G857" s="21" t="str">
        <f>IFERROR(IF($A857="","",VLOOKUP($A857,'Liste licences'!$A:$N,14,0)),"???")</f>
        <v/>
      </c>
      <c r="H857" s="21" t="str">
        <f>IFERROR(IF($A857="","",VLOOKUP($A857,'Liste licences'!$A:$N,10,0)),"???")</f>
        <v/>
      </c>
      <c r="I857" s="22"/>
    </row>
    <row r="858" spans="1:9">
      <c r="A858" s="20"/>
      <c r="B858" s="21" t="str">
        <f>IFERROR(IF($A858="","",VLOOKUP($A858,'Liste licences'!$A:$N,2,0)),"Numéro licence inconnu")</f>
        <v/>
      </c>
      <c r="C858" s="21" t="str">
        <f>IFERROR(IF($A858="","",VLOOKUP($A858,'Liste licences'!$A:$N,3,0)),"Numéro licence inconnu")</f>
        <v/>
      </c>
      <c r="D858" s="21" t="str">
        <f>IFERROR(IF($A858="","",VLOOKUP($A858,'Liste licences'!$A:$N,5,0)),"CA")</f>
        <v/>
      </c>
      <c r="E858" s="21" t="str">
        <f>IFERROR(IF($A858="","",VLOOKUP($A858,'Liste licences'!$A:$N,6,0)),"T")</f>
        <v/>
      </c>
      <c r="F858" s="21" t="str">
        <f t="shared" si="13"/>
        <v/>
      </c>
      <c r="G858" s="21" t="str">
        <f>IFERROR(IF($A858="","",VLOOKUP($A858,'Liste licences'!$A:$N,14,0)),"???")</f>
        <v/>
      </c>
      <c r="H858" s="21" t="str">
        <f>IFERROR(IF($A858="","",VLOOKUP($A858,'Liste licences'!$A:$N,10,0)),"???")</f>
        <v/>
      </c>
      <c r="I858" s="22"/>
    </row>
    <row r="859" spans="1:9">
      <c r="A859" s="20"/>
      <c r="B859" s="21" t="str">
        <f>IFERROR(IF($A859="","",VLOOKUP($A859,'Liste licences'!$A:$N,2,0)),"Numéro licence inconnu")</f>
        <v/>
      </c>
      <c r="C859" s="21" t="str">
        <f>IFERROR(IF($A859="","",VLOOKUP($A859,'Liste licences'!$A:$N,3,0)),"Numéro licence inconnu")</f>
        <v/>
      </c>
      <c r="D859" s="21" t="str">
        <f>IFERROR(IF($A859="","",VLOOKUP($A859,'Liste licences'!$A:$N,5,0)),"CA")</f>
        <v/>
      </c>
      <c r="E859" s="21" t="str">
        <f>IFERROR(IF($A859="","",VLOOKUP($A859,'Liste licences'!$A:$N,6,0)),"T")</f>
        <v/>
      </c>
      <c r="F859" s="21" t="str">
        <f t="shared" si="13"/>
        <v/>
      </c>
      <c r="G859" s="21" t="str">
        <f>IFERROR(IF($A859="","",VLOOKUP($A859,'Liste licences'!$A:$N,14,0)),"???")</f>
        <v/>
      </c>
      <c r="H859" s="21" t="str">
        <f>IFERROR(IF($A859="","",VLOOKUP($A859,'Liste licences'!$A:$N,10,0)),"???")</f>
        <v/>
      </c>
      <c r="I859" s="22"/>
    </row>
    <row r="860" spans="1:9">
      <c r="A860" s="20"/>
      <c r="B860" s="21" t="str">
        <f>IFERROR(IF($A860="","",VLOOKUP($A860,'Liste licences'!$A:$N,2,0)),"Numéro licence inconnu")</f>
        <v/>
      </c>
      <c r="C860" s="21" t="str">
        <f>IFERROR(IF($A860="","",VLOOKUP($A860,'Liste licences'!$A:$N,3,0)),"Numéro licence inconnu")</f>
        <v/>
      </c>
      <c r="D860" s="21" t="str">
        <f>IFERROR(IF($A860="","",VLOOKUP($A860,'Liste licences'!$A:$N,5,0)),"CA")</f>
        <v/>
      </c>
      <c r="E860" s="21" t="str">
        <f>IFERROR(IF($A860="","",VLOOKUP($A860,'Liste licences'!$A:$N,6,0)),"T")</f>
        <v/>
      </c>
      <c r="F860" s="21" t="str">
        <f t="shared" si="13"/>
        <v/>
      </c>
      <c r="G860" s="21" t="str">
        <f>IFERROR(IF($A860="","",VLOOKUP($A860,'Liste licences'!$A:$N,14,0)),"???")</f>
        <v/>
      </c>
      <c r="H860" s="21" t="str">
        <f>IFERROR(IF($A860="","",VLOOKUP($A860,'Liste licences'!$A:$N,10,0)),"???")</f>
        <v/>
      </c>
      <c r="I860" s="22"/>
    </row>
    <row r="861" spans="1:9">
      <c r="A861" s="20"/>
      <c r="B861" s="21" t="str">
        <f>IFERROR(IF($A861="","",VLOOKUP($A861,'Liste licences'!$A:$N,2,0)),"Numéro licence inconnu")</f>
        <v/>
      </c>
      <c r="C861" s="21" t="str">
        <f>IFERROR(IF($A861="","",VLOOKUP($A861,'Liste licences'!$A:$N,3,0)),"Numéro licence inconnu")</f>
        <v/>
      </c>
      <c r="D861" s="21" t="str">
        <f>IFERROR(IF($A861="","",VLOOKUP($A861,'Liste licences'!$A:$N,5,0)),"CA")</f>
        <v/>
      </c>
      <c r="E861" s="21" t="str">
        <f>IFERROR(IF($A861="","",VLOOKUP($A861,'Liste licences'!$A:$N,6,0)),"T")</f>
        <v/>
      </c>
      <c r="F861" s="21" t="str">
        <f t="shared" si="13"/>
        <v/>
      </c>
      <c r="G861" s="21" t="str">
        <f>IFERROR(IF($A861="","",VLOOKUP($A861,'Liste licences'!$A:$N,14,0)),"???")</f>
        <v/>
      </c>
      <c r="H861" s="21" t="str">
        <f>IFERROR(IF($A861="","",VLOOKUP($A861,'Liste licences'!$A:$N,10,0)),"???")</f>
        <v/>
      </c>
      <c r="I861" s="22"/>
    </row>
    <row r="862" spans="1:9">
      <c r="A862" s="20"/>
      <c r="B862" s="21" t="str">
        <f>IFERROR(IF($A862="","",VLOOKUP($A862,'Liste licences'!$A:$N,2,0)),"Numéro licence inconnu")</f>
        <v/>
      </c>
      <c r="C862" s="21" t="str">
        <f>IFERROR(IF($A862="","",VLOOKUP($A862,'Liste licences'!$A:$N,3,0)),"Numéro licence inconnu")</f>
        <v/>
      </c>
      <c r="D862" s="21" t="str">
        <f>IFERROR(IF($A862="","",VLOOKUP($A862,'Liste licences'!$A:$N,5,0)),"CA")</f>
        <v/>
      </c>
      <c r="E862" s="21" t="str">
        <f>IFERROR(IF($A862="","",VLOOKUP($A862,'Liste licences'!$A:$N,6,0)),"T")</f>
        <v/>
      </c>
      <c r="F862" s="21" t="str">
        <f t="shared" si="13"/>
        <v/>
      </c>
      <c r="G862" s="21" t="str">
        <f>IFERROR(IF($A862="","",VLOOKUP($A862,'Liste licences'!$A:$N,14,0)),"???")</f>
        <v/>
      </c>
      <c r="H862" s="21" t="str">
        <f>IFERROR(IF($A862="","",VLOOKUP($A862,'Liste licences'!$A:$N,10,0)),"???")</f>
        <v/>
      </c>
      <c r="I862" s="22"/>
    </row>
    <row r="863" spans="1:9">
      <c r="A863" s="20"/>
      <c r="B863" s="21" t="str">
        <f>IFERROR(IF($A863="","",VLOOKUP($A863,'Liste licences'!$A:$N,2,0)),"Numéro licence inconnu")</f>
        <v/>
      </c>
      <c r="C863" s="21" t="str">
        <f>IFERROR(IF($A863="","",VLOOKUP($A863,'Liste licences'!$A:$N,3,0)),"Numéro licence inconnu")</f>
        <v/>
      </c>
      <c r="D863" s="21" t="str">
        <f>IFERROR(IF($A863="","",VLOOKUP($A863,'Liste licences'!$A:$N,5,0)),"CA")</f>
        <v/>
      </c>
      <c r="E863" s="21" t="str">
        <f>IFERROR(IF($A863="","",VLOOKUP($A863,'Liste licences'!$A:$N,6,0)),"T")</f>
        <v/>
      </c>
      <c r="F863" s="21" t="str">
        <f t="shared" si="13"/>
        <v/>
      </c>
      <c r="G863" s="21" t="str">
        <f>IFERROR(IF($A863="","",VLOOKUP($A863,'Liste licences'!$A:$N,14,0)),"???")</f>
        <v/>
      </c>
      <c r="H863" s="21" t="str">
        <f>IFERROR(IF($A863="","",VLOOKUP($A863,'Liste licences'!$A:$N,10,0)),"???")</f>
        <v/>
      </c>
      <c r="I863" s="22"/>
    </row>
    <row r="864" spans="1:9">
      <c r="A864" s="20"/>
      <c r="B864" s="21" t="str">
        <f>IFERROR(IF($A864="","",VLOOKUP($A864,'Liste licences'!$A:$N,2,0)),"Numéro licence inconnu")</f>
        <v/>
      </c>
      <c r="C864" s="21" t="str">
        <f>IFERROR(IF($A864="","",VLOOKUP($A864,'Liste licences'!$A:$N,3,0)),"Numéro licence inconnu")</f>
        <v/>
      </c>
      <c r="D864" s="21" t="str">
        <f>IFERROR(IF($A864="","",VLOOKUP($A864,'Liste licences'!$A:$N,5,0)),"CA")</f>
        <v/>
      </c>
      <c r="E864" s="21" t="str">
        <f>IFERROR(IF($A864="","",VLOOKUP($A864,'Liste licences'!$A:$N,6,0)),"T")</f>
        <v/>
      </c>
      <c r="F864" s="21" t="str">
        <f t="shared" si="13"/>
        <v/>
      </c>
      <c r="G864" s="21" t="str">
        <f>IFERROR(IF($A864="","",VLOOKUP($A864,'Liste licences'!$A:$N,14,0)),"???")</f>
        <v/>
      </c>
      <c r="H864" s="21" t="str">
        <f>IFERROR(IF($A864="","",VLOOKUP($A864,'Liste licences'!$A:$N,10,0)),"???")</f>
        <v/>
      </c>
      <c r="I864" s="22"/>
    </row>
    <row r="865" spans="1:9">
      <c r="A865" s="20"/>
      <c r="B865" s="21" t="str">
        <f>IFERROR(IF($A865="","",VLOOKUP($A865,'Liste licences'!$A:$N,2,0)),"Numéro licence inconnu")</f>
        <v/>
      </c>
      <c r="C865" s="21" t="str">
        <f>IFERROR(IF($A865="","",VLOOKUP($A865,'Liste licences'!$A:$N,3,0)),"Numéro licence inconnu")</f>
        <v/>
      </c>
      <c r="D865" s="21" t="str">
        <f>IFERROR(IF($A865="","",VLOOKUP($A865,'Liste licences'!$A:$N,5,0)),"CA")</f>
        <v/>
      </c>
      <c r="E865" s="21" t="str">
        <f>IFERROR(IF($A865="","",VLOOKUP($A865,'Liste licences'!$A:$N,6,0)),"T")</f>
        <v/>
      </c>
      <c r="F865" s="21" t="str">
        <f t="shared" si="13"/>
        <v/>
      </c>
      <c r="G865" s="21" t="str">
        <f>IFERROR(IF($A865="","",VLOOKUP($A865,'Liste licences'!$A:$N,14,0)),"???")</f>
        <v/>
      </c>
      <c r="H865" s="21" t="str">
        <f>IFERROR(IF($A865="","",VLOOKUP($A865,'Liste licences'!$A:$N,10,0)),"???")</f>
        <v/>
      </c>
      <c r="I865" s="22"/>
    </row>
    <row r="866" spans="1:9">
      <c r="A866" s="20"/>
      <c r="B866" s="21" t="str">
        <f>IFERROR(IF($A866="","",VLOOKUP($A866,'Liste licences'!$A:$N,2,0)),"Numéro licence inconnu")</f>
        <v/>
      </c>
      <c r="C866" s="21" t="str">
        <f>IFERROR(IF($A866="","",VLOOKUP($A866,'Liste licences'!$A:$N,3,0)),"Numéro licence inconnu")</f>
        <v/>
      </c>
      <c r="D866" s="21" t="str">
        <f>IFERROR(IF($A866="","",VLOOKUP($A866,'Liste licences'!$A:$N,5,0)),"CA")</f>
        <v/>
      </c>
      <c r="E866" s="21" t="str">
        <f>IFERROR(IF($A866="","",VLOOKUP($A866,'Liste licences'!$A:$N,6,0)),"T")</f>
        <v/>
      </c>
      <c r="F866" s="21" t="str">
        <f t="shared" si="13"/>
        <v/>
      </c>
      <c r="G866" s="21" t="str">
        <f>IFERROR(IF($A866="","",VLOOKUP($A866,'Liste licences'!$A:$N,14,0)),"???")</f>
        <v/>
      </c>
      <c r="H866" s="21" t="str">
        <f>IFERROR(IF($A866="","",VLOOKUP($A866,'Liste licences'!$A:$N,10,0)),"???")</f>
        <v/>
      </c>
      <c r="I866" s="22"/>
    </row>
    <row r="867" spans="1:9">
      <c r="A867" s="20"/>
      <c r="B867" s="21" t="str">
        <f>IFERROR(IF($A867="","",VLOOKUP($A867,'Liste licences'!$A:$N,2,0)),"Numéro licence inconnu")</f>
        <v/>
      </c>
      <c r="C867" s="21" t="str">
        <f>IFERROR(IF($A867="","",VLOOKUP($A867,'Liste licences'!$A:$N,3,0)),"Numéro licence inconnu")</f>
        <v/>
      </c>
      <c r="D867" s="21" t="str">
        <f>IFERROR(IF($A867="","",VLOOKUP($A867,'Liste licences'!$A:$N,5,0)),"CA")</f>
        <v/>
      </c>
      <c r="E867" s="21" t="str">
        <f>IFERROR(IF($A867="","",VLOOKUP($A867,'Liste licences'!$A:$N,6,0)),"T")</f>
        <v/>
      </c>
      <c r="F867" s="21" t="str">
        <f t="shared" si="13"/>
        <v/>
      </c>
      <c r="G867" s="21" t="str">
        <f>IFERROR(IF($A867="","",VLOOKUP($A867,'Liste licences'!$A:$N,14,0)),"???")</f>
        <v/>
      </c>
      <c r="H867" s="21" t="str">
        <f>IFERROR(IF($A867="","",VLOOKUP($A867,'Liste licences'!$A:$N,10,0)),"???")</f>
        <v/>
      </c>
      <c r="I867" s="22"/>
    </row>
    <row r="868" spans="1:9">
      <c r="A868" s="20"/>
      <c r="B868" s="21" t="str">
        <f>IFERROR(IF($A868="","",VLOOKUP($A868,'Liste licences'!$A:$N,2,0)),"Numéro licence inconnu")</f>
        <v/>
      </c>
      <c r="C868" s="21" t="str">
        <f>IFERROR(IF($A868="","",VLOOKUP($A868,'Liste licences'!$A:$N,3,0)),"Numéro licence inconnu")</f>
        <v/>
      </c>
      <c r="D868" s="21" t="str">
        <f>IFERROR(IF($A868="","",VLOOKUP($A868,'Liste licences'!$A:$N,5,0)),"CA")</f>
        <v/>
      </c>
      <c r="E868" s="21" t="str">
        <f>IFERROR(IF($A868="","",VLOOKUP($A868,'Liste licences'!$A:$N,6,0)),"T")</f>
        <v/>
      </c>
      <c r="F868" s="21" t="str">
        <f t="shared" si="13"/>
        <v/>
      </c>
      <c r="G868" s="21" t="str">
        <f>IFERROR(IF($A868="","",VLOOKUP($A868,'Liste licences'!$A:$N,14,0)),"???")</f>
        <v/>
      </c>
      <c r="H868" s="21" t="str">
        <f>IFERROR(IF($A868="","",VLOOKUP($A868,'Liste licences'!$A:$N,10,0)),"???")</f>
        <v/>
      </c>
      <c r="I868" s="22"/>
    </row>
    <row r="869" spans="1:9">
      <c r="A869" s="20"/>
      <c r="B869" s="21" t="str">
        <f>IFERROR(IF($A869="","",VLOOKUP($A869,'Liste licences'!$A:$N,2,0)),"Numéro licence inconnu")</f>
        <v/>
      </c>
      <c r="C869" s="21" t="str">
        <f>IFERROR(IF($A869="","",VLOOKUP($A869,'Liste licences'!$A:$N,3,0)),"Numéro licence inconnu")</f>
        <v/>
      </c>
      <c r="D869" s="21" t="str">
        <f>IFERROR(IF($A869="","",VLOOKUP($A869,'Liste licences'!$A:$N,5,0)),"CA")</f>
        <v/>
      </c>
      <c r="E869" s="21" t="str">
        <f>IFERROR(IF($A869="","",VLOOKUP($A869,'Liste licences'!$A:$N,6,0)),"T")</f>
        <v/>
      </c>
      <c r="F869" s="21" t="str">
        <f t="shared" si="13"/>
        <v/>
      </c>
      <c r="G869" s="21" t="str">
        <f>IFERROR(IF($A869="","",VLOOKUP($A869,'Liste licences'!$A:$N,14,0)),"???")</f>
        <v/>
      </c>
      <c r="H869" s="21" t="str">
        <f>IFERROR(IF($A869="","",VLOOKUP($A869,'Liste licences'!$A:$N,10,0)),"???")</f>
        <v/>
      </c>
      <c r="I869" s="22"/>
    </row>
    <row r="870" spans="1:9">
      <c r="A870" s="20"/>
      <c r="B870" s="21" t="str">
        <f>IFERROR(IF($A870="","",VLOOKUP($A870,'Liste licences'!$A:$N,2,0)),"Numéro licence inconnu")</f>
        <v/>
      </c>
      <c r="C870" s="21" t="str">
        <f>IFERROR(IF($A870="","",VLOOKUP($A870,'Liste licences'!$A:$N,3,0)),"Numéro licence inconnu")</f>
        <v/>
      </c>
      <c r="D870" s="21" t="str">
        <f>IFERROR(IF($A870="","",VLOOKUP($A870,'Liste licences'!$A:$N,5,0)),"CA")</f>
        <v/>
      </c>
      <c r="E870" s="21" t="str">
        <f>IFERROR(IF($A870="","",VLOOKUP($A870,'Liste licences'!$A:$N,6,0)),"T")</f>
        <v/>
      </c>
      <c r="F870" s="21" t="str">
        <f t="shared" si="13"/>
        <v/>
      </c>
      <c r="G870" s="21" t="str">
        <f>IFERROR(IF($A870="","",VLOOKUP($A870,'Liste licences'!$A:$N,14,0)),"???")</f>
        <v/>
      </c>
      <c r="H870" s="21" t="str">
        <f>IFERROR(IF($A870="","",VLOOKUP($A870,'Liste licences'!$A:$N,10,0)),"???")</f>
        <v/>
      </c>
      <c r="I870" s="22"/>
    </row>
    <row r="871" spans="1:9">
      <c r="A871" s="20"/>
      <c r="B871" s="21" t="str">
        <f>IFERROR(IF($A871="","",VLOOKUP($A871,'Liste licences'!$A:$N,2,0)),"Numéro licence inconnu")</f>
        <v/>
      </c>
      <c r="C871" s="21" t="str">
        <f>IFERROR(IF($A871="","",VLOOKUP($A871,'Liste licences'!$A:$N,3,0)),"Numéro licence inconnu")</f>
        <v/>
      </c>
      <c r="D871" s="21" t="str">
        <f>IFERROR(IF($A871="","",VLOOKUP($A871,'Liste licences'!$A:$N,5,0)),"CA")</f>
        <v/>
      </c>
      <c r="E871" s="21" t="str">
        <f>IFERROR(IF($A871="","",VLOOKUP($A871,'Liste licences'!$A:$N,6,0)),"T")</f>
        <v/>
      </c>
      <c r="F871" s="21" t="str">
        <f t="shared" si="13"/>
        <v/>
      </c>
      <c r="G871" s="21" t="str">
        <f>IFERROR(IF($A871="","",VLOOKUP($A871,'Liste licences'!$A:$N,14,0)),"???")</f>
        <v/>
      </c>
      <c r="H871" s="21" t="str">
        <f>IFERROR(IF($A871="","",VLOOKUP($A871,'Liste licences'!$A:$N,10,0)),"???")</f>
        <v/>
      </c>
      <c r="I871" s="22"/>
    </row>
    <row r="872" spans="1:9">
      <c r="A872" s="20"/>
      <c r="B872" s="21" t="str">
        <f>IFERROR(IF($A872="","",VLOOKUP($A872,'Liste licences'!$A:$N,2,0)),"Numéro licence inconnu")</f>
        <v/>
      </c>
      <c r="C872" s="21" t="str">
        <f>IFERROR(IF($A872="","",VLOOKUP($A872,'Liste licences'!$A:$N,3,0)),"Numéro licence inconnu")</f>
        <v/>
      </c>
      <c r="D872" s="21" t="str">
        <f>IFERROR(IF($A872="","",VLOOKUP($A872,'Liste licences'!$A:$N,5,0)),"CA")</f>
        <v/>
      </c>
      <c r="E872" s="21" t="str">
        <f>IFERROR(IF($A872="","",VLOOKUP($A872,'Liste licences'!$A:$N,6,0)),"T")</f>
        <v/>
      </c>
      <c r="F872" s="21" t="str">
        <f t="shared" si="13"/>
        <v/>
      </c>
      <c r="G872" s="21" t="str">
        <f>IFERROR(IF($A872="","",VLOOKUP($A872,'Liste licences'!$A:$N,14,0)),"???")</f>
        <v/>
      </c>
      <c r="H872" s="21" t="str">
        <f>IFERROR(IF($A872="","",VLOOKUP($A872,'Liste licences'!$A:$N,10,0)),"???")</f>
        <v/>
      </c>
      <c r="I872" s="22"/>
    </row>
    <row r="873" spans="1:9">
      <c r="A873" s="20"/>
      <c r="B873" s="21" t="str">
        <f>IFERROR(IF($A873="","",VLOOKUP($A873,'Liste licences'!$A:$N,2,0)),"Numéro licence inconnu")</f>
        <v/>
      </c>
      <c r="C873" s="21" t="str">
        <f>IFERROR(IF($A873="","",VLOOKUP($A873,'Liste licences'!$A:$N,3,0)),"Numéro licence inconnu")</f>
        <v/>
      </c>
      <c r="D873" s="21" t="str">
        <f>IFERROR(IF($A873="","",VLOOKUP($A873,'Liste licences'!$A:$N,5,0)),"CA")</f>
        <v/>
      </c>
      <c r="E873" s="21" t="str">
        <f>IFERROR(IF($A873="","",VLOOKUP($A873,'Liste licences'!$A:$N,6,0)),"T")</f>
        <v/>
      </c>
      <c r="F873" s="21" t="str">
        <f t="shared" si="13"/>
        <v/>
      </c>
      <c r="G873" s="21" t="str">
        <f>IFERROR(IF($A873="","",VLOOKUP($A873,'Liste licences'!$A:$N,14,0)),"???")</f>
        <v/>
      </c>
      <c r="H873" s="21" t="str">
        <f>IFERROR(IF($A873="","",VLOOKUP($A873,'Liste licences'!$A:$N,10,0)),"???")</f>
        <v/>
      </c>
      <c r="I873" s="22"/>
    </row>
    <row r="874" spans="1:9">
      <c r="A874" s="20"/>
      <c r="B874" s="21" t="str">
        <f>IFERROR(IF($A874="","",VLOOKUP($A874,'Liste licences'!$A:$N,2,0)),"Numéro licence inconnu")</f>
        <v/>
      </c>
      <c r="C874" s="21" t="str">
        <f>IFERROR(IF($A874="","",VLOOKUP($A874,'Liste licences'!$A:$N,3,0)),"Numéro licence inconnu")</f>
        <v/>
      </c>
      <c r="D874" s="21" t="str">
        <f>IFERROR(IF($A874="","",VLOOKUP($A874,'Liste licences'!$A:$N,5,0)),"CA")</f>
        <v/>
      </c>
      <c r="E874" s="21" t="str">
        <f>IFERROR(IF($A874="","",VLOOKUP($A874,'Liste licences'!$A:$N,6,0)),"T")</f>
        <v/>
      </c>
      <c r="F874" s="21" t="str">
        <f t="shared" si="13"/>
        <v/>
      </c>
      <c r="G874" s="21" t="str">
        <f>IFERROR(IF($A874="","",VLOOKUP($A874,'Liste licences'!$A:$N,14,0)),"???")</f>
        <v/>
      </c>
      <c r="H874" s="21" t="str">
        <f>IFERROR(IF($A874="","",VLOOKUP($A874,'Liste licences'!$A:$N,10,0)),"???")</f>
        <v/>
      </c>
      <c r="I874" s="22"/>
    </row>
    <row r="875" spans="1:9">
      <c r="A875" s="20"/>
      <c r="B875" s="21" t="str">
        <f>IFERROR(IF($A875="","",VLOOKUP($A875,'Liste licences'!$A:$N,2,0)),"Numéro licence inconnu")</f>
        <v/>
      </c>
      <c r="C875" s="21" t="str">
        <f>IFERROR(IF($A875="","",VLOOKUP($A875,'Liste licences'!$A:$N,3,0)),"Numéro licence inconnu")</f>
        <v/>
      </c>
      <c r="D875" s="21" t="str">
        <f>IFERROR(IF($A875="","",VLOOKUP($A875,'Liste licences'!$A:$N,5,0)),"CA")</f>
        <v/>
      </c>
      <c r="E875" s="21" t="str">
        <f>IFERROR(IF($A875="","",VLOOKUP($A875,'Liste licences'!$A:$N,6,0)),"T")</f>
        <v/>
      </c>
      <c r="F875" s="21" t="str">
        <f t="shared" si="13"/>
        <v/>
      </c>
      <c r="G875" s="21" t="str">
        <f>IFERROR(IF($A875="","",VLOOKUP($A875,'Liste licences'!$A:$N,14,0)),"???")</f>
        <v/>
      </c>
      <c r="H875" s="21" t="str">
        <f>IFERROR(IF($A875="","",VLOOKUP($A875,'Liste licences'!$A:$N,10,0)),"???")</f>
        <v/>
      </c>
      <c r="I875" s="22"/>
    </row>
    <row r="876" spans="1:9">
      <c r="A876" s="20"/>
      <c r="B876" s="21" t="str">
        <f>IFERROR(IF($A876="","",VLOOKUP($A876,'Liste licences'!$A:$N,2,0)),"Numéro licence inconnu")</f>
        <v/>
      </c>
      <c r="C876" s="21" t="str">
        <f>IFERROR(IF($A876="","",VLOOKUP($A876,'Liste licences'!$A:$N,3,0)),"Numéro licence inconnu")</f>
        <v/>
      </c>
      <c r="D876" s="21" t="str">
        <f>IFERROR(IF($A876="","",VLOOKUP($A876,'Liste licences'!$A:$N,5,0)),"CA")</f>
        <v/>
      </c>
      <c r="E876" s="21" t="str">
        <f>IFERROR(IF($A876="","",VLOOKUP($A876,'Liste licences'!$A:$N,6,0)),"T")</f>
        <v/>
      </c>
      <c r="F876" s="21" t="str">
        <f t="shared" si="13"/>
        <v/>
      </c>
      <c r="G876" s="21" t="str">
        <f>IFERROR(IF($A876="","",VLOOKUP($A876,'Liste licences'!$A:$N,14,0)),"???")</f>
        <v/>
      </c>
      <c r="H876" s="21" t="str">
        <f>IFERROR(IF($A876="","",VLOOKUP($A876,'Liste licences'!$A:$N,10,0)),"???")</f>
        <v/>
      </c>
      <c r="I876" s="22"/>
    </row>
    <row r="877" spans="1:9">
      <c r="A877" s="20"/>
      <c r="B877" s="21" t="str">
        <f>IFERROR(IF($A877="","",VLOOKUP($A877,'Liste licences'!$A:$N,2,0)),"Numéro licence inconnu")</f>
        <v/>
      </c>
      <c r="C877" s="21" t="str">
        <f>IFERROR(IF($A877="","",VLOOKUP($A877,'Liste licences'!$A:$N,3,0)),"Numéro licence inconnu")</f>
        <v/>
      </c>
      <c r="D877" s="21" t="str">
        <f>IFERROR(IF($A877="","",VLOOKUP($A877,'Liste licences'!$A:$N,5,0)),"CA")</f>
        <v/>
      </c>
      <c r="E877" s="21" t="str">
        <f>IFERROR(IF($A877="","",VLOOKUP($A877,'Liste licences'!$A:$N,6,0)),"T")</f>
        <v/>
      </c>
      <c r="F877" s="21" t="str">
        <f t="shared" si="13"/>
        <v/>
      </c>
      <c r="G877" s="21" t="str">
        <f>IFERROR(IF($A877="","",VLOOKUP($A877,'Liste licences'!$A:$N,14,0)),"???")</f>
        <v/>
      </c>
      <c r="H877" s="21" t="str">
        <f>IFERROR(IF($A877="","",VLOOKUP($A877,'Liste licences'!$A:$N,10,0)),"???")</f>
        <v/>
      </c>
      <c r="I877" s="22"/>
    </row>
    <row r="878" spans="1:9">
      <c r="A878" s="20"/>
      <c r="B878" s="21" t="str">
        <f>IFERROR(IF($A878="","",VLOOKUP($A878,'Liste licences'!$A:$N,2,0)),"Numéro licence inconnu")</f>
        <v/>
      </c>
      <c r="C878" s="21" t="str">
        <f>IFERROR(IF($A878="","",VLOOKUP($A878,'Liste licences'!$A:$N,3,0)),"Numéro licence inconnu")</f>
        <v/>
      </c>
      <c r="D878" s="21" t="str">
        <f>IFERROR(IF($A878="","",VLOOKUP($A878,'Liste licences'!$A:$N,5,0)),"CA")</f>
        <v/>
      </c>
      <c r="E878" s="21" t="str">
        <f>IFERROR(IF($A878="","",VLOOKUP($A878,'Liste licences'!$A:$N,6,0)),"T")</f>
        <v/>
      </c>
      <c r="F878" s="21" t="str">
        <f t="shared" si="13"/>
        <v/>
      </c>
      <c r="G878" s="21" t="str">
        <f>IFERROR(IF($A878="","",VLOOKUP($A878,'Liste licences'!$A:$N,14,0)),"???")</f>
        <v/>
      </c>
      <c r="H878" s="21" t="str">
        <f>IFERROR(IF($A878="","",VLOOKUP($A878,'Liste licences'!$A:$N,10,0)),"???")</f>
        <v/>
      </c>
      <c r="I878" s="22"/>
    </row>
    <row r="879" spans="1:9">
      <c r="A879" s="20"/>
      <c r="B879" s="21" t="str">
        <f>IFERROR(IF($A879="","",VLOOKUP($A879,'Liste licences'!$A:$N,2,0)),"Numéro licence inconnu")</f>
        <v/>
      </c>
      <c r="C879" s="21" t="str">
        <f>IFERROR(IF($A879="","",VLOOKUP($A879,'Liste licences'!$A:$N,3,0)),"Numéro licence inconnu")</f>
        <v/>
      </c>
      <c r="D879" s="21" t="str">
        <f>IFERROR(IF($A879="","",VLOOKUP($A879,'Liste licences'!$A:$N,5,0)),"CA")</f>
        <v/>
      </c>
      <c r="E879" s="21" t="str">
        <f>IFERROR(IF($A879="","",VLOOKUP($A879,'Liste licences'!$A:$N,6,0)),"T")</f>
        <v/>
      </c>
      <c r="F879" s="21" t="str">
        <f t="shared" si="13"/>
        <v/>
      </c>
      <c r="G879" s="21" t="str">
        <f>IFERROR(IF($A879="","",VLOOKUP($A879,'Liste licences'!$A:$N,14,0)),"???")</f>
        <v/>
      </c>
      <c r="H879" s="21" t="str">
        <f>IFERROR(IF($A879="","",VLOOKUP($A879,'Liste licences'!$A:$N,10,0)),"???")</f>
        <v/>
      </c>
      <c r="I879" s="22"/>
    </row>
    <row r="880" spans="1:9">
      <c r="A880" s="20"/>
      <c r="B880" s="21" t="str">
        <f>IFERROR(IF($A880="","",VLOOKUP($A880,'Liste licences'!$A:$N,2,0)),"Numéro licence inconnu")</f>
        <v/>
      </c>
      <c r="C880" s="21" t="str">
        <f>IFERROR(IF($A880="","",VLOOKUP($A880,'Liste licences'!$A:$N,3,0)),"Numéro licence inconnu")</f>
        <v/>
      </c>
      <c r="D880" s="21" t="str">
        <f>IFERROR(IF($A880="","",VLOOKUP($A880,'Liste licences'!$A:$N,5,0)),"CA")</f>
        <v/>
      </c>
      <c r="E880" s="21" t="str">
        <f>IFERROR(IF($A880="","",VLOOKUP($A880,'Liste licences'!$A:$N,6,0)),"T")</f>
        <v/>
      </c>
      <c r="F880" s="21" t="str">
        <f t="shared" si="13"/>
        <v/>
      </c>
      <c r="G880" s="21" t="str">
        <f>IFERROR(IF($A880="","",VLOOKUP($A880,'Liste licences'!$A:$N,14,0)),"???")</f>
        <v/>
      </c>
      <c r="H880" s="21" t="str">
        <f>IFERROR(IF($A880="","",VLOOKUP($A880,'Liste licences'!$A:$N,10,0)),"???")</f>
        <v/>
      </c>
      <c r="I880" s="22"/>
    </row>
    <row r="881" spans="1:9">
      <c r="A881" s="20"/>
      <c r="B881" s="21" t="str">
        <f>IFERROR(IF($A881="","",VLOOKUP($A881,'Liste licences'!$A:$N,2,0)),"Numéro licence inconnu")</f>
        <v/>
      </c>
      <c r="C881" s="21" t="str">
        <f>IFERROR(IF($A881="","",VLOOKUP($A881,'Liste licences'!$A:$N,3,0)),"Numéro licence inconnu")</f>
        <v/>
      </c>
      <c r="D881" s="21" t="str">
        <f>IFERROR(IF($A881="","",VLOOKUP($A881,'Liste licences'!$A:$N,5,0)),"CA")</f>
        <v/>
      </c>
      <c r="E881" s="21" t="str">
        <f>IFERROR(IF($A881="","",VLOOKUP($A881,'Liste licences'!$A:$N,6,0)),"T")</f>
        <v/>
      </c>
      <c r="F881" s="21" t="str">
        <f t="shared" si="13"/>
        <v/>
      </c>
      <c r="G881" s="21" t="str">
        <f>IFERROR(IF($A881="","",VLOOKUP($A881,'Liste licences'!$A:$N,14,0)),"???")</f>
        <v/>
      </c>
      <c r="H881" s="21" t="str">
        <f>IFERROR(IF($A881="","",VLOOKUP($A881,'Liste licences'!$A:$N,10,0)),"???")</f>
        <v/>
      </c>
      <c r="I881" s="22"/>
    </row>
    <row r="882" spans="1:9">
      <c r="A882" s="20"/>
      <c r="B882" s="21" t="str">
        <f>IFERROR(IF($A882="","",VLOOKUP($A882,'Liste licences'!$A:$N,2,0)),"Numéro licence inconnu")</f>
        <v/>
      </c>
      <c r="C882" s="21" t="str">
        <f>IFERROR(IF($A882="","",VLOOKUP($A882,'Liste licences'!$A:$N,3,0)),"Numéro licence inconnu")</f>
        <v/>
      </c>
      <c r="D882" s="21" t="str">
        <f>IFERROR(IF($A882="","",VLOOKUP($A882,'Liste licences'!$A:$N,5,0)),"CA")</f>
        <v/>
      </c>
      <c r="E882" s="21" t="str">
        <f>IFERROR(IF($A882="","",VLOOKUP($A882,'Liste licences'!$A:$N,6,0)),"T")</f>
        <v/>
      </c>
      <c r="F882" s="21" t="str">
        <f t="shared" si="13"/>
        <v/>
      </c>
      <c r="G882" s="21" t="str">
        <f>IFERROR(IF($A882="","",VLOOKUP($A882,'Liste licences'!$A:$N,14,0)),"???")</f>
        <v/>
      </c>
      <c r="H882" s="21" t="str">
        <f>IFERROR(IF($A882="","",VLOOKUP($A882,'Liste licences'!$A:$N,10,0)),"???")</f>
        <v/>
      </c>
      <c r="I882" s="22"/>
    </row>
    <row r="883" spans="1:9">
      <c r="A883" s="20"/>
      <c r="B883" s="21" t="str">
        <f>IFERROR(IF($A883="","",VLOOKUP($A883,'Liste licences'!$A:$N,2,0)),"Numéro licence inconnu")</f>
        <v/>
      </c>
      <c r="C883" s="21" t="str">
        <f>IFERROR(IF($A883="","",VLOOKUP($A883,'Liste licences'!$A:$N,3,0)),"Numéro licence inconnu")</f>
        <v/>
      </c>
      <c r="D883" s="21" t="str">
        <f>IFERROR(IF($A883="","",VLOOKUP($A883,'Liste licences'!$A:$N,5,0)),"CA")</f>
        <v/>
      </c>
      <c r="E883" s="21" t="str">
        <f>IFERROR(IF($A883="","",VLOOKUP($A883,'Liste licences'!$A:$N,6,0)),"T")</f>
        <v/>
      </c>
      <c r="F883" s="21" t="str">
        <f t="shared" si="13"/>
        <v/>
      </c>
      <c r="G883" s="21" t="str">
        <f>IFERROR(IF($A883="","",VLOOKUP($A883,'Liste licences'!$A:$N,14,0)),"???")</f>
        <v/>
      </c>
      <c r="H883" s="21" t="str">
        <f>IFERROR(IF($A883="","",VLOOKUP($A883,'Liste licences'!$A:$N,10,0)),"???")</f>
        <v/>
      </c>
      <c r="I883" s="22"/>
    </row>
    <row r="884" spans="1:9">
      <c r="A884" s="20"/>
      <c r="B884" s="21" t="str">
        <f>IFERROR(IF($A884="","",VLOOKUP($A884,'Liste licences'!$A:$N,2,0)),"Numéro licence inconnu")</f>
        <v/>
      </c>
      <c r="C884" s="21" t="str">
        <f>IFERROR(IF($A884="","",VLOOKUP($A884,'Liste licences'!$A:$N,3,0)),"Numéro licence inconnu")</f>
        <v/>
      </c>
      <c r="D884" s="21" t="str">
        <f>IFERROR(IF($A884="","",VLOOKUP($A884,'Liste licences'!$A:$N,5,0)),"CA")</f>
        <v/>
      </c>
      <c r="E884" s="21" t="str">
        <f>IFERROR(IF($A884="","",VLOOKUP($A884,'Liste licences'!$A:$N,6,0)),"T")</f>
        <v/>
      </c>
      <c r="F884" s="21" t="str">
        <f t="shared" si="13"/>
        <v/>
      </c>
      <c r="G884" s="21" t="str">
        <f>IFERROR(IF($A884="","",VLOOKUP($A884,'Liste licences'!$A:$N,14,0)),"???")</f>
        <v/>
      </c>
      <c r="H884" s="21" t="str">
        <f>IFERROR(IF($A884="","",VLOOKUP($A884,'Liste licences'!$A:$N,10,0)),"???")</f>
        <v/>
      </c>
      <c r="I884" s="22"/>
    </row>
    <row r="885" spans="1:9">
      <c r="A885" s="20"/>
      <c r="B885" s="21" t="str">
        <f>IFERROR(IF($A885="","",VLOOKUP($A885,'Liste licences'!$A:$N,2,0)),"Numéro licence inconnu")</f>
        <v/>
      </c>
      <c r="C885" s="21" t="str">
        <f>IFERROR(IF($A885="","",VLOOKUP($A885,'Liste licences'!$A:$N,3,0)),"Numéro licence inconnu")</f>
        <v/>
      </c>
      <c r="D885" s="21" t="str">
        <f>IFERROR(IF($A885="","",VLOOKUP($A885,'Liste licences'!$A:$N,5,0)),"CA")</f>
        <v/>
      </c>
      <c r="E885" s="21" t="str">
        <f>IFERROR(IF($A885="","",VLOOKUP($A885,'Liste licences'!$A:$N,6,0)),"T")</f>
        <v/>
      </c>
      <c r="F885" s="21" t="str">
        <f t="shared" si="13"/>
        <v/>
      </c>
      <c r="G885" s="21" t="str">
        <f>IFERROR(IF($A885="","",VLOOKUP($A885,'Liste licences'!$A:$N,14,0)),"???")</f>
        <v/>
      </c>
      <c r="H885" s="21" t="str">
        <f>IFERROR(IF($A885="","",VLOOKUP($A885,'Liste licences'!$A:$N,10,0)),"???")</f>
        <v/>
      </c>
      <c r="I885" s="22"/>
    </row>
    <row r="886" spans="1:9">
      <c r="A886" s="20"/>
      <c r="B886" s="21" t="str">
        <f>IFERROR(IF($A886="","",VLOOKUP($A886,'Liste licences'!$A:$N,2,0)),"Numéro licence inconnu")</f>
        <v/>
      </c>
      <c r="C886" s="21" t="str">
        <f>IFERROR(IF($A886="","",VLOOKUP($A886,'Liste licences'!$A:$N,3,0)),"Numéro licence inconnu")</f>
        <v/>
      </c>
      <c r="D886" s="21" t="str">
        <f>IFERROR(IF($A886="","",VLOOKUP($A886,'Liste licences'!$A:$N,5,0)),"CA")</f>
        <v/>
      </c>
      <c r="E886" s="21" t="str">
        <f>IFERROR(IF($A886="","",VLOOKUP($A886,'Liste licences'!$A:$N,6,0)),"T")</f>
        <v/>
      </c>
      <c r="F886" s="21" t="str">
        <f t="shared" si="13"/>
        <v/>
      </c>
      <c r="G886" s="21" t="str">
        <f>IFERROR(IF($A886="","",VLOOKUP($A886,'Liste licences'!$A:$N,14,0)),"???")</f>
        <v/>
      </c>
      <c r="H886" s="21" t="str">
        <f>IFERROR(IF($A886="","",VLOOKUP($A886,'Liste licences'!$A:$N,10,0)),"???")</f>
        <v/>
      </c>
      <c r="I886" s="22"/>
    </row>
    <row r="887" spans="1:9">
      <c r="A887" s="20"/>
      <c r="B887" s="21" t="str">
        <f>IFERROR(IF($A887="","",VLOOKUP($A887,'Liste licences'!$A:$N,2,0)),"Numéro licence inconnu")</f>
        <v/>
      </c>
      <c r="C887" s="21" t="str">
        <f>IFERROR(IF($A887="","",VLOOKUP($A887,'Liste licences'!$A:$N,3,0)),"Numéro licence inconnu")</f>
        <v/>
      </c>
      <c r="D887" s="21" t="str">
        <f>IFERROR(IF($A887="","",VLOOKUP($A887,'Liste licences'!$A:$N,5,0)),"CA")</f>
        <v/>
      </c>
      <c r="E887" s="21" t="str">
        <f>IFERROR(IF($A887="","",VLOOKUP($A887,'Liste licences'!$A:$N,6,0)),"T")</f>
        <v/>
      </c>
      <c r="F887" s="21" t="str">
        <f t="shared" si="13"/>
        <v/>
      </c>
      <c r="G887" s="21" t="str">
        <f>IFERROR(IF($A887="","",VLOOKUP($A887,'Liste licences'!$A:$N,14,0)),"???")</f>
        <v/>
      </c>
      <c r="H887" s="21" t="str">
        <f>IFERROR(IF($A887="","",VLOOKUP($A887,'Liste licences'!$A:$N,10,0)),"???")</f>
        <v/>
      </c>
      <c r="I887" s="22"/>
    </row>
    <row r="888" spans="1:9">
      <c r="A888" s="20"/>
      <c r="B888" s="21" t="str">
        <f>IFERROR(IF($A888="","",VLOOKUP($A888,'Liste licences'!$A:$N,2,0)),"Numéro licence inconnu")</f>
        <v/>
      </c>
      <c r="C888" s="21" t="str">
        <f>IFERROR(IF($A888="","",VLOOKUP($A888,'Liste licences'!$A:$N,3,0)),"Numéro licence inconnu")</f>
        <v/>
      </c>
      <c r="D888" s="21" t="str">
        <f>IFERROR(IF($A888="","",VLOOKUP($A888,'Liste licences'!$A:$N,5,0)),"CA")</f>
        <v/>
      </c>
      <c r="E888" s="21" t="str">
        <f>IFERROR(IF($A888="","",VLOOKUP($A888,'Liste licences'!$A:$N,6,0)),"T")</f>
        <v/>
      </c>
      <c r="F888" s="21" t="str">
        <f t="shared" si="13"/>
        <v/>
      </c>
      <c r="G888" s="21" t="str">
        <f>IFERROR(IF($A888="","",VLOOKUP($A888,'Liste licences'!$A:$N,14,0)),"???")</f>
        <v/>
      </c>
      <c r="H888" s="21" t="str">
        <f>IFERROR(IF($A888="","",VLOOKUP($A888,'Liste licences'!$A:$N,10,0)),"???")</f>
        <v/>
      </c>
      <c r="I888" s="22"/>
    </row>
    <row r="889" spans="1:9">
      <c r="A889" s="20"/>
      <c r="B889" s="21" t="str">
        <f>IFERROR(IF($A889="","",VLOOKUP($A889,'Liste licences'!$A:$N,2,0)),"Numéro licence inconnu")</f>
        <v/>
      </c>
      <c r="C889" s="21" t="str">
        <f>IFERROR(IF($A889="","",VLOOKUP($A889,'Liste licences'!$A:$N,3,0)),"Numéro licence inconnu")</f>
        <v/>
      </c>
      <c r="D889" s="21" t="str">
        <f>IFERROR(IF($A889="","",VLOOKUP($A889,'Liste licences'!$A:$N,5,0)),"CA")</f>
        <v/>
      </c>
      <c r="E889" s="21" t="str">
        <f>IFERROR(IF($A889="","",VLOOKUP($A889,'Liste licences'!$A:$N,6,0)),"T")</f>
        <v/>
      </c>
      <c r="F889" s="21" t="str">
        <f t="shared" si="13"/>
        <v/>
      </c>
      <c r="G889" s="21" t="str">
        <f>IFERROR(IF($A889="","",VLOOKUP($A889,'Liste licences'!$A:$N,14,0)),"???")</f>
        <v/>
      </c>
      <c r="H889" s="21" t="str">
        <f>IFERROR(IF($A889="","",VLOOKUP($A889,'Liste licences'!$A:$N,10,0)),"???")</f>
        <v/>
      </c>
      <c r="I889" s="22"/>
    </row>
    <row r="890" spans="1:9">
      <c r="A890" s="20"/>
      <c r="B890" s="21" t="str">
        <f>IFERROR(IF($A890="","",VLOOKUP($A890,'Liste licences'!$A:$N,2,0)),"Numéro licence inconnu")</f>
        <v/>
      </c>
      <c r="C890" s="21" t="str">
        <f>IFERROR(IF($A890="","",VLOOKUP($A890,'Liste licences'!$A:$N,3,0)),"Numéro licence inconnu")</f>
        <v/>
      </c>
      <c r="D890" s="21" t="str">
        <f>IFERROR(IF($A890="","",VLOOKUP($A890,'Liste licences'!$A:$N,5,0)),"CA")</f>
        <v/>
      </c>
      <c r="E890" s="21" t="str">
        <f>IFERROR(IF($A890="","",VLOOKUP($A890,'Liste licences'!$A:$N,6,0)),"T")</f>
        <v/>
      </c>
      <c r="F890" s="21" t="str">
        <f t="shared" si="13"/>
        <v/>
      </c>
      <c r="G890" s="21" t="str">
        <f>IFERROR(IF($A890="","",VLOOKUP($A890,'Liste licences'!$A:$N,14,0)),"???")</f>
        <v/>
      </c>
      <c r="H890" s="21" t="str">
        <f>IFERROR(IF($A890="","",VLOOKUP($A890,'Liste licences'!$A:$N,10,0)),"???")</f>
        <v/>
      </c>
      <c r="I890" s="22"/>
    </row>
    <row r="891" spans="1:9">
      <c r="A891" s="20"/>
      <c r="B891" s="21" t="str">
        <f>IFERROR(IF($A891="","",VLOOKUP($A891,'Liste licences'!$A:$N,2,0)),"Numéro licence inconnu")</f>
        <v/>
      </c>
      <c r="C891" s="21" t="str">
        <f>IFERROR(IF($A891="","",VLOOKUP($A891,'Liste licences'!$A:$N,3,0)),"Numéro licence inconnu")</f>
        <v/>
      </c>
      <c r="D891" s="21" t="str">
        <f>IFERROR(IF($A891="","",VLOOKUP($A891,'Liste licences'!$A:$N,5,0)),"CA")</f>
        <v/>
      </c>
      <c r="E891" s="21" t="str">
        <f>IFERROR(IF($A891="","",VLOOKUP($A891,'Liste licences'!$A:$N,6,0)),"T")</f>
        <v/>
      </c>
      <c r="F891" s="21" t="str">
        <f t="shared" si="13"/>
        <v/>
      </c>
      <c r="G891" s="21" t="str">
        <f>IFERROR(IF($A891="","",VLOOKUP($A891,'Liste licences'!$A:$N,14,0)),"???")</f>
        <v/>
      </c>
      <c r="H891" s="21" t="str">
        <f>IFERROR(IF($A891="","",VLOOKUP($A891,'Liste licences'!$A:$N,10,0)),"???")</f>
        <v/>
      </c>
      <c r="I891" s="22"/>
    </row>
    <row r="892" spans="1:9">
      <c r="A892" s="20"/>
      <c r="B892" s="21" t="str">
        <f>IFERROR(IF($A892="","",VLOOKUP($A892,'Liste licences'!$A:$N,2,0)),"Numéro licence inconnu")</f>
        <v/>
      </c>
      <c r="C892" s="21" t="str">
        <f>IFERROR(IF($A892="","",VLOOKUP($A892,'Liste licences'!$A:$N,3,0)),"Numéro licence inconnu")</f>
        <v/>
      </c>
      <c r="D892" s="21" t="str">
        <f>IFERROR(IF($A892="","",VLOOKUP($A892,'Liste licences'!$A:$N,5,0)),"CA")</f>
        <v/>
      </c>
      <c r="E892" s="21" t="str">
        <f>IFERROR(IF($A892="","",VLOOKUP($A892,'Liste licences'!$A:$N,6,0)),"T")</f>
        <v/>
      </c>
      <c r="F892" s="21" t="str">
        <f t="shared" si="13"/>
        <v/>
      </c>
      <c r="G892" s="21" t="str">
        <f>IFERROR(IF($A892="","",VLOOKUP($A892,'Liste licences'!$A:$N,14,0)),"???")</f>
        <v/>
      </c>
      <c r="H892" s="21" t="str">
        <f>IFERROR(IF($A892="","",VLOOKUP($A892,'Liste licences'!$A:$N,10,0)),"???")</f>
        <v/>
      </c>
      <c r="I892" s="22"/>
    </row>
    <row r="893" spans="1:9">
      <c r="A893" s="20"/>
      <c r="B893" s="21" t="str">
        <f>IFERROR(IF($A893="","",VLOOKUP($A893,'Liste licences'!$A:$N,2,0)),"Numéro licence inconnu")</f>
        <v/>
      </c>
      <c r="C893" s="21" t="str">
        <f>IFERROR(IF($A893="","",VLOOKUP($A893,'Liste licences'!$A:$N,3,0)),"Numéro licence inconnu")</f>
        <v/>
      </c>
      <c r="D893" s="21" t="str">
        <f>IFERROR(IF($A893="","",VLOOKUP($A893,'Liste licences'!$A:$N,5,0)),"CA")</f>
        <v/>
      </c>
      <c r="E893" s="21" t="str">
        <f>IFERROR(IF($A893="","",VLOOKUP($A893,'Liste licences'!$A:$N,6,0)),"T")</f>
        <v/>
      </c>
      <c r="F893" s="21" t="str">
        <f t="shared" si="13"/>
        <v/>
      </c>
      <c r="G893" s="21" t="str">
        <f>IFERROR(IF($A893="","",VLOOKUP($A893,'Liste licences'!$A:$N,14,0)),"???")</f>
        <v/>
      </c>
      <c r="H893" s="21" t="str">
        <f>IFERROR(IF($A893="","",VLOOKUP($A893,'Liste licences'!$A:$N,10,0)),"???")</f>
        <v/>
      </c>
      <c r="I893" s="22"/>
    </row>
    <row r="894" spans="1:9">
      <c r="A894" s="20"/>
      <c r="B894" s="21" t="str">
        <f>IFERROR(IF($A894="","",VLOOKUP($A894,'Liste licences'!$A:$N,2,0)),"Numéro licence inconnu")</f>
        <v/>
      </c>
      <c r="C894" s="21" t="str">
        <f>IFERROR(IF($A894="","",VLOOKUP($A894,'Liste licences'!$A:$N,3,0)),"Numéro licence inconnu")</f>
        <v/>
      </c>
      <c r="D894" s="21" t="str">
        <f>IFERROR(IF($A894="","",VLOOKUP($A894,'Liste licences'!$A:$N,5,0)),"CA")</f>
        <v/>
      </c>
      <c r="E894" s="21" t="str">
        <f>IFERROR(IF($A894="","",VLOOKUP($A894,'Liste licences'!$A:$N,6,0)),"T")</f>
        <v/>
      </c>
      <c r="F894" s="21" t="str">
        <f t="shared" si="13"/>
        <v/>
      </c>
      <c r="G894" s="21" t="str">
        <f>IFERROR(IF($A894="","",VLOOKUP($A894,'Liste licences'!$A:$N,14,0)),"???")</f>
        <v/>
      </c>
      <c r="H894" s="21" t="str">
        <f>IFERROR(IF($A894="","",VLOOKUP($A894,'Liste licences'!$A:$N,10,0)),"???")</f>
        <v/>
      </c>
      <c r="I894" s="22"/>
    </row>
    <row r="895" spans="1:9">
      <c r="A895" s="20"/>
      <c r="B895" s="21" t="str">
        <f>IFERROR(IF($A895="","",VLOOKUP($A895,'Liste licences'!$A:$N,2,0)),"Numéro licence inconnu")</f>
        <v/>
      </c>
      <c r="C895" s="21" t="str">
        <f>IFERROR(IF($A895="","",VLOOKUP($A895,'Liste licences'!$A:$N,3,0)),"Numéro licence inconnu")</f>
        <v/>
      </c>
      <c r="D895" s="21" t="str">
        <f>IFERROR(IF($A895="","",VLOOKUP($A895,'Liste licences'!$A:$N,5,0)),"CA")</f>
        <v/>
      </c>
      <c r="E895" s="21" t="str">
        <f>IFERROR(IF($A895="","",VLOOKUP($A895,'Liste licences'!$A:$N,6,0)),"T")</f>
        <v/>
      </c>
      <c r="F895" s="21" t="str">
        <f t="shared" si="13"/>
        <v/>
      </c>
      <c r="G895" s="21" t="str">
        <f>IFERROR(IF($A895="","",VLOOKUP($A895,'Liste licences'!$A:$N,14,0)),"???")</f>
        <v/>
      </c>
      <c r="H895" s="21" t="str">
        <f>IFERROR(IF($A895="","",VLOOKUP($A895,'Liste licences'!$A:$N,10,0)),"???")</f>
        <v/>
      </c>
      <c r="I895" s="22"/>
    </row>
    <row r="896" spans="1:9">
      <c r="A896" s="20"/>
      <c r="B896" s="21" t="str">
        <f>IFERROR(IF($A896="","",VLOOKUP($A896,'Liste licences'!$A:$N,2,0)),"Numéro licence inconnu")</f>
        <v/>
      </c>
      <c r="C896" s="21" t="str">
        <f>IFERROR(IF($A896="","",VLOOKUP($A896,'Liste licences'!$A:$N,3,0)),"Numéro licence inconnu")</f>
        <v/>
      </c>
      <c r="D896" s="21" t="str">
        <f>IFERROR(IF($A896="","",VLOOKUP($A896,'Liste licences'!$A:$N,5,0)),"CA")</f>
        <v/>
      </c>
      <c r="E896" s="21" t="str">
        <f>IFERROR(IF($A896="","",VLOOKUP($A896,'Liste licences'!$A:$N,6,0)),"T")</f>
        <v/>
      </c>
      <c r="F896" s="21" t="str">
        <f t="shared" si="13"/>
        <v/>
      </c>
      <c r="G896" s="21" t="str">
        <f>IFERROR(IF($A896="","",VLOOKUP($A896,'Liste licences'!$A:$N,14,0)),"???")</f>
        <v/>
      </c>
      <c r="H896" s="21" t="str">
        <f>IFERROR(IF($A896="","",VLOOKUP($A896,'Liste licences'!$A:$N,10,0)),"???")</f>
        <v/>
      </c>
      <c r="I896" s="22"/>
    </row>
    <row r="897" spans="1:9">
      <c r="A897" s="20"/>
      <c r="B897" s="21" t="str">
        <f>IFERROR(IF($A897="","",VLOOKUP($A897,'Liste licences'!$A:$N,2,0)),"Numéro licence inconnu")</f>
        <v/>
      </c>
      <c r="C897" s="21" t="str">
        <f>IFERROR(IF($A897="","",VLOOKUP($A897,'Liste licences'!$A:$N,3,0)),"Numéro licence inconnu")</f>
        <v/>
      </c>
      <c r="D897" s="21" t="str">
        <f>IFERROR(IF($A897="","",VLOOKUP($A897,'Liste licences'!$A:$N,5,0)),"CA")</f>
        <v/>
      </c>
      <c r="E897" s="21" t="str">
        <f>IFERROR(IF($A897="","",VLOOKUP($A897,'Liste licences'!$A:$N,6,0)),"T")</f>
        <v/>
      </c>
      <c r="F897" s="21" t="str">
        <f t="shared" si="13"/>
        <v/>
      </c>
      <c r="G897" s="21" t="str">
        <f>IFERROR(IF($A897="","",VLOOKUP($A897,'Liste licences'!$A:$N,14,0)),"???")</f>
        <v/>
      </c>
      <c r="H897" s="21" t="str">
        <f>IFERROR(IF($A897="","",VLOOKUP($A897,'Liste licences'!$A:$N,10,0)),"???")</f>
        <v/>
      </c>
      <c r="I897" s="22"/>
    </row>
    <row r="898" spans="1:9">
      <c r="A898" s="20"/>
      <c r="B898" s="21" t="str">
        <f>IFERROR(IF($A898="","",VLOOKUP($A898,'Liste licences'!$A:$N,2,0)),"Numéro licence inconnu")</f>
        <v/>
      </c>
      <c r="C898" s="21" t="str">
        <f>IFERROR(IF($A898="","",VLOOKUP($A898,'Liste licences'!$A:$N,3,0)),"Numéro licence inconnu")</f>
        <v/>
      </c>
      <c r="D898" s="21" t="str">
        <f>IFERROR(IF($A898="","",VLOOKUP($A898,'Liste licences'!$A:$N,5,0)),"CA")</f>
        <v/>
      </c>
      <c r="E898" s="21" t="str">
        <f>IFERROR(IF($A898="","",VLOOKUP($A898,'Liste licences'!$A:$N,6,0)),"T")</f>
        <v/>
      </c>
      <c r="F898" s="21" t="str">
        <f t="shared" si="13"/>
        <v/>
      </c>
      <c r="G898" s="21" t="str">
        <f>IFERROR(IF($A898="","",VLOOKUP($A898,'Liste licences'!$A:$N,14,0)),"???")</f>
        <v/>
      </c>
      <c r="H898" s="21" t="str">
        <f>IFERROR(IF($A898="","",VLOOKUP($A898,'Liste licences'!$A:$N,10,0)),"???")</f>
        <v/>
      </c>
      <c r="I898" s="22"/>
    </row>
    <row r="899" spans="1:9">
      <c r="A899" s="20"/>
      <c r="B899" s="21" t="str">
        <f>IFERROR(IF($A899="","",VLOOKUP($A899,'Liste licences'!$A:$N,2,0)),"Numéro licence inconnu")</f>
        <v/>
      </c>
      <c r="C899" s="21" t="str">
        <f>IFERROR(IF($A899="","",VLOOKUP($A899,'Liste licences'!$A:$N,3,0)),"Numéro licence inconnu")</f>
        <v/>
      </c>
      <c r="D899" s="21" t="str">
        <f>IFERROR(IF($A899="","",VLOOKUP($A899,'Liste licences'!$A:$N,5,0)),"CA")</f>
        <v/>
      </c>
      <c r="E899" s="21" t="str">
        <f>IFERROR(IF($A899="","",VLOOKUP($A899,'Liste licences'!$A:$N,6,0)),"T")</f>
        <v/>
      </c>
      <c r="F899" s="21" t="str">
        <f t="shared" si="13"/>
        <v/>
      </c>
      <c r="G899" s="21" t="str">
        <f>IFERROR(IF($A899="","",VLOOKUP($A899,'Liste licences'!$A:$N,14,0)),"???")</f>
        <v/>
      </c>
      <c r="H899" s="21" t="str">
        <f>IFERROR(IF($A899="","",VLOOKUP($A899,'Liste licences'!$A:$N,10,0)),"???")</f>
        <v/>
      </c>
      <c r="I899" s="22"/>
    </row>
    <row r="900" spans="1:9">
      <c r="A900" s="20"/>
      <c r="B900" s="21" t="str">
        <f>IFERROR(IF($A900="","",VLOOKUP($A900,'Liste licences'!$A:$N,2,0)),"Numéro licence inconnu")</f>
        <v/>
      </c>
      <c r="C900" s="21" t="str">
        <f>IFERROR(IF($A900="","",VLOOKUP($A900,'Liste licences'!$A:$N,3,0)),"Numéro licence inconnu")</f>
        <v/>
      </c>
      <c r="D900" s="21" t="str">
        <f>IFERROR(IF($A900="","",VLOOKUP($A900,'Liste licences'!$A:$N,5,0)),"CA")</f>
        <v/>
      </c>
      <c r="E900" s="21" t="str">
        <f>IFERROR(IF($A900="","",VLOOKUP($A900,'Liste licences'!$A:$N,6,0)),"T")</f>
        <v/>
      </c>
      <c r="F900" s="21" t="str">
        <f t="shared" si="13"/>
        <v/>
      </c>
      <c r="G900" s="21" t="str">
        <f>IFERROR(IF($A900="","",VLOOKUP($A900,'Liste licences'!$A:$N,14,0)),"???")</f>
        <v/>
      </c>
      <c r="H900" s="21" t="str">
        <f>IFERROR(IF($A900="","",VLOOKUP($A900,'Liste licences'!$A:$N,10,0)),"???")</f>
        <v/>
      </c>
      <c r="I900" s="22"/>
    </row>
    <row r="901" spans="1:9">
      <c r="A901" s="20"/>
      <c r="B901" s="21" t="str">
        <f>IFERROR(IF($A901="","",VLOOKUP($A901,'Liste licences'!$A:$N,2,0)),"Numéro licence inconnu")</f>
        <v/>
      </c>
      <c r="C901" s="21" t="str">
        <f>IFERROR(IF($A901="","",VLOOKUP($A901,'Liste licences'!$A:$N,3,0)),"Numéro licence inconnu")</f>
        <v/>
      </c>
      <c r="D901" s="21" t="str">
        <f>IFERROR(IF($A901="","",VLOOKUP($A901,'Liste licences'!$A:$N,5,0)),"CA")</f>
        <v/>
      </c>
      <c r="E901" s="21" t="str">
        <f>IFERROR(IF($A901="","",VLOOKUP($A901,'Liste licences'!$A:$N,6,0)),"T")</f>
        <v/>
      </c>
      <c r="F901" s="21" t="str">
        <f t="shared" si="13"/>
        <v/>
      </c>
      <c r="G901" s="21" t="str">
        <f>IFERROR(IF($A901="","",VLOOKUP($A901,'Liste licences'!$A:$N,14,0)),"???")</f>
        <v/>
      </c>
      <c r="H901" s="21" t="str">
        <f>IFERROR(IF($A901="","",VLOOKUP($A901,'Liste licences'!$A:$N,10,0)),"???")</f>
        <v/>
      </c>
      <c r="I901" s="22"/>
    </row>
    <row r="902" spans="1:9">
      <c r="A902" s="20"/>
      <c r="B902" s="21" t="str">
        <f>IFERROR(IF($A902="","",VLOOKUP($A902,'Liste licences'!$A:$N,2,0)),"Numéro licence inconnu")</f>
        <v/>
      </c>
      <c r="C902" s="21" t="str">
        <f>IFERROR(IF($A902="","",VLOOKUP($A902,'Liste licences'!$A:$N,3,0)),"Numéro licence inconnu")</f>
        <v/>
      </c>
      <c r="D902" s="21" t="str">
        <f>IFERROR(IF($A902="","",VLOOKUP($A902,'Liste licences'!$A:$N,5,0)),"CA")</f>
        <v/>
      </c>
      <c r="E902" s="21" t="str">
        <f>IFERROR(IF($A902="","",VLOOKUP($A902,'Liste licences'!$A:$N,6,0)),"T")</f>
        <v/>
      </c>
      <c r="F902" s="21" t="str">
        <f t="shared" ref="F902:F965" si="14">IF(A902&lt;&gt;"",IF(A902="Relais","Relais",CONCATENATE($D902,$E902)),"")</f>
        <v/>
      </c>
      <c r="G902" s="21" t="str">
        <f>IFERROR(IF($A902="","",VLOOKUP($A902,'Liste licences'!$A:$N,14,0)),"???")</f>
        <v/>
      </c>
      <c r="H902" s="21" t="str">
        <f>IFERROR(IF($A902="","",VLOOKUP($A902,'Liste licences'!$A:$N,10,0)),"???")</f>
        <v/>
      </c>
      <c r="I902" s="22"/>
    </row>
    <row r="903" spans="1:9">
      <c r="A903" s="20"/>
      <c r="B903" s="21" t="str">
        <f>IFERROR(IF($A903="","",VLOOKUP($A903,'Liste licences'!$A:$N,2,0)),"Numéro licence inconnu")</f>
        <v/>
      </c>
      <c r="C903" s="21" t="str">
        <f>IFERROR(IF($A903="","",VLOOKUP($A903,'Liste licences'!$A:$N,3,0)),"Numéro licence inconnu")</f>
        <v/>
      </c>
      <c r="D903" s="21" t="str">
        <f>IFERROR(IF($A903="","",VLOOKUP($A903,'Liste licences'!$A:$N,5,0)),"CA")</f>
        <v/>
      </c>
      <c r="E903" s="21" t="str">
        <f>IFERROR(IF($A903="","",VLOOKUP($A903,'Liste licences'!$A:$N,6,0)),"T")</f>
        <v/>
      </c>
      <c r="F903" s="21" t="str">
        <f t="shared" si="14"/>
        <v/>
      </c>
      <c r="G903" s="21" t="str">
        <f>IFERROR(IF($A903="","",VLOOKUP($A903,'Liste licences'!$A:$N,14,0)),"???")</f>
        <v/>
      </c>
      <c r="H903" s="21" t="str">
        <f>IFERROR(IF($A903="","",VLOOKUP($A903,'Liste licences'!$A:$N,10,0)),"???")</f>
        <v/>
      </c>
      <c r="I903" s="22"/>
    </row>
    <row r="904" spans="1:9">
      <c r="A904" s="20"/>
      <c r="B904" s="21" t="str">
        <f>IFERROR(IF($A904="","",VLOOKUP($A904,'Liste licences'!$A:$N,2,0)),"Numéro licence inconnu")</f>
        <v/>
      </c>
      <c r="C904" s="21" t="str">
        <f>IFERROR(IF($A904="","",VLOOKUP($A904,'Liste licences'!$A:$N,3,0)),"Numéro licence inconnu")</f>
        <v/>
      </c>
      <c r="D904" s="21" t="str">
        <f>IFERROR(IF($A904="","",VLOOKUP($A904,'Liste licences'!$A:$N,5,0)),"CA")</f>
        <v/>
      </c>
      <c r="E904" s="21" t="str">
        <f>IFERROR(IF($A904="","",VLOOKUP($A904,'Liste licences'!$A:$N,6,0)),"T")</f>
        <v/>
      </c>
      <c r="F904" s="21" t="str">
        <f t="shared" si="14"/>
        <v/>
      </c>
      <c r="G904" s="21" t="str">
        <f>IFERROR(IF($A904="","",VLOOKUP($A904,'Liste licences'!$A:$N,14,0)),"???")</f>
        <v/>
      </c>
      <c r="H904" s="21" t="str">
        <f>IFERROR(IF($A904="","",VLOOKUP($A904,'Liste licences'!$A:$N,10,0)),"???")</f>
        <v/>
      </c>
      <c r="I904" s="22"/>
    </row>
    <row r="905" spans="1:9">
      <c r="A905" s="20"/>
      <c r="B905" s="21" t="str">
        <f>IFERROR(IF($A905="","",VLOOKUP($A905,'Liste licences'!$A:$N,2,0)),"Numéro licence inconnu")</f>
        <v/>
      </c>
      <c r="C905" s="21" t="str">
        <f>IFERROR(IF($A905="","",VLOOKUP($A905,'Liste licences'!$A:$N,3,0)),"Numéro licence inconnu")</f>
        <v/>
      </c>
      <c r="D905" s="21" t="str">
        <f>IFERROR(IF($A905="","",VLOOKUP($A905,'Liste licences'!$A:$N,5,0)),"CA")</f>
        <v/>
      </c>
      <c r="E905" s="21" t="str">
        <f>IFERROR(IF($A905="","",VLOOKUP($A905,'Liste licences'!$A:$N,6,0)),"T")</f>
        <v/>
      </c>
      <c r="F905" s="21" t="str">
        <f t="shared" si="14"/>
        <v/>
      </c>
      <c r="G905" s="21" t="str">
        <f>IFERROR(IF($A905="","",VLOOKUP($A905,'Liste licences'!$A:$N,14,0)),"???")</f>
        <v/>
      </c>
      <c r="H905" s="21" t="str">
        <f>IFERROR(IF($A905="","",VLOOKUP($A905,'Liste licences'!$A:$N,10,0)),"???")</f>
        <v/>
      </c>
      <c r="I905" s="22"/>
    </row>
    <row r="906" spans="1:9">
      <c r="A906" s="20"/>
      <c r="B906" s="21" t="str">
        <f>IFERROR(IF($A906="","",VLOOKUP($A906,'Liste licences'!$A:$N,2,0)),"Numéro licence inconnu")</f>
        <v/>
      </c>
      <c r="C906" s="21" t="str">
        <f>IFERROR(IF($A906="","",VLOOKUP($A906,'Liste licences'!$A:$N,3,0)),"Numéro licence inconnu")</f>
        <v/>
      </c>
      <c r="D906" s="21" t="str">
        <f>IFERROR(IF($A906="","",VLOOKUP($A906,'Liste licences'!$A:$N,5,0)),"CA")</f>
        <v/>
      </c>
      <c r="E906" s="21" t="str">
        <f>IFERROR(IF($A906="","",VLOOKUP($A906,'Liste licences'!$A:$N,6,0)),"T")</f>
        <v/>
      </c>
      <c r="F906" s="21" t="str">
        <f t="shared" si="14"/>
        <v/>
      </c>
      <c r="G906" s="21" t="str">
        <f>IFERROR(IF($A906="","",VLOOKUP($A906,'Liste licences'!$A:$N,14,0)),"???")</f>
        <v/>
      </c>
      <c r="H906" s="21" t="str">
        <f>IFERROR(IF($A906="","",VLOOKUP($A906,'Liste licences'!$A:$N,10,0)),"???")</f>
        <v/>
      </c>
      <c r="I906" s="22"/>
    </row>
    <row r="907" spans="1:9">
      <c r="A907" s="20"/>
      <c r="B907" s="21" t="str">
        <f>IFERROR(IF($A907="","",VLOOKUP($A907,'Liste licences'!$A:$N,2,0)),"Numéro licence inconnu")</f>
        <v/>
      </c>
      <c r="C907" s="21" t="str">
        <f>IFERROR(IF($A907="","",VLOOKUP($A907,'Liste licences'!$A:$N,3,0)),"Numéro licence inconnu")</f>
        <v/>
      </c>
      <c r="D907" s="21" t="str">
        <f>IFERROR(IF($A907="","",VLOOKUP($A907,'Liste licences'!$A:$N,5,0)),"CA")</f>
        <v/>
      </c>
      <c r="E907" s="21" t="str">
        <f>IFERROR(IF($A907="","",VLOOKUP($A907,'Liste licences'!$A:$N,6,0)),"T")</f>
        <v/>
      </c>
      <c r="F907" s="21" t="str">
        <f t="shared" si="14"/>
        <v/>
      </c>
      <c r="G907" s="21" t="str">
        <f>IFERROR(IF($A907="","",VLOOKUP($A907,'Liste licences'!$A:$N,14,0)),"???")</f>
        <v/>
      </c>
      <c r="H907" s="21" t="str">
        <f>IFERROR(IF($A907="","",VLOOKUP($A907,'Liste licences'!$A:$N,10,0)),"???")</f>
        <v/>
      </c>
      <c r="I907" s="22"/>
    </row>
    <row r="908" spans="1:9">
      <c r="A908" s="20"/>
      <c r="B908" s="21" t="str">
        <f>IFERROR(IF($A908="","",VLOOKUP($A908,'Liste licences'!$A:$N,2,0)),"Numéro licence inconnu")</f>
        <v/>
      </c>
      <c r="C908" s="21" t="str">
        <f>IFERROR(IF($A908="","",VLOOKUP($A908,'Liste licences'!$A:$N,3,0)),"Numéro licence inconnu")</f>
        <v/>
      </c>
      <c r="D908" s="21" t="str">
        <f>IFERROR(IF($A908="","",VLOOKUP($A908,'Liste licences'!$A:$N,5,0)),"CA")</f>
        <v/>
      </c>
      <c r="E908" s="21" t="str">
        <f>IFERROR(IF($A908="","",VLOOKUP($A908,'Liste licences'!$A:$N,6,0)),"T")</f>
        <v/>
      </c>
      <c r="F908" s="21" t="str">
        <f t="shared" si="14"/>
        <v/>
      </c>
      <c r="G908" s="21" t="str">
        <f>IFERROR(IF($A908="","",VLOOKUP($A908,'Liste licences'!$A:$N,14,0)),"???")</f>
        <v/>
      </c>
      <c r="H908" s="21" t="str">
        <f>IFERROR(IF($A908="","",VLOOKUP($A908,'Liste licences'!$A:$N,10,0)),"???")</f>
        <v/>
      </c>
      <c r="I908" s="22"/>
    </row>
    <row r="909" spans="1:9">
      <c r="A909" s="20"/>
      <c r="B909" s="21" t="str">
        <f>IFERROR(IF($A909="","",VLOOKUP($A909,'Liste licences'!$A:$N,2,0)),"Numéro licence inconnu")</f>
        <v/>
      </c>
      <c r="C909" s="21" t="str">
        <f>IFERROR(IF($A909="","",VLOOKUP($A909,'Liste licences'!$A:$N,3,0)),"Numéro licence inconnu")</f>
        <v/>
      </c>
      <c r="D909" s="21" t="str">
        <f>IFERROR(IF($A909="","",VLOOKUP($A909,'Liste licences'!$A:$N,5,0)),"CA")</f>
        <v/>
      </c>
      <c r="E909" s="21" t="str">
        <f>IFERROR(IF($A909="","",VLOOKUP($A909,'Liste licences'!$A:$N,6,0)),"T")</f>
        <v/>
      </c>
      <c r="F909" s="21" t="str">
        <f t="shared" si="14"/>
        <v/>
      </c>
      <c r="G909" s="21" t="str">
        <f>IFERROR(IF($A909="","",VLOOKUP($A909,'Liste licences'!$A:$N,14,0)),"???")</f>
        <v/>
      </c>
      <c r="H909" s="21" t="str">
        <f>IFERROR(IF($A909="","",VLOOKUP($A909,'Liste licences'!$A:$N,10,0)),"???")</f>
        <v/>
      </c>
      <c r="I909" s="22"/>
    </row>
    <row r="910" spans="1:9">
      <c r="A910" s="20"/>
      <c r="B910" s="21" t="str">
        <f>IFERROR(IF($A910="","",VLOOKUP($A910,'Liste licences'!$A:$N,2,0)),"Numéro licence inconnu")</f>
        <v/>
      </c>
      <c r="C910" s="21" t="str">
        <f>IFERROR(IF($A910="","",VLOOKUP($A910,'Liste licences'!$A:$N,3,0)),"Numéro licence inconnu")</f>
        <v/>
      </c>
      <c r="D910" s="21" t="str">
        <f>IFERROR(IF($A910="","",VLOOKUP($A910,'Liste licences'!$A:$N,5,0)),"CA")</f>
        <v/>
      </c>
      <c r="E910" s="21" t="str">
        <f>IFERROR(IF($A910="","",VLOOKUP($A910,'Liste licences'!$A:$N,6,0)),"T")</f>
        <v/>
      </c>
      <c r="F910" s="21" t="str">
        <f t="shared" si="14"/>
        <v/>
      </c>
      <c r="G910" s="21" t="str">
        <f>IFERROR(IF($A910="","",VLOOKUP($A910,'Liste licences'!$A:$N,14,0)),"???")</f>
        <v/>
      </c>
      <c r="H910" s="21" t="str">
        <f>IFERROR(IF($A910="","",VLOOKUP($A910,'Liste licences'!$A:$N,10,0)),"???")</f>
        <v/>
      </c>
      <c r="I910" s="22"/>
    </row>
    <row r="911" spans="1:9">
      <c r="A911" s="20"/>
      <c r="B911" s="21" t="str">
        <f>IFERROR(IF($A911="","",VLOOKUP($A911,'Liste licences'!$A:$N,2,0)),"Numéro licence inconnu")</f>
        <v/>
      </c>
      <c r="C911" s="21" t="str">
        <f>IFERROR(IF($A911="","",VLOOKUP($A911,'Liste licences'!$A:$N,3,0)),"Numéro licence inconnu")</f>
        <v/>
      </c>
      <c r="D911" s="21" t="str">
        <f>IFERROR(IF($A911="","",VLOOKUP($A911,'Liste licences'!$A:$N,5,0)),"CA")</f>
        <v/>
      </c>
      <c r="E911" s="21" t="str">
        <f>IFERROR(IF($A911="","",VLOOKUP($A911,'Liste licences'!$A:$N,6,0)),"T")</f>
        <v/>
      </c>
      <c r="F911" s="21" t="str">
        <f t="shared" si="14"/>
        <v/>
      </c>
      <c r="G911" s="21" t="str">
        <f>IFERROR(IF($A911="","",VLOOKUP($A911,'Liste licences'!$A:$N,14,0)),"???")</f>
        <v/>
      </c>
      <c r="H911" s="21" t="str">
        <f>IFERROR(IF($A911="","",VLOOKUP($A911,'Liste licences'!$A:$N,10,0)),"???")</f>
        <v/>
      </c>
      <c r="I911" s="22"/>
    </row>
    <row r="912" spans="1:9">
      <c r="A912" s="20"/>
      <c r="B912" s="21" t="str">
        <f>IFERROR(IF($A912="","",VLOOKUP($A912,'Liste licences'!$A:$N,2,0)),"Numéro licence inconnu")</f>
        <v/>
      </c>
      <c r="C912" s="21" t="str">
        <f>IFERROR(IF($A912="","",VLOOKUP($A912,'Liste licences'!$A:$N,3,0)),"Numéro licence inconnu")</f>
        <v/>
      </c>
      <c r="D912" s="21" t="str">
        <f>IFERROR(IF($A912="","",VLOOKUP($A912,'Liste licences'!$A:$N,5,0)),"CA")</f>
        <v/>
      </c>
      <c r="E912" s="21" t="str">
        <f>IFERROR(IF($A912="","",VLOOKUP($A912,'Liste licences'!$A:$N,6,0)),"T")</f>
        <v/>
      </c>
      <c r="F912" s="21" t="str">
        <f t="shared" si="14"/>
        <v/>
      </c>
      <c r="G912" s="21" t="str">
        <f>IFERROR(IF($A912="","",VLOOKUP($A912,'Liste licences'!$A:$N,14,0)),"???")</f>
        <v/>
      </c>
      <c r="H912" s="21" t="str">
        <f>IFERROR(IF($A912="","",VLOOKUP($A912,'Liste licences'!$A:$N,10,0)),"???")</f>
        <v/>
      </c>
      <c r="I912" s="22"/>
    </row>
    <row r="913" spans="1:9">
      <c r="A913" s="20"/>
      <c r="B913" s="21" t="str">
        <f>IFERROR(IF($A913="","",VLOOKUP($A913,'Liste licences'!$A:$N,2,0)),"Numéro licence inconnu")</f>
        <v/>
      </c>
      <c r="C913" s="21" t="str">
        <f>IFERROR(IF($A913="","",VLOOKUP($A913,'Liste licences'!$A:$N,3,0)),"Numéro licence inconnu")</f>
        <v/>
      </c>
      <c r="D913" s="21" t="str">
        <f>IFERROR(IF($A913="","",VLOOKUP($A913,'Liste licences'!$A:$N,5,0)),"CA")</f>
        <v/>
      </c>
      <c r="E913" s="21" t="str">
        <f>IFERROR(IF($A913="","",VLOOKUP($A913,'Liste licences'!$A:$N,6,0)),"T")</f>
        <v/>
      </c>
      <c r="F913" s="21" t="str">
        <f t="shared" si="14"/>
        <v/>
      </c>
      <c r="G913" s="21" t="str">
        <f>IFERROR(IF($A913="","",VLOOKUP($A913,'Liste licences'!$A:$N,14,0)),"???")</f>
        <v/>
      </c>
      <c r="H913" s="21" t="str">
        <f>IFERROR(IF($A913="","",VLOOKUP($A913,'Liste licences'!$A:$N,10,0)),"???")</f>
        <v/>
      </c>
      <c r="I913" s="22"/>
    </row>
    <row r="914" spans="1:9">
      <c r="A914" s="20"/>
      <c r="B914" s="21" t="str">
        <f>IFERROR(IF($A914="","",VLOOKUP($A914,'Liste licences'!$A:$N,2,0)),"Numéro licence inconnu")</f>
        <v/>
      </c>
      <c r="C914" s="21" t="str">
        <f>IFERROR(IF($A914="","",VLOOKUP($A914,'Liste licences'!$A:$N,3,0)),"Numéro licence inconnu")</f>
        <v/>
      </c>
      <c r="D914" s="21" t="str">
        <f>IFERROR(IF($A914="","",VLOOKUP($A914,'Liste licences'!$A:$N,5,0)),"CA")</f>
        <v/>
      </c>
      <c r="E914" s="21" t="str">
        <f>IFERROR(IF($A914="","",VLOOKUP($A914,'Liste licences'!$A:$N,6,0)),"T")</f>
        <v/>
      </c>
      <c r="F914" s="21" t="str">
        <f t="shared" si="14"/>
        <v/>
      </c>
      <c r="G914" s="21" t="str">
        <f>IFERROR(IF($A914="","",VLOOKUP($A914,'Liste licences'!$A:$N,14,0)),"???")</f>
        <v/>
      </c>
      <c r="H914" s="21" t="str">
        <f>IFERROR(IF($A914="","",VLOOKUP($A914,'Liste licences'!$A:$N,10,0)),"???")</f>
        <v/>
      </c>
      <c r="I914" s="22"/>
    </row>
    <row r="915" spans="1:9">
      <c r="A915" s="20"/>
      <c r="B915" s="21" t="str">
        <f>IFERROR(IF($A915="","",VLOOKUP($A915,'Liste licences'!$A:$N,2,0)),"Numéro licence inconnu")</f>
        <v/>
      </c>
      <c r="C915" s="21" t="str">
        <f>IFERROR(IF($A915="","",VLOOKUP($A915,'Liste licences'!$A:$N,3,0)),"Numéro licence inconnu")</f>
        <v/>
      </c>
      <c r="D915" s="21" t="str">
        <f>IFERROR(IF($A915="","",VLOOKUP($A915,'Liste licences'!$A:$N,5,0)),"CA")</f>
        <v/>
      </c>
      <c r="E915" s="21" t="str">
        <f>IFERROR(IF($A915="","",VLOOKUP($A915,'Liste licences'!$A:$N,6,0)),"T")</f>
        <v/>
      </c>
      <c r="F915" s="21" t="str">
        <f t="shared" si="14"/>
        <v/>
      </c>
      <c r="G915" s="21" t="str">
        <f>IFERROR(IF($A915="","",VLOOKUP($A915,'Liste licences'!$A:$N,14,0)),"???")</f>
        <v/>
      </c>
      <c r="H915" s="21" t="str">
        <f>IFERROR(IF($A915="","",VLOOKUP($A915,'Liste licences'!$A:$N,10,0)),"???")</f>
        <v/>
      </c>
      <c r="I915" s="22"/>
    </row>
    <row r="916" spans="1:9">
      <c r="A916" s="20"/>
      <c r="B916" s="21" t="str">
        <f>IFERROR(IF($A916="","",VLOOKUP($A916,'Liste licences'!$A:$N,2,0)),"Numéro licence inconnu")</f>
        <v/>
      </c>
      <c r="C916" s="21" t="str">
        <f>IFERROR(IF($A916="","",VLOOKUP($A916,'Liste licences'!$A:$N,3,0)),"Numéro licence inconnu")</f>
        <v/>
      </c>
      <c r="D916" s="21" t="str">
        <f>IFERROR(IF($A916="","",VLOOKUP($A916,'Liste licences'!$A:$N,5,0)),"CA")</f>
        <v/>
      </c>
      <c r="E916" s="21" t="str">
        <f>IFERROR(IF($A916="","",VLOOKUP($A916,'Liste licences'!$A:$N,6,0)),"T")</f>
        <v/>
      </c>
      <c r="F916" s="21" t="str">
        <f t="shared" si="14"/>
        <v/>
      </c>
      <c r="G916" s="21" t="str">
        <f>IFERROR(IF($A916="","",VLOOKUP($A916,'Liste licences'!$A:$N,14,0)),"???")</f>
        <v/>
      </c>
      <c r="H916" s="21" t="str">
        <f>IFERROR(IF($A916="","",VLOOKUP($A916,'Liste licences'!$A:$N,10,0)),"???")</f>
        <v/>
      </c>
      <c r="I916" s="22"/>
    </row>
    <row r="917" spans="1:9">
      <c r="A917" s="20"/>
      <c r="B917" s="21" t="str">
        <f>IFERROR(IF($A917="","",VLOOKUP($A917,'Liste licences'!$A:$N,2,0)),"Numéro licence inconnu")</f>
        <v/>
      </c>
      <c r="C917" s="21" t="str">
        <f>IFERROR(IF($A917="","",VLOOKUP($A917,'Liste licences'!$A:$N,3,0)),"Numéro licence inconnu")</f>
        <v/>
      </c>
      <c r="D917" s="21" t="str">
        <f>IFERROR(IF($A917="","",VLOOKUP($A917,'Liste licences'!$A:$N,5,0)),"CA")</f>
        <v/>
      </c>
      <c r="E917" s="21" t="str">
        <f>IFERROR(IF($A917="","",VLOOKUP($A917,'Liste licences'!$A:$N,6,0)),"T")</f>
        <v/>
      </c>
      <c r="F917" s="21" t="str">
        <f t="shared" si="14"/>
        <v/>
      </c>
      <c r="G917" s="21" t="str">
        <f>IFERROR(IF($A917="","",VLOOKUP($A917,'Liste licences'!$A:$N,14,0)),"???")</f>
        <v/>
      </c>
      <c r="H917" s="21" t="str">
        <f>IFERROR(IF($A917="","",VLOOKUP($A917,'Liste licences'!$A:$N,10,0)),"???")</f>
        <v/>
      </c>
      <c r="I917" s="22"/>
    </row>
    <row r="918" spans="1:9">
      <c r="A918" s="20"/>
      <c r="B918" s="21" t="str">
        <f>IFERROR(IF($A918="","",VLOOKUP($A918,'Liste licences'!$A:$N,2,0)),"Numéro licence inconnu")</f>
        <v/>
      </c>
      <c r="C918" s="21" t="str">
        <f>IFERROR(IF($A918="","",VLOOKUP($A918,'Liste licences'!$A:$N,3,0)),"Numéro licence inconnu")</f>
        <v/>
      </c>
      <c r="D918" s="21" t="str">
        <f>IFERROR(IF($A918="","",VLOOKUP($A918,'Liste licences'!$A:$N,5,0)),"CA")</f>
        <v/>
      </c>
      <c r="E918" s="21" t="str">
        <f>IFERROR(IF($A918="","",VLOOKUP($A918,'Liste licences'!$A:$N,6,0)),"T")</f>
        <v/>
      </c>
      <c r="F918" s="21" t="str">
        <f t="shared" si="14"/>
        <v/>
      </c>
      <c r="G918" s="21" t="str">
        <f>IFERROR(IF($A918="","",VLOOKUP($A918,'Liste licences'!$A:$N,14,0)),"???")</f>
        <v/>
      </c>
      <c r="H918" s="21" t="str">
        <f>IFERROR(IF($A918="","",VLOOKUP($A918,'Liste licences'!$A:$N,10,0)),"???")</f>
        <v/>
      </c>
      <c r="I918" s="22"/>
    </row>
    <row r="919" spans="1:9">
      <c r="A919" s="20"/>
      <c r="B919" s="21" t="str">
        <f>IFERROR(IF($A919="","",VLOOKUP($A919,'Liste licences'!$A:$N,2,0)),"Numéro licence inconnu")</f>
        <v/>
      </c>
      <c r="C919" s="21" t="str">
        <f>IFERROR(IF($A919="","",VLOOKUP($A919,'Liste licences'!$A:$N,3,0)),"Numéro licence inconnu")</f>
        <v/>
      </c>
      <c r="D919" s="21" t="str">
        <f>IFERROR(IF($A919="","",VLOOKUP($A919,'Liste licences'!$A:$N,5,0)),"CA")</f>
        <v/>
      </c>
      <c r="E919" s="21" t="str">
        <f>IFERROR(IF($A919="","",VLOOKUP($A919,'Liste licences'!$A:$N,6,0)),"T")</f>
        <v/>
      </c>
      <c r="F919" s="21" t="str">
        <f t="shared" si="14"/>
        <v/>
      </c>
      <c r="G919" s="21" t="str">
        <f>IFERROR(IF($A919="","",VLOOKUP($A919,'Liste licences'!$A:$N,14,0)),"???")</f>
        <v/>
      </c>
      <c r="H919" s="21" t="str">
        <f>IFERROR(IF($A919="","",VLOOKUP($A919,'Liste licences'!$A:$N,10,0)),"???")</f>
        <v/>
      </c>
      <c r="I919" s="22"/>
    </row>
    <row r="920" spans="1:9">
      <c r="A920" s="20"/>
      <c r="B920" s="21" t="str">
        <f>IFERROR(IF($A920="","",VLOOKUP($A920,'Liste licences'!$A:$N,2,0)),"Numéro licence inconnu")</f>
        <v/>
      </c>
      <c r="C920" s="21" t="str">
        <f>IFERROR(IF($A920="","",VLOOKUP($A920,'Liste licences'!$A:$N,3,0)),"Numéro licence inconnu")</f>
        <v/>
      </c>
      <c r="D920" s="21" t="str">
        <f>IFERROR(IF($A920="","",VLOOKUP($A920,'Liste licences'!$A:$N,5,0)),"CA")</f>
        <v/>
      </c>
      <c r="E920" s="21" t="str">
        <f>IFERROR(IF($A920="","",VLOOKUP($A920,'Liste licences'!$A:$N,6,0)),"T")</f>
        <v/>
      </c>
      <c r="F920" s="21" t="str">
        <f t="shared" si="14"/>
        <v/>
      </c>
      <c r="G920" s="21" t="str">
        <f>IFERROR(IF($A920="","",VLOOKUP($A920,'Liste licences'!$A:$N,14,0)),"???")</f>
        <v/>
      </c>
      <c r="H920" s="21" t="str">
        <f>IFERROR(IF($A920="","",VLOOKUP($A920,'Liste licences'!$A:$N,10,0)),"???")</f>
        <v/>
      </c>
      <c r="I920" s="22"/>
    </row>
    <row r="921" spans="1:9">
      <c r="A921" s="20"/>
      <c r="B921" s="21" t="str">
        <f>IFERROR(IF($A921="","",VLOOKUP($A921,'Liste licences'!$A:$N,2,0)),"Numéro licence inconnu")</f>
        <v/>
      </c>
      <c r="C921" s="21" t="str">
        <f>IFERROR(IF($A921="","",VLOOKUP($A921,'Liste licences'!$A:$N,3,0)),"Numéro licence inconnu")</f>
        <v/>
      </c>
      <c r="D921" s="21" t="str">
        <f>IFERROR(IF($A921="","",VLOOKUP($A921,'Liste licences'!$A:$N,5,0)),"CA")</f>
        <v/>
      </c>
      <c r="E921" s="21" t="str">
        <f>IFERROR(IF($A921="","",VLOOKUP($A921,'Liste licences'!$A:$N,6,0)),"T")</f>
        <v/>
      </c>
      <c r="F921" s="21" t="str">
        <f t="shared" si="14"/>
        <v/>
      </c>
      <c r="G921" s="21" t="str">
        <f>IFERROR(IF($A921="","",VLOOKUP($A921,'Liste licences'!$A:$N,14,0)),"???")</f>
        <v/>
      </c>
      <c r="H921" s="21" t="str">
        <f>IFERROR(IF($A921="","",VLOOKUP($A921,'Liste licences'!$A:$N,10,0)),"???")</f>
        <v/>
      </c>
      <c r="I921" s="22"/>
    </row>
    <row r="922" spans="1:9">
      <c r="A922" s="20"/>
      <c r="B922" s="21" t="str">
        <f>IFERROR(IF($A922="","",VLOOKUP($A922,'Liste licences'!$A:$N,2,0)),"Numéro licence inconnu")</f>
        <v/>
      </c>
      <c r="C922" s="21" t="str">
        <f>IFERROR(IF($A922="","",VLOOKUP($A922,'Liste licences'!$A:$N,3,0)),"Numéro licence inconnu")</f>
        <v/>
      </c>
      <c r="D922" s="21" t="str">
        <f>IFERROR(IF($A922="","",VLOOKUP($A922,'Liste licences'!$A:$N,5,0)),"CA")</f>
        <v/>
      </c>
      <c r="E922" s="21" t="str">
        <f>IFERROR(IF($A922="","",VLOOKUP($A922,'Liste licences'!$A:$N,6,0)),"T")</f>
        <v/>
      </c>
      <c r="F922" s="21" t="str">
        <f t="shared" si="14"/>
        <v/>
      </c>
      <c r="G922" s="21" t="str">
        <f>IFERROR(IF($A922="","",VLOOKUP($A922,'Liste licences'!$A:$N,14,0)),"???")</f>
        <v/>
      </c>
      <c r="H922" s="21" t="str">
        <f>IFERROR(IF($A922="","",VLOOKUP($A922,'Liste licences'!$A:$N,10,0)),"???")</f>
        <v/>
      </c>
      <c r="I922" s="22"/>
    </row>
    <row r="923" spans="1:9">
      <c r="A923" s="20"/>
      <c r="B923" s="21" t="str">
        <f>IFERROR(IF($A923="","",VLOOKUP($A923,'Liste licences'!$A:$N,2,0)),"Numéro licence inconnu")</f>
        <v/>
      </c>
      <c r="C923" s="21" t="str">
        <f>IFERROR(IF($A923="","",VLOOKUP($A923,'Liste licences'!$A:$N,3,0)),"Numéro licence inconnu")</f>
        <v/>
      </c>
      <c r="D923" s="21" t="str">
        <f>IFERROR(IF($A923="","",VLOOKUP($A923,'Liste licences'!$A:$N,5,0)),"CA")</f>
        <v/>
      </c>
      <c r="E923" s="21" t="str">
        <f>IFERROR(IF($A923="","",VLOOKUP($A923,'Liste licences'!$A:$N,6,0)),"T")</f>
        <v/>
      </c>
      <c r="F923" s="21" t="str">
        <f t="shared" si="14"/>
        <v/>
      </c>
      <c r="G923" s="21" t="str">
        <f>IFERROR(IF($A923="","",VLOOKUP($A923,'Liste licences'!$A:$N,14,0)),"???")</f>
        <v/>
      </c>
      <c r="H923" s="21" t="str">
        <f>IFERROR(IF($A923="","",VLOOKUP($A923,'Liste licences'!$A:$N,10,0)),"???")</f>
        <v/>
      </c>
      <c r="I923" s="22"/>
    </row>
    <row r="924" spans="1:9">
      <c r="A924" s="20"/>
      <c r="B924" s="21" t="str">
        <f>IFERROR(IF($A924="","",VLOOKUP($A924,'Liste licences'!$A:$N,2,0)),"Numéro licence inconnu")</f>
        <v/>
      </c>
      <c r="C924" s="21" t="str">
        <f>IFERROR(IF($A924="","",VLOOKUP($A924,'Liste licences'!$A:$N,3,0)),"Numéro licence inconnu")</f>
        <v/>
      </c>
      <c r="D924" s="21" t="str">
        <f>IFERROR(IF($A924="","",VLOOKUP($A924,'Liste licences'!$A:$N,5,0)),"CA")</f>
        <v/>
      </c>
      <c r="E924" s="21" t="str">
        <f>IFERROR(IF($A924="","",VLOOKUP($A924,'Liste licences'!$A:$N,6,0)),"T")</f>
        <v/>
      </c>
      <c r="F924" s="21" t="str">
        <f t="shared" si="14"/>
        <v/>
      </c>
      <c r="G924" s="21" t="str">
        <f>IFERROR(IF($A924="","",VLOOKUP($A924,'Liste licences'!$A:$N,14,0)),"???")</f>
        <v/>
      </c>
      <c r="H924" s="21" t="str">
        <f>IFERROR(IF($A924="","",VLOOKUP($A924,'Liste licences'!$A:$N,10,0)),"???")</f>
        <v/>
      </c>
      <c r="I924" s="22"/>
    </row>
    <row r="925" spans="1:9">
      <c r="A925" s="20"/>
      <c r="B925" s="21" t="str">
        <f>IFERROR(IF($A925="","",VLOOKUP($A925,'Liste licences'!$A:$N,2,0)),"Numéro licence inconnu")</f>
        <v/>
      </c>
      <c r="C925" s="21" t="str">
        <f>IFERROR(IF($A925="","",VLOOKUP($A925,'Liste licences'!$A:$N,3,0)),"Numéro licence inconnu")</f>
        <v/>
      </c>
      <c r="D925" s="21" t="str">
        <f>IFERROR(IF($A925="","",VLOOKUP($A925,'Liste licences'!$A:$N,5,0)),"CA")</f>
        <v/>
      </c>
      <c r="E925" s="21" t="str">
        <f>IFERROR(IF($A925="","",VLOOKUP($A925,'Liste licences'!$A:$N,6,0)),"T")</f>
        <v/>
      </c>
      <c r="F925" s="21" t="str">
        <f t="shared" si="14"/>
        <v/>
      </c>
      <c r="G925" s="21" t="str">
        <f>IFERROR(IF($A925="","",VLOOKUP($A925,'Liste licences'!$A:$N,14,0)),"???")</f>
        <v/>
      </c>
      <c r="H925" s="21" t="str">
        <f>IFERROR(IF($A925="","",VLOOKUP($A925,'Liste licences'!$A:$N,10,0)),"???")</f>
        <v/>
      </c>
      <c r="I925" s="22"/>
    </row>
    <row r="926" spans="1:9">
      <c r="A926" s="20"/>
      <c r="B926" s="21" t="str">
        <f>IFERROR(IF($A926="","",VLOOKUP($A926,'Liste licences'!$A:$N,2,0)),"Numéro licence inconnu")</f>
        <v/>
      </c>
      <c r="C926" s="21" t="str">
        <f>IFERROR(IF($A926="","",VLOOKUP($A926,'Liste licences'!$A:$N,3,0)),"Numéro licence inconnu")</f>
        <v/>
      </c>
      <c r="D926" s="21" t="str">
        <f>IFERROR(IF($A926="","",VLOOKUP($A926,'Liste licences'!$A:$N,5,0)),"CA")</f>
        <v/>
      </c>
      <c r="E926" s="21" t="str">
        <f>IFERROR(IF($A926="","",VLOOKUP($A926,'Liste licences'!$A:$N,6,0)),"T")</f>
        <v/>
      </c>
      <c r="F926" s="21" t="str">
        <f t="shared" si="14"/>
        <v/>
      </c>
      <c r="G926" s="21" t="str">
        <f>IFERROR(IF($A926="","",VLOOKUP($A926,'Liste licences'!$A:$N,14,0)),"???")</f>
        <v/>
      </c>
      <c r="H926" s="21" t="str">
        <f>IFERROR(IF($A926="","",VLOOKUP($A926,'Liste licences'!$A:$N,10,0)),"???")</f>
        <v/>
      </c>
      <c r="I926" s="22"/>
    </row>
    <row r="927" spans="1:9">
      <c r="A927" s="20"/>
      <c r="B927" s="21" t="str">
        <f>IFERROR(IF($A927="","",VLOOKUP($A927,'Liste licences'!$A:$N,2,0)),"Numéro licence inconnu")</f>
        <v/>
      </c>
      <c r="C927" s="21" t="str">
        <f>IFERROR(IF($A927="","",VLOOKUP($A927,'Liste licences'!$A:$N,3,0)),"Numéro licence inconnu")</f>
        <v/>
      </c>
      <c r="D927" s="21" t="str">
        <f>IFERROR(IF($A927="","",VLOOKUP($A927,'Liste licences'!$A:$N,5,0)),"CA")</f>
        <v/>
      </c>
      <c r="E927" s="21" t="str">
        <f>IFERROR(IF($A927="","",VLOOKUP($A927,'Liste licences'!$A:$N,6,0)),"T")</f>
        <v/>
      </c>
      <c r="F927" s="21" t="str">
        <f t="shared" si="14"/>
        <v/>
      </c>
      <c r="G927" s="21" t="str">
        <f>IFERROR(IF($A927="","",VLOOKUP($A927,'Liste licences'!$A:$N,14,0)),"???")</f>
        <v/>
      </c>
      <c r="H927" s="21" t="str">
        <f>IFERROR(IF($A927="","",VLOOKUP($A927,'Liste licences'!$A:$N,10,0)),"???")</f>
        <v/>
      </c>
      <c r="I927" s="22"/>
    </row>
    <row r="928" spans="1:9">
      <c r="A928" s="20"/>
      <c r="B928" s="21" t="str">
        <f>IFERROR(IF($A928="","",VLOOKUP($A928,'Liste licences'!$A:$N,2,0)),"Numéro licence inconnu")</f>
        <v/>
      </c>
      <c r="C928" s="21" t="str">
        <f>IFERROR(IF($A928="","",VLOOKUP($A928,'Liste licences'!$A:$N,3,0)),"Numéro licence inconnu")</f>
        <v/>
      </c>
      <c r="D928" s="21" t="str">
        <f>IFERROR(IF($A928="","",VLOOKUP($A928,'Liste licences'!$A:$N,5,0)),"CA")</f>
        <v/>
      </c>
      <c r="E928" s="21" t="str">
        <f>IFERROR(IF($A928="","",VLOOKUP($A928,'Liste licences'!$A:$N,6,0)),"T")</f>
        <v/>
      </c>
      <c r="F928" s="21" t="str">
        <f t="shared" si="14"/>
        <v/>
      </c>
      <c r="G928" s="21" t="str">
        <f>IFERROR(IF($A928="","",VLOOKUP($A928,'Liste licences'!$A:$N,14,0)),"???")</f>
        <v/>
      </c>
      <c r="H928" s="21" t="str">
        <f>IFERROR(IF($A928="","",VLOOKUP($A928,'Liste licences'!$A:$N,10,0)),"???")</f>
        <v/>
      </c>
      <c r="I928" s="22"/>
    </row>
    <row r="929" spans="1:9">
      <c r="A929" s="20"/>
      <c r="B929" s="21" t="str">
        <f>IFERROR(IF($A929="","",VLOOKUP($A929,'Liste licences'!$A:$N,2,0)),"Numéro licence inconnu")</f>
        <v/>
      </c>
      <c r="C929" s="21" t="str">
        <f>IFERROR(IF($A929="","",VLOOKUP($A929,'Liste licences'!$A:$N,3,0)),"Numéro licence inconnu")</f>
        <v/>
      </c>
      <c r="D929" s="21" t="str">
        <f>IFERROR(IF($A929="","",VLOOKUP($A929,'Liste licences'!$A:$N,5,0)),"CA")</f>
        <v/>
      </c>
      <c r="E929" s="21" t="str">
        <f>IFERROR(IF($A929="","",VLOOKUP($A929,'Liste licences'!$A:$N,6,0)),"T")</f>
        <v/>
      </c>
      <c r="F929" s="21" t="str">
        <f t="shared" si="14"/>
        <v/>
      </c>
      <c r="G929" s="21" t="str">
        <f>IFERROR(IF($A929="","",VLOOKUP($A929,'Liste licences'!$A:$N,14,0)),"???")</f>
        <v/>
      </c>
      <c r="H929" s="21" t="str">
        <f>IFERROR(IF($A929="","",VLOOKUP($A929,'Liste licences'!$A:$N,10,0)),"???")</f>
        <v/>
      </c>
      <c r="I929" s="22"/>
    </row>
    <row r="930" spans="1:9">
      <c r="A930" s="20"/>
      <c r="B930" s="21" t="str">
        <f>IFERROR(IF($A930="","",VLOOKUP($A930,'Liste licences'!$A:$N,2,0)),"Numéro licence inconnu")</f>
        <v/>
      </c>
      <c r="C930" s="21" t="str">
        <f>IFERROR(IF($A930="","",VLOOKUP($A930,'Liste licences'!$A:$N,3,0)),"Numéro licence inconnu")</f>
        <v/>
      </c>
      <c r="D930" s="21" t="str">
        <f>IFERROR(IF($A930="","",VLOOKUP($A930,'Liste licences'!$A:$N,5,0)),"CA")</f>
        <v/>
      </c>
      <c r="E930" s="21" t="str">
        <f>IFERROR(IF($A930="","",VLOOKUP($A930,'Liste licences'!$A:$N,6,0)),"T")</f>
        <v/>
      </c>
      <c r="F930" s="21" t="str">
        <f t="shared" si="14"/>
        <v/>
      </c>
      <c r="G930" s="21" t="str">
        <f>IFERROR(IF($A930="","",VLOOKUP($A930,'Liste licences'!$A:$N,14,0)),"???")</f>
        <v/>
      </c>
      <c r="H930" s="21" t="str">
        <f>IFERROR(IF($A930="","",VLOOKUP($A930,'Liste licences'!$A:$N,10,0)),"???")</f>
        <v/>
      </c>
      <c r="I930" s="22"/>
    </row>
    <row r="931" spans="1:9">
      <c r="A931" s="20"/>
      <c r="B931" s="21" t="str">
        <f>IFERROR(IF($A931="","",VLOOKUP($A931,'Liste licences'!$A:$N,2,0)),"Numéro licence inconnu")</f>
        <v/>
      </c>
      <c r="C931" s="21" t="str">
        <f>IFERROR(IF($A931="","",VLOOKUP($A931,'Liste licences'!$A:$N,3,0)),"Numéro licence inconnu")</f>
        <v/>
      </c>
      <c r="D931" s="21" t="str">
        <f>IFERROR(IF($A931="","",VLOOKUP($A931,'Liste licences'!$A:$N,5,0)),"CA")</f>
        <v/>
      </c>
      <c r="E931" s="21" t="str">
        <f>IFERROR(IF($A931="","",VLOOKUP($A931,'Liste licences'!$A:$N,6,0)),"T")</f>
        <v/>
      </c>
      <c r="F931" s="21" t="str">
        <f t="shared" si="14"/>
        <v/>
      </c>
      <c r="G931" s="21" t="str">
        <f>IFERROR(IF($A931="","",VLOOKUP($A931,'Liste licences'!$A:$N,14,0)),"???")</f>
        <v/>
      </c>
      <c r="H931" s="21" t="str">
        <f>IFERROR(IF($A931="","",VLOOKUP($A931,'Liste licences'!$A:$N,10,0)),"???")</f>
        <v/>
      </c>
      <c r="I931" s="22"/>
    </row>
    <row r="932" spans="1:9">
      <c r="A932" s="20"/>
      <c r="B932" s="21" t="str">
        <f>IFERROR(IF($A932="","",VLOOKUP($A932,'Liste licences'!$A:$N,2,0)),"Numéro licence inconnu")</f>
        <v/>
      </c>
      <c r="C932" s="21" t="str">
        <f>IFERROR(IF($A932="","",VLOOKUP($A932,'Liste licences'!$A:$N,3,0)),"Numéro licence inconnu")</f>
        <v/>
      </c>
      <c r="D932" s="21" t="str">
        <f>IFERROR(IF($A932="","",VLOOKUP($A932,'Liste licences'!$A:$N,5,0)),"CA")</f>
        <v/>
      </c>
      <c r="E932" s="21" t="str">
        <f>IFERROR(IF($A932="","",VLOOKUP($A932,'Liste licences'!$A:$N,6,0)),"T")</f>
        <v/>
      </c>
      <c r="F932" s="21" t="str">
        <f t="shared" si="14"/>
        <v/>
      </c>
      <c r="G932" s="21" t="str">
        <f>IFERROR(IF($A932="","",VLOOKUP($A932,'Liste licences'!$A:$N,14,0)),"???")</f>
        <v/>
      </c>
      <c r="H932" s="21" t="str">
        <f>IFERROR(IF($A932="","",VLOOKUP($A932,'Liste licences'!$A:$N,10,0)),"???")</f>
        <v/>
      </c>
      <c r="I932" s="22"/>
    </row>
    <row r="933" spans="1:9">
      <c r="A933" s="20"/>
      <c r="B933" s="21" t="str">
        <f>IFERROR(IF($A933="","",VLOOKUP($A933,'Liste licences'!$A:$N,2,0)),"Numéro licence inconnu")</f>
        <v/>
      </c>
      <c r="C933" s="21" t="str">
        <f>IFERROR(IF($A933="","",VLOOKUP($A933,'Liste licences'!$A:$N,3,0)),"Numéro licence inconnu")</f>
        <v/>
      </c>
      <c r="D933" s="21" t="str">
        <f>IFERROR(IF($A933="","",VLOOKUP($A933,'Liste licences'!$A:$N,5,0)),"CA")</f>
        <v/>
      </c>
      <c r="E933" s="21" t="str">
        <f>IFERROR(IF($A933="","",VLOOKUP($A933,'Liste licences'!$A:$N,6,0)),"T")</f>
        <v/>
      </c>
      <c r="F933" s="21" t="str">
        <f t="shared" si="14"/>
        <v/>
      </c>
      <c r="G933" s="21" t="str">
        <f>IFERROR(IF($A933="","",VLOOKUP($A933,'Liste licences'!$A:$N,14,0)),"???")</f>
        <v/>
      </c>
      <c r="H933" s="21" t="str">
        <f>IFERROR(IF($A933="","",VLOOKUP($A933,'Liste licences'!$A:$N,10,0)),"???")</f>
        <v/>
      </c>
      <c r="I933" s="22"/>
    </row>
    <row r="934" spans="1:9">
      <c r="A934" s="20"/>
      <c r="B934" s="21" t="str">
        <f>IFERROR(IF($A934="","",VLOOKUP($A934,'Liste licences'!$A:$N,2,0)),"Numéro licence inconnu")</f>
        <v/>
      </c>
      <c r="C934" s="21" t="str">
        <f>IFERROR(IF($A934="","",VLOOKUP($A934,'Liste licences'!$A:$N,3,0)),"Numéro licence inconnu")</f>
        <v/>
      </c>
      <c r="D934" s="21" t="str">
        <f>IFERROR(IF($A934="","",VLOOKUP($A934,'Liste licences'!$A:$N,5,0)),"CA")</f>
        <v/>
      </c>
      <c r="E934" s="21" t="str">
        <f>IFERROR(IF($A934="","",VLOOKUP($A934,'Liste licences'!$A:$N,6,0)),"T")</f>
        <v/>
      </c>
      <c r="F934" s="21" t="str">
        <f t="shared" si="14"/>
        <v/>
      </c>
      <c r="G934" s="21" t="str">
        <f>IFERROR(IF($A934="","",VLOOKUP($A934,'Liste licences'!$A:$N,14,0)),"???")</f>
        <v/>
      </c>
      <c r="H934" s="21" t="str">
        <f>IFERROR(IF($A934="","",VLOOKUP($A934,'Liste licences'!$A:$N,10,0)),"???")</f>
        <v/>
      </c>
      <c r="I934" s="22"/>
    </row>
    <row r="935" spans="1:9">
      <c r="A935" s="20"/>
      <c r="B935" s="21" t="str">
        <f>IFERROR(IF($A935="","",VLOOKUP($A935,'Liste licences'!$A:$N,2,0)),"Numéro licence inconnu")</f>
        <v/>
      </c>
      <c r="C935" s="21" t="str">
        <f>IFERROR(IF($A935="","",VLOOKUP($A935,'Liste licences'!$A:$N,3,0)),"Numéro licence inconnu")</f>
        <v/>
      </c>
      <c r="D935" s="21" t="str">
        <f>IFERROR(IF($A935="","",VLOOKUP($A935,'Liste licences'!$A:$N,5,0)),"CA")</f>
        <v/>
      </c>
      <c r="E935" s="21" t="str">
        <f>IFERROR(IF($A935="","",VLOOKUP($A935,'Liste licences'!$A:$N,6,0)),"T")</f>
        <v/>
      </c>
      <c r="F935" s="21" t="str">
        <f t="shared" si="14"/>
        <v/>
      </c>
      <c r="G935" s="21" t="str">
        <f>IFERROR(IF($A935="","",VLOOKUP($A935,'Liste licences'!$A:$N,14,0)),"???")</f>
        <v/>
      </c>
      <c r="H935" s="21" t="str">
        <f>IFERROR(IF($A935="","",VLOOKUP($A935,'Liste licences'!$A:$N,10,0)),"???")</f>
        <v/>
      </c>
      <c r="I935" s="22"/>
    </row>
    <row r="936" spans="1:9">
      <c r="A936" s="20"/>
      <c r="B936" s="21" t="str">
        <f>IFERROR(IF($A936="","",VLOOKUP($A936,'Liste licences'!$A:$N,2,0)),"Numéro licence inconnu")</f>
        <v/>
      </c>
      <c r="C936" s="21" t="str">
        <f>IFERROR(IF($A936="","",VLOOKUP($A936,'Liste licences'!$A:$N,3,0)),"Numéro licence inconnu")</f>
        <v/>
      </c>
      <c r="D936" s="21" t="str">
        <f>IFERROR(IF($A936="","",VLOOKUP($A936,'Liste licences'!$A:$N,5,0)),"CA")</f>
        <v/>
      </c>
      <c r="E936" s="21" t="str">
        <f>IFERROR(IF($A936="","",VLOOKUP($A936,'Liste licences'!$A:$N,6,0)),"T")</f>
        <v/>
      </c>
      <c r="F936" s="21" t="str">
        <f t="shared" si="14"/>
        <v/>
      </c>
      <c r="G936" s="21" t="str">
        <f>IFERROR(IF($A936="","",VLOOKUP($A936,'Liste licences'!$A:$N,14,0)),"???")</f>
        <v/>
      </c>
      <c r="H936" s="21" t="str">
        <f>IFERROR(IF($A936="","",VLOOKUP($A936,'Liste licences'!$A:$N,10,0)),"???")</f>
        <v/>
      </c>
      <c r="I936" s="22"/>
    </row>
    <row r="937" spans="1:9">
      <c r="A937" s="20"/>
      <c r="B937" s="21" t="str">
        <f>IFERROR(IF($A937="","",VLOOKUP($A937,'Liste licences'!$A:$N,2,0)),"Numéro licence inconnu")</f>
        <v/>
      </c>
      <c r="C937" s="21" t="str">
        <f>IFERROR(IF($A937="","",VLOOKUP($A937,'Liste licences'!$A:$N,3,0)),"Numéro licence inconnu")</f>
        <v/>
      </c>
      <c r="D937" s="21" t="str">
        <f>IFERROR(IF($A937="","",VLOOKUP($A937,'Liste licences'!$A:$N,5,0)),"CA")</f>
        <v/>
      </c>
      <c r="E937" s="21" t="str">
        <f>IFERROR(IF($A937="","",VLOOKUP($A937,'Liste licences'!$A:$N,6,0)),"T")</f>
        <v/>
      </c>
      <c r="F937" s="21" t="str">
        <f t="shared" si="14"/>
        <v/>
      </c>
      <c r="G937" s="21" t="str">
        <f>IFERROR(IF($A937="","",VLOOKUP($A937,'Liste licences'!$A:$N,14,0)),"???")</f>
        <v/>
      </c>
      <c r="H937" s="21" t="str">
        <f>IFERROR(IF($A937="","",VLOOKUP($A937,'Liste licences'!$A:$N,10,0)),"???")</f>
        <v/>
      </c>
      <c r="I937" s="22"/>
    </row>
    <row r="938" spans="1:9">
      <c r="A938" s="20"/>
      <c r="B938" s="21" t="str">
        <f>IFERROR(IF($A938="","",VLOOKUP($A938,'Liste licences'!$A:$N,2,0)),"Numéro licence inconnu")</f>
        <v/>
      </c>
      <c r="C938" s="21" t="str">
        <f>IFERROR(IF($A938="","",VLOOKUP($A938,'Liste licences'!$A:$N,3,0)),"Numéro licence inconnu")</f>
        <v/>
      </c>
      <c r="D938" s="21" t="str">
        <f>IFERROR(IF($A938="","",VLOOKUP($A938,'Liste licences'!$A:$N,5,0)),"CA")</f>
        <v/>
      </c>
      <c r="E938" s="21" t="str">
        <f>IFERROR(IF($A938="","",VLOOKUP($A938,'Liste licences'!$A:$N,6,0)),"T")</f>
        <v/>
      </c>
      <c r="F938" s="21" t="str">
        <f t="shared" si="14"/>
        <v/>
      </c>
      <c r="G938" s="21" t="str">
        <f>IFERROR(IF($A938="","",VLOOKUP($A938,'Liste licences'!$A:$N,14,0)),"???")</f>
        <v/>
      </c>
      <c r="H938" s="21" t="str">
        <f>IFERROR(IF($A938="","",VLOOKUP($A938,'Liste licences'!$A:$N,10,0)),"???")</f>
        <v/>
      </c>
      <c r="I938" s="22"/>
    </row>
    <row r="939" spans="1:9">
      <c r="A939" s="20"/>
      <c r="B939" s="21" t="str">
        <f>IFERROR(IF($A939="","",VLOOKUP($A939,'Liste licences'!$A:$N,2,0)),"Numéro licence inconnu")</f>
        <v/>
      </c>
      <c r="C939" s="21" t="str">
        <f>IFERROR(IF($A939="","",VLOOKUP($A939,'Liste licences'!$A:$N,3,0)),"Numéro licence inconnu")</f>
        <v/>
      </c>
      <c r="D939" s="21" t="str">
        <f>IFERROR(IF($A939="","",VLOOKUP($A939,'Liste licences'!$A:$N,5,0)),"CA")</f>
        <v/>
      </c>
      <c r="E939" s="21" t="str">
        <f>IFERROR(IF($A939="","",VLOOKUP($A939,'Liste licences'!$A:$N,6,0)),"T")</f>
        <v/>
      </c>
      <c r="F939" s="21" t="str">
        <f t="shared" si="14"/>
        <v/>
      </c>
      <c r="G939" s="21" t="str">
        <f>IFERROR(IF($A939="","",VLOOKUP($A939,'Liste licences'!$A:$N,14,0)),"???")</f>
        <v/>
      </c>
      <c r="H939" s="21" t="str">
        <f>IFERROR(IF($A939="","",VLOOKUP($A939,'Liste licences'!$A:$N,10,0)),"???")</f>
        <v/>
      </c>
      <c r="I939" s="22"/>
    </row>
    <row r="940" spans="1:9">
      <c r="A940" s="20"/>
      <c r="B940" s="21" t="str">
        <f>IFERROR(IF($A940="","",VLOOKUP($A940,'Liste licences'!$A:$N,2,0)),"Numéro licence inconnu")</f>
        <v/>
      </c>
      <c r="C940" s="21" t="str">
        <f>IFERROR(IF($A940="","",VLOOKUP($A940,'Liste licences'!$A:$N,3,0)),"Numéro licence inconnu")</f>
        <v/>
      </c>
      <c r="D940" s="21" t="str">
        <f>IFERROR(IF($A940="","",VLOOKUP($A940,'Liste licences'!$A:$N,5,0)),"CA")</f>
        <v/>
      </c>
      <c r="E940" s="21" t="str">
        <f>IFERROR(IF($A940="","",VLOOKUP($A940,'Liste licences'!$A:$N,6,0)),"T")</f>
        <v/>
      </c>
      <c r="F940" s="21" t="str">
        <f t="shared" si="14"/>
        <v/>
      </c>
      <c r="G940" s="21" t="str">
        <f>IFERROR(IF($A940="","",VLOOKUP($A940,'Liste licences'!$A:$N,14,0)),"???")</f>
        <v/>
      </c>
      <c r="H940" s="21" t="str">
        <f>IFERROR(IF($A940="","",VLOOKUP($A940,'Liste licences'!$A:$N,10,0)),"???")</f>
        <v/>
      </c>
      <c r="I940" s="22"/>
    </row>
    <row r="941" spans="1:9">
      <c r="A941" s="20"/>
      <c r="B941" s="21" t="str">
        <f>IFERROR(IF($A941="","",VLOOKUP($A941,'Liste licences'!$A:$N,2,0)),"Numéro licence inconnu")</f>
        <v/>
      </c>
      <c r="C941" s="21" t="str">
        <f>IFERROR(IF($A941="","",VLOOKUP($A941,'Liste licences'!$A:$N,3,0)),"Numéro licence inconnu")</f>
        <v/>
      </c>
      <c r="D941" s="21" t="str">
        <f>IFERROR(IF($A941="","",VLOOKUP($A941,'Liste licences'!$A:$N,5,0)),"CA")</f>
        <v/>
      </c>
      <c r="E941" s="21" t="str">
        <f>IFERROR(IF($A941="","",VLOOKUP($A941,'Liste licences'!$A:$N,6,0)),"T")</f>
        <v/>
      </c>
      <c r="F941" s="21" t="str">
        <f t="shared" si="14"/>
        <v/>
      </c>
      <c r="G941" s="21" t="str">
        <f>IFERROR(IF($A941="","",VLOOKUP($A941,'Liste licences'!$A:$N,14,0)),"???")</f>
        <v/>
      </c>
      <c r="H941" s="21" t="str">
        <f>IFERROR(IF($A941="","",VLOOKUP($A941,'Liste licences'!$A:$N,10,0)),"???")</f>
        <v/>
      </c>
      <c r="I941" s="22"/>
    </row>
    <row r="942" spans="1:9">
      <c r="A942" s="20"/>
      <c r="B942" s="21" t="str">
        <f>IFERROR(IF($A942="","",VLOOKUP($A942,'Liste licences'!$A:$N,2,0)),"Numéro licence inconnu")</f>
        <v/>
      </c>
      <c r="C942" s="21" t="str">
        <f>IFERROR(IF($A942="","",VLOOKUP($A942,'Liste licences'!$A:$N,3,0)),"Numéro licence inconnu")</f>
        <v/>
      </c>
      <c r="D942" s="21" t="str">
        <f>IFERROR(IF($A942="","",VLOOKUP($A942,'Liste licences'!$A:$N,5,0)),"CA")</f>
        <v/>
      </c>
      <c r="E942" s="21" t="str">
        <f>IFERROR(IF($A942="","",VLOOKUP($A942,'Liste licences'!$A:$N,6,0)),"T")</f>
        <v/>
      </c>
      <c r="F942" s="21" t="str">
        <f t="shared" si="14"/>
        <v/>
      </c>
      <c r="G942" s="21" t="str">
        <f>IFERROR(IF($A942="","",VLOOKUP($A942,'Liste licences'!$A:$N,14,0)),"???")</f>
        <v/>
      </c>
      <c r="H942" s="21" t="str">
        <f>IFERROR(IF($A942="","",VLOOKUP($A942,'Liste licences'!$A:$N,10,0)),"???")</f>
        <v/>
      </c>
      <c r="I942" s="22"/>
    </row>
    <row r="943" spans="1:9">
      <c r="A943" s="20"/>
      <c r="B943" s="21" t="str">
        <f>IFERROR(IF($A943="","",VLOOKUP($A943,'Liste licences'!$A:$N,2,0)),"Numéro licence inconnu")</f>
        <v/>
      </c>
      <c r="C943" s="21" t="str">
        <f>IFERROR(IF($A943="","",VLOOKUP($A943,'Liste licences'!$A:$N,3,0)),"Numéro licence inconnu")</f>
        <v/>
      </c>
      <c r="D943" s="21" t="str">
        <f>IFERROR(IF($A943="","",VLOOKUP($A943,'Liste licences'!$A:$N,5,0)),"CA")</f>
        <v/>
      </c>
      <c r="E943" s="21" t="str">
        <f>IFERROR(IF($A943="","",VLOOKUP($A943,'Liste licences'!$A:$N,6,0)),"T")</f>
        <v/>
      </c>
      <c r="F943" s="21" t="str">
        <f t="shared" si="14"/>
        <v/>
      </c>
      <c r="G943" s="21" t="str">
        <f>IFERROR(IF($A943="","",VLOOKUP($A943,'Liste licences'!$A:$N,14,0)),"???")</f>
        <v/>
      </c>
      <c r="H943" s="21" t="str">
        <f>IFERROR(IF($A943="","",VLOOKUP($A943,'Liste licences'!$A:$N,10,0)),"???")</f>
        <v/>
      </c>
      <c r="I943" s="22"/>
    </row>
    <row r="944" spans="1:9">
      <c r="A944" s="20"/>
      <c r="B944" s="21" t="str">
        <f>IFERROR(IF($A944="","",VLOOKUP($A944,'Liste licences'!$A:$N,2,0)),"Numéro licence inconnu")</f>
        <v/>
      </c>
      <c r="C944" s="21" t="str">
        <f>IFERROR(IF($A944="","",VLOOKUP($A944,'Liste licences'!$A:$N,3,0)),"Numéro licence inconnu")</f>
        <v/>
      </c>
      <c r="D944" s="21" t="str">
        <f>IFERROR(IF($A944="","",VLOOKUP($A944,'Liste licences'!$A:$N,5,0)),"CA")</f>
        <v/>
      </c>
      <c r="E944" s="21" t="str">
        <f>IFERROR(IF($A944="","",VLOOKUP($A944,'Liste licences'!$A:$N,6,0)),"T")</f>
        <v/>
      </c>
      <c r="F944" s="21" t="str">
        <f t="shared" si="14"/>
        <v/>
      </c>
      <c r="G944" s="21" t="str">
        <f>IFERROR(IF($A944="","",VLOOKUP($A944,'Liste licences'!$A:$N,14,0)),"???")</f>
        <v/>
      </c>
      <c r="H944" s="21" t="str">
        <f>IFERROR(IF($A944="","",VLOOKUP($A944,'Liste licences'!$A:$N,10,0)),"???")</f>
        <v/>
      </c>
      <c r="I944" s="22"/>
    </row>
    <row r="945" spans="1:9">
      <c r="A945" s="20"/>
      <c r="B945" s="21" t="str">
        <f>IFERROR(IF($A945="","",VLOOKUP($A945,'Liste licences'!$A:$N,2,0)),"Numéro licence inconnu")</f>
        <v/>
      </c>
      <c r="C945" s="21" t="str">
        <f>IFERROR(IF($A945="","",VLOOKUP($A945,'Liste licences'!$A:$N,3,0)),"Numéro licence inconnu")</f>
        <v/>
      </c>
      <c r="D945" s="21" t="str">
        <f>IFERROR(IF($A945="","",VLOOKUP($A945,'Liste licences'!$A:$N,5,0)),"CA")</f>
        <v/>
      </c>
      <c r="E945" s="21" t="str">
        <f>IFERROR(IF($A945="","",VLOOKUP($A945,'Liste licences'!$A:$N,6,0)),"T")</f>
        <v/>
      </c>
      <c r="F945" s="21" t="str">
        <f t="shared" si="14"/>
        <v/>
      </c>
      <c r="G945" s="21" t="str">
        <f>IFERROR(IF($A945="","",VLOOKUP($A945,'Liste licences'!$A:$N,14,0)),"???")</f>
        <v/>
      </c>
      <c r="H945" s="21" t="str">
        <f>IFERROR(IF($A945="","",VLOOKUP($A945,'Liste licences'!$A:$N,10,0)),"???")</f>
        <v/>
      </c>
      <c r="I945" s="22"/>
    </row>
    <row r="946" spans="1:9">
      <c r="A946" s="20"/>
      <c r="B946" s="21" t="str">
        <f>IFERROR(IF($A946="","",VLOOKUP($A946,'Liste licences'!$A:$N,2,0)),"Numéro licence inconnu")</f>
        <v/>
      </c>
      <c r="C946" s="21" t="str">
        <f>IFERROR(IF($A946="","",VLOOKUP($A946,'Liste licences'!$A:$N,3,0)),"Numéro licence inconnu")</f>
        <v/>
      </c>
      <c r="D946" s="21" t="str">
        <f>IFERROR(IF($A946="","",VLOOKUP($A946,'Liste licences'!$A:$N,5,0)),"CA")</f>
        <v/>
      </c>
      <c r="E946" s="21" t="str">
        <f>IFERROR(IF($A946="","",VLOOKUP($A946,'Liste licences'!$A:$N,6,0)),"T")</f>
        <v/>
      </c>
      <c r="F946" s="21" t="str">
        <f t="shared" si="14"/>
        <v/>
      </c>
      <c r="G946" s="21" t="str">
        <f>IFERROR(IF($A946="","",VLOOKUP($A946,'Liste licences'!$A:$N,14,0)),"???")</f>
        <v/>
      </c>
      <c r="H946" s="21" t="str">
        <f>IFERROR(IF($A946="","",VLOOKUP($A946,'Liste licences'!$A:$N,10,0)),"???")</f>
        <v/>
      </c>
      <c r="I946" s="22"/>
    </row>
    <row r="947" spans="1:9">
      <c r="A947" s="20"/>
      <c r="B947" s="21" t="str">
        <f>IFERROR(IF($A947="","",VLOOKUP($A947,'Liste licences'!$A:$N,2,0)),"Numéro licence inconnu")</f>
        <v/>
      </c>
      <c r="C947" s="21" t="str">
        <f>IFERROR(IF($A947="","",VLOOKUP($A947,'Liste licences'!$A:$N,3,0)),"Numéro licence inconnu")</f>
        <v/>
      </c>
      <c r="D947" s="21" t="str">
        <f>IFERROR(IF($A947="","",VLOOKUP($A947,'Liste licences'!$A:$N,5,0)),"CA")</f>
        <v/>
      </c>
      <c r="E947" s="21" t="str">
        <f>IFERROR(IF($A947="","",VLOOKUP($A947,'Liste licences'!$A:$N,6,0)),"T")</f>
        <v/>
      </c>
      <c r="F947" s="21" t="str">
        <f t="shared" si="14"/>
        <v/>
      </c>
      <c r="G947" s="21" t="str">
        <f>IFERROR(IF($A947="","",VLOOKUP($A947,'Liste licences'!$A:$N,14,0)),"???")</f>
        <v/>
      </c>
      <c r="H947" s="21" t="str">
        <f>IFERROR(IF($A947="","",VLOOKUP($A947,'Liste licences'!$A:$N,10,0)),"???")</f>
        <v/>
      </c>
      <c r="I947" s="22"/>
    </row>
    <row r="948" spans="1:9">
      <c r="A948" s="20"/>
      <c r="B948" s="21" t="str">
        <f>IFERROR(IF($A948="","",VLOOKUP($A948,'Liste licences'!$A:$N,2,0)),"Numéro licence inconnu")</f>
        <v/>
      </c>
      <c r="C948" s="21" t="str">
        <f>IFERROR(IF($A948="","",VLOOKUP($A948,'Liste licences'!$A:$N,3,0)),"Numéro licence inconnu")</f>
        <v/>
      </c>
      <c r="D948" s="21" t="str">
        <f>IFERROR(IF($A948="","",VLOOKUP($A948,'Liste licences'!$A:$N,5,0)),"CA")</f>
        <v/>
      </c>
      <c r="E948" s="21" t="str">
        <f>IFERROR(IF($A948="","",VLOOKUP($A948,'Liste licences'!$A:$N,6,0)),"T")</f>
        <v/>
      </c>
      <c r="F948" s="21" t="str">
        <f t="shared" si="14"/>
        <v/>
      </c>
      <c r="G948" s="21" t="str">
        <f>IFERROR(IF($A948="","",VLOOKUP($A948,'Liste licences'!$A:$N,14,0)),"???")</f>
        <v/>
      </c>
      <c r="H948" s="21" t="str">
        <f>IFERROR(IF($A948="","",VLOOKUP($A948,'Liste licences'!$A:$N,10,0)),"???")</f>
        <v/>
      </c>
      <c r="I948" s="22"/>
    </row>
    <row r="949" spans="1:9">
      <c r="A949" s="20"/>
      <c r="B949" s="21" t="str">
        <f>IFERROR(IF($A949="","",VLOOKUP($A949,'Liste licences'!$A:$N,2,0)),"Numéro licence inconnu")</f>
        <v/>
      </c>
      <c r="C949" s="21" t="str">
        <f>IFERROR(IF($A949="","",VLOOKUP($A949,'Liste licences'!$A:$N,3,0)),"Numéro licence inconnu")</f>
        <v/>
      </c>
      <c r="D949" s="21" t="str">
        <f>IFERROR(IF($A949="","",VLOOKUP($A949,'Liste licences'!$A:$N,5,0)),"CA")</f>
        <v/>
      </c>
      <c r="E949" s="21" t="str">
        <f>IFERROR(IF($A949="","",VLOOKUP($A949,'Liste licences'!$A:$N,6,0)),"T")</f>
        <v/>
      </c>
      <c r="F949" s="21" t="str">
        <f t="shared" si="14"/>
        <v/>
      </c>
      <c r="G949" s="21" t="str">
        <f>IFERROR(IF($A949="","",VLOOKUP($A949,'Liste licences'!$A:$N,14,0)),"???")</f>
        <v/>
      </c>
      <c r="H949" s="21" t="str">
        <f>IFERROR(IF($A949="","",VLOOKUP($A949,'Liste licences'!$A:$N,10,0)),"???")</f>
        <v/>
      </c>
      <c r="I949" s="22"/>
    </row>
    <row r="950" spans="1:9">
      <c r="A950" s="20"/>
      <c r="B950" s="21" t="str">
        <f>IFERROR(IF($A950="","",VLOOKUP($A950,'Liste licences'!$A:$N,2,0)),"Numéro licence inconnu")</f>
        <v/>
      </c>
      <c r="C950" s="21" t="str">
        <f>IFERROR(IF($A950="","",VLOOKUP($A950,'Liste licences'!$A:$N,3,0)),"Numéro licence inconnu")</f>
        <v/>
      </c>
      <c r="D950" s="21" t="str">
        <f>IFERROR(IF($A950="","",VLOOKUP($A950,'Liste licences'!$A:$N,5,0)),"CA")</f>
        <v/>
      </c>
      <c r="E950" s="21" t="str">
        <f>IFERROR(IF($A950="","",VLOOKUP($A950,'Liste licences'!$A:$N,6,0)),"T")</f>
        <v/>
      </c>
      <c r="F950" s="21" t="str">
        <f t="shared" si="14"/>
        <v/>
      </c>
      <c r="G950" s="21" t="str">
        <f>IFERROR(IF($A950="","",VLOOKUP($A950,'Liste licences'!$A:$N,14,0)),"???")</f>
        <v/>
      </c>
      <c r="H950" s="21" t="str">
        <f>IFERROR(IF($A950="","",VLOOKUP($A950,'Liste licences'!$A:$N,10,0)),"???")</f>
        <v/>
      </c>
      <c r="I950" s="22"/>
    </row>
    <row r="951" spans="1:9">
      <c r="A951" s="20"/>
      <c r="B951" s="21" t="str">
        <f>IFERROR(IF($A951="","",VLOOKUP($A951,'Liste licences'!$A:$N,2,0)),"Numéro licence inconnu")</f>
        <v/>
      </c>
      <c r="C951" s="21" t="str">
        <f>IFERROR(IF($A951="","",VLOOKUP($A951,'Liste licences'!$A:$N,3,0)),"Numéro licence inconnu")</f>
        <v/>
      </c>
      <c r="D951" s="21" t="str">
        <f>IFERROR(IF($A951="","",VLOOKUP($A951,'Liste licences'!$A:$N,5,0)),"CA")</f>
        <v/>
      </c>
      <c r="E951" s="21" t="str">
        <f>IFERROR(IF($A951="","",VLOOKUP($A951,'Liste licences'!$A:$N,6,0)),"T")</f>
        <v/>
      </c>
      <c r="F951" s="21" t="str">
        <f t="shared" si="14"/>
        <v/>
      </c>
      <c r="G951" s="21" t="str">
        <f>IFERROR(IF($A951="","",VLOOKUP($A951,'Liste licences'!$A:$N,14,0)),"???")</f>
        <v/>
      </c>
      <c r="H951" s="21" t="str">
        <f>IFERROR(IF($A951="","",VLOOKUP($A951,'Liste licences'!$A:$N,10,0)),"???")</f>
        <v/>
      </c>
      <c r="I951" s="22"/>
    </row>
    <row r="952" spans="1:9">
      <c r="A952" s="20"/>
      <c r="B952" s="21" t="str">
        <f>IFERROR(IF($A952="","",VLOOKUP($A952,'Liste licences'!$A:$N,2,0)),"Numéro licence inconnu")</f>
        <v/>
      </c>
      <c r="C952" s="21" t="str">
        <f>IFERROR(IF($A952="","",VLOOKUP($A952,'Liste licences'!$A:$N,3,0)),"Numéro licence inconnu")</f>
        <v/>
      </c>
      <c r="D952" s="21" t="str">
        <f>IFERROR(IF($A952="","",VLOOKUP($A952,'Liste licences'!$A:$N,5,0)),"CA")</f>
        <v/>
      </c>
      <c r="E952" s="21" t="str">
        <f>IFERROR(IF($A952="","",VLOOKUP($A952,'Liste licences'!$A:$N,6,0)),"T")</f>
        <v/>
      </c>
      <c r="F952" s="21" t="str">
        <f t="shared" si="14"/>
        <v/>
      </c>
      <c r="G952" s="21" t="str">
        <f>IFERROR(IF($A952="","",VLOOKUP($A952,'Liste licences'!$A:$N,14,0)),"???")</f>
        <v/>
      </c>
      <c r="H952" s="21" t="str">
        <f>IFERROR(IF($A952="","",VLOOKUP($A952,'Liste licences'!$A:$N,10,0)),"???")</f>
        <v/>
      </c>
      <c r="I952" s="22"/>
    </row>
    <row r="953" spans="1:9">
      <c r="A953" s="20"/>
      <c r="B953" s="21" t="str">
        <f>IFERROR(IF($A953="","",VLOOKUP($A953,'Liste licences'!$A:$N,2,0)),"Numéro licence inconnu")</f>
        <v/>
      </c>
      <c r="C953" s="21" t="str">
        <f>IFERROR(IF($A953="","",VLOOKUP($A953,'Liste licences'!$A:$N,3,0)),"Numéro licence inconnu")</f>
        <v/>
      </c>
      <c r="D953" s="21" t="str">
        <f>IFERROR(IF($A953="","",VLOOKUP($A953,'Liste licences'!$A:$N,5,0)),"CA")</f>
        <v/>
      </c>
      <c r="E953" s="21" t="str">
        <f>IFERROR(IF($A953="","",VLOOKUP($A953,'Liste licences'!$A:$N,6,0)),"T")</f>
        <v/>
      </c>
      <c r="F953" s="21" t="str">
        <f t="shared" si="14"/>
        <v/>
      </c>
      <c r="G953" s="21" t="str">
        <f>IFERROR(IF($A953="","",VLOOKUP($A953,'Liste licences'!$A:$N,14,0)),"???")</f>
        <v/>
      </c>
      <c r="H953" s="21" t="str">
        <f>IFERROR(IF($A953="","",VLOOKUP($A953,'Liste licences'!$A:$N,10,0)),"???")</f>
        <v/>
      </c>
      <c r="I953" s="22"/>
    </row>
    <row r="954" spans="1:9">
      <c r="A954" s="20"/>
      <c r="B954" s="21" t="str">
        <f>IFERROR(IF($A954="","",VLOOKUP($A954,'Liste licences'!$A:$N,2,0)),"Numéro licence inconnu")</f>
        <v/>
      </c>
      <c r="C954" s="21" t="str">
        <f>IFERROR(IF($A954="","",VLOOKUP($A954,'Liste licences'!$A:$N,3,0)),"Numéro licence inconnu")</f>
        <v/>
      </c>
      <c r="D954" s="21" t="str">
        <f>IFERROR(IF($A954="","",VLOOKUP($A954,'Liste licences'!$A:$N,5,0)),"CA")</f>
        <v/>
      </c>
      <c r="E954" s="21" t="str">
        <f>IFERROR(IF($A954="","",VLOOKUP($A954,'Liste licences'!$A:$N,6,0)),"T")</f>
        <v/>
      </c>
      <c r="F954" s="21" t="str">
        <f t="shared" si="14"/>
        <v/>
      </c>
      <c r="G954" s="21" t="str">
        <f>IFERROR(IF($A954="","",VLOOKUP($A954,'Liste licences'!$A:$N,14,0)),"???")</f>
        <v/>
      </c>
      <c r="H954" s="21" t="str">
        <f>IFERROR(IF($A954="","",VLOOKUP($A954,'Liste licences'!$A:$N,10,0)),"???")</f>
        <v/>
      </c>
      <c r="I954" s="22"/>
    </row>
    <row r="955" spans="1:9">
      <c r="A955" s="20"/>
      <c r="B955" s="21" t="str">
        <f>IFERROR(IF($A955="","",VLOOKUP($A955,'Liste licences'!$A:$N,2,0)),"Numéro licence inconnu")</f>
        <v/>
      </c>
      <c r="C955" s="21" t="str">
        <f>IFERROR(IF($A955="","",VLOOKUP($A955,'Liste licences'!$A:$N,3,0)),"Numéro licence inconnu")</f>
        <v/>
      </c>
      <c r="D955" s="21" t="str">
        <f>IFERROR(IF($A955="","",VLOOKUP($A955,'Liste licences'!$A:$N,5,0)),"CA")</f>
        <v/>
      </c>
      <c r="E955" s="21" t="str">
        <f>IFERROR(IF($A955="","",VLOOKUP($A955,'Liste licences'!$A:$N,6,0)),"T")</f>
        <v/>
      </c>
      <c r="F955" s="21" t="str">
        <f t="shared" si="14"/>
        <v/>
      </c>
      <c r="G955" s="21" t="str">
        <f>IFERROR(IF($A955="","",VLOOKUP($A955,'Liste licences'!$A:$N,14,0)),"???")</f>
        <v/>
      </c>
      <c r="H955" s="21" t="str">
        <f>IFERROR(IF($A955="","",VLOOKUP($A955,'Liste licences'!$A:$N,10,0)),"???")</f>
        <v/>
      </c>
      <c r="I955" s="22"/>
    </row>
    <row r="956" spans="1:9">
      <c r="A956" s="20"/>
      <c r="B956" s="21" t="str">
        <f>IFERROR(IF($A956="","",VLOOKUP($A956,'Liste licences'!$A:$N,2,0)),"Numéro licence inconnu")</f>
        <v/>
      </c>
      <c r="C956" s="21" t="str">
        <f>IFERROR(IF($A956="","",VLOOKUP($A956,'Liste licences'!$A:$N,3,0)),"Numéro licence inconnu")</f>
        <v/>
      </c>
      <c r="D956" s="21" t="str">
        <f>IFERROR(IF($A956="","",VLOOKUP($A956,'Liste licences'!$A:$N,5,0)),"CA")</f>
        <v/>
      </c>
      <c r="E956" s="21" t="str">
        <f>IFERROR(IF($A956="","",VLOOKUP($A956,'Liste licences'!$A:$N,6,0)),"T")</f>
        <v/>
      </c>
      <c r="F956" s="21" t="str">
        <f t="shared" si="14"/>
        <v/>
      </c>
      <c r="G956" s="21" t="str">
        <f>IFERROR(IF($A956="","",VLOOKUP($A956,'Liste licences'!$A:$N,14,0)),"???")</f>
        <v/>
      </c>
      <c r="H956" s="21" t="str">
        <f>IFERROR(IF($A956="","",VLOOKUP($A956,'Liste licences'!$A:$N,10,0)),"???")</f>
        <v/>
      </c>
      <c r="I956" s="22"/>
    </row>
    <row r="957" spans="1:9">
      <c r="A957" s="20"/>
      <c r="B957" s="21" t="str">
        <f>IFERROR(IF($A957="","",VLOOKUP($A957,'Liste licences'!$A:$N,2,0)),"Numéro licence inconnu")</f>
        <v/>
      </c>
      <c r="C957" s="21" t="str">
        <f>IFERROR(IF($A957="","",VLOOKUP($A957,'Liste licences'!$A:$N,3,0)),"Numéro licence inconnu")</f>
        <v/>
      </c>
      <c r="D957" s="21" t="str">
        <f>IFERROR(IF($A957="","",VLOOKUP($A957,'Liste licences'!$A:$N,5,0)),"CA")</f>
        <v/>
      </c>
      <c r="E957" s="21" t="str">
        <f>IFERROR(IF($A957="","",VLOOKUP($A957,'Liste licences'!$A:$N,6,0)),"T")</f>
        <v/>
      </c>
      <c r="F957" s="21" t="str">
        <f t="shared" si="14"/>
        <v/>
      </c>
      <c r="G957" s="21" t="str">
        <f>IFERROR(IF($A957="","",VLOOKUP($A957,'Liste licences'!$A:$N,14,0)),"???")</f>
        <v/>
      </c>
      <c r="H957" s="21" t="str">
        <f>IFERROR(IF($A957="","",VLOOKUP($A957,'Liste licences'!$A:$N,10,0)),"???")</f>
        <v/>
      </c>
      <c r="I957" s="22"/>
    </row>
    <row r="958" spans="1:9">
      <c r="A958" s="20"/>
      <c r="B958" s="21" t="str">
        <f>IFERROR(IF($A958="","",VLOOKUP($A958,'Liste licences'!$A:$N,2,0)),"Numéro licence inconnu")</f>
        <v/>
      </c>
      <c r="C958" s="21" t="str">
        <f>IFERROR(IF($A958="","",VLOOKUP($A958,'Liste licences'!$A:$N,3,0)),"Numéro licence inconnu")</f>
        <v/>
      </c>
      <c r="D958" s="21" t="str">
        <f>IFERROR(IF($A958="","",VLOOKUP($A958,'Liste licences'!$A:$N,5,0)),"CA")</f>
        <v/>
      </c>
      <c r="E958" s="21" t="str">
        <f>IFERROR(IF($A958="","",VLOOKUP($A958,'Liste licences'!$A:$N,6,0)),"T")</f>
        <v/>
      </c>
      <c r="F958" s="21" t="str">
        <f t="shared" si="14"/>
        <v/>
      </c>
      <c r="G958" s="21" t="str">
        <f>IFERROR(IF($A958="","",VLOOKUP($A958,'Liste licences'!$A:$N,14,0)),"???")</f>
        <v/>
      </c>
      <c r="H958" s="21" t="str">
        <f>IFERROR(IF($A958="","",VLOOKUP($A958,'Liste licences'!$A:$N,10,0)),"???")</f>
        <v/>
      </c>
      <c r="I958" s="22"/>
    </row>
    <row r="959" spans="1:9">
      <c r="A959" s="20"/>
      <c r="B959" s="21" t="str">
        <f>IFERROR(IF($A959="","",VLOOKUP($A959,'Liste licences'!$A:$N,2,0)),"Numéro licence inconnu")</f>
        <v/>
      </c>
      <c r="C959" s="21" t="str">
        <f>IFERROR(IF($A959="","",VLOOKUP($A959,'Liste licences'!$A:$N,3,0)),"Numéro licence inconnu")</f>
        <v/>
      </c>
      <c r="D959" s="21" t="str">
        <f>IFERROR(IF($A959="","",VLOOKUP($A959,'Liste licences'!$A:$N,5,0)),"CA")</f>
        <v/>
      </c>
      <c r="E959" s="21" t="str">
        <f>IFERROR(IF($A959="","",VLOOKUP($A959,'Liste licences'!$A:$N,6,0)),"T")</f>
        <v/>
      </c>
      <c r="F959" s="21" t="str">
        <f t="shared" si="14"/>
        <v/>
      </c>
      <c r="G959" s="21" t="str">
        <f>IFERROR(IF($A959="","",VLOOKUP($A959,'Liste licences'!$A:$N,14,0)),"???")</f>
        <v/>
      </c>
      <c r="H959" s="21" t="str">
        <f>IFERROR(IF($A959="","",VLOOKUP($A959,'Liste licences'!$A:$N,10,0)),"???")</f>
        <v/>
      </c>
      <c r="I959" s="22"/>
    </row>
    <row r="960" spans="1:9">
      <c r="A960" s="20"/>
      <c r="B960" s="21" t="str">
        <f>IFERROR(IF($A960="","",VLOOKUP($A960,'Liste licences'!$A:$N,2,0)),"Numéro licence inconnu")</f>
        <v/>
      </c>
      <c r="C960" s="21" t="str">
        <f>IFERROR(IF($A960="","",VLOOKUP($A960,'Liste licences'!$A:$N,3,0)),"Numéro licence inconnu")</f>
        <v/>
      </c>
      <c r="D960" s="21" t="str">
        <f>IFERROR(IF($A960="","",VLOOKUP($A960,'Liste licences'!$A:$N,5,0)),"CA")</f>
        <v/>
      </c>
      <c r="E960" s="21" t="str">
        <f>IFERROR(IF($A960="","",VLOOKUP($A960,'Liste licences'!$A:$N,6,0)),"T")</f>
        <v/>
      </c>
      <c r="F960" s="21" t="str">
        <f t="shared" si="14"/>
        <v/>
      </c>
      <c r="G960" s="21" t="str">
        <f>IFERROR(IF($A960="","",VLOOKUP($A960,'Liste licences'!$A:$N,14,0)),"???")</f>
        <v/>
      </c>
      <c r="H960" s="21" t="str">
        <f>IFERROR(IF($A960="","",VLOOKUP($A960,'Liste licences'!$A:$N,10,0)),"???")</f>
        <v/>
      </c>
      <c r="I960" s="22"/>
    </row>
    <row r="961" spans="1:9">
      <c r="A961" s="20"/>
      <c r="B961" s="21" t="str">
        <f>IFERROR(IF($A961="","",VLOOKUP($A961,'Liste licences'!$A:$N,2,0)),"Numéro licence inconnu")</f>
        <v/>
      </c>
      <c r="C961" s="21" t="str">
        <f>IFERROR(IF($A961="","",VLOOKUP($A961,'Liste licences'!$A:$N,3,0)),"Numéro licence inconnu")</f>
        <v/>
      </c>
      <c r="D961" s="21" t="str">
        <f>IFERROR(IF($A961="","",VLOOKUP($A961,'Liste licences'!$A:$N,5,0)),"CA")</f>
        <v/>
      </c>
      <c r="E961" s="21" t="str">
        <f>IFERROR(IF($A961="","",VLOOKUP($A961,'Liste licences'!$A:$N,6,0)),"T")</f>
        <v/>
      </c>
      <c r="F961" s="21" t="str">
        <f t="shared" si="14"/>
        <v/>
      </c>
      <c r="G961" s="21" t="str">
        <f>IFERROR(IF($A961="","",VLOOKUP($A961,'Liste licences'!$A:$N,14,0)),"???")</f>
        <v/>
      </c>
      <c r="H961" s="21" t="str">
        <f>IFERROR(IF($A961="","",VLOOKUP($A961,'Liste licences'!$A:$N,10,0)),"???")</f>
        <v/>
      </c>
      <c r="I961" s="22"/>
    </row>
    <row r="962" spans="1:9">
      <c r="A962" s="20"/>
      <c r="B962" s="21" t="str">
        <f>IFERROR(IF($A962="","",VLOOKUP($A962,'Liste licences'!$A:$N,2,0)),"Numéro licence inconnu")</f>
        <v/>
      </c>
      <c r="C962" s="21" t="str">
        <f>IFERROR(IF($A962="","",VLOOKUP($A962,'Liste licences'!$A:$N,3,0)),"Numéro licence inconnu")</f>
        <v/>
      </c>
      <c r="D962" s="21" t="str">
        <f>IFERROR(IF($A962="","",VLOOKUP($A962,'Liste licences'!$A:$N,5,0)),"CA")</f>
        <v/>
      </c>
      <c r="E962" s="21" t="str">
        <f>IFERROR(IF($A962="","",VLOOKUP($A962,'Liste licences'!$A:$N,6,0)),"T")</f>
        <v/>
      </c>
      <c r="F962" s="21" t="str">
        <f t="shared" si="14"/>
        <v/>
      </c>
      <c r="G962" s="21" t="str">
        <f>IFERROR(IF($A962="","",VLOOKUP($A962,'Liste licences'!$A:$N,14,0)),"???")</f>
        <v/>
      </c>
      <c r="H962" s="21" t="str">
        <f>IFERROR(IF($A962="","",VLOOKUP($A962,'Liste licences'!$A:$N,10,0)),"???")</f>
        <v/>
      </c>
      <c r="I962" s="22"/>
    </row>
    <row r="963" spans="1:9">
      <c r="A963" s="20"/>
      <c r="B963" s="21" t="str">
        <f>IFERROR(IF($A963="","",VLOOKUP($A963,'Liste licences'!$A:$N,2,0)),"Numéro licence inconnu")</f>
        <v/>
      </c>
      <c r="C963" s="21" t="str">
        <f>IFERROR(IF($A963="","",VLOOKUP($A963,'Liste licences'!$A:$N,3,0)),"Numéro licence inconnu")</f>
        <v/>
      </c>
      <c r="D963" s="21" t="str">
        <f>IFERROR(IF($A963="","",VLOOKUP($A963,'Liste licences'!$A:$N,5,0)),"CA")</f>
        <v/>
      </c>
      <c r="E963" s="21" t="str">
        <f>IFERROR(IF($A963="","",VLOOKUP($A963,'Liste licences'!$A:$N,6,0)),"T")</f>
        <v/>
      </c>
      <c r="F963" s="21" t="str">
        <f t="shared" si="14"/>
        <v/>
      </c>
      <c r="G963" s="21" t="str">
        <f>IFERROR(IF($A963="","",VLOOKUP($A963,'Liste licences'!$A:$N,14,0)),"???")</f>
        <v/>
      </c>
      <c r="H963" s="21" t="str">
        <f>IFERROR(IF($A963="","",VLOOKUP($A963,'Liste licences'!$A:$N,10,0)),"???")</f>
        <v/>
      </c>
      <c r="I963" s="22"/>
    </row>
    <row r="964" spans="1:9">
      <c r="A964" s="20"/>
      <c r="B964" s="21" t="str">
        <f>IFERROR(IF($A964="","",VLOOKUP($A964,'Liste licences'!$A:$N,2,0)),"Numéro licence inconnu")</f>
        <v/>
      </c>
      <c r="C964" s="21" t="str">
        <f>IFERROR(IF($A964="","",VLOOKUP($A964,'Liste licences'!$A:$N,3,0)),"Numéro licence inconnu")</f>
        <v/>
      </c>
      <c r="D964" s="21" t="str">
        <f>IFERROR(IF($A964="","",VLOOKUP($A964,'Liste licences'!$A:$N,5,0)),"CA")</f>
        <v/>
      </c>
      <c r="E964" s="21" t="str">
        <f>IFERROR(IF($A964="","",VLOOKUP($A964,'Liste licences'!$A:$N,6,0)),"T")</f>
        <v/>
      </c>
      <c r="F964" s="21" t="str">
        <f t="shared" si="14"/>
        <v/>
      </c>
      <c r="G964" s="21" t="str">
        <f>IFERROR(IF($A964="","",VLOOKUP($A964,'Liste licences'!$A:$N,14,0)),"???")</f>
        <v/>
      </c>
      <c r="H964" s="21" t="str">
        <f>IFERROR(IF($A964="","",VLOOKUP($A964,'Liste licences'!$A:$N,10,0)),"???")</f>
        <v/>
      </c>
      <c r="I964" s="22"/>
    </row>
    <row r="965" spans="1:9">
      <c r="A965" s="20"/>
      <c r="B965" s="21" t="str">
        <f>IFERROR(IF($A965="","",VLOOKUP($A965,'Liste licences'!$A:$N,2,0)),"Numéro licence inconnu")</f>
        <v/>
      </c>
      <c r="C965" s="21" t="str">
        <f>IFERROR(IF($A965="","",VLOOKUP($A965,'Liste licences'!$A:$N,3,0)),"Numéro licence inconnu")</f>
        <v/>
      </c>
      <c r="D965" s="21" t="str">
        <f>IFERROR(IF($A965="","",VLOOKUP($A965,'Liste licences'!$A:$N,5,0)),"CA")</f>
        <v/>
      </c>
      <c r="E965" s="21" t="str">
        <f>IFERROR(IF($A965="","",VLOOKUP($A965,'Liste licences'!$A:$N,6,0)),"T")</f>
        <v/>
      </c>
      <c r="F965" s="21" t="str">
        <f t="shared" si="14"/>
        <v/>
      </c>
      <c r="G965" s="21" t="str">
        <f>IFERROR(IF($A965="","",VLOOKUP($A965,'Liste licences'!$A:$N,14,0)),"???")</f>
        <v/>
      </c>
      <c r="H965" s="21" t="str">
        <f>IFERROR(IF($A965="","",VLOOKUP($A965,'Liste licences'!$A:$N,10,0)),"???")</f>
        <v/>
      </c>
      <c r="I965" s="22"/>
    </row>
    <row r="966" spans="1:9">
      <c r="A966" s="20"/>
      <c r="B966" s="21" t="str">
        <f>IFERROR(IF($A966="","",VLOOKUP($A966,'Liste licences'!$A:$N,2,0)),"Numéro licence inconnu")</f>
        <v/>
      </c>
      <c r="C966" s="21" t="str">
        <f>IFERROR(IF($A966="","",VLOOKUP($A966,'Liste licences'!$A:$N,3,0)),"Numéro licence inconnu")</f>
        <v/>
      </c>
      <c r="D966" s="21" t="str">
        <f>IFERROR(IF($A966="","",VLOOKUP($A966,'Liste licences'!$A:$N,5,0)),"CA")</f>
        <v/>
      </c>
      <c r="E966" s="21" t="str">
        <f>IFERROR(IF($A966="","",VLOOKUP($A966,'Liste licences'!$A:$N,6,0)),"T")</f>
        <v/>
      </c>
      <c r="F966" s="21" t="str">
        <f t="shared" ref="F966:F1029" si="15">IF(A966&lt;&gt;"",IF(A966="Relais","Relais",CONCATENATE($D966,$E966)),"")</f>
        <v/>
      </c>
      <c r="G966" s="21" t="str">
        <f>IFERROR(IF($A966="","",VLOOKUP($A966,'Liste licences'!$A:$N,14,0)),"???")</f>
        <v/>
      </c>
      <c r="H966" s="21" t="str">
        <f>IFERROR(IF($A966="","",VLOOKUP($A966,'Liste licences'!$A:$N,10,0)),"???")</f>
        <v/>
      </c>
      <c r="I966" s="22"/>
    </row>
    <row r="967" spans="1:9">
      <c r="A967" s="20"/>
      <c r="B967" s="21" t="str">
        <f>IFERROR(IF($A967="","",VLOOKUP($A967,'Liste licences'!$A:$N,2,0)),"Numéro licence inconnu")</f>
        <v/>
      </c>
      <c r="C967" s="21" t="str">
        <f>IFERROR(IF($A967="","",VLOOKUP($A967,'Liste licences'!$A:$N,3,0)),"Numéro licence inconnu")</f>
        <v/>
      </c>
      <c r="D967" s="21" t="str">
        <f>IFERROR(IF($A967="","",VLOOKUP($A967,'Liste licences'!$A:$N,5,0)),"CA")</f>
        <v/>
      </c>
      <c r="E967" s="21" t="str">
        <f>IFERROR(IF($A967="","",VLOOKUP($A967,'Liste licences'!$A:$N,6,0)),"T")</f>
        <v/>
      </c>
      <c r="F967" s="21" t="str">
        <f t="shared" si="15"/>
        <v/>
      </c>
      <c r="G967" s="21" t="str">
        <f>IFERROR(IF($A967="","",VLOOKUP($A967,'Liste licences'!$A:$N,14,0)),"???")</f>
        <v/>
      </c>
      <c r="H967" s="21" t="str">
        <f>IFERROR(IF($A967="","",VLOOKUP($A967,'Liste licences'!$A:$N,10,0)),"???")</f>
        <v/>
      </c>
      <c r="I967" s="22"/>
    </row>
    <row r="968" spans="1:9">
      <c r="A968" s="20"/>
      <c r="B968" s="21" t="str">
        <f>IFERROR(IF($A968="","",VLOOKUP($A968,'Liste licences'!$A:$N,2,0)),"Numéro licence inconnu")</f>
        <v/>
      </c>
      <c r="C968" s="21" t="str">
        <f>IFERROR(IF($A968="","",VLOOKUP($A968,'Liste licences'!$A:$N,3,0)),"Numéro licence inconnu")</f>
        <v/>
      </c>
      <c r="D968" s="21" t="str">
        <f>IFERROR(IF($A968="","",VLOOKUP($A968,'Liste licences'!$A:$N,5,0)),"CA")</f>
        <v/>
      </c>
      <c r="E968" s="21" t="str">
        <f>IFERROR(IF($A968="","",VLOOKUP($A968,'Liste licences'!$A:$N,6,0)),"T")</f>
        <v/>
      </c>
      <c r="F968" s="21" t="str">
        <f t="shared" si="15"/>
        <v/>
      </c>
      <c r="G968" s="21" t="str">
        <f>IFERROR(IF($A968="","",VLOOKUP($A968,'Liste licences'!$A:$N,14,0)),"???")</f>
        <v/>
      </c>
      <c r="H968" s="21" t="str">
        <f>IFERROR(IF($A968="","",VLOOKUP($A968,'Liste licences'!$A:$N,10,0)),"???")</f>
        <v/>
      </c>
      <c r="I968" s="22"/>
    </row>
    <row r="969" spans="1:9">
      <c r="A969" s="20"/>
      <c r="B969" s="21" t="str">
        <f>IFERROR(IF($A969="","",VLOOKUP($A969,'Liste licences'!$A:$N,2,0)),"Numéro licence inconnu")</f>
        <v/>
      </c>
      <c r="C969" s="21" t="str">
        <f>IFERROR(IF($A969="","",VLOOKUP($A969,'Liste licences'!$A:$N,3,0)),"Numéro licence inconnu")</f>
        <v/>
      </c>
      <c r="D969" s="21" t="str">
        <f>IFERROR(IF($A969="","",VLOOKUP($A969,'Liste licences'!$A:$N,5,0)),"CA")</f>
        <v/>
      </c>
      <c r="E969" s="21" t="str">
        <f>IFERROR(IF($A969="","",VLOOKUP($A969,'Liste licences'!$A:$N,6,0)),"T")</f>
        <v/>
      </c>
      <c r="F969" s="21" t="str">
        <f t="shared" si="15"/>
        <v/>
      </c>
      <c r="G969" s="21" t="str">
        <f>IFERROR(IF($A969="","",VLOOKUP($A969,'Liste licences'!$A:$N,14,0)),"???")</f>
        <v/>
      </c>
      <c r="H969" s="21" t="str">
        <f>IFERROR(IF($A969="","",VLOOKUP($A969,'Liste licences'!$A:$N,10,0)),"???")</f>
        <v/>
      </c>
      <c r="I969" s="22"/>
    </row>
    <row r="970" spans="1:9">
      <c r="A970" s="20"/>
      <c r="B970" s="21" t="str">
        <f>IFERROR(IF($A970="","",VLOOKUP($A970,'Liste licences'!$A:$N,2,0)),"Numéro licence inconnu")</f>
        <v/>
      </c>
      <c r="C970" s="21" t="str">
        <f>IFERROR(IF($A970="","",VLOOKUP($A970,'Liste licences'!$A:$N,3,0)),"Numéro licence inconnu")</f>
        <v/>
      </c>
      <c r="D970" s="21" t="str">
        <f>IFERROR(IF($A970="","",VLOOKUP($A970,'Liste licences'!$A:$N,5,0)),"CA")</f>
        <v/>
      </c>
      <c r="E970" s="21" t="str">
        <f>IFERROR(IF($A970="","",VLOOKUP($A970,'Liste licences'!$A:$N,6,0)),"T")</f>
        <v/>
      </c>
      <c r="F970" s="21" t="str">
        <f t="shared" si="15"/>
        <v/>
      </c>
      <c r="G970" s="21" t="str">
        <f>IFERROR(IF($A970="","",VLOOKUP($A970,'Liste licences'!$A:$N,14,0)),"???")</f>
        <v/>
      </c>
      <c r="H970" s="21" t="str">
        <f>IFERROR(IF($A970="","",VLOOKUP($A970,'Liste licences'!$A:$N,10,0)),"???")</f>
        <v/>
      </c>
      <c r="I970" s="22"/>
    </row>
    <row r="971" spans="1:9">
      <c r="A971" s="20"/>
      <c r="B971" s="21" t="str">
        <f>IFERROR(IF($A971="","",VLOOKUP($A971,'Liste licences'!$A:$N,2,0)),"Numéro licence inconnu")</f>
        <v/>
      </c>
      <c r="C971" s="21" t="str">
        <f>IFERROR(IF($A971="","",VLOOKUP($A971,'Liste licences'!$A:$N,3,0)),"Numéro licence inconnu")</f>
        <v/>
      </c>
      <c r="D971" s="21" t="str">
        <f>IFERROR(IF($A971="","",VLOOKUP($A971,'Liste licences'!$A:$N,5,0)),"CA")</f>
        <v/>
      </c>
      <c r="E971" s="21" t="str">
        <f>IFERROR(IF($A971="","",VLOOKUP($A971,'Liste licences'!$A:$N,6,0)),"T")</f>
        <v/>
      </c>
      <c r="F971" s="21" t="str">
        <f t="shared" si="15"/>
        <v/>
      </c>
      <c r="G971" s="21" t="str">
        <f>IFERROR(IF($A971="","",VLOOKUP($A971,'Liste licences'!$A:$N,14,0)),"???")</f>
        <v/>
      </c>
      <c r="H971" s="21" t="str">
        <f>IFERROR(IF($A971="","",VLOOKUP($A971,'Liste licences'!$A:$N,10,0)),"???")</f>
        <v/>
      </c>
      <c r="I971" s="22"/>
    </row>
    <row r="972" spans="1:9">
      <c r="A972" s="20"/>
      <c r="B972" s="21" t="str">
        <f>IFERROR(IF($A972="","",VLOOKUP($A972,'Liste licences'!$A:$N,2,0)),"Numéro licence inconnu")</f>
        <v/>
      </c>
      <c r="C972" s="21" t="str">
        <f>IFERROR(IF($A972="","",VLOOKUP($A972,'Liste licences'!$A:$N,3,0)),"Numéro licence inconnu")</f>
        <v/>
      </c>
      <c r="D972" s="21" t="str">
        <f>IFERROR(IF($A972="","",VLOOKUP($A972,'Liste licences'!$A:$N,5,0)),"CA")</f>
        <v/>
      </c>
      <c r="E972" s="21" t="str">
        <f>IFERROR(IF($A972="","",VLOOKUP($A972,'Liste licences'!$A:$N,6,0)),"T")</f>
        <v/>
      </c>
      <c r="F972" s="21" t="str">
        <f t="shared" si="15"/>
        <v/>
      </c>
      <c r="G972" s="21" t="str">
        <f>IFERROR(IF($A972="","",VLOOKUP($A972,'Liste licences'!$A:$N,14,0)),"???")</f>
        <v/>
      </c>
      <c r="H972" s="21" t="str">
        <f>IFERROR(IF($A972="","",VLOOKUP($A972,'Liste licences'!$A:$N,10,0)),"???")</f>
        <v/>
      </c>
      <c r="I972" s="22"/>
    </row>
    <row r="973" spans="1:9">
      <c r="A973" s="20"/>
      <c r="B973" s="21" t="str">
        <f>IFERROR(IF($A973="","",VLOOKUP($A973,'Liste licences'!$A:$N,2,0)),"Numéro licence inconnu")</f>
        <v/>
      </c>
      <c r="C973" s="21" t="str">
        <f>IFERROR(IF($A973="","",VLOOKUP($A973,'Liste licences'!$A:$N,3,0)),"Numéro licence inconnu")</f>
        <v/>
      </c>
      <c r="D973" s="21" t="str">
        <f>IFERROR(IF($A973="","",VLOOKUP($A973,'Liste licences'!$A:$N,5,0)),"CA")</f>
        <v/>
      </c>
      <c r="E973" s="21" t="str">
        <f>IFERROR(IF($A973="","",VLOOKUP($A973,'Liste licences'!$A:$N,6,0)),"T")</f>
        <v/>
      </c>
      <c r="F973" s="21" t="str">
        <f t="shared" si="15"/>
        <v/>
      </c>
      <c r="G973" s="21" t="str">
        <f>IFERROR(IF($A973="","",VLOOKUP($A973,'Liste licences'!$A:$N,14,0)),"???")</f>
        <v/>
      </c>
      <c r="H973" s="21" t="str">
        <f>IFERROR(IF($A973="","",VLOOKUP($A973,'Liste licences'!$A:$N,10,0)),"???")</f>
        <v/>
      </c>
      <c r="I973" s="22"/>
    </row>
    <row r="974" spans="1:9">
      <c r="A974" s="20"/>
      <c r="B974" s="21" t="str">
        <f>IFERROR(IF($A974="","",VLOOKUP($A974,'Liste licences'!$A:$N,2,0)),"Numéro licence inconnu")</f>
        <v/>
      </c>
      <c r="C974" s="21" t="str">
        <f>IFERROR(IF($A974="","",VLOOKUP($A974,'Liste licences'!$A:$N,3,0)),"Numéro licence inconnu")</f>
        <v/>
      </c>
      <c r="D974" s="21" t="str">
        <f>IFERROR(IF($A974="","",VLOOKUP($A974,'Liste licences'!$A:$N,5,0)),"CA")</f>
        <v/>
      </c>
      <c r="E974" s="21" t="str">
        <f>IFERROR(IF($A974="","",VLOOKUP($A974,'Liste licences'!$A:$N,6,0)),"T")</f>
        <v/>
      </c>
      <c r="F974" s="21" t="str">
        <f t="shared" si="15"/>
        <v/>
      </c>
      <c r="G974" s="21" t="str">
        <f>IFERROR(IF($A974="","",VLOOKUP($A974,'Liste licences'!$A:$N,14,0)),"???")</f>
        <v/>
      </c>
      <c r="H974" s="21" t="str">
        <f>IFERROR(IF($A974="","",VLOOKUP($A974,'Liste licences'!$A:$N,10,0)),"???")</f>
        <v/>
      </c>
      <c r="I974" s="22"/>
    </row>
    <row r="975" spans="1:9">
      <c r="A975" s="20"/>
      <c r="B975" s="21" t="str">
        <f>IFERROR(IF($A975="","",VLOOKUP($A975,'Liste licences'!$A:$N,2,0)),"Numéro licence inconnu")</f>
        <v/>
      </c>
      <c r="C975" s="21" t="str">
        <f>IFERROR(IF($A975="","",VLOOKUP($A975,'Liste licences'!$A:$N,3,0)),"Numéro licence inconnu")</f>
        <v/>
      </c>
      <c r="D975" s="21" t="str">
        <f>IFERROR(IF($A975="","",VLOOKUP($A975,'Liste licences'!$A:$N,5,0)),"CA")</f>
        <v/>
      </c>
      <c r="E975" s="21" t="str">
        <f>IFERROR(IF($A975="","",VLOOKUP($A975,'Liste licences'!$A:$N,6,0)),"T")</f>
        <v/>
      </c>
      <c r="F975" s="21" t="str">
        <f t="shared" si="15"/>
        <v/>
      </c>
      <c r="G975" s="21" t="str">
        <f>IFERROR(IF($A975="","",VLOOKUP($A975,'Liste licences'!$A:$N,14,0)),"???")</f>
        <v/>
      </c>
      <c r="H975" s="21" t="str">
        <f>IFERROR(IF($A975="","",VLOOKUP($A975,'Liste licences'!$A:$N,10,0)),"???")</f>
        <v/>
      </c>
      <c r="I975" s="22"/>
    </row>
    <row r="976" spans="1:9">
      <c r="A976" s="20"/>
      <c r="B976" s="21" t="str">
        <f>IFERROR(IF($A976="","",VLOOKUP($A976,'Liste licences'!$A:$N,2,0)),"Numéro licence inconnu")</f>
        <v/>
      </c>
      <c r="C976" s="21" t="str">
        <f>IFERROR(IF($A976="","",VLOOKUP($A976,'Liste licences'!$A:$N,3,0)),"Numéro licence inconnu")</f>
        <v/>
      </c>
      <c r="D976" s="21" t="str">
        <f>IFERROR(IF($A976="","",VLOOKUP($A976,'Liste licences'!$A:$N,5,0)),"CA")</f>
        <v/>
      </c>
      <c r="E976" s="21" t="str">
        <f>IFERROR(IF($A976="","",VLOOKUP($A976,'Liste licences'!$A:$N,6,0)),"T")</f>
        <v/>
      </c>
      <c r="F976" s="21" t="str">
        <f t="shared" si="15"/>
        <v/>
      </c>
      <c r="G976" s="21" t="str">
        <f>IFERROR(IF($A976="","",VLOOKUP($A976,'Liste licences'!$A:$N,14,0)),"???")</f>
        <v/>
      </c>
      <c r="H976" s="21" t="str">
        <f>IFERROR(IF($A976="","",VLOOKUP($A976,'Liste licences'!$A:$N,10,0)),"???")</f>
        <v/>
      </c>
      <c r="I976" s="22"/>
    </row>
    <row r="977" spans="1:9">
      <c r="A977" s="20"/>
      <c r="B977" s="21" t="str">
        <f>IFERROR(IF($A977="","",VLOOKUP($A977,'Liste licences'!$A:$N,2,0)),"Numéro licence inconnu")</f>
        <v/>
      </c>
      <c r="C977" s="21" t="str">
        <f>IFERROR(IF($A977="","",VLOOKUP($A977,'Liste licences'!$A:$N,3,0)),"Numéro licence inconnu")</f>
        <v/>
      </c>
      <c r="D977" s="21" t="str">
        <f>IFERROR(IF($A977="","",VLOOKUP($A977,'Liste licences'!$A:$N,5,0)),"CA")</f>
        <v/>
      </c>
      <c r="E977" s="21" t="str">
        <f>IFERROR(IF($A977="","",VLOOKUP($A977,'Liste licences'!$A:$N,6,0)),"T")</f>
        <v/>
      </c>
      <c r="F977" s="21" t="str">
        <f t="shared" si="15"/>
        <v/>
      </c>
      <c r="G977" s="21" t="str">
        <f>IFERROR(IF($A977="","",VLOOKUP($A977,'Liste licences'!$A:$N,14,0)),"???")</f>
        <v/>
      </c>
      <c r="H977" s="21" t="str">
        <f>IFERROR(IF($A977="","",VLOOKUP($A977,'Liste licences'!$A:$N,10,0)),"???")</f>
        <v/>
      </c>
      <c r="I977" s="22"/>
    </row>
    <row r="978" spans="1:9">
      <c r="A978" s="20"/>
      <c r="B978" s="21" t="str">
        <f>IFERROR(IF($A978="","",VLOOKUP($A978,'Liste licences'!$A:$N,2,0)),"Numéro licence inconnu")</f>
        <v/>
      </c>
      <c r="C978" s="21" t="str">
        <f>IFERROR(IF($A978="","",VLOOKUP($A978,'Liste licences'!$A:$N,3,0)),"Numéro licence inconnu")</f>
        <v/>
      </c>
      <c r="D978" s="21" t="str">
        <f>IFERROR(IF($A978="","",VLOOKUP($A978,'Liste licences'!$A:$N,5,0)),"CA")</f>
        <v/>
      </c>
      <c r="E978" s="21" t="str">
        <f>IFERROR(IF($A978="","",VLOOKUP($A978,'Liste licences'!$A:$N,6,0)),"T")</f>
        <v/>
      </c>
      <c r="F978" s="21" t="str">
        <f t="shared" si="15"/>
        <v/>
      </c>
      <c r="G978" s="21" t="str">
        <f>IFERROR(IF($A978="","",VLOOKUP($A978,'Liste licences'!$A:$N,14,0)),"???")</f>
        <v/>
      </c>
      <c r="H978" s="21" t="str">
        <f>IFERROR(IF($A978="","",VLOOKUP($A978,'Liste licences'!$A:$N,10,0)),"???")</f>
        <v/>
      </c>
      <c r="I978" s="22"/>
    </row>
    <row r="979" spans="1:9">
      <c r="A979" s="20"/>
      <c r="B979" s="21" t="str">
        <f>IFERROR(IF($A979="","",VLOOKUP($A979,'Liste licences'!$A:$N,2,0)),"Numéro licence inconnu")</f>
        <v/>
      </c>
      <c r="C979" s="21" t="str">
        <f>IFERROR(IF($A979="","",VLOOKUP($A979,'Liste licences'!$A:$N,3,0)),"Numéro licence inconnu")</f>
        <v/>
      </c>
      <c r="D979" s="21" t="str">
        <f>IFERROR(IF($A979="","",VLOOKUP($A979,'Liste licences'!$A:$N,5,0)),"CA")</f>
        <v/>
      </c>
      <c r="E979" s="21" t="str">
        <f>IFERROR(IF($A979="","",VLOOKUP($A979,'Liste licences'!$A:$N,6,0)),"T")</f>
        <v/>
      </c>
      <c r="F979" s="21" t="str">
        <f t="shared" si="15"/>
        <v/>
      </c>
      <c r="G979" s="21" t="str">
        <f>IFERROR(IF($A979="","",VLOOKUP($A979,'Liste licences'!$A:$N,14,0)),"???")</f>
        <v/>
      </c>
      <c r="H979" s="21" t="str">
        <f>IFERROR(IF($A979="","",VLOOKUP($A979,'Liste licences'!$A:$N,10,0)),"???")</f>
        <v/>
      </c>
      <c r="I979" s="22"/>
    </row>
    <row r="980" spans="1:9">
      <c r="A980" s="20"/>
      <c r="B980" s="21" t="str">
        <f>IFERROR(IF($A980="","",VLOOKUP($A980,'Liste licences'!$A:$N,2,0)),"Numéro licence inconnu")</f>
        <v/>
      </c>
      <c r="C980" s="21" t="str">
        <f>IFERROR(IF($A980="","",VLOOKUP($A980,'Liste licences'!$A:$N,3,0)),"Numéro licence inconnu")</f>
        <v/>
      </c>
      <c r="D980" s="21" t="str">
        <f>IFERROR(IF($A980="","",VLOOKUP($A980,'Liste licences'!$A:$N,5,0)),"CA")</f>
        <v/>
      </c>
      <c r="E980" s="21" t="str">
        <f>IFERROR(IF($A980="","",VLOOKUP($A980,'Liste licences'!$A:$N,6,0)),"T")</f>
        <v/>
      </c>
      <c r="F980" s="21" t="str">
        <f t="shared" si="15"/>
        <v/>
      </c>
      <c r="G980" s="21" t="str">
        <f>IFERROR(IF($A980="","",VLOOKUP($A980,'Liste licences'!$A:$N,14,0)),"???")</f>
        <v/>
      </c>
      <c r="H980" s="21" t="str">
        <f>IFERROR(IF($A980="","",VLOOKUP($A980,'Liste licences'!$A:$N,10,0)),"???")</f>
        <v/>
      </c>
      <c r="I980" s="22"/>
    </row>
    <row r="981" spans="1:9">
      <c r="A981" s="20"/>
      <c r="B981" s="21" t="str">
        <f>IFERROR(IF($A981="","",VLOOKUP($A981,'Liste licences'!$A:$N,2,0)),"Numéro licence inconnu")</f>
        <v/>
      </c>
      <c r="C981" s="21" t="str">
        <f>IFERROR(IF($A981="","",VLOOKUP($A981,'Liste licences'!$A:$N,3,0)),"Numéro licence inconnu")</f>
        <v/>
      </c>
      <c r="D981" s="21" t="str">
        <f>IFERROR(IF($A981="","",VLOOKUP($A981,'Liste licences'!$A:$N,5,0)),"CA")</f>
        <v/>
      </c>
      <c r="E981" s="21" t="str">
        <f>IFERROR(IF($A981="","",VLOOKUP($A981,'Liste licences'!$A:$N,6,0)),"T")</f>
        <v/>
      </c>
      <c r="F981" s="21" t="str">
        <f t="shared" si="15"/>
        <v/>
      </c>
      <c r="G981" s="21" t="str">
        <f>IFERROR(IF($A981="","",VLOOKUP($A981,'Liste licences'!$A:$N,14,0)),"???")</f>
        <v/>
      </c>
      <c r="H981" s="21" t="str">
        <f>IFERROR(IF($A981="","",VLOOKUP($A981,'Liste licences'!$A:$N,10,0)),"???")</f>
        <v/>
      </c>
      <c r="I981" s="22"/>
    </row>
    <row r="982" spans="1:9">
      <c r="A982" s="20"/>
      <c r="B982" s="21" t="str">
        <f>IFERROR(IF($A982="","",VLOOKUP($A982,'Liste licences'!$A:$N,2,0)),"Numéro licence inconnu")</f>
        <v/>
      </c>
      <c r="C982" s="21" t="str">
        <f>IFERROR(IF($A982="","",VLOOKUP($A982,'Liste licences'!$A:$N,3,0)),"Numéro licence inconnu")</f>
        <v/>
      </c>
      <c r="D982" s="21" t="str">
        <f>IFERROR(IF($A982="","",VLOOKUP($A982,'Liste licences'!$A:$N,5,0)),"CA")</f>
        <v/>
      </c>
      <c r="E982" s="21" t="str">
        <f>IFERROR(IF($A982="","",VLOOKUP($A982,'Liste licences'!$A:$N,6,0)),"T")</f>
        <v/>
      </c>
      <c r="F982" s="21" t="str">
        <f t="shared" si="15"/>
        <v/>
      </c>
      <c r="G982" s="21" t="str">
        <f>IFERROR(IF($A982="","",VLOOKUP($A982,'Liste licences'!$A:$N,14,0)),"???")</f>
        <v/>
      </c>
      <c r="H982" s="21" t="str">
        <f>IFERROR(IF($A982="","",VLOOKUP($A982,'Liste licences'!$A:$N,10,0)),"???")</f>
        <v/>
      </c>
      <c r="I982" s="22"/>
    </row>
    <row r="983" spans="1:9">
      <c r="A983" s="20"/>
      <c r="B983" s="21" t="str">
        <f>IFERROR(IF($A983="","",VLOOKUP($A983,'Liste licences'!$A:$N,2,0)),"Numéro licence inconnu")</f>
        <v/>
      </c>
      <c r="C983" s="21" t="str">
        <f>IFERROR(IF($A983="","",VLOOKUP($A983,'Liste licences'!$A:$N,3,0)),"Numéro licence inconnu")</f>
        <v/>
      </c>
      <c r="D983" s="21" t="str">
        <f>IFERROR(IF($A983="","",VLOOKUP($A983,'Liste licences'!$A:$N,5,0)),"CA")</f>
        <v/>
      </c>
      <c r="E983" s="21" t="str">
        <f>IFERROR(IF($A983="","",VLOOKUP($A983,'Liste licences'!$A:$N,6,0)),"T")</f>
        <v/>
      </c>
      <c r="F983" s="21" t="str">
        <f t="shared" si="15"/>
        <v/>
      </c>
      <c r="G983" s="21" t="str">
        <f>IFERROR(IF($A983="","",VLOOKUP($A983,'Liste licences'!$A:$N,14,0)),"???")</f>
        <v/>
      </c>
      <c r="H983" s="21" t="str">
        <f>IFERROR(IF($A983="","",VLOOKUP($A983,'Liste licences'!$A:$N,10,0)),"???")</f>
        <v/>
      </c>
      <c r="I983" s="22"/>
    </row>
    <row r="984" spans="1:9">
      <c r="A984" s="20"/>
      <c r="B984" s="21" t="str">
        <f>IFERROR(IF($A984="","",VLOOKUP($A984,'Liste licences'!$A:$N,2,0)),"Numéro licence inconnu")</f>
        <v/>
      </c>
      <c r="C984" s="21" t="str">
        <f>IFERROR(IF($A984="","",VLOOKUP($A984,'Liste licences'!$A:$N,3,0)),"Numéro licence inconnu")</f>
        <v/>
      </c>
      <c r="D984" s="21" t="str">
        <f>IFERROR(IF($A984="","",VLOOKUP($A984,'Liste licences'!$A:$N,5,0)),"CA")</f>
        <v/>
      </c>
      <c r="E984" s="21" t="str">
        <f>IFERROR(IF($A984="","",VLOOKUP($A984,'Liste licences'!$A:$N,6,0)),"T")</f>
        <v/>
      </c>
      <c r="F984" s="21" t="str">
        <f t="shared" si="15"/>
        <v/>
      </c>
      <c r="G984" s="21" t="str">
        <f>IFERROR(IF($A984="","",VLOOKUP($A984,'Liste licences'!$A:$N,14,0)),"???")</f>
        <v/>
      </c>
      <c r="H984" s="21" t="str">
        <f>IFERROR(IF($A984="","",VLOOKUP($A984,'Liste licences'!$A:$N,10,0)),"???")</f>
        <v/>
      </c>
      <c r="I984" s="22"/>
    </row>
    <row r="985" spans="1:9">
      <c r="A985" s="20"/>
      <c r="B985" s="21" t="str">
        <f>IFERROR(IF($A985="","",VLOOKUP($A985,'Liste licences'!$A:$N,2,0)),"Numéro licence inconnu")</f>
        <v/>
      </c>
      <c r="C985" s="21" t="str">
        <f>IFERROR(IF($A985="","",VLOOKUP($A985,'Liste licences'!$A:$N,3,0)),"Numéro licence inconnu")</f>
        <v/>
      </c>
      <c r="D985" s="21" t="str">
        <f>IFERROR(IF($A985="","",VLOOKUP($A985,'Liste licences'!$A:$N,5,0)),"CA")</f>
        <v/>
      </c>
      <c r="E985" s="21" t="str">
        <f>IFERROR(IF($A985="","",VLOOKUP($A985,'Liste licences'!$A:$N,6,0)),"T")</f>
        <v/>
      </c>
      <c r="F985" s="21" t="str">
        <f t="shared" si="15"/>
        <v/>
      </c>
      <c r="G985" s="21" t="str">
        <f>IFERROR(IF($A985="","",VLOOKUP($A985,'Liste licences'!$A:$N,14,0)),"???")</f>
        <v/>
      </c>
      <c r="H985" s="21" t="str">
        <f>IFERROR(IF($A985="","",VLOOKUP($A985,'Liste licences'!$A:$N,10,0)),"???")</f>
        <v/>
      </c>
      <c r="I985" s="22"/>
    </row>
    <row r="986" spans="1:9">
      <c r="A986" s="20"/>
      <c r="B986" s="21" t="str">
        <f>IFERROR(IF($A986="","",VLOOKUP($A986,'Liste licences'!$A:$N,2,0)),"Numéro licence inconnu")</f>
        <v/>
      </c>
      <c r="C986" s="21" t="str">
        <f>IFERROR(IF($A986="","",VLOOKUP($A986,'Liste licences'!$A:$N,3,0)),"Numéro licence inconnu")</f>
        <v/>
      </c>
      <c r="D986" s="21" t="str">
        <f>IFERROR(IF($A986="","",VLOOKUP($A986,'Liste licences'!$A:$N,5,0)),"CA")</f>
        <v/>
      </c>
      <c r="E986" s="21" t="str">
        <f>IFERROR(IF($A986="","",VLOOKUP($A986,'Liste licences'!$A:$N,6,0)),"T")</f>
        <v/>
      </c>
      <c r="F986" s="21" t="str">
        <f t="shared" si="15"/>
        <v/>
      </c>
      <c r="G986" s="21" t="str">
        <f>IFERROR(IF($A986="","",VLOOKUP($A986,'Liste licences'!$A:$N,14,0)),"???")</f>
        <v/>
      </c>
      <c r="H986" s="21" t="str">
        <f>IFERROR(IF($A986="","",VLOOKUP($A986,'Liste licences'!$A:$N,10,0)),"???")</f>
        <v/>
      </c>
      <c r="I986" s="22"/>
    </row>
    <row r="987" spans="1:9">
      <c r="A987" s="20"/>
      <c r="B987" s="21" t="str">
        <f>IFERROR(IF($A987="","",VLOOKUP($A987,'Liste licences'!$A:$N,2,0)),"Numéro licence inconnu")</f>
        <v/>
      </c>
      <c r="C987" s="21" t="str">
        <f>IFERROR(IF($A987="","",VLOOKUP($A987,'Liste licences'!$A:$N,3,0)),"Numéro licence inconnu")</f>
        <v/>
      </c>
      <c r="D987" s="21" t="str">
        <f>IFERROR(IF($A987="","",VLOOKUP($A987,'Liste licences'!$A:$N,5,0)),"CA")</f>
        <v/>
      </c>
      <c r="E987" s="21" t="str">
        <f>IFERROR(IF($A987="","",VLOOKUP($A987,'Liste licences'!$A:$N,6,0)),"T")</f>
        <v/>
      </c>
      <c r="F987" s="21" t="str">
        <f t="shared" si="15"/>
        <v/>
      </c>
      <c r="G987" s="21" t="str">
        <f>IFERROR(IF($A987="","",VLOOKUP($A987,'Liste licences'!$A:$N,14,0)),"???")</f>
        <v/>
      </c>
      <c r="H987" s="21" t="str">
        <f>IFERROR(IF($A987="","",VLOOKUP($A987,'Liste licences'!$A:$N,10,0)),"???")</f>
        <v/>
      </c>
      <c r="I987" s="22"/>
    </row>
    <row r="988" spans="1:9">
      <c r="A988" s="20"/>
      <c r="B988" s="21" t="str">
        <f>IFERROR(IF($A988="","",VLOOKUP($A988,'Liste licences'!$A:$N,2,0)),"Numéro licence inconnu")</f>
        <v/>
      </c>
      <c r="C988" s="21" t="str">
        <f>IFERROR(IF($A988="","",VLOOKUP($A988,'Liste licences'!$A:$N,3,0)),"Numéro licence inconnu")</f>
        <v/>
      </c>
      <c r="D988" s="21" t="str">
        <f>IFERROR(IF($A988="","",VLOOKUP($A988,'Liste licences'!$A:$N,5,0)),"CA")</f>
        <v/>
      </c>
      <c r="E988" s="21" t="str">
        <f>IFERROR(IF($A988="","",VLOOKUP($A988,'Liste licences'!$A:$N,6,0)),"T")</f>
        <v/>
      </c>
      <c r="F988" s="21" t="str">
        <f t="shared" si="15"/>
        <v/>
      </c>
      <c r="G988" s="21" t="str">
        <f>IFERROR(IF($A988="","",VLOOKUP($A988,'Liste licences'!$A:$N,14,0)),"???")</f>
        <v/>
      </c>
      <c r="H988" s="21" t="str">
        <f>IFERROR(IF($A988="","",VLOOKUP($A988,'Liste licences'!$A:$N,10,0)),"???")</f>
        <v/>
      </c>
      <c r="I988" s="22"/>
    </row>
    <row r="989" spans="1:9">
      <c r="A989" s="20"/>
      <c r="B989" s="21" t="str">
        <f>IFERROR(IF($A989="","",VLOOKUP($A989,'Liste licences'!$A:$N,2,0)),"Numéro licence inconnu")</f>
        <v/>
      </c>
      <c r="C989" s="21" t="str">
        <f>IFERROR(IF($A989="","",VLOOKUP($A989,'Liste licences'!$A:$N,3,0)),"Numéro licence inconnu")</f>
        <v/>
      </c>
      <c r="D989" s="21" t="str">
        <f>IFERROR(IF($A989="","",VLOOKUP($A989,'Liste licences'!$A:$N,5,0)),"CA")</f>
        <v/>
      </c>
      <c r="E989" s="21" t="str">
        <f>IFERROR(IF($A989="","",VLOOKUP($A989,'Liste licences'!$A:$N,6,0)),"T")</f>
        <v/>
      </c>
      <c r="F989" s="21" t="str">
        <f t="shared" si="15"/>
        <v/>
      </c>
      <c r="G989" s="21" t="str">
        <f>IFERROR(IF($A989="","",VLOOKUP($A989,'Liste licences'!$A:$N,14,0)),"???")</f>
        <v/>
      </c>
      <c r="H989" s="21" t="str">
        <f>IFERROR(IF($A989="","",VLOOKUP($A989,'Liste licences'!$A:$N,10,0)),"???")</f>
        <v/>
      </c>
      <c r="I989" s="22"/>
    </row>
    <row r="990" spans="1:9">
      <c r="A990" s="20"/>
      <c r="B990" s="21" t="str">
        <f>IFERROR(IF($A990="","",VLOOKUP($A990,'Liste licences'!$A:$N,2,0)),"Numéro licence inconnu")</f>
        <v/>
      </c>
      <c r="C990" s="21" t="str">
        <f>IFERROR(IF($A990="","",VLOOKUP($A990,'Liste licences'!$A:$N,3,0)),"Numéro licence inconnu")</f>
        <v/>
      </c>
      <c r="D990" s="21" t="str">
        <f>IFERROR(IF($A990="","",VLOOKUP($A990,'Liste licences'!$A:$N,5,0)),"CA")</f>
        <v/>
      </c>
      <c r="E990" s="21" t="str">
        <f>IFERROR(IF($A990="","",VLOOKUP($A990,'Liste licences'!$A:$N,6,0)),"T")</f>
        <v/>
      </c>
      <c r="F990" s="21" t="str">
        <f t="shared" si="15"/>
        <v/>
      </c>
      <c r="G990" s="21" t="str">
        <f>IFERROR(IF($A990="","",VLOOKUP($A990,'Liste licences'!$A:$N,14,0)),"???")</f>
        <v/>
      </c>
      <c r="H990" s="21" t="str">
        <f>IFERROR(IF($A990="","",VLOOKUP($A990,'Liste licences'!$A:$N,10,0)),"???")</f>
        <v/>
      </c>
      <c r="I990" s="22"/>
    </row>
    <row r="991" spans="1:9">
      <c r="A991" s="20"/>
      <c r="B991" s="21" t="str">
        <f>IFERROR(IF($A991="","",VLOOKUP($A991,'Liste licences'!$A:$N,2,0)),"Numéro licence inconnu")</f>
        <v/>
      </c>
      <c r="C991" s="21" t="str">
        <f>IFERROR(IF($A991="","",VLOOKUP($A991,'Liste licences'!$A:$N,3,0)),"Numéro licence inconnu")</f>
        <v/>
      </c>
      <c r="D991" s="21" t="str">
        <f>IFERROR(IF($A991="","",VLOOKUP($A991,'Liste licences'!$A:$N,5,0)),"CA")</f>
        <v/>
      </c>
      <c r="E991" s="21" t="str">
        <f>IFERROR(IF($A991="","",VLOOKUP($A991,'Liste licences'!$A:$N,6,0)),"T")</f>
        <v/>
      </c>
      <c r="F991" s="21" t="str">
        <f t="shared" si="15"/>
        <v/>
      </c>
      <c r="G991" s="21" t="str">
        <f>IFERROR(IF($A991="","",VLOOKUP($A991,'Liste licences'!$A:$N,14,0)),"???")</f>
        <v/>
      </c>
      <c r="H991" s="21" t="str">
        <f>IFERROR(IF($A991="","",VLOOKUP($A991,'Liste licences'!$A:$N,10,0)),"???")</f>
        <v/>
      </c>
      <c r="I991" s="22"/>
    </row>
    <row r="992" spans="1:9">
      <c r="A992" s="20"/>
      <c r="B992" s="21" t="str">
        <f>IFERROR(IF($A992="","",VLOOKUP($A992,'Liste licences'!$A:$N,2,0)),"Numéro licence inconnu")</f>
        <v/>
      </c>
      <c r="C992" s="21" t="str">
        <f>IFERROR(IF($A992="","",VLOOKUP($A992,'Liste licences'!$A:$N,3,0)),"Numéro licence inconnu")</f>
        <v/>
      </c>
      <c r="D992" s="21" t="str">
        <f>IFERROR(IF($A992="","",VLOOKUP($A992,'Liste licences'!$A:$N,5,0)),"CA")</f>
        <v/>
      </c>
      <c r="E992" s="21" t="str">
        <f>IFERROR(IF($A992="","",VLOOKUP($A992,'Liste licences'!$A:$N,6,0)),"T")</f>
        <v/>
      </c>
      <c r="F992" s="21" t="str">
        <f t="shared" si="15"/>
        <v/>
      </c>
      <c r="G992" s="21" t="str">
        <f>IFERROR(IF($A992="","",VLOOKUP($A992,'Liste licences'!$A:$N,14,0)),"???")</f>
        <v/>
      </c>
      <c r="H992" s="21" t="str">
        <f>IFERROR(IF($A992="","",VLOOKUP($A992,'Liste licences'!$A:$N,10,0)),"???")</f>
        <v/>
      </c>
      <c r="I992" s="22"/>
    </row>
    <row r="993" spans="1:9">
      <c r="A993" s="20"/>
      <c r="B993" s="21" t="str">
        <f>IFERROR(IF($A993="","",VLOOKUP($A993,'Liste licences'!$A:$N,2,0)),"Numéro licence inconnu")</f>
        <v/>
      </c>
      <c r="C993" s="21" t="str">
        <f>IFERROR(IF($A993="","",VLOOKUP($A993,'Liste licences'!$A:$N,3,0)),"Numéro licence inconnu")</f>
        <v/>
      </c>
      <c r="D993" s="21" t="str">
        <f>IFERROR(IF($A993="","",VLOOKUP($A993,'Liste licences'!$A:$N,5,0)),"CA")</f>
        <v/>
      </c>
      <c r="E993" s="21" t="str">
        <f>IFERROR(IF($A993="","",VLOOKUP($A993,'Liste licences'!$A:$N,6,0)),"T")</f>
        <v/>
      </c>
      <c r="F993" s="21" t="str">
        <f t="shared" si="15"/>
        <v/>
      </c>
      <c r="G993" s="21" t="str">
        <f>IFERROR(IF($A993="","",VLOOKUP($A993,'Liste licences'!$A:$N,14,0)),"???")</f>
        <v/>
      </c>
      <c r="H993" s="21" t="str">
        <f>IFERROR(IF($A993="","",VLOOKUP($A993,'Liste licences'!$A:$N,10,0)),"???")</f>
        <v/>
      </c>
      <c r="I993" s="22"/>
    </row>
    <row r="994" spans="1:9">
      <c r="A994" s="20"/>
      <c r="B994" s="21" t="str">
        <f>IFERROR(IF($A994="","",VLOOKUP($A994,'Liste licences'!$A:$N,2,0)),"Numéro licence inconnu")</f>
        <v/>
      </c>
      <c r="C994" s="21" t="str">
        <f>IFERROR(IF($A994="","",VLOOKUP($A994,'Liste licences'!$A:$N,3,0)),"Numéro licence inconnu")</f>
        <v/>
      </c>
      <c r="D994" s="21" t="str">
        <f>IFERROR(IF($A994="","",VLOOKUP($A994,'Liste licences'!$A:$N,5,0)),"CA")</f>
        <v/>
      </c>
      <c r="E994" s="21" t="str">
        <f>IFERROR(IF($A994="","",VLOOKUP($A994,'Liste licences'!$A:$N,6,0)),"T")</f>
        <v/>
      </c>
      <c r="F994" s="21" t="str">
        <f t="shared" si="15"/>
        <v/>
      </c>
      <c r="G994" s="21" t="str">
        <f>IFERROR(IF($A994="","",VLOOKUP($A994,'Liste licences'!$A:$N,14,0)),"???")</f>
        <v/>
      </c>
      <c r="H994" s="21" t="str">
        <f>IFERROR(IF($A994="","",VLOOKUP($A994,'Liste licences'!$A:$N,10,0)),"???")</f>
        <v/>
      </c>
      <c r="I994" s="22"/>
    </row>
    <row r="995" spans="1:9">
      <c r="A995" s="20"/>
      <c r="B995" s="21" t="str">
        <f>IFERROR(IF($A995="","",VLOOKUP($A995,'Liste licences'!$A:$N,2,0)),"Numéro licence inconnu")</f>
        <v/>
      </c>
      <c r="C995" s="21" t="str">
        <f>IFERROR(IF($A995="","",VLOOKUP($A995,'Liste licences'!$A:$N,3,0)),"Numéro licence inconnu")</f>
        <v/>
      </c>
      <c r="D995" s="21" t="str">
        <f>IFERROR(IF($A995="","",VLOOKUP($A995,'Liste licences'!$A:$N,5,0)),"CA")</f>
        <v/>
      </c>
      <c r="E995" s="21" t="str">
        <f>IFERROR(IF($A995="","",VLOOKUP($A995,'Liste licences'!$A:$N,6,0)),"T")</f>
        <v/>
      </c>
      <c r="F995" s="21" t="str">
        <f t="shared" si="15"/>
        <v/>
      </c>
      <c r="G995" s="21" t="str">
        <f>IFERROR(IF($A995="","",VLOOKUP($A995,'Liste licences'!$A:$N,14,0)),"???")</f>
        <v/>
      </c>
      <c r="H995" s="21" t="str">
        <f>IFERROR(IF($A995="","",VLOOKUP($A995,'Liste licences'!$A:$N,10,0)),"???")</f>
        <v/>
      </c>
      <c r="I995" s="22"/>
    </row>
    <row r="996" spans="1:9">
      <c r="A996" s="20"/>
      <c r="B996" s="21" t="str">
        <f>IFERROR(IF($A996="","",VLOOKUP($A996,'Liste licences'!$A:$N,2,0)),"Numéro licence inconnu")</f>
        <v/>
      </c>
      <c r="C996" s="21" t="str">
        <f>IFERROR(IF($A996="","",VLOOKUP($A996,'Liste licences'!$A:$N,3,0)),"Numéro licence inconnu")</f>
        <v/>
      </c>
      <c r="D996" s="21" t="str">
        <f>IFERROR(IF($A996="","",VLOOKUP($A996,'Liste licences'!$A:$N,5,0)),"CA")</f>
        <v/>
      </c>
      <c r="E996" s="21" t="str">
        <f>IFERROR(IF($A996="","",VLOOKUP($A996,'Liste licences'!$A:$N,6,0)),"T")</f>
        <v/>
      </c>
      <c r="F996" s="21" t="str">
        <f t="shared" si="15"/>
        <v/>
      </c>
      <c r="G996" s="21" t="str">
        <f>IFERROR(IF($A996="","",VLOOKUP($A996,'Liste licences'!$A:$N,14,0)),"???")</f>
        <v/>
      </c>
      <c r="H996" s="21" t="str">
        <f>IFERROR(IF($A996="","",VLOOKUP($A996,'Liste licences'!$A:$N,10,0)),"???")</f>
        <v/>
      </c>
      <c r="I996" s="22"/>
    </row>
    <row r="997" spans="1:9">
      <c r="A997" s="20"/>
      <c r="B997" s="21" t="str">
        <f>IFERROR(IF($A997="","",VLOOKUP($A997,'Liste licences'!$A:$N,2,0)),"Numéro licence inconnu")</f>
        <v/>
      </c>
      <c r="C997" s="21" t="str">
        <f>IFERROR(IF($A997="","",VLOOKUP($A997,'Liste licences'!$A:$N,3,0)),"Numéro licence inconnu")</f>
        <v/>
      </c>
      <c r="D997" s="21" t="str">
        <f>IFERROR(IF($A997="","",VLOOKUP($A997,'Liste licences'!$A:$N,5,0)),"CA")</f>
        <v/>
      </c>
      <c r="E997" s="21" t="str">
        <f>IFERROR(IF($A997="","",VLOOKUP($A997,'Liste licences'!$A:$N,6,0)),"T")</f>
        <v/>
      </c>
      <c r="F997" s="21" t="str">
        <f t="shared" si="15"/>
        <v/>
      </c>
      <c r="G997" s="21" t="str">
        <f>IFERROR(IF($A997="","",VLOOKUP($A997,'Liste licences'!$A:$N,14,0)),"???")</f>
        <v/>
      </c>
      <c r="H997" s="21" t="str">
        <f>IFERROR(IF($A997="","",VLOOKUP($A997,'Liste licences'!$A:$N,10,0)),"???")</f>
        <v/>
      </c>
      <c r="I997" s="22"/>
    </row>
    <row r="998" spans="1:9">
      <c r="A998" s="20"/>
      <c r="B998" s="21" t="str">
        <f>IFERROR(IF($A998="","",VLOOKUP($A998,'Liste licences'!$A:$N,2,0)),"Numéro licence inconnu")</f>
        <v/>
      </c>
      <c r="C998" s="21" t="str">
        <f>IFERROR(IF($A998="","",VLOOKUP($A998,'Liste licences'!$A:$N,3,0)),"Numéro licence inconnu")</f>
        <v/>
      </c>
      <c r="D998" s="21" t="str">
        <f>IFERROR(IF($A998="","",VLOOKUP($A998,'Liste licences'!$A:$N,5,0)),"CA")</f>
        <v/>
      </c>
      <c r="E998" s="21" t="str">
        <f>IFERROR(IF($A998="","",VLOOKUP($A998,'Liste licences'!$A:$N,6,0)),"T")</f>
        <v/>
      </c>
      <c r="F998" s="21" t="str">
        <f t="shared" si="15"/>
        <v/>
      </c>
      <c r="G998" s="21" t="str">
        <f>IFERROR(IF($A998="","",VLOOKUP($A998,'Liste licences'!$A:$N,14,0)),"???")</f>
        <v/>
      </c>
      <c r="H998" s="21" t="str">
        <f>IFERROR(IF($A998="","",VLOOKUP($A998,'Liste licences'!$A:$N,10,0)),"???")</f>
        <v/>
      </c>
      <c r="I998" s="22"/>
    </row>
    <row r="999" spans="1:9">
      <c r="A999" s="20"/>
      <c r="B999" s="21" t="str">
        <f>IFERROR(IF($A999="","",VLOOKUP($A999,'Liste licences'!$A:$N,2,0)),"Numéro licence inconnu")</f>
        <v/>
      </c>
      <c r="C999" s="21" t="str">
        <f>IFERROR(IF($A999="","",VLOOKUP($A999,'Liste licences'!$A:$N,3,0)),"Numéro licence inconnu")</f>
        <v/>
      </c>
      <c r="D999" s="21" t="str">
        <f>IFERROR(IF($A999="","",VLOOKUP($A999,'Liste licences'!$A:$N,5,0)),"CA")</f>
        <v/>
      </c>
      <c r="E999" s="21" t="str">
        <f>IFERROR(IF($A999="","",VLOOKUP($A999,'Liste licences'!$A:$N,6,0)),"T")</f>
        <v/>
      </c>
      <c r="F999" s="21" t="str">
        <f t="shared" si="15"/>
        <v/>
      </c>
      <c r="G999" s="21" t="str">
        <f>IFERROR(IF($A999="","",VLOOKUP($A999,'Liste licences'!$A:$N,14,0)),"???")</f>
        <v/>
      </c>
      <c r="H999" s="21" t="str">
        <f>IFERROR(IF($A999="","",VLOOKUP($A999,'Liste licences'!$A:$N,10,0)),"???")</f>
        <v/>
      </c>
      <c r="I999" s="22"/>
    </row>
    <row r="1000" spans="1:9">
      <c r="A1000" s="20"/>
      <c r="B1000" s="21" t="str">
        <f>IFERROR(IF($A1000="","",VLOOKUP($A1000,'Liste licences'!$A:$N,2,0)),"Numéro licence inconnu")</f>
        <v/>
      </c>
      <c r="C1000" s="21" t="str">
        <f>IFERROR(IF($A1000="","",VLOOKUP($A1000,'Liste licences'!$A:$N,3,0)),"Numéro licence inconnu")</f>
        <v/>
      </c>
      <c r="D1000" s="21" t="str">
        <f>IFERROR(IF($A1000="","",VLOOKUP($A1000,'Liste licences'!$A:$N,5,0)),"CA")</f>
        <v/>
      </c>
      <c r="E1000" s="21" t="str">
        <f>IFERROR(IF($A1000="","",VLOOKUP($A1000,'Liste licences'!$A:$N,6,0)),"T")</f>
        <v/>
      </c>
      <c r="F1000" s="21" t="str">
        <f t="shared" si="15"/>
        <v/>
      </c>
      <c r="G1000" s="21" t="str">
        <f>IFERROR(IF($A1000="","",VLOOKUP($A1000,'Liste licences'!$A:$N,14,0)),"???")</f>
        <v/>
      </c>
      <c r="H1000" s="21" t="str">
        <f>IFERROR(IF($A1000="","",VLOOKUP($A1000,'Liste licences'!$A:$N,10,0)),"???")</f>
        <v/>
      </c>
      <c r="I1000" s="22"/>
    </row>
    <row r="1001" spans="1:9">
      <c r="A1001" s="20"/>
      <c r="B1001" s="21" t="str">
        <f>IFERROR(IF($A1001="","",VLOOKUP($A1001,'Liste licences'!$A:$N,2,0)),"Numéro licence inconnu")</f>
        <v/>
      </c>
      <c r="C1001" s="21" t="str">
        <f>IFERROR(IF($A1001="","",VLOOKUP($A1001,'Liste licences'!$A:$N,3,0)),"Numéro licence inconnu")</f>
        <v/>
      </c>
      <c r="D1001" s="21" t="str">
        <f>IFERROR(IF($A1001="","",VLOOKUP($A1001,'Liste licences'!$A:$N,5,0)),"CA")</f>
        <v/>
      </c>
      <c r="E1001" s="21" t="str">
        <f>IFERROR(IF($A1001="","",VLOOKUP($A1001,'Liste licences'!$A:$N,6,0)),"T")</f>
        <v/>
      </c>
      <c r="F1001" s="21" t="str">
        <f t="shared" si="15"/>
        <v/>
      </c>
      <c r="G1001" s="21" t="str">
        <f>IFERROR(IF($A1001="","",VLOOKUP($A1001,'Liste licences'!$A:$N,14,0)),"???")</f>
        <v/>
      </c>
      <c r="H1001" s="21" t="str">
        <f>IFERROR(IF($A1001="","",VLOOKUP($A1001,'Liste licences'!$A:$N,10,0)),"???")</f>
        <v/>
      </c>
      <c r="I1001" s="22"/>
    </row>
    <row r="1002" spans="1:9">
      <c r="A1002" s="20"/>
      <c r="B1002" s="21" t="str">
        <f>IFERROR(IF($A1002="","",VLOOKUP($A1002,'Liste licences'!$A:$N,2,0)),"Numéro licence inconnu")</f>
        <v/>
      </c>
      <c r="C1002" s="21" t="str">
        <f>IFERROR(IF($A1002="","",VLOOKUP($A1002,'Liste licences'!$A:$N,3,0)),"Numéro licence inconnu")</f>
        <v/>
      </c>
      <c r="D1002" s="21" t="str">
        <f>IFERROR(IF($A1002="","",VLOOKUP($A1002,'Liste licences'!$A:$N,5,0)),"CA")</f>
        <v/>
      </c>
      <c r="E1002" s="21" t="str">
        <f>IFERROR(IF($A1002="","",VLOOKUP($A1002,'Liste licences'!$A:$N,6,0)),"T")</f>
        <v/>
      </c>
      <c r="F1002" s="21" t="str">
        <f t="shared" si="15"/>
        <v/>
      </c>
      <c r="G1002" s="21" t="str">
        <f>IFERROR(IF($A1002="","",VLOOKUP($A1002,'Liste licences'!$A:$N,14,0)),"???")</f>
        <v/>
      </c>
      <c r="H1002" s="21" t="str">
        <f>IFERROR(IF($A1002="","",VLOOKUP($A1002,'Liste licences'!$A:$N,10,0)),"???")</f>
        <v/>
      </c>
      <c r="I1002" s="22"/>
    </row>
    <row r="1003" spans="1:9">
      <c r="A1003" s="20"/>
      <c r="B1003" s="21" t="str">
        <f>IFERROR(IF($A1003="","",VLOOKUP($A1003,'Liste licences'!$A:$N,2,0)),"Numéro licence inconnu")</f>
        <v/>
      </c>
      <c r="C1003" s="21" t="str">
        <f>IFERROR(IF($A1003="","",VLOOKUP($A1003,'Liste licences'!$A:$N,3,0)),"Numéro licence inconnu")</f>
        <v/>
      </c>
      <c r="D1003" s="21" t="str">
        <f>IFERROR(IF($A1003="","",VLOOKUP($A1003,'Liste licences'!$A:$N,5,0)),"CA")</f>
        <v/>
      </c>
      <c r="E1003" s="21" t="str">
        <f>IFERROR(IF($A1003="","",VLOOKUP($A1003,'Liste licences'!$A:$N,6,0)),"T")</f>
        <v/>
      </c>
      <c r="F1003" s="21" t="str">
        <f t="shared" si="15"/>
        <v/>
      </c>
      <c r="G1003" s="21" t="str">
        <f>IFERROR(IF($A1003="","",VLOOKUP($A1003,'Liste licences'!$A:$N,14,0)),"???")</f>
        <v/>
      </c>
      <c r="H1003" s="21" t="str">
        <f>IFERROR(IF($A1003="","",VLOOKUP($A1003,'Liste licences'!$A:$N,10,0)),"???")</f>
        <v/>
      </c>
      <c r="I1003" s="22"/>
    </row>
    <row r="1004" spans="1:9">
      <c r="A1004" s="20"/>
      <c r="B1004" s="21" t="str">
        <f>IFERROR(IF($A1004="","",VLOOKUP($A1004,'Liste licences'!$A:$N,2,0)),"Numéro licence inconnu")</f>
        <v/>
      </c>
      <c r="C1004" s="21" t="str">
        <f>IFERROR(IF($A1004="","",VLOOKUP($A1004,'Liste licences'!$A:$N,3,0)),"Numéro licence inconnu")</f>
        <v/>
      </c>
      <c r="D1004" s="21" t="str">
        <f>IFERROR(IF($A1004="","",VLOOKUP($A1004,'Liste licences'!$A:$N,5,0)),"CA")</f>
        <v/>
      </c>
      <c r="E1004" s="21" t="str">
        <f>IFERROR(IF($A1004="","",VLOOKUP($A1004,'Liste licences'!$A:$N,6,0)),"T")</f>
        <v/>
      </c>
      <c r="F1004" s="21" t="str">
        <f t="shared" si="15"/>
        <v/>
      </c>
      <c r="G1004" s="21" t="str">
        <f>IFERROR(IF($A1004="","",VLOOKUP($A1004,'Liste licences'!$A:$N,14,0)),"???")</f>
        <v/>
      </c>
      <c r="H1004" s="21" t="str">
        <f>IFERROR(IF($A1004="","",VLOOKUP($A1004,'Liste licences'!$A:$N,10,0)),"???")</f>
        <v/>
      </c>
      <c r="I1004" s="22"/>
    </row>
    <row r="1005" spans="1:9">
      <c r="A1005" s="20"/>
      <c r="B1005" s="21" t="str">
        <f>IFERROR(IF($A1005="","",VLOOKUP($A1005,'Liste licences'!$A:$N,2,0)),"Numéro licence inconnu")</f>
        <v/>
      </c>
      <c r="C1005" s="21" t="str">
        <f>IFERROR(IF($A1005="","",VLOOKUP($A1005,'Liste licences'!$A:$N,3,0)),"Numéro licence inconnu")</f>
        <v/>
      </c>
      <c r="D1005" s="21" t="str">
        <f>IFERROR(IF($A1005="","",VLOOKUP($A1005,'Liste licences'!$A:$N,5,0)),"CA")</f>
        <v/>
      </c>
      <c r="E1005" s="21" t="str">
        <f>IFERROR(IF($A1005="","",VLOOKUP($A1005,'Liste licences'!$A:$N,6,0)),"T")</f>
        <v/>
      </c>
      <c r="F1005" s="21" t="str">
        <f t="shared" si="15"/>
        <v/>
      </c>
      <c r="G1005" s="21" t="str">
        <f>IFERROR(IF($A1005="","",VLOOKUP($A1005,'Liste licences'!$A:$N,14,0)),"???")</f>
        <v/>
      </c>
      <c r="H1005" s="21" t="str">
        <f>IFERROR(IF($A1005="","",VLOOKUP($A1005,'Liste licences'!$A:$N,10,0)),"???")</f>
        <v/>
      </c>
      <c r="I1005" s="22"/>
    </row>
    <row r="1006" spans="1:9">
      <c r="A1006" s="20"/>
      <c r="B1006" s="21" t="str">
        <f>IFERROR(IF($A1006="","",VLOOKUP($A1006,'Liste licences'!$A:$N,2,0)),"Numéro licence inconnu")</f>
        <v/>
      </c>
      <c r="C1006" s="21" t="str">
        <f>IFERROR(IF($A1006="","",VLOOKUP($A1006,'Liste licences'!$A:$N,3,0)),"Numéro licence inconnu")</f>
        <v/>
      </c>
      <c r="D1006" s="21" t="str">
        <f>IFERROR(IF($A1006="","",VLOOKUP($A1006,'Liste licences'!$A:$N,5,0)),"CA")</f>
        <v/>
      </c>
      <c r="E1006" s="21" t="str">
        <f>IFERROR(IF($A1006="","",VLOOKUP($A1006,'Liste licences'!$A:$N,6,0)),"T")</f>
        <v/>
      </c>
      <c r="F1006" s="21" t="str">
        <f t="shared" si="15"/>
        <v/>
      </c>
      <c r="G1006" s="21" t="str">
        <f>IFERROR(IF($A1006="","",VLOOKUP($A1006,'Liste licences'!$A:$N,14,0)),"???")</f>
        <v/>
      </c>
      <c r="H1006" s="21" t="str">
        <f>IFERROR(IF($A1006="","",VLOOKUP($A1006,'Liste licences'!$A:$N,10,0)),"???")</f>
        <v/>
      </c>
      <c r="I1006" s="22"/>
    </row>
    <row r="1007" spans="1:9">
      <c r="A1007" s="20"/>
      <c r="B1007" s="21" t="str">
        <f>IFERROR(IF($A1007="","",VLOOKUP($A1007,'Liste licences'!$A:$N,2,0)),"Numéro licence inconnu")</f>
        <v/>
      </c>
      <c r="C1007" s="21" t="str">
        <f>IFERROR(IF($A1007="","",VLOOKUP($A1007,'Liste licences'!$A:$N,3,0)),"Numéro licence inconnu")</f>
        <v/>
      </c>
      <c r="D1007" s="21" t="str">
        <f>IFERROR(IF($A1007="","",VLOOKUP($A1007,'Liste licences'!$A:$N,5,0)),"CA")</f>
        <v/>
      </c>
      <c r="E1007" s="21" t="str">
        <f>IFERROR(IF($A1007="","",VLOOKUP($A1007,'Liste licences'!$A:$N,6,0)),"T")</f>
        <v/>
      </c>
      <c r="F1007" s="21" t="str">
        <f t="shared" si="15"/>
        <v/>
      </c>
      <c r="G1007" s="21" t="str">
        <f>IFERROR(IF($A1007="","",VLOOKUP($A1007,'Liste licences'!$A:$N,14,0)),"???")</f>
        <v/>
      </c>
      <c r="H1007" s="21" t="str">
        <f>IFERROR(IF($A1007="","",VLOOKUP($A1007,'Liste licences'!$A:$N,10,0)),"???")</f>
        <v/>
      </c>
      <c r="I1007" s="22"/>
    </row>
    <row r="1008" spans="1:9">
      <c r="A1008" s="20"/>
      <c r="B1008" s="21" t="str">
        <f>IFERROR(IF($A1008="","",VLOOKUP($A1008,'Liste licences'!$A:$N,2,0)),"Numéro licence inconnu")</f>
        <v/>
      </c>
      <c r="C1008" s="21" t="str">
        <f>IFERROR(IF($A1008="","",VLOOKUP($A1008,'Liste licences'!$A:$N,3,0)),"Numéro licence inconnu")</f>
        <v/>
      </c>
      <c r="D1008" s="21" t="str">
        <f>IFERROR(IF($A1008="","",VLOOKUP($A1008,'Liste licences'!$A:$N,5,0)),"CA")</f>
        <v/>
      </c>
      <c r="E1008" s="21" t="str">
        <f>IFERROR(IF($A1008="","",VLOOKUP($A1008,'Liste licences'!$A:$N,6,0)),"T")</f>
        <v/>
      </c>
      <c r="F1008" s="21" t="str">
        <f t="shared" si="15"/>
        <v/>
      </c>
      <c r="G1008" s="21" t="str">
        <f>IFERROR(IF($A1008="","",VLOOKUP($A1008,'Liste licences'!$A:$N,14,0)),"???")</f>
        <v/>
      </c>
      <c r="H1008" s="21" t="str">
        <f>IFERROR(IF($A1008="","",VLOOKUP($A1008,'Liste licences'!$A:$N,10,0)),"???")</f>
        <v/>
      </c>
      <c r="I1008" s="22"/>
    </row>
    <row r="1009" spans="1:9">
      <c r="A1009" s="20"/>
      <c r="B1009" s="21" t="str">
        <f>IFERROR(IF($A1009="","",VLOOKUP($A1009,'Liste licences'!$A:$N,2,0)),"Numéro licence inconnu")</f>
        <v/>
      </c>
      <c r="C1009" s="21" t="str">
        <f>IFERROR(IF($A1009="","",VLOOKUP($A1009,'Liste licences'!$A:$N,3,0)),"Numéro licence inconnu")</f>
        <v/>
      </c>
      <c r="D1009" s="21" t="str">
        <f>IFERROR(IF($A1009="","",VLOOKUP($A1009,'Liste licences'!$A:$N,5,0)),"CA")</f>
        <v/>
      </c>
      <c r="E1009" s="21" t="str">
        <f>IFERROR(IF($A1009="","",VLOOKUP($A1009,'Liste licences'!$A:$N,6,0)),"T")</f>
        <v/>
      </c>
      <c r="F1009" s="21" t="str">
        <f t="shared" si="15"/>
        <v/>
      </c>
      <c r="G1009" s="21" t="str">
        <f>IFERROR(IF($A1009="","",VLOOKUP($A1009,'Liste licences'!$A:$N,14,0)),"???")</f>
        <v/>
      </c>
      <c r="H1009" s="21" t="str">
        <f>IFERROR(IF($A1009="","",VLOOKUP($A1009,'Liste licences'!$A:$N,10,0)),"???")</f>
        <v/>
      </c>
      <c r="I1009" s="22"/>
    </row>
    <row r="1010" spans="1:9">
      <c r="A1010" s="20"/>
      <c r="B1010" s="21" t="str">
        <f>IFERROR(IF($A1010="","",VLOOKUP($A1010,'Liste licences'!$A:$N,2,0)),"Numéro licence inconnu")</f>
        <v/>
      </c>
      <c r="C1010" s="21" t="str">
        <f>IFERROR(IF($A1010="","",VLOOKUP($A1010,'Liste licences'!$A:$N,3,0)),"Numéro licence inconnu")</f>
        <v/>
      </c>
      <c r="D1010" s="21" t="str">
        <f>IFERROR(IF($A1010="","",VLOOKUP($A1010,'Liste licences'!$A:$N,5,0)),"CA")</f>
        <v/>
      </c>
      <c r="E1010" s="21" t="str">
        <f>IFERROR(IF($A1010="","",VLOOKUP($A1010,'Liste licences'!$A:$N,6,0)),"T")</f>
        <v/>
      </c>
      <c r="F1010" s="21" t="str">
        <f t="shared" si="15"/>
        <v/>
      </c>
      <c r="G1010" s="21" t="str">
        <f>IFERROR(IF($A1010="","",VLOOKUP($A1010,'Liste licences'!$A:$N,14,0)),"???")</f>
        <v/>
      </c>
      <c r="H1010" s="21" t="str">
        <f>IFERROR(IF($A1010="","",VLOOKUP($A1010,'Liste licences'!$A:$N,10,0)),"???")</f>
        <v/>
      </c>
      <c r="I1010" s="22"/>
    </row>
    <row r="1011" spans="1:9">
      <c r="A1011" s="20"/>
      <c r="B1011" s="21" t="str">
        <f>IFERROR(IF($A1011="","",VLOOKUP($A1011,'Liste licences'!$A:$N,2,0)),"Numéro licence inconnu")</f>
        <v/>
      </c>
      <c r="C1011" s="21" t="str">
        <f>IFERROR(IF($A1011="","",VLOOKUP($A1011,'Liste licences'!$A:$N,3,0)),"Numéro licence inconnu")</f>
        <v/>
      </c>
      <c r="D1011" s="21" t="str">
        <f>IFERROR(IF($A1011="","",VLOOKUP($A1011,'Liste licences'!$A:$N,5,0)),"CA")</f>
        <v/>
      </c>
      <c r="E1011" s="21" t="str">
        <f>IFERROR(IF($A1011="","",VLOOKUP($A1011,'Liste licences'!$A:$N,6,0)),"T")</f>
        <v/>
      </c>
      <c r="F1011" s="21" t="str">
        <f t="shared" si="15"/>
        <v/>
      </c>
      <c r="G1011" s="21" t="str">
        <f>IFERROR(IF($A1011="","",VLOOKUP($A1011,'Liste licences'!$A:$N,14,0)),"???")</f>
        <v/>
      </c>
      <c r="H1011" s="21" t="str">
        <f>IFERROR(IF($A1011="","",VLOOKUP($A1011,'Liste licences'!$A:$N,10,0)),"???")</f>
        <v/>
      </c>
      <c r="I1011" s="22"/>
    </row>
    <row r="1012" spans="1:9">
      <c r="A1012" s="20"/>
      <c r="B1012" s="21" t="str">
        <f>IFERROR(IF($A1012="","",VLOOKUP($A1012,'Liste licences'!$A:$N,2,0)),"Numéro licence inconnu")</f>
        <v/>
      </c>
      <c r="C1012" s="21" t="str">
        <f>IFERROR(IF($A1012="","",VLOOKUP($A1012,'Liste licences'!$A:$N,3,0)),"Numéro licence inconnu")</f>
        <v/>
      </c>
      <c r="D1012" s="21" t="str">
        <f>IFERROR(IF($A1012="","",VLOOKUP($A1012,'Liste licences'!$A:$N,5,0)),"CA")</f>
        <v/>
      </c>
      <c r="E1012" s="21" t="str">
        <f>IFERROR(IF($A1012="","",VLOOKUP($A1012,'Liste licences'!$A:$N,6,0)),"T")</f>
        <v/>
      </c>
      <c r="F1012" s="21" t="str">
        <f t="shared" si="15"/>
        <v/>
      </c>
      <c r="G1012" s="21" t="str">
        <f>IFERROR(IF($A1012="","",VLOOKUP($A1012,'Liste licences'!$A:$N,14,0)),"???")</f>
        <v/>
      </c>
      <c r="H1012" s="21" t="str">
        <f>IFERROR(IF($A1012="","",VLOOKUP($A1012,'Liste licences'!$A:$N,10,0)),"???")</f>
        <v/>
      </c>
      <c r="I1012" s="22"/>
    </row>
    <row r="1013" spans="1:9">
      <c r="A1013" s="20"/>
      <c r="B1013" s="21" t="str">
        <f>IFERROR(IF($A1013="","",VLOOKUP($A1013,'Liste licences'!$A:$N,2,0)),"Numéro licence inconnu")</f>
        <v/>
      </c>
      <c r="C1013" s="21" t="str">
        <f>IFERROR(IF($A1013="","",VLOOKUP($A1013,'Liste licences'!$A:$N,3,0)),"Numéro licence inconnu")</f>
        <v/>
      </c>
      <c r="D1013" s="21" t="str">
        <f>IFERROR(IF($A1013="","",VLOOKUP($A1013,'Liste licences'!$A:$N,5,0)),"CA")</f>
        <v/>
      </c>
      <c r="E1013" s="21" t="str">
        <f>IFERROR(IF($A1013="","",VLOOKUP($A1013,'Liste licences'!$A:$N,6,0)),"T")</f>
        <v/>
      </c>
      <c r="F1013" s="21" t="str">
        <f t="shared" si="15"/>
        <v/>
      </c>
      <c r="G1013" s="21" t="str">
        <f>IFERROR(IF($A1013="","",VLOOKUP($A1013,'Liste licences'!$A:$N,14,0)),"???")</f>
        <v/>
      </c>
      <c r="H1013" s="21" t="str">
        <f>IFERROR(IF($A1013="","",VLOOKUP($A1013,'Liste licences'!$A:$N,10,0)),"???")</f>
        <v/>
      </c>
      <c r="I1013" s="22"/>
    </row>
    <row r="1014" spans="1:9">
      <c r="A1014" s="20"/>
      <c r="B1014" s="21" t="str">
        <f>IFERROR(IF($A1014="","",VLOOKUP($A1014,'Liste licences'!$A:$N,2,0)),"Numéro licence inconnu")</f>
        <v/>
      </c>
      <c r="C1014" s="21" t="str">
        <f>IFERROR(IF($A1014="","",VLOOKUP($A1014,'Liste licences'!$A:$N,3,0)),"Numéro licence inconnu")</f>
        <v/>
      </c>
      <c r="D1014" s="21" t="str">
        <f>IFERROR(IF($A1014="","",VLOOKUP($A1014,'Liste licences'!$A:$N,5,0)),"CA")</f>
        <v/>
      </c>
      <c r="E1014" s="21" t="str">
        <f>IFERROR(IF($A1014="","",VLOOKUP($A1014,'Liste licences'!$A:$N,6,0)),"T")</f>
        <v/>
      </c>
      <c r="F1014" s="21" t="str">
        <f t="shared" si="15"/>
        <v/>
      </c>
      <c r="G1014" s="21" t="str">
        <f>IFERROR(IF($A1014="","",VLOOKUP($A1014,'Liste licences'!$A:$N,14,0)),"???")</f>
        <v/>
      </c>
      <c r="H1014" s="21" t="str">
        <f>IFERROR(IF($A1014="","",VLOOKUP($A1014,'Liste licences'!$A:$N,10,0)),"???")</f>
        <v/>
      </c>
      <c r="I1014" s="22"/>
    </row>
    <row r="1015" spans="1:9">
      <c r="A1015" s="20"/>
      <c r="B1015" s="21" t="str">
        <f>IFERROR(IF($A1015="","",VLOOKUP($A1015,'Liste licences'!$A:$N,2,0)),"Numéro licence inconnu")</f>
        <v/>
      </c>
      <c r="C1015" s="21" t="str">
        <f>IFERROR(IF($A1015="","",VLOOKUP($A1015,'Liste licences'!$A:$N,3,0)),"Numéro licence inconnu")</f>
        <v/>
      </c>
      <c r="D1015" s="21" t="str">
        <f>IFERROR(IF($A1015="","",VLOOKUP($A1015,'Liste licences'!$A:$N,5,0)),"CA")</f>
        <v/>
      </c>
      <c r="E1015" s="21" t="str">
        <f>IFERROR(IF($A1015="","",VLOOKUP($A1015,'Liste licences'!$A:$N,6,0)),"T")</f>
        <v/>
      </c>
      <c r="F1015" s="21" t="str">
        <f t="shared" si="15"/>
        <v/>
      </c>
      <c r="G1015" s="21" t="str">
        <f>IFERROR(IF($A1015="","",VLOOKUP($A1015,'Liste licences'!$A:$N,14,0)),"???")</f>
        <v/>
      </c>
      <c r="H1015" s="21" t="str">
        <f>IFERROR(IF($A1015="","",VLOOKUP($A1015,'Liste licences'!$A:$N,10,0)),"???")</f>
        <v/>
      </c>
      <c r="I1015" s="22"/>
    </row>
    <row r="1016" spans="1:9">
      <c r="A1016" s="20"/>
      <c r="B1016" s="21" t="str">
        <f>IFERROR(IF($A1016="","",VLOOKUP($A1016,'Liste licences'!$A:$N,2,0)),"Numéro licence inconnu")</f>
        <v/>
      </c>
      <c r="C1016" s="21" t="str">
        <f>IFERROR(IF($A1016="","",VLOOKUP($A1016,'Liste licences'!$A:$N,3,0)),"Numéro licence inconnu")</f>
        <v/>
      </c>
      <c r="D1016" s="21" t="str">
        <f>IFERROR(IF($A1016="","",VLOOKUP($A1016,'Liste licences'!$A:$N,5,0)),"CA")</f>
        <v/>
      </c>
      <c r="E1016" s="21" t="str">
        <f>IFERROR(IF($A1016="","",VLOOKUP($A1016,'Liste licences'!$A:$N,6,0)),"T")</f>
        <v/>
      </c>
      <c r="F1016" s="21" t="str">
        <f t="shared" si="15"/>
        <v/>
      </c>
      <c r="G1016" s="21" t="str">
        <f>IFERROR(IF($A1016="","",VLOOKUP($A1016,'Liste licences'!$A:$N,14,0)),"???")</f>
        <v/>
      </c>
      <c r="H1016" s="21" t="str">
        <f>IFERROR(IF($A1016="","",VLOOKUP($A1016,'Liste licences'!$A:$N,10,0)),"???")</f>
        <v/>
      </c>
      <c r="I1016" s="22"/>
    </row>
    <row r="1017" spans="1:9">
      <c r="A1017" s="20"/>
      <c r="B1017" s="21" t="str">
        <f>IFERROR(IF($A1017="","",VLOOKUP($A1017,'Liste licences'!$A:$N,2,0)),"Numéro licence inconnu")</f>
        <v/>
      </c>
      <c r="C1017" s="21" t="str">
        <f>IFERROR(IF($A1017="","",VLOOKUP($A1017,'Liste licences'!$A:$N,3,0)),"Numéro licence inconnu")</f>
        <v/>
      </c>
      <c r="D1017" s="21" t="str">
        <f>IFERROR(IF($A1017="","",VLOOKUP($A1017,'Liste licences'!$A:$N,5,0)),"CA")</f>
        <v/>
      </c>
      <c r="E1017" s="21" t="str">
        <f>IFERROR(IF($A1017="","",VLOOKUP($A1017,'Liste licences'!$A:$N,6,0)),"T")</f>
        <v/>
      </c>
      <c r="F1017" s="21" t="str">
        <f t="shared" si="15"/>
        <v/>
      </c>
      <c r="G1017" s="21" t="str">
        <f>IFERROR(IF($A1017="","",VLOOKUP($A1017,'Liste licences'!$A:$N,14,0)),"???")</f>
        <v/>
      </c>
      <c r="H1017" s="21" t="str">
        <f>IFERROR(IF($A1017="","",VLOOKUP($A1017,'Liste licences'!$A:$N,10,0)),"???")</f>
        <v/>
      </c>
      <c r="I1017" s="22"/>
    </row>
    <row r="1018" spans="1:9">
      <c r="A1018" s="20"/>
      <c r="B1018" s="21" t="str">
        <f>IFERROR(IF($A1018="","",VLOOKUP($A1018,'Liste licences'!$A:$N,2,0)),"Numéro licence inconnu")</f>
        <v/>
      </c>
      <c r="C1018" s="21" t="str">
        <f>IFERROR(IF($A1018="","",VLOOKUP($A1018,'Liste licences'!$A:$N,3,0)),"Numéro licence inconnu")</f>
        <v/>
      </c>
      <c r="D1018" s="21" t="str">
        <f>IFERROR(IF($A1018="","",VLOOKUP($A1018,'Liste licences'!$A:$N,5,0)),"CA")</f>
        <v/>
      </c>
      <c r="E1018" s="21" t="str">
        <f>IFERROR(IF($A1018="","",VLOOKUP($A1018,'Liste licences'!$A:$N,6,0)),"T")</f>
        <v/>
      </c>
      <c r="F1018" s="21" t="str">
        <f t="shared" si="15"/>
        <v/>
      </c>
      <c r="G1018" s="21" t="str">
        <f>IFERROR(IF($A1018="","",VLOOKUP($A1018,'Liste licences'!$A:$N,14,0)),"???")</f>
        <v/>
      </c>
      <c r="H1018" s="21" t="str">
        <f>IFERROR(IF($A1018="","",VLOOKUP($A1018,'Liste licences'!$A:$N,10,0)),"???")</f>
        <v/>
      </c>
      <c r="I1018" s="22"/>
    </row>
    <row r="1019" spans="1:9">
      <c r="A1019" s="20"/>
      <c r="B1019" s="21" t="str">
        <f>IFERROR(IF($A1019="","",VLOOKUP($A1019,'Liste licences'!$A:$N,2,0)),"Numéro licence inconnu")</f>
        <v/>
      </c>
      <c r="C1019" s="21" t="str">
        <f>IFERROR(IF($A1019="","",VLOOKUP($A1019,'Liste licences'!$A:$N,3,0)),"Numéro licence inconnu")</f>
        <v/>
      </c>
      <c r="D1019" s="21" t="str">
        <f>IFERROR(IF($A1019="","",VLOOKUP($A1019,'Liste licences'!$A:$N,5,0)),"CA")</f>
        <v/>
      </c>
      <c r="E1019" s="21" t="str">
        <f>IFERROR(IF($A1019="","",VLOOKUP($A1019,'Liste licences'!$A:$N,6,0)),"T")</f>
        <v/>
      </c>
      <c r="F1019" s="21" t="str">
        <f t="shared" si="15"/>
        <v/>
      </c>
      <c r="G1019" s="21" t="str">
        <f>IFERROR(IF($A1019="","",VLOOKUP($A1019,'Liste licences'!$A:$N,14,0)),"???")</f>
        <v/>
      </c>
      <c r="H1019" s="21" t="str">
        <f>IFERROR(IF($A1019="","",VLOOKUP($A1019,'Liste licences'!$A:$N,10,0)),"???")</f>
        <v/>
      </c>
      <c r="I1019" s="22"/>
    </row>
    <row r="1020" spans="1:9">
      <c r="A1020" s="20"/>
      <c r="B1020" s="21" t="str">
        <f>IFERROR(IF($A1020="","",VLOOKUP($A1020,'Liste licences'!$A:$N,2,0)),"Numéro licence inconnu")</f>
        <v/>
      </c>
      <c r="C1020" s="21" t="str">
        <f>IFERROR(IF($A1020="","",VLOOKUP($A1020,'Liste licences'!$A:$N,3,0)),"Numéro licence inconnu")</f>
        <v/>
      </c>
      <c r="D1020" s="21" t="str">
        <f>IFERROR(IF($A1020="","",VLOOKUP($A1020,'Liste licences'!$A:$N,5,0)),"CA")</f>
        <v/>
      </c>
      <c r="E1020" s="21" t="str">
        <f>IFERROR(IF($A1020="","",VLOOKUP($A1020,'Liste licences'!$A:$N,6,0)),"T")</f>
        <v/>
      </c>
      <c r="F1020" s="21" t="str">
        <f t="shared" si="15"/>
        <v/>
      </c>
      <c r="G1020" s="21" t="str">
        <f>IFERROR(IF($A1020="","",VLOOKUP($A1020,'Liste licences'!$A:$N,14,0)),"???")</f>
        <v/>
      </c>
      <c r="H1020" s="21" t="str">
        <f>IFERROR(IF($A1020="","",VLOOKUP($A1020,'Liste licences'!$A:$N,10,0)),"???")</f>
        <v/>
      </c>
      <c r="I1020" s="22"/>
    </row>
    <row r="1021" spans="1:9">
      <c r="A1021" s="20"/>
      <c r="B1021" s="21" t="str">
        <f>IFERROR(IF($A1021="","",VLOOKUP($A1021,'Liste licences'!$A:$N,2,0)),"Numéro licence inconnu")</f>
        <v/>
      </c>
      <c r="C1021" s="21" t="str">
        <f>IFERROR(IF($A1021="","",VLOOKUP($A1021,'Liste licences'!$A:$N,3,0)),"Numéro licence inconnu")</f>
        <v/>
      </c>
      <c r="D1021" s="21" t="str">
        <f>IFERROR(IF($A1021="","",VLOOKUP($A1021,'Liste licences'!$A:$N,5,0)),"CA")</f>
        <v/>
      </c>
      <c r="E1021" s="21" t="str">
        <f>IFERROR(IF($A1021="","",VLOOKUP($A1021,'Liste licences'!$A:$N,6,0)),"T")</f>
        <v/>
      </c>
      <c r="F1021" s="21" t="str">
        <f t="shared" si="15"/>
        <v/>
      </c>
      <c r="G1021" s="21" t="str">
        <f>IFERROR(IF($A1021="","",VLOOKUP($A1021,'Liste licences'!$A:$N,14,0)),"???")</f>
        <v/>
      </c>
      <c r="H1021" s="21" t="str">
        <f>IFERROR(IF($A1021="","",VLOOKUP($A1021,'Liste licences'!$A:$N,10,0)),"???")</f>
        <v/>
      </c>
      <c r="I1021" s="22"/>
    </row>
    <row r="1022" spans="1:9">
      <c r="A1022" s="20"/>
      <c r="B1022" s="21" t="str">
        <f>IFERROR(IF($A1022="","",VLOOKUP($A1022,'Liste licences'!$A:$N,2,0)),"Numéro licence inconnu")</f>
        <v/>
      </c>
      <c r="C1022" s="21" t="str">
        <f>IFERROR(IF($A1022="","",VLOOKUP($A1022,'Liste licences'!$A:$N,3,0)),"Numéro licence inconnu")</f>
        <v/>
      </c>
      <c r="D1022" s="21" t="str">
        <f>IFERROR(IF($A1022="","",VLOOKUP($A1022,'Liste licences'!$A:$N,5,0)),"CA")</f>
        <v/>
      </c>
      <c r="E1022" s="21" t="str">
        <f>IFERROR(IF($A1022="","",VLOOKUP($A1022,'Liste licences'!$A:$N,6,0)),"T")</f>
        <v/>
      </c>
      <c r="F1022" s="21" t="str">
        <f t="shared" si="15"/>
        <v/>
      </c>
      <c r="G1022" s="21" t="str">
        <f>IFERROR(IF($A1022="","",VLOOKUP($A1022,'Liste licences'!$A:$N,14,0)),"???")</f>
        <v/>
      </c>
      <c r="H1022" s="21" t="str">
        <f>IFERROR(IF($A1022="","",VLOOKUP($A1022,'Liste licences'!$A:$N,10,0)),"???")</f>
        <v/>
      </c>
      <c r="I1022" s="22"/>
    </row>
    <row r="1023" spans="1:9">
      <c r="A1023" s="20"/>
      <c r="B1023" s="21" t="str">
        <f>IFERROR(IF($A1023="","",VLOOKUP($A1023,'Liste licences'!$A:$N,2,0)),"Numéro licence inconnu")</f>
        <v/>
      </c>
      <c r="C1023" s="21" t="str">
        <f>IFERROR(IF($A1023="","",VLOOKUP($A1023,'Liste licences'!$A:$N,3,0)),"Numéro licence inconnu")</f>
        <v/>
      </c>
      <c r="D1023" s="21" t="str">
        <f>IFERROR(IF($A1023="","",VLOOKUP($A1023,'Liste licences'!$A:$N,5,0)),"CA")</f>
        <v/>
      </c>
      <c r="E1023" s="21" t="str">
        <f>IFERROR(IF($A1023="","",VLOOKUP($A1023,'Liste licences'!$A:$N,6,0)),"T")</f>
        <v/>
      </c>
      <c r="F1023" s="21" t="str">
        <f t="shared" si="15"/>
        <v/>
      </c>
      <c r="G1023" s="21" t="str">
        <f>IFERROR(IF($A1023="","",VLOOKUP($A1023,'Liste licences'!$A:$N,14,0)),"???")</f>
        <v/>
      </c>
      <c r="H1023" s="21" t="str">
        <f>IFERROR(IF($A1023="","",VLOOKUP($A1023,'Liste licences'!$A:$N,10,0)),"???")</f>
        <v/>
      </c>
      <c r="I1023" s="22"/>
    </row>
    <row r="1024" spans="1:9">
      <c r="A1024" s="20"/>
      <c r="B1024" s="21" t="str">
        <f>IFERROR(IF($A1024="","",VLOOKUP($A1024,'Liste licences'!$A:$N,2,0)),"Numéro licence inconnu")</f>
        <v/>
      </c>
      <c r="C1024" s="21" t="str">
        <f>IFERROR(IF($A1024="","",VLOOKUP($A1024,'Liste licences'!$A:$N,3,0)),"Numéro licence inconnu")</f>
        <v/>
      </c>
      <c r="D1024" s="21" t="str">
        <f>IFERROR(IF($A1024="","",VLOOKUP($A1024,'Liste licences'!$A:$N,5,0)),"CA")</f>
        <v/>
      </c>
      <c r="E1024" s="21" t="str">
        <f>IFERROR(IF($A1024="","",VLOOKUP($A1024,'Liste licences'!$A:$N,6,0)),"T")</f>
        <v/>
      </c>
      <c r="F1024" s="21" t="str">
        <f t="shared" si="15"/>
        <v/>
      </c>
      <c r="G1024" s="21" t="str">
        <f>IFERROR(IF($A1024="","",VLOOKUP($A1024,'Liste licences'!$A:$N,14,0)),"???")</f>
        <v/>
      </c>
      <c r="H1024" s="21" t="str">
        <f>IFERROR(IF($A1024="","",VLOOKUP($A1024,'Liste licences'!$A:$N,10,0)),"???")</f>
        <v/>
      </c>
      <c r="I1024" s="22"/>
    </row>
    <row r="1025" spans="1:9">
      <c r="A1025" s="20"/>
      <c r="B1025" s="21" t="str">
        <f>IFERROR(IF($A1025="","",VLOOKUP($A1025,'Liste licences'!$A:$N,2,0)),"Numéro licence inconnu")</f>
        <v/>
      </c>
      <c r="C1025" s="21" t="str">
        <f>IFERROR(IF($A1025="","",VLOOKUP($A1025,'Liste licences'!$A:$N,3,0)),"Numéro licence inconnu")</f>
        <v/>
      </c>
      <c r="D1025" s="21" t="str">
        <f>IFERROR(IF($A1025="","",VLOOKUP($A1025,'Liste licences'!$A:$N,5,0)),"CA")</f>
        <v/>
      </c>
      <c r="E1025" s="21" t="str">
        <f>IFERROR(IF($A1025="","",VLOOKUP($A1025,'Liste licences'!$A:$N,6,0)),"T")</f>
        <v/>
      </c>
      <c r="F1025" s="21" t="str">
        <f t="shared" si="15"/>
        <v/>
      </c>
      <c r="G1025" s="21" t="str">
        <f>IFERROR(IF($A1025="","",VLOOKUP($A1025,'Liste licences'!$A:$N,14,0)),"???")</f>
        <v/>
      </c>
      <c r="H1025" s="21" t="str">
        <f>IFERROR(IF($A1025="","",VLOOKUP($A1025,'Liste licences'!$A:$N,10,0)),"???")</f>
        <v/>
      </c>
      <c r="I1025" s="22"/>
    </row>
    <row r="1026" spans="1:9">
      <c r="A1026" s="20"/>
      <c r="B1026" s="21" t="str">
        <f>IFERROR(IF($A1026="","",VLOOKUP($A1026,'Liste licences'!$A:$N,2,0)),"Numéro licence inconnu")</f>
        <v/>
      </c>
      <c r="C1026" s="21" t="str">
        <f>IFERROR(IF($A1026="","",VLOOKUP($A1026,'Liste licences'!$A:$N,3,0)),"Numéro licence inconnu")</f>
        <v/>
      </c>
      <c r="D1026" s="21" t="str">
        <f>IFERROR(IF($A1026="","",VLOOKUP($A1026,'Liste licences'!$A:$N,5,0)),"CA")</f>
        <v/>
      </c>
      <c r="E1026" s="21" t="str">
        <f>IFERROR(IF($A1026="","",VLOOKUP($A1026,'Liste licences'!$A:$N,6,0)),"T")</f>
        <v/>
      </c>
      <c r="F1026" s="21" t="str">
        <f t="shared" si="15"/>
        <v/>
      </c>
      <c r="G1026" s="21" t="str">
        <f>IFERROR(IF($A1026="","",VLOOKUP($A1026,'Liste licences'!$A:$N,14,0)),"???")</f>
        <v/>
      </c>
      <c r="H1026" s="21" t="str">
        <f>IFERROR(IF($A1026="","",VLOOKUP($A1026,'Liste licences'!$A:$N,10,0)),"???")</f>
        <v/>
      </c>
      <c r="I1026" s="22"/>
    </row>
    <row r="1027" spans="1:9">
      <c r="A1027" s="20"/>
      <c r="B1027" s="21" t="str">
        <f>IFERROR(IF($A1027="","",VLOOKUP($A1027,'Liste licences'!$A:$N,2,0)),"Numéro licence inconnu")</f>
        <v/>
      </c>
      <c r="C1027" s="21" t="str">
        <f>IFERROR(IF($A1027="","",VLOOKUP($A1027,'Liste licences'!$A:$N,3,0)),"Numéro licence inconnu")</f>
        <v/>
      </c>
      <c r="D1027" s="21" t="str">
        <f>IFERROR(IF($A1027="","",VLOOKUP($A1027,'Liste licences'!$A:$N,5,0)),"CA")</f>
        <v/>
      </c>
      <c r="E1027" s="21" t="str">
        <f>IFERROR(IF($A1027="","",VLOOKUP($A1027,'Liste licences'!$A:$N,6,0)),"T")</f>
        <v/>
      </c>
      <c r="F1027" s="21" t="str">
        <f t="shared" si="15"/>
        <v/>
      </c>
      <c r="G1027" s="21" t="str">
        <f>IFERROR(IF($A1027="","",VLOOKUP($A1027,'Liste licences'!$A:$N,14,0)),"???")</f>
        <v/>
      </c>
      <c r="H1027" s="21" t="str">
        <f>IFERROR(IF($A1027="","",VLOOKUP($A1027,'Liste licences'!$A:$N,10,0)),"???")</f>
        <v/>
      </c>
      <c r="I1027" s="22"/>
    </row>
    <row r="1028" spans="1:9">
      <c r="A1028" s="20"/>
      <c r="B1028" s="21" t="str">
        <f>IFERROR(IF($A1028="","",VLOOKUP($A1028,'Liste licences'!$A:$N,2,0)),"Numéro licence inconnu")</f>
        <v/>
      </c>
      <c r="C1028" s="21" t="str">
        <f>IFERROR(IF($A1028="","",VLOOKUP($A1028,'Liste licences'!$A:$N,3,0)),"Numéro licence inconnu")</f>
        <v/>
      </c>
      <c r="D1028" s="21" t="str">
        <f>IFERROR(IF($A1028="","",VLOOKUP($A1028,'Liste licences'!$A:$N,5,0)),"CA")</f>
        <v/>
      </c>
      <c r="E1028" s="21" t="str">
        <f>IFERROR(IF($A1028="","",VLOOKUP($A1028,'Liste licences'!$A:$N,6,0)),"T")</f>
        <v/>
      </c>
      <c r="F1028" s="21" t="str">
        <f t="shared" si="15"/>
        <v/>
      </c>
      <c r="G1028" s="21" t="str">
        <f>IFERROR(IF($A1028="","",VLOOKUP($A1028,'Liste licences'!$A:$N,14,0)),"???")</f>
        <v/>
      </c>
      <c r="H1028" s="21" t="str">
        <f>IFERROR(IF($A1028="","",VLOOKUP($A1028,'Liste licences'!$A:$N,10,0)),"???")</f>
        <v/>
      </c>
      <c r="I1028" s="22"/>
    </row>
    <row r="1029" spans="1:9">
      <c r="A1029" s="20"/>
      <c r="B1029" s="21" t="str">
        <f>IFERROR(IF($A1029="","",VLOOKUP($A1029,'Liste licences'!$A:$N,2,0)),"Numéro licence inconnu")</f>
        <v/>
      </c>
      <c r="C1029" s="21" t="str">
        <f>IFERROR(IF($A1029="","",VLOOKUP($A1029,'Liste licences'!$A:$N,3,0)),"Numéro licence inconnu")</f>
        <v/>
      </c>
      <c r="D1029" s="21" t="str">
        <f>IFERROR(IF($A1029="","",VLOOKUP($A1029,'Liste licences'!$A:$N,5,0)),"CA")</f>
        <v/>
      </c>
      <c r="E1029" s="21" t="str">
        <f>IFERROR(IF($A1029="","",VLOOKUP($A1029,'Liste licences'!$A:$N,6,0)),"T")</f>
        <v/>
      </c>
      <c r="F1029" s="21" t="str">
        <f t="shared" si="15"/>
        <v/>
      </c>
      <c r="G1029" s="21" t="str">
        <f>IFERROR(IF($A1029="","",VLOOKUP($A1029,'Liste licences'!$A:$N,14,0)),"???")</f>
        <v/>
      </c>
      <c r="H1029" s="21" t="str">
        <f>IFERROR(IF($A1029="","",VLOOKUP($A1029,'Liste licences'!$A:$N,10,0)),"???")</f>
        <v/>
      </c>
      <c r="I1029" s="22"/>
    </row>
    <row r="1030" spans="1:9">
      <c r="A1030" s="20"/>
      <c r="B1030" s="21" t="str">
        <f>IFERROR(IF($A1030="","",VLOOKUP($A1030,'Liste licences'!$A:$N,2,0)),"Numéro licence inconnu")</f>
        <v/>
      </c>
      <c r="C1030" s="21" t="str">
        <f>IFERROR(IF($A1030="","",VLOOKUP($A1030,'Liste licences'!$A:$N,3,0)),"Numéro licence inconnu")</f>
        <v/>
      </c>
      <c r="D1030" s="21" t="str">
        <f>IFERROR(IF($A1030="","",VLOOKUP($A1030,'Liste licences'!$A:$N,5,0)),"CA")</f>
        <v/>
      </c>
      <c r="E1030" s="21" t="str">
        <f>IFERROR(IF($A1030="","",VLOOKUP($A1030,'Liste licences'!$A:$N,6,0)),"T")</f>
        <v/>
      </c>
      <c r="F1030" s="21" t="str">
        <f t="shared" ref="F1030:F1077" si="16">IF(A1030&lt;&gt;"",IF(A1030="Relais","Relais",CONCATENATE($D1030,$E1030)),"")</f>
        <v/>
      </c>
      <c r="G1030" s="21" t="str">
        <f>IFERROR(IF($A1030="","",VLOOKUP($A1030,'Liste licences'!$A:$N,14,0)),"???")</f>
        <v/>
      </c>
      <c r="H1030" s="21" t="str">
        <f>IFERROR(IF($A1030="","",VLOOKUP($A1030,'Liste licences'!$A:$N,10,0)),"???")</f>
        <v/>
      </c>
      <c r="I1030" s="22"/>
    </row>
    <row r="1031" spans="1:9">
      <c r="A1031" s="20"/>
      <c r="B1031" s="21" t="str">
        <f>IFERROR(IF($A1031="","",VLOOKUP($A1031,'Liste licences'!$A:$N,2,0)),"Numéro licence inconnu")</f>
        <v/>
      </c>
      <c r="C1031" s="21" t="str">
        <f>IFERROR(IF($A1031="","",VLOOKUP($A1031,'Liste licences'!$A:$N,3,0)),"Numéro licence inconnu")</f>
        <v/>
      </c>
      <c r="D1031" s="21" t="str">
        <f>IFERROR(IF($A1031="","",VLOOKUP($A1031,'Liste licences'!$A:$N,5,0)),"CA")</f>
        <v/>
      </c>
      <c r="E1031" s="21" t="str">
        <f>IFERROR(IF($A1031="","",VLOOKUP($A1031,'Liste licences'!$A:$N,6,0)),"T")</f>
        <v/>
      </c>
      <c r="F1031" s="21" t="str">
        <f t="shared" si="16"/>
        <v/>
      </c>
      <c r="G1031" s="21" t="str">
        <f>IFERROR(IF($A1031="","",VLOOKUP($A1031,'Liste licences'!$A:$N,14,0)),"???")</f>
        <v/>
      </c>
      <c r="H1031" s="21" t="str">
        <f>IFERROR(IF($A1031="","",VLOOKUP($A1031,'Liste licences'!$A:$N,10,0)),"???")</f>
        <v/>
      </c>
      <c r="I1031" s="22"/>
    </row>
    <row r="1032" spans="1:9">
      <c r="A1032" s="20"/>
      <c r="B1032" s="21" t="str">
        <f>IFERROR(IF($A1032="","",VLOOKUP($A1032,'Liste licences'!$A:$N,2,0)),"Numéro licence inconnu")</f>
        <v/>
      </c>
      <c r="C1032" s="21" t="str">
        <f>IFERROR(IF($A1032="","",VLOOKUP($A1032,'Liste licences'!$A:$N,3,0)),"Numéro licence inconnu")</f>
        <v/>
      </c>
      <c r="D1032" s="21" t="str">
        <f>IFERROR(IF($A1032="","",VLOOKUP($A1032,'Liste licences'!$A:$N,5,0)),"CA")</f>
        <v/>
      </c>
      <c r="E1032" s="21" t="str">
        <f>IFERROR(IF($A1032="","",VLOOKUP($A1032,'Liste licences'!$A:$N,6,0)),"T")</f>
        <v/>
      </c>
      <c r="F1032" s="21" t="str">
        <f t="shared" si="16"/>
        <v/>
      </c>
      <c r="G1032" s="21" t="str">
        <f>IFERROR(IF($A1032="","",VLOOKUP($A1032,'Liste licences'!$A:$N,14,0)),"???")</f>
        <v/>
      </c>
      <c r="H1032" s="21" t="str">
        <f>IFERROR(IF($A1032="","",VLOOKUP($A1032,'Liste licences'!$A:$N,10,0)),"???")</f>
        <v/>
      </c>
      <c r="I1032" s="22"/>
    </row>
    <row r="1033" spans="1:9">
      <c r="A1033" s="20"/>
      <c r="B1033" s="21" t="str">
        <f>IFERROR(IF($A1033="","",VLOOKUP($A1033,'Liste licences'!$A:$N,2,0)),"Numéro licence inconnu")</f>
        <v/>
      </c>
      <c r="C1033" s="21" t="str">
        <f>IFERROR(IF($A1033="","",VLOOKUP($A1033,'Liste licences'!$A:$N,3,0)),"Numéro licence inconnu")</f>
        <v/>
      </c>
      <c r="D1033" s="21" t="str">
        <f>IFERROR(IF($A1033="","",VLOOKUP($A1033,'Liste licences'!$A:$N,5,0)),"CA")</f>
        <v/>
      </c>
      <c r="E1033" s="21" t="str">
        <f>IFERROR(IF($A1033="","",VLOOKUP($A1033,'Liste licences'!$A:$N,6,0)),"T")</f>
        <v/>
      </c>
      <c r="F1033" s="21" t="str">
        <f t="shared" si="16"/>
        <v/>
      </c>
      <c r="G1033" s="21" t="str">
        <f>IFERROR(IF($A1033="","",VLOOKUP($A1033,'Liste licences'!$A:$N,14,0)),"???")</f>
        <v/>
      </c>
      <c r="H1033" s="21" t="str">
        <f>IFERROR(IF($A1033="","",VLOOKUP($A1033,'Liste licences'!$A:$N,10,0)),"???")</f>
        <v/>
      </c>
      <c r="I1033" s="22"/>
    </row>
    <row r="1034" spans="1:9">
      <c r="A1034" s="20"/>
      <c r="B1034" s="21" t="str">
        <f>IFERROR(IF($A1034="","",VLOOKUP($A1034,'Liste licences'!$A:$N,2,0)),"Numéro licence inconnu")</f>
        <v/>
      </c>
      <c r="C1034" s="21" t="str">
        <f>IFERROR(IF($A1034="","",VLOOKUP($A1034,'Liste licences'!$A:$N,3,0)),"Numéro licence inconnu")</f>
        <v/>
      </c>
      <c r="D1034" s="21" t="str">
        <f>IFERROR(IF($A1034="","",VLOOKUP($A1034,'Liste licences'!$A:$N,5,0)),"CA")</f>
        <v/>
      </c>
      <c r="E1034" s="21" t="str">
        <f>IFERROR(IF($A1034="","",VLOOKUP($A1034,'Liste licences'!$A:$N,6,0)),"T")</f>
        <v/>
      </c>
      <c r="F1034" s="21" t="str">
        <f t="shared" si="16"/>
        <v/>
      </c>
      <c r="G1034" s="21" t="str">
        <f>IFERROR(IF($A1034="","",VLOOKUP($A1034,'Liste licences'!$A:$N,14,0)),"???")</f>
        <v/>
      </c>
      <c r="H1034" s="21" t="str">
        <f>IFERROR(IF($A1034="","",VLOOKUP($A1034,'Liste licences'!$A:$N,10,0)),"???")</f>
        <v/>
      </c>
      <c r="I1034" s="22"/>
    </row>
    <row r="1035" spans="1:9">
      <c r="A1035" s="20"/>
      <c r="B1035" s="21" t="str">
        <f>IFERROR(IF($A1035="","",VLOOKUP($A1035,'Liste licences'!$A:$N,2,0)),"Numéro licence inconnu")</f>
        <v/>
      </c>
      <c r="C1035" s="21" t="str">
        <f>IFERROR(IF($A1035="","",VLOOKUP($A1035,'Liste licences'!$A:$N,3,0)),"Numéro licence inconnu")</f>
        <v/>
      </c>
      <c r="D1035" s="21" t="str">
        <f>IFERROR(IF($A1035="","",VLOOKUP($A1035,'Liste licences'!$A:$N,5,0)),"CA")</f>
        <v/>
      </c>
      <c r="E1035" s="21" t="str">
        <f>IFERROR(IF($A1035="","",VLOOKUP($A1035,'Liste licences'!$A:$N,6,0)),"T")</f>
        <v/>
      </c>
      <c r="F1035" s="21" t="str">
        <f t="shared" si="16"/>
        <v/>
      </c>
      <c r="G1035" s="21" t="str">
        <f>IFERROR(IF($A1035="","",VLOOKUP($A1035,'Liste licences'!$A:$N,14,0)),"???")</f>
        <v/>
      </c>
      <c r="H1035" s="21" t="str">
        <f>IFERROR(IF($A1035="","",VLOOKUP($A1035,'Liste licences'!$A:$N,10,0)),"???")</f>
        <v/>
      </c>
      <c r="I1035" s="22"/>
    </row>
    <row r="1036" spans="1:9">
      <c r="A1036" s="20"/>
      <c r="B1036" s="21" t="str">
        <f>IFERROR(IF($A1036="","",VLOOKUP($A1036,'Liste licences'!$A:$N,2,0)),"Numéro licence inconnu")</f>
        <v/>
      </c>
      <c r="C1036" s="21" t="str">
        <f>IFERROR(IF($A1036="","",VLOOKUP($A1036,'Liste licences'!$A:$N,3,0)),"Numéro licence inconnu")</f>
        <v/>
      </c>
      <c r="D1036" s="21" t="str">
        <f>IFERROR(IF($A1036="","",VLOOKUP($A1036,'Liste licences'!$A:$N,5,0)),"CA")</f>
        <v/>
      </c>
      <c r="E1036" s="21" t="str">
        <f>IFERROR(IF($A1036="","",VLOOKUP($A1036,'Liste licences'!$A:$N,6,0)),"T")</f>
        <v/>
      </c>
      <c r="F1036" s="21" t="str">
        <f t="shared" si="16"/>
        <v/>
      </c>
      <c r="G1036" s="21" t="str">
        <f>IFERROR(IF($A1036="","",VLOOKUP($A1036,'Liste licences'!$A:$N,14,0)),"???")</f>
        <v/>
      </c>
      <c r="H1036" s="21" t="str">
        <f>IFERROR(IF($A1036="","",VLOOKUP($A1036,'Liste licences'!$A:$N,10,0)),"???")</f>
        <v/>
      </c>
      <c r="I1036" s="22"/>
    </row>
    <row r="1037" spans="1:9">
      <c r="A1037" s="20"/>
      <c r="B1037" s="21" t="str">
        <f>IFERROR(IF($A1037="","",VLOOKUP($A1037,'Liste licences'!$A:$N,2,0)),"Numéro licence inconnu")</f>
        <v/>
      </c>
      <c r="C1037" s="21" t="str">
        <f>IFERROR(IF($A1037="","",VLOOKUP($A1037,'Liste licences'!$A:$N,3,0)),"Numéro licence inconnu")</f>
        <v/>
      </c>
      <c r="D1037" s="21" t="str">
        <f>IFERROR(IF($A1037="","",VLOOKUP($A1037,'Liste licences'!$A:$N,5,0)),"CA")</f>
        <v/>
      </c>
      <c r="E1037" s="21" t="str">
        <f>IFERROR(IF($A1037="","",VLOOKUP($A1037,'Liste licences'!$A:$N,6,0)),"T")</f>
        <v/>
      </c>
      <c r="F1037" s="21" t="str">
        <f t="shared" si="16"/>
        <v/>
      </c>
      <c r="G1037" s="21" t="str">
        <f>IFERROR(IF($A1037="","",VLOOKUP($A1037,'Liste licences'!$A:$N,14,0)),"???")</f>
        <v/>
      </c>
      <c r="H1037" s="21" t="str">
        <f>IFERROR(IF($A1037="","",VLOOKUP($A1037,'Liste licences'!$A:$N,10,0)),"???")</f>
        <v/>
      </c>
      <c r="I1037" s="22"/>
    </row>
    <row r="1038" spans="1:9">
      <c r="A1038" s="20"/>
      <c r="B1038" s="21" t="str">
        <f>IFERROR(IF($A1038="","",VLOOKUP($A1038,'Liste licences'!$A:$N,2,0)),"Numéro licence inconnu")</f>
        <v/>
      </c>
      <c r="C1038" s="21" t="str">
        <f>IFERROR(IF($A1038="","",VLOOKUP($A1038,'Liste licences'!$A:$N,3,0)),"Numéro licence inconnu")</f>
        <v/>
      </c>
      <c r="D1038" s="21" t="str">
        <f>IFERROR(IF($A1038="","",VLOOKUP($A1038,'Liste licences'!$A:$N,5,0)),"CA")</f>
        <v/>
      </c>
      <c r="E1038" s="21" t="str">
        <f>IFERROR(IF($A1038="","",VLOOKUP($A1038,'Liste licences'!$A:$N,6,0)),"T")</f>
        <v/>
      </c>
      <c r="F1038" s="21" t="str">
        <f t="shared" si="16"/>
        <v/>
      </c>
      <c r="G1038" s="21" t="str">
        <f>IFERROR(IF($A1038="","",VLOOKUP($A1038,'Liste licences'!$A:$N,14,0)),"???")</f>
        <v/>
      </c>
      <c r="H1038" s="21" t="str">
        <f>IFERROR(IF($A1038="","",VLOOKUP($A1038,'Liste licences'!$A:$N,10,0)),"???")</f>
        <v/>
      </c>
      <c r="I1038" s="22"/>
    </row>
    <row r="1039" spans="1:9">
      <c r="A1039" s="20"/>
      <c r="B1039" s="21" t="str">
        <f>IFERROR(IF($A1039="","",VLOOKUP($A1039,'Liste licences'!$A:$N,2,0)),"Numéro licence inconnu")</f>
        <v/>
      </c>
      <c r="C1039" s="21" t="str">
        <f>IFERROR(IF($A1039="","",VLOOKUP($A1039,'Liste licences'!$A:$N,3,0)),"Numéro licence inconnu")</f>
        <v/>
      </c>
      <c r="D1039" s="21" t="str">
        <f>IFERROR(IF($A1039="","",VLOOKUP($A1039,'Liste licences'!$A:$N,5,0)),"CA")</f>
        <v/>
      </c>
      <c r="E1039" s="21" t="str">
        <f>IFERROR(IF($A1039="","",VLOOKUP($A1039,'Liste licences'!$A:$N,6,0)),"T")</f>
        <v/>
      </c>
      <c r="F1039" s="21" t="str">
        <f t="shared" si="16"/>
        <v/>
      </c>
      <c r="G1039" s="21" t="str">
        <f>IFERROR(IF($A1039="","",VLOOKUP($A1039,'Liste licences'!$A:$N,14,0)),"???")</f>
        <v/>
      </c>
      <c r="H1039" s="21" t="str">
        <f>IFERROR(IF($A1039="","",VLOOKUP($A1039,'Liste licences'!$A:$N,10,0)),"???")</f>
        <v/>
      </c>
      <c r="I1039" s="22"/>
    </row>
    <row r="1040" spans="1:9">
      <c r="A1040" s="20"/>
      <c r="B1040" s="21" t="str">
        <f>IFERROR(IF($A1040="","",VLOOKUP($A1040,'Liste licences'!$A:$N,2,0)),"Numéro licence inconnu")</f>
        <v/>
      </c>
      <c r="C1040" s="21" t="str">
        <f>IFERROR(IF($A1040="","",VLOOKUP($A1040,'Liste licences'!$A:$N,3,0)),"Numéro licence inconnu")</f>
        <v/>
      </c>
      <c r="D1040" s="21" t="str">
        <f>IFERROR(IF($A1040="","",VLOOKUP($A1040,'Liste licences'!$A:$N,5,0)),"CA")</f>
        <v/>
      </c>
      <c r="E1040" s="21" t="str">
        <f>IFERROR(IF($A1040="","",VLOOKUP($A1040,'Liste licences'!$A:$N,6,0)),"T")</f>
        <v/>
      </c>
      <c r="F1040" s="21" t="str">
        <f t="shared" si="16"/>
        <v/>
      </c>
      <c r="G1040" s="21" t="str">
        <f>IFERROR(IF($A1040="","",VLOOKUP($A1040,'Liste licences'!$A:$N,14,0)),"???")</f>
        <v/>
      </c>
      <c r="H1040" s="21" t="str">
        <f>IFERROR(IF($A1040="","",VLOOKUP($A1040,'Liste licences'!$A:$N,10,0)),"???")</f>
        <v/>
      </c>
      <c r="I1040" s="22"/>
    </row>
    <row r="1041" spans="1:9">
      <c r="A1041" s="20"/>
      <c r="B1041" s="21" t="str">
        <f>IFERROR(IF($A1041="","",VLOOKUP($A1041,'Liste licences'!$A:$N,2,0)),"Numéro licence inconnu")</f>
        <v/>
      </c>
      <c r="C1041" s="21" t="str">
        <f>IFERROR(IF($A1041="","",VLOOKUP($A1041,'Liste licences'!$A:$N,3,0)),"Numéro licence inconnu")</f>
        <v/>
      </c>
      <c r="D1041" s="21" t="str">
        <f>IFERROR(IF($A1041="","",VLOOKUP($A1041,'Liste licences'!$A:$N,5,0)),"CA")</f>
        <v/>
      </c>
      <c r="E1041" s="21" t="str">
        <f>IFERROR(IF($A1041="","",VLOOKUP($A1041,'Liste licences'!$A:$N,6,0)),"T")</f>
        <v/>
      </c>
      <c r="F1041" s="21" t="str">
        <f t="shared" si="16"/>
        <v/>
      </c>
      <c r="G1041" s="21" t="str">
        <f>IFERROR(IF($A1041="","",VLOOKUP($A1041,'Liste licences'!$A:$N,14,0)),"???")</f>
        <v/>
      </c>
      <c r="H1041" s="21" t="str">
        <f>IFERROR(IF($A1041="","",VLOOKUP($A1041,'Liste licences'!$A:$N,10,0)),"???")</f>
        <v/>
      </c>
      <c r="I1041" s="22"/>
    </row>
    <row r="1042" spans="1:9">
      <c r="A1042" s="20"/>
      <c r="B1042" s="21" t="str">
        <f>IFERROR(IF($A1042="","",VLOOKUP($A1042,'Liste licences'!$A:$N,2,0)),"Numéro licence inconnu")</f>
        <v/>
      </c>
      <c r="C1042" s="21" t="str">
        <f>IFERROR(IF($A1042="","",VLOOKUP($A1042,'Liste licences'!$A:$N,3,0)),"Numéro licence inconnu")</f>
        <v/>
      </c>
      <c r="D1042" s="21" t="str">
        <f>IFERROR(IF($A1042="","",VLOOKUP($A1042,'Liste licences'!$A:$N,5,0)),"CA")</f>
        <v/>
      </c>
      <c r="E1042" s="21" t="str">
        <f>IFERROR(IF($A1042="","",VLOOKUP($A1042,'Liste licences'!$A:$N,6,0)),"T")</f>
        <v/>
      </c>
      <c r="F1042" s="21" t="str">
        <f t="shared" si="16"/>
        <v/>
      </c>
      <c r="G1042" s="21" t="str">
        <f>IFERROR(IF($A1042="","",VLOOKUP($A1042,'Liste licences'!$A:$N,14,0)),"???")</f>
        <v/>
      </c>
      <c r="H1042" s="21" t="str">
        <f>IFERROR(IF($A1042="","",VLOOKUP($A1042,'Liste licences'!$A:$N,10,0)),"???")</f>
        <v/>
      </c>
      <c r="I1042" s="22"/>
    </row>
    <row r="1043" spans="1:9">
      <c r="A1043" s="20"/>
      <c r="B1043" s="21" t="str">
        <f>IFERROR(IF($A1043="","",VLOOKUP($A1043,'Liste licences'!$A:$N,2,0)),"Numéro licence inconnu")</f>
        <v/>
      </c>
      <c r="C1043" s="21" t="str">
        <f>IFERROR(IF($A1043="","",VLOOKUP($A1043,'Liste licences'!$A:$N,3,0)),"Numéro licence inconnu")</f>
        <v/>
      </c>
      <c r="D1043" s="21" t="str">
        <f>IFERROR(IF($A1043="","",VLOOKUP($A1043,'Liste licences'!$A:$N,5,0)),"CA")</f>
        <v/>
      </c>
      <c r="E1043" s="21" t="str">
        <f>IFERROR(IF($A1043="","",VLOOKUP($A1043,'Liste licences'!$A:$N,6,0)),"T")</f>
        <v/>
      </c>
      <c r="F1043" s="21" t="str">
        <f t="shared" si="16"/>
        <v/>
      </c>
      <c r="G1043" s="21" t="str">
        <f>IFERROR(IF($A1043="","",VLOOKUP($A1043,'Liste licences'!$A:$N,14,0)),"???")</f>
        <v/>
      </c>
      <c r="H1043" s="21" t="str">
        <f>IFERROR(IF($A1043="","",VLOOKUP($A1043,'Liste licences'!$A:$N,10,0)),"???")</f>
        <v/>
      </c>
      <c r="I1043" s="22"/>
    </row>
    <row r="1044" spans="1:9">
      <c r="A1044" s="20"/>
      <c r="B1044" s="21" t="str">
        <f>IFERROR(IF($A1044="","",VLOOKUP($A1044,'Liste licences'!$A:$N,2,0)),"Numéro licence inconnu")</f>
        <v/>
      </c>
      <c r="C1044" s="21" t="str">
        <f>IFERROR(IF($A1044="","",VLOOKUP($A1044,'Liste licences'!$A:$N,3,0)),"Numéro licence inconnu")</f>
        <v/>
      </c>
      <c r="D1044" s="21" t="str">
        <f>IFERROR(IF($A1044="","",VLOOKUP($A1044,'Liste licences'!$A:$N,5,0)),"CA")</f>
        <v/>
      </c>
      <c r="E1044" s="21" t="str">
        <f>IFERROR(IF($A1044="","",VLOOKUP($A1044,'Liste licences'!$A:$N,6,0)),"T")</f>
        <v/>
      </c>
      <c r="F1044" s="21" t="str">
        <f t="shared" si="16"/>
        <v/>
      </c>
      <c r="G1044" s="21" t="str">
        <f>IFERROR(IF($A1044="","",VLOOKUP($A1044,'Liste licences'!$A:$N,14,0)),"???")</f>
        <v/>
      </c>
      <c r="H1044" s="21" t="str">
        <f>IFERROR(IF($A1044="","",VLOOKUP($A1044,'Liste licences'!$A:$N,10,0)),"???")</f>
        <v/>
      </c>
      <c r="I1044" s="22"/>
    </row>
    <row r="1045" spans="1:9">
      <c r="A1045" s="20"/>
      <c r="B1045" s="21" t="str">
        <f>IFERROR(IF($A1045="","",VLOOKUP($A1045,'Liste licences'!$A:$N,2,0)),"Numéro licence inconnu")</f>
        <v/>
      </c>
      <c r="C1045" s="21" t="str">
        <f>IFERROR(IF($A1045="","",VLOOKUP($A1045,'Liste licences'!$A:$N,3,0)),"Numéro licence inconnu")</f>
        <v/>
      </c>
      <c r="D1045" s="21" t="str">
        <f>IFERROR(IF($A1045="","",VLOOKUP($A1045,'Liste licences'!$A:$N,5,0)),"CA")</f>
        <v/>
      </c>
      <c r="E1045" s="21" t="str">
        <f>IFERROR(IF($A1045="","",VLOOKUP($A1045,'Liste licences'!$A:$N,6,0)),"T")</f>
        <v/>
      </c>
      <c r="F1045" s="21" t="str">
        <f t="shared" si="16"/>
        <v/>
      </c>
      <c r="G1045" s="21" t="str">
        <f>IFERROR(IF($A1045="","",VLOOKUP($A1045,'Liste licences'!$A:$N,14,0)),"???")</f>
        <v/>
      </c>
      <c r="H1045" s="21" t="str">
        <f>IFERROR(IF($A1045="","",VLOOKUP($A1045,'Liste licences'!$A:$N,10,0)),"???")</f>
        <v/>
      </c>
      <c r="I1045" s="22"/>
    </row>
    <row r="1046" spans="1:9">
      <c r="A1046" s="20"/>
      <c r="B1046" s="21" t="str">
        <f>IFERROR(IF($A1046="","",VLOOKUP($A1046,'Liste licences'!$A:$N,2,0)),"Numéro licence inconnu")</f>
        <v/>
      </c>
      <c r="C1046" s="21" t="str">
        <f>IFERROR(IF($A1046="","",VLOOKUP($A1046,'Liste licences'!$A:$N,3,0)),"Numéro licence inconnu")</f>
        <v/>
      </c>
      <c r="D1046" s="21" t="str">
        <f>IFERROR(IF($A1046="","",VLOOKUP($A1046,'Liste licences'!$A:$N,5,0)),"CA")</f>
        <v/>
      </c>
      <c r="E1046" s="21" t="str">
        <f>IFERROR(IF($A1046="","",VLOOKUP($A1046,'Liste licences'!$A:$N,6,0)),"T")</f>
        <v/>
      </c>
      <c r="F1046" s="21" t="str">
        <f t="shared" si="16"/>
        <v/>
      </c>
      <c r="G1046" s="21" t="str">
        <f>IFERROR(IF($A1046="","",VLOOKUP($A1046,'Liste licences'!$A:$N,14,0)),"???")</f>
        <v/>
      </c>
      <c r="H1046" s="21" t="str">
        <f>IFERROR(IF($A1046="","",VLOOKUP($A1046,'Liste licences'!$A:$N,10,0)),"???")</f>
        <v/>
      </c>
      <c r="I1046" s="22"/>
    </row>
    <row r="1047" spans="1:9">
      <c r="A1047" s="20"/>
      <c r="B1047" s="21" t="str">
        <f>IFERROR(IF($A1047="","",VLOOKUP($A1047,'Liste licences'!$A:$N,2,0)),"Numéro licence inconnu")</f>
        <v/>
      </c>
      <c r="C1047" s="21" t="str">
        <f>IFERROR(IF($A1047="","",VLOOKUP($A1047,'Liste licences'!$A:$N,3,0)),"Numéro licence inconnu")</f>
        <v/>
      </c>
      <c r="D1047" s="21" t="str">
        <f>IFERROR(IF($A1047="","",VLOOKUP($A1047,'Liste licences'!$A:$N,5,0)),"CA")</f>
        <v/>
      </c>
      <c r="E1047" s="21" t="str">
        <f>IFERROR(IF($A1047="","",VLOOKUP($A1047,'Liste licences'!$A:$N,6,0)),"T")</f>
        <v/>
      </c>
      <c r="F1047" s="21" t="str">
        <f t="shared" si="16"/>
        <v/>
      </c>
      <c r="G1047" s="21" t="str">
        <f>IFERROR(IF($A1047="","",VLOOKUP($A1047,'Liste licences'!$A:$N,14,0)),"???")</f>
        <v/>
      </c>
      <c r="H1047" s="21" t="str">
        <f>IFERROR(IF($A1047="","",VLOOKUP($A1047,'Liste licences'!$A:$N,10,0)),"???")</f>
        <v/>
      </c>
      <c r="I1047" s="22"/>
    </row>
    <row r="1048" spans="1:9">
      <c r="A1048" s="20"/>
      <c r="B1048" s="21" t="str">
        <f>IFERROR(IF($A1048="","",VLOOKUP($A1048,'Liste licences'!$A:$N,2,0)),"Numéro licence inconnu")</f>
        <v/>
      </c>
      <c r="C1048" s="21" t="str">
        <f>IFERROR(IF($A1048="","",VLOOKUP($A1048,'Liste licences'!$A:$N,3,0)),"Numéro licence inconnu")</f>
        <v/>
      </c>
      <c r="D1048" s="21" t="str">
        <f>IFERROR(IF($A1048="","",VLOOKUP($A1048,'Liste licences'!$A:$N,5,0)),"CA")</f>
        <v/>
      </c>
      <c r="E1048" s="21" t="str">
        <f>IFERROR(IF($A1048="","",VLOOKUP($A1048,'Liste licences'!$A:$N,6,0)),"T")</f>
        <v/>
      </c>
      <c r="F1048" s="21" t="str">
        <f t="shared" si="16"/>
        <v/>
      </c>
      <c r="G1048" s="21" t="str">
        <f>IFERROR(IF($A1048="","",VLOOKUP($A1048,'Liste licences'!$A:$N,14,0)),"???")</f>
        <v/>
      </c>
      <c r="H1048" s="21" t="str">
        <f>IFERROR(IF($A1048="","",VLOOKUP($A1048,'Liste licences'!$A:$N,10,0)),"???")</f>
        <v/>
      </c>
      <c r="I1048" s="22"/>
    </row>
    <row r="1049" spans="1:9">
      <c r="A1049" s="20"/>
      <c r="B1049" s="21" t="str">
        <f>IFERROR(IF($A1049="","",VLOOKUP($A1049,'Liste licences'!$A:$N,2,0)),"Numéro licence inconnu")</f>
        <v/>
      </c>
      <c r="C1049" s="21" t="str">
        <f>IFERROR(IF($A1049="","",VLOOKUP($A1049,'Liste licences'!$A:$N,3,0)),"Numéro licence inconnu")</f>
        <v/>
      </c>
      <c r="D1049" s="21" t="str">
        <f>IFERROR(IF($A1049="","",VLOOKUP($A1049,'Liste licences'!$A:$N,5,0)),"CA")</f>
        <v/>
      </c>
      <c r="E1049" s="21" t="str">
        <f>IFERROR(IF($A1049="","",VLOOKUP($A1049,'Liste licences'!$A:$N,6,0)),"T")</f>
        <v/>
      </c>
      <c r="F1049" s="21" t="str">
        <f t="shared" si="16"/>
        <v/>
      </c>
      <c r="G1049" s="21" t="str">
        <f>IFERROR(IF($A1049="","",VLOOKUP($A1049,'Liste licences'!$A:$N,14,0)),"???")</f>
        <v/>
      </c>
      <c r="H1049" s="21" t="str">
        <f>IFERROR(IF($A1049="","",VLOOKUP($A1049,'Liste licences'!$A:$N,10,0)),"???")</f>
        <v/>
      </c>
      <c r="I1049" s="22"/>
    </row>
    <row r="1050" spans="1:9">
      <c r="A1050" s="20"/>
      <c r="B1050" s="21" t="str">
        <f>IFERROR(IF($A1050="","",VLOOKUP($A1050,'Liste licences'!$A:$N,2,0)),"Numéro licence inconnu")</f>
        <v/>
      </c>
      <c r="C1050" s="21" t="str">
        <f>IFERROR(IF($A1050="","",VLOOKUP($A1050,'Liste licences'!$A:$N,3,0)),"Numéro licence inconnu")</f>
        <v/>
      </c>
      <c r="D1050" s="21" t="str">
        <f>IFERROR(IF($A1050="","",VLOOKUP($A1050,'Liste licences'!$A:$N,5,0)),"CA")</f>
        <v/>
      </c>
      <c r="E1050" s="21" t="str">
        <f>IFERROR(IF($A1050="","",VLOOKUP($A1050,'Liste licences'!$A:$N,6,0)),"T")</f>
        <v/>
      </c>
      <c r="F1050" s="21" t="str">
        <f t="shared" si="16"/>
        <v/>
      </c>
      <c r="G1050" s="21" t="str">
        <f>IFERROR(IF($A1050="","",VLOOKUP($A1050,'Liste licences'!$A:$N,14,0)),"???")</f>
        <v/>
      </c>
      <c r="H1050" s="21" t="str">
        <f>IFERROR(IF($A1050="","",VLOOKUP($A1050,'Liste licences'!$A:$N,10,0)),"???")</f>
        <v/>
      </c>
      <c r="I1050" s="22"/>
    </row>
    <row r="1051" spans="1:9">
      <c r="A1051" s="20"/>
      <c r="B1051" s="21" t="str">
        <f>IFERROR(IF($A1051="","",VLOOKUP($A1051,'Liste licences'!$A:$N,2,0)),"Numéro licence inconnu")</f>
        <v/>
      </c>
      <c r="C1051" s="21" t="str">
        <f>IFERROR(IF($A1051="","",VLOOKUP($A1051,'Liste licences'!$A:$N,3,0)),"Numéro licence inconnu")</f>
        <v/>
      </c>
      <c r="D1051" s="21" t="str">
        <f>IFERROR(IF($A1051="","",VLOOKUP($A1051,'Liste licences'!$A:$N,5,0)),"CA")</f>
        <v/>
      </c>
      <c r="E1051" s="21" t="str">
        <f>IFERROR(IF($A1051="","",VLOOKUP($A1051,'Liste licences'!$A:$N,6,0)),"T")</f>
        <v/>
      </c>
      <c r="F1051" s="21" t="str">
        <f t="shared" si="16"/>
        <v/>
      </c>
      <c r="G1051" s="21" t="str">
        <f>IFERROR(IF($A1051="","",VLOOKUP($A1051,'Liste licences'!$A:$N,14,0)),"???")</f>
        <v/>
      </c>
      <c r="H1051" s="21" t="str">
        <f>IFERROR(IF($A1051="","",VLOOKUP($A1051,'Liste licences'!$A:$N,10,0)),"???")</f>
        <v/>
      </c>
      <c r="I1051" s="22"/>
    </row>
    <row r="1052" spans="1:9">
      <c r="A1052" s="20"/>
      <c r="B1052" s="21" t="str">
        <f>IFERROR(IF($A1052="","",VLOOKUP($A1052,'Liste licences'!$A:$N,2,0)),"Numéro licence inconnu")</f>
        <v/>
      </c>
      <c r="C1052" s="21" t="str">
        <f>IFERROR(IF($A1052="","",VLOOKUP($A1052,'Liste licences'!$A:$N,3,0)),"Numéro licence inconnu")</f>
        <v/>
      </c>
      <c r="D1052" s="21" t="str">
        <f>IFERROR(IF($A1052="","",VLOOKUP($A1052,'Liste licences'!$A:$N,5,0)),"CA")</f>
        <v/>
      </c>
      <c r="E1052" s="21" t="str">
        <f>IFERROR(IF($A1052="","",VLOOKUP($A1052,'Liste licences'!$A:$N,6,0)),"T")</f>
        <v/>
      </c>
      <c r="F1052" s="21" t="str">
        <f t="shared" si="16"/>
        <v/>
      </c>
      <c r="G1052" s="21" t="str">
        <f>IFERROR(IF($A1052="","",VLOOKUP($A1052,'Liste licences'!$A:$N,14,0)),"???")</f>
        <v/>
      </c>
      <c r="H1052" s="21" t="str">
        <f>IFERROR(IF($A1052="","",VLOOKUP($A1052,'Liste licences'!$A:$N,10,0)),"???")</f>
        <v/>
      </c>
      <c r="I1052" s="22"/>
    </row>
    <row r="1053" spans="1:9">
      <c r="A1053" s="20"/>
      <c r="B1053" s="21" t="str">
        <f>IFERROR(IF($A1053="","",VLOOKUP($A1053,'Liste licences'!$A:$N,2,0)),"Numéro licence inconnu")</f>
        <v/>
      </c>
      <c r="C1053" s="21" t="str">
        <f>IFERROR(IF($A1053="","",VLOOKUP($A1053,'Liste licences'!$A:$N,3,0)),"Numéro licence inconnu")</f>
        <v/>
      </c>
      <c r="D1053" s="21" t="str">
        <f>IFERROR(IF($A1053="","",VLOOKUP($A1053,'Liste licences'!$A:$N,5,0)),"CA")</f>
        <v/>
      </c>
      <c r="E1053" s="21" t="str">
        <f>IFERROR(IF($A1053="","",VLOOKUP($A1053,'Liste licences'!$A:$N,6,0)),"T")</f>
        <v/>
      </c>
      <c r="F1053" s="21" t="str">
        <f t="shared" si="16"/>
        <v/>
      </c>
      <c r="G1053" s="21" t="str">
        <f>IFERROR(IF($A1053="","",VLOOKUP($A1053,'Liste licences'!$A:$N,14,0)),"???")</f>
        <v/>
      </c>
      <c r="H1053" s="21" t="str">
        <f>IFERROR(IF($A1053="","",VLOOKUP($A1053,'Liste licences'!$A:$N,10,0)),"???")</f>
        <v/>
      </c>
      <c r="I1053" s="22"/>
    </row>
    <row r="1054" spans="1:9">
      <c r="A1054" s="20"/>
      <c r="B1054" s="21" t="str">
        <f>IFERROR(IF($A1054="","",VLOOKUP($A1054,'Liste licences'!$A:$N,2,0)),"Numéro licence inconnu")</f>
        <v/>
      </c>
      <c r="C1054" s="21" t="str">
        <f>IFERROR(IF($A1054="","",VLOOKUP($A1054,'Liste licences'!$A:$N,3,0)),"Numéro licence inconnu")</f>
        <v/>
      </c>
      <c r="D1054" s="21" t="str">
        <f>IFERROR(IF($A1054="","",VLOOKUP($A1054,'Liste licences'!$A:$N,5,0)),"CA")</f>
        <v/>
      </c>
      <c r="E1054" s="21" t="str">
        <f>IFERROR(IF($A1054="","",VLOOKUP($A1054,'Liste licences'!$A:$N,6,0)),"T")</f>
        <v/>
      </c>
      <c r="F1054" s="21" t="str">
        <f t="shared" si="16"/>
        <v/>
      </c>
      <c r="G1054" s="21" t="str">
        <f>IFERROR(IF($A1054="","",VLOOKUP($A1054,'Liste licences'!$A:$N,14,0)),"???")</f>
        <v/>
      </c>
      <c r="H1054" s="21" t="str">
        <f>IFERROR(IF($A1054="","",VLOOKUP($A1054,'Liste licences'!$A:$N,10,0)),"???")</f>
        <v/>
      </c>
      <c r="I1054" s="22"/>
    </row>
    <row r="1055" spans="1:9">
      <c r="A1055" s="20"/>
      <c r="B1055" s="21" t="str">
        <f>IFERROR(IF($A1055="","",VLOOKUP($A1055,'Liste licences'!$A:$N,2,0)),"Numéro licence inconnu")</f>
        <v/>
      </c>
      <c r="C1055" s="21" t="str">
        <f>IFERROR(IF($A1055="","",VLOOKUP($A1055,'Liste licences'!$A:$N,3,0)),"Numéro licence inconnu")</f>
        <v/>
      </c>
      <c r="D1055" s="21" t="str">
        <f>IFERROR(IF($A1055="","",VLOOKUP($A1055,'Liste licences'!$A:$N,5,0)),"CA")</f>
        <v/>
      </c>
      <c r="E1055" s="21" t="str">
        <f>IFERROR(IF($A1055="","",VLOOKUP($A1055,'Liste licences'!$A:$N,6,0)),"T")</f>
        <v/>
      </c>
      <c r="F1055" s="21" t="str">
        <f t="shared" si="16"/>
        <v/>
      </c>
      <c r="G1055" s="21" t="str">
        <f>IFERROR(IF($A1055="","",VLOOKUP($A1055,'Liste licences'!$A:$N,14,0)),"???")</f>
        <v/>
      </c>
      <c r="H1055" s="21" t="str">
        <f>IFERROR(IF($A1055="","",VLOOKUP($A1055,'Liste licences'!$A:$N,10,0)),"???")</f>
        <v/>
      </c>
      <c r="I1055" s="22"/>
    </row>
    <row r="1056" spans="1:9">
      <c r="A1056" s="20"/>
      <c r="B1056" s="21" t="str">
        <f>IFERROR(IF($A1056="","",VLOOKUP($A1056,'Liste licences'!$A:$N,2,0)),"Numéro licence inconnu")</f>
        <v/>
      </c>
      <c r="C1056" s="21" t="str">
        <f>IFERROR(IF($A1056="","",VLOOKUP($A1056,'Liste licences'!$A:$N,3,0)),"Numéro licence inconnu")</f>
        <v/>
      </c>
      <c r="D1056" s="21" t="str">
        <f>IFERROR(IF($A1056="","",VLOOKUP($A1056,'Liste licences'!$A:$N,5,0)),"CA")</f>
        <v/>
      </c>
      <c r="E1056" s="21" t="str">
        <f>IFERROR(IF($A1056="","",VLOOKUP($A1056,'Liste licences'!$A:$N,6,0)),"T")</f>
        <v/>
      </c>
      <c r="F1056" s="21" t="str">
        <f t="shared" si="16"/>
        <v/>
      </c>
      <c r="G1056" s="21" t="str">
        <f>IFERROR(IF($A1056="","",VLOOKUP($A1056,'Liste licences'!$A:$N,14,0)),"???")</f>
        <v/>
      </c>
      <c r="H1056" s="21" t="str">
        <f>IFERROR(IF($A1056="","",VLOOKUP($A1056,'Liste licences'!$A:$N,10,0)),"???")</f>
        <v/>
      </c>
      <c r="I1056" s="22"/>
    </row>
    <row r="1057" spans="1:9">
      <c r="A1057" s="20"/>
      <c r="B1057" s="21" t="str">
        <f>IFERROR(IF($A1057="","",VLOOKUP($A1057,'Liste licences'!$A:$N,2,0)),"Numéro licence inconnu")</f>
        <v/>
      </c>
      <c r="C1057" s="21" t="str">
        <f>IFERROR(IF($A1057="","",VLOOKUP($A1057,'Liste licences'!$A:$N,3,0)),"Numéro licence inconnu")</f>
        <v/>
      </c>
      <c r="D1057" s="21" t="str">
        <f>IFERROR(IF($A1057="","",VLOOKUP($A1057,'Liste licences'!$A:$N,5,0)),"CA")</f>
        <v/>
      </c>
      <c r="E1057" s="21" t="str">
        <f>IFERROR(IF($A1057="","",VLOOKUP($A1057,'Liste licences'!$A:$N,6,0)),"T")</f>
        <v/>
      </c>
      <c r="F1057" s="21" t="str">
        <f t="shared" si="16"/>
        <v/>
      </c>
      <c r="G1057" s="21" t="str">
        <f>IFERROR(IF($A1057="","",VLOOKUP($A1057,'Liste licences'!$A:$N,14,0)),"???")</f>
        <v/>
      </c>
      <c r="H1057" s="21" t="str">
        <f>IFERROR(IF($A1057="","",VLOOKUP($A1057,'Liste licences'!$A:$N,10,0)),"???")</f>
        <v/>
      </c>
      <c r="I1057" s="22"/>
    </row>
    <row r="1058" spans="1:9">
      <c r="A1058" s="20"/>
      <c r="B1058" s="21" t="str">
        <f>IFERROR(IF($A1058="","",VLOOKUP($A1058,'Liste licences'!$A:$N,2,0)),"Numéro licence inconnu")</f>
        <v/>
      </c>
      <c r="C1058" s="21" t="str">
        <f>IFERROR(IF($A1058="","",VLOOKUP($A1058,'Liste licences'!$A:$N,3,0)),"Numéro licence inconnu")</f>
        <v/>
      </c>
      <c r="D1058" s="21" t="str">
        <f>IFERROR(IF($A1058="","",VLOOKUP($A1058,'Liste licences'!$A:$N,5,0)),"CA")</f>
        <v/>
      </c>
      <c r="E1058" s="21" t="str">
        <f>IFERROR(IF($A1058="","",VLOOKUP($A1058,'Liste licences'!$A:$N,6,0)),"T")</f>
        <v/>
      </c>
      <c r="F1058" s="21" t="str">
        <f t="shared" si="16"/>
        <v/>
      </c>
      <c r="G1058" s="21" t="str">
        <f>IFERROR(IF($A1058="","",VLOOKUP($A1058,'Liste licences'!$A:$N,14,0)),"???")</f>
        <v/>
      </c>
      <c r="H1058" s="21" t="str">
        <f>IFERROR(IF($A1058="","",VLOOKUP($A1058,'Liste licences'!$A:$N,10,0)),"???")</f>
        <v/>
      </c>
      <c r="I1058" s="22"/>
    </row>
    <row r="1059" spans="1:9">
      <c r="A1059" s="20"/>
      <c r="B1059" s="21" t="str">
        <f>IFERROR(IF($A1059="","",VLOOKUP($A1059,'Liste licences'!$A:$N,2,0)),"Numéro licence inconnu")</f>
        <v/>
      </c>
      <c r="C1059" s="21" t="str">
        <f>IFERROR(IF($A1059="","",VLOOKUP($A1059,'Liste licences'!$A:$N,3,0)),"Numéro licence inconnu")</f>
        <v/>
      </c>
      <c r="D1059" s="21" t="str">
        <f>IFERROR(IF($A1059="","",VLOOKUP($A1059,'Liste licences'!$A:$N,5,0)),"CA")</f>
        <v/>
      </c>
      <c r="E1059" s="21" t="str">
        <f>IFERROR(IF($A1059="","",VLOOKUP($A1059,'Liste licences'!$A:$N,6,0)),"T")</f>
        <v/>
      </c>
      <c r="F1059" s="21" t="str">
        <f t="shared" si="16"/>
        <v/>
      </c>
      <c r="G1059" s="21" t="str">
        <f>IFERROR(IF($A1059="","",VLOOKUP($A1059,'Liste licences'!$A:$N,14,0)),"???")</f>
        <v/>
      </c>
      <c r="H1059" s="21" t="str">
        <f>IFERROR(IF($A1059="","",VLOOKUP($A1059,'Liste licences'!$A:$N,10,0)),"???")</f>
        <v/>
      </c>
      <c r="I1059" s="22"/>
    </row>
    <row r="1060" spans="1:9">
      <c r="A1060" s="20"/>
      <c r="B1060" s="21" t="str">
        <f>IFERROR(IF($A1060="","",VLOOKUP($A1060,'Liste licences'!$A:$N,2,0)),"Numéro licence inconnu")</f>
        <v/>
      </c>
      <c r="C1060" s="21" t="str">
        <f>IFERROR(IF($A1060="","",VLOOKUP($A1060,'Liste licences'!$A:$N,3,0)),"Numéro licence inconnu")</f>
        <v/>
      </c>
      <c r="D1060" s="21" t="str">
        <f>IFERROR(IF($A1060="","",VLOOKUP($A1060,'Liste licences'!$A:$N,5,0)),"CA")</f>
        <v/>
      </c>
      <c r="E1060" s="21" t="str">
        <f>IFERROR(IF($A1060="","",VLOOKUP($A1060,'Liste licences'!$A:$N,6,0)),"T")</f>
        <v/>
      </c>
      <c r="F1060" s="21" t="str">
        <f t="shared" si="16"/>
        <v/>
      </c>
      <c r="G1060" s="21" t="str">
        <f>IFERROR(IF($A1060="","",VLOOKUP($A1060,'Liste licences'!$A:$N,14,0)),"???")</f>
        <v/>
      </c>
      <c r="H1060" s="21" t="str">
        <f>IFERROR(IF($A1060="","",VLOOKUP($A1060,'Liste licences'!$A:$N,10,0)),"???")</f>
        <v/>
      </c>
      <c r="I1060" s="22"/>
    </row>
    <row r="1061" spans="1:9">
      <c r="A1061" s="20"/>
      <c r="B1061" s="21" t="str">
        <f>IFERROR(IF($A1061="","",VLOOKUP($A1061,'Liste licences'!$A:$N,2,0)),"Numéro licence inconnu")</f>
        <v/>
      </c>
      <c r="C1061" s="21" t="str">
        <f>IFERROR(IF($A1061="","",VLOOKUP($A1061,'Liste licences'!$A:$N,3,0)),"Numéro licence inconnu")</f>
        <v/>
      </c>
      <c r="D1061" s="21" t="str">
        <f>IFERROR(IF($A1061="","",VLOOKUP($A1061,'Liste licences'!$A:$N,5,0)),"CA")</f>
        <v/>
      </c>
      <c r="E1061" s="21" t="str">
        <f>IFERROR(IF($A1061="","",VLOOKUP($A1061,'Liste licences'!$A:$N,6,0)),"T")</f>
        <v/>
      </c>
      <c r="F1061" s="21" t="str">
        <f t="shared" si="16"/>
        <v/>
      </c>
      <c r="G1061" s="21" t="str">
        <f>IFERROR(IF($A1061="","",VLOOKUP($A1061,'Liste licences'!$A:$N,14,0)),"???")</f>
        <v/>
      </c>
      <c r="H1061" s="21" t="str">
        <f>IFERROR(IF($A1061="","",VLOOKUP($A1061,'Liste licences'!$A:$N,10,0)),"???")</f>
        <v/>
      </c>
      <c r="I1061" s="22"/>
    </row>
    <row r="1062" spans="1:9">
      <c r="A1062" s="20"/>
      <c r="B1062" s="21" t="str">
        <f>IFERROR(IF($A1062="","",VLOOKUP($A1062,'Liste licences'!$A:$N,2,0)),"Numéro licence inconnu")</f>
        <v/>
      </c>
      <c r="C1062" s="21" t="str">
        <f>IFERROR(IF($A1062="","",VLOOKUP($A1062,'Liste licences'!$A:$N,3,0)),"Numéro licence inconnu")</f>
        <v/>
      </c>
      <c r="D1062" s="21" t="str">
        <f>IFERROR(IF($A1062="","",VLOOKUP($A1062,'Liste licences'!$A:$N,5,0)),"CA")</f>
        <v/>
      </c>
      <c r="E1062" s="21" t="str">
        <f>IFERROR(IF($A1062="","",VLOOKUP($A1062,'Liste licences'!$A:$N,6,0)),"T")</f>
        <v/>
      </c>
      <c r="F1062" s="21" t="str">
        <f t="shared" si="16"/>
        <v/>
      </c>
      <c r="G1062" s="21" t="str">
        <f>IFERROR(IF($A1062="","",VLOOKUP($A1062,'Liste licences'!$A:$N,14,0)),"???")</f>
        <v/>
      </c>
      <c r="H1062" s="21" t="str">
        <f>IFERROR(IF($A1062="","",VLOOKUP($A1062,'Liste licences'!$A:$N,10,0)),"???")</f>
        <v/>
      </c>
      <c r="I1062" s="22"/>
    </row>
    <row r="1063" spans="1:9">
      <c r="A1063" s="20"/>
      <c r="B1063" s="21" t="str">
        <f>IFERROR(IF($A1063="","",VLOOKUP($A1063,'Liste licences'!$A:$N,2,0)),"Numéro licence inconnu")</f>
        <v/>
      </c>
      <c r="C1063" s="21" t="str">
        <f>IFERROR(IF($A1063="","",VLOOKUP($A1063,'Liste licences'!$A:$N,3,0)),"Numéro licence inconnu")</f>
        <v/>
      </c>
      <c r="D1063" s="21" t="str">
        <f>IFERROR(IF($A1063="","",VLOOKUP($A1063,'Liste licences'!$A:$N,5,0)),"CA")</f>
        <v/>
      </c>
      <c r="E1063" s="21" t="str">
        <f>IFERROR(IF($A1063="","",VLOOKUP($A1063,'Liste licences'!$A:$N,6,0)),"T")</f>
        <v/>
      </c>
      <c r="F1063" s="21" t="str">
        <f t="shared" si="16"/>
        <v/>
      </c>
      <c r="G1063" s="21" t="str">
        <f>IFERROR(IF($A1063="","",VLOOKUP($A1063,'Liste licences'!$A:$N,14,0)),"???")</f>
        <v/>
      </c>
      <c r="H1063" s="21" t="str">
        <f>IFERROR(IF($A1063="","",VLOOKUP($A1063,'Liste licences'!$A:$N,10,0)),"???")</f>
        <v/>
      </c>
      <c r="I1063" s="22"/>
    </row>
    <row r="1064" spans="1:9">
      <c r="A1064" s="20"/>
      <c r="B1064" s="21" t="str">
        <f>IFERROR(IF($A1064="","",VLOOKUP($A1064,'Liste licences'!$A:$N,2,0)),"Numéro licence inconnu")</f>
        <v/>
      </c>
      <c r="C1064" s="21" t="str">
        <f>IFERROR(IF($A1064="","",VLOOKUP($A1064,'Liste licences'!$A:$N,3,0)),"Numéro licence inconnu")</f>
        <v/>
      </c>
      <c r="D1064" s="21" t="str">
        <f>IFERROR(IF($A1064="","",VLOOKUP($A1064,'Liste licences'!$A:$N,5,0)),"CA")</f>
        <v/>
      </c>
      <c r="E1064" s="21" t="str">
        <f>IFERROR(IF($A1064="","",VLOOKUP($A1064,'Liste licences'!$A:$N,6,0)),"T")</f>
        <v/>
      </c>
      <c r="F1064" s="21" t="str">
        <f t="shared" si="16"/>
        <v/>
      </c>
      <c r="G1064" s="21" t="str">
        <f>IFERROR(IF($A1064="","",VLOOKUP($A1064,'Liste licences'!$A:$N,14,0)),"???")</f>
        <v/>
      </c>
      <c r="H1064" s="21" t="str">
        <f>IFERROR(IF($A1064="","",VLOOKUP($A1064,'Liste licences'!$A:$N,10,0)),"???")</f>
        <v/>
      </c>
      <c r="I1064" s="22"/>
    </row>
    <row r="1065" spans="1:9">
      <c r="A1065" s="20"/>
      <c r="B1065" s="21" t="str">
        <f>IFERROR(IF($A1065="","",VLOOKUP($A1065,'Liste licences'!$A:$N,2,0)),"Numéro licence inconnu")</f>
        <v/>
      </c>
      <c r="C1065" s="21" t="str">
        <f>IFERROR(IF($A1065="","",VLOOKUP($A1065,'Liste licences'!$A:$N,3,0)),"Numéro licence inconnu")</f>
        <v/>
      </c>
      <c r="D1065" s="21" t="str">
        <f>IFERROR(IF($A1065="","",VLOOKUP($A1065,'Liste licences'!$A:$N,5,0)),"CA")</f>
        <v/>
      </c>
      <c r="E1065" s="21" t="str">
        <f>IFERROR(IF($A1065="","",VLOOKUP($A1065,'Liste licences'!$A:$N,6,0)),"T")</f>
        <v/>
      </c>
      <c r="F1065" s="21" t="str">
        <f t="shared" si="16"/>
        <v/>
      </c>
      <c r="G1065" s="21" t="str">
        <f>IFERROR(IF($A1065="","",VLOOKUP($A1065,'Liste licences'!$A:$N,14,0)),"???")</f>
        <v/>
      </c>
      <c r="H1065" s="21" t="str">
        <f>IFERROR(IF($A1065="","",VLOOKUP($A1065,'Liste licences'!$A:$N,10,0)),"???")</f>
        <v/>
      </c>
      <c r="I1065" s="22"/>
    </row>
    <row r="1066" spans="1:9">
      <c r="A1066" s="20"/>
      <c r="B1066" s="21" t="str">
        <f>IFERROR(IF($A1066="","",VLOOKUP($A1066,'Liste licences'!$A:$N,2,0)),"Numéro licence inconnu")</f>
        <v/>
      </c>
      <c r="C1066" s="21" t="str">
        <f>IFERROR(IF($A1066="","",VLOOKUP($A1066,'Liste licences'!$A:$N,3,0)),"Numéro licence inconnu")</f>
        <v/>
      </c>
      <c r="D1066" s="21" t="str">
        <f>IFERROR(IF($A1066="","",VLOOKUP($A1066,'Liste licences'!$A:$N,5,0)),"CA")</f>
        <v/>
      </c>
      <c r="E1066" s="21" t="str">
        <f>IFERROR(IF($A1066="","",VLOOKUP($A1066,'Liste licences'!$A:$N,6,0)),"T")</f>
        <v/>
      </c>
      <c r="F1066" s="21" t="str">
        <f t="shared" si="16"/>
        <v/>
      </c>
      <c r="G1066" s="21" t="str">
        <f>IFERROR(IF($A1066="","",VLOOKUP($A1066,'Liste licences'!$A:$N,14,0)),"???")</f>
        <v/>
      </c>
      <c r="H1066" s="21" t="str">
        <f>IFERROR(IF($A1066="","",VLOOKUP($A1066,'Liste licences'!$A:$N,10,0)),"???")</f>
        <v/>
      </c>
      <c r="I1066" s="22"/>
    </row>
    <row r="1067" spans="1:9">
      <c r="A1067" s="20"/>
      <c r="B1067" s="21" t="str">
        <f>IFERROR(IF($A1067="","",VLOOKUP($A1067,'Liste licences'!$A:$N,2,0)),"Numéro licence inconnu")</f>
        <v/>
      </c>
      <c r="C1067" s="21" t="str">
        <f>IFERROR(IF($A1067="","",VLOOKUP($A1067,'Liste licences'!$A:$N,3,0)),"Numéro licence inconnu")</f>
        <v/>
      </c>
      <c r="D1067" s="21" t="str">
        <f>IFERROR(IF($A1067="","",VLOOKUP($A1067,'Liste licences'!$A:$N,5,0)),"CA")</f>
        <v/>
      </c>
      <c r="E1067" s="21" t="str">
        <f>IFERROR(IF($A1067="","",VLOOKUP($A1067,'Liste licences'!$A:$N,6,0)),"T")</f>
        <v/>
      </c>
      <c r="F1067" s="21" t="str">
        <f t="shared" si="16"/>
        <v/>
      </c>
      <c r="G1067" s="21" t="str">
        <f>IFERROR(IF($A1067="","",VLOOKUP($A1067,'Liste licences'!$A:$N,14,0)),"???")</f>
        <v/>
      </c>
      <c r="H1067" s="21" t="str">
        <f>IFERROR(IF($A1067="","",VLOOKUP($A1067,'Liste licences'!$A:$N,10,0)),"???")</f>
        <v/>
      </c>
      <c r="I1067" s="22"/>
    </row>
    <row r="1068" spans="1:9">
      <c r="A1068" s="20"/>
      <c r="B1068" s="21" t="str">
        <f>IFERROR(IF($A1068="","",VLOOKUP($A1068,'Liste licences'!$A:$N,2,0)),"Numéro licence inconnu")</f>
        <v/>
      </c>
      <c r="C1068" s="21" t="str">
        <f>IFERROR(IF($A1068="","",VLOOKUP($A1068,'Liste licences'!$A:$N,3,0)),"Numéro licence inconnu")</f>
        <v/>
      </c>
      <c r="D1068" s="21" t="str">
        <f>IFERROR(IF($A1068="","",VLOOKUP($A1068,'Liste licences'!$A:$N,5,0)),"CA")</f>
        <v/>
      </c>
      <c r="E1068" s="21" t="str">
        <f>IFERROR(IF($A1068="","",VLOOKUP($A1068,'Liste licences'!$A:$N,6,0)),"T")</f>
        <v/>
      </c>
      <c r="F1068" s="21" t="str">
        <f t="shared" si="16"/>
        <v/>
      </c>
      <c r="G1068" s="21" t="str">
        <f>IFERROR(IF($A1068="","",VLOOKUP($A1068,'Liste licences'!$A:$N,14,0)),"???")</f>
        <v/>
      </c>
      <c r="H1068" s="21" t="str">
        <f>IFERROR(IF($A1068="","",VLOOKUP($A1068,'Liste licences'!$A:$N,10,0)),"???")</f>
        <v/>
      </c>
      <c r="I1068" s="22"/>
    </row>
    <row r="1069" spans="1:9">
      <c r="A1069" s="20"/>
      <c r="B1069" s="21" t="str">
        <f>IFERROR(IF($A1069="","",VLOOKUP($A1069,'Liste licences'!$A:$N,2,0)),"Numéro licence inconnu")</f>
        <v/>
      </c>
      <c r="C1069" s="21" t="str">
        <f>IFERROR(IF($A1069="","",VLOOKUP($A1069,'Liste licences'!$A:$N,3,0)),"Numéro licence inconnu")</f>
        <v/>
      </c>
      <c r="D1069" s="21" t="str">
        <f>IFERROR(IF($A1069="","",VLOOKUP($A1069,'Liste licences'!$A:$N,5,0)),"CA")</f>
        <v/>
      </c>
      <c r="E1069" s="21" t="str">
        <f>IFERROR(IF($A1069="","",VLOOKUP($A1069,'Liste licences'!$A:$N,6,0)),"T")</f>
        <v/>
      </c>
      <c r="F1069" s="21" t="str">
        <f t="shared" si="16"/>
        <v/>
      </c>
      <c r="G1069" s="21" t="str">
        <f>IFERROR(IF($A1069="","",VLOOKUP($A1069,'Liste licences'!$A:$N,14,0)),"???")</f>
        <v/>
      </c>
      <c r="H1069" s="21" t="str">
        <f>IFERROR(IF($A1069="","",VLOOKUP($A1069,'Liste licences'!$A:$N,10,0)),"???")</f>
        <v/>
      </c>
      <c r="I1069" s="22"/>
    </row>
    <row r="1070" spans="1:9">
      <c r="A1070" s="20"/>
      <c r="B1070" s="21" t="str">
        <f>IFERROR(IF($A1070="","",VLOOKUP($A1070,'Liste licences'!$A:$N,2,0)),"Numéro licence inconnu")</f>
        <v/>
      </c>
      <c r="C1070" s="21" t="str">
        <f>IFERROR(IF($A1070="","",VLOOKUP($A1070,'Liste licences'!$A:$N,3,0)),"Numéro licence inconnu")</f>
        <v/>
      </c>
      <c r="D1070" s="21" t="str">
        <f>IFERROR(IF($A1070="","",VLOOKUP($A1070,'Liste licences'!$A:$N,5,0)),"CA")</f>
        <v/>
      </c>
      <c r="E1070" s="21" t="str">
        <f>IFERROR(IF($A1070="","",VLOOKUP($A1070,'Liste licences'!$A:$N,6,0)),"T")</f>
        <v/>
      </c>
      <c r="F1070" s="21" t="str">
        <f t="shared" si="16"/>
        <v/>
      </c>
      <c r="G1070" s="21" t="str">
        <f>IFERROR(IF($A1070="","",VLOOKUP($A1070,'Liste licences'!$A:$N,14,0)),"???")</f>
        <v/>
      </c>
      <c r="H1070" s="21" t="str">
        <f>IFERROR(IF($A1070="","",VLOOKUP($A1070,'Liste licences'!$A:$N,10,0)),"???")</f>
        <v/>
      </c>
      <c r="I1070" s="22"/>
    </row>
    <row r="1071" spans="1:9">
      <c r="A1071" s="20"/>
      <c r="B1071" s="21" t="str">
        <f>IFERROR(IF($A1071="","",VLOOKUP($A1071,'Liste licences'!$A:$N,2,0)),"Numéro licence inconnu")</f>
        <v/>
      </c>
      <c r="C1071" s="21" t="str">
        <f>IFERROR(IF($A1071="","",VLOOKUP($A1071,'Liste licences'!$A:$N,3,0)),"Numéro licence inconnu")</f>
        <v/>
      </c>
      <c r="D1071" s="21" t="str">
        <f>IFERROR(IF($A1071="","",VLOOKUP($A1071,'Liste licences'!$A:$N,5,0)),"CA")</f>
        <v/>
      </c>
      <c r="E1071" s="21" t="str">
        <f>IFERROR(IF($A1071="","",VLOOKUP($A1071,'Liste licences'!$A:$N,6,0)),"T")</f>
        <v/>
      </c>
      <c r="F1071" s="21" t="str">
        <f t="shared" si="16"/>
        <v/>
      </c>
      <c r="G1071" s="21" t="str">
        <f>IFERROR(IF($A1071="","",VLOOKUP($A1071,'Liste licences'!$A:$N,14,0)),"???")</f>
        <v/>
      </c>
      <c r="H1071" s="21" t="str">
        <f>IFERROR(IF($A1071="","",VLOOKUP($A1071,'Liste licences'!$A:$N,10,0)),"???")</f>
        <v/>
      </c>
      <c r="I1071" s="22"/>
    </row>
    <row r="1072" spans="1:9">
      <c r="A1072" s="20"/>
      <c r="B1072" s="21" t="str">
        <f>IFERROR(IF($A1072="","",VLOOKUP($A1072,'Liste licences'!$A:$N,2,0)),"Numéro licence inconnu")</f>
        <v/>
      </c>
      <c r="C1072" s="21" t="str">
        <f>IFERROR(IF($A1072="","",VLOOKUP($A1072,'Liste licences'!$A:$N,3,0)),"Numéro licence inconnu")</f>
        <v/>
      </c>
      <c r="D1072" s="21" t="str">
        <f>IFERROR(IF($A1072="","",VLOOKUP($A1072,'Liste licences'!$A:$N,5,0)),"CA")</f>
        <v/>
      </c>
      <c r="E1072" s="21" t="str">
        <f>IFERROR(IF($A1072="","",VLOOKUP($A1072,'Liste licences'!$A:$N,6,0)),"T")</f>
        <v/>
      </c>
      <c r="F1072" s="21" t="str">
        <f t="shared" si="16"/>
        <v/>
      </c>
      <c r="G1072" s="21" t="str">
        <f>IFERROR(IF($A1072="","",VLOOKUP($A1072,'Liste licences'!$A:$N,14,0)),"???")</f>
        <v/>
      </c>
      <c r="H1072" s="21" t="str">
        <f>IFERROR(IF($A1072="","",VLOOKUP($A1072,'Liste licences'!$A:$N,10,0)),"???")</f>
        <v/>
      </c>
      <c r="I1072" s="22"/>
    </row>
    <row r="1073" spans="1:9">
      <c r="A1073" s="20"/>
      <c r="B1073" s="21" t="str">
        <f>IFERROR(IF($A1073="","",VLOOKUP($A1073,'Liste licences'!$A:$N,2,0)),"Numéro licence inconnu")</f>
        <v/>
      </c>
      <c r="C1073" s="21" t="str">
        <f>IFERROR(IF($A1073="","",VLOOKUP($A1073,'Liste licences'!$A:$N,3,0)),"Numéro licence inconnu")</f>
        <v/>
      </c>
      <c r="D1073" s="21" t="str">
        <f>IFERROR(IF($A1073="","",VLOOKUP($A1073,'Liste licences'!$A:$N,5,0)),"CA")</f>
        <v/>
      </c>
      <c r="E1073" s="21" t="str">
        <f>IFERROR(IF($A1073="","",VLOOKUP($A1073,'Liste licences'!$A:$N,6,0)),"T")</f>
        <v/>
      </c>
      <c r="F1073" s="21" t="str">
        <f t="shared" si="16"/>
        <v/>
      </c>
      <c r="G1073" s="21" t="str">
        <f>IFERROR(IF($A1073="","",VLOOKUP($A1073,'Liste licences'!$A:$N,14,0)),"???")</f>
        <v/>
      </c>
      <c r="H1073" s="21" t="str">
        <f>IFERROR(IF($A1073="","",VLOOKUP($A1073,'Liste licences'!$A:$N,10,0)),"???")</f>
        <v/>
      </c>
      <c r="I1073" s="22"/>
    </row>
    <row r="1074" spans="1:9">
      <c r="A1074" s="20"/>
      <c r="B1074" s="21" t="str">
        <f>IFERROR(IF($A1074="","",VLOOKUP($A1074,'Liste licences'!$A:$N,2,0)),"Numéro licence inconnu")</f>
        <v/>
      </c>
      <c r="C1074" s="21" t="str">
        <f>IFERROR(IF($A1074="","",VLOOKUP($A1074,'Liste licences'!$A:$N,3,0)),"Numéro licence inconnu")</f>
        <v/>
      </c>
      <c r="D1074" s="21" t="str">
        <f>IFERROR(IF($A1074="","",VLOOKUP($A1074,'Liste licences'!$A:$N,5,0)),"CA")</f>
        <v/>
      </c>
      <c r="E1074" s="21" t="str">
        <f>IFERROR(IF($A1074="","",VLOOKUP($A1074,'Liste licences'!$A:$N,6,0)),"T")</f>
        <v/>
      </c>
      <c r="F1074" s="21" t="str">
        <f t="shared" si="16"/>
        <v/>
      </c>
      <c r="G1074" s="21" t="str">
        <f>IFERROR(IF($A1074="","",VLOOKUP($A1074,'Liste licences'!$A:$N,14,0)),"???")</f>
        <v/>
      </c>
      <c r="H1074" s="21" t="str">
        <f>IFERROR(IF($A1074="","",VLOOKUP($A1074,'Liste licences'!$A:$N,10,0)),"???")</f>
        <v/>
      </c>
      <c r="I1074" s="22"/>
    </row>
    <row r="1075" spans="1:9">
      <c r="A1075" s="20"/>
      <c r="B1075" s="21" t="str">
        <f>IFERROR(IF($A1075="","",VLOOKUP($A1075,'Liste licences'!$A:$N,2,0)),"Numéro licence inconnu")</f>
        <v/>
      </c>
      <c r="C1075" s="21" t="str">
        <f>IFERROR(IF($A1075="","",VLOOKUP($A1075,'Liste licences'!$A:$N,3,0)),"Numéro licence inconnu")</f>
        <v/>
      </c>
      <c r="D1075" s="21" t="str">
        <f>IFERROR(IF($A1075="","",VLOOKUP($A1075,'Liste licences'!$A:$N,5,0)),"CA")</f>
        <v/>
      </c>
      <c r="E1075" s="21" t="str">
        <f>IFERROR(IF($A1075="","",VLOOKUP($A1075,'Liste licences'!$A:$N,6,0)),"T")</f>
        <v/>
      </c>
      <c r="F1075" s="21" t="str">
        <f t="shared" si="16"/>
        <v/>
      </c>
      <c r="G1075" s="21" t="str">
        <f>IFERROR(IF($A1075="","",VLOOKUP($A1075,'Liste licences'!$A:$N,14,0)),"???")</f>
        <v/>
      </c>
      <c r="H1075" s="21" t="str">
        <f>IFERROR(IF($A1075="","",VLOOKUP($A1075,'Liste licences'!$A:$N,10,0)),"???")</f>
        <v/>
      </c>
      <c r="I1075" s="22"/>
    </row>
    <row r="1076" spans="1:9">
      <c r="A1076" s="20"/>
      <c r="B1076" s="21" t="str">
        <f>IFERROR(IF($A1076="","",VLOOKUP($A1076,'Liste licences'!$A:$N,2,0)),"Numéro licence inconnu")</f>
        <v/>
      </c>
      <c r="C1076" s="21" t="str">
        <f>IFERROR(IF($A1076="","",VLOOKUP($A1076,'Liste licences'!$A:$N,3,0)),"Numéro licence inconnu")</f>
        <v/>
      </c>
      <c r="D1076" s="21" t="str">
        <f>IFERROR(IF($A1076="","",VLOOKUP($A1076,'Liste licences'!$A:$N,5,0)),"CA")</f>
        <v/>
      </c>
      <c r="E1076" s="21" t="str">
        <f>IFERROR(IF($A1076="","",VLOOKUP($A1076,'Liste licences'!$A:$N,6,0)),"T")</f>
        <v/>
      </c>
      <c r="F1076" s="21" t="str">
        <f t="shared" si="16"/>
        <v/>
      </c>
      <c r="G1076" s="21" t="str">
        <f>IFERROR(IF($A1076="","",VLOOKUP($A1076,'Liste licences'!$A:$N,14,0)),"???")</f>
        <v/>
      </c>
      <c r="H1076" s="21" t="str">
        <f>IFERROR(IF($A1076="","",VLOOKUP($A1076,'Liste licences'!$A:$N,10,0)),"???")</f>
        <v/>
      </c>
      <c r="I1076" s="22"/>
    </row>
    <row r="1077" spans="1:9">
      <c r="A1077" s="20"/>
      <c r="B1077" s="21" t="str">
        <f>IFERROR(IF($A1077="","",VLOOKUP($A1077,'Liste licences'!$A:$N,2,0)),"Numéro licence inconnu")</f>
        <v/>
      </c>
      <c r="C1077" s="21" t="str">
        <f>IFERROR(IF($A1077="","",VLOOKUP($A1077,'Liste licences'!$A:$N,3,0)),"Numéro licence inconnu")</f>
        <v/>
      </c>
      <c r="D1077" s="21" t="str">
        <f>IFERROR(IF($A1077="","",VLOOKUP($A1077,'Liste licences'!$A:$N,5,0)),"CA")</f>
        <v/>
      </c>
      <c r="E1077" s="21" t="str">
        <f>IFERROR(IF($A1077="","",VLOOKUP($A1077,'Liste licences'!$A:$N,6,0)),"T")</f>
        <v/>
      </c>
      <c r="F1077" s="21" t="str">
        <f t="shared" si="16"/>
        <v/>
      </c>
      <c r="G1077" s="21" t="str">
        <f>IFERROR(IF($A1077="","",VLOOKUP($A1077,'Liste licences'!$A:$N,14,0)),"???")</f>
        <v/>
      </c>
      <c r="H1077" s="21" t="str">
        <f>IFERROR(IF($A1077="","",VLOOKUP($A1077,'Liste licences'!$A:$N,10,0)),"???")</f>
        <v/>
      </c>
      <c r="I1077" s="22"/>
    </row>
  </sheetData>
  <sheetProtection sheet="1" objects="1" scenarios="1" selectLockedCells="1"/>
  <scenarios current="0" show="0">
    <scenario name="EssaisCate_-1" count="1" user="Calc" comment="Créé par HOME le 14/03/2019">
      <inputCells r="D6" val="MIF"/>
    </scenario>
  </scenarios>
  <mergeCells count="11">
    <mergeCell ref="I4:I5"/>
    <mergeCell ref="B1:H1"/>
    <mergeCell ref="B2:H2"/>
    <mergeCell ref="A4:A5"/>
    <mergeCell ref="B4:B5"/>
    <mergeCell ref="C4:C5"/>
    <mergeCell ref="D4:D5"/>
    <mergeCell ref="E4:E5"/>
    <mergeCell ref="F4:F5"/>
    <mergeCell ref="G4:G5"/>
    <mergeCell ref="H4:H5"/>
  </mergeCells>
  <conditionalFormatting sqref="A6:A1077">
    <cfRule type="expression" dxfId="5" priority="2">
      <formula>AND(COUNTIFS(A:A,$A6)&gt;3,OR(COUNTIFS(#REF!,"Samedi")&gt;3,COUNTIFS(#REF!,"Dimanche")&gt;3))</formula>
    </cfRule>
  </conditionalFormatting>
  <conditionalFormatting sqref="A6:A14">
    <cfRule type="expression" dxfId="4" priority="3">
      <formula>AND(COUNTIFS(A:A,$A6)&gt;6,OR(COUNTIFS(#REF!,"Samedi")&gt;3,COUNTIFS(#REF!,"Dimanche")&gt;3))</formula>
    </cfRule>
  </conditionalFormatting>
  <dataValidations count="3">
    <dataValidation allowBlank="1" showInputMessage="1" showErrorMessage="1" prompt="Si l'athlètes n'est pas automatiquement trouver via le numéro de licence, merci de renseigner le nom et prénom de celui-ci." sqref="I6:I1077">
      <formula1>0</formula1>
      <formula2>0</formula2>
    </dataValidation>
    <dataValidation type="list" allowBlank="1" showInputMessage="1" showErrorMessage="1" sqref="D3:D5">
      <formula1>Catégories</formula1>
      <formula2>0</formula2>
    </dataValidation>
    <dataValidation allowBlank="1" showInputMessage="1" showErrorMessage="1" promptTitle="Saisie du numéro de licence" prompt="Veuillez saisir le numéro de licence de l'athlète pour chaque épreuve._x000a_Saisir &quot;Relais&quot; pour l'engagement de relais._x000a_Si le tableau ne retrouve pas automatiquement l'athlète, noter son nom dans &quot;Commentaire(s)&quot;_x000a_" sqref="A6:A1077">
      <formula1>0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077"/>
  <sheetViews>
    <sheetView zoomScaleNormal="100" workbookViewId="0">
      <selection activeCell="B3" sqref="B3"/>
    </sheetView>
  </sheetViews>
  <sheetFormatPr baseColWidth="10" defaultColWidth="8.85546875" defaultRowHeight="15"/>
  <cols>
    <col min="1" max="1" width="10.28515625" style="4" customWidth="1"/>
    <col min="2" max="2" width="34.7109375" customWidth="1"/>
    <col min="3" max="3" width="30.140625" customWidth="1"/>
    <col min="4" max="5" width="7.28515625" hidden="1" customWidth="1"/>
    <col min="6" max="6" width="9.42578125" customWidth="1"/>
    <col min="7" max="7" width="11.42578125"/>
    <col min="8" max="8" width="9.85546875" customWidth="1"/>
    <col min="9" max="9" width="26.85546875" customWidth="1"/>
    <col min="10" max="10" width="20.7109375" style="5" hidden="1" customWidth="1"/>
    <col min="11" max="11" width="24.140625" hidden="1" customWidth="1"/>
    <col min="12" max="12" width="28.28515625" hidden="1" customWidth="1"/>
    <col min="13" max="1025" width="11.42578125"/>
  </cols>
  <sheetData>
    <row r="1" spans="1:14" ht="46.5" customHeight="1">
      <c r="B1" s="118" t="s">
        <v>22</v>
      </c>
      <c r="C1" s="118"/>
      <c r="D1" s="118"/>
      <c r="E1" s="118"/>
      <c r="F1" s="118"/>
      <c r="G1" s="118"/>
      <c r="H1" s="118"/>
      <c r="I1" s="6"/>
      <c r="J1" s="7"/>
      <c r="K1" s="8"/>
      <c r="L1" s="8"/>
      <c r="M1" s="8"/>
      <c r="N1" s="9"/>
    </row>
    <row r="2" spans="1:14" ht="15.75" customHeight="1">
      <c r="A2" s="10"/>
      <c r="B2" s="119" t="s">
        <v>33</v>
      </c>
      <c r="C2" s="119"/>
      <c r="D2" s="119"/>
      <c r="E2" s="119"/>
      <c r="F2" s="119"/>
      <c r="G2" s="119"/>
      <c r="H2" s="119"/>
      <c r="I2" s="12"/>
      <c r="J2" s="11"/>
      <c r="K2" s="9"/>
      <c r="L2" s="9"/>
      <c r="M2" s="9"/>
      <c r="N2" s="9"/>
    </row>
    <row r="3" spans="1:14">
      <c r="A3" s="13"/>
      <c r="B3" s="14"/>
      <c r="C3" s="15"/>
      <c r="D3" s="14"/>
      <c r="E3" s="15"/>
      <c r="F3" s="15"/>
      <c r="G3" s="14"/>
      <c r="H3" s="16"/>
      <c r="I3" s="17"/>
      <c r="J3" s="18"/>
      <c r="K3" s="9"/>
      <c r="L3" s="9"/>
      <c r="M3" s="9"/>
      <c r="N3" s="9"/>
    </row>
    <row r="4" spans="1:14" ht="16.5" customHeight="1">
      <c r="A4" s="120" t="s">
        <v>24</v>
      </c>
      <c r="B4" s="121" t="s">
        <v>25</v>
      </c>
      <c r="C4" s="121" t="s">
        <v>26</v>
      </c>
      <c r="D4" s="121" t="s">
        <v>27</v>
      </c>
      <c r="E4" s="121" t="s">
        <v>28</v>
      </c>
      <c r="F4" s="121" t="s">
        <v>29</v>
      </c>
      <c r="G4" s="121" t="s">
        <v>30</v>
      </c>
      <c r="H4" s="121" t="s">
        <v>31</v>
      </c>
      <c r="I4" s="117" t="s">
        <v>32</v>
      </c>
      <c r="J4" s="19"/>
      <c r="K4" s="19"/>
    </row>
    <row r="5" spans="1:14" ht="15" customHeight="1">
      <c r="A5" s="120"/>
      <c r="B5" s="121"/>
      <c r="C5" s="121"/>
      <c r="D5" s="121"/>
      <c r="E5" s="121"/>
      <c r="F5" s="121"/>
      <c r="G5" s="121"/>
      <c r="H5" s="121"/>
      <c r="I5" s="117"/>
    </row>
    <row r="6" spans="1:14">
      <c r="A6" s="20"/>
      <c r="B6" s="21" t="str">
        <f>IFERROR(IF($A6="","",VLOOKUP($A6,'Liste licences'!$A:$N,2,0)),"Numéro licence inconnu")</f>
        <v/>
      </c>
      <c r="C6" s="21" t="str">
        <f>IFERROR(IF($A6="","",VLOOKUP($A6,'Liste licences'!$A:$N,3,0)),"Numéro licence inconnu")</f>
        <v/>
      </c>
      <c r="D6" s="21" t="s">
        <v>34</v>
      </c>
      <c r="E6" s="21" t="str">
        <f>IFERROR(IF($A6="","",VLOOKUP($A6,'Liste licences'!$A:$N,6,0)),"T")</f>
        <v/>
      </c>
      <c r="F6" s="21" t="str">
        <f t="shared" ref="F6:F69" si="0">IF(A6&lt;&gt;"",IF(A6="Relais","Relais",CONCATENATE($D6,$E6)),"")</f>
        <v/>
      </c>
      <c r="G6" s="21" t="str">
        <f>IFERROR(IF($A6="","",IF(A6="Relais",#REF!,VLOOKUP($A6,'Liste licences'!$A:$N,14,0))),"???")</f>
        <v/>
      </c>
      <c r="H6" s="21" t="str">
        <f>IFERROR(IF($A6="","",VLOOKUP($A6,'Liste licences'!$A:$N,10,0)),"???")</f>
        <v/>
      </c>
      <c r="I6" s="22"/>
    </row>
    <row r="7" spans="1:14">
      <c r="A7" s="20"/>
      <c r="B7" s="21" t="str">
        <f>IFERROR(IF($A7="","",VLOOKUP($A7,'Liste licences'!$A:$N,2,0)),"Numéro licence inconnu")</f>
        <v/>
      </c>
      <c r="C7" s="21" t="str">
        <f>IFERROR(IF($A7="","",VLOOKUP($A7,'Liste licences'!$A:$N,3,0)),"Numéro licence inconnu")</f>
        <v/>
      </c>
      <c r="D7" s="21" t="str">
        <f>IFERROR(IF($A7="","",VLOOKUP($A7,'Liste licences'!$A:$N,5,0)),"CA")</f>
        <v/>
      </c>
      <c r="E7" s="21" t="str">
        <f>IFERROR(IF($A7="","",VLOOKUP($A7,'Liste licences'!$A:$N,6,0)),"T")</f>
        <v/>
      </c>
      <c r="F7" s="21" t="str">
        <f t="shared" si="0"/>
        <v/>
      </c>
      <c r="G7" s="21" t="str">
        <f>IFERROR(IF($A7="","",VLOOKUP($A7,'Liste licences'!$A:$N,14,0)),"???")</f>
        <v/>
      </c>
      <c r="H7" s="21" t="str">
        <f>IFERROR(IF($A7="","",VLOOKUP($A7,'Liste licences'!$A:$N,10,0)),"???")</f>
        <v/>
      </c>
      <c r="I7" s="22"/>
    </row>
    <row r="8" spans="1:14">
      <c r="A8" s="20"/>
      <c r="B8" s="21" t="str">
        <f>IFERROR(IF($A8="","",VLOOKUP($A8,'Liste licences'!$A:$N,2,0)),"Numéro licence inconnu")</f>
        <v/>
      </c>
      <c r="C8" s="21" t="str">
        <f>IFERROR(IF($A8="","",VLOOKUP($A8,'Liste licences'!$A:$N,3,0)),"Numéro licence inconnu")</f>
        <v/>
      </c>
      <c r="D8" s="21" t="str">
        <f>IFERROR(IF($A8="","",VLOOKUP($A8,'Liste licences'!$A:$N,5,0)),"CA")</f>
        <v/>
      </c>
      <c r="E8" s="21" t="str">
        <f>IFERROR(IF($A8="","",VLOOKUP($A8,'Liste licences'!$A:$N,6,0)),"T")</f>
        <v/>
      </c>
      <c r="F8" s="21" t="str">
        <f t="shared" si="0"/>
        <v/>
      </c>
      <c r="G8" s="21" t="str">
        <f>IFERROR(IF($A8="","",VLOOKUP($A8,'Liste licences'!$A:$N,14,0)),"???")</f>
        <v/>
      </c>
      <c r="H8" s="21" t="str">
        <f>IFERROR(IF($A8="","",VLOOKUP($A8,'Liste licences'!$A:$N,10,0)),"???")</f>
        <v/>
      </c>
      <c r="I8" s="22"/>
    </row>
    <row r="9" spans="1:14">
      <c r="A9" s="20"/>
      <c r="B9" s="21" t="str">
        <f>IFERROR(IF($A9="","",VLOOKUP($A9,'Liste licences'!$A:$N,2,0)),"Numéro licence inconnu")</f>
        <v/>
      </c>
      <c r="C9" s="21" t="str">
        <f>IFERROR(IF($A9="","",VLOOKUP($A9,'Liste licences'!$A:$N,3,0)),"Numéro licence inconnu")</f>
        <v/>
      </c>
      <c r="D9" s="21" t="str">
        <f>IFERROR(IF($A9="","",VLOOKUP($A9,'Liste licences'!$A:$N,5,0)),"CA")</f>
        <v/>
      </c>
      <c r="E9" s="21" t="str">
        <f>IFERROR(IF($A9="","",VLOOKUP($A9,'Liste licences'!$A:$N,6,0)),"T")</f>
        <v/>
      </c>
      <c r="F9" s="21" t="str">
        <f t="shared" si="0"/>
        <v/>
      </c>
      <c r="G9" s="21" t="str">
        <f>IFERROR(IF($A9="","",VLOOKUP($A9,'Liste licences'!$A:$N,14,0)),"???")</f>
        <v/>
      </c>
      <c r="H9" s="21" t="str">
        <f>IFERROR(IF($A9="","",VLOOKUP($A9,'Liste licences'!$A:$N,10,0)),"???")</f>
        <v/>
      </c>
      <c r="I9" s="22"/>
    </row>
    <row r="10" spans="1:14">
      <c r="A10" s="20"/>
      <c r="B10" s="21" t="str">
        <f>IFERROR(IF($A10="","",VLOOKUP($A10,'Liste licences'!$A:$N,2,0)),"Numéro licence inconnu")</f>
        <v/>
      </c>
      <c r="C10" s="21" t="str">
        <f>IFERROR(IF($A10="","",VLOOKUP($A10,'Liste licences'!$A:$N,3,0)),"Numéro licence inconnu")</f>
        <v/>
      </c>
      <c r="D10" s="21" t="str">
        <f>IFERROR(IF($A10="","",VLOOKUP($A10,'Liste licences'!$A:$N,5,0)),"CA")</f>
        <v/>
      </c>
      <c r="E10" s="21" t="str">
        <f>IFERROR(IF($A10="","",VLOOKUP($A10,'Liste licences'!$A:$N,6,0)),"T")</f>
        <v/>
      </c>
      <c r="F10" s="21" t="str">
        <f t="shared" si="0"/>
        <v/>
      </c>
      <c r="G10" s="21" t="str">
        <f>IFERROR(IF($A10="","",VLOOKUP($A10,'Liste licences'!$A:$N,14,0)),"???")</f>
        <v/>
      </c>
      <c r="H10" s="21" t="str">
        <f>IFERROR(IF($A10="","",VLOOKUP($A10,'Liste licences'!$A:$N,10,0)),"???")</f>
        <v/>
      </c>
      <c r="I10" s="22"/>
    </row>
    <row r="11" spans="1:14">
      <c r="A11" s="20"/>
      <c r="B11" s="21" t="str">
        <f>IFERROR(IF($A11="","",VLOOKUP($A11,'Liste licences'!$A:$N,2,0)),"Numéro licence inconnu")</f>
        <v/>
      </c>
      <c r="C11" s="21" t="str">
        <f>IFERROR(IF($A11="","",VLOOKUP($A11,'Liste licences'!$A:$N,3,0)),"Numéro licence inconnu")</f>
        <v/>
      </c>
      <c r="D11" s="21" t="str">
        <f>IFERROR(IF($A11="","",VLOOKUP($A11,'Liste licences'!$A:$N,5,0)),"CA")</f>
        <v/>
      </c>
      <c r="E11" s="21" t="str">
        <f>IFERROR(IF($A11="","",VLOOKUP($A11,'Liste licences'!$A:$N,6,0)),"T")</f>
        <v/>
      </c>
      <c r="F11" s="21" t="str">
        <f t="shared" si="0"/>
        <v/>
      </c>
      <c r="G11" s="21" t="str">
        <f>IFERROR(IF($A11="","",VLOOKUP($A11,'Liste licences'!$A:$N,14,0)),"???")</f>
        <v/>
      </c>
      <c r="H11" s="21" t="str">
        <f>IFERROR(IF($A11="","",VLOOKUP($A11,'Liste licences'!$A:$N,10,0)),"???")</f>
        <v/>
      </c>
      <c r="I11" s="22"/>
    </row>
    <row r="12" spans="1:14">
      <c r="A12" s="20"/>
      <c r="B12" s="21" t="str">
        <f>IFERROR(IF($A12="","",VLOOKUP($A12,'Liste licences'!$A:$N,2,0)),"Numéro licence inconnu")</f>
        <v/>
      </c>
      <c r="C12" s="21" t="str">
        <f>IFERROR(IF($A12="","",VLOOKUP($A12,'Liste licences'!$A:$N,3,0)),"Numéro licence inconnu")</f>
        <v/>
      </c>
      <c r="D12" s="21" t="str">
        <f>IFERROR(IF($A12="","",VLOOKUP($A12,'Liste licences'!$A:$N,5,0)),"CA")</f>
        <v/>
      </c>
      <c r="E12" s="21" t="str">
        <f>IFERROR(IF($A12="","",VLOOKUP($A12,'Liste licences'!$A:$N,6,0)),"T")</f>
        <v/>
      </c>
      <c r="F12" s="21" t="str">
        <f t="shared" si="0"/>
        <v/>
      </c>
      <c r="G12" s="21" t="str">
        <f>IFERROR(IF($A12="","",VLOOKUP($A12,'Liste licences'!$A:$N,14,0)),"???")</f>
        <v/>
      </c>
      <c r="H12" s="21" t="str">
        <f>IFERROR(IF($A12="","",VLOOKUP($A12,'Liste licences'!$A:$N,10,0)),"???")</f>
        <v/>
      </c>
      <c r="I12" s="22"/>
    </row>
    <row r="13" spans="1:14">
      <c r="A13" s="20"/>
      <c r="B13" s="21" t="str">
        <f>IFERROR(IF($A13="","",VLOOKUP($A13,'Liste licences'!$A:$N,2,0)),"Numéro licence inconnu")</f>
        <v/>
      </c>
      <c r="C13" s="21" t="str">
        <f>IFERROR(IF($A13="","",VLOOKUP($A13,'Liste licences'!$A:$N,3,0)),"Numéro licence inconnu")</f>
        <v/>
      </c>
      <c r="D13" s="21" t="str">
        <f>IFERROR(IF($A13="","",VLOOKUP($A13,'Liste licences'!$A:$N,5,0)),"CA")</f>
        <v/>
      </c>
      <c r="E13" s="21" t="str">
        <f>IFERROR(IF($A13="","",VLOOKUP($A13,'Liste licences'!$A:$N,6,0)),"T")</f>
        <v/>
      </c>
      <c r="F13" s="21" t="str">
        <f t="shared" si="0"/>
        <v/>
      </c>
      <c r="G13" s="21" t="str">
        <f>IFERROR(IF($A13="","",VLOOKUP($A13,'Liste licences'!$A:$N,14,0)),"???")</f>
        <v/>
      </c>
      <c r="H13" s="21" t="str">
        <f>IFERROR(IF($A13="","",VLOOKUP($A13,'Liste licences'!$A:$N,10,0)),"???")</f>
        <v/>
      </c>
      <c r="I13" s="22"/>
    </row>
    <row r="14" spans="1:14">
      <c r="A14" s="20"/>
      <c r="B14" s="21" t="str">
        <f>IFERROR(IF($A14="","",VLOOKUP($A14,'Liste licences'!$A:$N,2,0)),"Numéro licence inconnu")</f>
        <v/>
      </c>
      <c r="C14" s="21" t="str">
        <f>IFERROR(IF($A14="","",VLOOKUP($A14,'Liste licences'!$A:$N,3,0)),"Numéro licence inconnu")</f>
        <v/>
      </c>
      <c r="D14" s="21" t="str">
        <f>IFERROR(IF($A14="","",VLOOKUP($A14,'Liste licences'!$A:$N,5,0)),"CA")</f>
        <v/>
      </c>
      <c r="E14" s="21" t="str">
        <f>IFERROR(IF($A14="","",VLOOKUP($A14,'Liste licences'!$A:$N,6,0)),"T")</f>
        <v/>
      </c>
      <c r="F14" s="21" t="str">
        <f t="shared" si="0"/>
        <v/>
      </c>
      <c r="G14" s="21" t="str">
        <f>IFERROR(IF($A14="","",VLOOKUP($A14,'Liste licences'!$A:$N,14,0)),"???")</f>
        <v/>
      </c>
      <c r="H14" s="21" t="str">
        <f>IFERROR(IF($A14="","",VLOOKUP($A14,'Liste licences'!$A:$N,10,0)),"???")</f>
        <v/>
      </c>
      <c r="I14" s="22"/>
    </row>
    <row r="15" spans="1:14">
      <c r="A15" s="20"/>
      <c r="B15" s="21" t="str">
        <f>IFERROR(IF($A15="","",VLOOKUP($A15,'Liste licences'!$A:$N,2,0)),"Numéro licence inconnu")</f>
        <v/>
      </c>
      <c r="C15" s="21" t="str">
        <f>IFERROR(IF($A15="","",VLOOKUP($A15,'Liste licences'!$A:$N,3,0)),"Numéro licence inconnu")</f>
        <v/>
      </c>
      <c r="D15" s="21" t="str">
        <f>IFERROR(IF($A15="","",VLOOKUP($A15,'Liste licences'!$A:$N,5,0)),"CA")</f>
        <v/>
      </c>
      <c r="E15" s="21" t="str">
        <f>IFERROR(IF($A15="","",VLOOKUP($A15,'Liste licences'!$A:$N,6,0)),"T")</f>
        <v/>
      </c>
      <c r="F15" s="21" t="str">
        <f t="shared" si="0"/>
        <v/>
      </c>
      <c r="G15" s="21" t="str">
        <f>IFERROR(IF($A15="","",VLOOKUP($A15,'Liste licences'!$A:$N,14,0)),"???")</f>
        <v/>
      </c>
      <c r="H15" s="21" t="str">
        <f>IFERROR(IF($A15="","",VLOOKUP($A15,'Liste licences'!$A:$N,10,0)),"???")</f>
        <v/>
      </c>
      <c r="I15" s="22"/>
    </row>
    <row r="16" spans="1:14">
      <c r="A16" s="20"/>
      <c r="B16" s="21" t="str">
        <f>IFERROR(IF($A16="","",VLOOKUP($A16,'Liste licences'!$A:$N,2,0)),"Numéro licence inconnu")</f>
        <v/>
      </c>
      <c r="C16" s="21" t="str">
        <f>IFERROR(IF($A16="","",VLOOKUP($A16,'Liste licences'!$A:$N,3,0)),"Numéro licence inconnu")</f>
        <v/>
      </c>
      <c r="D16" s="21" t="str">
        <f>IFERROR(IF($A16="","",VLOOKUP($A16,'Liste licences'!$A:$N,5,0)),"CA")</f>
        <v/>
      </c>
      <c r="E16" s="21" t="str">
        <f>IFERROR(IF($A16="","",VLOOKUP($A16,'Liste licences'!$A:$N,6,0)),"T")</f>
        <v/>
      </c>
      <c r="F16" s="21" t="str">
        <f t="shared" si="0"/>
        <v/>
      </c>
      <c r="G16" s="21" t="str">
        <f>IFERROR(IF($A16="","",VLOOKUP($A16,'Liste licences'!$A:$N,14,0)),"???")</f>
        <v/>
      </c>
      <c r="H16" s="21" t="str">
        <f>IFERROR(IF($A16="","",VLOOKUP($A16,'Liste licences'!$A:$N,10,0)),"???")</f>
        <v/>
      </c>
      <c r="I16" s="22"/>
    </row>
    <row r="17" spans="1:9">
      <c r="A17" s="20"/>
      <c r="B17" s="21" t="str">
        <f>IFERROR(IF($A17="","",VLOOKUP($A17,'Liste licences'!$A:$N,2,0)),"Numéro licence inconnu")</f>
        <v/>
      </c>
      <c r="C17" s="21" t="str">
        <f>IFERROR(IF($A17="","",VLOOKUP($A17,'Liste licences'!$A:$N,3,0)),"Numéro licence inconnu")</f>
        <v/>
      </c>
      <c r="D17" s="21" t="str">
        <f>IFERROR(IF($A17="","",VLOOKUP($A17,'Liste licences'!$A:$N,5,0)),"CA")</f>
        <v/>
      </c>
      <c r="E17" s="21" t="str">
        <f>IFERROR(IF($A17="","",VLOOKUP($A17,'Liste licences'!$A:$N,6,0)),"T")</f>
        <v/>
      </c>
      <c r="F17" s="21" t="str">
        <f t="shared" si="0"/>
        <v/>
      </c>
      <c r="G17" s="21" t="str">
        <f>IFERROR(IF($A17="","",VLOOKUP($A17,'Liste licences'!$A:$N,14,0)),"???")</f>
        <v/>
      </c>
      <c r="H17" s="21" t="str">
        <f>IFERROR(IF($A17="","",VLOOKUP($A17,'Liste licences'!$A:$N,10,0)),"???")</f>
        <v/>
      </c>
      <c r="I17" s="22"/>
    </row>
    <row r="18" spans="1:9">
      <c r="A18" s="20"/>
      <c r="B18" s="21" t="str">
        <f>IFERROR(IF($A18="","",VLOOKUP($A18,'Liste licences'!$A:$N,2,0)),"Numéro licence inconnu")</f>
        <v/>
      </c>
      <c r="C18" s="21" t="str">
        <f>IFERROR(IF($A18="","",VLOOKUP($A18,'Liste licences'!$A:$N,3,0)),"Numéro licence inconnu")</f>
        <v/>
      </c>
      <c r="D18" s="21" t="str">
        <f>IFERROR(IF($A18="","",VLOOKUP($A18,'Liste licences'!$A:$N,5,0)),"CA")</f>
        <v/>
      </c>
      <c r="E18" s="21" t="str">
        <f>IFERROR(IF($A18="","",VLOOKUP($A18,'Liste licences'!$A:$N,6,0)),"T")</f>
        <v/>
      </c>
      <c r="F18" s="21" t="str">
        <f t="shared" si="0"/>
        <v/>
      </c>
      <c r="G18" s="21" t="str">
        <f>IFERROR(IF($A18="","",VLOOKUP($A18,'Liste licences'!$A:$N,14,0)),"???")</f>
        <v/>
      </c>
      <c r="H18" s="21" t="str">
        <f>IFERROR(IF($A18="","",VLOOKUP($A18,'Liste licences'!$A:$N,10,0)),"???")</f>
        <v/>
      </c>
      <c r="I18" s="22"/>
    </row>
    <row r="19" spans="1:9">
      <c r="A19" s="20"/>
      <c r="B19" s="21" t="str">
        <f>IFERROR(IF($A19="","",VLOOKUP($A19,'Liste licences'!$A:$N,2,0)),"Numéro licence inconnu")</f>
        <v/>
      </c>
      <c r="C19" s="21" t="str">
        <f>IFERROR(IF($A19="","",VLOOKUP($A19,'Liste licences'!$A:$N,3,0)),"Numéro licence inconnu")</f>
        <v/>
      </c>
      <c r="D19" s="21" t="str">
        <f>IFERROR(IF($A19="","",VLOOKUP($A19,'Liste licences'!$A:$N,5,0)),"CA")</f>
        <v/>
      </c>
      <c r="E19" s="21" t="str">
        <f>IFERROR(IF($A19="","",VLOOKUP($A19,'Liste licences'!$A:$N,6,0)),"T")</f>
        <v/>
      </c>
      <c r="F19" s="21" t="str">
        <f t="shared" si="0"/>
        <v/>
      </c>
      <c r="G19" s="21" t="str">
        <f>IFERROR(IF($A19="","",VLOOKUP($A19,'Liste licences'!$A:$N,14,0)),"???")</f>
        <v/>
      </c>
      <c r="H19" s="21" t="str">
        <f>IFERROR(IF($A19="","",VLOOKUP($A19,'Liste licences'!$A:$N,10,0)),"???")</f>
        <v/>
      </c>
      <c r="I19" s="22"/>
    </row>
    <row r="20" spans="1:9">
      <c r="A20" s="20"/>
      <c r="B20" s="21" t="str">
        <f>IFERROR(IF($A20="","",VLOOKUP($A20,'Liste licences'!$A:$N,2,0)),"Numéro licence inconnu")</f>
        <v/>
      </c>
      <c r="C20" s="21" t="str">
        <f>IFERROR(IF($A20="","",VLOOKUP($A20,'Liste licences'!$A:$N,3,0)),"Numéro licence inconnu")</f>
        <v/>
      </c>
      <c r="D20" s="21" t="str">
        <f>IFERROR(IF($A20="","",VLOOKUP($A20,'Liste licences'!$A:$N,5,0)),"CA")</f>
        <v/>
      </c>
      <c r="E20" s="21" t="str">
        <f>IFERROR(IF($A20="","",VLOOKUP($A20,'Liste licences'!$A:$N,6,0)),"T")</f>
        <v/>
      </c>
      <c r="F20" s="21" t="str">
        <f t="shared" si="0"/>
        <v/>
      </c>
      <c r="G20" s="21" t="str">
        <f>IFERROR(IF($A20="","",VLOOKUP($A20,'Liste licences'!$A:$N,14,0)),"???")</f>
        <v/>
      </c>
      <c r="H20" s="21" t="str">
        <f>IFERROR(IF($A20="","",VLOOKUP($A20,'Liste licences'!$A:$N,10,0)),"???")</f>
        <v/>
      </c>
      <c r="I20" s="22"/>
    </row>
    <row r="21" spans="1:9">
      <c r="A21" s="20"/>
      <c r="B21" s="21" t="str">
        <f>IFERROR(IF($A21="","",VLOOKUP($A21,'Liste licences'!$A:$N,2,0)),"Numéro licence inconnu")</f>
        <v/>
      </c>
      <c r="C21" s="21" t="str">
        <f>IFERROR(IF($A21="","",VLOOKUP($A21,'Liste licences'!$A:$N,3,0)),"Numéro licence inconnu")</f>
        <v/>
      </c>
      <c r="D21" s="21" t="str">
        <f>IFERROR(IF($A21="","",VLOOKUP($A21,'Liste licences'!$A:$N,5,0)),"CA")</f>
        <v/>
      </c>
      <c r="E21" s="21" t="str">
        <f>IFERROR(IF($A21="","",VLOOKUP($A21,'Liste licences'!$A:$N,6,0)),"T")</f>
        <v/>
      </c>
      <c r="F21" s="21" t="str">
        <f t="shared" si="0"/>
        <v/>
      </c>
      <c r="G21" s="21" t="str">
        <f>IFERROR(IF($A21="","",VLOOKUP($A21,'Liste licences'!$A:$N,14,0)),"???")</f>
        <v/>
      </c>
      <c r="H21" s="21" t="str">
        <f>IFERROR(IF($A21="","",VLOOKUP($A21,'Liste licences'!$A:$N,10,0)),"???")</f>
        <v/>
      </c>
      <c r="I21" s="22"/>
    </row>
    <row r="22" spans="1:9">
      <c r="A22" s="20"/>
      <c r="B22" s="21" t="str">
        <f>IFERROR(IF($A22="","",VLOOKUP($A22,'Liste licences'!$A:$N,2,0)),"Numéro licence inconnu")</f>
        <v/>
      </c>
      <c r="C22" s="21" t="str">
        <f>IFERROR(IF($A22="","",VLOOKUP($A22,'Liste licences'!$A:$N,3,0)),"Numéro licence inconnu")</f>
        <v/>
      </c>
      <c r="D22" s="21" t="str">
        <f>IFERROR(IF($A22="","",VLOOKUP($A22,'Liste licences'!$A:$N,5,0)),"CA")</f>
        <v/>
      </c>
      <c r="E22" s="21" t="str">
        <f>IFERROR(IF($A22="","",VLOOKUP($A22,'Liste licences'!$A:$N,6,0)),"T")</f>
        <v/>
      </c>
      <c r="F22" s="21" t="str">
        <f t="shared" si="0"/>
        <v/>
      </c>
      <c r="G22" s="21" t="str">
        <f>IFERROR(IF($A22="","",VLOOKUP($A22,'Liste licences'!$A:$N,14,0)),"???")</f>
        <v/>
      </c>
      <c r="H22" s="21" t="str">
        <f>IFERROR(IF($A22="","",VLOOKUP($A22,'Liste licences'!$A:$N,10,0)),"???")</f>
        <v/>
      </c>
      <c r="I22" s="22"/>
    </row>
    <row r="23" spans="1:9">
      <c r="A23" s="20"/>
      <c r="B23" s="21" t="str">
        <f>IFERROR(IF($A23="","",VLOOKUP($A23,'Liste licences'!$A:$N,2,0)),"Numéro licence inconnu")</f>
        <v/>
      </c>
      <c r="C23" s="21" t="str">
        <f>IFERROR(IF($A23="","",VLOOKUP($A23,'Liste licences'!$A:$N,3,0)),"Numéro licence inconnu")</f>
        <v/>
      </c>
      <c r="D23" s="21" t="str">
        <f>IFERROR(IF($A23="","",VLOOKUP($A23,'Liste licences'!$A:$N,5,0)),"CA")</f>
        <v/>
      </c>
      <c r="E23" s="21" t="str">
        <f>IFERROR(IF($A23="","",VLOOKUP($A23,'Liste licences'!$A:$N,6,0)),"T")</f>
        <v/>
      </c>
      <c r="F23" s="21" t="str">
        <f t="shared" si="0"/>
        <v/>
      </c>
      <c r="G23" s="21" t="str">
        <f>IFERROR(IF($A23="","",VLOOKUP($A23,'Liste licences'!$A:$N,14,0)),"???")</f>
        <v/>
      </c>
      <c r="H23" s="21" t="str">
        <f>IFERROR(IF($A23="","",VLOOKUP($A23,'Liste licences'!$A:$N,10,0)),"???")</f>
        <v/>
      </c>
      <c r="I23" s="22"/>
    </row>
    <row r="24" spans="1:9">
      <c r="A24" s="20"/>
      <c r="B24" s="21" t="str">
        <f>IFERROR(IF($A24="","",VLOOKUP($A24,'Liste licences'!$A:$N,2,0)),"Numéro licence inconnu")</f>
        <v/>
      </c>
      <c r="C24" s="21" t="str">
        <f>IFERROR(IF($A24="","",VLOOKUP($A24,'Liste licences'!$A:$N,3,0)),"Numéro licence inconnu")</f>
        <v/>
      </c>
      <c r="D24" s="21" t="str">
        <f>IFERROR(IF($A24="","",VLOOKUP($A24,'Liste licences'!$A:$N,5,0)),"CA")</f>
        <v/>
      </c>
      <c r="E24" s="21" t="str">
        <f>IFERROR(IF($A24="","",VLOOKUP($A24,'Liste licences'!$A:$N,6,0)),"T")</f>
        <v/>
      </c>
      <c r="F24" s="21" t="str">
        <f t="shared" si="0"/>
        <v/>
      </c>
      <c r="G24" s="21" t="str">
        <f>IFERROR(IF($A24="","",VLOOKUP($A24,'Liste licences'!$A:$N,14,0)),"???")</f>
        <v/>
      </c>
      <c r="H24" s="21" t="str">
        <f>IFERROR(IF($A24="","",VLOOKUP($A24,'Liste licences'!$A:$N,10,0)),"???")</f>
        <v/>
      </c>
      <c r="I24" s="22"/>
    </row>
    <row r="25" spans="1:9">
      <c r="A25" s="20"/>
      <c r="B25" s="21" t="str">
        <f>IFERROR(IF($A25="","",VLOOKUP($A25,'Liste licences'!$A:$N,2,0)),"Numéro licence inconnu")</f>
        <v/>
      </c>
      <c r="C25" s="21" t="str">
        <f>IFERROR(IF($A25="","",VLOOKUP($A25,'Liste licences'!$A:$N,3,0)),"Numéro licence inconnu")</f>
        <v/>
      </c>
      <c r="D25" s="21" t="str">
        <f>IFERROR(IF($A25="","",VLOOKUP($A25,'Liste licences'!$A:$N,5,0)),"CA")</f>
        <v/>
      </c>
      <c r="E25" s="21" t="str">
        <f>IFERROR(IF($A25="","",VLOOKUP($A25,'Liste licences'!$A:$N,6,0)),"T")</f>
        <v/>
      </c>
      <c r="F25" s="21" t="str">
        <f t="shared" si="0"/>
        <v/>
      </c>
      <c r="G25" s="21" t="str">
        <f>IFERROR(IF($A25="","",VLOOKUP($A25,'Liste licences'!$A:$N,14,0)),"???")</f>
        <v/>
      </c>
      <c r="H25" s="21" t="str">
        <f>IFERROR(IF($A25="","",VLOOKUP($A25,'Liste licences'!$A:$N,10,0)),"???")</f>
        <v/>
      </c>
      <c r="I25" s="22"/>
    </row>
    <row r="26" spans="1:9">
      <c r="A26" s="20"/>
      <c r="B26" s="21" t="str">
        <f>IFERROR(IF($A26="","",VLOOKUP($A26,'Liste licences'!$A:$N,2,0)),"Numéro licence inconnu")</f>
        <v/>
      </c>
      <c r="C26" s="21" t="str">
        <f>IFERROR(IF($A26="","",VLOOKUP($A26,'Liste licences'!$A:$N,3,0)),"Numéro licence inconnu")</f>
        <v/>
      </c>
      <c r="D26" s="21" t="str">
        <f>IFERROR(IF($A26="","",VLOOKUP($A26,'Liste licences'!$A:$N,5,0)),"CA")</f>
        <v/>
      </c>
      <c r="E26" s="21" t="str">
        <f>IFERROR(IF($A26="","",VLOOKUP($A26,'Liste licences'!$A:$N,6,0)),"T")</f>
        <v/>
      </c>
      <c r="F26" s="21" t="str">
        <f t="shared" si="0"/>
        <v/>
      </c>
      <c r="G26" s="21" t="str">
        <f>IFERROR(IF($A26="","",VLOOKUP($A26,'Liste licences'!$A:$N,14,0)),"???")</f>
        <v/>
      </c>
      <c r="H26" s="21" t="str">
        <f>IFERROR(IF($A26="","",VLOOKUP($A26,'Liste licences'!$A:$N,10,0)),"???")</f>
        <v/>
      </c>
      <c r="I26" s="22"/>
    </row>
    <row r="27" spans="1:9">
      <c r="A27" s="20"/>
      <c r="B27" s="21" t="str">
        <f>IFERROR(IF($A27="","",VLOOKUP($A27,'Liste licences'!$A:$N,2,0)),"Numéro licence inconnu")</f>
        <v/>
      </c>
      <c r="C27" s="21" t="str">
        <f>IFERROR(IF($A27="","",VLOOKUP($A27,'Liste licences'!$A:$N,3,0)),"Numéro licence inconnu")</f>
        <v/>
      </c>
      <c r="D27" s="21" t="str">
        <f>IFERROR(IF($A27="","",VLOOKUP($A27,'Liste licences'!$A:$N,5,0)),"CA")</f>
        <v/>
      </c>
      <c r="E27" s="21" t="str">
        <f>IFERROR(IF($A27="","",VLOOKUP($A27,'Liste licences'!$A:$N,6,0)),"T")</f>
        <v/>
      </c>
      <c r="F27" s="21" t="str">
        <f t="shared" si="0"/>
        <v/>
      </c>
      <c r="G27" s="21" t="str">
        <f>IFERROR(IF($A27="","",VLOOKUP($A27,'Liste licences'!$A:$N,14,0)),"???")</f>
        <v/>
      </c>
      <c r="H27" s="21" t="str">
        <f>IFERROR(IF($A27="","",VLOOKUP($A27,'Liste licences'!$A:$N,10,0)),"???")</f>
        <v/>
      </c>
      <c r="I27" s="22"/>
    </row>
    <row r="28" spans="1:9">
      <c r="A28" s="20"/>
      <c r="B28" s="21" t="str">
        <f>IFERROR(IF($A28="","",VLOOKUP($A28,'Liste licences'!$A:$N,2,0)),"Numéro licence inconnu")</f>
        <v/>
      </c>
      <c r="C28" s="21" t="str">
        <f>IFERROR(IF($A28="","",VLOOKUP($A28,'Liste licences'!$A:$N,3,0)),"Numéro licence inconnu")</f>
        <v/>
      </c>
      <c r="D28" s="21" t="str">
        <f>IFERROR(IF($A28="","",VLOOKUP($A28,'Liste licences'!$A:$N,5,0)),"CA")</f>
        <v/>
      </c>
      <c r="E28" s="21" t="str">
        <f>IFERROR(IF($A28="","",VLOOKUP($A28,'Liste licences'!$A:$N,6,0)),"T")</f>
        <v/>
      </c>
      <c r="F28" s="21" t="str">
        <f t="shared" si="0"/>
        <v/>
      </c>
      <c r="G28" s="21" t="str">
        <f>IFERROR(IF($A28="","",VLOOKUP($A28,'Liste licences'!$A:$N,14,0)),"???")</f>
        <v/>
      </c>
      <c r="H28" s="21" t="str">
        <f>IFERROR(IF($A28="","",VLOOKUP($A28,'Liste licences'!$A:$N,10,0)),"???")</f>
        <v/>
      </c>
      <c r="I28" s="22"/>
    </row>
    <row r="29" spans="1:9">
      <c r="A29" s="20"/>
      <c r="B29" s="21" t="str">
        <f>IFERROR(IF($A29="","",VLOOKUP($A29,'Liste licences'!$A:$N,2,0)),"Numéro licence inconnu")</f>
        <v/>
      </c>
      <c r="C29" s="21" t="str">
        <f>IFERROR(IF($A29="","",VLOOKUP($A29,'Liste licences'!$A:$N,3,0)),"Numéro licence inconnu")</f>
        <v/>
      </c>
      <c r="D29" s="21" t="str">
        <f>IFERROR(IF($A29="","",VLOOKUP($A29,'Liste licences'!$A:$N,5,0)),"CA")</f>
        <v/>
      </c>
      <c r="E29" s="21" t="str">
        <f>IFERROR(IF($A29="","",VLOOKUP($A29,'Liste licences'!$A:$N,6,0)),"T")</f>
        <v/>
      </c>
      <c r="F29" s="21" t="str">
        <f t="shared" si="0"/>
        <v/>
      </c>
      <c r="G29" s="21" t="str">
        <f>IFERROR(IF($A29="","",VLOOKUP($A29,'Liste licences'!$A:$N,14,0)),"???")</f>
        <v/>
      </c>
      <c r="H29" s="21" t="str">
        <f>IFERROR(IF($A29="","",VLOOKUP($A29,'Liste licences'!$A:$N,10,0)),"???")</f>
        <v/>
      </c>
      <c r="I29" s="22"/>
    </row>
    <row r="30" spans="1:9">
      <c r="A30" s="20"/>
      <c r="B30" s="21" t="str">
        <f>IFERROR(IF($A30="","",VLOOKUP($A30,'Liste licences'!$A:$N,2,0)),"Numéro licence inconnu")</f>
        <v/>
      </c>
      <c r="C30" s="21" t="str">
        <f>IFERROR(IF($A30="","",VLOOKUP($A30,'Liste licences'!$A:$N,3,0)),"Numéro licence inconnu")</f>
        <v/>
      </c>
      <c r="D30" s="21" t="str">
        <f>IFERROR(IF($A30="","",VLOOKUP($A30,'Liste licences'!$A:$N,5,0)),"CA")</f>
        <v/>
      </c>
      <c r="E30" s="21" t="str">
        <f>IFERROR(IF($A30="","",VLOOKUP($A30,'Liste licences'!$A:$N,6,0)),"T")</f>
        <v/>
      </c>
      <c r="F30" s="21" t="str">
        <f t="shared" si="0"/>
        <v/>
      </c>
      <c r="G30" s="21" t="str">
        <f>IFERROR(IF($A30="","",VLOOKUP($A30,'Liste licences'!$A:$N,14,0)),"???")</f>
        <v/>
      </c>
      <c r="H30" s="21" t="str">
        <f>IFERROR(IF($A30="","",VLOOKUP($A30,'Liste licences'!$A:$N,10,0)),"???")</f>
        <v/>
      </c>
      <c r="I30" s="22"/>
    </row>
    <row r="31" spans="1:9">
      <c r="A31" s="20"/>
      <c r="B31" s="21" t="str">
        <f>IFERROR(IF($A31="","",VLOOKUP($A31,'Liste licences'!$A:$N,2,0)),"Numéro licence inconnu")</f>
        <v/>
      </c>
      <c r="C31" s="21" t="str">
        <f>IFERROR(IF($A31="","",VLOOKUP($A31,'Liste licences'!$A:$N,3,0)),"Numéro licence inconnu")</f>
        <v/>
      </c>
      <c r="D31" s="21" t="str">
        <f>IFERROR(IF($A31="","",VLOOKUP($A31,'Liste licences'!$A:$N,5,0)),"CA")</f>
        <v/>
      </c>
      <c r="E31" s="21" t="str">
        <f>IFERROR(IF($A31="","",VLOOKUP($A31,'Liste licences'!$A:$N,6,0)),"T")</f>
        <v/>
      </c>
      <c r="F31" s="21" t="str">
        <f t="shared" si="0"/>
        <v/>
      </c>
      <c r="G31" s="21" t="str">
        <f>IFERROR(IF($A31="","",VLOOKUP($A31,'Liste licences'!$A:$N,14,0)),"???")</f>
        <v/>
      </c>
      <c r="H31" s="21" t="str">
        <f>IFERROR(IF($A31="","",VLOOKUP($A31,'Liste licences'!$A:$N,10,0)),"???")</f>
        <v/>
      </c>
      <c r="I31" s="22"/>
    </row>
    <row r="32" spans="1:9">
      <c r="A32" s="20"/>
      <c r="B32" s="21" t="str">
        <f>IFERROR(IF($A32="","",VLOOKUP($A32,'Liste licences'!$A:$N,2,0)),"Numéro licence inconnu")</f>
        <v/>
      </c>
      <c r="C32" s="21" t="str">
        <f>IFERROR(IF($A32="","",VLOOKUP($A32,'Liste licences'!$A:$N,3,0)),"Numéro licence inconnu")</f>
        <v/>
      </c>
      <c r="D32" s="21" t="str">
        <f>IFERROR(IF($A32="","",VLOOKUP($A32,'Liste licences'!$A:$N,5,0)),"CA")</f>
        <v/>
      </c>
      <c r="E32" s="21" t="str">
        <f>IFERROR(IF($A32="","",VLOOKUP($A32,'Liste licences'!$A:$N,6,0)),"T")</f>
        <v/>
      </c>
      <c r="F32" s="21" t="str">
        <f t="shared" si="0"/>
        <v/>
      </c>
      <c r="G32" s="21" t="str">
        <f>IFERROR(IF($A32="","",VLOOKUP($A32,'Liste licences'!$A:$N,14,0)),"???")</f>
        <v/>
      </c>
      <c r="H32" s="21" t="str">
        <f>IFERROR(IF($A32="","",VLOOKUP($A32,'Liste licences'!$A:$N,10,0)),"???")</f>
        <v/>
      </c>
      <c r="I32" s="22"/>
    </row>
    <row r="33" spans="1:9">
      <c r="A33" s="20"/>
      <c r="B33" s="21" t="str">
        <f>IFERROR(IF($A33="","",VLOOKUP($A33,'Liste licences'!$A:$N,2,0)),"Numéro licence inconnu")</f>
        <v/>
      </c>
      <c r="C33" s="21" t="str">
        <f>IFERROR(IF($A33="","",VLOOKUP($A33,'Liste licences'!$A:$N,3,0)),"Numéro licence inconnu")</f>
        <v/>
      </c>
      <c r="D33" s="21" t="str">
        <f>IFERROR(IF($A33="","",VLOOKUP($A33,'Liste licences'!$A:$N,5,0)),"CA")</f>
        <v/>
      </c>
      <c r="E33" s="21" t="str">
        <f>IFERROR(IF($A33="","",VLOOKUP($A33,'Liste licences'!$A:$N,6,0)),"T")</f>
        <v/>
      </c>
      <c r="F33" s="21" t="str">
        <f t="shared" si="0"/>
        <v/>
      </c>
      <c r="G33" s="21" t="str">
        <f>IFERROR(IF($A33="","",VLOOKUP($A33,'Liste licences'!$A:$N,14,0)),"???")</f>
        <v/>
      </c>
      <c r="H33" s="21" t="str">
        <f>IFERROR(IF($A33="","",VLOOKUP($A33,'Liste licences'!$A:$N,10,0)),"???")</f>
        <v/>
      </c>
      <c r="I33" s="22"/>
    </row>
    <row r="34" spans="1:9">
      <c r="A34" s="20"/>
      <c r="B34" s="21" t="str">
        <f>IFERROR(IF($A34="","",VLOOKUP($A34,'Liste licences'!$A:$N,2,0)),"Numéro licence inconnu")</f>
        <v/>
      </c>
      <c r="C34" s="21" t="str">
        <f>IFERROR(IF($A34="","",VLOOKUP($A34,'Liste licences'!$A:$N,3,0)),"Numéro licence inconnu")</f>
        <v/>
      </c>
      <c r="D34" s="21" t="str">
        <f>IFERROR(IF($A34="","",VLOOKUP($A34,'Liste licences'!$A:$N,5,0)),"CA")</f>
        <v/>
      </c>
      <c r="E34" s="21" t="str">
        <f>IFERROR(IF($A34="","",VLOOKUP($A34,'Liste licences'!$A:$N,6,0)),"T")</f>
        <v/>
      </c>
      <c r="F34" s="21" t="str">
        <f t="shared" si="0"/>
        <v/>
      </c>
      <c r="G34" s="21" t="str">
        <f>IFERROR(IF($A34="","",VLOOKUP($A34,'Liste licences'!$A:$N,14,0)),"???")</f>
        <v/>
      </c>
      <c r="H34" s="21" t="str">
        <f>IFERROR(IF($A34="","",VLOOKUP($A34,'Liste licences'!$A:$N,10,0)),"???")</f>
        <v/>
      </c>
      <c r="I34" s="22"/>
    </row>
    <row r="35" spans="1:9">
      <c r="A35" s="20"/>
      <c r="B35" s="21" t="str">
        <f>IFERROR(IF($A35="","",VLOOKUP($A35,'Liste licences'!$A:$N,2,0)),"Numéro licence inconnu")</f>
        <v/>
      </c>
      <c r="C35" s="21" t="str">
        <f>IFERROR(IF($A35="","",VLOOKUP($A35,'Liste licences'!$A:$N,3,0)),"Numéro licence inconnu")</f>
        <v/>
      </c>
      <c r="D35" s="21" t="str">
        <f>IFERROR(IF($A35="","",VLOOKUP($A35,'Liste licences'!$A:$N,5,0)),"CA")</f>
        <v/>
      </c>
      <c r="E35" s="21" t="str">
        <f>IFERROR(IF($A35="","",VLOOKUP($A35,'Liste licences'!$A:$N,6,0)),"T")</f>
        <v/>
      </c>
      <c r="F35" s="21" t="str">
        <f t="shared" si="0"/>
        <v/>
      </c>
      <c r="G35" s="21" t="str">
        <f>IFERROR(IF($A35="","",VLOOKUP($A35,'Liste licences'!$A:$N,14,0)),"???")</f>
        <v/>
      </c>
      <c r="H35" s="21" t="str">
        <f>IFERROR(IF($A35="","",VLOOKUP($A35,'Liste licences'!$A:$N,10,0)),"???")</f>
        <v/>
      </c>
      <c r="I35" s="22"/>
    </row>
    <row r="36" spans="1:9">
      <c r="A36" s="20"/>
      <c r="B36" s="21" t="str">
        <f>IFERROR(IF($A36="","",VLOOKUP($A36,'Liste licences'!$A:$N,2,0)),"Numéro licence inconnu")</f>
        <v/>
      </c>
      <c r="C36" s="21" t="str">
        <f>IFERROR(IF($A36="","",VLOOKUP($A36,'Liste licences'!$A:$N,3,0)),"Numéro licence inconnu")</f>
        <v/>
      </c>
      <c r="D36" s="21" t="str">
        <f>IFERROR(IF($A36="","",VLOOKUP($A36,'Liste licences'!$A:$N,5,0)),"CA")</f>
        <v/>
      </c>
      <c r="E36" s="21" t="str">
        <f>IFERROR(IF($A36="","",VLOOKUP($A36,'Liste licences'!$A:$N,6,0)),"T")</f>
        <v/>
      </c>
      <c r="F36" s="21" t="str">
        <f t="shared" si="0"/>
        <v/>
      </c>
      <c r="G36" s="21" t="str">
        <f>IFERROR(IF($A36="","",VLOOKUP($A36,'Liste licences'!$A:$N,14,0)),"???")</f>
        <v/>
      </c>
      <c r="H36" s="21" t="str">
        <f>IFERROR(IF($A36="","",VLOOKUP($A36,'Liste licences'!$A:$N,10,0)),"???")</f>
        <v/>
      </c>
      <c r="I36" s="22"/>
    </row>
    <row r="37" spans="1:9">
      <c r="A37" s="20"/>
      <c r="B37" s="21" t="str">
        <f>IFERROR(IF($A37="","",VLOOKUP($A37,'Liste licences'!$A:$N,2,0)),"Numéro licence inconnu")</f>
        <v/>
      </c>
      <c r="C37" s="21" t="str">
        <f>IFERROR(IF($A37="","",VLOOKUP($A37,'Liste licences'!$A:$N,3,0)),"Numéro licence inconnu")</f>
        <v/>
      </c>
      <c r="D37" s="21" t="str">
        <f>IFERROR(IF($A37="","",VLOOKUP($A37,'Liste licences'!$A:$N,5,0)),"CA")</f>
        <v/>
      </c>
      <c r="E37" s="21" t="str">
        <f>IFERROR(IF($A37="","",VLOOKUP($A37,'Liste licences'!$A:$N,6,0)),"T")</f>
        <v/>
      </c>
      <c r="F37" s="21" t="str">
        <f t="shared" si="0"/>
        <v/>
      </c>
      <c r="G37" s="21" t="str">
        <f>IFERROR(IF($A37="","",VLOOKUP($A37,'Liste licences'!$A:$N,14,0)),"???")</f>
        <v/>
      </c>
      <c r="H37" s="21" t="str">
        <f>IFERROR(IF($A37="","",VLOOKUP($A37,'Liste licences'!$A:$N,10,0)),"???")</f>
        <v/>
      </c>
      <c r="I37" s="22"/>
    </row>
    <row r="38" spans="1:9">
      <c r="A38" s="20"/>
      <c r="B38" s="21" t="str">
        <f>IFERROR(IF($A38="","",VLOOKUP($A38,'Liste licences'!$A:$N,2,0)),"Numéro licence inconnu")</f>
        <v/>
      </c>
      <c r="C38" s="21" t="str">
        <f>IFERROR(IF($A38="","",VLOOKUP($A38,'Liste licences'!$A:$N,3,0)),"Numéro licence inconnu")</f>
        <v/>
      </c>
      <c r="D38" s="21" t="str">
        <f>IFERROR(IF($A38="","",VLOOKUP($A38,'Liste licences'!$A:$N,5,0)),"CA")</f>
        <v/>
      </c>
      <c r="E38" s="21" t="str">
        <f>IFERROR(IF($A38="","",VLOOKUP($A38,'Liste licences'!$A:$N,6,0)),"T")</f>
        <v/>
      </c>
      <c r="F38" s="21" t="str">
        <f t="shared" si="0"/>
        <v/>
      </c>
      <c r="G38" s="21" t="str">
        <f>IFERROR(IF($A38="","",VLOOKUP($A38,'Liste licences'!$A:$N,14,0)),"???")</f>
        <v/>
      </c>
      <c r="H38" s="21" t="str">
        <f>IFERROR(IF($A38="","",VLOOKUP($A38,'Liste licences'!$A:$N,10,0)),"???")</f>
        <v/>
      </c>
      <c r="I38" s="22"/>
    </row>
    <row r="39" spans="1:9">
      <c r="A39" s="20"/>
      <c r="B39" s="21" t="str">
        <f>IFERROR(IF($A39="","",VLOOKUP($A39,'Liste licences'!$A:$N,2,0)),"Numéro licence inconnu")</f>
        <v/>
      </c>
      <c r="C39" s="21" t="str">
        <f>IFERROR(IF($A39="","",VLOOKUP($A39,'Liste licences'!$A:$N,3,0)),"Numéro licence inconnu")</f>
        <v/>
      </c>
      <c r="D39" s="21" t="str">
        <f>IFERROR(IF($A39="","",VLOOKUP($A39,'Liste licences'!$A:$N,5,0)),"CA")</f>
        <v/>
      </c>
      <c r="E39" s="21" t="str">
        <f>IFERROR(IF($A39="","",VLOOKUP($A39,'Liste licences'!$A:$N,6,0)),"T")</f>
        <v/>
      </c>
      <c r="F39" s="21" t="str">
        <f t="shared" si="0"/>
        <v/>
      </c>
      <c r="G39" s="21" t="str">
        <f>IFERROR(IF($A39="","",VLOOKUP($A39,'Liste licences'!$A:$N,14,0)),"???")</f>
        <v/>
      </c>
      <c r="H39" s="21" t="str">
        <f>IFERROR(IF($A39="","",VLOOKUP($A39,'Liste licences'!$A:$N,10,0)),"???")</f>
        <v/>
      </c>
      <c r="I39" s="22"/>
    </row>
    <row r="40" spans="1:9">
      <c r="A40" s="20"/>
      <c r="B40" s="21" t="str">
        <f>IFERROR(IF($A40="","",VLOOKUP($A40,'Liste licences'!$A:$N,2,0)),"Numéro licence inconnu")</f>
        <v/>
      </c>
      <c r="C40" s="21" t="str">
        <f>IFERROR(IF($A40="","",VLOOKUP($A40,'Liste licences'!$A:$N,3,0)),"Numéro licence inconnu")</f>
        <v/>
      </c>
      <c r="D40" s="21" t="str">
        <f>IFERROR(IF($A40="","",VLOOKUP($A40,'Liste licences'!$A:$N,5,0)),"CA")</f>
        <v/>
      </c>
      <c r="E40" s="21" t="str">
        <f>IFERROR(IF($A40="","",VLOOKUP($A40,'Liste licences'!$A:$N,6,0)),"T")</f>
        <v/>
      </c>
      <c r="F40" s="21" t="str">
        <f t="shared" si="0"/>
        <v/>
      </c>
      <c r="G40" s="21" t="str">
        <f>IFERROR(IF($A40="","",VLOOKUP($A40,'Liste licences'!$A:$N,14,0)),"???")</f>
        <v/>
      </c>
      <c r="H40" s="21" t="str">
        <f>IFERROR(IF($A40="","",VLOOKUP($A40,'Liste licences'!$A:$N,10,0)),"???")</f>
        <v/>
      </c>
      <c r="I40" s="22"/>
    </row>
    <row r="41" spans="1:9">
      <c r="A41" s="20"/>
      <c r="B41" s="21" t="str">
        <f>IFERROR(IF($A41="","",VLOOKUP($A41,'Liste licences'!$A:$N,2,0)),"Numéro licence inconnu")</f>
        <v/>
      </c>
      <c r="C41" s="21" t="str">
        <f>IFERROR(IF($A41="","",VLOOKUP($A41,'Liste licences'!$A:$N,3,0)),"Numéro licence inconnu")</f>
        <v/>
      </c>
      <c r="D41" s="21" t="str">
        <f>IFERROR(IF($A41="","",VLOOKUP($A41,'Liste licences'!$A:$N,5,0)),"CA")</f>
        <v/>
      </c>
      <c r="E41" s="21" t="str">
        <f>IFERROR(IF($A41="","",VLOOKUP($A41,'Liste licences'!$A:$N,6,0)),"T")</f>
        <v/>
      </c>
      <c r="F41" s="21" t="str">
        <f t="shared" si="0"/>
        <v/>
      </c>
      <c r="G41" s="21" t="str">
        <f>IFERROR(IF($A41="","",VLOOKUP($A41,'Liste licences'!$A:$N,14,0)),"???")</f>
        <v/>
      </c>
      <c r="H41" s="21" t="str">
        <f>IFERROR(IF($A41="","",VLOOKUP($A41,'Liste licences'!$A:$N,10,0)),"???")</f>
        <v/>
      </c>
      <c r="I41" s="22"/>
    </row>
    <row r="42" spans="1:9">
      <c r="A42" s="20"/>
      <c r="B42" s="21" t="str">
        <f>IFERROR(IF($A42="","",VLOOKUP($A42,'Liste licences'!$A:$N,2,0)),"Numéro licence inconnu")</f>
        <v/>
      </c>
      <c r="C42" s="21" t="str">
        <f>IFERROR(IF($A42="","",VLOOKUP($A42,'Liste licences'!$A:$N,3,0)),"Numéro licence inconnu")</f>
        <v/>
      </c>
      <c r="D42" s="21" t="str">
        <f>IFERROR(IF($A42="","",VLOOKUP($A42,'Liste licences'!$A:$N,5,0)),"CA")</f>
        <v/>
      </c>
      <c r="E42" s="21" t="str">
        <f>IFERROR(IF($A42="","",VLOOKUP($A42,'Liste licences'!$A:$N,6,0)),"T")</f>
        <v/>
      </c>
      <c r="F42" s="21" t="str">
        <f t="shared" si="0"/>
        <v/>
      </c>
      <c r="G42" s="21" t="str">
        <f>IFERROR(IF($A42="","",VLOOKUP($A42,'Liste licences'!$A:$N,14,0)),"???")</f>
        <v/>
      </c>
      <c r="H42" s="21" t="str">
        <f>IFERROR(IF($A42="","",VLOOKUP($A42,'Liste licences'!$A:$N,10,0)),"???")</f>
        <v/>
      </c>
      <c r="I42" s="22"/>
    </row>
    <row r="43" spans="1:9">
      <c r="A43" s="20"/>
      <c r="B43" s="21" t="str">
        <f>IFERROR(IF($A43="","",VLOOKUP($A43,'Liste licences'!$A:$N,2,0)),"Numéro licence inconnu")</f>
        <v/>
      </c>
      <c r="C43" s="21" t="str">
        <f>IFERROR(IF($A43="","",VLOOKUP($A43,'Liste licences'!$A:$N,3,0)),"Numéro licence inconnu")</f>
        <v/>
      </c>
      <c r="D43" s="21" t="str">
        <f>IFERROR(IF($A43="","",VLOOKUP($A43,'Liste licences'!$A:$N,5,0)),"CA")</f>
        <v/>
      </c>
      <c r="E43" s="21" t="str">
        <f>IFERROR(IF($A43="","",VLOOKUP($A43,'Liste licences'!$A:$N,6,0)),"T")</f>
        <v/>
      </c>
      <c r="F43" s="21" t="str">
        <f t="shared" si="0"/>
        <v/>
      </c>
      <c r="G43" s="21" t="str">
        <f>IFERROR(IF($A43="","",VLOOKUP($A43,'Liste licences'!$A:$N,14,0)),"???")</f>
        <v/>
      </c>
      <c r="H43" s="21" t="str">
        <f>IFERROR(IF($A43="","",VLOOKUP($A43,'Liste licences'!$A:$N,10,0)),"???")</f>
        <v/>
      </c>
      <c r="I43" s="22"/>
    </row>
    <row r="44" spans="1:9">
      <c r="A44" s="20"/>
      <c r="B44" s="21" t="str">
        <f>IFERROR(IF($A44="","",VLOOKUP($A44,'Liste licences'!$A:$N,2,0)),"Numéro licence inconnu")</f>
        <v/>
      </c>
      <c r="C44" s="21" t="str">
        <f>IFERROR(IF($A44="","",VLOOKUP($A44,'Liste licences'!$A:$N,3,0)),"Numéro licence inconnu")</f>
        <v/>
      </c>
      <c r="D44" s="21" t="str">
        <f>IFERROR(IF($A44="","",VLOOKUP($A44,'Liste licences'!$A:$N,5,0)),"CA")</f>
        <v/>
      </c>
      <c r="E44" s="21" t="str">
        <f>IFERROR(IF($A44="","",VLOOKUP($A44,'Liste licences'!$A:$N,6,0)),"T")</f>
        <v/>
      </c>
      <c r="F44" s="21" t="str">
        <f t="shared" si="0"/>
        <v/>
      </c>
      <c r="G44" s="21" t="str">
        <f>IFERROR(IF($A44="","",VLOOKUP($A44,'Liste licences'!$A:$N,14,0)),"???")</f>
        <v/>
      </c>
      <c r="H44" s="21" t="str">
        <f>IFERROR(IF($A44="","",VLOOKUP($A44,'Liste licences'!$A:$N,10,0)),"???")</f>
        <v/>
      </c>
      <c r="I44" s="22"/>
    </row>
    <row r="45" spans="1:9">
      <c r="A45" s="20"/>
      <c r="B45" s="21" t="str">
        <f>IFERROR(IF($A45="","",VLOOKUP($A45,'Liste licences'!$A:$N,2,0)),"Numéro licence inconnu")</f>
        <v/>
      </c>
      <c r="C45" s="21" t="str">
        <f>IFERROR(IF($A45="","",VLOOKUP($A45,'Liste licences'!$A:$N,3,0)),"Numéro licence inconnu")</f>
        <v/>
      </c>
      <c r="D45" s="21" t="str">
        <f>IFERROR(IF($A45="","",VLOOKUP($A45,'Liste licences'!$A:$N,5,0)),"CA")</f>
        <v/>
      </c>
      <c r="E45" s="21" t="str">
        <f>IFERROR(IF($A45="","",VLOOKUP($A45,'Liste licences'!$A:$N,6,0)),"T")</f>
        <v/>
      </c>
      <c r="F45" s="21" t="str">
        <f t="shared" si="0"/>
        <v/>
      </c>
      <c r="G45" s="21" t="str">
        <f>IFERROR(IF($A45="","",VLOOKUP($A45,'Liste licences'!$A:$N,14,0)),"???")</f>
        <v/>
      </c>
      <c r="H45" s="21" t="str">
        <f>IFERROR(IF($A45="","",VLOOKUP($A45,'Liste licences'!$A:$N,10,0)),"???")</f>
        <v/>
      </c>
      <c r="I45" s="22"/>
    </row>
    <row r="46" spans="1:9">
      <c r="A46" s="20"/>
      <c r="B46" s="21" t="str">
        <f>IFERROR(IF($A46="","",VLOOKUP($A46,'Liste licences'!$A:$N,2,0)),"Numéro licence inconnu")</f>
        <v/>
      </c>
      <c r="C46" s="21" t="str">
        <f>IFERROR(IF($A46="","",VLOOKUP($A46,'Liste licences'!$A:$N,3,0)),"Numéro licence inconnu")</f>
        <v/>
      </c>
      <c r="D46" s="21" t="str">
        <f>IFERROR(IF($A46="","",VLOOKUP($A46,'Liste licences'!$A:$N,5,0)),"CA")</f>
        <v/>
      </c>
      <c r="E46" s="21" t="str">
        <f>IFERROR(IF($A46="","",VLOOKUP($A46,'Liste licences'!$A:$N,6,0)),"T")</f>
        <v/>
      </c>
      <c r="F46" s="21" t="str">
        <f t="shared" si="0"/>
        <v/>
      </c>
      <c r="G46" s="21" t="str">
        <f>IFERROR(IF($A46="","",VLOOKUP($A46,'Liste licences'!$A:$N,14,0)),"???")</f>
        <v/>
      </c>
      <c r="H46" s="21" t="str">
        <f>IFERROR(IF($A46="","",VLOOKUP($A46,'Liste licences'!$A:$N,10,0)),"???")</f>
        <v/>
      </c>
      <c r="I46" s="22"/>
    </row>
    <row r="47" spans="1:9">
      <c r="A47" s="20"/>
      <c r="B47" s="21" t="str">
        <f>IFERROR(IF($A47="","",VLOOKUP($A47,'Liste licences'!$A:$N,2,0)),"Numéro licence inconnu")</f>
        <v/>
      </c>
      <c r="C47" s="21" t="str">
        <f>IFERROR(IF($A47="","",VLOOKUP($A47,'Liste licences'!$A:$N,3,0)),"Numéro licence inconnu")</f>
        <v/>
      </c>
      <c r="D47" s="21" t="str">
        <f>IFERROR(IF($A47="","",VLOOKUP($A47,'Liste licences'!$A:$N,5,0)),"CA")</f>
        <v/>
      </c>
      <c r="E47" s="21" t="str">
        <f>IFERROR(IF($A47="","",VLOOKUP($A47,'Liste licences'!$A:$N,6,0)),"T")</f>
        <v/>
      </c>
      <c r="F47" s="21" t="str">
        <f t="shared" si="0"/>
        <v/>
      </c>
      <c r="G47" s="21" t="str">
        <f>IFERROR(IF($A47="","",VLOOKUP($A47,'Liste licences'!$A:$N,14,0)),"???")</f>
        <v/>
      </c>
      <c r="H47" s="21" t="str">
        <f>IFERROR(IF($A47="","",VLOOKUP($A47,'Liste licences'!$A:$N,10,0)),"???")</f>
        <v/>
      </c>
      <c r="I47" s="22"/>
    </row>
    <row r="48" spans="1:9">
      <c r="A48" s="20"/>
      <c r="B48" s="21" t="str">
        <f>IFERROR(IF($A48="","",VLOOKUP($A48,'Liste licences'!$A:$N,2,0)),"Numéro licence inconnu")</f>
        <v/>
      </c>
      <c r="C48" s="21" t="str">
        <f>IFERROR(IF($A48="","",VLOOKUP($A48,'Liste licences'!$A:$N,3,0)),"Numéro licence inconnu")</f>
        <v/>
      </c>
      <c r="D48" s="21" t="str">
        <f>IFERROR(IF($A48="","",VLOOKUP($A48,'Liste licences'!$A:$N,5,0)),"CA")</f>
        <v/>
      </c>
      <c r="E48" s="21" t="str">
        <f>IFERROR(IF($A48="","",VLOOKUP($A48,'Liste licences'!$A:$N,6,0)),"T")</f>
        <v/>
      </c>
      <c r="F48" s="21" t="str">
        <f t="shared" si="0"/>
        <v/>
      </c>
      <c r="G48" s="21" t="str">
        <f>IFERROR(IF($A48="","",VLOOKUP($A48,'Liste licences'!$A:$N,14,0)),"???")</f>
        <v/>
      </c>
      <c r="H48" s="21" t="str">
        <f>IFERROR(IF($A48="","",VLOOKUP($A48,'Liste licences'!$A:$N,10,0)),"???")</f>
        <v/>
      </c>
      <c r="I48" s="22"/>
    </row>
    <row r="49" spans="1:9">
      <c r="A49" s="20"/>
      <c r="B49" s="21" t="str">
        <f>IFERROR(IF($A49="","",VLOOKUP($A49,'Liste licences'!$A:$N,2,0)),"Numéro licence inconnu")</f>
        <v/>
      </c>
      <c r="C49" s="21" t="str">
        <f>IFERROR(IF($A49="","",VLOOKUP($A49,'Liste licences'!$A:$N,3,0)),"Numéro licence inconnu")</f>
        <v/>
      </c>
      <c r="D49" s="21" t="str">
        <f>IFERROR(IF($A49="","",VLOOKUP($A49,'Liste licences'!$A:$N,5,0)),"CA")</f>
        <v/>
      </c>
      <c r="E49" s="21" t="str">
        <f>IFERROR(IF($A49="","",VLOOKUP($A49,'Liste licences'!$A:$N,6,0)),"T")</f>
        <v/>
      </c>
      <c r="F49" s="21" t="str">
        <f t="shared" si="0"/>
        <v/>
      </c>
      <c r="G49" s="21" t="str">
        <f>IFERROR(IF($A49="","",VLOOKUP($A49,'Liste licences'!$A:$N,14,0)),"???")</f>
        <v/>
      </c>
      <c r="H49" s="21" t="str">
        <f>IFERROR(IF($A49="","",VLOOKUP($A49,'Liste licences'!$A:$N,10,0)),"???")</f>
        <v/>
      </c>
      <c r="I49" s="22"/>
    </row>
    <row r="50" spans="1:9">
      <c r="A50" s="20"/>
      <c r="B50" s="21" t="str">
        <f>IFERROR(IF($A50="","",VLOOKUP($A50,'Liste licences'!$A:$N,2,0)),"Numéro licence inconnu")</f>
        <v/>
      </c>
      <c r="C50" s="21" t="str">
        <f>IFERROR(IF($A50="","",VLOOKUP($A50,'Liste licences'!$A:$N,3,0)),"Numéro licence inconnu")</f>
        <v/>
      </c>
      <c r="D50" s="21" t="str">
        <f>IFERROR(IF($A50="","",VLOOKUP($A50,'Liste licences'!$A:$N,5,0)),"CA")</f>
        <v/>
      </c>
      <c r="E50" s="21" t="str">
        <f>IFERROR(IF($A50="","",VLOOKUP($A50,'Liste licences'!$A:$N,6,0)),"T")</f>
        <v/>
      </c>
      <c r="F50" s="21" t="str">
        <f t="shared" si="0"/>
        <v/>
      </c>
      <c r="G50" s="21" t="str">
        <f>IFERROR(IF($A50="","",VLOOKUP($A50,'Liste licences'!$A:$N,14,0)),"???")</f>
        <v/>
      </c>
      <c r="H50" s="21" t="str">
        <f>IFERROR(IF($A50="","",VLOOKUP($A50,'Liste licences'!$A:$N,10,0)),"???")</f>
        <v/>
      </c>
      <c r="I50" s="22"/>
    </row>
    <row r="51" spans="1:9">
      <c r="A51" s="20"/>
      <c r="B51" s="21" t="str">
        <f>IFERROR(IF($A51="","",VLOOKUP($A51,'Liste licences'!$A:$N,2,0)),"Numéro licence inconnu")</f>
        <v/>
      </c>
      <c r="C51" s="21" t="str">
        <f>IFERROR(IF($A51="","",VLOOKUP($A51,'Liste licences'!$A:$N,3,0)),"Numéro licence inconnu")</f>
        <v/>
      </c>
      <c r="D51" s="21" t="str">
        <f>IFERROR(IF($A51="","",VLOOKUP($A51,'Liste licences'!$A:$N,5,0)),"CA")</f>
        <v/>
      </c>
      <c r="E51" s="21" t="str">
        <f>IFERROR(IF($A51="","",VLOOKUP($A51,'Liste licences'!$A:$N,6,0)),"T")</f>
        <v/>
      </c>
      <c r="F51" s="21" t="str">
        <f t="shared" si="0"/>
        <v/>
      </c>
      <c r="G51" s="21" t="str">
        <f>IFERROR(IF($A51="","",VLOOKUP($A51,'Liste licences'!$A:$N,14,0)),"???")</f>
        <v/>
      </c>
      <c r="H51" s="21" t="str">
        <f>IFERROR(IF($A51="","",VLOOKUP($A51,'Liste licences'!$A:$N,10,0)),"???")</f>
        <v/>
      </c>
      <c r="I51" s="22"/>
    </row>
    <row r="52" spans="1:9">
      <c r="A52" s="20"/>
      <c r="B52" s="21" t="str">
        <f>IFERROR(IF($A52="","",VLOOKUP($A52,'Liste licences'!$A:$N,2,0)),"Numéro licence inconnu")</f>
        <v/>
      </c>
      <c r="C52" s="21" t="str">
        <f>IFERROR(IF($A52="","",VLOOKUP($A52,'Liste licences'!$A:$N,3,0)),"Numéro licence inconnu")</f>
        <v/>
      </c>
      <c r="D52" s="21" t="str">
        <f>IFERROR(IF($A52="","",VLOOKUP($A52,'Liste licences'!$A:$N,5,0)),"CA")</f>
        <v/>
      </c>
      <c r="E52" s="21" t="str">
        <f>IFERROR(IF($A52="","",VLOOKUP($A52,'Liste licences'!$A:$N,6,0)),"T")</f>
        <v/>
      </c>
      <c r="F52" s="21" t="str">
        <f t="shared" si="0"/>
        <v/>
      </c>
      <c r="G52" s="21" t="str">
        <f>IFERROR(IF($A52="","",VLOOKUP($A52,'Liste licences'!$A:$N,14,0)),"???")</f>
        <v/>
      </c>
      <c r="H52" s="21" t="str">
        <f>IFERROR(IF($A52="","",VLOOKUP($A52,'Liste licences'!$A:$N,10,0)),"???")</f>
        <v/>
      </c>
      <c r="I52" s="22"/>
    </row>
    <row r="53" spans="1:9">
      <c r="A53" s="20"/>
      <c r="B53" s="21" t="str">
        <f>IFERROR(IF($A53="","",VLOOKUP($A53,'Liste licences'!$A:$N,2,0)),"Numéro licence inconnu")</f>
        <v/>
      </c>
      <c r="C53" s="21" t="str">
        <f>IFERROR(IF($A53="","",VLOOKUP($A53,'Liste licences'!$A:$N,3,0)),"Numéro licence inconnu")</f>
        <v/>
      </c>
      <c r="D53" s="21" t="str">
        <f>IFERROR(IF($A53="","",VLOOKUP($A53,'Liste licences'!$A:$N,5,0)),"CA")</f>
        <v/>
      </c>
      <c r="E53" s="21" t="str">
        <f>IFERROR(IF($A53="","",VLOOKUP($A53,'Liste licences'!$A:$N,6,0)),"T")</f>
        <v/>
      </c>
      <c r="F53" s="21" t="str">
        <f t="shared" si="0"/>
        <v/>
      </c>
      <c r="G53" s="21" t="str">
        <f>IFERROR(IF($A53="","",VLOOKUP($A53,'Liste licences'!$A:$N,14,0)),"???")</f>
        <v/>
      </c>
      <c r="H53" s="21" t="str">
        <f>IFERROR(IF($A53="","",VLOOKUP($A53,'Liste licences'!$A:$N,10,0)),"???")</f>
        <v/>
      </c>
      <c r="I53" s="22"/>
    </row>
    <row r="54" spans="1:9">
      <c r="A54" s="20"/>
      <c r="B54" s="21" t="str">
        <f>IFERROR(IF($A54="","",VLOOKUP($A54,'Liste licences'!$A:$N,2,0)),"Numéro licence inconnu")</f>
        <v/>
      </c>
      <c r="C54" s="21" t="str">
        <f>IFERROR(IF($A54="","",VLOOKUP($A54,'Liste licences'!$A:$N,3,0)),"Numéro licence inconnu")</f>
        <v/>
      </c>
      <c r="D54" s="21" t="str">
        <f>IFERROR(IF($A54="","",VLOOKUP($A54,'Liste licences'!$A:$N,5,0)),"CA")</f>
        <v/>
      </c>
      <c r="E54" s="21" t="str">
        <f>IFERROR(IF($A54="","",VLOOKUP($A54,'Liste licences'!$A:$N,6,0)),"T")</f>
        <v/>
      </c>
      <c r="F54" s="21" t="str">
        <f t="shared" si="0"/>
        <v/>
      </c>
      <c r="G54" s="21" t="str">
        <f>IFERROR(IF($A54="","",VLOOKUP($A54,'Liste licences'!$A:$N,14,0)),"???")</f>
        <v/>
      </c>
      <c r="H54" s="21" t="str">
        <f>IFERROR(IF($A54="","",VLOOKUP($A54,'Liste licences'!$A:$N,10,0)),"???")</f>
        <v/>
      </c>
      <c r="I54" s="22"/>
    </row>
    <row r="55" spans="1:9">
      <c r="A55" s="20"/>
      <c r="B55" s="21" t="str">
        <f>IFERROR(IF($A55="","",VLOOKUP($A55,'Liste licences'!$A:$N,2,0)),"Numéro licence inconnu")</f>
        <v/>
      </c>
      <c r="C55" s="21" t="str">
        <f>IFERROR(IF($A55="","",VLOOKUP($A55,'Liste licences'!$A:$N,3,0)),"Numéro licence inconnu")</f>
        <v/>
      </c>
      <c r="D55" s="21" t="str">
        <f>IFERROR(IF($A55="","",VLOOKUP($A55,'Liste licences'!$A:$N,5,0)),"CA")</f>
        <v/>
      </c>
      <c r="E55" s="21" t="str">
        <f>IFERROR(IF($A55="","",VLOOKUP($A55,'Liste licences'!$A:$N,6,0)),"T")</f>
        <v/>
      </c>
      <c r="F55" s="21" t="str">
        <f t="shared" si="0"/>
        <v/>
      </c>
      <c r="G55" s="21" t="str">
        <f>IFERROR(IF($A55="","",VLOOKUP($A55,'Liste licences'!$A:$N,14,0)),"???")</f>
        <v/>
      </c>
      <c r="H55" s="21" t="str">
        <f>IFERROR(IF($A55="","",VLOOKUP($A55,'Liste licences'!$A:$N,10,0)),"???")</f>
        <v/>
      </c>
      <c r="I55" s="22"/>
    </row>
    <row r="56" spans="1:9">
      <c r="A56" s="20"/>
      <c r="B56" s="21" t="str">
        <f>IFERROR(IF($A56="","",VLOOKUP($A56,'Liste licences'!$A:$N,2,0)),"Numéro licence inconnu")</f>
        <v/>
      </c>
      <c r="C56" s="21" t="str">
        <f>IFERROR(IF($A56="","",VLOOKUP($A56,'Liste licences'!$A:$N,3,0)),"Numéro licence inconnu")</f>
        <v/>
      </c>
      <c r="D56" s="21" t="str">
        <f>IFERROR(IF($A56="","",VLOOKUP($A56,'Liste licences'!$A:$N,5,0)),"CA")</f>
        <v/>
      </c>
      <c r="E56" s="21" t="str">
        <f>IFERROR(IF($A56="","",VLOOKUP($A56,'Liste licences'!$A:$N,6,0)),"T")</f>
        <v/>
      </c>
      <c r="F56" s="21" t="str">
        <f t="shared" si="0"/>
        <v/>
      </c>
      <c r="G56" s="21" t="str">
        <f>IFERROR(IF($A56="","",VLOOKUP($A56,'Liste licences'!$A:$N,14,0)),"???")</f>
        <v/>
      </c>
      <c r="H56" s="21" t="str">
        <f>IFERROR(IF($A56="","",VLOOKUP($A56,'Liste licences'!$A:$N,10,0)),"???")</f>
        <v/>
      </c>
      <c r="I56" s="22"/>
    </row>
    <row r="57" spans="1:9">
      <c r="A57" s="20"/>
      <c r="B57" s="21" t="str">
        <f>IFERROR(IF($A57="","",VLOOKUP($A57,'Liste licences'!$A:$N,2,0)),"Numéro licence inconnu")</f>
        <v/>
      </c>
      <c r="C57" s="21" t="str">
        <f>IFERROR(IF($A57="","",VLOOKUP($A57,'Liste licences'!$A:$N,3,0)),"Numéro licence inconnu")</f>
        <v/>
      </c>
      <c r="D57" s="21" t="str">
        <f>IFERROR(IF($A57="","",VLOOKUP($A57,'Liste licences'!$A:$N,5,0)),"CA")</f>
        <v/>
      </c>
      <c r="E57" s="21" t="str">
        <f>IFERROR(IF($A57="","",VLOOKUP($A57,'Liste licences'!$A:$N,6,0)),"T")</f>
        <v/>
      </c>
      <c r="F57" s="21" t="str">
        <f t="shared" si="0"/>
        <v/>
      </c>
      <c r="G57" s="21" t="str">
        <f>IFERROR(IF($A57="","",VLOOKUP($A57,'Liste licences'!$A:$N,14,0)),"???")</f>
        <v/>
      </c>
      <c r="H57" s="21" t="str">
        <f>IFERROR(IF($A57="","",VLOOKUP($A57,'Liste licences'!$A:$N,10,0)),"???")</f>
        <v/>
      </c>
      <c r="I57" s="22"/>
    </row>
    <row r="58" spans="1:9">
      <c r="A58" s="20"/>
      <c r="B58" s="21" t="str">
        <f>IFERROR(IF($A58="","",VLOOKUP($A58,'Liste licences'!$A:$N,2,0)),"Numéro licence inconnu")</f>
        <v/>
      </c>
      <c r="C58" s="21" t="str">
        <f>IFERROR(IF($A58="","",VLOOKUP($A58,'Liste licences'!$A:$N,3,0)),"Numéro licence inconnu")</f>
        <v/>
      </c>
      <c r="D58" s="21" t="str">
        <f>IFERROR(IF($A58="","",VLOOKUP($A58,'Liste licences'!$A:$N,5,0)),"CA")</f>
        <v/>
      </c>
      <c r="E58" s="21" t="str">
        <f>IFERROR(IF($A58="","",VLOOKUP($A58,'Liste licences'!$A:$N,6,0)),"T")</f>
        <v/>
      </c>
      <c r="F58" s="21" t="str">
        <f t="shared" si="0"/>
        <v/>
      </c>
      <c r="G58" s="21" t="str">
        <f>IFERROR(IF($A58="","",VLOOKUP($A58,'Liste licences'!$A:$N,14,0)),"???")</f>
        <v/>
      </c>
      <c r="H58" s="21" t="str">
        <f>IFERROR(IF($A58="","",VLOOKUP($A58,'Liste licences'!$A:$N,10,0)),"???")</f>
        <v/>
      </c>
      <c r="I58" s="22"/>
    </row>
    <row r="59" spans="1:9">
      <c r="A59" s="20"/>
      <c r="B59" s="21" t="str">
        <f>IFERROR(IF($A59="","",VLOOKUP($A59,'Liste licences'!$A:$N,2,0)),"Numéro licence inconnu")</f>
        <v/>
      </c>
      <c r="C59" s="21" t="str">
        <f>IFERROR(IF($A59="","",VLOOKUP($A59,'Liste licences'!$A:$N,3,0)),"Numéro licence inconnu")</f>
        <v/>
      </c>
      <c r="D59" s="21" t="str">
        <f>IFERROR(IF($A59="","",VLOOKUP($A59,'Liste licences'!$A:$N,5,0)),"CA")</f>
        <v/>
      </c>
      <c r="E59" s="21" t="str">
        <f>IFERROR(IF($A59="","",VLOOKUP($A59,'Liste licences'!$A:$N,6,0)),"T")</f>
        <v/>
      </c>
      <c r="F59" s="21" t="str">
        <f t="shared" si="0"/>
        <v/>
      </c>
      <c r="G59" s="21" t="str">
        <f>IFERROR(IF($A59="","",VLOOKUP($A59,'Liste licences'!$A:$N,14,0)),"???")</f>
        <v/>
      </c>
      <c r="H59" s="21" t="str">
        <f>IFERROR(IF($A59="","",VLOOKUP($A59,'Liste licences'!$A:$N,10,0)),"???")</f>
        <v/>
      </c>
      <c r="I59" s="22"/>
    </row>
    <row r="60" spans="1:9">
      <c r="A60" s="20"/>
      <c r="B60" s="21" t="str">
        <f>IFERROR(IF($A60="","",VLOOKUP($A60,'Liste licences'!$A:$N,2,0)),"Numéro licence inconnu")</f>
        <v/>
      </c>
      <c r="C60" s="21" t="str">
        <f>IFERROR(IF($A60="","",VLOOKUP($A60,'Liste licences'!$A:$N,3,0)),"Numéro licence inconnu")</f>
        <v/>
      </c>
      <c r="D60" s="21" t="str">
        <f>IFERROR(IF($A60="","",VLOOKUP($A60,'Liste licences'!$A:$N,5,0)),"CA")</f>
        <v/>
      </c>
      <c r="E60" s="21" t="str">
        <f>IFERROR(IF($A60="","",VLOOKUP($A60,'Liste licences'!$A:$N,6,0)),"T")</f>
        <v/>
      </c>
      <c r="F60" s="21" t="str">
        <f t="shared" si="0"/>
        <v/>
      </c>
      <c r="G60" s="21" t="str">
        <f>IFERROR(IF($A60="","",VLOOKUP($A60,'Liste licences'!$A:$N,14,0)),"???")</f>
        <v/>
      </c>
      <c r="H60" s="21" t="str">
        <f>IFERROR(IF($A60="","",VLOOKUP($A60,'Liste licences'!$A:$N,10,0)),"???")</f>
        <v/>
      </c>
      <c r="I60" s="22"/>
    </row>
    <row r="61" spans="1:9">
      <c r="A61" s="20"/>
      <c r="B61" s="21" t="str">
        <f>IFERROR(IF($A61="","",VLOOKUP($A61,'Liste licences'!$A:$N,2,0)),"Numéro licence inconnu")</f>
        <v/>
      </c>
      <c r="C61" s="21" t="str">
        <f>IFERROR(IF($A61="","",VLOOKUP($A61,'Liste licences'!$A:$N,3,0)),"Numéro licence inconnu")</f>
        <v/>
      </c>
      <c r="D61" s="21" t="str">
        <f>IFERROR(IF($A61="","",VLOOKUP($A61,'Liste licences'!$A:$N,5,0)),"CA")</f>
        <v/>
      </c>
      <c r="E61" s="21" t="str">
        <f>IFERROR(IF($A61="","",VLOOKUP($A61,'Liste licences'!$A:$N,6,0)),"T")</f>
        <v/>
      </c>
      <c r="F61" s="21" t="str">
        <f t="shared" si="0"/>
        <v/>
      </c>
      <c r="G61" s="21" t="str">
        <f>IFERROR(IF($A61="","",VLOOKUP($A61,'Liste licences'!$A:$N,14,0)),"???")</f>
        <v/>
      </c>
      <c r="H61" s="21" t="str">
        <f>IFERROR(IF($A61="","",VLOOKUP($A61,'Liste licences'!$A:$N,10,0)),"???")</f>
        <v/>
      </c>
      <c r="I61" s="22"/>
    </row>
    <row r="62" spans="1:9">
      <c r="A62" s="20"/>
      <c r="B62" s="21" t="str">
        <f>IFERROR(IF($A62="","",VLOOKUP($A62,'Liste licences'!$A:$N,2,0)),"Numéro licence inconnu")</f>
        <v/>
      </c>
      <c r="C62" s="21" t="str">
        <f>IFERROR(IF($A62="","",VLOOKUP($A62,'Liste licences'!$A:$N,3,0)),"Numéro licence inconnu")</f>
        <v/>
      </c>
      <c r="D62" s="21" t="str">
        <f>IFERROR(IF($A62="","",VLOOKUP($A62,'Liste licences'!$A:$N,5,0)),"CA")</f>
        <v/>
      </c>
      <c r="E62" s="21" t="str">
        <f>IFERROR(IF($A62="","",VLOOKUP($A62,'Liste licences'!$A:$N,6,0)),"T")</f>
        <v/>
      </c>
      <c r="F62" s="21" t="str">
        <f t="shared" si="0"/>
        <v/>
      </c>
      <c r="G62" s="21" t="str">
        <f>IFERROR(IF($A62="","",VLOOKUP($A62,'Liste licences'!$A:$N,14,0)),"???")</f>
        <v/>
      </c>
      <c r="H62" s="21" t="str">
        <f>IFERROR(IF($A62="","",VLOOKUP($A62,'Liste licences'!$A:$N,10,0)),"???")</f>
        <v/>
      </c>
      <c r="I62" s="22"/>
    </row>
    <row r="63" spans="1:9">
      <c r="A63" s="20"/>
      <c r="B63" s="21" t="str">
        <f>IFERROR(IF($A63="","",VLOOKUP($A63,'Liste licences'!$A:$N,2,0)),"Numéro licence inconnu")</f>
        <v/>
      </c>
      <c r="C63" s="21" t="str">
        <f>IFERROR(IF($A63="","",VLOOKUP($A63,'Liste licences'!$A:$N,3,0)),"Numéro licence inconnu")</f>
        <v/>
      </c>
      <c r="D63" s="21" t="str">
        <f>IFERROR(IF($A63="","",VLOOKUP($A63,'Liste licences'!$A:$N,5,0)),"CA")</f>
        <v/>
      </c>
      <c r="E63" s="21" t="str">
        <f>IFERROR(IF($A63="","",VLOOKUP($A63,'Liste licences'!$A:$N,6,0)),"T")</f>
        <v/>
      </c>
      <c r="F63" s="21" t="str">
        <f t="shared" si="0"/>
        <v/>
      </c>
      <c r="G63" s="21" t="str">
        <f>IFERROR(IF($A63="","",VLOOKUP($A63,'Liste licences'!$A:$N,14,0)),"???")</f>
        <v/>
      </c>
      <c r="H63" s="21" t="str">
        <f>IFERROR(IF($A63="","",VLOOKUP($A63,'Liste licences'!$A:$N,10,0)),"???")</f>
        <v/>
      </c>
      <c r="I63" s="22"/>
    </row>
    <row r="64" spans="1:9">
      <c r="A64" s="20"/>
      <c r="B64" s="21" t="str">
        <f>IFERROR(IF($A64="","",VLOOKUP($A64,'Liste licences'!$A:$N,2,0)),"Numéro licence inconnu")</f>
        <v/>
      </c>
      <c r="C64" s="21" t="str">
        <f>IFERROR(IF($A64="","",VLOOKUP($A64,'Liste licences'!$A:$N,3,0)),"Numéro licence inconnu")</f>
        <v/>
      </c>
      <c r="D64" s="21" t="str">
        <f>IFERROR(IF($A64="","",VLOOKUP($A64,'Liste licences'!$A:$N,5,0)),"CA")</f>
        <v/>
      </c>
      <c r="E64" s="21" t="str">
        <f>IFERROR(IF($A64="","",VLOOKUP($A64,'Liste licences'!$A:$N,6,0)),"T")</f>
        <v/>
      </c>
      <c r="F64" s="21" t="str">
        <f t="shared" si="0"/>
        <v/>
      </c>
      <c r="G64" s="21" t="str">
        <f>IFERROR(IF($A64="","",VLOOKUP($A64,'Liste licences'!$A:$N,14,0)),"???")</f>
        <v/>
      </c>
      <c r="H64" s="21" t="str">
        <f>IFERROR(IF($A64="","",VLOOKUP($A64,'Liste licences'!$A:$N,10,0)),"???")</f>
        <v/>
      </c>
      <c r="I64" s="22"/>
    </row>
    <row r="65" spans="1:9">
      <c r="A65" s="20"/>
      <c r="B65" s="21" t="str">
        <f>IFERROR(IF($A65="","",VLOOKUP($A65,'Liste licences'!$A:$N,2,0)),"Numéro licence inconnu")</f>
        <v/>
      </c>
      <c r="C65" s="21" t="str">
        <f>IFERROR(IF($A65="","",VLOOKUP($A65,'Liste licences'!$A:$N,3,0)),"Numéro licence inconnu")</f>
        <v/>
      </c>
      <c r="D65" s="21" t="str">
        <f>IFERROR(IF($A65="","",VLOOKUP($A65,'Liste licences'!$A:$N,5,0)),"CA")</f>
        <v/>
      </c>
      <c r="E65" s="21" t="str">
        <f>IFERROR(IF($A65="","",VLOOKUP($A65,'Liste licences'!$A:$N,6,0)),"T")</f>
        <v/>
      </c>
      <c r="F65" s="21" t="str">
        <f t="shared" si="0"/>
        <v/>
      </c>
      <c r="G65" s="21" t="str">
        <f>IFERROR(IF($A65="","",VLOOKUP($A65,'Liste licences'!$A:$N,14,0)),"???")</f>
        <v/>
      </c>
      <c r="H65" s="21" t="str">
        <f>IFERROR(IF($A65="","",VLOOKUP($A65,'Liste licences'!$A:$N,10,0)),"???")</f>
        <v/>
      </c>
      <c r="I65" s="22"/>
    </row>
    <row r="66" spans="1:9">
      <c r="A66" s="20"/>
      <c r="B66" s="21" t="str">
        <f>IFERROR(IF($A66="","",VLOOKUP($A66,'Liste licences'!$A:$N,2,0)),"Numéro licence inconnu")</f>
        <v/>
      </c>
      <c r="C66" s="21" t="str">
        <f>IFERROR(IF($A66="","",VLOOKUP($A66,'Liste licences'!$A:$N,3,0)),"Numéro licence inconnu")</f>
        <v/>
      </c>
      <c r="D66" s="21" t="str">
        <f>IFERROR(IF($A66="","",VLOOKUP($A66,'Liste licences'!$A:$N,5,0)),"CA")</f>
        <v/>
      </c>
      <c r="E66" s="21" t="str">
        <f>IFERROR(IF($A66="","",VLOOKUP($A66,'Liste licences'!$A:$N,6,0)),"T")</f>
        <v/>
      </c>
      <c r="F66" s="21" t="str">
        <f t="shared" si="0"/>
        <v/>
      </c>
      <c r="G66" s="21" t="str">
        <f>IFERROR(IF($A66="","",VLOOKUP($A66,'Liste licences'!$A:$N,14,0)),"???")</f>
        <v/>
      </c>
      <c r="H66" s="21" t="str">
        <f>IFERROR(IF($A66="","",VLOOKUP($A66,'Liste licences'!$A:$N,10,0)),"???")</f>
        <v/>
      </c>
      <c r="I66" s="22"/>
    </row>
    <row r="67" spans="1:9">
      <c r="A67" s="20"/>
      <c r="B67" s="21" t="str">
        <f>IFERROR(IF($A67="","",VLOOKUP($A67,'Liste licences'!$A:$N,2,0)),"Numéro licence inconnu")</f>
        <v/>
      </c>
      <c r="C67" s="21" t="str">
        <f>IFERROR(IF($A67="","",VLOOKUP($A67,'Liste licences'!$A:$N,3,0)),"Numéro licence inconnu")</f>
        <v/>
      </c>
      <c r="D67" s="21" t="str">
        <f>IFERROR(IF($A67="","",VLOOKUP($A67,'Liste licences'!$A:$N,5,0)),"CA")</f>
        <v/>
      </c>
      <c r="E67" s="21" t="str">
        <f>IFERROR(IF($A67="","",VLOOKUP($A67,'Liste licences'!$A:$N,6,0)),"T")</f>
        <v/>
      </c>
      <c r="F67" s="21" t="str">
        <f t="shared" si="0"/>
        <v/>
      </c>
      <c r="G67" s="21" t="str">
        <f>IFERROR(IF($A67="","",VLOOKUP($A67,'Liste licences'!$A:$N,14,0)),"???")</f>
        <v/>
      </c>
      <c r="H67" s="21" t="str">
        <f>IFERROR(IF($A67="","",VLOOKUP($A67,'Liste licences'!$A:$N,10,0)),"???")</f>
        <v/>
      </c>
      <c r="I67" s="22"/>
    </row>
    <row r="68" spans="1:9">
      <c r="A68" s="20"/>
      <c r="B68" s="21" t="str">
        <f>IFERROR(IF($A68="","",VLOOKUP($A68,'Liste licences'!$A:$N,2,0)),"Numéro licence inconnu")</f>
        <v/>
      </c>
      <c r="C68" s="21" t="str">
        <f>IFERROR(IF($A68="","",VLOOKUP($A68,'Liste licences'!$A:$N,3,0)),"Numéro licence inconnu")</f>
        <v/>
      </c>
      <c r="D68" s="21" t="str">
        <f>IFERROR(IF($A68="","",VLOOKUP($A68,'Liste licences'!$A:$N,5,0)),"CA")</f>
        <v/>
      </c>
      <c r="E68" s="21" t="str">
        <f>IFERROR(IF($A68="","",VLOOKUP($A68,'Liste licences'!$A:$N,6,0)),"T")</f>
        <v/>
      </c>
      <c r="F68" s="21" t="str">
        <f t="shared" si="0"/>
        <v/>
      </c>
      <c r="G68" s="21" t="str">
        <f>IFERROR(IF($A68="","",VLOOKUP($A68,'Liste licences'!$A:$N,14,0)),"???")</f>
        <v/>
      </c>
      <c r="H68" s="21" t="str">
        <f>IFERROR(IF($A68="","",VLOOKUP($A68,'Liste licences'!$A:$N,10,0)),"???")</f>
        <v/>
      </c>
      <c r="I68" s="22"/>
    </row>
    <row r="69" spans="1:9">
      <c r="A69" s="20"/>
      <c r="B69" s="21" t="str">
        <f>IFERROR(IF($A69="","",VLOOKUP($A69,'Liste licences'!$A:$N,2,0)),"Numéro licence inconnu")</f>
        <v/>
      </c>
      <c r="C69" s="21" t="str">
        <f>IFERROR(IF($A69="","",VLOOKUP($A69,'Liste licences'!$A:$N,3,0)),"Numéro licence inconnu")</f>
        <v/>
      </c>
      <c r="D69" s="21" t="str">
        <f>IFERROR(IF($A69="","",VLOOKUP($A69,'Liste licences'!$A:$N,5,0)),"CA")</f>
        <v/>
      </c>
      <c r="E69" s="21" t="str">
        <f>IFERROR(IF($A69="","",VLOOKUP($A69,'Liste licences'!$A:$N,6,0)),"T")</f>
        <v/>
      </c>
      <c r="F69" s="21" t="str">
        <f t="shared" si="0"/>
        <v/>
      </c>
      <c r="G69" s="21" t="str">
        <f>IFERROR(IF($A69="","",VLOOKUP($A69,'Liste licences'!$A:$N,14,0)),"???")</f>
        <v/>
      </c>
      <c r="H69" s="21" t="str">
        <f>IFERROR(IF($A69="","",VLOOKUP($A69,'Liste licences'!$A:$N,10,0)),"???")</f>
        <v/>
      </c>
      <c r="I69" s="22"/>
    </row>
    <row r="70" spans="1:9">
      <c r="A70" s="20"/>
      <c r="B70" s="21" t="str">
        <f>IFERROR(IF($A70="","",VLOOKUP($A70,'Liste licences'!$A:$N,2,0)),"Numéro licence inconnu")</f>
        <v/>
      </c>
      <c r="C70" s="21" t="str">
        <f>IFERROR(IF($A70="","",VLOOKUP($A70,'Liste licences'!$A:$N,3,0)),"Numéro licence inconnu")</f>
        <v/>
      </c>
      <c r="D70" s="21" t="str">
        <f>IFERROR(IF($A70="","",VLOOKUP($A70,'Liste licences'!$A:$N,5,0)),"CA")</f>
        <v/>
      </c>
      <c r="E70" s="21" t="str">
        <f>IFERROR(IF($A70="","",VLOOKUP($A70,'Liste licences'!$A:$N,6,0)),"T")</f>
        <v/>
      </c>
      <c r="F70" s="21" t="str">
        <f t="shared" ref="F70:F133" si="1">IF(A70&lt;&gt;"",IF(A70="Relais","Relais",CONCATENATE($D70,$E70)),"")</f>
        <v/>
      </c>
      <c r="G70" s="21" t="str">
        <f>IFERROR(IF($A70="","",VLOOKUP($A70,'Liste licences'!$A:$N,14,0)),"???")</f>
        <v/>
      </c>
      <c r="H70" s="21" t="str">
        <f>IFERROR(IF($A70="","",VLOOKUP($A70,'Liste licences'!$A:$N,10,0)),"???")</f>
        <v/>
      </c>
      <c r="I70" s="22"/>
    </row>
    <row r="71" spans="1:9">
      <c r="A71" s="20"/>
      <c r="B71" s="21" t="str">
        <f>IFERROR(IF($A71="","",VLOOKUP($A71,'Liste licences'!$A:$N,2,0)),"Numéro licence inconnu")</f>
        <v/>
      </c>
      <c r="C71" s="21" t="str">
        <f>IFERROR(IF($A71="","",VLOOKUP($A71,'Liste licences'!$A:$N,3,0)),"Numéro licence inconnu")</f>
        <v/>
      </c>
      <c r="D71" s="21" t="str">
        <f>IFERROR(IF($A71="","",VLOOKUP($A71,'Liste licences'!$A:$N,5,0)),"CA")</f>
        <v/>
      </c>
      <c r="E71" s="21" t="str">
        <f>IFERROR(IF($A71="","",VLOOKUP($A71,'Liste licences'!$A:$N,6,0)),"T")</f>
        <v/>
      </c>
      <c r="F71" s="21" t="str">
        <f t="shared" si="1"/>
        <v/>
      </c>
      <c r="G71" s="21" t="str">
        <f>IFERROR(IF($A71="","",VLOOKUP($A71,'Liste licences'!$A:$N,14,0)),"???")</f>
        <v/>
      </c>
      <c r="H71" s="21" t="str">
        <f>IFERROR(IF($A71="","",VLOOKUP($A71,'Liste licences'!$A:$N,10,0)),"???")</f>
        <v/>
      </c>
      <c r="I71" s="22"/>
    </row>
    <row r="72" spans="1:9">
      <c r="A72" s="20"/>
      <c r="B72" s="21" t="str">
        <f>IFERROR(IF($A72="","",VLOOKUP($A72,'Liste licences'!$A:$N,2,0)),"Numéro licence inconnu")</f>
        <v/>
      </c>
      <c r="C72" s="21" t="str">
        <f>IFERROR(IF($A72="","",VLOOKUP($A72,'Liste licences'!$A:$N,3,0)),"Numéro licence inconnu")</f>
        <v/>
      </c>
      <c r="D72" s="21" t="str">
        <f>IFERROR(IF($A72="","",VLOOKUP($A72,'Liste licences'!$A:$N,5,0)),"CA")</f>
        <v/>
      </c>
      <c r="E72" s="21" t="str">
        <f>IFERROR(IF($A72="","",VLOOKUP($A72,'Liste licences'!$A:$N,6,0)),"T")</f>
        <v/>
      </c>
      <c r="F72" s="21" t="str">
        <f t="shared" si="1"/>
        <v/>
      </c>
      <c r="G72" s="21" t="str">
        <f>IFERROR(IF($A72="","",VLOOKUP($A72,'Liste licences'!$A:$N,14,0)),"???")</f>
        <v/>
      </c>
      <c r="H72" s="21" t="str">
        <f>IFERROR(IF($A72="","",VLOOKUP($A72,'Liste licences'!$A:$N,10,0)),"???")</f>
        <v/>
      </c>
      <c r="I72" s="22"/>
    </row>
    <row r="73" spans="1:9">
      <c r="A73" s="20"/>
      <c r="B73" s="21" t="str">
        <f>IFERROR(IF($A73="","",VLOOKUP($A73,'Liste licences'!$A:$N,2,0)),"Numéro licence inconnu")</f>
        <v/>
      </c>
      <c r="C73" s="21" t="str">
        <f>IFERROR(IF($A73="","",VLOOKUP($A73,'Liste licences'!$A:$N,3,0)),"Numéro licence inconnu")</f>
        <v/>
      </c>
      <c r="D73" s="21" t="str">
        <f>IFERROR(IF($A73="","",VLOOKUP($A73,'Liste licences'!$A:$N,5,0)),"CA")</f>
        <v/>
      </c>
      <c r="E73" s="21" t="str">
        <f>IFERROR(IF($A73="","",VLOOKUP($A73,'Liste licences'!$A:$N,6,0)),"T")</f>
        <v/>
      </c>
      <c r="F73" s="21" t="str">
        <f t="shared" si="1"/>
        <v/>
      </c>
      <c r="G73" s="21" t="str">
        <f>IFERROR(IF($A73="","",VLOOKUP($A73,'Liste licences'!$A:$N,14,0)),"???")</f>
        <v/>
      </c>
      <c r="H73" s="21" t="str">
        <f>IFERROR(IF($A73="","",VLOOKUP($A73,'Liste licences'!$A:$N,10,0)),"???")</f>
        <v/>
      </c>
      <c r="I73" s="22"/>
    </row>
    <row r="74" spans="1:9">
      <c r="A74" s="20"/>
      <c r="B74" s="21" t="str">
        <f>IFERROR(IF($A74="","",VLOOKUP($A74,'Liste licences'!$A:$N,2,0)),"Numéro licence inconnu")</f>
        <v/>
      </c>
      <c r="C74" s="21" t="str">
        <f>IFERROR(IF($A74="","",VLOOKUP($A74,'Liste licences'!$A:$N,3,0)),"Numéro licence inconnu")</f>
        <v/>
      </c>
      <c r="D74" s="21" t="str">
        <f>IFERROR(IF($A74="","",VLOOKUP($A74,'Liste licences'!$A:$N,5,0)),"CA")</f>
        <v/>
      </c>
      <c r="E74" s="21" t="str">
        <f>IFERROR(IF($A74="","",VLOOKUP($A74,'Liste licences'!$A:$N,6,0)),"T")</f>
        <v/>
      </c>
      <c r="F74" s="21" t="str">
        <f t="shared" si="1"/>
        <v/>
      </c>
      <c r="G74" s="21" t="str">
        <f>IFERROR(IF($A74="","",VLOOKUP($A74,'Liste licences'!$A:$N,14,0)),"???")</f>
        <v/>
      </c>
      <c r="H74" s="21" t="str">
        <f>IFERROR(IF($A74="","",VLOOKUP($A74,'Liste licences'!$A:$N,10,0)),"???")</f>
        <v/>
      </c>
      <c r="I74" s="22"/>
    </row>
    <row r="75" spans="1:9">
      <c r="A75" s="20"/>
      <c r="B75" s="21" t="str">
        <f>IFERROR(IF($A75="","",VLOOKUP($A75,'Liste licences'!$A:$N,2,0)),"Numéro licence inconnu")</f>
        <v/>
      </c>
      <c r="C75" s="21" t="str">
        <f>IFERROR(IF($A75="","",VLOOKUP($A75,'Liste licences'!$A:$N,3,0)),"Numéro licence inconnu")</f>
        <v/>
      </c>
      <c r="D75" s="21" t="str">
        <f>IFERROR(IF($A75="","",VLOOKUP($A75,'Liste licences'!$A:$N,5,0)),"CA")</f>
        <v/>
      </c>
      <c r="E75" s="21" t="str">
        <f>IFERROR(IF($A75="","",VLOOKUP($A75,'Liste licences'!$A:$N,6,0)),"T")</f>
        <v/>
      </c>
      <c r="F75" s="21" t="str">
        <f t="shared" si="1"/>
        <v/>
      </c>
      <c r="G75" s="21" t="str">
        <f>IFERROR(IF($A75="","",VLOOKUP($A75,'Liste licences'!$A:$N,14,0)),"???")</f>
        <v/>
      </c>
      <c r="H75" s="21" t="str">
        <f>IFERROR(IF($A75="","",VLOOKUP($A75,'Liste licences'!$A:$N,10,0)),"???")</f>
        <v/>
      </c>
      <c r="I75" s="22"/>
    </row>
    <row r="76" spans="1:9">
      <c r="A76" s="20"/>
      <c r="B76" s="21" t="str">
        <f>IFERROR(IF($A76="","",VLOOKUP($A76,'Liste licences'!$A:$N,2,0)),"Numéro licence inconnu")</f>
        <v/>
      </c>
      <c r="C76" s="21" t="str">
        <f>IFERROR(IF($A76="","",VLOOKUP($A76,'Liste licences'!$A:$N,3,0)),"Numéro licence inconnu")</f>
        <v/>
      </c>
      <c r="D76" s="21" t="str">
        <f>IFERROR(IF($A76="","",VLOOKUP($A76,'Liste licences'!$A:$N,5,0)),"CA")</f>
        <v/>
      </c>
      <c r="E76" s="21" t="str">
        <f>IFERROR(IF($A76="","",VLOOKUP($A76,'Liste licences'!$A:$N,6,0)),"T")</f>
        <v/>
      </c>
      <c r="F76" s="21" t="str">
        <f t="shared" si="1"/>
        <v/>
      </c>
      <c r="G76" s="21" t="str">
        <f>IFERROR(IF($A76="","",VLOOKUP($A76,'Liste licences'!$A:$N,14,0)),"???")</f>
        <v/>
      </c>
      <c r="H76" s="21" t="str">
        <f>IFERROR(IF($A76="","",VLOOKUP($A76,'Liste licences'!$A:$N,10,0)),"???")</f>
        <v/>
      </c>
      <c r="I76" s="22"/>
    </row>
    <row r="77" spans="1:9">
      <c r="A77" s="20"/>
      <c r="B77" s="21" t="str">
        <f>IFERROR(IF($A77="","",VLOOKUP($A77,'Liste licences'!$A:$N,2,0)),"Numéro licence inconnu")</f>
        <v/>
      </c>
      <c r="C77" s="21" t="str">
        <f>IFERROR(IF($A77="","",VLOOKUP($A77,'Liste licences'!$A:$N,3,0)),"Numéro licence inconnu")</f>
        <v/>
      </c>
      <c r="D77" s="21" t="str">
        <f>IFERROR(IF($A77="","",VLOOKUP($A77,'Liste licences'!$A:$N,5,0)),"CA")</f>
        <v/>
      </c>
      <c r="E77" s="21" t="str">
        <f>IFERROR(IF($A77="","",VLOOKUP($A77,'Liste licences'!$A:$N,6,0)),"T")</f>
        <v/>
      </c>
      <c r="F77" s="21" t="str">
        <f t="shared" si="1"/>
        <v/>
      </c>
      <c r="G77" s="21" t="str">
        <f>IFERROR(IF($A77="","",VLOOKUP($A77,'Liste licences'!$A:$N,14,0)),"???")</f>
        <v/>
      </c>
      <c r="H77" s="21" t="str">
        <f>IFERROR(IF($A77="","",VLOOKUP($A77,'Liste licences'!$A:$N,10,0)),"???")</f>
        <v/>
      </c>
      <c r="I77" s="22"/>
    </row>
    <row r="78" spans="1:9">
      <c r="A78" s="20"/>
      <c r="B78" s="21" t="str">
        <f>IFERROR(IF($A78="","",VLOOKUP($A78,'Liste licences'!$A:$N,2,0)),"Numéro licence inconnu")</f>
        <v/>
      </c>
      <c r="C78" s="21" t="str">
        <f>IFERROR(IF($A78="","",VLOOKUP($A78,'Liste licences'!$A:$N,3,0)),"Numéro licence inconnu")</f>
        <v/>
      </c>
      <c r="D78" s="21" t="str">
        <f>IFERROR(IF($A78="","",VLOOKUP($A78,'Liste licences'!$A:$N,5,0)),"CA")</f>
        <v/>
      </c>
      <c r="E78" s="21" t="str">
        <f>IFERROR(IF($A78="","",VLOOKUP($A78,'Liste licences'!$A:$N,6,0)),"T")</f>
        <v/>
      </c>
      <c r="F78" s="21" t="str">
        <f t="shared" si="1"/>
        <v/>
      </c>
      <c r="G78" s="21" t="str">
        <f>IFERROR(IF($A78="","",VLOOKUP($A78,'Liste licences'!$A:$N,14,0)),"???")</f>
        <v/>
      </c>
      <c r="H78" s="21" t="str">
        <f>IFERROR(IF($A78="","",VLOOKUP($A78,'Liste licences'!$A:$N,10,0)),"???")</f>
        <v/>
      </c>
      <c r="I78" s="22"/>
    </row>
    <row r="79" spans="1:9">
      <c r="A79" s="20"/>
      <c r="B79" s="21" t="str">
        <f>IFERROR(IF($A79="","",VLOOKUP($A79,'Liste licences'!$A:$N,2,0)),"Numéro licence inconnu")</f>
        <v/>
      </c>
      <c r="C79" s="21" t="str">
        <f>IFERROR(IF($A79="","",VLOOKUP($A79,'Liste licences'!$A:$N,3,0)),"Numéro licence inconnu")</f>
        <v/>
      </c>
      <c r="D79" s="21" t="str">
        <f>IFERROR(IF($A79="","",VLOOKUP($A79,'Liste licences'!$A:$N,5,0)),"CA")</f>
        <v/>
      </c>
      <c r="E79" s="21" t="str">
        <f>IFERROR(IF($A79="","",VLOOKUP($A79,'Liste licences'!$A:$N,6,0)),"T")</f>
        <v/>
      </c>
      <c r="F79" s="21" t="str">
        <f t="shared" si="1"/>
        <v/>
      </c>
      <c r="G79" s="21" t="str">
        <f>IFERROR(IF($A79="","",VLOOKUP($A79,'Liste licences'!$A:$N,14,0)),"???")</f>
        <v/>
      </c>
      <c r="H79" s="21" t="str">
        <f>IFERROR(IF($A79="","",VLOOKUP($A79,'Liste licences'!$A:$N,10,0)),"???")</f>
        <v/>
      </c>
      <c r="I79" s="22"/>
    </row>
    <row r="80" spans="1:9">
      <c r="A80" s="20"/>
      <c r="B80" s="21" t="str">
        <f>IFERROR(IF($A80="","",VLOOKUP($A80,'Liste licences'!$A:$N,2,0)),"Numéro licence inconnu")</f>
        <v/>
      </c>
      <c r="C80" s="21" t="str">
        <f>IFERROR(IF($A80="","",VLOOKUP($A80,'Liste licences'!$A:$N,3,0)),"Numéro licence inconnu")</f>
        <v/>
      </c>
      <c r="D80" s="21" t="str">
        <f>IFERROR(IF($A80="","",VLOOKUP($A80,'Liste licences'!$A:$N,5,0)),"CA")</f>
        <v/>
      </c>
      <c r="E80" s="21" t="str">
        <f>IFERROR(IF($A80="","",VLOOKUP($A80,'Liste licences'!$A:$N,6,0)),"T")</f>
        <v/>
      </c>
      <c r="F80" s="21" t="str">
        <f t="shared" si="1"/>
        <v/>
      </c>
      <c r="G80" s="21" t="str">
        <f>IFERROR(IF($A80="","",VLOOKUP($A80,'Liste licences'!$A:$N,14,0)),"???")</f>
        <v/>
      </c>
      <c r="H80" s="21" t="str">
        <f>IFERROR(IF($A80="","",VLOOKUP($A80,'Liste licences'!$A:$N,10,0)),"???")</f>
        <v/>
      </c>
      <c r="I80" s="22"/>
    </row>
    <row r="81" spans="1:9">
      <c r="A81" s="20"/>
      <c r="B81" s="21" t="str">
        <f>IFERROR(IF($A81="","",VLOOKUP($A81,'Liste licences'!$A:$N,2,0)),"Numéro licence inconnu")</f>
        <v/>
      </c>
      <c r="C81" s="21" t="str">
        <f>IFERROR(IF($A81="","",VLOOKUP($A81,'Liste licences'!$A:$N,3,0)),"Numéro licence inconnu")</f>
        <v/>
      </c>
      <c r="D81" s="21" t="str">
        <f>IFERROR(IF($A81="","",VLOOKUP($A81,'Liste licences'!$A:$N,5,0)),"CA")</f>
        <v/>
      </c>
      <c r="E81" s="21" t="str">
        <f>IFERROR(IF($A81="","",VLOOKUP($A81,'Liste licences'!$A:$N,6,0)),"T")</f>
        <v/>
      </c>
      <c r="F81" s="21" t="str">
        <f t="shared" si="1"/>
        <v/>
      </c>
      <c r="G81" s="21" t="str">
        <f>IFERROR(IF($A81="","",VLOOKUP($A81,'Liste licences'!$A:$N,14,0)),"???")</f>
        <v/>
      </c>
      <c r="H81" s="21" t="str">
        <f>IFERROR(IF($A81="","",VLOOKUP($A81,'Liste licences'!$A:$N,10,0)),"???")</f>
        <v/>
      </c>
      <c r="I81" s="22"/>
    </row>
    <row r="82" spans="1:9">
      <c r="A82" s="20"/>
      <c r="B82" s="21" t="str">
        <f>IFERROR(IF($A82="","",VLOOKUP($A82,'Liste licences'!$A:$N,2,0)),"Numéro licence inconnu")</f>
        <v/>
      </c>
      <c r="C82" s="21" t="str">
        <f>IFERROR(IF($A82="","",VLOOKUP($A82,'Liste licences'!$A:$N,3,0)),"Numéro licence inconnu")</f>
        <v/>
      </c>
      <c r="D82" s="21" t="str">
        <f>IFERROR(IF($A82="","",VLOOKUP($A82,'Liste licences'!$A:$N,5,0)),"CA")</f>
        <v/>
      </c>
      <c r="E82" s="21" t="str">
        <f>IFERROR(IF($A82="","",VLOOKUP($A82,'Liste licences'!$A:$N,6,0)),"T")</f>
        <v/>
      </c>
      <c r="F82" s="21" t="str">
        <f t="shared" si="1"/>
        <v/>
      </c>
      <c r="G82" s="21" t="str">
        <f>IFERROR(IF($A82="","",VLOOKUP($A82,'Liste licences'!$A:$N,14,0)),"???")</f>
        <v/>
      </c>
      <c r="H82" s="21" t="str">
        <f>IFERROR(IF($A82="","",VLOOKUP($A82,'Liste licences'!$A:$N,10,0)),"???")</f>
        <v/>
      </c>
      <c r="I82" s="22"/>
    </row>
    <row r="83" spans="1:9">
      <c r="A83" s="20"/>
      <c r="B83" s="21" t="str">
        <f>IFERROR(IF($A83="","",VLOOKUP($A83,'Liste licences'!$A:$N,2,0)),"Numéro licence inconnu")</f>
        <v/>
      </c>
      <c r="C83" s="21" t="str">
        <f>IFERROR(IF($A83="","",VLOOKUP($A83,'Liste licences'!$A:$N,3,0)),"Numéro licence inconnu")</f>
        <v/>
      </c>
      <c r="D83" s="21" t="str">
        <f>IFERROR(IF($A83="","",VLOOKUP($A83,'Liste licences'!$A:$N,5,0)),"CA")</f>
        <v/>
      </c>
      <c r="E83" s="21" t="str">
        <f>IFERROR(IF($A83="","",VLOOKUP($A83,'Liste licences'!$A:$N,6,0)),"T")</f>
        <v/>
      </c>
      <c r="F83" s="21" t="str">
        <f t="shared" si="1"/>
        <v/>
      </c>
      <c r="G83" s="21" t="str">
        <f>IFERROR(IF($A83="","",VLOOKUP($A83,'Liste licences'!$A:$N,14,0)),"???")</f>
        <v/>
      </c>
      <c r="H83" s="21" t="str">
        <f>IFERROR(IF($A83="","",VLOOKUP($A83,'Liste licences'!$A:$N,10,0)),"???")</f>
        <v/>
      </c>
      <c r="I83" s="22"/>
    </row>
    <row r="84" spans="1:9">
      <c r="A84" s="20"/>
      <c r="B84" s="21" t="str">
        <f>IFERROR(IF($A84="","",VLOOKUP($A84,'Liste licences'!$A:$N,2,0)),"Numéro licence inconnu")</f>
        <v/>
      </c>
      <c r="C84" s="21" t="str">
        <f>IFERROR(IF($A84="","",VLOOKUP($A84,'Liste licences'!$A:$N,3,0)),"Numéro licence inconnu")</f>
        <v/>
      </c>
      <c r="D84" s="21" t="str">
        <f>IFERROR(IF($A84="","",VLOOKUP($A84,'Liste licences'!$A:$N,5,0)),"CA")</f>
        <v/>
      </c>
      <c r="E84" s="21" t="str">
        <f>IFERROR(IF($A84="","",VLOOKUP($A84,'Liste licences'!$A:$N,6,0)),"T")</f>
        <v/>
      </c>
      <c r="F84" s="21" t="str">
        <f t="shared" si="1"/>
        <v/>
      </c>
      <c r="G84" s="21" t="str">
        <f>IFERROR(IF($A84="","",VLOOKUP($A84,'Liste licences'!$A:$N,14,0)),"???")</f>
        <v/>
      </c>
      <c r="H84" s="21" t="str">
        <f>IFERROR(IF($A84="","",VLOOKUP($A84,'Liste licences'!$A:$N,10,0)),"???")</f>
        <v/>
      </c>
      <c r="I84" s="22"/>
    </row>
    <row r="85" spans="1:9">
      <c r="A85" s="20"/>
      <c r="B85" s="21" t="str">
        <f>IFERROR(IF($A85="","",VLOOKUP($A85,'Liste licences'!$A:$N,2,0)),"Numéro licence inconnu")</f>
        <v/>
      </c>
      <c r="C85" s="21" t="str">
        <f>IFERROR(IF($A85="","",VLOOKUP($A85,'Liste licences'!$A:$N,3,0)),"Numéro licence inconnu")</f>
        <v/>
      </c>
      <c r="D85" s="21" t="str">
        <f>IFERROR(IF($A85="","",VLOOKUP($A85,'Liste licences'!$A:$N,5,0)),"CA")</f>
        <v/>
      </c>
      <c r="E85" s="21" t="str">
        <f>IFERROR(IF($A85="","",VLOOKUP($A85,'Liste licences'!$A:$N,6,0)),"T")</f>
        <v/>
      </c>
      <c r="F85" s="21" t="str">
        <f t="shared" si="1"/>
        <v/>
      </c>
      <c r="G85" s="21" t="str">
        <f>IFERROR(IF($A85="","",VLOOKUP($A85,'Liste licences'!$A:$N,14,0)),"???")</f>
        <v/>
      </c>
      <c r="H85" s="21" t="str">
        <f>IFERROR(IF($A85="","",VLOOKUP($A85,'Liste licences'!$A:$N,10,0)),"???")</f>
        <v/>
      </c>
      <c r="I85" s="22"/>
    </row>
    <row r="86" spans="1:9">
      <c r="A86" s="20"/>
      <c r="B86" s="21" t="str">
        <f>IFERROR(IF($A86="","",VLOOKUP($A86,'Liste licences'!$A:$N,2,0)),"Numéro licence inconnu")</f>
        <v/>
      </c>
      <c r="C86" s="21" t="str">
        <f>IFERROR(IF($A86="","",VLOOKUP($A86,'Liste licences'!$A:$N,3,0)),"Numéro licence inconnu")</f>
        <v/>
      </c>
      <c r="D86" s="21" t="str">
        <f>IFERROR(IF($A86="","",VLOOKUP($A86,'Liste licences'!$A:$N,5,0)),"CA")</f>
        <v/>
      </c>
      <c r="E86" s="21" t="str">
        <f>IFERROR(IF($A86="","",VLOOKUP($A86,'Liste licences'!$A:$N,6,0)),"T")</f>
        <v/>
      </c>
      <c r="F86" s="21" t="str">
        <f t="shared" si="1"/>
        <v/>
      </c>
      <c r="G86" s="21" t="str">
        <f>IFERROR(IF($A86="","",VLOOKUP($A86,'Liste licences'!$A:$N,14,0)),"???")</f>
        <v/>
      </c>
      <c r="H86" s="21" t="str">
        <f>IFERROR(IF($A86="","",VLOOKUP($A86,'Liste licences'!$A:$N,10,0)),"???")</f>
        <v/>
      </c>
      <c r="I86" s="22"/>
    </row>
    <row r="87" spans="1:9">
      <c r="A87" s="20"/>
      <c r="B87" s="21" t="str">
        <f>IFERROR(IF($A87="","",VLOOKUP($A87,'Liste licences'!$A:$N,2,0)),"Numéro licence inconnu")</f>
        <v/>
      </c>
      <c r="C87" s="21" t="str">
        <f>IFERROR(IF($A87="","",VLOOKUP($A87,'Liste licences'!$A:$N,3,0)),"Numéro licence inconnu")</f>
        <v/>
      </c>
      <c r="D87" s="21" t="str">
        <f>IFERROR(IF($A87="","",VLOOKUP($A87,'Liste licences'!$A:$N,5,0)),"CA")</f>
        <v/>
      </c>
      <c r="E87" s="21" t="str">
        <f>IFERROR(IF($A87="","",VLOOKUP($A87,'Liste licences'!$A:$N,6,0)),"T")</f>
        <v/>
      </c>
      <c r="F87" s="21" t="str">
        <f t="shared" si="1"/>
        <v/>
      </c>
      <c r="G87" s="21" t="str">
        <f>IFERROR(IF($A87="","",VLOOKUP($A87,'Liste licences'!$A:$N,14,0)),"???")</f>
        <v/>
      </c>
      <c r="H87" s="21" t="str">
        <f>IFERROR(IF($A87="","",VLOOKUP($A87,'Liste licences'!$A:$N,10,0)),"???")</f>
        <v/>
      </c>
      <c r="I87" s="22"/>
    </row>
    <row r="88" spans="1:9">
      <c r="A88" s="20"/>
      <c r="B88" s="21" t="str">
        <f>IFERROR(IF($A88="","",VLOOKUP($A88,'Liste licences'!$A:$N,2,0)),"Numéro licence inconnu")</f>
        <v/>
      </c>
      <c r="C88" s="21" t="str">
        <f>IFERROR(IF($A88="","",VLOOKUP($A88,'Liste licences'!$A:$N,3,0)),"Numéro licence inconnu")</f>
        <v/>
      </c>
      <c r="D88" s="21" t="str">
        <f>IFERROR(IF($A88="","",VLOOKUP($A88,'Liste licences'!$A:$N,5,0)),"CA")</f>
        <v/>
      </c>
      <c r="E88" s="21" t="str">
        <f>IFERROR(IF($A88="","",VLOOKUP($A88,'Liste licences'!$A:$N,6,0)),"T")</f>
        <v/>
      </c>
      <c r="F88" s="21" t="str">
        <f t="shared" si="1"/>
        <v/>
      </c>
      <c r="G88" s="21" t="str">
        <f>IFERROR(IF($A88="","",VLOOKUP($A88,'Liste licences'!$A:$N,14,0)),"???")</f>
        <v/>
      </c>
      <c r="H88" s="21" t="str">
        <f>IFERROR(IF($A88="","",VLOOKUP($A88,'Liste licences'!$A:$N,10,0)),"???")</f>
        <v/>
      </c>
      <c r="I88" s="22"/>
    </row>
    <row r="89" spans="1:9">
      <c r="A89" s="20"/>
      <c r="B89" s="21" t="str">
        <f>IFERROR(IF($A89="","",VLOOKUP($A89,'Liste licences'!$A:$N,2,0)),"Numéro licence inconnu")</f>
        <v/>
      </c>
      <c r="C89" s="21" t="str">
        <f>IFERROR(IF($A89="","",VLOOKUP($A89,'Liste licences'!$A:$N,3,0)),"Numéro licence inconnu")</f>
        <v/>
      </c>
      <c r="D89" s="21" t="str">
        <f>IFERROR(IF($A89="","",VLOOKUP($A89,'Liste licences'!$A:$N,5,0)),"CA")</f>
        <v/>
      </c>
      <c r="E89" s="21" t="str">
        <f>IFERROR(IF($A89="","",VLOOKUP($A89,'Liste licences'!$A:$N,6,0)),"T")</f>
        <v/>
      </c>
      <c r="F89" s="21" t="str">
        <f t="shared" si="1"/>
        <v/>
      </c>
      <c r="G89" s="21" t="str">
        <f>IFERROR(IF($A89="","",VLOOKUP($A89,'Liste licences'!$A:$N,14,0)),"???")</f>
        <v/>
      </c>
      <c r="H89" s="21" t="str">
        <f>IFERROR(IF($A89="","",VLOOKUP($A89,'Liste licences'!$A:$N,10,0)),"???")</f>
        <v/>
      </c>
      <c r="I89" s="22"/>
    </row>
    <row r="90" spans="1:9">
      <c r="A90" s="20"/>
      <c r="B90" s="21" t="str">
        <f>IFERROR(IF($A90="","",VLOOKUP($A90,'Liste licences'!$A:$N,2,0)),"Numéro licence inconnu")</f>
        <v/>
      </c>
      <c r="C90" s="21" t="str">
        <f>IFERROR(IF($A90="","",VLOOKUP($A90,'Liste licences'!$A:$N,3,0)),"Numéro licence inconnu")</f>
        <v/>
      </c>
      <c r="D90" s="21" t="str">
        <f>IFERROR(IF($A90="","",VLOOKUP($A90,'Liste licences'!$A:$N,5,0)),"CA")</f>
        <v/>
      </c>
      <c r="E90" s="21" t="str">
        <f>IFERROR(IF($A90="","",VLOOKUP($A90,'Liste licences'!$A:$N,6,0)),"T")</f>
        <v/>
      </c>
      <c r="F90" s="21" t="str">
        <f t="shared" si="1"/>
        <v/>
      </c>
      <c r="G90" s="21" t="str">
        <f>IFERROR(IF($A90="","",VLOOKUP($A90,'Liste licences'!$A:$N,14,0)),"???")</f>
        <v/>
      </c>
      <c r="H90" s="21" t="str">
        <f>IFERROR(IF($A90="","",VLOOKUP($A90,'Liste licences'!$A:$N,10,0)),"???")</f>
        <v/>
      </c>
      <c r="I90" s="22"/>
    </row>
    <row r="91" spans="1:9">
      <c r="A91" s="20"/>
      <c r="B91" s="21" t="str">
        <f>IFERROR(IF($A91="","",VLOOKUP($A91,'Liste licences'!$A:$N,2,0)),"Numéro licence inconnu")</f>
        <v/>
      </c>
      <c r="C91" s="21" t="str">
        <f>IFERROR(IF($A91="","",VLOOKUP($A91,'Liste licences'!$A:$N,3,0)),"Numéro licence inconnu")</f>
        <v/>
      </c>
      <c r="D91" s="21" t="str">
        <f>IFERROR(IF($A91="","",VLOOKUP($A91,'Liste licences'!$A:$N,5,0)),"CA")</f>
        <v/>
      </c>
      <c r="E91" s="21" t="str">
        <f>IFERROR(IF($A91="","",VLOOKUP($A91,'Liste licences'!$A:$N,6,0)),"T")</f>
        <v/>
      </c>
      <c r="F91" s="21" t="str">
        <f t="shared" si="1"/>
        <v/>
      </c>
      <c r="G91" s="21" t="str">
        <f>IFERROR(IF($A91="","",VLOOKUP($A91,'Liste licences'!$A:$N,14,0)),"???")</f>
        <v/>
      </c>
      <c r="H91" s="21" t="str">
        <f>IFERROR(IF($A91="","",VLOOKUP($A91,'Liste licences'!$A:$N,10,0)),"???")</f>
        <v/>
      </c>
      <c r="I91" s="22"/>
    </row>
    <row r="92" spans="1:9">
      <c r="A92" s="20"/>
      <c r="B92" s="21" t="str">
        <f>IFERROR(IF($A92="","",VLOOKUP($A92,'Liste licences'!$A:$N,2,0)),"Numéro licence inconnu")</f>
        <v/>
      </c>
      <c r="C92" s="21" t="str">
        <f>IFERROR(IF($A92="","",VLOOKUP($A92,'Liste licences'!$A:$N,3,0)),"Numéro licence inconnu")</f>
        <v/>
      </c>
      <c r="D92" s="21" t="str">
        <f>IFERROR(IF($A92="","",VLOOKUP($A92,'Liste licences'!$A:$N,5,0)),"CA")</f>
        <v/>
      </c>
      <c r="E92" s="21" t="str">
        <f>IFERROR(IF($A92="","",VLOOKUP($A92,'Liste licences'!$A:$N,6,0)),"T")</f>
        <v/>
      </c>
      <c r="F92" s="21" t="str">
        <f t="shared" si="1"/>
        <v/>
      </c>
      <c r="G92" s="21" t="str">
        <f>IFERROR(IF($A92="","",VLOOKUP($A92,'Liste licences'!$A:$N,14,0)),"???")</f>
        <v/>
      </c>
      <c r="H92" s="21" t="str">
        <f>IFERROR(IF($A92="","",VLOOKUP($A92,'Liste licences'!$A:$N,10,0)),"???")</f>
        <v/>
      </c>
      <c r="I92" s="22"/>
    </row>
    <row r="93" spans="1:9">
      <c r="A93" s="20"/>
      <c r="B93" s="21" t="str">
        <f>IFERROR(IF($A93="","",VLOOKUP($A93,'Liste licences'!$A:$N,2,0)),"Numéro licence inconnu")</f>
        <v/>
      </c>
      <c r="C93" s="21" t="str">
        <f>IFERROR(IF($A93="","",VLOOKUP($A93,'Liste licences'!$A:$N,3,0)),"Numéro licence inconnu")</f>
        <v/>
      </c>
      <c r="D93" s="21" t="str">
        <f>IFERROR(IF($A93="","",VLOOKUP($A93,'Liste licences'!$A:$N,5,0)),"CA")</f>
        <v/>
      </c>
      <c r="E93" s="21" t="str">
        <f>IFERROR(IF($A93="","",VLOOKUP($A93,'Liste licences'!$A:$N,6,0)),"T")</f>
        <v/>
      </c>
      <c r="F93" s="21" t="str">
        <f t="shared" si="1"/>
        <v/>
      </c>
      <c r="G93" s="21" t="str">
        <f>IFERROR(IF($A93="","",VLOOKUP($A93,'Liste licences'!$A:$N,14,0)),"???")</f>
        <v/>
      </c>
      <c r="H93" s="21" t="str">
        <f>IFERROR(IF($A93="","",VLOOKUP($A93,'Liste licences'!$A:$N,10,0)),"???")</f>
        <v/>
      </c>
      <c r="I93" s="22"/>
    </row>
    <row r="94" spans="1:9">
      <c r="A94" s="20"/>
      <c r="B94" s="21" t="str">
        <f>IFERROR(IF($A94="","",VLOOKUP($A94,'Liste licences'!$A:$N,2,0)),"Numéro licence inconnu")</f>
        <v/>
      </c>
      <c r="C94" s="21" t="str">
        <f>IFERROR(IF($A94="","",VLOOKUP($A94,'Liste licences'!$A:$N,3,0)),"Numéro licence inconnu")</f>
        <v/>
      </c>
      <c r="D94" s="21" t="str">
        <f>IFERROR(IF($A94="","",VLOOKUP($A94,'Liste licences'!$A:$N,5,0)),"CA")</f>
        <v/>
      </c>
      <c r="E94" s="21" t="str">
        <f>IFERROR(IF($A94="","",VLOOKUP($A94,'Liste licences'!$A:$N,6,0)),"T")</f>
        <v/>
      </c>
      <c r="F94" s="21" t="str">
        <f t="shared" si="1"/>
        <v/>
      </c>
      <c r="G94" s="21" t="str">
        <f>IFERROR(IF($A94="","",VLOOKUP($A94,'Liste licences'!$A:$N,14,0)),"???")</f>
        <v/>
      </c>
      <c r="H94" s="21" t="str">
        <f>IFERROR(IF($A94="","",VLOOKUP($A94,'Liste licences'!$A:$N,10,0)),"???")</f>
        <v/>
      </c>
      <c r="I94" s="22"/>
    </row>
    <row r="95" spans="1:9">
      <c r="A95" s="20"/>
      <c r="B95" s="21" t="str">
        <f>IFERROR(IF($A95="","",VLOOKUP($A95,'Liste licences'!$A:$N,2,0)),"Numéro licence inconnu")</f>
        <v/>
      </c>
      <c r="C95" s="21" t="str">
        <f>IFERROR(IF($A95="","",VLOOKUP($A95,'Liste licences'!$A:$N,3,0)),"Numéro licence inconnu")</f>
        <v/>
      </c>
      <c r="D95" s="21" t="str">
        <f>IFERROR(IF($A95="","",VLOOKUP($A95,'Liste licences'!$A:$N,5,0)),"CA")</f>
        <v/>
      </c>
      <c r="E95" s="21" t="str">
        <f>IFERROR(IF($A95="","",VLOOKUP($A95,'Liste licences'!$A:$N,6,0)),"T")</f>
        <v/>
      </c>
      <c r="F95" s="21" t="str">
        <f t="shared" si="1"/>
        <v/>
      </c>
      <c r="G95" s="21" t="str">
        <f>IFERROR(IF($A95="","",VLOOKUP($A95,'Liste licences'!$A:$N,14,0)),"???")</f>
        <v/>
      </c>
      <c r="H95" s="21" t="str">
        <f>IFERROR(IF($A95="","",VLOOKUP($A95,'Liste licences'!$A:$N,10,0)),"???")</f>
        <v/>
      </c>
      <c r="I95" s="22"/>
    </row>
    <row r="96" spans="1:9">
      <c r="A96" s="20"/>
      <c r="B96" s="21" t="str">
        <f>IFERROR(IF($A96="","",VLOOKUP($A96,'Liste licences'!$A:$N,2,0)),"Numéro licence inconnu")</f>
        <v/>
      </c>
      <c r="C96" s="21" t="str">
        <f>IFERROR(IF($A96="","",VLOOKUP($A96,'Liste licences'!$A:$N,3,0)),"Numéro licence inconnu")</f>
        <v/>
      </c>
      <c r="D96" s="21" t="str">
        <f>IFERROR(IF($A96="","",VLOOKUP($A96,'Liste licences'!$A:$N,5,0)),"CA")</f>
        <v/>
      </c>
      <c r="E96" s="21" t="str">
        <f>IFERROR(IF($A96="","",VLOOKUP($A96,'Liste licences'!$A:$N,6,0)),"T")</f>
        <v/>
      </c>
      <c r="F96" s="21" t="str">
        <f t="shared" si="1"/>
        <v/>
      </c>
      <c r="G96" s="21" t="str">
        <f>IFERROR(IF($A96="","",VLOOKUP($A96,'Liste licences'!$A:$N,14,0)),"???")</f>
        <v/>
      </c>
      <c r="H96" s="21" t="str">
        <f>IFERROR(IF($A96="","",VLOOKUP($A96,'Liste licences'!$A:$N,10,0)),"???")</f>
        <v/>
      </c>
      <c r="I96" s="22"/>
    </row>
    <row r="97" spans="1:9">
      <c r="A97" s="20"/>
      <c r="B97" s="21" t="str">
        <f>IFERROR(IF($A97="","",VLOOKUP($A97,'Liste licences'!$A:$N,2,0)),"Numéro licence inconnu")</f>
        <v/>
      </c>
      <c r="C97" s="21" t="str">
        <f>IFERROR(IF($A97="","",VLOOKUP($A97,'Liste licences'!$A:$N,3,0)),"Numéro licence inconnu")</f>
        <v/>
      </c>
      <c r="D97" s="21" t="str">
        <f>IFERROR(IF($A97="","",VLOOKUP($A97,'Liste licences'!$A:$N,5,0)),"CA")</f>
        <v/>
      </c>
      <c r="E97" s="21" t="str">
        <f>IFERROR(IF($A97="","",VLOOKUP($A97,'Liste licences'!$A:$N,6,0)),"T")</f>
        <v/>
      </c>
      <c r="F97" s="21" t="str">
        <f t="shared" si="1"/>
        <v/>
      </c>
      <c r="G97" s="21" t="str">
        <f>IFERROR(IF($A97="","",VLOOKUP($A97,'Liste licences'!$A:$N,14,0)),"???")</f>
        <v/>
      </c>
      <c r="H97" s="21" t="str">
        <f>IFERROR(IF($A97="","",VLOOKUP($A97,'Liste licences'!$A:$N,10,0)),"???")</f>
        <v/>
      </c>
      <c r="I97" s="22"/>
    </row>
    <row r="98" spans="1:9">
      <c r="A98" s="20"/>
      <c r="B98" s="21" t="str">
        <f>IFERROR(IF($A98="","",VLOOKUP($A98,'Liste licences'!$A:$N,2,0)),"Numéro licence inconnu")</f>
        <v/>
      </c>
      <c r="C98" s="21" t="str">
        <f>IFERROR(IF($A98="","",VLOOKUP($A98,'Liste licences'!$A:$N,3,0)),"Numéro licence inconnu")</f>
        <v/>
      </c>
      <c r="D98" s="21" t="str">
        <f>IFERROR(IF($A98="","",VLOOKUP($A98,'Liste licences'!$A:$N,5,0)),"CA")</f>
        <v/>
      </c>
      <c r="E98" s="21" t="str">
        <f>IFERROR(IF($A98="","",VLOOKUP($A98,'Liste licences'!$A:$N,6,0)),"T")</f>
        <v/>
      </c>
      <c r="F98" s="21" t="str">
        <f t="shared" si="1"/>
        <v/>
      </c>
      <c r="G98" s="21" t="str">
        <f>IFERROR(IF($A98="","",VLOOKUP($A98,'Liste licences'!$A:$N,14,0)),"???")</f>
        <v/>
      </c>
      <c r="H98" s="21" t="str">
        <f>IFERROR(IF($A98="","",VLOOKUP($A98,'Liste licences'!$A:$N,10,0)),"???")</f>
        <v/>
      </c>
      <c r="I98" s="22"/>
    </row>
    <row r="99" spans="1:9">
      <c r="A99" s="20"/>
      <c r="B99" s="21" t="str">
        <f>IFERROR(IF($A99="","",VLOOKUP($A99,'Liste licences'!$A:$N,2,0)),"Numéro licence inconnu")</f>
        <v/>
      </c>
      <c r="C99" s="21" t="str">
        <f>IFERROR(IF($A99="","",VLOOKUP($A99,'Liste licences'!$A:$N,3,0)),"Numéro licence inconnu")</f>
        <v/>
      </c>
      <c r="D99" s="21" t="str">
        <f>IFERROR(IF($A99="","",VLOOKUP($A99,'Liste licences'!$A:$N,5,0)),"CA")</f>
        <v/>
      </c>
      <c r="E99" s="21" t="str">
        <f>IFERROR(IF($A99="","",VLOOKUP($A99,'Liste licences'!$A:$N,6,0)),"T")</f>
        <v/>
      </c>
      <c r="F99" s="21" t="str">
        <f t="shared" si="1"/>
        <v/>
      </c>
      <c r="G99" s="21" t="str">
        <f>IFERROR(IF($A99="","",VLOOKUP($A99,'Liste licences'!$A:$N,14,0)),"???")</f>
        <v/>
      </c>
      <c r="H99" s="21" t="str">
        <f>IFERROR(IF($A99="","",VLOOKUP($A99,'Liste licences'!$A:$N,10,0)),"???")</f>
        <v/>
      </c>
      <c r="I99" s="22"/>
    </row>
    <row r="100" spans="1:9">
      <c r="A100" s="20"/>
      <c r="B100" s="21" t="str">
        <f>IFERROR(IF($A100="","",VLOOKUP($A100,'Liste licences'!$A:$N,2,0)),"Numéro licence inconnu")</f>
        <v/>
      </c>
      <c r="C100" s="21" t="str">
        <f>IFERROR(IF($A100="","",VLOOKUP($A100,'Liste licences'!$A:$N,3,0)),"Numéro licence inconnu")</f>
        <v/>
      </c>
      <c r="D100" s="21" t="str">
        <f>IFERROR(IF($A100="","",VLOOKUP($A100,'Liste licences'!$A:$N,5,0)),"CA")</f>
        <v/>
      </c>
      <c r="E100" s="21" t="str">
        <f>IFERROR(IF($A100="","",VLOOKUP($A100,'Liste licences'!$A:$N,6,0)),"T")</f>
        <v/>
      </c>
      <c r="F100" s="21" t="str">
        <f t="shared" si="1"/>
        <v/>
      </c>
      <c r="G100" s="21" t="str">
        <f>IFERROR(IF($A100="","",VLOOKUP($A100,'Liste licences'!$A:$N,14,0)),"???")</f>
        <v/>
      </c>
      <c r="H100" s="21" t="str">
        <f>IFERROR(IF($A100="","",VLOOKUP($A100,'Liste licences'!$A:$N,10,0)),"???")</f>
        <v/>
      </c>
      <c r="I100" s="22"/>
    </row>
    <row r="101" spans="1:9">
      <c r="A101" s="20"/>
      <c r="B101" s="21" t="str">
        <f>IFERROR(IF($A101="","",VLOOKUP($A101,'Liste licences'!$A:$N,2,0)),"Numéro licence inconnu")</f>
        <v/>
      </c>
      <c r="C101" s="21" t="str">
        <f>IFERROR(IF($A101="","",VLOOKUP($A101,'Liste licences'!$A:$N,3,0)),"Numéro licence inconnu")</f>
        <v/>
      </c>
      <c r="D101" s="21" t="str">
        <f>IFERROR(IF($A101="","",VLOOKUP($A101,'Liste licences'!$A:$N,5,0)),"CA")</f>
        <v/>
      </c>
      <c r="E101" s="21" t="str">
        <f>IFERROR(IF($A101="","",VLOOKUP($A101,'Liste licences'!$A:$N,6,0)),"T")</f>
        <v/>
      </c>
      <c r="F101" s="21" t="str">
        <f t="shared" si="1"/>
        <v/>
      </c>
      <c r="G101" s="21" t="str">
        <f>IFERROR(IF($A101="","",VLOOKUP($A101,'Liste licences'!$A:$N,14,0)),"???")</f>
        <v/>
      </c>
      <c r="H101" s="21" t="str">
        <f>IFERROR(IF($A101="","",VLOOKUP($A101,'Liste licences'!$A:$N,10,0)),"???")</f>
        <v/>
      </c>
      <c r="I101" s="22"/>
    </row>
    <row r="102" spans="1:9">
      <c r="A102" s="20"/>
      <c r="B102" s="21" t="str">
        <f>IFERROR(IF($A102="","",VLOOKUP($A102,'Liste licences'!$A:$N,2,0)),"Numéro licence inconnu")</f>
        <v/>
      </c>
      <c r="C102" s="21" t="str">
        <f>IFERROR(IF($A102="","",VLOOKUP($A102,'Liste licences'!$A:$N,3,0)),"Numéro licence inconnu")</f>
        <v/>
      </c>
      <c r="D102" s="21" t="str">
        <f>IFERROR(IF($A102="","",VLOOKUP($A102,'Liste licences'!$A:$N,5,0)),"CA")</f>
        <v/>
      </c>
      <c r="E102" s="21" t="str">
        <f>IFERROR(IF($A102="","",VLOOKUP($A102,'Liste licences'!$A:$N,6,0)),"T")</f>
        <v/>
      </c>
      <c r="F102" s="21" t="str">
        <f t="shared" si="1"/>
        <v/>
      </c>
      <c r="G102" s="21" t="str">
        <f>IFERROR(IF($A102="","",VLOOKUP($A102,'Liste licences'!$A:$N,14,0)),"???")</f>
        <v/>
      </c>
      <c r="H102" s="21" t="str">
        <f>IFERROR(IF($A102="","",VLOOKUP($A102,'Liste licences'!$A:$N,10,0)),"???")</f>
        <v/>
      </c>
      <c r="I102" s="22"/>
    </row>
    <row r="103" spans="1:9">
      <c r="A103" s="20"/>
      <c r="B103" s="21" t="str">
        <f>IFERROR(IF($A103="","",VLOOKUP($A103,'Liste licences'!$A:$N,2,0)),"Numéro licence inconnu")</f>
        <v/>
      </c>
      <c r="C103" s="21" t="str">
        <f>IFERROR(IF($A103="","",VLOOKUP($A103,'Liste licences'!$A:$N,3,0)),"Numéro licence inconnu")</f>
        <v/>
      </c>
      <c r="D103" s="21" t="str">
        <f>IFERROR(IF($A103="","",VLOOKUP($A103,'Liste licences'!$A:$N,5,0)),"CA")</f>
        <v/>
      </c>
      <c r="E103" s="21" t="str">
        <f>IFERROR(IF($A103="","",VLOOKUP($A103,'Liste licences'!$A:$N,6,0)),"T")</f>
        <v/>
      </c>
      <c r="F103" s="21" t="str">
        <f t="shared" si="1"/>
        <v/>
      </c>
      <c r="G103" s="21" t="str">
        <f>IFERROR(IF($A103="","",VLOOKUP($A103,'Liste licences'!$A:$N,14,0)),"???")</f>
        <v/>
      </c>
      <c r="H103" s="21" t="str">
        <f>IFERROR(IF($A103="","",VLOOKUP($A103,'Liste licences'!$A:$N,10,0)),"???")</f>
        <v/>
      </c>
      <c r="I103" s="22"/>
    </row>
    <row r="104" spans="1:9">
      <c r="A104" s="20"/>
      <c r="B104" s="21" t="str">
        <f>IFERROR(IF($A104="","",VLOOKUP($A104,'Liste licences'!$A:$N,2,0)),"Numéro licence inconnu")</f>
        <v/>
      </c>
      <c r="C104" s="21" t="str">
        <f>IFERROR(IF($A104="","",VLOOKUP($A104,'Liste licences'!$A:$N,3,0)),"Numéro licence inconnu")</f>
        <v/>
      </c>
      <c r="D104" s="21" t="str">
        <f>IFERROR(IF($A104="","",VLOOKUP($A104,'Liste licences'!$A:$N,5,0)),"CA")</f>
        <v/>
      </c>
      <c r="E104" s="21" t="str">
        <f>IFERROR(IF($A104="","",VLOOKUP($A104,'Liste licences'!$A:$N,6,0)),"T")</f>
        <v/>
      </c>
      <c r="F104" s="21" t="str">
        <f t="shared" si="1"/>
        <v/>
      </c>
      <c r="G104" s="21" t="str">
        <f>IFERROR(IF($A104="","",VLOOKUP($A104,'Liste licences'!$A:$N,14,0)),"???")</f>
        <v/>
      </c>
      <c r="H104" s="21" t="str">
        <f>IFERROR(IF($A104="","",VLOOKUP($A104,'Liste licences'!$A:$N,10,0)),"???")</f>
        <v/>
      </c>
      <c r="I104" s="22"/>
    </row>
    <row r="105" spans="1:9">
      <c r="A105" s="20"/>
      <c r="B105" s="21" t="str">
        <f>IFERROR(IF($A105="","",VLOOKUP($A105,'Liste licences'!$A:$N,2,0)),"Numéro licence inconnu")</f>
        <v/>
      </c>
      <c r="C105" s="21" t="str">
        <f>IFERROR(IF($A105="","",VLOOKUP($A105,'Liste licences'!$A:$N,3,0)),"Numéro licence inconnu")</f>
        <v/>
      </c>
      <c r="D105" s="21" t="str">
        <f>IFERROR(IF($A105="","",VLOOKUP($A105,'Liste licences'!$A:$N,5,0)),"CA")</f>
        <v/>
      </c>
      <c r="E105" s="21" t="str">
        <f>IFERROR(IF($A105="","",VLOOKUP($A105,'Liste licences'!$A:$N,6,0)),"T")</f>
        <v/>
      </c>
      <c r="F105" s="21" t="str">
        <f t="shared" si="1"/>
        <v/>
      </c>
      <c r="G105" s="21" t="str">
        <f>IFERROR(IF($A105="","",VLOOKUP($A105,'Liste licences'!$A:$N,14,0)),"???")</f>
        <v/>
      </c>
      <c r="H105" s="21" t="str">
        <f>IFERROR(IF($A105="","",VLOOKUP($A105,'Liste licences'!$A:$N,10,0)),"???")</f>
        <v/>
      </c>
      <c r="I105" s="22"/>
    </row>
    <row r="106" spans="1:9">
      <c r="A106" s="20"/>
      <c r="B106" s="21" t="str">
        <f>IFERROR(IF($A106="","",VLOOKUP($A106,'Liste licences'!$A:$N,2,0)),"Numéro licence inconnu")</f>
        <v/>
      </c>
      <c r="C106" s="21" t="str">
        <f>IFERROR(IF($A106="","",VLOOKUP($A106,'Liste licences'!$A:$N,3,0)),"Numéro licence inconnu")</f>
        <v/>
      </c>
      <c r="D106" s="21" t="str">
        <f>IFERROR(IF($A106="","",VLOOKUP($A106,'Liste licences'!$A:$N,5,0)),"CA")</f>
        <v/>
      </c>
      <c r="E106" s="21" t="str">
        <f>IFERROR(IF($A106="","",VLOOKUP($A106,'Liste licences'!$A:$N,6,0)),"T")</f>
        <v/>
      </c>
      <c r="F106" s="21" t="str">
        <f t="shared" si="1"/>
        <v/>
      </c>
      <c r="G106" s="21" t="str">
        <f>IFERROR(IF($A106="","",VLOOKUP($A106,'Liste licences'!$A:$N,14,0)),"???")</f>
        <v/>
      </c>
      <c r="H106" s="21" t="str">
        <f>IFERROR(IF($A106="","",VLOOKUP($A106,'Liste licences'!$A:$N,10,0)),"???")</f>
        <v/>
      </c>
      <c r="I106" s="22"/>
    </row>
    <row r="107" spans="1:9">
      <c r="A107" s="20"/>
      <c r="B107" s="21" t="str">
        <f>IFERROR(IF($A107="","",VLOOKUP($A107,'Liste licences'!$A:$N,2,0)),"Numéro licence inconnu")</f>
        <v/>
      </c>
      <c r="C107" s="21" t="str">
        <f>IFERROR(IF($A107="","",VLOOKUP($A107,'Liste licences'!$A:$N,3,0)),"Numéro licence inconnu")</f>
        <v/>
      </c>
      <c r="D107" s="21" t="str">
        <f>IFERROR(IF($A107="","",VLOOKUP($A107,'Liste licences'!$A:$N,5,0)),"CA")</f>
        <v/>
      </c>
      <c r="E107" s="21" t="str">
        <f>IFERROR(IF($A107="","",VLOOKUP($A107,'Liste licences'!$A:$N,6,0)),"T")</f>
        <v/>
      </c>
      <c r="F107" s="21" t="str">
        <f t="shared" si="1"/>
        <v/>
      </c>
      <c r="G107" s="21" t="str">
        <f>IFERROR(IF($A107="","",VLOOKUP($A107,'Liste licences'!$A:$N,14,0)),"???")</f>
        <v/>
      </c>
      <c r="H107" s="21" t="str">
        <f>IFERROR(IF($A107="","",VLOOKUP($A107,'Liste licences'!$A:$N,10,0)),"???")</f>
        <v/>
      </c>
      <c r="I107" s="22"/>
    </row>
    <row r="108" spans="1:9">
      <c r="A108" s="20"/>
      <c r="B108" s="21" t="str">
        <f>IFERROR(IF($A108="","",VLOOKUP($A108,'Liste licences'!$A:$N,2,0)),"Numéro licence inconnu")</f>
        <v/>
      </c>
      <c r="C108" s="21" t="str">
        <f>IFERROR(IF($A108="","",VLOOKUP($A108,'Liste licences'!$A:$N,3,0)),"Numéro licence inconnu")</f>
        <v/>
      </c>
      <c r="D108" s="21" t="str">
        <f>IFERROR(IF($A108="","",VLOOKUP($A108,'Liste licences'!$A:$N,5,0)),"CA")</f>
        <v/>
      </c>
      <c r="E108" s="21" t="str">
        <f>IFERROR(IF($A108="","",VLOOKUP($A108,'Liste licences'!$A:$N,6,0)),"T")</f>
        <v/>
      </c>
      <c r="F108" s="21" t="str">
        <f t="shared" si="1"/>
        <v/>
      </c>
      <c r="G108" s="21" t="str">
        <f>IFERROR(IF($A108="","",VLOOKUP($A108,'Liste licences'!$A:$N,14,0)),"???")</f>
        <v/>
      </c>
      <c r="H108" s="21" t="str">
        <f>IFERROR(IF($A108="","",VLOOKUP($A108,'Liste licences'!$A:$N,10,0)),"???")</f>
        <v/>
      </c>
      <c r="I108" s="22"/>
    </row>
    <row r="109" spans="1:9">
      <c r="A109" s="20"/>
      <c r="B109" s="21" t="str">
        <f>IFERROR(IF($A109="","",VLOOKUP($A109,'Liste licences'!$A:$N,2,0)),"Numéro licence inconnu")</f>
        <v/>
      </c>
      <c r="C109" s="21" t="str">
        <f>IFERROR(IF($A109="","",VLOOKUP($A109,'Liste licences'!$A:$N,3,0)),"Numéro licence inconnu")</f>
        <v/>
      </c>
      <c r="D109" s="21" t="str">
        <f>IFERROR(IF($A109="","",VLOOKUP($A109,'Liste licences'!$A:$N,5,0)),"CA")</f>
        <v/>
      </c>
      <c r="E109" s="21" t="str">
        <f>IFERROR(IF($A109="","",VLOOKUP($A109,'Liste licences'!$A:$N,6,0)),"T")</f>
        <v/>
      </c>
      <c r="F109" s="21" t="str">
        <f t="shared" si="1"/>
        <v/>
      </c>
      <c r="G109" s="21" t="str">
        <f>IFERROR(IF($A109="","",VLOOKUP($A109,'Liste licences'!$A:$N,14,0)),"???")</f>
        <v/>
      </c>
      <c r="H109" s="21" t="str">
        <f>IFERROR(IF($A109="","",VLOOKUP($A109,'Liste licences'!$A:$N,10,0)),"???")</f>
        <v/>
      </c>
      <c r="I109" s="22"/>
    </row>
    <row r="110" spans="1:9">
      <c r="A110" s="20"/>
      <c r="B110" s="21" t="str">
        <f>IFERROR(IF($A110="","",VLOOKUP($A110,'Liste licences'!$A:$N,2,0)),"Numéro licence inconnu")</f>
        <v/>
      </c>
      <c r="C110" s="21" t="str">
        <f>IFERROR(IF($A110="","",VLOOKUP($A110,'Liste licences'!$A:$N,3,0)),"Numéro licence inconnu")</f>
        <v/>
      </c>
      <c r="D110" s="21" t="str">
        <f>IFERROR(IF($A110="","",VLOOKUP($A110,'Liste licences'!$A:$N,5,0)),"CA")</f>
        <v/>
      </c>
      <c r="E110" s="21" t="str">
        <f>IFERROR(IF($A110="","",VLOOKUP($A110,'Liste licences'!$A:$N,6,0)),"T")</f>
        <v/>
      </c>
      <c r="F110" s="21" t="str">
        <f t="shared" si="1"/>
        <v/>
      </c>
      <c r="G110" s="21" t="str">
        <f>IFERROR(IF($A110="","",VLOOKUP($A110,'Liste licences'!$A:$N,14,0)),"???")</f>
        <v/>
      </c>
      <c r="H110" s="21" t="str">
        <f>IFERROR(IF($A110="","",VLOOKUP($A110,'Liste licences'!$A:$N,10,0)),"???")</f>
        <v/>
      </c>
      <c r="I110" s="22"/>
    </row>
    <row r="111" spans="1:9">
      <c r="A111" s="20"/>
      <c r="B111" s="21" t="str">
        <f>IFERROR(IF($A111="","",VLOOKUP($A111,'Liste licences'!$A:$N,2,0)),"Numéro licence inconnu")</f>
        <v/>
      </c>
      <c r="C111" s="21" t="str">
        <f>IFERROR(IF($A111="","",VLOOKUP($A111,'Liste licences'!$A:$N,3,0)),"Numéro licence inconnu")</f>
        <v/>
      </c>
      <c r="D111" s="21" t="str">
        <f>IFERROR(IF($A111="","",VLOOKUP($A111,'Liste licences'!$A:$N,5,0)),"CA")</f>
        <v/>
      </c>
      <c r="E111" s="21" t="str">
        <f>IFERROR(IF($A111="","",VLOOKUP($A111,'Liste licences'!$A:$N,6,0)),"T")</f>
        <v/>
      </c>
      <c r="F111" s="21" t="str">
        <f t="shared" si="1"/>
        <v/>
      </c>
      <c r="G111" s="21" t="str">
        <f>IFERROR(IF($A111="","",VLOOKUP($A111,'Liste licences'!$A:$N,14,0)),"???")</f>
        <v/>
      </c>
      <c r="H111" s="21" t="str">
        <f>IFERROR(IF($A111="","",VLOOKUP($A111,'Liste licences'!$A:$N,10,0)),"???")</f>
        <v/>
      </c>
      <c r="I111" s="22"/>
    </row>
    <row r="112" spans="1:9">
      <c r="A112" s="20"/>
      <c r="B112" s="21" t="str">
        <f>IFERROR(IF($A112="","",VLOOKUP($A112,'Liste licences'!$A:$N,2,0)),"Numéro licence inconnu")</f>
        <v/>
      </c>
      <c r="C112" s="21" t="str">
        <f>IFERROR(IF($A112="","",VLOOKUP($A112,'Liste licences'!$A:$N,3,0)),"Numéro licence inconnu")</f>
        <v/>
      </c>
      <c r="D112" s="21" t="str">
        <f>IFERROR(IF($A112="","",VLOOKUP($A112,'Liste licences'!$A:$N,5,0)),"CA")</f>
        <v/>
      </c>
      <c r="E112" s="21" t="str">
        <f>IFERROR(IF($A112="","",VLOOKUP($A112,'Liste licences'!$A:$N,6,0)),"T")</f>
        <v/>
      </c>
      <c r="F112" s="21" t="str">
        <f t="shared" si="1"/>
        <v/>
      </c>
      <c r="G112" s="21" t="str">
        <f>IFERROR(IF($A112="","",VLOOKUP($A112,'Liste licences'!$A:$N,14,0)),"???")</f>
        <v/>
      </c>
      <c r="H112" s="21" t="str">
        <f>IFERROR(IF($A112="","",VLOOKUP($A112,'Liste licences'!$A:$N,10,0)),"???")</f>
        <v/>
      </c>
      <c r="I112" s="22"/>
    </row>
    <row r="113" spans="1:9">
      <c r="A113" s="20"/>
      <c r="B113" s="21" t="str">
        <f>IFERROR(IF($A113="","",VLOOKUP($A113,'Liste licences'!$A:$N,2,0)),"Numéro licence inconnu")</f>
        <v/>
      </c>
      <c r="C113" s="21" t="str">
        <f>IFERROR(IF($A113="","",VLOOKUP($A113,'Liste licences'!$A:$N,3,0)),"Numéro licence inconnu")</f>
        <v/>
      </c>
      <c r="D113" s="21" t="str">
        <f>IFERROR(IF($A113="","",VLOOKUP($A113,'Liste licences'!$A:$N,5,0)),"CA")</f>
        <v/>
      </c>
      <c r="E113" s="21" t="str">
        <f>IFERROR(IF($A113="","",VLOOKUP($A113,'Liste licences'!$A:$N,6,0)),"T")</f>
        <v/>
      </c>
      <c r="F113" s="21" t="str">
        <f t="shared" si="1"/>
        <v/>
      </c>
      <c r="G113" s="21" t="str">
        <f>IFERROR(IF($A113="","",VLOOKUP($A113,'Liste licences'!$A:$N,14,0)),"???")</f>
        <v/>
      </c>
      <c r="H113" s="21" t="str">
        <f>IFERROR(IF($A113="","",VLOOKUP($A113,'Liste licences'!$A:$N,10,0)),"???")</f>
        <v/>
      </c>
      <c r="I113" s="22"/>
    </row>
    <row r="114" spans="1:9">
      <c r="A114" s="20"/>
      <c r="B114" s="21" t="str">
        <f>IFERROR(IF($A114="","",VLOOKUP($A114,'Liste licences'!$A:$N,2,0)),"Numéro licence inconnu")</f>
        <v/>
      </c>
      <c r="C114" s="21" t="str">
        <f>IFERROR(IF($A114="","",VLOOKUP($A114,'Liste licences'!$A:$N,3,0)),"Numéro licence inconnu")</f>
        <v/>
      </c>
      <c r="D114" s="21" t="str">
        <f>IFERROR(IF($A114="","",VLOOKUP($A114,'Liste licences'!$A:$N,5,0)),"CA")</f>
        <v/>
      </c>
      <c r="E114" s="21" t="str">
        <f>IFERROR(IF($A114="","",VLOOKUP($A114,'Liste licences'!$A:$N,6,0)),"T")</f>
        <v/>
      </c>
      <c r="F114" s="21" t="str">
        <f t="shared" si="1"/>
        <v/>
      </c>
      <c r="G114" s="21" t="str">
        <f>IFERROR(IF($A114="","",VLOOKUP($A114,'Liste licences'!$A:$N,14,0)),"???")</f>
        <v/>
      </c>
      <c r="H114" s="21" t="str">
        <f>IFERROR(IF($A114="","",VLOOKUP($A114,'Liste licences'!$A:$N,10,0)),"???")</f>
        <v/>
      </c>
      <c r="I114" s="22"/>
    </row>
    <row r="115" spans="1:9">
      <c r="A115" s="20"/>
      <c r="B115" s="21" t="str">
        <f>IFERROR(IF($A115="","",VLOOKUP($A115,'Liste licences'!$A:$N,2,0)),"Numéro licence inconnu")</f>
        <v/>
      </c>
      <c r="C115" s="21" t="str">
        <f>IFERROR(IF($A115="","",VLOOKUP($A115,'Liste licences'!$A:$N,3,0)),"Numéro licence inconnu")</f>
        <v/>
      </c>
      <c r="D115" s="21" t="str">
        <f>IFERROR(IF($A115="","",VLOOKUP($A115,'Liste licences'!$A:$N,5,0)),"CA")</f>
        <v/>
      </c>
      <c r="E115" s="21" t="str">
        <f>IFERROR(IF($A115="","",VLOOKUP($A115,'Liste licences'!$A:$N,6,0)),"T")</f>
        <v/>
      </c>
      <c r="F115" s="21" t="str">
        <f t="shared" si="1"/>
        <v/>
      </c>
      <c r="G115" s="21" t="str">
        <f>IFERROR(IF($A115="","",VLOOKUP($A115,'Liste licences'!$A:$N,14,0)),"???")</f>
        <v/>
      </c>
      <c r="H115" s="21" t="str">
        <f>IFERROR(IF($A115="","",VLOOKUP($A115,'Liste licences'!$A:$N,10,0)),"???")</f>
        <v/>
      </c>
      <c r="I115" s="22"/>
    </row>
    <row r="116" spans="1:9">
      <c r="A116" s="20"/>
      <c r="B116" s="21" t="str">
        <f>IFERROR(IF($A116="","",VLOOKUP($A116,'Liste licences'!$A:$N,2,0)),"Numéro licence inconnu")</f>
        <v/>
      </c>
      <c r="C116" s="21" t="str">
        <f>IFERROR(IF($A116="","",VLOOKUP($A116,'Liste licences'!$A:$N,3,0)),"Numéro licence inconnu")</f>
        <v/>
      </c>
      <c r="D116" s="21" t="str">
        <f>IFERROR(IF($A116="","",VLOOKUP($A116,'Liste licences'!$A:$N,5,0)),"CA")</f>
        <v/>
      </c>
      <c r="E116" s="21" t="str">
        <f>IFERROR(IF($A116="","",VLOOKUP($A116,'Liste licences'!$A:$N,6,0)),"T")</f>
        <v/>
      </c>
      <c r="F116" s="21" t="str">
        <f t="shared" si="1"/>
        <v/>
      </c>
      <c r="G116" s="21" t="str">
        <f>IFERROR(IF($A116="","",VLOOKUP($A116,'Liste licences'!$A:$N,14,0)),"???")</f>
        <v/>
      </c>
      <c r="H116" s="21" t="str">
        <f>IFERROR(IF($A116="","",VLOOKUP($A116,'Liste licences'!$A:$N,10,0)),"???")</f>
        <v/>
      </c>
      <c r="I116" s="22"/>
    </row>
    <row r="117" spans="1:9">
      <c r="A117" s="20"/>
      <c r="B117" s="21" t="str">
        <f>IFERROR(IF($A117="","",VLOOKUP($A117,'Liste licences'!$A:$N,2,0)),"Numéro licence inconnu")</f>
        <v/>
      </c>
      <c r="C117" s="21" t="str">
        <f>IFERROR(IF($A117="","",VLOOKUP($A117,'Liste licences'!$A:$N,3,0)),"Numéro licence inconnu")</f>
        <v/>
      </c>
      <c r="D117" s="21" t="str">
        <f>IFERROR(IF($A117="","",VLOOKUP($A117,'Liste licences'!$A:$N,5,0)),"CA")</f>
        <v/>
      </c>
      <c r="E117" s="21" t="str">
        <f>IFERROR(IF($A117="","",VLOOKUP($A117,'Liste licences'!$A:$N,6,0)),"T")</f>
        <v/>
      </c>
      <c r="F117" s="21" t="str">
        <f t="shared" si="1"/>
        <v/>
      </c>
      <c r="G117" s="21" t="str">
        <f>IFERROR(IF($A117="","",VLOOKUP($A117,'Liste licences'!$A:$N,14,0)),"???")</f>
        <v/>
      </c>
      <c r="H117" s="21" t="str">
        <f>IFERROR(IF($A117="","",VLOOKUP($A117,'Liste licences'!$A:$N,10,0)),"???")</f>
        <v/>
      </c>
      <c r="I117" s="22"/>
    </row>
    <row r="118" spans="1:9">
      <c r="A118" s="20"/>
      <c r="B118" s="21" t="str">
        <f>IFERROR(IF($A118="","",VLOOKUP($A118,'Liste licences'!$A:$N,2,0)),"Numéro licence inconnu")</f>
        <v/>
      </c>
      <c r="C118" s="21" t="str">
        <f>IFERROR(IF($A118="","",VLOOKUP($A118,'Liste licences'!$A:$N,3,0)),"Numéro licence inconnu")</f>
        <v/>
      </c>
      <c r="D118" s="21" t="str">
        <f>IFERROR(IF($A118="","",VLOOKUP($A118,'Liste licences'!$A:$N,5,0)),"CA")</f>
        <v/>
      </c>
      <c r="E118" s="21" t="str">
        <f>IFERROR(IF($A118="","",VLOOKUP($A118,'Liste licences'!$A:$N,6,0)),"T")</f>
        <v/>
      </c>
      <c r="F118" s="21" t="str">
        <f t="shared" si="1"/>
        <v/>
      </c>
      <c r="G118" s="21" t="str">
        <f>IFERROR(IF($A118="","",VLOOKUP($A118,'Liste licences'!$A:$N,14,0)),"???")</f>
        <v/>
      </c>
      <c r="H118" s="21" t="str">
        <f>IFERROR(IF($A118="","",VLOOKUP($A118,'Liste licences'!$A:$N,10,0)),"???")</f>
        <v/>
      </c>
      <c r="I118" s="22"/>
    </row>
    <row r="119" spans="1:9">
      <c r="A119" s="20"/>
      <c r="B119" s="21" t="str">
        <f>IFERROR(IF($A119="","",VLOOKUP($A119,'Liste licences'!$A:$N,2,0)),"Numéro licence inconnu")</f>
        <v/>
      </c>
      <c r="C119" s="21" t="str">
        <f>IFERROR(IF($A119="","",VLOOKUP($A119,'Liste licences'!$A:$N,3,0)),"Numéro licence inconnu")</f>
        <v/>
      </c>
      <c r="D119" s="21" t="str">
        <f>IFERROR(IF($A119="","",VLOOKUP($A119,'Liste licences'!$A:$N,5,0)),"CA")</f>
        <v/>
      </c>
      <c r="E119" s="21" t="str">
        <f>IFERROR(IF($A119="","",VLOOKUP($A119,'Liste licences'!$A:$N,6,0)),"T")</f>
        <v/>
      </c>
      <c r="F119" s="21" t="str">
        <f t="shared" si="1"/>
        <v/>
      </c>
      <c r="G119" s="21" t="str">
        <f>IFERROR(IF($A119="","",VLOOKUP($A119,'Liste licences'!$A:$N,14,0)),"???")</f>
        <v/>
      </c>
      <c r="H119" s="21" t="str">
        <f>IFERROR(IF($A119="","",VLOOKUP($A119,'Liste licences'!$A:$N,10,0)),"???")</f>
        <v/>
      </c>
      <c r="I119" s="22"/>
    </row>
    <row r="120" spans="1:9">
      <c r="A120" s="20"/>
      <c r="B120" s="21" t="str">
        <f>IFERROR(IF($A120="","",VLOOKUP($A120,'Liste licences'!$A:$N,2,0)),"Numéro licence inconnu")</f>
        <v/>
      </c>
      <c r="C120" s="21" t="str">
        <f>IFERROR(IF($A120="","",VLOOKUP($A120,'Liste licences'!$A:$N,3,0)),"Numéro licence inconnu")</f>
        <v/>
      </c>
      <c r="D120" s="21" t="str">
        <f>IFERROR(IF($A120="","",VLOOKUP($A120,'Liste licences'!$A:$N,5,0)),"CA")</f>
        <v/>
      </c>
      <c r="E120" s="21" t="str">
        <f>IFERROR(IF($A120="","",VLOOKUP($A120,'Liste licences'!$A:$N,6,0)),"T")</f>
        <v/>
      </c>
      <c r="F120" s="21" t="str">
        <f t="shared" si="1"/>
        <v/>
      </c>
      <c r="G120" s="21" t="str">
        <f>IFERROR(IF($A120="","",VLOOKUP($A120,'Liste licences'!$A:$N,14,0)),"???")</f>
        <v/>
      </c>
      <c r="H120" s="21" t="str">
        <f>IFERROR(IF($A120="","",VLOOKUP($A120,'Liste licences'!$A:$N,10,0)),"???")</f>
        <v/>
      </c>
      <c r="I120" s="22"/>
    </row>
    <row r="121" spans="1:9">
      <c r="A121" s="20"/>
      <c r="B121" s="21" t="str">
        <f>IFERROR(IF($A121="","",VLOOKUP($A121,'Liste licences'!$A:$N,2,0)),"Numéro licence inconnu")</f>
        <v/>
      </c>
      <c r="C121" s="21" t="str">
        <f>IFERROR(IF($A121="","",VLOOKUP($A121,'Liste licences'!$A:$N,3,0)),"Numéro licence inconnu")</f>
        <v/>
      </c>
      <c r="D121" s="21" t="str">
        <f>IFERROR(IF($A121="","",VLOOKUP($A121,'Liste licences'!$A:$N,5,0)),"CA")</f>
        <v/>
      </c>
      <c r="E121" s="21" t="str">
        <f>IFERROR(IF($A121="","",VLOOKUP($A121,'Liste licences'!$A:$N,6,0)),"T")</f>
        <v/>
      </c>
      <c r="F121" s="21" t="str">
        <f t="shared" si="1"/>
        <v/>
      </c>
      <c r="G121" s="21" t="str">
        <f>IFERROR(IF($A121="","",VLOOKUP($A121,'Liste licences'!$A:$N,14,0)),"???")</f>
        <v/>
      </c>
      <c r="H121" s="21" t="str">
        <f>IFERROR(IF($A121="","",VLOOKUP($A121,'Liste licences'!$A:$N,10,0)),"???")</f>
        <v/>
      </c>
      <c r="I121" s="22"/>
    </row>
    <row r="122" spans="1:9">
      <c r="A122" s="20"/>
      <c r="B122" s="21" t="str">
        <f>IFERROR(IF($A122="","",VLOOKUP($A122,'Liste licences'!$A:$N,2,0)),"Numéro licence inconnu")</f>
        <v/>
      </c>
      <c r="C122" s="21" t="str">
        <f>IFERROR(IF($A122="","",VLOOKUP($A122,'Liste licences'!$A:$N,3,0)),"Numéro licence inconnu")</f>
        <v/>
      </c>
      <c r="D122" s="21" t="str">
        <f>IFERROR(IF($A122="","",VLOOKUP($A122,'Liste licences'!$A:$N,5,0)),"CA")</f>
        <v/>
      </c>
      <c r="E122" s="21" t="str">
        <f>IFERROR(IF($A122="","",VLOOKUP($A122,'Liste licences'!$A:$N,6,0)),"T")</f>
        <v/>
      </c>
      <c r="F122" s="21" t="str">
        <f t="shared" si="1"/>
        <v/>
      </c>
      <c r="G122" s="21" t="str">
        <f>IFERROR(IF($A122="","",VLOOKUP($A122,'Liste licences'!$A:$N,14,0)),"???")</f>
        <v/>
      </c>
      <c r="H122" s="21" t="str">
        <f>IFERROR(IF($A122="","",VLOOKUP($A122,'Liste licences'!$A:$N,10,0)),"???")</f>
        <v/>
      </c>
      <c r="I122" s="22"/>
    </row>
    <row r="123" spans="1:9">
      <c r="A123" s="20"/>
      <c r="B123" s="21" t="str">
        <f>IFERROR(IF($A123="","",VLOOKUP($A123,'Liste licences'!$A:$N,2,0)),"Numéro licence inconnu")</f>
        <v/>
      </c>
      <c r="C123" s="21" t="str">
        <f>IFERROR(IF($A123="","",VLOOKUP($A123,'Liste licences'!$A:$N,3,0)),"Numéro licence inconnu")</f>
        <v/>
      </c>
      <c r="D123" s="21" t="str">
        <f>IFERROR(IF($A123="","",VLOOKUP($A123,'Liste licences'!$A:$N,5,0)),"CA")</f>
        <v/>
      </c>
      <c r="E123" s="21" t="str">
        <f>IFERROR(IF($A123="","",VLOOKUP($A123,'Liste licences'!$A:$N,6,0)),"T")</f>
        <v/>
      </c>
      <c r="F123" s="21" t="str">
        <f t="shared" si="1"/>
        <v/>
      </c>
      <c r="G123" s="21" t="str">
        <f>IFERROR(IF($A123="","",VLOOKUP($A123,'Liste licences'!$A:$N,14,0)),"???")</f>
        <v/>
      </c>
      <c r="H123" s="21" t="str">
        <f>IFERROR(IF($A123="","",VLOOKUP($A123,'Liste licences'!$A:$N,10,0)),"???")</f>
        <v/>
      </c>
      <c r="I123" s="22"/>
    </row>
    <row r="124" spans="1:9">
      <c r="A124" s="20"/>
      <c r="B124" s="21" t="str">
        <f>IFERROR(IF($A124="","",VLOOKUP($A124,'Liste licences'!$A:$N,2,0)),"Numéro licence inconnu")</f>
        <v/>
      </c>
      <c r="C124" s="21" t="str">
        <f>IFERROR(IF($A124="","",VLOOKUP($A124,'Liste licences'!$A:$N,3,0)),"Numéro licence inconnu")</f>
        <v/>
      </c>
      <c r="D124" s="21" t="str">
        <f>IFERROR(IF($A124="","",VLOOKUP($A124,'Liste licences'!$A:$N,5,0)),"CA")</f>
        <v/>
      </c>
      <c r="E124" s="21" t="str">
        <f>IFERROR(IF($A124="","",VLOOKUP($A124,'Liste licences'!$A:$N,6,0)),"T")</f>
        <v/>
      </c>
      <c r="F124" s="21" t="str">
        <f t="shared" si="1"/>
        <v/>
      </c>
      <c r="G124" s="21" t="str">
        <f>IFERROR(IF($A124="","",VLOOKUP($A124,'Liste licences'!$A:$N,14,0)),"???")</f>
        <v/>
      </c>
      <c r="H124" s="21" t="str">
        <f>IFERROR(IF($A124="","",VLOOKUP($A124,'Liste licences'!$A:$N,10,0)),"???")</f>
        <v/>
      </c>
      <c r="I124" s="22"/>
    </row>
    <row r="125" spans="1:9">
      <c r="A125" s="20"/>
      <c r="B125" s="21" t="str">
        <f>IFERROR(IF($A125="","",VLOOKUP($A125,'Liste licences'!$A:$N,2,0)),"Numéro licence inconnu")</f>
        <v/>
      </c>
      <c r="C125" s="21" t="str">
        <f>IFERROR(IF($A125="","",VLOOKUP($A125,'Liste licences'!$A:$N,3,0)),"Numéro licence inconnu")</f>
        <v/>
      </c>
      <c r="D125" s="21" t="str">
        <f>IFERROR(IF($A125="","",VLOOKUP($A125,'Liste licences'!$A:$N,5,0)),"CA")</f>
        <v/>
      </c>
      <c r="E125" s="21" t="str">
        <f>IFERROR(IF($A125="","",VLOOKUP($A125,'Liste licences'!$A:$N,6,0)),"T")</f>
        <v/>
      </c>
      <c r="F125" s="21" t="str">
        <f t="shared" si="1"/>
        <v/>
      </c>
      <c r="G125" s="21" t="str">
        <f>IFERROR(IF($A125="","",VLOOKUP($A125,'Liste licences'!$A:$N,14,0)),"???")</f>
        <v/>
      </c>
      <c r="H125" s="21" t="str">
        <f>IFERROR(IF($A125="","",VLOOKUP($A125,'Liste licences'!$A:$N,10,0)),"???")</f>
        <v/>
      </c>
      <c r="I125" s="22"/>
    </row>
    <row r="126" spans="1:9">
      <c r="A126" s="20"/>
      <c r="B126" s="21" t="str">
        <f>IFERROR(IF($A126="","",VLOOKUP($A126,'Liste licences'!$A:$N,2,0)),"Numéro licence inconnu")</f>
        <v/>
      </c>
      <c r="C126" s="21" t="str">
        <f>IFERROR(IF($A126="","",VLOOKUP($A126,'Liste licences'!$A:$N,3,0)),"Numéro licence inconnu")</f>
        <v/>
      </c>
      <c r="D126" s="21" t="str">
        <f>IFERROR(IF($A126="","",VLOOKUP($A126,'Liste licences'!$A:$N,5,0)),"CA")</f>
        <v/>
      </c>
      <c r="E126" s="21" t="str">
        <f>IFERROR(IF($A126="","",VLOOKUP($A126,'Liste licences'!$A:$N,6,0)),"T")</f>
        <v/>
      </c>
      <c r="F126" s="21" t="str">
        <f t="shared" si="1"/>
        <v/>
      </c>
      <c r="G126" s="21" t="str">
        <f>IFERROR(IF($A126="","",VLOOKUP($A126,'Liste licences'!$A:$N,14,0)),"???")</f>
        <v/>
      </c>
      <c r="H126" s="21" t="str">
        <f>IFERROR(IF($A126="","",VLOOKUP($A126,'Liste licences'!$A:$N,10,0)),"???")</f>
        <v/>
      </c>
      <c r="I126" s="22"/>
    </row>
    <row r="127" spans="1:9">
      <c r="A127" s="20"/>
      <c r="B127" s="21" t="str">
        <f>IFERROR(IF($A127="","",VLOOKUP($A127,'Liste licences'!$A:$N,2,0)),"Numéro licence inconnu")</f>
        <v/>
      </c>
      <c r="C127" s="21" t="str">
        <f>IFERROR(IF($A127="","",VLOOKUP($A127,'Liste licences'!$A:$N,3,0)),"Numéro licence inconnu")</f>
        <v/>
      </c>
      <c r="D127" s="21" t="str">
        <f>IFERROR(IF($A127="","",VLOOKUP($A127,'Liste licences'!$A:$N,5,0)),"CA")</f>
        <v/>
      </c>
      <c r="E127" s="21" t="str">
        <f>IFERROR(IF($A127="","",VLOOKUP($A127,'Liste licences'!$A:$N,6,0)),"T")</f>
        <v/>
      </c>
      <c r="F127" s="21" t="str">
        <f t="shared" si="1"/>
        <v/>
      </c>
      <c r="G127" s="21" t="str">
        <f>IFERROR(IF($A127="","",VLOOKUP($A127,'Liste licences'!$A:$N,14,0)),"???")</f>
        <v/>
      </c>
      <c r="H127" s="21" t="str">
        <f>IFERROR(IF($A127="","",VLOOKUP($A127,'Liste licences'!$A:$N,10,0)),"???")</f>
        <v/>
      </c>
      <c r="I127" s="22"/>
    </row>
    <row r="128" spans="1:9">
      <c r="A128" s="20"/>
      <c r="B128" s="21" t="str">
        <f>IFERROR(IF($A128="","",VLOOKUP($A128,'Liste licences'!$A:$N,2,0)),"Numéro licence inconnu")</f>
        <v/>
      </c>
      <c r="C128" s="21" t="str">
        <f>IFERROR(IF($A128="","",VLOOKUP($A128,'Liste licences'!$A:$N,3,0)),"Numéro licence inconnu")</f>
        <v/>
      </c>
      <c r="D128" s="21" t="str">
        <f>IFERROR(IF($A128="","",VLOOKUP($A128,'Liste licences'!$A:$N,5,0)),"CA")</f>
        <v/>
      </c>
      <c r="E128" s="21" t="str">
        <f>IFERROR(IF($A128="","",VLOOKUP($A128,'Liste licences'!$A:$N,6,0)),"T")</f>
        <v/>
      </c>
      <c r="F128" s="21" t="str">
        <f t="shared" si="1"/>
        <v/>
      </c>
      <c r="G128" s="21" t="str">
        <f>IFERROR(IF($A128="","",VLOOKUP($A128,'Liste licences'!$A:$N,14,0)),"???")</f>
        <v/>
      </c>
      <c r="H128" s="21" t="str">
        <f>IFERROR(IF($A128="","",VLOOKUP($A128,'Liste licences'!$A:$N,10,0)),"???")</f>
        <v/>
      </c>
      <c r="I128" s="22"/>
    </row>
    <row r="129" spans="1:9">
      <c r="A129" s="20"/>
      <c r="B129" s="21" t="str">
        <f>IFERROR(IF($A129="","",VLOOKUP($A129,'Liste licences'!$A:$N,2,0)),"Numéro licence inconnu")</f>
        <v/>
      </c>
      <c r="C129" s="21" t="str">
        <f>IFERROR(IF($A129="","",VLOOKUP($A129,'Liste licences'!$A:$N,3,0)),"Numéro licence inconnu")</f>
        <v/>
      </c>
      <c r="D129" s="21" t="str">
        <f>IFERROR(IF($A129="","",VLOOKUP($A129,'Liste licences'!$A:$N,5,0)),"CA")</f>
        <v/>
      </c>
      <c r="E129" s="21" t="str">
        <f>IFERROR(IF($A129="","",VLOOKUP($A129,'Liste licences'!$A:$N,6,0)),"T")</f>
        <v/>
      </c>
      <c r="F129" s="21" t="str">
        <f t="shared" si="1"/>
        <v/>
      </c>
      <c r="G129" s="21" t="str">
        <f>IFERROR(IF($A129="","",VLOOKUP($A129,'Liste licences'!$A:$N,14,0)),"???")</f>
        <v/>
      </c>
      <c r="H129" s="21" t="str">
        <f>IFERROR(IF($A129="","",VLOOKUP($A129,'Liste licences'!$A:$N,10,0)),"???")</f>
        <v/>
      </c>
      <c r="I129" s="22"/>
    </row>
    <row r="130" spans="1:9">
      <c r="A130" s="20"/>
      <c r="B130" s="21" t="str">
        <f>IFERROR(IF($A130="","",VLOOKUP($A130,'Liste licences'!$A:$N,2,0)),"Numéro licence inconnu")</f>
        <v/>
      </c>
      <c r="C130" s="21" t="str">
        <f>IFERROR(IF($A130="","",VLOOKUP($A130,'Liste licences'!$A:$N,3,0)),"Numéro licence inconnu")</f>
        <v/>
      </c>
      <c r="D130" s="21" t="str">
        <f>IFERROR(IF($A130="","",VLOOKUP($A130,'Liste licences'!$A:$N,5,0)),"CA")</f>
        <v/>
      </c>
      <c r="E130" s="21" t="str">
        <f>IFERROR(IF($A130="","",VLOOKUP($A130,'Liste licences'!$A:$N,6,0)),"T")</f>
        <v/>
      </c>
      <c r="F130" s="21" t="str">
        <f t="shared" si="1"/>
        <v/>
      </c>
      <c r="G130" s="21" t="str">
        <f>IFERROR(IF($A130="","",VLOOKUP($A130,'Liste licences'!$A:$N,14,0)),"???")</f>
        <v/>
      </c>
      <c r="H130" s="21" t="str">
        <f>IFERROR(IF($A130="","",VLOOKUP($A130,'Liste licences'!$A:$N,10,0)),"???")</f>
        <v/>
      </c>
      <c r="I130" s="22"/>
    </row>
    <row r="131" spans="1:9">
      <c r="A131" s="20"/>
      <c r="B131" s="21" t="str">
        <f>IFERROR(IF($A131="","",VLOOKUP($A131,'Liste licences'!$A:$N,2,0)),"Numéro licence inconnu")</f>
        <v/>
      </c>
      <c r="C131" s="21" t="str">
        <f>IFERROR(IF($A131="","",VLOOKUP($A131,'Liste licences'!$A:$N,3,0)),"Numéro licence inconnu")</f>
        <v/>
      </c>
      <c r="D131" s="21" t="str">
        <f>IFERROR(IF($A131="","",VLOOKUP($A131,'Liste licences'!$A:$N,5,0)),"CA")</f>
        <v/>
      </c>
      <c r="E131" s="21" t="str">
        <f>IFERROR(IF($A131="","",VLOOKUP($A131,'Liste licences'!$A:$N,6,0)),"T")</f>
        <v/>
      </c>
      <c r="F131" s="21" t="str">
        <f t="shared" si="1"/>
        <v/>
      </c>
      <c r="G131" s="21" t="str">
        <f>IFERROR(IF($A131="","",VLOOKUP($A131,'Liste licences'!$A:$N,14,0)),"???")</f>
        <v/>
      </c>
      <c r="H131" s="21" t="str">
        <f>IFERROR(IF($A131="","",VLOOKUP($A131,'Liste licences'!$A:$N,10,0)),"???")</f>
        <v/>
      </c>
      <c r="I131" s="22"/>
    </row>
    <row r="132" spans="1:9">
      <c r="A132" s="20"/>
      <c r="B132" s="21" t="str">
        <f>IFERROR(IF($A132="","",VLOOKUP($A132,'Liste licences'!$A:$N,2,0)),"Numéro licence inconnu")</f>
        <v/>
      </c>
      <c r="C132" s="21" t="str">
        <f>IFERROR(IF($A132="","",VLOOKUP($A132,'Liste licences'!$A:$N,3,0)),"Numéro licence inconnu")</f>
        <v/>
      </c>
      <c r="D132" s="21" t="str">
        <f>IFERROR(IF($A132="","",VLOOKUP($A132,'Liste licences'!$A:$N,5,0)),"CA")</f>
        <v/>
      </c>
      <c r="E132" s="21" t="str">
        <f>IFERROR(IF($A132="","",VLOOKUP($A132,'Liste licences'!$A:$N,6,0)),"T")</f>
        <v/>
      </c>
      <c r="F132" s="21" t="str">
        <f t="shared" si="1"/>
        <v/>
      </c>
      <c r="G132" s="21" t="str">
        <f>IFERROR(IF($A132="","",VLOOKUP($A132,'Liste licences'!$A:$N,14,0)),"???")</f>
        <v/>
      </c>
      <c r="H132" s="21" t="str">
        <f>IFERROR(IF($A132="","",VLOOKUP($A132,'Liste licences'!$A:$N,10,0)),"???")</f>
        <v/>
      </c>
      <c r="I132" s="22"/>
    </row>
    <row r="133" spans="1:9">
      <c r="A133" s="20"/>
      <c r="B133" s="21" t="str">
        <f>IFERROR(IF($A133="","",VLOOKUP($A133,'Liste licences'!$A:$N,2,0)),"Numéro licence inconnu")</f>
        <v/>
      </c>
      <c r="C133" s="21" t="str">
        <f>IFERROR(IF($A133="","",VLOOKUP($A133,'Liste licences'!$A:$N,3,0)),"Numéro licence inconnu")</f>
        <v/>
      </c>
      <c r="D133" s="21" t="str">
        <f>IFERROR(IF($A133="","",VLOOKUP($A133,'Liste licences'!$A:$N,5,0)),"CA")</f>
        <v/>
      </c>
      <c r="E133" s="21" t="str">
        <f>IFERROR(IF($A133="","",VLOOKUP($A133,'Liste licences'!$A:$N,6,0)),"T")</f>
        <v/>
      </c>
      <c r="F133" s="21" t="str">
        <f t="shared" si="1"/>
        <v/>
      </c>
      <c r="G133" s="21" t="str">
        <f>IFERROR(IF($A133="","",VLOOKUP($A133,'Liste licences'!$A:$N,14,0)),"???")</f>
        <v/>
      </c>
      <c r="H133" s="21" t="str">
        <f>IFERROR(IF($A133="","",VLOOKUP($A133,'Liste licences'!$A:$N,10,0)),"???")</f>
        <v/>
      </c>
      <c r="I133" s="22"/>
    </row>
    <row r="134" spans="1:9">
      <c r="A134" s="20"/>
      <c r="B134" s="21" t="str">
        <f>IFERROR(IF($A134="","",VLOOKUP($A134,'Liste licences'!$A:$N,2,0)),"Numéro licence inconnu")</f>
        <v/>
      </c>
      <c r="C134" s="21" t="str">
        <f>IFERROR(IF($A134="","",VLOOKUP($A134,'Liste licences'!$A:$N,3,0)),"Numéro licence inconnu")</f>
        <v/>
      </c>
      <c r="D134" s="21" t="str">
        <f>IFERROR(IF($A134="","",VLOOKUP($A134,'Liste licences'!$A:$N,5,0)),"CA")</f>
        <v/>
      </c>
      <c r="E134" s="21" t="str">
        <f>IFERROR(IF($A134="","",VLOOKUP($A134,'Liste licences'!$A:$N,6,0)),"T")</f>
        <v/>
      </c>
      <c r="F134" s="21" t="str">
        <f t="shared" ref="F134:F197" si="2">IF(A134&lt;&gt;"",IF(A134="Relais","Relais",CONCATENATE($D134,$E134)),"")</f>
        <v/>
      </c>
      <c r="G134" s="21" t="str">
        <f>IFERROR(IF($A134="","",VLOOKUP($A134,'Liste licences'!$A:$N,14,0)),"???")</f>
        <v/>
      </c>
      <c r="H134" s="21" t="str">
        <f>IFERROR(IF($A134="","",VLOOKUP($A134,'Liste licences'!$A:$N,10,0)),"???")</f>
        <v/>
      </c>
      <c r="I134" s="22"/>
    </row>
    <row r="135" spans="1:9">
      <c r="A135" s="20"/>
      <c r="B135" s="21" t="str">
        <f>IFERROR(IF($A135="","",VLOOKUP($A135,'Liste licences'!$A:$N,2,0)),"Numéro licence inconnu")</f>
        <v/>
      </c>
      <c r="C135" s="21" t="str">
        <f>IFERROR(IF($A135="","",VLOOKUP($A135,'Liste licences'!$A:$N,3,0)),"Numéro licence inconnu")</f>
        <v/>
      </c>
      <c r="D135" s="21" t="str">
        <f>IFERROR(IF($A135="","",VLOOKUP($A135,'Liste licences'!$A:$N,5,0)),"CA")</f>
        <v/>
      </c>
      <c r="E135" s="21" t="str">
        <f>IFERROR(IF($A135="","",VLOOKUP($A135,'Liste licences'!$A:$N,6,0)),"T")</f>
        <v/>
      </c>
      <c r="F135" s="21" t="str">
        <f t="shared" si="2"/>
        <v/>
      </c>
      <c r="G135" s="21" t="str">
        <f>IFERROR(IF($A135="","",VLOOKUP($A135,'Liste licences'!$A:$N,14,0)),"???")</f>
        <v/>
      </c>
      <c r="H135" s="21" t="str">
        <f>IFERROR(IF($A135="","",VLOOKUP($A135,'Liste licences'!$A:$N,10,0)),"???")</f>
        <v/>
      </c>
      <c r="I135" s="22"/>
    </row>
    <row r="136" spans="1:9">
      <c r="A136" s="20"/>
      <c r="B136" s="21" t="str">
        <f>IFERROR(IF($A136="","",VLOOKUP($A136,'Liste licences'!$A:$N,2,0)),"Numéro licence inconnu")</f>
        <v/>
      </c>
      <c r="C136" s="21" t="str">
        <f>IFERROR(IF($A136="","",VLOOKUP($A136,'Liste licences'!$A:$N,3,0)),"Numéro licence inconnu")</f>
        <v/>
      </c>
      <c r="D136" s="21" t="str">
        <f>IFERROR(IF($A136="","",VLOOKUP($A136,'Liste licences'!$A:$N,5,0)),"CA")</f>
        <v/>
      </c>
      <c r="E136" s="21" t="str">
        <f>IFERROR(IF($A136="","",VLOOKUP($A136,'Liste licences'!$A:$N,6,0)),"T")</f>
        <v/>
      </c>
      <c r="F136" s="21" t="str">
        <f t="shared" si="2"/>
        <v/>
      </c>
      <c r="G136" s="21" t="str">
        <f>IFERROR(IF($A136="","",VLOOKUP($A136,'Liste licences'!$A:$N,14,0)),"???")</f>
        <v/>
      </c>
      <c r="H136" s="21" t="str">
        <f>IFERROR(IF($A136="","",VLOOKUP($A136,'Liste licences'!$A:$N,10,0)),"???")</f>
        <v/>
      </c>
      <c r="I136" s="22"/>
    </row>
    <row r="137" spans="1:9">
      <c r="A137" s="20"/>
      <c r="B137" s="21" t="str">
        <f>IFERROR(IF($A137="","",VLOOKUP($A137,'Liste licences'!$A:$N,2,0)),"Numéro licence inconnu")</f>
        <v/>
      </c>
      <c r="C137" s="21" t="str">
        <f>IFERROR(IF($A137="","",VLOOKUP($A137,'Liste licences'!$A:$N,3,0)),"Numéro licence inconnu")</f>
        <v/>
      </c>
      <c r="D137" s="21" t="str">
        <f>IFERROR(IF($A137="","",VLOOKUP($A137,'Liste licences'!$A:$N,5,0)),"CA")</f>
        <v/>
      </c>
      <c r="E137" s="21" t="str">
        <f>IFERROR(IF($A137="","",VLOOKUP($A137,'Liste licences'!$A:$N,6,0)),"T")</f>
        <v/>
      </c>
      <c r="F137" s="21" t="str">
        <f t="shared" si="2"/>
        <v/>
      </c>
      <c r="G137" s="21" t="str">
        <f>IFERROR(IF($A137="","",VLOOKUP($A137,'Liste licences'!$A:$N,14,0)),"???")</f>
        <v/>
      </c>
      <c r="H137" s="21" t="str">
        <f>IFERROR(IF($A137="","",VLOOKUP($A137,'Liste licences'!$A:$N,10,0)),"???")</f>
        <v/>
      </c>
      <c r="I137" s="22"/>
    </row>
    <row r="138" spans="1:9">
      <c r="A138" s="20"/>
      <c r="B138" s="21" t="str">
        <f>IFERROR(IF($A138="","",VLOOKUP($A138,'Liste licences'!$A:$N,2,0)),"Numéro licence inconnu")</f>
        <v/>
      </c>
      <c r="C138" s="21" t="str">
        <f>IFERROR(IF($A138="","",VLOOKUP($A138,'Liste licences'!$A:$N,3,0)),"Numéro licence inconnu")</f>
        <v/>
      </c>
      <c r="D138" s="21" t="str">
        <f>IFERROR(IF($A138="","",VLOOKUP($A138,'Liste licences'!$A:$N,5,0)),"CA")</f>
        <v/>
      </c>
      <c r="E138" s="21" t="str">
        <f>IFERROR(IF($A138="","",VLOOKUP($A138,'Liste licences'!$A:$N,6,0)),"T")</f>
        <v/>
      </c>
      <c r="F138" s="21" t="str">
        <f t="shared" si="2"/>
        <v/>
      </c>
      <c r="G138" s="21" t="str">
        <f>IFERROR(IF($A138="","",VLOOKUP($A138,'Liste licences'!$A:$N,14,0)),"???")</f>
        <v/>
      </c>
      <c r="H138" s="21" t="str">
        <f>IFERROR(IF($A138="","",VLOOKUP($A138,'Liste licences'!$A:$N,10,0)),"???")</f>
        <v/>
      </c>
      <c r="I138" s="22"/>
    </row>
    <row r="139" spans="1:9">
      <c r="A139" s="20"/>
      <c r="B139" s="21" t="str">
        <f>IFERROR(IF($A139="","",VLOOKUP($A139,'Liste licences'!$A:$N,2,0)),"Numéro licence inconnu")</f>
        <v/>
      </c>
      <c r="C139" s="21" t="str">
        <f>IFERROR(IF($A139="","",VLOOKUP($A139,'Liste licences'!$A:$N,3,0)),"Numéro licence inconnu")</f>
        <v/>
      </c>
      <c r="D139" s="21" t="str">
        <f>IFERROR(IF($A139="","",VLOOKUP($A139,'Liste licences'!$A:$N,5,0)),"CA")</f>
        <v/>
      </c>
      <c r="E139" s="21" t="str">
        <f>IFERROR(IF($A139="","",VLOOKUP($A139,'Liste licences'!$A:$N,6,0)),"T")</f>
        <v/>
      </c>
      <c r="F139" s="21" t="str">
        <f t="shared" si="2"/>
        <v/>
      </c>
      <c r="G139" s="21" t="str">
        <f>IFERROR(IF($A139="","",VLOOKUP($A139,'Liste licences'!$A:$N,14,0)),"???")</f>
        <v/>
      </c>
      <c r="H139" s="21" t="str">
        <f>IFERROR(IF($A139="","",VLOOKUP($A139,'Liste licences'!$A:$N,10,0)),"???")</f>
        <v/>
      </c>
      <c r="I139" s="22"/>
    </row>
    <row r="140" spans="1:9">
      <c r="A140" s="20"/>
      <c r="B140" s="21" t="str">
        <f>IFERROR(IF($A140="","",VLOOKUP($A140,'Liste licences'!$A:$N,2,0)),"Numéro licence inconnu")</f>
        <v/>
      </c>
      <c r="C140" s="21" t="str">
        <f>IFERROR(IF($A140="","",VLOOKUP($A140,'Liste licences'!$A:$N,3,0)),"Numéro licence inconnu")</f>
        <v/>
      </c>
      <c r="D140" s="21" t="str">
        <f>IFERROR(IF($A140="","",VLOOKUP($A140,'Liste licences'!$A:$N,5,0)),"CA")</f>
        <v/>
      </c>
      <c r="E140" s="21" t="str">
        <f>IFERROR(IF($A140="","",VLOOKUP($A140,'Liste licences'!$A:$N,6,0)),"T")</f>
        <v/>
      </c>
      <c r="F140" s="21" t="str">
        <f t="shared" si="2"/>
        <v/>
      </c>
      <c r="G140" s="21" t="str">
        <f>IFERROR(IF($A140="","",VLOOKUP($A140,'Liste licences'!$A:$N,14,0)),"???")</f>
        <v/>
      </c>
      <c r="H140" s="21" t="str">
        <f>IFERROR(IF($A140="","",VLOOKUP($A140,'Liste licences'!$A:$N,10,0)),"???")</f>
        <v/>
      </c>
      <c r="I140" s="22"/>
    </row>
    <row r="141" spans="1:9">
      <c r="A141" s="20"/>
      <c r="B141" s="21" t="str">
        <f>IFERROR(IF($A141="","",VLOOKUP($A141,'Liste licences'!$A:$N,2,0)),"Numéro licence inconnu")</f>
        <v/>
      </c>
      <c r="C141" s="21" t="str">
        <f>IFERROR(IF($A141="","",VLOOKUP($A141,'Liste licences'!$A:$N,3,0)),"Numéro licence inconnu")</f>
        <v/>
      </c>
      <c r="D141" s="21" t="str">
        <f>IFERROR(IF($A141="","",VLOOKUP($A141,'Liste licences'!$A:$N,5,0)),"CA")</f>
        <v/>
      </c>
      <c r="E141" s="21" t="str">
        <f>IFERROR(IF($A141="","",VLOOKUP($A141,'Liste licences'!$A:$N,6,0)),"T")</f>
        <v/>
      </c>
      <c r="F141" s="21" t="str">
        <f t="shared" si="2"/>
        <v/>
      </c>
      <c r="G141" s="21" t="str">
        <f>IFERROR(IF($A141="","",VLOOKUP($A141,'Liste licences'!$A:$N,14,0)),"???")</f>
        <v/>
      </c>
      <c r="H141" s="21" t="str">
        <f>IFERROR(IF($A141="","",VLOOKUP($A141,'Liste licences'!$A:$N,10,0)),"???")</f>
        <v/>
      </c>
      <c r="I141" s="22"/>
    </row>
    <row r="142" spans="1:9">
      <c r="A142" s="20"/>
      <c r="B142" s="21" t="str">
        <f>IFERROR(IF($A142="","",VLOOKUP($A142,'Liste licences'!$A:$N,2,0)),"Numéro licence inconnu")</f>
        <v/>
      </c>
      <c r="C142" s="21" t="str">
        <f>IFERROR(IF($A142="","",VLOOKUP($A142,'Liste licences'!$A:$N,3,0)),"Numéro licence inconnu")</f>
        <v/>
      </c>
      <c r="D142" s="21" t="str">
        <f>IFERROR(IF($A142="","",VLOOKUP($A142,'Liste licences'!$A:$N,5,0)),"CA")</f>
        <v/>
      </c>
      <c r="E142" s="21" t="str">
        <f>IFERROR(IF($A142="","",VLOOKUP($A142,'Liste licences'!$A:$N,6,0)),"T")</f>
        <v/>
      </c>
      <c r="F142" s="21" t="str">
        <f t="shared" si="2"/>
        <v/>
      </c>
      <c r="G142" s="21" t="str">
        <f>IFERROR(IF($A142="","",VLOOKUP($A142,'Liste licences'!$A:$N,14,0)),"???")</f>
        <v/>
      </c>
      <c r="H142" s="21" t="str">
        <f>IFERROR(IF($A142="","",VLOOKUP($A142,'Liste licences'!$A:$N,10,0)),"???")</f>
        <v/>
      </c>
      <c r="I142" s="22"/>
    </row>
    <row r="143" spans="1:9">
      <c r="A143" s="20"/>
      <c r="B143" s="21" t="str">
        <f>IFERROR(IF($A143="","",VLOOKUP($A143,'Liste licences'!$A:$N,2,0)),"Numéro licence inconnu")</f>
        <v/>
      </c>
      <c r="C143" s="21" t="str">
        <f>IFERROR(IF($A143="","",VLOOKUP($A143,'Liste licences'!$A:$N,3,0)),"Numéro licence inconnu")</f>
        <v/>
      </c>
      <c r="D143" s="21" t="str">
        <f>IFERROR(IF($A143="","",VLOOKUP($A143,'Liste licences'!$A:$N,5,0)),"CA")</f>
        <v/>
      </c>
      <c r="E143" s="21" t="str">
        <f>IFERROR(IF($A143="","",VLOOKUP($A143,'Liste licences'!$A:$N,6,0)),"T")</f>
        <v/>
      </c>
      <c r="F143" s="21" t="str">
        <f t="shared" si="2"/>
        <v/>
      </c>
      <c r="G143" s="21" t="str">
        <f>IFERROR(IF($A143="","",VLOOKUP($A143,'Liste licences'!$A:$N,14,0)),"???")</f>
        <v/>
      </c>
      <c r="H143" s="21" t="str">
        <f>IFERROR(IF($A143="","",VLOOKUP($A143,'Liste licences'!$A:$N,10,0)),"???")</f>
        <v/>
      </c>
      <c r="I143" s="22"/>
    </row>
    <row r="144" spans="1:9">
      <c r="A144" s="20"/>
      <c r="B144" s="21" t="str">
        <f>IFERROR(IF($A144="","",VLOOKUP($A144,'Liste licences'!$A:$N,2,0)),"Numéro licence inconnu")</f>
        <v/>
      </c>
      <c r="C144" s="21" t="str">
        <f>IFERROR(IF($A144="","",VLOOKUP($A144,'Liste licences'!$A:$N,3,0)),"Numéro licence inconnu")</f>
        <v/>
      </c>
      <c r="D144" s="21" t="str">
        <f>IFERROR(IF($A144="","",VLOOKUP($A144,'Liste licences'!$A:$N,5,0)),"CA")</f>
        <v/>
      </c>
      <c r="E144" s="21" t="str">
        <f>IFERROR(IF($A144="","",VLOOKUP($A144,'Liste licences'!$A:$N,6,0)),"T")</f>
        <v/>
      </c>
      <c r="F144" s="21" t="str">
        <f t="shared" si="2"/>
        <v/>
      </c>
      <c r="G144" s="21" t="str">
        <f>IFERROR(IF($A144="","",VLOOKUP($A144,'Liste licences'!$A:$N,14,0)),"???")</f>
        <v/>
      </c>
      <c r="H144" s="21" t="str">
        <f>IFERROR(IF($A144="","",VLOOKUP($A144,'Liste licences'!$A:$N,10,0)),"???")</f>
        <v/>
      </c>
      <c r="I144" s="22"/>
    </row>
    <row r="145" spans="1:9">
      <c r="A145" s="20"/>
      <c r="B145" s="21" t="str">
        <f>IFERROR(IF($A145="","",VLOOKUP($A145,'Liste licences'!$A:$N,2,0)),"Numéro licence inconnu")</f>
        <v/>
      </c>
      <c r="C145" s="21" t="str">
        <f>IFERROR(IF($A145="","",VLOOKUP($A145,'Liste licences'!$A:$N,3,0)),"Numéro licence inconnu")</f>
        <v/>
      </c>
      <c r="D145" s="21" t="str">
        <f>IFERROR(IF($A145="","",VLOOKUP($A145,'Liste licences'!$A:$N,5,0)),"CA")</f>
        <v/>
      </c>
      <c r="E145" s="21" t="str">
        <f>IFERROR(IF($A145="","",VLOOKUP($A145,'Liste licences'!$A:$N,6,0)),"T")</f>
        <v/>
      </c>
      <c r="F145" s="21" t="str">
        <f t="shared" si="2"/>
        <v/>
      </c>
      <c r="G145" s="21" t="str">
        <f>IFERROR(IF($A145="","",VLOOKUP($A145,'Liste licences'!$A:$N,14,0)),"???")</f>
        <v/>
      </c>
      <c r="H145" s="21" t="str">
        <f>IFERROR(IF($A145="","",VLOOKUP($A145,'Liste licences'!$A:$N,10,0)),"???")</f>
        <v/>
      </c>
      <c r="I145" s="22"/>
    </row>
    <row r="146" spans="1:9">
      <c r="A146" s="20"/>
      <c r="B146" s="21" t="str">
        <f>IFERROR(IF($A146="","",VLOOKUP($A146,'Liste licences'!$A:$N,2,0)),"Numéro licence inconnu")</f>
        <v/>
      </c>
      <c r="C146" s="21" t="str">
        <f>IFERROR(IF($A146="","",VLOOKUP($A146,'Liste licences'!$A:$N,3,0)),"Numéro licence inconnu")</f>
        <v/>
      </c>
      <c r="D146" s="21" t="str">
        <f>IFERROR(IF($A146="","",VLOOKUP($A146,'Liste licences'!$A:$N,5,0)),"CA")</f>
        <v/>
      </c>
      <c r="E146" s="21" t="str">
        <f>IFERROR(IF($A146="","",VLOOKUP($A146,'Liste licences'!$A:$N,6,0)),"T")</f>
        <v/>
      </c>
      <c r="F146" s="21" t="str">
        <f t="shared" si="2"/>
        <v/>
      </c>
      <c r="G146" s="21" t="str">
        <f>IFERROR(IF($A146="","",VLOOKUP($A146,'Liste licences'!$A:$N,14,0)),"???")</f>
        <v/>
      </c>
      <c r="H146" s="21" t="str">
        <f>IFERROR(IF($A146="","",VLOOKUP($A146,'Liste licences'!$A:$N,10,0)),"???")</f>
        <v/>
      </c>
      <c r="I146" s="22"/>
    </row>
    <row r="147" spans="1:9">
      <c r="A147" s="20"/>
      <c r="B147" s="21" t="str">
        <f>IFERROR(IF($A147="","",VLOOKUP($A147,'Liste licences'!$A:$N,2,0)),"Numéro licence inconnu")</f>
        <v/>
      </c>
      <c r="C147" s="21" t="str">
        <f>IFERROR(IF($A147="","",VLOOKUP($A147,'Liste licences'!$A:$N,3,0)),"Numéro licence inconnu")</f>
        <v/>
      </c>
      <c r="D147" s="21" t="str">
        <f>IFERROR(IF($A147="","",VLOOKUP($A147,'Liste licences'!$A:$N,5,0)),"CA")</f>
        <v/>
      </c>
      <c r="E147" s="21" t="str">
        <f>IFERROR(IF($A147="","",VLOOKUP($A147,'Liste licences'!$A:$N,6,0)),"T")</f>
        <v/>
      </c>
      <c r="F147" s="21" t="str">
        <f t="shared" si="2"/>
        <v/>
      </c>
      <c r="G147" s="21" t="str">
        <f>IFERROR(IF($A147="","",VLOOKUP($A147,'Liste licences'!$A:$N,14,0)),"???")</f>
        <v/>
      </c>
      <c r="H147" s="21" t="str">
        <f>IFERROR(IF($A147="","",VLOOKUP($A147,'Liste licences'!$A:$N,10,0)),"???")</f>
        <v/>
      </c>
      <c r="I147" s="22"/>
    </row>
    <row r="148" spans="1:9">
      <c r="A148" s="20"/>
      <c r="B148" s="21" t="str">
        <f>IFERROR(IF($A148="","",VLOOKUP($A148,'Liste licences'!$A:$N,2,0)),"Numéro licence inconnu")</f>
        <v/>
      </c>
      <c r="C148" s="21" t="str">
        <f>IFERROR(IF($A148="","",VLOOKUP($A148,'Liste licences'!$A:$N,3,0)),"Numéro licence inconnu")</f>
        <v/>
      </c>
      <c r="D148" s="21" t="str">
        <f>IFERROR(IF($A148="","",VLOOKUP($A148,'Liste licences'!$A:$N,5,0)),"CA")</f>
        <v/>
      </c>
      <c r="E148" s="21" t="str">
        <f>IFERROR(IF($A148="","",VLOOKUP($A148,'Liste licences'!$A:$N,6,0)),"T")</f>
        <v/>
      </c>
      <c r="F148" s="21" t="str">
        <f t="shared" si="2"/>
        <v/>
      </c>
      <c r="G148" s="21" t="str">
        <f>IFERROR(IF($A148="","",VLOOKUP($A148,'Liste licences'!$A:$N,14,0)),"???")</f>
        <v/>
      </c>
      <c r="H148" s="21" t="str">
        <f>IFERROR(IF($A148="","",VLOOKUP($A148,'Liste licences'!$A:$N,10,0)),"???")</f>
        <v/>
      </c>
      <c r="I148" s="22"/>
    </row>
    <row r="149" spans="1:9">
      <c r="A149" s="20"/>
      <c r="B149" s="21" t="str">
        <f>IFERROR(IF($A149="","",VLOOKUP($A149,'Liste licences'!$A:$N,2,0)),"Numéro licence inconnu")</f>
        <v/>
      </c>
      <c r="C149" s="21" t="str">
        <f>IFERROR(IF($A149="","",VLOOKUP($A149,'Liste licences'!$A:$N,3,0)),"Numéro licence inconnu")</f>
        <v/>
      </c>
      <c r="D149" s="21" t="str">
        <f>IFERROR(IF($A149="","",VLOOKUP($A149,'Liste licences'!$A:$N,5,0)),"CA")</f>
        <v/>
      </c>
      <c r="E149" s="21" t="str">
        <f>IFERROR(IF($A149="","",VLOOKUP($A149,'Liste licences'!$A:$N,6,0)),"T")</f>
        <v/>
      </c>
      <c r="F149" s="21" t="str">
        <f t="shared" si="2"/>
        <v/>
      </c>
      <c r="G149" s="21" t="str">
        <f>IFERROR(IF($A149="","",VLOOKUP($A149,'Liste licences'!$A:$N,14,0)),"???")</f>
        <v/>
      </c>
      <c r="H149" s="21" t="str">
        <f>IFERROR(IF($A149="","",VLOOKUP($A149,'Liste licences'!$A:$N,10,0)),"???")</f>
        <v/>
      </c>
      <c r="I149" s="22"/>
    </row>
    <row r="150" spans="1:9">
      <c r="A150" s="20"/>
      <c r="B150" s="21" t="str">
        <f>IFERROR(IF($A150="","",VLOOKUP($A150,'Liste licences'!$A:$N,2,0)),"Numéro licence inconnu")</f>
        <v/>
      </c>
      <c r="C150" s="21" t="str">
        <f>IFERROR(IF($A150="","",VLOOKUP($A150,'Liste licences'!$A:$N,3,0)),"Numéro licence inconnu")</f>
        <v/>
      </c>
      <c r="D150" s="21" t="str">
        <f>IFERROR(IF($A150="","",VLOOKUP($A150,'Liste licences'!$A:$N,5,0)),"CA")</f>
        <v/>
      </c>
      <c r="E150" s="21" t="str">
        <f>IFERROR(IF($A150="","",VLOOKUP($A150,'Liste licences'!$A:$N,6,0)),"T")</f>
        <v/>
      </c>
      <c r="F150" s="21" t="str">
        <f t="shared" si="2"/>
        <v/>
      </c>
      <c r="G150" s="21" t="str">
        <f>IFERROR(IF($A150="","",VLOOKUP($A150,'Liste licences'!$A:$N,14,0)),"???")</f>
        <v/>
      </c>
      <c r="H150" s="21" t="str">
        <f>IFERROR(IF($A150="","",VLOOKUP($A150,'Liste licences'!$A:$N,10,0)),"???")</f>
        <v/>
      </c>
      <c r="I150" s="22"/>
    </row>
    <row r="151" spans="1:9">
      <c r="A151" s="20"/>
      <c r="B151" s="21" t="str">
        <f>IFERROR(IF($A151="","",VLOOKUP($A151,'Liste licences'!$A:$N,2,0)),"Numéro licence inconnu")</f>
        <v/>
      </c>
      <c r="C151" s="21" t="str">
        <f>IFERROR(IF($A151="","",VLOOKUP($A151,'Liste licences'!$A:$N,3,0)),"Numéro licence inconnu")</f>
        <v/>
      </c>
      <c r="D151" s="21" t="str">
        <f>IFERROR(IF($A151="","",VLOOKUP($A151,'Liste licences'!$A:$N,5,0)),"CA")</f>
        <v/>
      </c>
      <c r="E151" s="21" t="str">
        <f>IFERROR(IF($A151="","",VLOOKUP($A151,'Liste licences'!$A:$N,6,0)),"T")</f>
        <v/>
      </c>
      <c r="F151" s="21" t="str">
        <f t="shared" si="2"/>
        <v/>
      </c>
      <c r="G151" s="21" t="str">
        <f>IFERROR(IF($A151="","",VLOOKUP($A151,'Liste licences'!$A:$N,14,0)),"???")</f>
        <v/>
      </c>
      <c r="H151" s="21" t="str">
        <f>IFERROR(IF($A151="","",VLOOKUP($A151,'Liste licences'!$A:$N,10,0)),"???")</f>
        <v/>
      </c>
      <c r="I151" s="22"/>
    </row>
    <row r="152" spans="1:9">
      <c r="A152" s="20"/>
      <c r="B152" s="21" t="str">
        <f>IFERROR(IF($A152="","",VLOOKUP($A152,'Liste licences'!$A:$N,2,0)),"Numéro licence inconnu")</f>
        <v/>
      </c>
      <c r="C152" s="21" t="str">
        <f>IFERROR(IF($A152="","",VLOOKUP($A152,'Liste licences'!$A:$N,3,0)),"Numéro licence inconnu")</f>
        <v/>
      </c>
      <c r="D152" s="21" t="str">
        <f>IFERROR(IF($A152="","",VLOOKUP($A152,'Liste licences'!$A:$N,5,0)),"CA")</f>
        <v/>
      </c>
      <c r="E152" s="21" t="str">
        <f>IFERROR(IF($A152="","",VLOOKUP($A152,'Liste licences'!$A:$N,6,0)),"T")</f>
        <v/>
      </c>
      <c r="F152" s="21" t="str">
        <f t="shared" si="2"/>
        <v/>
      </c>
      <c r="G152" s="21" t="str">
        <f>IFERROR(IF($A152="","",VLOOKUP($A152,'Liste licences'!$A:$N,14,0)),"???")</f>
        <v/>
      </c>
      <c r="H152" s="21" t="str">
        <f>IFERROR(IF($A152="","",VLOOKUP($A152,'Liste licences'!$A:$N,10,0)),"???")</f>
        <v/>
      </c>
      <c r="I152" s="22"/>
    </row>
    <row r="153" spans="1:9">
      <c r="A153" s="20"/>
      <c r="B153" s="21" t="str">
        <f>IFERROR(IF($A153="","",VLOOKUP($A153,'Liste licences'!$A:$N,2,0)),"Numéro licence inconnu")</f>
        <v/>
      </c>
      <c r="C153" s="21" t="str">
        <f>IFERROR(IF($A153="","",VLOOKUP($A153,'Liste licences'!$A:$N,3,0)),"Numéro licence inconnu")</f>
        <v/>
      </c>
      <c r="D153" s="21" t="str">
        <f>IFERROR(IF($A153="","",VLOOKUP($A153,'Liste licences'!$A:$N,5,0)),"CA")</f>
        <v/>
      </c>
      <c r="E153" s="21" t="str">
        <f>IFERROR(IF($A153="","",VLOOKUP($A153,'Liste licences'!$A:$N,6,0)),"T")</f>
        <v/>
      </c>
      <c r="F153" s="21" t="str">
        <f t="shared" si="2"/>
        <v/>
      </c>
      <c r="G153" s="21" t="str">
        <f>IFERROR(IF($A153="","",VLOOKUP($A153,'Liste licences'!$A:$N,14,0)),"???")</f>
        <v/>
      </c>
      <c r="H153" s="21" t="str">
        <f>IFERROR(IF($A153="","",VLOOKUP($A153,'Liste licences'!$A:$N,10,0)),"???")</f>
        <v/>
      </c>
      <c r="I153" s="22"/>
    </row>
    <row r="154" spans="1:9">
      <c r="A154" s="20"/>
      <c r="B154" s="21" t="str">
        <f>IFERROR(IF($A154="","",VLOOKUP($A154,'Liste licences'!$A:$N,2,0)),"Numéro licence inconnu")</f>
        <v/>
      </c>
      <c r="C154" s="21" t="str">
        <f>IFERROR(IF($A154="","",VLOOKUP($A154,'Liste licences'!$A:$N,3,0)),"Numéro licence inconnu")</f>
        <v/>
      </c>
      <c r="D154" s="21" t="str">
        <f>IFERROR(IF($A154="","",VLOOKUP($A154,'Liste licences'!$A:$N,5,0)),"CA")</f>
        <v/>
      </c>
      <c r="E154" s="21" t="str">
        <f>IFERROR(IF($A154="","",VLOOKUP($A154,'Liste licences'!$A:$N,6,0)),"T")</f>
        <v/>
      </c>
      <c r="F154" s="21" t="str">
        <f t="shared" si="2"/>
        <v/>
      </c>
      <c r="G154" s="21" t="str">
        <f>IFERROR(IF($A154="","",VLOOKUP($A154,'Liste licences'!$A:$N,14,0)),"???")</f>
        <v/>
      </c>
      <c r="H154" s="21" t="str">
        <f>IFERROR(IF($A154="","",VLOOKUP($A154,'Liste licences'!$A:$N,10,0)),"???")</f>
        <v/>
      </c>
      <c r="I154" s="22"/>
    </row>
    <row r="155" spans="1:9">
      <c r="A155" s="20"/>
      <c r="B155" s="21" t="str">
        <f>IFERROR(IF($A155="","",VLOOKUP($A155,'Liste licences'!$A:$N,2,0)),"Numéro licence inconnu")</f>
        <v/>
      </c>
      <c r="C155" s="21" t="str">
        <f>IFERROR(IF($A155="","",VLOOKUP($A155,'Liste licences'!$A:$N,3,0)),"Numéro licence inconnu")</f>
        <v/>
      </c>
      <c r="D155" s="21" t="str">
        <f>IFERROR(IF($A155="","",VLOOKUP($A155,'Liste licences'!$A:$N,5,0)),"CA")</f>
        <v/>
      </c>
      <c r="E155" s="21" t="str">
        <f>IFERROR(IF($A155="","",VLOOKUP($A155,'Liste licences'!$A:$N,6,0)),"T")</f>
        <v/>
      </c>
      <c r="F155" s="21" t="str">
        <f t="shared" si="2"/>
        <v/>
      </c>
      <c r="G155" s="21" t="str">
        <f>IFERROR(IF($A155="","",VLOOKUP($A155,'Liste licences'!$A:$N,14,0)),"???")</f>
        <v/>
      </c>
      <c r="H155" s="21" t="str">
        <f>IFERROR(IF($A155="","",VLOOKUP($A155,'Liste licences'!$A:$N,10,0)),"???")</f>
        <v/>
      </c>
      <c r="I155" s="22"/>
    </row>
    <row r="156" spans="1:9">
      <c r="A156" s="20"/>
      <c r="B156" s="21" t="str">
        <f>IFERROR(IF($A156="","",VLOOKUP($A156,'Liste licences'!$A:$N,2,0)),"Numéro licence inconnu")</f>
        <v/>
      </c>
      <c r="C156" s="21" t="str">
        <f>IFERROR(IF($A156="","",VLOOKUP($A156,'Liste licences'!$A:$N,3,0)),"Numéro licence inconnu")</f>
        <v/>
      </c>
      <c r="D156" s="21" t="str">
        <f>IFERROR(IF($A156="","",VLOOKUP($A156,'Liste licences'!$A:$N,5,0)),"CA")</f>
        <v/>
      </c>
      <c r="E156" s="21" t="str">
        <f>IFERROR(IF($A156="","",VLOOKUP($A156,'Liste licences'!$A:$N,6,0)),"T")</f>
        <v/>
      </c>
      <c r="F156" s="21" t="str">
        <f t="shared" si="2"/>
        <v/>
      </c>
      <c r="G156" s="21" t="str">
        <f>IFERROR(IF($A156="","",VLOOKUP($A156,'Liste licences'!$A:$N,14,0)),"???")</f>
        <v/>
      </c>
      <c r="H156" s="21" t="str">
        <f>IFERROR(IF($A156="","",VLOOKUP($A156,'Liste licences'!$A:$N,10,0)),"???")</f>
        <v/>
      </c>
      <c r="I156" s="22"/>
    </row>
    <row r="157" spans="1:9">
      <c r="A157" s="20"/>
      <c r="B157" s="21" t="str">
        <f>IFERROR(IF($A157="","",VLOOKUP($A157,'Liste licences'!$A:$N,2,0)),"Numéro licence inconnu")</f>
        <v/>
      </c>
      <c r="C157" s="21" t="str">
        <f>IFERROR(IF($A157="","",VLOOKUP($A157,'Liste licences'!$A:$N,3,0)),"Numéro licence inconnu")</f>
        <v/>
      </c>
      <c r="D157" s="21" t="str">
        <f>IFERROR(IF($A157="","",VLOOKUP($A157,'Liste licences'!$A:$N,5,0)),"CA")</f>
        <v/>
      </c>
      <c r="E157" s="21" t="str">
        <f>IFERROR(IF($A157="","",VLOOKUP($A157,'Liste licences'!$A:$N,6,0)),"T")</f>
        <v/>
      </c>
      <c r="F157" s="21" t="str">
        <f t="shared" si="2"/>
        <v/>
      </c>
      <c r="G157" s="21" t="str">
        <f>IFERROR(IF($A157="","",VLOOKUP($A157,'Liste licences'!$A:$N,14,0)),"???")</f>
        <v/>
      </c>
      <c r="H157" s="21" t="str">
        <f>IFERROR(IF($A157="","",VLOOKUP($A157,'Liste licences'!$A:$N,10,0)),"???")</f>
        <v/>
      </c>
      <c r="I157" s="22"/>
    </row>
    <row r="158" spans="1:9">
      <c r="A158" s="20"/>
      <c r="B158" s="21" t="str">
        <f>IFERROR(IF($A158="","",VLOOKUP($A158,'Liste licences'!$A:$N,2,0)),"Numéro licence inconnu")</f>
        <v/>
      </c>
      <c r="C158" s="21" t="str">
        <f>IFERROR(IF($A158="","",VLOOKUP($A158,'Liste licences'!$A:$N,3,0)),"Numéro licence inconnu")</f>
        <v/>
      </c>
      <c r="D158" s="21" t="str">
        <f>IFERROR(IF($A158="","",VLOOKUP($A158,'Liste licences'!$A:$N,5,0)),"CA")</f>
        <v/>
      </c>
      <c r="E158" s="21" t="str">
        <f>IFERROR(IF($A158="","",VLOOKUP($A158,'Liste licences'!$A:$N,6,0)),"T")</f>
        <v/>
      </c>
      <c r="F158" s="21" t="str">
        <f t="shared" si="2"/>
        <v/>
      </c>
      <c r="G158" s="21" t="str">
        <f>IFERROR(IF($A158="","",VLOOKUP($A158,'Liste licences'!$A:$N,14,0)),"???")</f>
        <v/>
      </c>
      <c r="H158" s="21" t="str">
        <f>IFERROR(IF($A158="","",VLOOKUP($A158,'Liste licences'!$A:$N,10,0)),"???")</f>
        <v/>
      </c>
      <c r="I158" s="22"/>
    </row>
    <row r="159" spans="1:9">
      <c r="A159" s="20"/>
      <c r="B159" s="21" t="str">
        <f>IFERROR(IF($A159="","",VLOOKUP($A159,'Liste licences'!$A:$N,2,0)),"Numéro licence inconnu")</f>
        <v/>
      </c>
      <c r="C159" s="21" t="str">
        <f>IFERROR(IF($A159="","",VLOOKUP($A159,'Liste licences'!$A:$N,3,0)),"Numéro licence inconnu")</f>
        <v/>
      </c>
      <c r="D159" s="21" t="str">
        <f>IFERROR(IF($A159="","",VLOOKUP($A159,'Liste licences'!$A:$N,5,0)),"CA")</f>
        <v/>
      </c>
      <c r="E159" s="21" t="str">
        <f>IFERROR(IF($A159="","",VLOOKUP($A159,'Liste licences'!$A:$N,6,0)),"T")</f>
        <v/>
      </c>
      <c r="F159" s="21" t="str">
        <f t="shared" si="2"/>
        <v/>
      </c>
      <c r="G159" s="21" t="str">
        <f>IFERROR(IF($A159="","",VLOOKUP($A159,'Liste licences'!$A:$N,14,0)),"???")</f>
        <v/>
      </c>
      <c r="H159" s="21" t="str">
        <f>IFERROR(IF($A159="","",VLOOKUP($A159,'Liste licences'!$A:$N,10,0)),"???")</f>
        <v/>
      </c>
      <c r="I159" s="22"/>
    </row>
    <row r="160" spans="1:9">
      <c r="A160" s="20"/>
      <c r="B160" s="21" t="str">
        <f>IFERROR(IF($A160="","",VLOOKUP($A160,'Liste licences'!$A:$N,2,0)),"Numéro licence inconnu")</f>
        <v/>
      </c>
      <c r="C160" s="21" t="str">
        <f>IFERROR(IF($A160="","",VLOOKUP($A160,'Liste licences'!$A:$N,3,0)),"Numéro licence inconnu")</f>
        <v/>
      </c>
      <c r="D160" s="21" t="str">
        <f>IFERROR(IF($A160="","",VLOOKUP($A160,'Liste licences'!$A:$N,5,0)),"CA")</f>
        <v/>
      </c>
      <c r="E160" s="21" t="str">
        <f>IFERROR(IF($A160="","",VLOOKUP($A160,'Liste licences'!$A:$N,6,0)),"T")</f>
        <v/>
      </c>
      <c r="F160" s="21" t="str">
        <f t="shared" si="2"/>
        <v/>
      </c>
      <c r="G160" s="21" t="str">
        <f>IFERROR(IF($A160="","",VLOOKUP($A160,'Liste licences'!$A:$N,14,0)),"???")</f>
        <v/>
      </c>
      <c r="H160" s="21" t="str">
        <f>IFERROR(IF($A160="","",VLOOKUP($A160,'Liste licences'!$A:$N,10,0)),"???")</f>
        <v/>
      </c>
      <c r="I160" s="22"/>
    </row>
    <row r="161" spans="1:9">
      <c r="A161" s="20"/>
      <c r="B161" s="21" t="str">
        <f>IFERROR(IF($A161="","",VLOOKUP($A161,'Liste licences'!$A:$N,2,0)),"Numéro licence inconnu")</f>
        <v/>
      </c>
      <c r="C161" s="21" t="str">
        <f>IFERROR(IF($A161="","",VLOOKUP($A161,'Liste licences'!$A:$N,3,0)),"Numéro licence inconnu")</f>
        <v/>
      </c>
      <c r="D161" s="21" t="str">
        <f>IFERROR(IF($A161="","",VLOOKUP($A161,'Liste licences'!$A:$N,5,0)),"CA")</f>
        <v/>
      </c>
      <c r="E161" s="21" t="str">
        <f>IFERROR(IF($A161="","",VLOOKUP($A161,'Liste licences'!$A:$N,6,0)),"T")</f>
        <v/>
      </c>
      <c r="F161" s="21" t="str">
        <f t="shared" si="2"/>
        <v/>
      </c>
      <c r="G161" s="21" t="str">
        <f>IFERROR(IF($A161="","",VLOOKUP($A161,'Liste licences'!$A:$N,14,0)),"???")</f>
        <v/>
      </c>
      <c r="H161" s="21" t="str">
        <f>IFERROR(IF($A161="","",VLOOKUP($A161,'Liste licences'!$A:$N,10,0)),"???")</f>
        <v/>
      </c>
      <c r="I161" s="22"/>
    </row>
    <row r="162" spans="1:9">
      <c r="A162" s="20"/>
      <c r="B162" s="21" t="str">
        <f>IFERROR(IF($A162="","",VLOOKUP($A162,'Liste licences'!$A:$N,2,0)),"Numéro licence inconnu")</f>
        <v/>
      </c>
      <c r="C162" s="21" t="str">
        <f>IFERROR(IF($A162="","",VLOOKUP($A162,'Liste licences'!$A:$N,3,0)),"Numéro licence inconnu")</f>
        <v/>
      </c>
      <c r="D162" s="21" t="str">
        <f>IFERROR(IF($A162="","",VLOOKUP($A162,'Liste licences'!$A:$N,5,0)),"CA")</f>
        <v/>
      </c>
      <c r="E162" s="21" t="str">
        <f>IFERROR(IF($A162="","",VLOOKUP($A162,'Liste licences'!$A:$N,6,0)),"T")</f>
        <v/>
      </c>
      <c r="F162" s="21" t="str">
        <f t="shared" si="2"/>
        <v/>
      </c>
      <c r="G162" s="21" t="str">
        <f>IFERROR(IF($A162="","",VLOOKUP($A162,'Liste licences'!$A:$N,14,0)),"???")</f>
        <v/>
      </c>
      <c r="H162" s="21" t="str">
        <f>IFERROR(IF($A162="","",VLOOKUP($A162,'Liste licences'!$A:$N,10,0)),"???")</f>
        <v/>
      </c>
      <c r="I162" s="22"/>
    </row>
    <row r="163" spans="1:9">
      <c r="A163" s="20"/>
      <c r="B163" s="21" t="str">
        <f>IFERROR(IF($A163="","",VLOOKUP($A163,'Liste licences'!$A:$N,2,0)),"Numéro licence inconnu")</f>
        <v/>
      </c>
      <c r="C163" s="21" t="str">
        <f>IFERROR(IF($A163="","",VLOOKUP($A163,'Liste licences'!$A:$N,3,0)),"Numéro licence inconnu")</f>
        <v/>
      </c>
      <c r="D163" s="21" t="str">
        <f>IFERROR(IF($A163="","",VLOOKUP($A163,'Liste licences'!$A:$N,5,0)),"CA")</f>
        <v/>
      </c>
      <c r="E163" s="21" t="str">
        <f>IFERROR(IF($A163="","",VLOOKUP($A163,'Liste licences'!$A:$N,6,0)),"T")</f>
        <v/>
      </c>
      <c r="F163" s="21" t="str">
        <f t="shared" si="2"/>
        <v/>
      </c>
      <c r="G163" s="21" t="str">
        <f>IFERROR(IF($A163="","",VLOOKUP($A163,'Liste licences'!$A:$N,14,0)),"???")</f>
        <v/>
      </c>
      <c r="H163" s="21" t="str">
        <f>IFERROR(IF($A163="","",VLOOKUP($A163,'Liste licences'!$A:$N,10,0)),"???")</f>
        <v/>
      </c>
      <c r="I163" s="22"/>
    </row>
    <row r="164" spans="1:9">
      <c r="A164" s="20"/>
      <c r="B164" s="21" t="str">
        <f>IFERROR(IF($A164="","",VLOOKUP($A164,'Liste licences'!$A:$N,2,0)),"Numéro licence inconnu")</f>
        <v/>
      </c>
      <c r="C164" s="21" t="str">
        <f>IFERROR(IF($A164="","",VLOOKUP($A164,'Liste licences'!$A:$N,3,0)),"Numéro licence inconnu")</f>
        <v/>
      </c>
      <c r="D164" s="21" t="str">
        <f>IFERROR(IF($A164="","",VLOOKUP($A164,'Liste licences'!$A:$N,5,0)),"CA")</f>
        <v/>
      </c>
      <c r="E164" s="21" t="str">
        <f>IFERROR(IF($A164="","",VLOOKUP($A164,'Liste licences'!$A:$N,6,0)),"T")</f>
        <v/>
      </c>
      <c r="F164" s="21" t="str">
        <f t="shared" si="2"/>
        <v/>
      </c>
      <c r="G164" s="21" t="str">
        <f>IFERROR(IF($A164="","",VLOOKUP($A164,'Liste licences'!$A:$N,14,0)),"???")</f>
        <v/>
      </c>
      <c r="H164" s="21" t="str">
        <f>IFERROR(IF($A164="","",VLOOKUP($A164,'Liste licences'!$A:$N,10,0)),"???")</f>
        <v/>
      </c>
      <c r="I164" s="22"/>
    </row>
    <row r="165" spans="1:9">
      <c r="A165" s="20"/>
      <c r="B165" s="21" t="str">
        <f>IFERROR(IF($A165="","",VLOOKUP($A165,'Liste licences'!$A:$N,2,0)),"Numéro licence inconnu")</f>
        <v/>
      </c>
      <c r="C165" s="21" t="str">
        <f>IFERROR(IF($A165="","",VLOOKUP($A165,'Liste licences'!$A:$N,3,0)),"Numéro licence inconnu")</f>
        <v/>
      </c>
      <c r="D165" s="21" t="str">
        <f>IFERROR(IF($A165="","",VLOOKUP($A165,'Liste licences'!$A:$N,5,0)),"CA")</f>
        <v/>
      </c>
      <c r="E165" s="21" t="str">
        <f>IFERROR(IF($A165="","",VLOOKUP($A165,'Liste licences'!$A:$N,6,0)),"T")</f>
        <v/>
      </c>
      <c r="F165" s="21" t="str">
        <f t="shared" si="2"/>
        <v/>
      </c>
      <c r="G165" s="21" t="str">
        <f>IFERROR(IF($A165="","",VLOOKUP($A165,'Liste licences'!$A:$N,14,0)),"???")</f>
        <v/>
      </c>
      <c r="H165" s="21" t="str">
        <f>IFERROR(IF($A165="","",VLOOKUP($A165,'Liste licences'!$A:$N,10,0)),"???")</f>
        <v/>
      </c>
      <c r="I165" s="22"/>
    </row>
    <row r="166" spans="1:9">
      <c r="A166" s="20"/>
      <c r="B166" s="21" t="str">
        <f>IFERROR(IF($A166="","",VLOOKUP($A166,'Liste licences'!$A:$N,2,0)),"Numéro licence inconnu")</f>
        <v/>
      </c>
      <c r="C166" s="21" t="str">
        <f>IFERROR(IF($A166="","",VLOOKUP($A166,'Liste licences'!$A:$N,3,0)),"Numéro licence inconnu")</f>
        <v/>
      </c>
      <c r="D166" s="21" t="str">
        <f>IFERROR(IF($A166="","",VLOOKUP($A166,'Liste licences'!$A:$N,5,0)),"CA")</f>
        <v/>
      </c>
      <c r="E166" s="21" t="str">
        <f>IFERROR(IF($A166="","",VLOOKUP($A166,'Liste licences'!$A:$N,6,0)),"T")</f>
        <v/>
      </c>
      <c r="F166" s="21" t="str">
        <f t="shared" si="2"/>
        <v/>
      </c>
      <c r="G166" s="21" t="str">
        <f>IFERROR(IF($A166="","",VLOOKUP($A166,'Liste licences'!$A:$N,14,0)),"???")</f>
        <v/>
      </c>
      <c r="H166" s="21" t="str">
        <f>IFERROR(IF($A166="","",VLOOKUP($A166,'Liste licences'!$A:$N,10,0)),"???")</f>
        <v/>
      </c>
      <c r="I166" s="22"/>
    </row>
    <row r="167" spans="1:9">
      <c r="A167" s="20"/>
      <c r="B167" s="21" t="str">
        <f>IFERROR(IF($A167="","",VLOOKUP($A167,'Liste licences'!$A:$N,2,0)),"Numéro licence inconnu")</f>
        <v/>
      </c>
      <c r="C167" s="21" t="str">
        <f>IFERROR(IF($A167="","",VLOOKUP($A167,'Liste licences'!$A:$N,3,0)),"Numéro licence inconnu")</f>
        <v/>
      </c>
      <c r="D167" s="21" t="str">
        <f>IFERROR(IF($A167="","",VLOOKUP($A167,'Liste licences'!$A:$N,5,0)),"CA")</f>
        <v/>
      </c>
      <c r="E167" s="21" t="str">
        <f>IFERROR(IF($A167="","",VLOOKUP($A167,'Liste licences'!$A:$N,6,0)),"T")</f>
        <v/>
      </c>
      <c r="F167" s="21" t="str">
        <f t="shared" si="2"/>
        <v/>
      </c>
      <c r="G167" s="21" t="str">
        <f>IFERROR(IF($A167="","",VLOOKUP($A167,'Liste licences'!$A:$N,14,0)),"???")</f>
        <v/>
      </c>
      <c r="H167" s="21" t="str">
        <f>IFERROR(IF($A167="","",VLOOKUP($A167,'Liste licences'!$A:$N,10,0)),"???")</f>
        <v/>
      </c>
      <c r="I167" s="22"/>
    </row>
    <row r="168" spans="1:9">
      <c r="A168" s="20"/>
      <c r="B168" s="21" t="str">
        <f>IFERROR(IF($A168="","",VLOOKUP($A168,'Liste licences'!$A:$N,2,0)),"Numéro licence inconnu")</f>
        <v/>
      </c>
      <c r="C168" s="21" t="str">
        <f>IFERROR(IF($A168="","",VLOOKUP($A168,'Liste licences'!$A:$N,3,0)),"Numéro licence inconnu")</f>
        <v/>
      </c>
      <c r="D168" s="21" t="str">
        <f>IFERROR(IF($A168="","",VLOOKUP($A168,'Liste licences'!$A:$N,5,0)),"CA")</f>
        <v/>
      </c>
      <c r="E168" s="21" t="str">
        <f>IFERROR(IF($A168="","",VLOOKUP($A168,'Liste licences'!$A:$N,6,0)),"T")</f>
        <v/>
      </c>
      <c r="F168" s="21" t="str">
        <f t="shared" si="2"/>
        <v/>
      </c>
      <c r="G168" s="21" t="str">
        <f>IFERROR(IF($A168="","",VLOOKUP($A168,'Liste licences'!$A:$N,14,0)),"???")</f>
        <v/>
      </c>
      <c r="H168" s="21" t="str">
        <f>IFERROR(IF($A168="","",VLOOKUP($A168,'Liste licences'!$A:$N,10,0)),"???")</f>
        <v/>
      </c>
      <c r="I168" s="22"/>
    </row>
    <row r="169" spans="1:9">
      <c r="A169" s="20"/>
      <c r="B169" s="21" t="str">
        <f>IFERROR(IF($A169="","",VLOOKUP($A169,'Liste licences'!$A:$N,2,0)),"Numéro licence inconnu")</f>
        <v/>
      </c>
      <c r="C169" s="21" t="str">
        <f>IFERROR(IF($A169="","",VLOOKUP($A169,'Liste licences'!$A:$N,3,0)),"Numéro licence inconnu")</f>
        <v/>
      </c>
      <c r="D169" s="21" t="str">
        <f>IFERROR(IF($A169="","",VLOOKUP($A169,'Liste licences'!$A:$N,5,0)),"CA")</f>
        <v/>
      </c>
      <c r="E169" s="21" t="str">
        <f>IFERROR(IF($A169="","",VLOOKUP($A169,'Liste licences'!$A:$N,6,0)),"T")</f>
        <v/>
      </c>
      <c r="F169" s="21" t="str">
        <f t="shared" si="2"/>
        <v/>
      </c>
      <c r="G169" s="21" t="str">
        <f>IFERROR(IF($A169="","",VLOOKUP($A169,'Liste licences'!$A:$N,14,0)),"???")</f>
        <v/>
      </c>
      <c r="H169" s="21" t="str">
        <f>IFERROR(IF($A169="","",VLOOKUP($A169,'Liste licences'!$A:$N,10,0)),"???")</f>
        <v/>
      </c>
      <c r="I169" s="22"/>
    </row>
    <row r="170" spans="1:9">
      <c r="A170" s="20"/>
      <c r="B170" s="21" t="str">
        <f>IFERROR(IF($A170="","",VLOOKUP($A170,'Liste licences'!$A:$N,2,0)),"Numéro licence inconnu")</f>
        <v/>
      </c>
      <c r="C170" s="21" t="str">
        <f>IFERROR(IF($A170="","",VLOOKUP($A170,'Liste licences'!$A:$N,3,0)),"Numéro licence inconnu")</f>
        <v/>
      </c>
      <c r="D170" s="21" t="str">
        <f>IFERROR(IF($A170="","",VLOOKUP($A170,'Liste licences'!$A:$N,5,0)),"CA")</f>
        <v/>
      </c>
      <c r="E170" s="21" t="str">
        <f>IFERROR(IF($A170="","",VLOOKUP($A170,'Liste licences'!$A:$N,6,0)),"T")</f>
        <v/>
      </c>
      <c r="F170" s="21" t="str">
        <f t="shared" si="2"/>
        <v/>
      </c>
      <c r="G170" s="21" t="str">
        <f>IFERROR(IF($A170="","",VLOOKUP($A170,'Liste licences'!$A:$N,14,0)),"???")</f>
        <v/>
      </c>
      <c r="H170" s="21" t="str">
        <f>IFERROR(IF($A170="","",VLOOKUP($A170,'Liste licences'!$A:$N,10,0)),"???")</f>
        <v/>
      </c>
      <c r="I170" s="22"/>
    </row>
    <row r="171" spans="1:9">
      <c r="A171" s="20"/>
      <c r="B171" s="21" t="str">
        <f>IFERROR(IF($A171="","",VLOOKUP($A171,'Liste licences'!$A:$N,2,0)),"Numéro licence inconnu")</f>
        <v/>
      </c>
      <c r="C171" s="21" t="str">
        <f>IFERROR(IF($A171="","",VLOOKUP($A171,'Liste licences'!$A:$N,3,0)),"Numéro licence inconnu")</f>
        <v/>
      </c>
      <c r="D171" s="21" t="str">
        <f>IFERROR(IF($A171="","",VLOOKUP($A171,'Liste licences'!$A:$N,5,0)),"CA")</f>
        <v/>
      </c>
      <c r="E171" s="21" t="str">
        <f>IFERROR(IF($A171="","",VLOOKUP($A171,'Liste licences'!$A:$N,6,0)),"T")</f>
        <v/>
      </c>
      <c r="F171" s="21" t="str">
        <f t="shared" si="2"/>
        <v/>
      </c>
      <c r="G171" s="21" t="str">
        <f>IFERROR(IF($A171="","",VLOOKUP($A171,'Liste licences'!$A:$N,14,0)),"???")</f>
        <v/>
      </c>
      <c r="H171" s="21" t="str">
        <f>IFERROR(IF($A171="","",VLOOKUP($A171,'Liste licences'!$A:$N,10,0)),"???")</f>
        <v/>
      </c>
      <c r="I171" s="22"/>
    </row>
    <row r="172" spans="1:9">
      <c r="A172" s="20"/>
      <c r="B172" s="21" t="str">
        <f>IFERROR(IF($A172="","",VLOOKUP($A172,'Liste licences'!$A:$N,2,0)),"Numéro licence inconnu")</f>
        <v/>
      </c>
      <c r="C172" s="21" t="str">
        <f>IFERROR(IF($A172="","",VLOOKUP($A172,'Liste licences'!$A:$N,3,0)),"Numéro licence inconnu")</f>
        <v/>
      </c>
      <c r="D172" s="21" t="str">
        <f>IFERROR(IF($A172="","",VLOOKUP($A172,'Liste licences'!$A:$N,5,0)),"CA")</f>
        <v/>
      </c>
      <c r="E172" s="21" t="str">
        <f>IFERROR(IF($A172="","",VLOOKUP($A172,'Liste licences'!$A:$N,6,0)),"T")</f>
        <v/>
      </c>
      <c r="F172" s="21" t="str">
        <f t="shared" si="2"/>
        <v/>
      </c>
      <c r="G172" s="21" t="str">
        <f>IFERROR(IF($A172="","",VLOOKUP($A172,'Liste licences'!$A:$N,14,0)),"???")</f>
        <v/>
      </c>
      <c r="H172" s="21" t="str">
        <f>IFERROR(IF($A172="","",VLOOKUP($A172,'Liste licences'!$A:$N,10,0)),"???")</f>
        <v/>
      </c>
      <c r="I172" s="22"/>
    </row>
    <row r="173" spans="1:9">
      <c r="A173" s="20"/>
      <c r="B173" s="21" t="str">
        <f>IFERROR(IF($A173="","",VLOOKUP($A173,'Liste licences'!$A:$N,2,0)),"Numéro licence inconnu")</f>
        <v/>
      </c>
      <c r="C173" s="21" t="str">
        <f>IFERROR(IF($A173="","",VLOOKUP($A173,'Liste licences'!$A:$N,3,0)),"Numéro licence inconnu")</f>
        <v/>
      </c>
      <c r="D173" s="21" t="str">
        <f>IFERROR(IF($A173="","",VLOOKUP($A173,'Liste licences'!$A:$N,5,0)),"CA")</f>
        <v/>
      </c>
      <c r="E173" s="21" t="str">
        <f>IFERROR(IF($A173="","",VLOOKUP($A173,'Liste licences'!$A:$N,6,0)),"T")</f>
        <v/>
      </c>
      <c r="F173" s="21" t="str">
        <f t="shared" si="2"/>
        <v/>
      </c>
      <c r="G173" s="21" t="str">
        <f>IFERROR(IF($A173="","",VLOOKUP($A173,'Liste licences'!$A:$N,14,0)),"???")</f>
        <v/>
      </c>
      <c r="H173" s="21" t="str">
        <f>IFERROR(IF($A173="","",VLOOKUP($A173,'Liste licences'!$A:$N,10,0)),"???")</f>
        <v/>
      </c>
      <c r="I173" s="22"/>
    </row>
    <row r="174" spans="1:9">
      <c r="A174" s="20"/>
      <c r="B174" s="21" t="str">
        <f>IFERROR(IF($A174="","",VLOOKUP($A174,'Liste licences'!$A:$N,2,0)),"Numéro licence inconnu")</f>
        <v/>
      </c>
      <c r="C174" s="21" t="str">
        <f>IFERROR(IF($A174="","",VLOOKUP($A174,'Liste licences'!$A:$N,3,0)),"Numéro licence inconnu")</f>
        <v/>
      </c>
      <c r="D174" s="21" t="str">
        <f>IFERROR(IF($A174="","",VLOOKUP($A174,'Liste licences'!$A:$N,5,0)),"CA")</f>
        <v/>
      </c>
      <c r="E174" s="21" t="str">
        <f>IFERROR(IF($A174="","",VLOOKUP($A174,'Liste licences'!$A:$N,6,0)),"T")</f>
        <v/>
      </c>
      <c r="F174" s="21" t="str">
        <f t="shared" si="2"/>
        <v/>
      </c>
      <c r="G174" s="21" t="str">
        <f>IFERROR(IF($A174="","",VLOOKUP($A174,'Liste licences'!$A:$N,14,0)),"???")</f>
        <v/>
      </c>
      <c r="H174" s="21" t="str">
        <f>IFERROR(IF($A174="","",VLOOKUP($A174,'Liste licences'!$A:$N,10,0)),"???")</f>
        <v/>
      </c>
      <c r="I174" s="22"/>
    </row>
    <row r="175" spans="1:9">
      <c r="A175" s="20"/>
      <c r="B175" s="21" t="str">
        <f>IFERROR(IF($A175="","",VLOOKUP($A175,'Liste licences'!$A:$N,2,0)),"Numéro licence inconnu")</f>
        <v/>
      </c>
      <c r="C175" s="21" t="str">
        <f>IFERROR(IF($A175="","",VLOOKUP($A175,'Liste licences'!$A:$N,3,0)),"Numéro licence inconnu")</f>
        <v/>
      </c>
      <c r="D175" s="21" t="str">
        <f>IFERROR(IF($A175="","",VLOOKUP($A175,'Liste licences'!$A:$N,5,0)),"CA")</f>
        <v/>
      </c>
      <c r="E175" s="21" t="str">
        <f>IFERROR(IF($A175="","",VLOOKUP($A175,'Liste licences'!$A:$N,6,0)),"T")</f>
        <v/>
      </c>
      <c r="F175" s="21" t="str">
        <f t="shared" si="2"/>
        <v/>
      </c>
      <c r="G175" s="21" t="str">
        <f>IFERROR(IF($A175="","",VLOOKUP($A175,'Liste licences'!$A:$N,14,0)),"???")</f>
        <v/>
      </c>
      <c r="H175" s="21" t="str">
        <f>IFERROR(IF($A175="","",VLOOKUP($A175,'Liste licences'!$A:$N,10,0)),"???")</f>
        <v/>
      </c>
      <c r="I175" s="22"/>
    </row>
    <row r="176" spans="1:9">
      <c r="A176" s="20"/>
      <c r="B176" s="21" t="str">
        <f>IFERROR(IF($A176="","",VLOOKUP($A176,'Liste licences'!$A:$N,2,0)),"Numéro licence inconnu")</f>
        <v/>
      </c>
      <c r="C176" s="21" t="str">
        <f>IFERROR(IF($A176="","",VLOOKUP($A176,'Liste licences'!$A:$N,3,0)),"Numéro licence inconnu")</f>
        <v/>
      </c>
      <c r="D176" s="21" t="str">
        <f>IFERROR(IF($A176="","",VLOOKUP($A176,'Liste licences'!$A:$N,5,0)),"CA")</f>
        <v/>
      </c>
      <c r="E176" s="21" t="str">
        <f>IFERROR(IF($A176="","",VLOOKUP($A176,'Liste licences'!$A:$N,6,0)),"T")</f>
        <v/>
      </c>
      <c r="F176" s="21" t="str">
        <f t="shared" si="2"/>
        <v/>
      </c>
      <c r="G176" s="21" t="str">
        <f>IFERROR(IF($A176="","",VLOOKUP($A176,'Liste licences'!$A:$N,14,0)),"???")</f>
        <v/>
      </c>
      <c r="H176" s="21" t="str">
        <f>IFERROR(IF($A176="","",VLOOKUP($A176,'Liste licences'!$A:$N,10,0)),"???")</f>
        <v/>
      </c>
      <c r="I176" s="22"/>
    </row>
    <row r="177" spans="1:9">
      <c r="A177" s="20"/>
      <c r="B177" s="21" t="str">
        <f>IFERROR(IF($A177="","",VLOOKUP($A177,'Liste licences'!$A:$N,2,0)),"Numéro licence inconnu")</f>
        <v/>
      </c>
      <c r="C177" s="21" t="str">
        <f>IFERROR(IF($A177="","",VLOOKUP($A177,'Liste licences'!$A:$N,3,0)),"Numéro licence inconnu")</f>
        <v/>
      </c>
      <c r="D177" s="21" t="str">
        <f>IFERROR(IF($A177="","",VLOOKUP($A177,'Liste licences'!$A:$N,5,0)),"CA")</f>
        <v/>
      </c>
      <c r="E177" s="21" t="str">
        <f>IFERROR(IF($A177="","",VLOOKUP($A177,'Liste licences'!$A:$N,6,0)),"T")</f>
        <v/>
      </c>
      <c r="F177" s="21" t="str">
        <f t="shared" si="2"/>
        <v/>
      </c>
      <c r="G177" s="21" t="str">
        <f>IFERROR(IF($A177="","",VLOOKUP($A177,'Liste licences'!$A:$N,14,0)),"???")</f>
        <v/>
      </c>
      <c r="H177" s="21" t="str">
        <f>IFERROR(IF($A177="","",VLOOKUP($A177,'Liste licences'!$A:$N,10,0)),"???")</f>
        <v/>
      </c>
      <c r="I177" s="22"/>
    </row>
    <row r="178" spans="1:9">
      <c r="A178" s="20"/>
      <c r="B178" s="21" t="str">
        <f>IFERROR(IF($A178="","",VLOOKUP($A178,'Liste licences'!$A:$N,2,0)),"Numéro licence inconnu")</f>
        <v/>
      </c>
      <c r="C178" s="21" t="str">
        <f>IFERROR(IF($A178="","",VLOOKUP($A178,'Liste licences'!$A:$N,3,0)),"Numéro licence inconnu")</f>
        <v/>
      </c>
      <c r="D178" s="21" t="str">
        <f>IFERROR(IF($A178="","",VLOOKUP($A178,'Liste licences'!$A:$N,5,0)),"CA")</f>
        <v/>
      </c>
      <c r="E178" s="21" t="str">
        <f>IFERROR(IF($A178="","",VLOOKUP($A178,'Liste licences'!$A:$N,6,0)),"T")</f>
        <v/>
      </c>
      <c r="F178" s="21" t="str">
        <f t="shared" si="2"/>
        <v/>
      </c>
      <c r="G178" s="21" t="str">
        <f>IFERROR(IF($A178="","",VLOOKUP($A178,'Liste licences'!$A:$N,14,0)),"???")</f>
        <v/>
      </c>
      <c r="H178" s="21" t="str">
        <f>IFERROR(IF($A178="","",VLOOKUP($A178,'Liste licences'!$A:$N,10,0)),"???")</f>
        <v/>
      </c>
      <c r="I178" s="22"/>
    </row>
    <row r="179" spans="1:9">
      <c r="A179" s="20"/>
      <c r="B179" s="21" t="str">
        <f>IFERROR(IF($A179="","",VLOOKUP($A179,'Liste licences'!$A:$N,2,0)),"Numéro licence inconnu")</f>
        <v/>
      </c>
      <c r="C179" s="21" t="str">
        <f>IFERROR(IF($A179="","",VLOOKUP($A179,'Liste licences'!$A:$N,3,0)),"Numéro licence inconnu")</f>
        <v/>
      </c>
      <c r="D179" s="21" t="str">
        <f>IFERROR(IF($A179="","",VLOOKUP($A179,'Liste licences'!$A:$N,5,0)),"CA")</f>
        <v/>
      </c>
      <c r="E179" s="21" t="str">
        <f>IFERROR(IF($A179="","",VLOOKUP($A179,'Liste licences'!$A:$N,6,0)),"T")</f>
        <v/>
      </c>
      <c r="F179" s="21" t="str">
        <f t="shared" si="2"/>
        <v/>
      </c>
      <c r="G179" s="21" t="str">
        <f>IFERROR(IF($A179="","",VLOOKUP($A179,'Liste licences'!$A:$N,14,0)),"???")</f>
        <v/>
      </c>
      <c r="H179" s="21" t="str">
        <f>IFERROR(IF($A179="","",VLOOKUP($A179,'Liste licences'!$A:$N,10,0)),"???")</f>
        <v/>
      </c>
      <c r="I179" s="22"/>
    </row>
    <row r="180" spans="1:9">
      <c r="A180" s="20"/>
      <c r="B180" s="21" t="str">
        <f>IFERROR(IF($A180="","",VLOOKUP($A180,'Liste licences'!$A:$N,2,0)),"Numéro licence inconnu")</f>
        <v/>
      </c>
      <c r="C180" s="21" t="str">
        <f>IFERROR(IF($A180="","",VLOOKUP($A180,'Liste licences'!$A:$N,3,0)),"Numéro licence inconnu")</f>
        <v/>
      </c>
      <c r="D180" s="21" t="str">
        <f>IFERROR(IF($A180="","",VLOOKUP($A180,'Liste licences'!$A:$N,5,0)),"CA")</f>
        <v/>
      </c>
      <c r="E180" s="21" t="str">
        <f>IFERROR(IF($A180="","",VLOOKUP($A180,'Liste licences'!$A:$N,6,0)),"T")</f>
        <v/>
      </c>
      <c r="F180" s="21" t="str">
        <f t="shared" si="2"/>
        <v/>
      </c>
      <c r="G180" s="21" t="str">
        <f>IFERROR(IF($A180="","",VLOOKUP($A180,'Liste licences'!$A:$N,14,0)),"???")</f>
        <v/>
      </c>
      <c r="H180" s="21" t="str">
        <f>IFERROR(IF($A180="","",VLOOKUP($A180,'Liste licences'!$A:$N,10,0)),"???")</f>
        <v/>
      </c>
      <c r="I180" s="22"/>
    </row>
    <row r="181" spans="1:9">
      <c r="A181" s="20"/>
      <c r="B181" s="21" t="str">
        <f>IFERROR(IF($A181="","",VLOOKUP($A181,'Liste licences'!$A:$N,2,0)),"Numéro licence inconnu")</f>
        <v/>
      </c>
      <c r="C181" s="21" t="str">
        <f>IFERROR(IF($A181="","",VLOOKUP($A181,'Liste licences'!$A:$N,3,0)),"Numéro licence inconnu")</f>
        <v/>
      </c>
      <c r="D181" s="21" t="str">
        <f>IFERROR(IF($A181="","",VLOOKUP($A181,'Liste licences'!$A:$N,5,0)),"CA")</f>
        <v/>
      </c>
      <c r="E181" s="21" t="str">
        <f>IFERROR(IF($A181="","",VLOOKUP($A181,'Liste licences'!$A:$N,6,0)),"T")</f>
        <v/>
      </c>
      <c r="F181" s="21" t="str">
        <f t="shared" si="2"/>
        <v/>
      </c>
      <c r="G181" s="21" t="str">
        <f>IFERROR(IF($A181="","",VLOOKUP($A181,'Liste licences'!$A:$N,14,0)),"???")</f>
        <v/>
      </c>
      <c r="H181" s="21" t="str">
        <f>IFERROR(IF($A181="","",VLOOKUP($A181,'Liste licences'!$A:$N,10,0)),"???")</f>
        <v/>
      </c>
      <c r="I181" s="22"/>
    </row>
    <row r="182" spans="1:9">
      <c r="A182" s="20"/>
      <c r="B182" s="21" t="str">
        <f>IFERROR(IF($A182="","",VLOOKUP($A182,'Liste licences'!$A:$N,2,0)),"Numéro licence inconnu")</f>
        <v/>
      </c>
      <c r="C182" s="21" t="str">
        <f>IFERROR(IF($A182="","",VLOOKUP($A182,'Liste licences'!$A:$N,3,0)),"Numéro licence inconnu")</f>
        <v/>
      </c>
      <c r="D182" s="21" t="str">
        <f>IFERROR(IF($A182="","",VLOOKUP($A182,'Liste licences'!$A:$N,5,0)),"CA")</f>
        <v/>
      </c>
      <c r="E182" s="21" t="str">
        <f>IFERROR(IF($A182="","",VLOOKUP($A182,'Liste licences'!$A:$N,6,0)),"T")</f>
        <v/>
      </c>
      <c r="F182" s="21" t="str">
        <f t="shared" si="2"/>
        <v/>
      </c>
      <c r="G182" s="21" t="str">
        <f>IFERROR(IF($A182="","",VLOOKUP($A182,'Liste licences'!$A:$N,14,0)),"???")</f>
        <v/>
      </c>
      <c r="H182" s="21" t="str">
        <f>IFERROR(IF($A182="","",VLOOKUP($A182,'Liste licences'!$A:$N,10,0)),"???")</f>
        <v/>
      </c>
      <c r="I182" s="22"/>
    </row>
    <row r="183" spans="1:9">
      <c r="A183" s="20"/>
      <c r="B183" s="21" t="str">
        <f>IFERROR(IF($A183="","",VLOOKUP($A183,'Liste licences'!$A:$N,2,0)),"Numéro licence inconnu")</f>
        <v/>
      </c>
      <c r="C183" s="21" t="str">
        <f>IFERROR(IF($A183="","",VLOOKUP($A183,'Liste licences'!$A:$N,3,0)),"Numéro licence inconnu")</f>
        <v/>
      </c>
      <c r="D183" s="21" t="str">
        <f>IFERROR(IF($A183="","",VLOOKUP($A183,'Liste licences'!$A:$N,5,0)),"CA")</f>
        <v/>
      </c>
      <c r="E183" s="21" t="str">
        <f>IFERROR(IF($A183="","",VLOOKUP($A183,'Liste licences'!$A:$N,6,0)),"T")</f>
        <v/>
      </c>
      <c r="F183" s="21" t="str">
        <f t="shared" si="2"/>
        <v/>
      </c>
      <c r="G183" s="21" t="str">
        <f>IFERROR(IF($A183="","",VLOOKUP($A183,'Liste licences'!$A:$N,14,0)),"???")</f>
        <v/>
      </c>
      <c r="H183" s="21" t="str">
        <f>IFERROR(IF($A183="","",VLOOKUP($A183,'Liste licences'!$A:$N,10,0)),"???")</f>
        <v/>
      </c>
      <c r="I183" s="22"/>
    </row>
    <row r="184" spans="1:9">
      <c r="A184" s="20"/>
      <c r="B184" s="21" t="str">
        <f>IFERROR(IF($A184="","",VLOOKUP($A184,'Liste licences'!$A:$N,2,0)),"Numéro licence inconnu")</f>
        <v/>
      </c>
      <c r="C184" s="21" t="str">
        <f>IFERROR(IF($A184="","",VLOOKUP($A184,'Liste licences'!$A:$N,3,0)),"Numéro licence inconnu")</f>
        <v/>
      </c>
      <c r="D184" s="21" t="str">
        <f>IFERROR(IF($A184="","",VLOOKUP($A184,'Liste licences'!$A:$N,5,0)),"CA")</f>
        <v/>
      </c>
      <c r="E184" s="21" t="str">
        <f>IFERROR(IF($A184="","",VLOOKUP($A184,'Liste licences'!$A:$N,6,0)),"T")</f>
        <v/>
      </c>
      <c r="F184" s="21" t="str">
        <f t="shared" si="2"/>
        <v/>
      </c>
      <c r="G184" s="21" t="str">
        <f>IFERROR(IF($A184="","",VLOOKUP($A184,'Liste licences'!$A:$N,14,0)),"???")</f>
        <v/>
      </c>
      <c r="H184" s="21" t="str">
        <f>IFERROR(IF($A184="","",VLOOKUP($A184,'Liste licences'!$A:$N,10,0)),"???")</f>
        <v/>
      </c>
      <c r="I184" s="22"/>
    </row>
    <row r="185" spans="1:9">
      <c r="A185" s="20"/>
      <c r="B185" s="21" t="str">
        <f>IFERROR(IF($A185="","",VLOOKUP($A185,'Liste licences'!$A:$N,2,0)),"Numéro licence inconnu")</f>
        <v/>
      </c>
      <c r="C185" s="21" t="str">
        <f>IFERROR(IF($A185="","",VLOOKUP($A185,'Liste licences'!$A:$N,3,0)),"Numéro licence inconnu")</f>
        <v/>
      </c>
      <c r="D185" s="21" t="str">
        <f>IFERROR(IF($A185="","",VLOOKUP($A185,'Liste licences'!$A:$N,5,0)),"CA")</f>
        <v/>
      </c>
      <c r="E185" s="21" t="str">
        <f>IFERROR(IF($A185="","",VLOOKUP($A185,'Liste licences'!$A:$N,6,0)),"T")</f>
        <v/>
      </c>
      <c r="F185" s="21" t="str">
        <f t="shared" si="2"/>
        <v/>
      </c>
      <c r="G185" s="21" t="str">
        <f>IFERROR(IF($A185="","",VLOOKUP($A185,'Liste licences'!$A:$N,14,0)),"???")</f>
        <v/>
      </c>
      <c r="H185" s="21" t="str">
        <f>IFERROR(IF($A185="","",VLOOKUP($A185,'Liste licences'!$A:$N,10,0)),"???")</f>
        <v/>
      </c>
      <c r="I185" s="22"/>
    </row>
    <row r="186" spans="1:9">
      <c r="A186" s="20"/>
      <c r="B186" s="21" t="str">
        <f>IFERROR(IF($A186="","",VLOOKUP($A186,'Liste licences'!$A:$N,2,0)),"Numéro licence inconnu")</f>
        <v/>
      </c>
      <c r="C186" s="21" t="str">
        <f>IFERROR(IF($A186="","",VLOOKUP($A186,'Liste licences'!$A:$N,3,0)),"Numéro licence inconnu")</f>
        <v/>
      </c>
      <c r="D186" s="21" t="str">
        <f>IFERROR(IF($A186="","",VLOOKUP($A186,'Liste licences'!$A:$N,5,0)),"CA")</f>
        <v/>
      </c>
      <c r="E186" s="21" t="str">
        <f>IFERROR(IF($A186="","",VLOOKUP($A186,'Liste licences'!$A:$N,6,0)),"T")</f>
        <v/>
      </c>
      <c r="F186" s="21" t="str">
        <f t="shared" si="2"/>
        <v/>
      </c>
      <c r="G186" s="21" t="str">
        <f>IFERROR(IF($A186="","",VLOOKUP($A186,'Liste licences'!$A:$N,14,0)),"???")</f>
        <v/>
      </c>
      <c r="H186" s="21" t="str">
        <f>IFERROR(IF($A186="","",VLOOKUP($A186,'Liste licences'!$A:$N,10,0)),"???")</f>
        <v/>
      </c>
      <c r="I186" s="22"/>
    </row>
    <row r="187" spans="1:9">
      <c r="A187" s="20"/>
      <c r="B187" s="21" t="str">
        <f>IFERROR(IF($A187="","",VLOOKUP($A187,'Liste licences'!$A:$N,2,0)),"Numéro licence inconnu")</f>
        <v/>
      </c>
      <c r="C187" s="21" t="str">
        <f>IFERROR(IF($A187="","",VLOOKUP($A187,'Liste licences'!$A:$N,3,0)),"Numéro licence inconnu")</f>
        <v/>
      </c>
      <c r="D187" s="21" t="str">
        <f>IFERROR(IF($A187="","",VLOOKUP($A187,'Liste licences'!$A:$N,5,0)),"CA")</f>
        <v/>
      </c>
      <c r="E187" s="21" t="str">
        <f>IFERROR(IF($A187="","",VLOOKUP($A187,'Liste licences'!$A:$N,6,0)),"T")</f>
        <v/>
      </c>
      <c r="F187" s="21" t="str">
        <f t="shared" si="2"/>
        <v/>
      </c>
      <c r="G187" s="21" t="str">
        <f>IFERROR(IF($A187="","",VLOOKUP($A187,'Liste licences'!$A:$N,14,0)),"???")</f>
        <v/>
      </c>
      <c r="H187" s="21" t="str">
        <f>IFERROR(IF($A187="","",VLOOKUP($A187,'Liste licences'!$A:$N,10,0)),"???")</f>
        <v/>
      </c>
      <c r="I187" s="22"/>
    </row>
    <row r="188" spans="1:9">
      <c r="A188" s="20"/>
      <c r="B188" s="21" t="str">
        <f>IFERROR(IF($A188="","",VLOOKUP($A188,'Liste licences'!$A:$N,2,0)),"Numéro licence inconnu")</f>
        <v/>
      </c>
      <c r="C188" s="21" t="str">
        <f>IFERROR(IF($A188="","",VLOOKUP($A188,'Liste licences'!$A:$N,3,0)),"Numéro licence inconnu")</f>
        <v/>
      </c>
      <c r="D188" s="21" t="str">
        <f>IFERROR(IF($A188="","",VLOOKUP($A188,'Liste licences'!$A:$N,5,0)),"CA")</f>
        <v/>
      </c>
      <c r="E188" s="21" t="str">
        <f>IFERROR(IF($A188="","",VLOOKUP($A188,'Liste licences'!$A:$N,6,0)),"T")</f>
        <v/>
      </c>
      <c r="F188" s="21" t="str">
        <f t="shared" si="2"/>
        <v/>
      </c>
      <c r="G188" s="21" t="str">
        <f>IFERROR(IF($A188="","",VLOOKUP($A188,'Liste licences'!$A:$N,14,0)),"???")</f>
        <v/>
      </c>
      <c r="H188" s="21" t="str">
        <f>IFERROR(IF($A188="","",VLOOKUP($A188,'Liste licences'!$A:$N,10,0)),"???")</f>
        <v/>
      </c>
      <c r="I188" s="22"/>
    </row>
    <row r="189" spans="1:9">
      <c r="A189" s="20"/>
      <c r="B189" s="21" t="str">
        <f>IFERROR(IF($A189="","",VLOOKUP($A189,'Liste licences'!$A:$N,2,0)),"Numéro licence inconnu")</f>
        <v/>
      </c>
      <c r="C189" s="21" t="str">
        <f>IFERROR(IF($A189="","",VLOOKUP($A189,'Liste licences'!$A:$N,3,0)),"Numéro licence inconnu")</f>
        <v/>
      </c>
      <c r="D189" s="21" t="str">
        <f>IFERROR(IF($A189="","",VLOOKUP($A189,'Liste licences'!$A:$N,5,0)),"CA")</f>
        <v/>
      </c>
      <c r="E189" s="21" t="str">
        <f>IFERROR(IF($A189="","",VLOOKUP($A189,'Liste licences'!$A:$N,6,0)),"T")</f>
        <v/>
      </c>
      <c r="F189" s="21" t="str">
        <f t="shared" si="2"/>
        <v/>
      </c>
      <c r="G189" s="21" t="str">
        <f>IFERROR(IF($A189="","",VLOOKUP($A189,'Liste licences'!$A:$N,14,0)),"???")</f>
        <v/>
      </c>
      <c r="H189" s="21" t="str">
        <f>IFERROR(IF($A189="","",VLOOKUP($A189,'Liste licences'!$A:$N,10,0)),"???")</f>
        <v/>
      </c>
      <c r="I189" s="22"/>
    </row>
    <row r="190" spans="1:9">
      <c r="A190" s="20"/>
      <c r="B190" s="21" t="str">
        <f>IFERROR(IF($A190="","",VLOOKUP($A190,'Liste licences'!$A:$N,2,0)),"Numéro licence inconnu")</f>
        <v/>
      </c>
      <c r="C190" s="21" t="str">
        <f>IFERROR(IF($A190="","",VLOOKUP($A190,'Liste licences'!$A:$N,3,0)),"Numéro licence inconnu")</f>
        <v/>
      </c>
      <c r="D190" s="21" t="str">
        <f>IFERROR(IF($A190="","",VLOOKUP($A190,'Liste licences'!$A:$N,5,0)),"CA")</f>
        <v/>
      </c>
      <c r="E190" s="21" t="str">
        <f>IFERROR(IF($A190="","",VLOOKUP($A190,'Liste licences'!$A:$N,6,0)),"T")</f>
        <v/>
      </c>
      <c r="F190" s="21" t="str">
        <f t="shared" si="2"/>
        <v/>
      </c>
      <c r="G190" s="21" t="str">
        <f>IFERROR(IF($A190="","",VLOOKUP($A190,'Liste licences'!$A:$N,14,0)),"???")</f>
        <v/>
      </c>
      <c r="H190" s="21" t="str">
        <f>IFERROR(IF($A190="","",VLOOKUP($A190,'Liste licences'!$A:$N,10,0)),"???")</f>
        <v/>
      </c>
      <c r="I190" s="22"/>
    </row>
    <row r="191" spans="1:9">
      <c r="A191" s="20"/>
      <c r="B191" s="21" t="str">
        <f>IFERROR(IF($A191="","",VLOOKUP($A191,'Liste licences'!$A:$N,2,0)),"Numéro licence inconnu")</f>
        <v/>
      </c>
      <c r="C191" s="21" t="str">
        <f>IFERROR(IF($A191="","",VLOOKUP($A191,'Liste licences'!$A:$N,3,0)),"Numéro licence inconnu")</f>
        <v/>
      </c>
      <c r="D191" s="21" t="str">
        <f>IFERROR(IF($A191="","",VLOOKUP($A191,'Liste licences'!$A:$N,5,0)),"CA")</f>
        <v/>
      </c>
      <c r="E191" s="21" t="str">
        <f>IFERROR(IF($A191="","",VLOOKUP($A191,'Liste licences'!$A:$N,6,0)),"T")</f>
        <v/>
      </c>
      <c r="F191" s="21" t="str">
        <f t="shared" si="2"/>
        <v/>
      </c>
      <c r="G191" s="21" t="str">
        <f>IFERROR(IF($A191="","",VLOOKUP($A191,'Liste licences'!$A:$N,14,0)),"???")</f>
        <v/>
      </c>
      <c r="H191" s="21" t="str">
        <f>IFERROR(IF($A191="","",VLOOKUP($A191,'Liste licences'!$A:$N,10,0)),"???")</f>
        <v/>
      </c>
      <c r="I191" s="22"/>
    </row>
    <row r="192" spans="1:9">
      <c r="A192" s="20"/>
      <c r="B192" s="21" t="str">
        <f>IFERROR(IF($A192="","",VLOOKUP($A192,'Liste licences'!$A:$N,2,0)),"Numéro licence inconnu")</f>
        <v/>
      </c>
      <c r="C192" s="21" t="str">
        <f>IFERROR(IF($A192="","",VLOOKUP($A192,'Liste licences'!$A:$N,3,0)),"Numéro licence inconnu")</f>
        <v/>
      </c>
      <c r="D192" s="21" t="str">
        <f>IFERROR(IF($A192="","",VLOOKUP($A192,'Liste licences'!$A:$N,5,0)),"CA")</f>
        <v/>
      </c>
      <c r="E192" s="21" t="str">
        <f>IFERROR(IF($A192="","",VLOOKUP($A192,'Liste licences'!$A:$N,6,0)),"T")</f>
        <v/>
      </c>
      <c r="F192" s="21" t="str">
        <f t="shared" si="2"/>
        <v/>
      </c>
      <c r="G192" s="21" t="str">
        <f>IFERROR(IF($A192="","",VLOOKUP($A192,'Liste licences'!$A:$N,14,0)),"???")</f>
        <v/>
      </c>
      <c r="H192" s="21" t="str">
        <f>IFERROR(IF($A192="","",VLOOKUP($A192,'Liste licences'!$A:$N,10,0)),"???")</f>
        <v/>
      </c>
      <c r="I192" s="22"/>
    </row>
    <row r="193" spans="1:9">
      <c r="A193" s="20"/>
      <c r="B193" s="21" t="str">
        <f>IFERROR(IF($A193="","",VLOOKUP($A193,'Liste licences'!$A:$N,2,0)),"Numéro licence inconnu")</f>
        <v/>
      </c>
      <c r="C193" s="21" t="str">
        <f>IFERROR(IF($A193="","",VLOOKUP($A193,'Liste licences'!$A:$N,3,0)),"Numéro licence inconnu")</f>
        <v/>
      </c>
      <c r="D193" s="21" t="str">
        <f>IFERROR(IF($A193="","",VLOOKUP($A193,'Liste licences'!$A:$N,5,0)),"CA")</f>
        <v/>
      </c>
      <c r="E193" s="21" t="str">
        <f>IFERROR(IF($A193="","",VLOOKUP($A193,'Liste licences'!$A:$N,6,0)),"T")</f>
        <v/>
      </c>
      <c r="F193" s="21" t="str">
        <f t="shared" si="2"/>
        <v/>
      </c>
      <c r="G193" s="21" t="str">
        <f>IFERROR(IF($A193="","",VLOOKUP($A193,'Liste licences'!$A:$N,14,0)),"???")</f>
        <v/>
      </c>
      <c r="H193" s="21" t="str">
        <f>IFERROR(IF($A193="","",VLOOKUP($A193,'Liste licences'!$A:$N,10,0)),"???")</f>
        <v/>
      </c>
      <c r="I193" s="22"/>
    </row>
    <row r="194" spans="1:9">
      <c r="A194" s="20"/>
      <c r="B194" s="21" t="str">
        <f>IFERROR(IF($A194="","",VLOOKUP($A194,'Liste licences'!$A:$N,2,0)),"Numéro licence inconnu")</f>
        <v/>
      </c>
      <c r="C194" s="21" t="str">
        <f>IFERROR(IF($A194="","",VLOOKUP($A194,'Liste licences'!$A:$N,3,0)),"Numéro licence inconnu")</f>
        <v/>
      </c>
      <c r="D194" s="21" t="str">
        <f>IFERROR(IF($A194="","",VLOOKUP($A194,'Liste licences'!$A:$N,5,0)),"CA")</f>
        <v/>
      </c>
      <c r="E194" s="21" t="str">
        <f>IFERROR(IF($A194="","",VLOOKUP($A194,'Liste licences'!$A:$N,6,0)),"T")</f>
        <v/>
      </c>
      <c r="F194" s="21" t="str">
        <f t="shared" si="2"/>
        <v/>
      </c>
      <c r="G194" s="21" t="str">
        <f>IFERROR(IF($A194="","",VLOOKUP($A194,'Liste licences'!$A:$N,14,0)),"???")</f>
        <v/>
      </c>
      <c r="H194" s="21" t="str">
        <f>IFERROR(IF($A194="","",VLOOKUP($A194,'Liste licences'!$A:$N,10,0)),"???")</f>
        <v/>
      </c>
      <c r="I194" s="22"/>
    </row>
    <row r="195" spans="1:9">
      <c r="A195" s="20"/>
      <c r="B195" s="21" t="str">
        <f>IFERROR(IF($A195="","",VLOOKUP($A195,'Liste licences'!$A:$N,2,0)),"Numéro licence inconnu")</f>
        <v/>
      </c>
      <c r="C195" s="21" t="str">
        <f>IFERROR(IF($A195="","",VLOOKUP($A195,'Liste licences'!$A:$N,3,0)),"Numéro licence inconnu")</f>
        <v/>
      </c>
      <c r="D195" s="21" t="str">
        <f>IFERROR(IF($A195="","",VLOOKUP($A195,'Liste licences'!$A:$N,5,0)),"CA")</f>
        <v/>
      </c>
      <c r="E195" s="21" t="str">
        <f>IFERROR(IF($A195="","",VLOOKUP($A195,'Liste licences'!$A:$N,6,0)),"T")</f>
        <v/>
      </c>
      <c r="F195" s="21" t="str">
        <f t="shared" si="2"/>
        <v/>
      </c>
      <c r="G195" s="21" t="str">
        <f>IFERROR(IF($A195="","",VLOOKUP($A195,'Liste licences'!$A:$N,14,0)),"???")</f>
        <v/>
      </c>
      <c r="H195" s="21" t="str">
        <f>IFERROR(IF($A195="","",VLOOKUP($A195,'Liste licences'!$A:$N,10,0)),"???")</f>
        <v/>
      </c>
      <c r="I195" s="22"/>
    </row>
    <row r="196" spans="1:9">
      <c r="A196" s="20"/>
      <c r="B196" s="21" t="str">
        <f>IFERROR(IF($A196="","",VLOOKUP($A196,'Liste licences'!$A:$N,2,0)),"Numéro licence inconnu")</f>
        <v/>
      </c>
      <c r="C196" s="21" t="str">
        <f>IFERROR(IF($A196="","",VLOOKUP($A196,'Liste licences'!$A:$N,3,0)),"Numéro licence inconnu")</f>
        <v/>
      </c>
      <c r="D196" s="21" t="str">
        <f>IFERROR(IF($A196="","",VLOOKUP($A196,'Liste licences'!$A:$N,5,0)),"CA")</f>
        <v/>
      </c>
      <c r="E196" s="21" t="str">
        <f>IFERROR(IF($A196="","",VLOOKUP($A196,'Liste licences'!$A:$N,6,0)),"T")</f>
        <v/>
      </c>
      <c r="F196" s="21" t="str">
        <f t="shared" si="2"/>
        <v/>
      </c>
      <c r="G196" s="21" t="str">
        <f>IFERROR(IF($A196="","",VLOOKUP($A196,'Liste licences'!$A:$N,14,0)),"???")</f>
        <v/>
      </c>
      <c r="H196" s="21" t="str">
        <f>IFERROR(IF($A196="","",VLOOKUP($A196,'Liste licences'!$A:$N,10,0)),"???")</f>
        <v/>
      </c>
      <c r="I196" s="22"/>
    </row>
    <row r="197" spans="1:9">
      <c r="A197" s="20"/>
      <c r="B197" s="21" t="str">
        <f>IFERROR(IF($A197="","",VLOOKUP($A197,'Liste licences'!$A:$N,2,0)),"Numéro licence inconnu")</f>
        <v/>
      </c>
      <c r="C197" s="21" t="str">
        <f>IFERROR(IF($A197="","",VLOOKUP($A197,'Liste licences'!$A:$N,3,0)),"Numéro licence inconnu")</f>
        <v/>
      </c>
      <c r="D197" s="21" t="str">
        <f>IFERROR(IF($A197="","",VLOOKUP($A197,'Liste licences'!$A:$N,5,0)),"CA")</f>
        <v/>
      </c>
      <c r="E197" s="21" t="str">
        <f>IFERROR(IF($A197="","",VLOOKUP($A197,'Liste licences'!$A:$N,6,0)),"T")</f>
        <v/>
      </c>
      <c r="F197" s="21" t="str">
        <f t="shared" si="2"/>
        <v/>
      </c>
      <c r="G197" s="21" t="str">
        <f>IFERROR(IF($A197="","",VLOOKUP($A197,'Liste licences'!$A:$N,14,0)),"???")</f>
        <v/>
      </c>
      <c r="H197" s="21" t="str">
        <f>IFERROR(IF($A197="","",VLOOKUP($A197,'Liste licences'!$A:$N,10,0)),"???")</f>
        <v/>
      </c>
      <c r="I197" s="22"/>
    </row>
    <row r="198" spans="1:9">
      <c r="A198" s="20"/>
      <c r="B198" s="21" t="str">
        <f>IFERROR(IF($A198="","",VLOOKUP($A198,'Liste licences'!$A:$N,2,0)),"Numéro licence inconnu")</f>
        <v/>
      </c>
      <c r="C198" s="21" t="str">
        <f>IFERROR(IF($A198="","",VLOOKUP($A198,'Liste licences'!$A:$N,3,0)),"Numéro licence inconnu")</f>
        <v/>
      </c>
      <c r="D198" s="21" t="str">
        <f>IFERROR(IF($A198="","",VLOOKUP($A198,'Liste licences'!$A:$N,5,0)),"CA")</f>
        <v/>
      </c>
      <c r="E198" s="21" t="str">
        <f>IFERROR(IF($A198="","",VLOOKUP($A198,'Liste licences'!$A:$N,6,0)),"T")</f>
        <v/>
      </c>
      <c r="F198" s="21" t="str">
        <f t="shared" ref="F198:F261" si="3">IF(A198&lt;&gt;"",IF(A198="Relais","Relais",CONCATENATE($D198,$E198)),"")</f>
        <v/>
      </c>
      <c r="G198" s="21" t="str">
        <f>IFERROR(IF($A198="","",VLOOKUP($A198,'Liste licences'!$A:$N,14,0)),"???")</f>
        <v/>
      </c>
      <c r="H198" s="21" t="str">
        <f>IFERROR(IF($A198="","",VLOOKUP($A198,'Liste licences'!$A:$N,10,0)),"???")</f>
        <v/>
      </c>
      <c r="I198" s="22"/>
    </row>
    <row r="199" spans="1:9">
      <c r="A199" s="20"/>
      <c r="B199" s="21" t="str">
        <f>IFERROR(IF($A199="","",VLOOKUP($A199,'Liste licences'!$A:$N,2,0)),"Numéro licence inconnu")</f>
        <v/>
      </c>
      <c r="C199" s="21" t="str">
        <f>IFERROR(IF($A199="","",VLOOKUP($A199,'Liste licences'!$A:$N,3,0)),"Numéro licence inconnu")</f>
        <v/>
      </c>
      <c r="D199" s="21" t="str">
        <f>IFERROR(IF($A199="","",VLOOKUP($A199,'Liste licences'!$A:$N,5,0)),"CA")</f>
        <v/>
      </c>
      <c r="E199" s="21" t="str">
        <f>IFERROR(IF($A199="","",VLOOKUP($A199,'Liste licences'!$A:$N,6,0)),"T")</f>
        <v/>
      </c>
      <c r="F199" s="21" t="str">
        <f t="shared" si="3"/>
        <v/>
      </c>
      <c r="G199" s="21" t="str">
        <f>IFERROR(IF($A199="","",VLOOKUP($A199,'Liste licences'!$A:$N,14,0)),"???")</f>
        <v/>
      </c>
      <c r="H199" s="21" t="str">
        <f>IFERROR(IF($A199="","",VLOOKUP($A199,'Liste licences'!$A:$N,10,0)),"???")</f>
        <v/>
      </c>
      <c r="I199" s="22"/>
    </row>
    <row r="200" spans="1:9">
      <c r="A200" s="20"/>
      <c r="B200" s="21" t="str">
        <f>IFERROR(IF($A200="","",VLOOKUP($A200,'Liste licences'!$A:$N,2,0)),"Numéro licence inconnu")</f>
        <v/>
      </c>
      <c r="C200" s="21" t="str">
        <f>IFERROR(IF($A200="","",VLOOKUP($A200,'Liste licences'!$A:$N,3,0)),"Numéro licence inconnu")</f>
        <v/>
      </c>
      <c r="D200" s="21" t="str">
        <f>IFERROR(IF($A200="","",VLOOKUP($A200,'Liste licences'!$A:$N,5,0)),"CA")</f>
        <v/>
      </c>
      <c r="E200" s="21" t="str">
        <f>IFERROR(IF($A200="","",VLOOKUP($A200,'Liste licences'!$A:$N,6,0)),"T")</f>
        <v/>
      </c>
      <c r="F200" s="21" t="str">
        <f t="shared" si="3"/>
        <v/>
      </c>
      <c r="G200" s="21" t="str">
        <f>IFERROR(IF($A200="","",VLOOKUP($A200,'Liste licences'!$A:$N,14,0)),"???")</f>
        <v/>
      </c>
      <c r="H200" s="21" t="str">
        <f>IFERROR(IF($A200="","",VLOOKUP($A200,'Liste licences'!$A:$N,10,0)),"???")</f>
        <v/>
      </c>
      <c r="I200" s="22"/>
    </row>
    <row r="201" spans="1:9">
      <c r="A201" s="20"/>
      <c r="B201" s="21" t="str">
        <f>IFERROR(IF($A201="","",VLOOKUP($A201,'Liste licences'!$A:$N,2,0)),"Numéro licence inconnu")</f>
        <v/>
      </c>
      <c r="C201" s="21" t="str">
        <f>IFERROR(IF($A201="","",VLOOKUP($A201,'Liste licences'!$A:$N,3,0)),"Numéro licence inconnu")</f>
        <v/>
      </c>
      <c r="D201" s="21" t="str">
        <f>IFERROR(IF($A201="","",VLOOKUP($A201,'Liste licences'!$A:$N,5,0)),"CA")</f>
        <v/>
      </c>
      <c r="E201" s="21" t="str">
        <f>IFERROR(IF($A201="","",VLOOKUP($A201,'Liste licences'!$A:$N,6,0)),"T")</f>
        <v/>
      </c>
      <c r="F201" s="21" t="str">
        <f t="shared" si="3"/>
        <v/>
      </c>
      <c r="G201" s="21" t="str">
        <f>IFERROR(IF($A201="","",VLOOKUP($A201,'Liste licences'!$A:$N,14,0)),"???")</f>
        <v/>
      </c>
      <c r="H201" s="21" t="str">
        <f>IFERROR(IF($A201="","",VLOOKUP($A201,'Liste licences'!$A:$N,10,0)),"???")</f>
        <v/>
      </c>
      <c r="I201" s="22"/>
    </row>
    <row r="202" spans="1:9">
      <c r="A202" s="20"/>
      <c r="B202" s="21" t="str">
        <f>IFERROR(IF($A202="","",VLOOKUP($A202,'Liste licences'!$A:$N,2,0)),"Numéro licence inconnu")</f>
        <v/>
      </c>
      <c r="C202" s="21" t="str">
        <f>IFERROR(IF($A202="","",VLOOKUP($A202,'Liste licences'!$A:$N,3,0)),"Numéro licence inconnu")</f>
        <v/>
      </c>
      <c r="D202" s="21" t="str">
        <f>IFERROR(IF($A202="","",VLOOKUP($A202,'Liste licences'!$A:$N,5,0)),"CA")</f>
        <v/>
      </c>
      <c r="E202" s="21" t="str">
        <f>IFERROR(IF($A202="","",VLOOKUP($A202,'Liste licences'!$A:$N,6,0)),"T")</f>
        <v/>
      </c>
      <c r="F202" s="21" t="str">
        <f t="shared" si="3"/>
        <v/>
      </c>
      <c r="G202" s="21" t="str">
        <f>IFERROR(IF($A202="","",VLOOKUP($A202,'Liste licences'!$A:$N,14,0)),"???")</f>
        <v/>
      </c>
      <c r="H202" s="21" t="str">
        <f>IFERROR(IF($A202="","",VLOOKUP($A202,'Liste licences'!$A:$N,10,0)),"???")</f>
        <v/>
      </c>
      <c r="I202" s="22"/>
    </row>
    <row r="203" spans="1:9">
      <c r="A203" s="20"/>
      <c r="B203" s="21" t="str">
        <f>IFERROR(IF($A203="","",VLOOKUP($A203,'Liste licences'!$A:$N,2,0)),"Numéro licence inconnu")</f>
        <v/>
      </c>
      <c r="C203" s="21" t="str">
        <f>IFERROR(IF($A203="","",VLOOKUP($A203,'Liste licences'!$A:$N,3,0)),"Numéro licence inconnu")</f>
        <v/>
      </c>
      <c r="D203" s="21" t="str">
        <f>IFERROR(IF($A203="","",VLOOKUP($A203,'Liste licences'!$A:$N,5,0)),"CA")</f>
        <v/>
      </c>
      <c r="E203" s="21" t="str">
        <f>IFERROR(IF($A203="","",VLOOKUP($A203,'Liste licences'!$A:$N,6,0)),"T")</f>
        <v/>
      </c>
      <c r="F203" s="21" t="str">
        <f t="shared" si="3"/>
        <v/>
      </c>
      <c r="G203" s="21" t="str">
        <f>IFERROR(IF($A203="","",VLOOKUP($A203,'Liste licences'!$A:$N,14,0)),"???")</f>
        <v/>
      </c>
      <c r="H203" s="21" t="str">
        <f>IFERROR(IF($A203="","",VLOOKUP($A203,'Liste licences'!$A:$N,10,0)),"???")</f>
        <v/>
      </c>
      <c r="I203" s="22"/>
    </row>
    <row r="204" spans="1:9">
      <c r="A204" s="20"/>
      <c r="B204" s="21" t="str">
        <f>IFERROR(IF($A204="","",VLOOKUP($A204,'Liste licences'!$A:$N,2,0)),"Numéro licence inconnu")</f>
        <v/>
      </c>
      <c r="C204" s="21" t="str">
        <f>IFERROR(IF($A204="","",VLOOKUP($A204,'Liste licences'!$A:$N,3,0)),"Numéro licence inconnu")</f>
        <v/>
      </c>
      <c r="D204" s="21" t="str">
        <f>IFERROR(IF($A204="","",VLOOKUP($A204,'Liste licences'!$A:$N,5,0)),"CA")</f>
        <v/>
      </c>
      <c r="E204" s="21" t="str">
        <f>IFERROR(IF($A204="","",VLOOKUP($A204,'Liste licences'!$A:$N,6,0)),"T")</f>
        <v/>
      </c>
      <c r="F204" s="21" t="str">
        <f t="shared" si="3"/>
        <v/>
      </c>
      <c r="G204" s="21" t="str">
        <f>IFERROR(IF($A204="","",VLOOKUP($A204,'Liste licences'!$A:$N,14,0)),"???")</f>
        <v/>
      </c>
      <c r="H204" s="21" t="str">
        <f>IFERROR(IF($A204="","",VLOOKUP($A204,'Liste licences'!$A:$N,10,0)),"???")</f>
        <v/>
      </c>
      <c r="I204" s="22"/>
    </row>
    <row r="205" spans="1:9">
      <c r="A205" s="20"/>
      <c r="B205" s="21" t="str">
        <f>IFERROR(IF($A205="","",VLOOKUP($A205,'Liste licences'!$A:$N,2,0)),"Numéro licence inconnu")</f>
        <v/>
      </c>
      <c r="C205" s="21" t="str">
        <f>IFERROR(IF($A205="","",VLOOKUP($A205,'Liste licences'!$A:$N,3,0)),"Numéro licence inconnu")</f>
        <v/>
      </c>
      <c r="D205" s="21" t="str">
        <f>IFERROR(IF($A205="","",VLOOKUP($A205,'Liste licences'!$A:$N,5,0)),"CA")</f>
        <v/>
      </c>
      <c r="E205" s="21" t="str">
        <f>IFERROR(IF($A205="","",VLOOKUP($A205,'Liste licences'!$A:$N,6,0)),"T")</f>
        <v/>
      </c>
      <c r="F205" s="21" t="str">
        <f t="shared" si="3"/>
        <v/>
      </c>
      <c r="G205" s="21" t="str">
        <f>IFERROR(IF($A205="","",VLOOKUP($A205,'Liste licences'!$A:$N,14,0)),"???")</f>
        <v/>
      </c>
      <c r="H205" s="21" t="str">
        <f>IFERROR(IF($A205="","",VLOOKUP($A205,'Liste licences'!$A:$N,10,0)),"???")</f>
        <v/>
      </c>
      <c r="I205" s="22"/>
    </row>
    <row r="206" spans="1:9">
      <c r="A206" s="20"/>
      <c r="B206" s="21" t="str">
        <f>IFERROR(IF($A206="","",VLOOKUP($A206,'Liste licences'!$A:$N,2,0)),"Numéro licence inconnu")</f>
        <v/>
      </c>
      <c r="C206" s="21" t="str">
        <f>IFERROR(IF($A206="","",VLOOKUP($A206,'Liste licences'!$A:$N,3,0)),"Numéro licence inconnu")</f>
        <v/>
      </c>
      <c r="D206" s="21" t="str">
        <f>IFERROR(IF($A206="","",VLOOKUP($A206,'Liste licences'!$A:$N,5,0)),"CA")</f>
        <v/>
      </c>
      <c r="E206" s="21" t="str">
        <f>IFERROR(IF($A206="","",VLOOKUP($A206,'Liste licences'!$A:$N,6,0)),"T")</f>
        <v/>
      </c>
      <c r="F206" s="21" t="str">
        <f t="shared" si="3"/>
        <v/>
      </c>
      <c r="G206" s="21" t="str">
        <f>IFERROR(IF($A206="","",VLOOKUP($A206,'Liste licences'!$A:$N,14,0)),"???")</f>
        <v/>
      </c>
      <c r="H206" s="21" t="str">
        <f>IFERROR(IF($A206="","",VLOOKUP($A206,'Liste licences'!$A:$N,10,0)),"???")</f>
        <v/>
      </c>
      <c r="I206" s="22"/>
    </row>
    <row r="207" spans="1:9">
      <c r="A207" s="20"/>
      <c r="B207" s="21" t="str">
        <f>IFERROR(IF($A207="","",VLOOKUP($A207,'Liste licences'!$A:$N,2,0)),"Numéro licence inconnu")</f>
        <v/>
      </c>
      <c r="C207" s="21" t="str">
        <f>IFERROR(IF($A207="","",VLOOKUP($A207,'Liste licences'!$A:$N,3,0)),"Numéro licence inconnu")</f>
        <v/>
      </c>
      <c r="D207" s="21" t="str">
        <f>IFERROR(IF($A207="","",VLOOKUP($A207,'Liste licences'!$A:$N,5,0)),"CA")</f>
        <v/>
      </c>
      <c r="E207" s="21" t="str">
        <f>IFERROR(IF($A207="","",VLOOKUP($A207,'Liste licences'!$A:$N,6,0)),"T")</f>
        <v/>
      </c>
      <c r="F207" s="21" t="str">
        <f t="shared" si="3"/>
        <v/>
      </c>
      <c r="G207" s="21" t="str">
        <f>IFERROR(IF($A207="","",VLOOKUP($A207,'Liste licences'!$A:$N,14,0)),"???")</f>
        <v/>
      </c>
      <c r="H207" s="21" t="str">
        <f>IFERROR(IF($A207="","",VLOOKUP($A207,'Liste licences'!$A:$N,10,0)),"???")</f>
        <v/>
      </c>
      <c r="I207" s="22"/>
    </row>
    <row r="208" spans="1:9">
      <c r="A208" s="20"/>
      <c r="B208" s="21" t="str">
        <f>IFERROR(IF($A208="","",VLOOKUP($A208,'Liste licences'!$A:$N,2,0)),"Numéro licence inconnu")</f>
        <v/>
      </c>
      <c r="C208" s="21" t="str">
        <f>IFERROR(IF($A208="","",VLOOKUP($A208,'Liste licences'!$A:$N,3,0)),"Numéro licence inconnu")</f>
        <v/>
      </c>
      <c r="D208" s="21" t="str">
        <f>IFERROR(IF($A208="","",VLOOKUP($A208,'Liste licences'!$A:$N,5,0)),"CA")</f>
        <v/>
      </c>
      <c r="E208" s="21" t="str">
        <f>IFERROR(IF($A208="","",VLOOKUP($A208,'Liste licences'!$A:$N,6,0)),"T")</f>
        <v/>
      </c>
      <c r="F208" s="21" t="str">
        <f t="shared" si="3"/>
        <v/>
      </c>
      <c r="G208" s="21" t="str">
        <f>IFERROR(IF($A208="","",VLOOKUP($A208,'Liste licences'!$A:$N,14,0)),"???")</f>
        <v/>
      </c>
      <c r="H208" s="21" t="str">
        <f>IFERROR(IF($A208="","",VLOOKUP($A208,'Liste licences'!$A:$N,10,0)),"???")</f>
        <v/>
      </c>
      <c r="I208" s="22"/>
    </row>
    <row r="209" spans="1:9">
      <c r="A209" s="20"/>
      <c r="B209" s="21" t="str">
        <f>IFERROR(IF($A209="","",VLOOKUP($A209,'Liste licences'!$A:$N,2,0)),"Numéro licence inconnu")</f>
        <v/>
      </c>
      <c r="C209" s="21" t="str">
        <f>IFERROR(IF($A209="","",VLOOKUP($A209,'Liste licences'!$A:$N,3,0)),"Numéro licence inconnu")</f>
        <v/>
      </c>
      <c r="D209" s="21" t="str">
        <f>IFERROR(IF($A209="","",VLOOKUP($A209,'Liste licences'!$A:$N,5,0)),"CA")</f>
        <v/>
      </c>
      <c r="E209" s="21" t="str">
        <f>IFERROR(IF($A209="","",VLOOKUP($A209,'Liste licences'!$A:$N,6,0)),"T")</f>
        <v/>
      </c>
      <c r="F209" s="21" t="str">
        <f t="shared" si="3"/>
        <v/>
      </c>
      <c r="G209" s="21" t="str">
        <f>IFERROR(IF($A209="","",VLOOKUP($A209,'Liste licences'!$A:$N,14,0)),"???")</f>
        <v/>
      </c>
      <c r="H209" s="21" t="str">
        <f>IFERROR(IF($A209="","",VLOOKUP($A209,'Liste licences'!$A:$N,10,0)),"???")</f>
        <v/>
      </c>
      <c r="I209" s="22"/>
    </row>
    <row r="210" spans="1:9">
      <c r="A210" s="20"/>
      <c r="B210" s="21" t="str">
        <f>IFERROR(IF($A210="","",VLOOKUP($A210,'Liste licences'!$A:$N,2,0)),"Numéro licence inconnu")</f>
        <v/>
      </c>
      <c r="C210" s="21" t="str">
        <f>IFERROR(IF($A210="","",VLOOKUP($A210,'Liste licences'!$A:$N,3,0)),"Numéro licence inconnu")</f>
        <v/>
      </c>
      <c r="D210" s="21" t="str">
        <f>IFERROR(IF($A210="","",VLOOKUP($A210,'Liste licences'!$A:$N,5,0)),"CA")</f>
        <v/>
      </c>
      <c r="E210" s="21" t="str">
        <f>IFERROR(IF($A210="","",VLOOKUP($A210,'Liste licences'!$A:$N,6,0)),"T")</f>
        <v/>
      </c>
      <c r="F210" s="21" t="str">
        <f t="shared" si="3"/>
        <v/>
      </c>
      <c r="G210" s="21" t="str">
        <f>IFERROR(IF($A210="","",VLOOKUP($A210,'Liste licences'!$A:$N,14,0)),"???")</f>
        <v/>
      </c>
      <c r="H210" s="21" t="str">
        <f>IFERROR(IF($A210="","",VLOOKUP($A210,'Liste licences'!$A:$N,10,0)),"???")</f>
        <v/>
      </c>
      <c r="I210" s="22"/>
    </row>
    <row r="211" spans="1:9">
      <c r="A211" s="20"/>
      <c r="B211" s="21" t="str">
        <f>IFERROR(IF($A211="","",VLOOKUP($A211,'Liste licences'!$A:$N,2,0)),"Numéro licence inconnu")</f>
        <v/>
      </c>
      <c r="C211" s="21" t="str">
        <f>IFERROR(IF($A211="","",VLOOKUP($A211,'Liste licences'!$A:$N,3,0)),"Numéro licence inconnu")</f>
        <v/>
      </c>
      <c r="D211" s="21" t="str">
        <f>IFERROR(IF($A211="","",VLOOKUP($A211,'Liste licences'!$A:$N,5,0)),"CA")</f>
        <v/>
      </c>
      <c r="E211" s="21" t="str">
        <f>IFERROR(IF($A211="","",VLOOKUP($A211,'Liste licences'!$A:$N,6,0)),"T")</f>
        <v/>
      </c>
      <c r="F211" s="21" t="str">
        <f t="shared" si="3"/>
        <v/>
      </c>
      <c r="G211" s="21" t="str">
        <f>IFERROR(IF($A211="","",VLOOKUP($A211,'Liste licences'!$A:$N,14,0)),"???")</f>
        <v/>
      </c>
      <c r="H211" s="21" t="str">
        <f>IFERROR(IF($A211="","",VLOOKUP($A211,'Liste licences'!$A:$N,10,0)),"???")</f>
        <v/>
      </c>
      <c r="I211" s="22"/>
    </row>
    <row r="212" spans="1:9">
      <c r="A212" s="20"/>
      <c r="B212" s="21" t="str">
        <f>IFERROR(IF($A212="","",VLOOKUP($A212,'Liste licences'!$A:$N,2,0)),"Numéro licence inconnu")</f>
        <v/>
      </c>
      <c r="C212" s="21" t="str">
        <f>IFERROR(IF($A212="","",VLOOKUP($A212,'Liste licences'!$A:$N,3,0)),"Numéro licence inconnu")</f>
        <v/>
      </c>
      <c r="D212" s="21" t="str">
        <f>IFERROR(IF($A212="","",VLOOKUP($A212,'Liste licences'!$A:$N,5,0)),"CA")</f>
        <v/>
      </c>
      <c r="E212" s="21" t="str">
        <f>IFERROR(IF($A212="","",VLOOKUP($A212,'Liste licences'!$A:$N,6,0)),"T")</f>
        <v/>
      </c>
      <c r="F212" s="21" t="str">
        <f t="shared" si="3"/>
        <v/>
      </c>
      <c r="G212" s="21" t="str">
        <f>IFERROR(IF($A212="","",VLOOKUP($A212,'Liste licences'!$A:$N,14,0)),"???")</f>
        <v/>
      </c>
      <c r="H212" s="21" t="str">
        <f>IFERROR(IF($A212="","",VLOOKUP($A212,'Liste licences'!$A:$N,10,0)),"???")</f>
        <v/>
      </c>
      <c r="I212" s="22"/>
    </row>
    <row r="213" spans="1:9">
      <c r="A213" s="20"/>
      <c r="B213" s="21" t="str">
        <f>IFERROR(IF($A213="","",VLOOKUP($A213,'Liste licences'!$A:$N,2,0)),"Numéro licence inconnu")</f>
        <v/>
      </c>
      <c r="C213" s="21" t="str">
        <f>IFERROR(IF($A213="","",VLOOKUP($A213,'Liste licences'!$A:$N,3,0)),"Numéro licence inconnu")</f>
        <v/>
      </c>
      <c r="D213" s="21" t="str">
        <f>IFERROR(IF($A213="","",VLOOKUP($A213,'Liste licences'!$A:$N,5,0)),"CA")</f>
        <v/>
      </c>
      <c r="E213" s="21" t="str">
        <f>IFERROR(IF($A213="","",VLOOKUP($A213,'Liste licences'!$A:$N,6,0)),"T")</f>
        <v/>
      </c>
      <c r="F213" s="21" t="str">
        <f t="shared" si="3"/>
        <v/>
      </c>
      <c r="G213" s="21" t="str">
        <f>IFERROR(IF($A213="","",VLOOKUP($A213,'Liste licences'!$A:$N,14,0)),"???")</f>
        <v/>
      </c>
      <c r="H213" s="21" t="str">
        <f>IFERROR(IF($A213="","",VLOOKUP($A213,'Liste licences'!$A:$N,10,0)),"???")</f>
        <v/>
      </c>
      <c r="I213" s="22"/>
    </row>
    <row r="214" spans="1:9">
      <c r="A214" s="20"/>
      <c r="B214" s="21" t="str">
        <f>IFERROR(IF($A214="","",VLOOKUP($A214,'Liste licences'!$A:$N,2,0)),"Numéro licence inconnu")</f>
        <v/>
      </c>
      <c r="C214" s="21" t="str">
        <f>IFERROR(IF($A214="","",VLOOKUP($A214,'Liste licences'!$A:$N,3,0)),"Numéro licence inconnu")</f>
        <v/>
      </c>
      <c r="D214" s="21" t="str">
        <f>IFERROR(IF($A214="","",VLOOKUP($A214,'Liste licences'!$A:$N,5,0)),"CA")</f>
        <v/>
      </c>
      <c r="E214" s="21" t="str">
        <f>IFERROR(IF($A214="","",VLOOKUP($A214,'Liste licences'!$A:$N,6,0)),"T")</f>
        <v/>
      </c>
      <c r="F214" s="21" t="str">
        <f t="shared" si="3"/>
        <v/>
      </c>
      <c r="G214" s="21" t="str">
        <f>IFERROR(IF($A214="","",VLOOKUP($A214,'Liste licences'!$A:$N,14,0)),"???")</f>
        <v/>
      </c>
      <c r="H214" s="21" t="str">
        <f>IFERROR(IF($A214="","",VLOOKUP($A214,'Liste licences'!$A:$N,10,0)),"???")</f>
        <v/>
      </c>
      <c r="I214" s="22"/>
    </row>
    <row r="215" spans="1:9">
      <c r="A215" s="20"/>
      <c r="B215" s="21" t="str">
        <f>IFERROR(IF($A215="","",VLOOKUP($A215,'Liste licences'!$A:$N,2,0)),"Numéro licence inconnu")</f>
        <v/>
      </c>
      <c r="C215" s="21" t="str">
        <f>IFERROR(IF($A215="","",VLOOKUP($A215,'Liste licences'!$A:$N,3,0)),"Numéro licence inconnu")</f>
        <v/>
      </c>
      <c r="D215" s="21" t="str">
        <f>IFERROR(IF($A215="","",VLOOKUP($A215,'Liste licences'!$A:$N,5,0)),"CA")</f>
        <v/>
      </c>
      <c r="E215" s="21" t="str">
        <f>IFERROR(IF($A215="","",VLOOKUP($A215,'Liste licences'!$A:$N,6,0)),"T")</f>
        <v/>
      </c>
      <c r="F215" s="21" t="str">
        <f t="shared" si="3"/>
        <v/>
      </c>
      <c r="G215" s="21" t="str">
        <f>IFERROR(IF($A215="","",VLOOKUP($A215,'Liste licences'!$A:$N,14,0)),"???")</f>
        <v/>
      </c>
      <c r="H215" s="21" t="str">
        <f>IFERROR(IF($A215="","",VLOOKUP($A215,'Liste licences'!$A:$N,10,0)),"???")</f>
        <v/>
      </c>
      <c r="I215" s="22"/>
    </row>
    <row r="216" spans="1:9">
      <c r="A216" s="20"/>
      <c r="B216" s="21" t="str">
        <f>IFERROR(IF($A216="","",VLOOKUP($A216,'Liste licences'!$A:$N,2,0)),"Numéro licence inconnu")</f>
        <v/>
      </c>
      <c r="C216" s="21" t="str">
        <f>IFERROR(IF($A216="","",VLOOKUP($A216,'Liste licences'!$A:$N,3,0)),"Numéro licence inconnu")</f>
        <v/>
      </c>
      <c r="D216" s="21" t="str">
        <f>IFERROR(IF($A216="","",VLOOKUP($A216,'Liste licences'!$A:$N,5,0)),"CA")</f>
        <v/>
      </c>
      <c r="E216" s="21" t="str">
        <f>IFERROR(IF($A216="","",VLOOKUP($A216,'Liste licences'!$A:$N,6,0)),"T")</f>
        <v/>
      </c>
      <c r="F216" s="21" t="str">
        <f t="shared" si="3"/>
        <v/>
      </c>
      <c r="G216" s="21" t="str">
        <f>IFERROR(IF($A216="","",VLOOKUP($A216,'Liste licences'!$A:$N,14,0)),"???")</f>
        <v/>
      </c>
      <c r="H216" s="21" t="str">
        <f>IFERROR(IF($A216="","",VLOOKUP($A216,'Liste licences'!$A:$N,10,0)),"???")</f>
        <v/>
      </c>
      <c r="I216" s="22"/>
    </row>
    <row r="217" spans="1:9">
      <c r="A217" s="20"/>
      <c r="B217" s="21" t="str">
        <f>IFERROR(IF($A217="","",VLOOKUP($A217,'Liste licences'!$A:$N,2,0)),"Numéro licence inconnu")</f>
        <v/>
      </c>
      <c r="C217" s="21" t="str">
        <f>IFERROR(IF($A217="","",VLOOKUP($A217,'Liste licences'!$A:$N,3,0)),"Numéro licence inconnu")</f>
        <v/>
      </c>
      <c r="D217" s="21" t="str">
        <f>IFERROR(IF($A217="","",VLOOKUP($A217,'Liste licences'!$A:$N,5,0)),"CA")</f>
        <v/>
      </c>
      <c r="E217" s="21" t="str">
        <f>IFERROR(IF($A217="","",VLOOKUP($A217,'Liste licences'!$A:$N,6,0)),"T")</f>
        <v/>
      </c>
      <c r="F217" s="21" t="str">
        <f t="shared" si="3"/>
        <v/>
      </c>
      <c r="G217" s="21" t="str">
        <f>IFERROR(IF($A217="","",VLOOKUP($A217,'Liste licences'!$A:$N,14,0)),"???")</f>
        <v/>
      </c>
      <c r="H217" s="21" t="str">
        <f>IFERROR(IF($A217="","",VLOOKUP($A217,'Liste licences'!$A:$N,10,0)),"???")</f>
        <v/>
      </c>
      <c r="I217" s="22"/>
    </row>
    <row r="218" spans="1:9">
      <c r="A218" s="20"/>
      <c r="B218" s="21" t="str">
        <f>IFERROR(IF($A218="","",VLOOKUP($A218,'Liste licences'!$A:$N,2,0)),"Numéro licence inconnu")</f>
        <v/>
      </c>
      <c r="C218" s="21" t="str">
        <f>IFERROR(IF($A218="","",VLOOKUP($A218,'Liste licences'!$A:$N,3,0)),"Numéro licence inconnu")</f>
        <v/>
      </c>
      <c r="D218" s="21" t="str">
        <f>IFERROR(IF($A218="","",VLOOKUP($A218,'Liste licences'!$A:$N,5,0)),"CA")</f>
        <v/>
      </c>
      <c r="E218" s="21" t="str">
        <f>IFERROR(IF($A218="","",VLOOKUP($A218,'Liste licences'!$A:$N,6,0)),"T")</f>
        <v/>
      </c>
      <c r="F218" s="21" t="str">
        <f t="shared" si="3"/>
        <v/>
      </c>
      <c r="G218" s="21" t="str">
        <f>IFERROR(IF($A218="","",VLOOKUP($A218,'Liste licences'!$A:$N,14,0)),"???")</f>
        <v/>
      </c>
      <c r="H218" s="21" t="str">
        <f>IFERROR(IF($A218="","",VLOOKUP($A218,'Liste licences'!$A:$N,10,0)),"???")</f>
        <v/>
      </c>
      <c r="I218" s="22"/>
    </row>
    <row r="219" spans="1:9">
      <c r="A219" s="20"/>
      <c r="B219" s="21" t="str">
        <f>IFERROR(IF($A219="","",VLOOKUP($A219,'Liste licences'!$A:$N,2,0)),"Numéro licence inconnu")</f>
        <v/>
      </c>
      <c r="C219" s="21" t="str">
        <f>IFERROR(IF($A219="","",VLOOKUP($A219,'Liste licences'!$A:$N,3,0)),"Numéro licence inconnu")</f>
        <v/>
      </c>
      <c r="D219" s="21" t="str">
        <f>IFERROR(IF($A219="","",VLOOKUP($A219,'Liste licences'!$A:$N,5,0)),"CA")</f>
        <v/>
      </c>
      <c r="E219" s="21" t="str">
        <f>IFERROR(IF($A219="","",VLOOKUP($A219,'Liste licences'!$A:$N,6,0)),"T")</f>
        <v/>
      </c>
      <c r="F219" s="21" t="str">
        <f t="shared" si="3"/>
        <v/>
      </c>
      <c r="G219" s="21" t="str">
        <f>IFERROR(IF($A219="","",VLOOKUP($A219,'Liste licences'!$A:$N,14,0)),"???")</f>
        <v/>
      </c>
      <c r="H219" s="21" t="str">
        <f>IFERROR(IF($A219="","",VLOOKUP($A219,'Liste licences'!$A:$N,10,0)),"???")</f>
        <v/>
      </c>
      <c r="I219" s="22"/>
    </row>
    <row r="220" spans="1:9">
      <c r="A220" s="20"/>
      <c r="B220" s="21" t="str">
        <f>IFERROR(IF($A220="","",VLOOKUP($A220,'Liste licences'!$A:$N,2,0)),"Numéro licence inconnu")</f>
        <v/>
      </c>
      <c r="C220" s="21" t="str">
        <f>IFERROR(IF($A220="","",VLOOKUP($A220,'Liste licences'!$A:$N,3,0)),"Numéro licence inconnu")</f>
        <v/>
      </c>
      <c r="D220" s="21" t="str">
        <f>IFERROR(IF($A220="","",VLOOKUP($A220,'Liste licences'!$A:$N,5,0)),"CA")</f>
        <v/>
      </c>
      <c r="E220" s="21" t="str">
        <f>IFERROR(IF($A220="","",VLOOKUP($A220,'Liste licences'!$A:$N,6,0)),"T")</f>
        <v/>
      </c>
      <c r="F220" s="21" t="str">
        <f t="shared" si="3"/>
        <v/>
      </c>
      <c r="G220" s="21" t="str">
        <f>IFERROR(IF($A220="","",VLOOKUP($A220,'Liste licences'!$A:$N,14,0)),"???")</f>
        <v/>
      </c>
      <c r="H220" s="21" t="str">
        <f>IFERROR(IF($A220="","",VLOOKUP($A220,'Liste licences'!$A:$N,10,0)),"???")</f>
        <v/>
      </c>
      <c r="I220" s="22"/>
    </row>
    <row r="221" spans="1:9">
      <c r="A221" s="20"/>
      <c r="B221" s="21" t="str">
        <f>IFERROR(IF($A221="","",VLOOKUP($A221,'Liste licences'!$A:$N,2,0)),"Numéro licence inconnu")</f>
        <v/>
      </c>
      <c r="C221" s="21" t="str">
        <f>IFERROR(IF($A221="","",VLOOKUP($A221,'Liste licences'!$A:$N,3,0)),"Numéro licence inconnu")</f>
        <v/>
      </c>
      <c r="D221" s="21" t="str">
        <f>IFERROR(IF($A221="","",VLOOKUP($A221,'Liste licences'!$A:$N,5,0)),"CA")</f>
        <v/>
      </c>
      <c r="E221" s="21" t="str">
        <f>IFERROR(IF($A221="","",VLOOKUP($A221,'Liste licences'!$A:$N,6,0)),"T")</f>
        <v/>
      </c>
      <c r="F221" s="21" t="str">
        <f t="shared" si="3"/>
        <v/>
      </c>
      <c r="G221" s="21" t="str">
        <f>IFERROR(IF($A221="","",VLOOKUP($A221,'Liste licences'!$A:$N,14,0)),"???")</f>
        <v/>
      </c>
      <c r="H221" s="21" t="str">
        <f>IFERROR(IF($A221="","",VLOOKUP($A221,'Liste licences'!$A:$N,10,0)),"???")</f>
        <v/>
      </c>
      <c r="I221" s="22"/>
    </row>
    <row r="222" spans="1:9">
      <c r="A222" s="20"/>
      <c r="B222" s="21" t="str">
        <f>IFERROR(IF($A222="","",VLOOKUP($A222,'Liste licences'!$A:$N,2,0)),"Numéro licence inconnu")</f>
        <v/>
      </c>
      <c r="C222" s="21" t="str">
        <f>IFERROR(IF($A222="","",VLOOKUP($A222,'Liste licences'!$A:$N,3,0)),"Numéro licence inconnu")</f>
        <v/>
      </c>
      <c r="D222" s="21" t="str">
        <f>IFERROR(IF($A222="","",VLOOKUP($A222,'Liste licences'!$A:$N,5,0)),"CA")</f>
        <v/>
      </c>
      <c r="E222" s="21" t="str">
        <f>IFERROR(IF($A222="","",VLOOKUP($A222,'Liste licences'!$A:$N,6,0)),"T")</f>
        <v/>
      </c>
      <c r="F222" s="21" t="str">
        <f t="shared" si="3"/>
        <v/>
      </c>
      <c r="G222" s="21" t="str">
        <f>IFERROR(IF($A222="","",VLOOKUP($A222,'Liste licences'!$A:$N,14,0)),"???")</f>
        <v/>
      </c>
      <c r="H222" s="21" t="str">
        <f>IFERROR(IF($A222="","",VLOOKUP($A222,'Liste licences'!$A:$N,10,0)),"???")</f>
        <v/>
      </c>
      <c r="I222" s="22"/>
    </row>
    <row r="223" spans="1:9">
      <c r="A223" s="20"/>
      <c r="B223" s="21" t="str">
        <f>IFERROR(IF($A223="","",VLOOKUP($A223,'Liste licences'!$A:$N,2,0)),"Numéro licence inconnu")</f>
        <v/>
      </c>
      <c r="C223" s="21" t="str">
        <f>IFERROR(IF($A223="","",VLOOKUP($A223,'Liste licences'!$A:$N,3,0)),"Numéro licence inconnu")</f>
        <v/>
      </c>
      <c r="D223" s="21" t="str">
        <f>IFERROR(IF($A223="","",VLOOKUP($A223,'Liste licences'!$A:$N,5,0)),"CA")</f>
        <v/>
      </c>
      <c r="E223" s="21" t="str">
        <f>IFERROR(IF($A223="","",VLOOKUP($A223,'Liste licences'!$A:$N,6,0)),"T")</f>
        <v/>
      </c>
      <c r="F223" s="21" t="str">
        <f t="shared" si="3"/>
        <v/>
      </c>
      <c r="G223" s="21" t="str">
        <f>IFERROR(IF($A223="","",VLOOKUP($A223,'Liste licences'!$A:$N,14,0)),"???")</f>
        <v/>
      </c>
      <c r="H223" s="21" t="str">
        <f>IFERROR(IF($A223="","",VLOOKUP($A223,'Liste licences'!$A:$N,10,0)),"???")</f>
        <v/>
      </c>
      <c r="I223" s="22"/>
    </row>
    <row r="224" spans="1:9">
      <c r="A224" s="20"/>
      <c r="B224" s="21" t="str">
        <f>IFERROR(IF($A224="","",VLOOKUP($A224,'Liste licences'!$A:$N,2,0)),"Numéro licence inconnu")</f>
        <v/>
      </c>
      <c r="C224" s="21" t="str">
        <f>IFERROR(IF($A224="","",VLOOKUP($A224,'Liste licences'!$A:$N,3,0)),"Numéro licence inconnu")</f>
        <v/>
      </c>
      <c r="D224" s="21" t="str">
        <f>IFERROR(IF($A224="","",VLOOKUP($A224,'Liste licences'!$A:$N,5,0)),"CA")</f>
        <v/>
      </c>
      <c r="E224" s="21" t="str">
        <f>IFERROR(IF($A224="","",VLOOKUP($A224,'Liste licences'!$A:$N,6,0)),"T")</f>
        <v/>
      </c>
      <c r="F224" s="21" t="str">
        <f t="shared" si="3"/>
        <v/>
      </c>
      <c r="G224" s="21" t="str">
        <f>IFERROR(IF($A224="","",VLOOKUP($A224,'Liste licences'!$A:$N,14,0)),"???")</f>
        <v/>
      </c>
      <c r="H224" s="21" t="str">
        <f>IFERROR(IF($A224="","",VLOOKUP($A224,'Liste licences'!$A:$N,10,0)),"???")</f>
        <v/>
      </c>
      <c r="I224" s="22"/>
    </row>
    <row r="225" spans="1:9">
      <c r="A225" s="20"/>
      <c r="B225" s="21" t="str">
        <f>IFERROR(IF($A225="","",VLOOKUP($A225,'Liste licences'!$A:$N,2,0)),"Numéro licence inconnu")</f>
        <v/>
      </c>
      <c r="C225" s="21" t="str">
        <f>IFERROR(IF($A225="","",VLOOKUP($A225,'Liste licences'!$A:$N,3,0)),"Numéro licence inconnu")</f>
        <v/>
      </c>
      <c r="D225" s="21" t="str">
        <f>IFERROR(IF($A225="","",VLOOKUP($A225,'Liste licences'!$A:$N,5,0)),"CA")</f>
        <v/>
      </c>
      <c r="E225" s="21" t="str">
        <f>IFERROR(IF($A225="","",VLOOKUP($A225,'Liste licences'!$A:$N,6,0)),"T")</f>
        <v/>
      </c>
      <c r="F225" s="21" t="str">
        <f t="shared" si="3"/>
        <v/>
      </c>
      <c r="G225" s="21" t="str">
        <f>IFERROR(IF($A225="","",VLOOKUP($A225,'Liste licences'!$A:$N,14,0)),"???")</f>
        <v/>
      </c>
      <c r="H225" s="21" t="str">
        <f>IFERROR(IF($A225="","",VLOOKUP($A225,'Liste licences'!$A:$N,10,0)),"???")</f>
        <v/>
      </c>
      <c r="I225" s="22"/>
    </row>
    <row r="226" spans="1:9">
      <c r="A226" s="20"/>
      <c r="B226" s="21" t="str">
        <f>IFERROR(IF($A226="","",VLOOKUP($A226,'Liste licences'!$A:$N,2,0)),"Numéro licence inconnu")</f>
        <v/>
      </c>
      <c r="C226" s="21" t="str">
        <f>IFERROR(IF($A226="","",VLOOKUP($A226,'Liste licences'!$A:$N,3,0)),"Numéro licence inconnu")</f>
        <v/>
      </c>
      <c r="D226" s="21" t="str">
        <f>IFERROR(IF($A226="","",VLOOKUP($A226,'Liste licences'!$A:$N,5,0)),"CA")</f>
        <v/>
      </c>
      <c r="E226" s="21" t="str">
        <f>IFERROR(IF($A226="","",VLOOKUP($A226,'Liste licences'!$A:$N,6,0)),"T")</f>
        <v/>
      </c>
      <c r="F226" s="21" t="str">
        <f t="shared" si="3"/>
        <v/>
      </c>
      <c r="G226" s="21" t="str">
        <f>IFERROR(IF($A226="","",VLOOKUP($A226,'Liste licences'!$A:$N,14,0)),"???")</f>
        <v/>
      </c>
      <c r="H226" s="21" t="str">
        <f>IFERROR(IF($A226="","",VLOOKUP($A226,'Liste licences'!$A:$N,10,0)),"???")</f>
        <v/>
      </c>
      <c r="I226" s="22"/>
    </row>
    <row r="227" spans="1:9">
      <c r="A227" s="20"/>
      <c r="B227" s="21" t="str">
        <f>IFERROR(IF($A227="","",VLOOKUP($A227,'Liste licences'!$A:$N,2,0)),"Numéro licence inconnu")</f>
        <v/>
      </c>
      <c r="C227" s="21" t="str">
        <f>IFERROR(IF($A227="","",VLOOKUP($A227,'Liste licences'!$A:$N,3,0)),"Numéro licence inconnu")</f>
        <v/>
      </c>
      <c r="D227" s="21" t="str">
        <f>IFERROR(IF($A227="","",VLOOKUP($A227,'Liste licences'!$A:$N,5,0)),"CA")</f>
        <v/>
      </c>
      <c r="E227" s="21" t="str">
        <f>IFERROR(IF($A227="","",VLOOKUP($A227,'Liste licences'!$A:$N,6,0)),"T")</f>
        <v/>
      </c>
      <c r="F227" s="21" t="str">
        <f t="shared" si="3"/>
        <v/>
      </c>
      <c r="G227" s="21" t="str">
        <f>IFERROR(IF($A227="","",VLOOKUP($A227,'Liste licences'!$A:$N,14,0)),"???")</f>
        <v/>
      </c>
      <c r="H227" s="21" t="str">
        <f>IFERROR(IF($A227="","",VLOOKUP($A227,'Liste licences'!$A:$N,10,0)),"???")</f>
        <v/>
      </c>
      <c r="I227" s="22"/>
    </row>
    <row r="228" spans="1:9">
      <c r="A228" s="20"/>
      <c r="B228" s="21" t="str">
        <f>IFERROR(IF($A228="","",VLOOKUP($A228,'Liste licences'!$A:$N,2,0)),"Numéro licence inconnu")</f>
        <v/>
      </c>
      <c r="C228" s="21" t="str">
        <f>IFERROR(IF($A228="","",VLOOKUP($A228,'Liste licences'!$A:$N,3,0)),"Numéro licence inconnu")</f>
        <v/>
      </c>
      <c r="D228" s="21" t="str">
        <f>IFERROR(IF($A228="","",VLOOKUP($A228,'Liste licences'!$A:$N,5,0)),"CA")</f>
        <v/>
      </c>
      <c r="E228" s="21" t="str">
        <f>IFERROR(IF($A228="","",VLOOKUP($A228,'Liste licences'!$A:$N,6,0)),"T")</f>
        <v/>
      </c>
      <c r="F228" s="21" t="str">
        <f t="shared" si="3"/>
        <v/>
      </c>
      <c r="G228" s="21" t="str">
        <f>IFERROR(IF($A228="","",VLOOKUP($A228,'Liste licences'!$A:$N,14,0)),"???")</f>
        <v/>
      </c>
      <c r="H228" s="21" t="str">
        <f>IFERROR(IF($A228="","",VLOOKUP($A228,'Liste licences'!$A:$N,10,0)),"???")</f>
        <v/>
      </c>
      <c r="I228" s="22"/>
    </row>
    <row r="229" spans="1:9">
      <c r="A229" s="20"/>
      <c r="B229" s="21" t="str">
        <f>IFERROR(IF($A229="","",VLOOKUP($A229,'Liste licences'!$A:$N,2,0)),"Numéro licence inconnu")</f>
        <v/>
      </c>
      <c r="C229" s="21" t="str">
        <f>IFERROR(IF($A229="","",VLOOKUP($A229,'Liste licences'!$A:$N,3,0)),"Numéro licence inconnu")</f>
        <v/>
      </c>
      <c r="D229" s="21" t="str">
        <f>IFERROR(IF($A229="","",VLOOKUP($A229,'Liste licences'!$A:$N,5,0)),"CA")</f>
        <v/>
      </c>
      <c r="E229" s="21" t="str">
        <f>IFERROR(IF($A229="","",VLOOKUP($A229,'Liste licences'!$A:$N,6,0)),"T")</f>
        <v/>
      </c>
      <c r="F229" s="21" t="str">
        <f t="shared" si="3"/>
        <v/>
      </c>
      <c r="G229" s="21" t="str">
        <f>IFERROR(IF($A229="","",VLOOKUP($A229,'Liste licences'!$A:$N,14,0)),"???")</f>
        <v/>
      </c>
      <c r="H229" s="21" t="str">
        <f>IFERROR(IF($A229="","",VLOOKUP($A229,'Liste licences'!$A:$N,10,0)),"???")</f>
        <v/>
      </c>
      <c r="I229" s="22"/>
    </row>
    <row r="230" spans="1:9">
      <c r="A230" s="20"/>
      <c r="B230" s="21" t="str">
        <f>IFERROR(IF($A230="","",VLOOKUP($A230,'Liste licences'!$A:$N,2,0)),"Numéro licence inconnu")</f>
        <v/>
      </c>
      <c r="C230" s="21" t="str">
        <f>IFERROR(IF($A230="","",VLOOKUP($A230,'Liste licences'!$A:$N,3,0)),"Numéro licence inconnu")</f>
        <v/>
      </c>
      <c r="D230" s="21" t="str">
        <f>IFERROR(IF($A230="","",VLOOKUP($A230,'Liste licences'!$A:$N,5,0)),"CA")</f>
        <v/>
      </c>
      <c r="E230" s="21" t="str">
        <f>IFERROR(IF($A230="","",VLOOKUP($A230,'Liste licences'!$A:$N,6,0)),"T")</f>
        <v/>
      </c>
      <c r="F230" s="21" t="str">
        <f t="shared" si="3"/>
        <v/>
      </c>
      <c r="G230" s="21" t="str">
        <f>IFERROR(IF($A230="","",VLOOKUP($A230,'Liste licences'!$A:$N,14,0)),"???")</f>
        <v/>
      </c>
      <c r="H230" s="21" t="str">
        <f>IFERROR(IF($A230="","",VLOOKUP($A230,'Liste licences'!$A:$N,10,0)),"???")</f>
        <v/>
      </c>
      <c r="I230" s="22"/>
    </row>
    <row r="231" spans="1:9">
      <c r="A231" s="20"/>
      <c r="B231" s="21" t="str">
        <f>IFERROR(IF($A231="","",VLOOKUP($A231,'Liste licences'!$A:$N,2,0)),"Numéro licence inconnu")</f>
        <v/>
      </c>
      <c r="C231" s="21" t="str">
        <f>IFERROR(IF($A231="","",VLOOKUP($A231,'Liste licences'!$A:$N,3,0)),"Numéro licence inconnu")</f>
        <v/>
      </c>
      <c r="D231" s="21" t="str">
        <f>IFERROR(IF($A231="","",VLOOKUP($A231,'Liste licences'!$A:$N,5,0)),"CA")</f>
        <v/>
      </c>
      <c r="E231" s="21" t="str">
        <f>IFERROR(IF($A231="","",VLOOKUP($A231,'Liste licences'!$A:$N,6,0)),"T")</f>
        <v/>
      </c>
      <c r="F231" s="21" t="str">
        <f t="shared" si="3"/>
        <v/>
      </c>
      <c r="G231" s="21" t="str">
        <f>IFERROR(IF($A231="","",VLOOKUP($A231,'Liste licences'!$A:$N,14,0)),"???")</f>
        <v/>
      </c>
      <c r="H231" s="21" t="str">
        <f>IFERROR(IF($A231="","",VLOOKUP($A231,'Liste licences'!$A:$N,10,0)),"???")</f>
        <v/>
      </c>
      <c r="I231" s="22"/>
    </row>
    <row r="232" spans="1:9">
      <c r="A232" s="20"/>
      <c r="B232" s="21" t="str">
        <f>IFERROR(IF($A232="","",VLOOKUP($A232,'Liste licences'!$A:$N,2,0)),"Numéro licence inconnu")</f>
        <v/>
      </c>
      <c r="C232" s="21" t="str">
        <f>IFERROR(IF($A232="","",VLOOKUP($A232,'Liste licences'!$A:$N,3,0)),"Numéro licence inconnu")</f>
        <v/>
      </c>
      <c r="D232" s="21" t="str">
        <f>IFERROR(IF($A232="","",VLOOKUP($A232,'Liste licences'!$A:$N,5,0)),"CA")</f>
        <v/>
      </c>
      <c r="E232" s="21" t="str">
        <f>IFERROR(IF($A232="","",VLOOKUP($A232,'Liste licences'!$A:$N,6,0)),"T")</f>
        <v/>
      </c>
      <c r="F232" s="21" t="str">
        <f t="shared" si="3"/>
        <v/>
      </c>
      <c r="G232" s="21" t="str">
        <f>IFERROR(IF($A232="","",VLOOKUP($A232,'Liste licences'!$A:$N,14,0)),"???")</f>
        <v/>
      </c>
      <c r="H232" s="21" t="str">
        <f>IFERROR(IF($A232="","",VLOOKUP($A232,'Liste licences'!$A:$N,10,0)),"???")</f>
        <v/>
      </c>
      <c r="I232" s="22"/>
    </row>
    <row r="233" spans="1:9">
      <c r="A233" s="20"/>
      <c r="B233" s="21" t="str">
        <f>IFERROR(IF($A233="","",VLOOKUP($A233,'Liste licences'!$A:$N,2,0)),"Numéro licence inconnu")</f>
        <v/>
      </c>
      <c r="C233" s="21" t="str">
        <f>IFERROR(IF($A233="","",VLOOKUP($A233,'Liste licences'!$A:$N,3,0)),"Numéro licence inconnu")</f>
        <v/>
      </c>
      <c r="D233" s="21" t="str">
        <f>IFERROR(IF($A233="","",VLOOKUP($A233,'Liste licences'!$A:$N,5,0)),"CA")</f>
        <v/>
      </c>
      <c r="E233" s="21" t="str">
        <f>IFERROR(IF($A233="","",VLOOKUP($A233,'Liste licences'!$A:$N,6,0)),"T")</f>
        <v/>
      </c>
      <c r="F233" s="21" t="str">
        <f t="shared" si="3"/>
        <v/>
      </c>
      <c r="G233" s="21" t="str">
        <f>IFERROR(IF($A233="","",VLOOKUP($A233,'Liste licences'!$A:$N,14,0)),"???")</f>
        <v/>
      </c>
      <c r="H233" s="21" t="str">
        <f>IFERROR(IF($A233="","",VLOOKUP($A233,'Liste licences'!$A:$N,10,0)),"???")</f>
        <v/>
      </c>
      <c r="I233" s="22"/>
    </row>
    <row r="234" spans="1:9">
      <c r="A234" s="20"/>
      <c r="B234" s="21" t="str">
        <f>IFERROR(IF($A234="","",VLOOKUP($A234,'Liste licences'!$A:$N,2,0)),"Numéro licence inconnu")</f>
        <v/>
      </c>
      <c r="C234" s="21" t="str">
        <f>IFERROR(IF($A234="","",VLOOKUP($A234,'Liste licences'!$A:$N,3,0)),"Numéro licence inconnu")</f>
        <v/>
      </c>
      <c r="D234" s="21" t="str">
        <f>IFERROR(IF($A234="","",VLOOKUP($A234,'Liste licences'!$A:$N,5,0)),"CA")</f>
        <v/>
      </c>
      <c r="E234" s="21" t="str">
        <f>IFERROR(IF($A234="","",VLOOKUP($A234,'Liste licences'!$A:$N,6,0)),"T")</f>
        <v/>
      </c>
      <c r="F234" s="21" t="str">
        <f t="shared" si="3"/>
        <v/>
      </c>
      <c r="G234" s="21" t="str">
        <f>IFERROR(IF($A234="","",VLOOKUP($A234,'Liste licences'!$A:$N,14,0)),"???")</f>
        <v/>
      </c>
      <c r="H234" s="21" t="str">
        <f>IFERROR(IF($A234="","",VLOOKUP($A234,'Liste licences'!$A:$N,10,0)),"???")</f>
        <v/>
      </c>
      <c r="I234" s="22"/>
    </row>
    <row r="235" spans="1:9">
      <c r="A235" s="20"/>
      <c r="B235" s="21" t="str">
        <f>IFERROR(IF($A235="","",VLOOKUP($A235,'Liste licences'!$A:$N,2,0)),"Numéro licence inconnu")</f>
        <v/>
      </c>
      <c r="C235" s="21" t="str">
        <f>IFERROR(IF($A235="","",VLOOKUP($A235,'Liste licences'!$A:$N,3,0)),"Numéro licence inconnu")</f>
        <v/>
      </c>
      <c r="D235" s="21" t="str">
        <f>IFERROR(IF($A235="","",VLOOKUP($A235,'Liste licences'!$A:$N,5,0)),"CA")</f>
        <v/>
      </c>
      <c r="E235" s="21" t="str">
        <f>IFERROR(IF($A235="","",VLOOKUP($A235,'Liste licences'!$A:$N,6,0)),"T")</f>
        <v/>
      </c>
      <c r="F235" s="21" t="str">
        <f t="shared" si="3"/>
        <v/>
      </c>
      <c r="G235" s="21" t="str">
        <f>IFERROR(IF($A235="","",VLOOKUP($A235,'Liste licences'!$A:$N,14,0)),"???")</f>
        <v/>
      </c>
      <c r="H235" s="21" t="str">
        <f>IFERROR(IF($A235="","",VLOOKUP($A235,'Liste licences'!$A:$N,10,0)),"???")</f>
        <v/>
      </c>
      <c r="I235" s="22"/>
    </row>
    <row r="236" spans="1:9">
      <c r="A236" s="20"/>
      <c r="B236" s="21" t="str">
        <f>IFERROR(IF($A236="","",VLOOKUP($A236,'Liste licences'!$A:$N,2,0)),"Numéro licence inconnu")</f>
        <v/>
      </c>
      <c r="C236" s="21" t="str">
        <f>IFERROR(IF($A236="","",VLOOKUP($A236,'Liste licences'!$A:$N,3,0)),"Numéro licence inconnu")</f>
        <v/>
      </c>
      <c r="D236" s="21" t="str">
        <f>IFERROR(IF($A236="","",VLOOKUP($A236,'Liste licences'!$A:$N,5,0)),"CA")</f>
        <v/>
      </c>
      <c r="E236" s="21" t="str">
        <f>IFERROR(IF($A236="","",VLOOKUP($A236,'Liste licences'!$A:$N,6,0)),"T")</f>
        <v/>
      </c>
      <c r="F236" s="21" t="str">
        <f t="shared" si="3"/>
        <v/>
      </c>
      <c r="G236" s="21" t="str">
        <f>IFERROR(IF($A236="","",VLOOKUP($A236,'Liste licences'!$A:$N,14,0)),"???")</f>
        <v/>
      </c>
      <c r="H236" s="21" t="str">
        <f>IFERROR(IF($A236="","",VLOOKUP($A236,'Liste licences'!$A:$N,10,0)),"???")</f>
        <v/>
      </c>
      <c r="I236" s="22"/>
    </row>
    <row r="237" spans="1:9">
      <c r="A237" s="20"/>
      <c r="B237" s="21" t="str">
        <f>IFERROR(IF($A237="","",VLOOKUP($A237,'Liste licences'!$A:$N,2,0)),"Numéro licence inconnu")</f>
        <v/>
      </c>
      <c r="C237" s="21" t="str">
        <f>IFERROR(IF($A237="","",VLOOKUP($A237,'Liste licences'!$A:$N,3,0)),"Numéro licence inconnu")</f>
        <v/>
      </c>
      <c r="D237" s="21" t="str">
        <f>IFERROR(IF($A237="","",VLOOKUP($A237,'Liste licences'!$A:$N,5,0)),"CA")</f>
        <v/>
      </c>
      <c r="E237" s="21" t="str">
        <f>IFERROR(IF($A237="","",VLOOKUP($A237,'Liste licences'!$A:$N,6,0)),"T")</f>
        <v/>
      </c>
      <c r="F237" s="21" t="str">
        <f t="shared" si="3"/>
        <v/>
      </c>
      <c r="G237" s="21" t="str">
        <f>IFERROR(IF($A237="","",VLOOKUP($A237,'Liste licences'!$A:$N,14,0)),"???")</f>
        <v/>
      </c>
      <c r="H237" s="21" t="str">
        <f>IFERROR(IF($A237="","",VLOOKUP($A237,'Liste licences'!$A:$N,10,0)),"???")</f>
        <v/>
      </c>
      <c r="I237" s="22"/>
    </row>
    <row r="238" spans="1:9">
      <c r="A238" s="20"/>
      <c r="B238" s="21" t="str">
        <f>IFERROR(IF($A238="","",VLOOKUP($A238,'Liste licences'!$A:$N,2,0)),"Numéro licence inconnu")</f>
        <v/>
      </c>
      <c r="C238" s="21" t="str">
        <f>IFERROR(IF($A238="","",VLOOKUP($A238,'Liste licences'!$A:$N,3,0)),"Numéro licence inconnu")</f>
        <v/>
      </c>
      <c r="D238" s="21" t="str">
        <f>IFERROR(IF($A238="","",VLOOKUP($A238,'Liste licences'!$A:$N,5,0)),"CA")</f>
        <v/>
      </c>
      <c r="E238" s="21" t="str">
        <f>IFERROR(IF($A238="","",VLOOKUP($A238,'Liste licences'!$A:$N,6,0)),"T")</f>
        <v/>
      </c>
      <c r="F238" s="21" t="str">
        <f t="shared" si="3"/>
        <v/>
      </c>
      <c r="G238" s="21" t="str">
        <f>IFERROR(IF($A238="","",VLOOKUP($A238,'Liste licences'!$A:$N,14,0)),"???")</f>
        <v/>
      </c>
      <c r="H238" s="21" t="str">
        <f>IFERROR(IF($A238="","",VLOOKUP($A238,'Liste licences'!$A:$N,10,0)),"???")</f>
        <v/>
      </c>
      <c r="I238" s="22"/>
    </row>
    <row r="239" spans="1:9">
      <c r="A239" s="20"/>
      <c r="B239" s="21" t="str">
        <f>IFERROR(IF($A239="","",VLOOKUP($A239,'Liste licences'!$A:$N,2,0)),"Numéro licence inconnu")</f>
        <v/>
      </c>
      <c r="C239" s="21" t="str">
        <f>IFERROR(IF($A239="","",VLOOKUP($A239,'Liste licences'!$A:$N,3,0)),"Numéro licence inconnu")</f>
        <v/>
      </c>
      <c r="D239" s="21" t="str">
        <f>IFERROR(IF($A239="","",VLOOKUP($A239,'Liste licences'!$A:$N,5,0)),"CA")</f>
        <v/>
      </c>
      <c r="E239" s="21" t="str">
        <f>IFERROR(IF($A239="","",VLOOKUP($A239,'Liste licences'!$A:$N,6,0)),"T")</f>
        <v/>
      </c>
      <c r="F239" s="21" t="str">
        <f t="shared" si="3"/>
        <v/>
      </c>
      <c r="G239" s="21" t="str">
        <f>IFERROR(IF($A239="","",VLOOKUP($A239,'Liste licences'!$A:$N,14,0)),"???")</f>
        <v/>
      </c>
      <c r="H239" s="21" t="str">
        <f>IFERROR(IF($A239="","",VLOOKUP($A239,'Liste licences'!$A:$N,10,0)),"???")</f>
        <v/>
      </c>
      <c r="I239" s="22"/>
    </row>
    <row r="240" spans="1:9">
      <c r="A240" s="20"/>
      <c r="B240" s="21" t="str">
        <f>IFERROR(IF($A240="","",VLOOKUP($A240,'Liste licences'!$A:$N,2,0)),"Numéro licence inconnu")</f>
        <v/>
      </c>
      <c r="C240" s="21" t="str">
        <f>IFERROR(IF($A240="","",VLOOKUP($A240,'Liste licences'!$A:$N,3,0)),"Numéro licence inconnu")</f>
        <v/>
      </c>
      <c r="D240" s="21" t="str">
        <f>IFERROR(IF($A240="","",VLOOKUP($A240,'Liste licences'!$A:$N,5,0)),"CA")</f>
        <v/>
      </c>
      <c r="E240" s="21" t="str">
        <f>IFERROR(IF($A240="","",VLOOKUP($A240,'Liste licences'!$A:$N,6,0)),"T")</f>
        <v/>
      </c>
      <c r="F240" s="21" t="str">
        <f t="shared" si="3"/>
        <v/>
      </c>
      <c r="G240" s="21" t="str">
        <f>IFERROR(IF($A240="","",VLOOKUP($A240,'Liste licences'!$A:$N,14,0)),"???")</f>
        <v/>
      </c>
      <c r="H240" s="21" t="str">
        <f>IFERROR(IF($A240="","",VLOOKUP($A240,'Liste licences'!$A:$N,10,0)),"???")</f>
        <v/>
      </c>
      <c r="I240" s="22"/>
    </row>
    <row r="241" spans="1:9">
      <c r="A241" s="20"/>
      <c r="B241" s="21" t="str">
        <f>IFERROR(IF($A241="","",VLOOKUP($A241,'Liste licences'!$A:$N,2,0)),"Numéro licence inconnu")</f>
        <v/>
      </c>
      <c r="C241" s="21" t="str">
        <f>IFERROR(IF($A241="","",VLOOKUP($A241,'Liste licences'!$A:$N,3,0)),"Numéro licence inconnu")</f>
        <v/>
      </c>
      <c r="D241" s="21" t="str">
        <f>IFERROR(IF($A241="","",VLOOKUP($A241,'Liste licences'!$A:$N,5,0)),"CA")</f>
        <v/>
      </c>
      <c r="E241" s="21" t="str">
        <f>IFERROR(IF($A241="","",VLOOKUP($A241,'Liste licences'!$A:$N,6,0)),"T")</f>
        <v/>
      </c>
      <c r="F241" s="21" t="str">
        <f t="shared" si="3"/>
        <v/>
      </c>
      <c r="G241" s="21" t="str">
        <f>IFERROR(IF($A241="","",VLOOKUP($A241,'Liste licences'!$A:$N,14,0)),"???")</f>
        <v/>
      </c>
      <c r="H241" s="21" t="str">
        <f>IFERROR(IF($A241="","",VLOOKUP($A241,'Liste licences'!$A:$N,10,0)),"???")</f>
        <v/>
      </c>
      <c r="I241" s="22"/>
    </row>
    <row r="242" spans="1:9">
      <c r="A242" s="20"/>
      <c r="B242" s="21" t="str">
        <f>IFERROR(IF($A242="","",VLOOKUP($A242,'Liste licences'!$A:$N,2,0)),"Numéro licence inconnu")</f>
        <v/>
      </c>
      <c r="C242" s="21" t="str">
        <f>IFERROR(IF($A242="","",VLOOKUP($A242,'Liste licences'!$A:$N,3,0)),"Numéro licence inconnu")</f>
        <v/>
      </c>
      <c r="D242" s="21" t="str">
        <f>IFERROR(IF($A242="","",VLOOKUP($A242,'Liste licences'!$A:$N,5,0)),"CA")</f>
        <v/>
      </c>
      <c r="E242" s="21" t="str">
        <f>IFERROR(IF($A242="","",VLOOKUP($A242,'Liste licences'!$A:$N,6,0)),"T")</f>
        <v/>
      </c>
      <c r="F242" s="21" t="str">
        <f t="shared" si="3"/>
        <v/>
      </c>
      <c r="G242" s="21" t="str">
        <f>IFERROR(IF($A242="","",VLOOKUP($A242,'Liste licences'!$A:$N,14,0)),"???")</f>
        <v/>
      </c>
      <c r="H242" s="21" t="str">
        <f>IFERROR(IF($A242="","",VLOOKUP($A242,'Liste licences'!$A:$N,10,0)),"???")</f>
        <v/>
      </c>
      <c r="I242" s="22"/>
    </row>
    <row r="243" spans="1:9">
      <c r="A243" s="20"/>
      <c r="B243" s="21" t="str">
        <f>IFERROR(IF($A243="","",VLOOKUP($A243,'Liste licences'!$A:$N,2,0)),"Numéro licence inconnu")</f>
        <v/>
      </c>
      <c r="C243" s="21" t="str">
        <f>IFERROR(IF($A243="","",VLOOKUP($A243,'Liste licences'!$A:$N,3,0)),"Numéro licence inconnu")</f>
        <v/>
      </c>
      <c r="D243" s="21" t="str">
        <f>IFERROR(IF($A243="","",VLOOKUP($A243,'Liste licences'!$A:$N,5,0)),"CA")</f>
        <v/>
      </c>
      <c r="E243" s="21" t="str">
        <f>IFERROR(IF($A243="","",VLOOKUP($A243,'Liste licences'!$A:$N,6,0)),"T")</f>
        <v/>
      </c>
      <c r="F243" s="21" t="str">
        <f t="shared" si="3"/>
        <v/>
      </c>
      <c r="G243" s="21" t="str">
        <f>IFERROR(IF($A243="","",VLOOKUP($A243,'Liste licences'!$A:$N,14,0)),"???")</f>
        <v/>
      </c>
      <c r="H243" s="21" t="str">
        <f>IFERROR(IF($A243="","",VLOOKUP($A243,'Liste licences'!$A:$N,10,0)),"???")</f>
        <v/>
      </c>
      <c r="I243" s="22"/>
    </row>
    <row r="244" spans="1:9">
      <c r="A244" s="20"/>
      <c r="B244" s="21" t="str">
        <f>IFERROR(IF($A244="","",VLOOKUP($A244,'Liste licences'!$A:$N,2,0)),"Numéro licence inconnu")</f>
        <v/>
      </c>
      <c r="C244" s="21" t="str">
        <f>IFERROR(IF($A244="","",VLOOKUP($A244,'Liste licences'!$A:$N,3,0)),"Numéro licence inconnu")</f>
        <v/>
      </c>
      <c r="D244" s="21" t="str">
        <f>IFERROR(IF($A244="","",VLOOKUP($A244,'Liste licences'!$A:$N,5,0)),"CA")</f>
        <v/>
      </c>
      <c r="E244" s="21" t="str">
        <f>IFERROR(IF($A244="","",VLOOKUP($A244,'Liste licences'!$A:$N,6,0)),"T")</f>
        <v/>
      </c>
      <c r="F244" s="21" t="str">
        <f t="shared" si="3"/>
        <v/>
      </c>
      <c r="G244" s="21" t="str">
        <f>IFERROR(IF($A244="","",VLOOKUP($A244,'Liste licences'!$A:$N,14,0)),"???")</f>
        <v/>
      </c>
      <c r="H244" s="21" t="str">
        <f>IFERROR(IF($A244="","",VLOOKUP($A244,'Liste licences'!$A:$N,10,0)),"???")</f>
        <v/>
      </c>
      <c r="I244" s="22"/>
    </row>
    <row r="245" spans="1:9">
      <c r="A245" s="20"/>
      <c r="B245" s="21" t="str">
        <f>IFERROR(IF($A245="","",VLOOKUP($A245,'Liste licences'!$A:$N,2,0)),"Numéro licence inconnu")</f>
        <v/>
      </c>
      <c r="C245" s="21" t="str">
        <f>IFERROR(IF($A245="","",VLOOKUP($A245,'Liste licences'!$A:$N,3,0)),"Numéro licence inconnu")</f>
        <v/>
      </c>
      <c r="D245" s="21" t="str">
        <f>IFERROR(IF($A245="","",VLOOKUP($A245,'Liste licences'!$A:$N,5,0)),"CA")</f>
        <v/>
      </c>
      <c r="E245" s="21" t="str">
        <f>IFERROR(IF($A245="","",VLOOKUP($A245,'Liste licences'!$A:$N,6,0)),"T")</f>
        <v/>
      </c>
      <c r="F245" s="21" t="str">
        <f t="shared" si="3"/>
        <v/>
      </c>
      <c r="G245" s="21" t="str">
        <f>IFERROR(IF($A245="","",VLOOKUP($A245,'Liste licences'!$A:$N,14,0)),"???")</f>
        <v/>
      </c>
      <c r="H245" s="21" t="str">
        <f>IFERROR(IF($A245="","",VLOOKUP($A245,'Liste licences'!$A:$N,10,0)),"???")</f>
        <v/>
      </c>
      <c r="I245" s="22"/>
    </row>
    <row r="246" spans="1:9">
      <c r="A246" s="20"/>
      <c r="B246" s="21" t="str">
        <f>IFERROR(IF($A246="","",VLOOKUP($A246,'Liste licences'!$A:$N,2,0)),"Numéro licence inconnu")</f>
        <v/>
      </c>
      <c r="C246" s="21" t="str">
        <f>IFERROR(IF($A246="","",VLOOKUP($A246,'Liste licences'!$A:$N,3,0)),"Numéro licence inconnu")</f>
        <v/>
      </c>
      <c r="D246" s="21" t="str">
        <f>IFERROR(IF($A246="","",VLOOKUP($A246,'Liste licences'!$A:$N,5,0)),"CA")</f>
        <v/>
      </c>
      <c r="E246" s="21" t="str">
        <f>IFERROR(IF($A246="","",VLOOKUP($A246,'Liste licences'!$A:$N,6,0)),"T")</f>
        <v/>
      </c>
      <c r="F246" s="21" t="str">
        <f t="shared" si="3"/>
        <v/>
      </c>
      <c r="G246" s="21" t="str">
        <f>IFERROR(IF($A246="","",VLOOKUP($A246,'Liste licences'!$A:$N,14,0)),"???")</f>
        <v/>
      </c>
      <c r="H246" s="21" t="str">
        <f>IFERROR(IF($A246="","",VLOOKUP($A246,'Liste licences'!$A:$N,10,0)),"???")</f>
        <v/>
      </c>
      <c r="I246" s="22"/>
    </row>
    <row r="247" spans="1:9">
      <c r="A247" s="20"/>
      <c r="B247" s="21" t="str">
        <f>IFERROR(IF($A247="","",VLOOKUP($A247,'Liste licences'!$A:$N,2,0)),"Numéro licence inconnu")</f>
        <v/>
      </c>
      <c r="C247" s="21" t="str">
        <f>IFERROR(IF($A247="","",VLOOKUP($A247,'Liste licences'!$A:$N,3,0)),"Numéro licence inconnu")</f>
        <v/>
      </c>
      <c r="D247" s="21" t="str">
        <f>IFERROR(IF($A247="","",VLOOKUP($A247,'Liste licences'!$A:$N,5,0)),"CA")</f>
        <v/>
      </c>
      <c r="E247" s="21" t="str">
        <f>IFERROR(IF($A247="","",VLOOKUP($A247,'Liste licences'!$A:$N,6,0)),"T")</f>
        <v/>
      </c>
      <c r="F247" s="21" t="str">
        <f t="shared" si="3"/>
        <v/>
      </c>
      <c r="G247" s="21" t="str">
        <f>IFERROR(IF($A247="","",VLOOKUP($A247,'Liste licences'!$A:$N,14,0)),"???")</f>
        <v/>
      </c>
      <c r="H247" s="21" t="str">
        <f>IFERROR(IF($A247="","",VLOOKUP($A247,'Liste licences'!$A:$N,10,0)),"???")</f>
        <v/>
      </c>
      <c r="I247" s="22"/>
    </row>
    <row r="248" spans="1:9">
      <c r="A248" s="20"/>
      <c r="B248" s="21" t="str">
        <f>IFERROR(IF($A248="","",VLOOKUP($A248,'Liste licences'!$A:$N,2,0)),"Numéro licence inconnu")</f>
        <v/>
      </c>
      <c r="C248" s="21" t="str">
        <f>IFERROR(IF($A248="","",VLOOKUP($A248,'Liste licences'!$A:$N,3,0)),"Numéro licence inconnu")</f>
        <v/>
      </c>
      <c r="D248" s="21" t="str">
        <f>IFERROR(IF($A248="","",VLOOKUP($A248,'Liste licences'!$A:$N,5,0)),"CA")</f>
        <v/>
      </c>
      <c r="E248" s="21" t="str">
        <f>IFERROR(IF($A248="","",VLOOKUP($A248,'Liste licences'!$A:$N,6,0)),"T")</f>
        <v/>
      </c>
      <c r="F248" s="21" t="str">
        <f t="shared" si="3"/>
        <v/>
      </c>
      <c r="G248" s="21" t="str">
        <f>IFERROR(IF($A248="","",VLOOKUP($A248,'Liste licences'!$A:$N,14,0)),"???")</f>
        <v/>
      </c>
      <c r="H248" s="21" t="str">
        <f>IFERROR(IF($A248="","",VLOOKUP($A248,'Liste licences'!$A:$N,10,0)),"???")</f>
        <v/>
      </c>
      <c r="I248" s="22"/>
    </row>
    <row r="249" spans="1:9">
      <c r="A249" s="20"/>
      <c r="B249" s="21" t="str">
        <f>IFERROR(IF($A249="","",VLOOKUP($A249,'Liste licences'!$A:$N,2,0)),"Numéro licence inconnu")</f>
        <v/>
      </c>
      <c r="C249" s="21" t="str">
        <f>IFERROR(IF($A249="","",VLOOKUP($A249,'Liste licences'!$A:$N,3,0)),"Numéro licence inconnu")</f>
        <v/>
      </c>
      <c r="D249" s="21" t="str">
        <f>IFERROR(IF($A249="","",VLOOKUP($A249,'Liste licences'!$A:$N,5,0)),"CA")</f>
        <v/>
      </c>
      <c r="E249" s="21" t="str">
        <f>IFERROR(IF($A249="","",VLOOKUP($A249,'Liste licences'!$A:$N,6,0)),"T")</f>
        <v/>
      </c>
      <c r="F249" s="21" t="str">
        <f t="shared" si="3"/>
        <v/>
      </c>
      <c r="G249" s="21" t="str">
        <f>IFERROR(IF($A249="","",VLOOKUP($A249,'Liste licences'!$A:$N,14,0)),"???")</f>
        <v/>
      </c>
      <c r="H249" s="21" t="str">
        <f>IFERROR(IF($A249="","",VLOOKUP($A249,'Liste licences'!$A:$N,10,0)),"???")</f>
        <v/>
      </c>
      <c r="I249" s="22"/>
    </row>
    <row r="250" spans="1:9">
      <c r="A250" s="20"/>
      <c r="B250" s="21" t="str">
        <f>IFERROR(IF($A250="","",VLOOKUP($A250,'Liste licences'!$A:$N,2,0)),"Numéro licence inconnu")</f>
        <v/>
      </c>
      <c r="C250" s="21" t="str">
        <f>IFERROR(IF($A250="","",VLOOKUP($A250,'Liste licences'!$A:$N,3,0)),"Numéro licence inconnu")</f>
        <v/>
      </c>
      <c r="D250" s="21" t="str">
        <f>IFERROR(IF($A250="","",VLOOKUP($A250,'Liste licences'!$A:$N,5,0)),"CA")</f>
        <v/>
      </c>
      <c r="E250" s="21" t="str">
        <f>IFERROR(IF($A250="","",VLOOKUP($A250,'Liste licences'!$A:$N,6,0)),"T")</f>
        <v/>
      </c>
      <c r="F250" s="21" t="str">
        <f t="shared" si="3"/>
        <v/>
      </c>
      <c r="G250" s="21" t="str">
        <f>IFERROR(IF($A250="","",VLOOKUP($A250,'Liste licences'!$A:$N,14,0)),"???")</f>
        <v/>
      </c>
      <c r="H250" s="21" t="str">
        <f>IFERROR(IF($A250="","",VLOOKUP($A250,'Liste licences'!$A:$N,10,0)),"???")</f>
        <v/>
      </c>
      <c r="I250" s="22"/>
    </row>
    <row r="251" spans="1:9">
      <c r="A251" s="20"/>
      <c r="B251" s="21" t="str">
        <f>IFERROR(IF($A251="","",VLOOKUP($A251,'Liste licences'!$A:$N,2,0)),"Numéro licence inconnu")</f>
        <v/>
      </c>
      <c r="C251" s="21" t="str">
        <f>IFERROR(IF($A251="","",VLOOKUP($A251,'Liste licences'!$A:$N,3,0)),"Numéro licence inconnu")</f>
        <v/>
      </c>
      <c r="D251" s="21" t="str">
        <f>IFERROR(IF($A251="","",VLOOKUP($A251,'Liste licences'!$A:$N,5,0)),"CA")</f>
        <v/>
      </c>
      <c r="E251" s="21" t="str">
        <f>IFERROR(IF($A251="","",VLOOKUP($A251,'Liste licences'!$A:$N,6,0)),"T")</f>
        <v/>
      </c>
      <c r="F251" s="21" t="str">
        <f t="shared" si="3"/>
        <v/>
      </c>
      <c r="G251" s="21" t="str">
        <f>IFERROR(IF($A251="","",VLOOKUP($A251,'Liste licences'!$A:$N,14,0)),"???")</f>
        <v/>
      </c>
      <c r="H251" s="21" t="str">
        <f>IFERROR(IF($A251="","",VLOOKUP($A251,'Liste licences'!$A:$N,10,0)),"???")</f>
        <v/>
      </c>
      <c r="I251" s="22"/>
    </row>
    <row r="252" spans="1:9">
      <c r="A252" s="20"/>
      <c r="B252" s="21" t="str">
        <f>IFERROR(IF($A252="","",VLOOKUP($A252,'Liste licences'!$A:$N,2,0)),"Numéro licence inconnu")</f>
        <v/>
      </c>
      <c r="C252" s="21" t="str">
        <f>IFERROR(IF($A252="","",VLOOKUP($A252,'Liste licences'!$A:$N,3,0)),"Numéro licence inconnu")</f>
        <v/>
      </c>
      <c r="D252" s="21" t="str">
        <f>IFERROR(IF($A252="","",VLOOKUP($A252,'Liste licences'!$A:$N,5,0)),"CA")</f>
        <v/>
      </c>
      <c r="E252" s="21" t="str">
        <f>IFERROR(IF($A252="","",VLOOKUP($A252,'Liste licences'!$A:$N,6,0)),"T")</f>
        <v/>
      </c>
      <c r="F252" s="21" t="str">
        <f t="shared" si="3"/>
        <v/>
      </c>
      <c r="G252" s="21" t="str">
        <f>IFERROR(IF($A252="","",VLOOKUP($A252,'Liste licences'!$A:$N,14,0)),"???")</f>
        <v/>
      </c>
      <c r="H252" s="21" t="str">
        <f>IFERROR(IF($A252="","",VLOOKUP($A252,'Liste licences'!$A:$N,10,0)),"???")</f>
        <v/>
      </c>
      <c r="I252" s="22"/>
    </row>
    <row r="253" spans="1:9">
      <c r="A253" s="20"/>
      <c r="B253" s="21" t="str">
        <f>IFERROR(IF($A253="","",VLOOKUP($A253,'Liste licences'!$A:$N,2,0)),"Numéro licence inconnu")</f>
        <v/>
      </c>
      <c r="C253" s="21" t="str">
        <f>IFERROR(IF($A253="","",VLOOKUP($A253,'Liste licences'!$A:$N,3,0)),"Numéro licence inconnu")</f>
        <v/>
      </c>
      <c r="D253" s="21" t="str">
        <f>IFERROR(IF($A253="","",VLOOKUP($A253,'Liste licences'!$A:$N,5,0)),"CA")</f>
        <v/>
      </c>
      <c r="E253" s="21" t="str">
        <f>IFERROR(IF($A253="","",VLOOKUP($A253,'Liste licences'!$A:$N,6,0)),"T")</f>
        <v/>
      </c>
      <c r="F253" s="21" t="str">
        <f t="shared" si="3"/>
        <v/>
      </c>
      <c r="G253" s="21" t="str">
        <f>IFERROR(IF($A253="","",VLOOKUP($A253,'Liste licences'!$A:$N,14,0)),"???")</f>
        <v/>
      </c>
      <c r="H253" s="21" t="str">
        <f>IFERROR(IF($A253="","",VLOOKUP($A253,'Liste licences'!$A:$N,10,0)),"???")</f>
        <v/>
      </c>
      <c r="I253" s="22"/>
    </row>
    <row r="254" spans="1:9">
      <c r="A254" s="20"/>
      <c r="B254" s="21" t="str">
        <f>IFERROR(IF($A254="","",VLOOKUP($A254,'Liste licences'!$A:$N,2,0)),"Numéro licence inconnu")</f>
        <v/>
      </c>
      <c r="C254" s="21" t="str">
        <f>IFERROR(IF($A254="","",VLOOKUP($A254,'Liste licences'!$A:$N,3,0)),"Numéro licence inconnu")</f>
        <v/>
      </c>
      <c r="D254" s="21" t="str">
        <f>IFERROR(IF($A254="","",VLOOKUP($A254,'Liste licences'!$A:$N,5,0)),"CA")</f>
        <v/>
      </c>
      <c r="E254" s="21" t="str">
        <f>IFERROR(IF($A254="","",VLOOKUP($A254,'Liste licences'!$A:$N,6,0)),"T")</f>
        <v/>
      </c>
      <c r="F254" s="21" t="str">
        <f t="shared" si="3"/>
        <v/>
      </c>
      <c r="G254" s="21" t="str">
        <f>IFERROR(IF($A254="","",VLOOKUP($A254,'Liste licences'!$A:$N,14,0)),"???")</f>
        <v/>
      </c>
      <c r="H254" s="21" t="str">
        <f>IFERROR(IF($A254="","",VLOOKUP($A254,'Liste licences'!$A:$N,10,0)),"???")</f>
        <v/>
      </c>
      <c r="I254" s="22"/>
    </row>
    <row r="255" spans="1:9">
      <c r="A255" s="20"/>
      <c r="B255" s="21" t="str">
        <f>IFERROR(IF($A255="","",VLOOKUP($A255,'Liste licences'!$A:$N,2,0)),"Numéro licence inconnu")</f>
        <v/>
      </c>
      <c r="C255" s="21" t="str">
        <f>IFERROR(IF($A255="","",VLOOKUP($A255,'Liste licences'!$A:$N,3,0)),"Numéro licence inconnu")</f>
        <v/>
      </c>
      <c r="D255" s="21" t="str">
        <f>IFERROR(IF($A255="","",VLOOKUP($A255,'Liste licences'!$A:$N,5,0)),"CA")</f>
        <v/>
      </c>
      <c r="E255" s="21" t="str">
        <f>IFERROR(IF($A255="","",VLOOKUP($A255,'Liste licences'!$A:$N,6,0)),"T")</f>
        <v/>
      </c>
      <c r="F255" s="21" t="str">
        <f t="shared" si="3"/>
        <v/>
      </c>
      <c r="G255" s="21" t="str">
        <f>IFERROR(IF($A255="","",VLOOKUP($A255,'Liste licences'!$A:$N,14,0)),"???")</f>
        <v/>
      </c>
      <c r="H255" s="21" t="str">
        <f>IFERROR(IF($A255="","",VLOOKUP($A255,'Liste licences'!$A:$N,10,0)),"???")</f>
        <v/>
      </c>
      <c r="I255" s="22"/>
    </row>
    <row r="256" spans="1:9">
      <c r="A256" s="20"/>
      <c r="B256" s="21" t="str">
        <f>IFERROR(IF($A256="","",VLOOKUP($A256,'Liste licences'!$A:$N,2,0)),"Numéro licence inconnu")</f>
        <v/>
      </c>
      <c r="C256" s="21" t="str">
        <f>IFERROR(IF($A256="","",VLOOKUP($A256,'Liste licences'!$A:$N,3,0)),"Numéro licence inconnu")</f>
        <v/>
      </c>
      <c r="D256" s="21" t="str">
        <f>IFERROR(IF($A256="","",VLOOKUP($A256,'Liste licences'!$A:$N,5,0)),"CA")</f>
        <v/>
      </c>
      <c r="E256" s="21" t="str">
        <f>IFERROR(IF($A256="","",VLOOKUP($A256,'Liste licences'!$A:$N,6,0)),"T")</f>
        <v/>
      </c>
      <c r="F256" s="21" t="str">
        <f t="shared" si="3"/>
        <v/>
      </c>
      <c r="G256" s="21" t="str">
        <f>IFERROR(IF($A256="","",VLOOKUP($A256,'Liste licences'!$A:$N,14,0)),"???")</f>
        <v/>
      </c>
      <c r="H256" s="21" t="str">
        <f>IFERROR(IF($A256="","",VLOOKUP($A256,'Liste licences'!$A:$N,10,0)),"???")</f>
        <v/>
      </c>
      <c r="I256" s="22"/>
    </row>
    <row r="257" spans="1:9">
      <c r="A257" s="20"/>
      <c r="B257" s="21" t="str">
        <f>IFERROR(IF($A257="","",VLOOKUP($A257,'Liste licences'!$A:$N,2,0)),"Numéro licence inconnu")</f>
        <v/>
      </c>
      <c r="C257" s="21" t="str">
        <f>IFERROR(IF($A257="","",VLOOKUP($A257,'Liste licences'!$A:$N,3,0)),"Numéro licence inconnu")</f>
        <v/>
      </c>
      <c r="D257" s="21" t="str">
        <f>IFERROR(IF($A257="","",VLOOKUP($A257,'Liste licences'!$A:$N,5,0)),"CA")</f>
        <v/>
      </c>
      <c r="E257" s="21" t="str">
        <f>IFERROR(IF($A257="","",VLOOKUP($A257,'Liste licences'!$A:$N,6,0)),"T")</f>
        <v/>
      </c>
      <c r="F257" s="21" t="str">
        <f t="shared" si="3"/>
        <v/>
      </c>
      <c r="G257" s="21" t="str">
        <f>IFERROR(IF($A257="","",VLOOKUP($A257,'Liste licences'!$A:$N,14,0)),"???")</f>
        <v/>
      </c>
      <c r="H257" s="21" t="str">
        <f>IFERROR(IF($A257="","",VLOOKUP($A257,'Liste licences'!$A:$N,10,0)),"???")</f>
        <v/>
      </c>
      <c r="I257" s="22"/>
    </row>
    <row r="258" spans="1:9">
      <c r="A258" s="20"/>
      <c r="B258" s="21" t="str">
        <f>IFERROR(IF($A258="","",VLOOKUP($A258,'Liste licences'!$A:$N,2,0)),"Numéro licence inconnu")</f>
        <v/>
      </c>
      <c r="C258" s="21" t="str">
        <f>IFERROR(IF($A258="","",VLOOKUP($A258,'Liste licences'!$A:$N,3,0)),"Numéro licence inconnu")</f>
        <v/>
      </c>
      <c r="D258" s="21" t="str">
        <f>IFERROR(IF($A258="","",VLOOKUP($A258,'Liste licences'!$A:$N,5,0)),"CA")</f>
        <v/>
      </c>
      <c r="E258" s="21" t="str">
        <f>IFERROR(IF($A258="","",VLOOKUP($A258,'Liste licences'!$A:$N,6,0)),"T")</f>
        <v/>
      </c>
      <c r="F258" s="21" t="str">
        <f t="shared" si="3"/>
        <v/>
      </c>
      <c r="G258" s="21" t="str">
        <f>IFERROR(IF($A258="","",VLOOKUP($A258,'Liste licences'!$A:$N,14,0)),"???")</f>
        <v/>
      </c>
      <c r="H258" s="21" t="str">
        <f>IFERROR(IF($A258="","",VLOOKUP($A258,'Liste licences'!$A:$N,10,0)),"???")</f>
        <v/>
      </c>
      <c r="I258" s="22"/>
    </row>
    <row r="259" spans="1:9">
      <c r="A259" s="20"/>
      <c r="B259" s="21" t="str">
        <f>IFERROR(IF($A259="","",VLOOKUP($A259,'Liste licences'!$A:$N,2,0)),"Numéro licence inconnu")</f>
        <v/>
      </c>
      <c r="C259" s="21" t="str">
        <f>IFERROR(IF($A259="","",VLOOKUP($A259,'Liste licences'!$A:$N,3,0)),"Numéro licence inconnu")</f>
        <v/>
      </c>
      <c r="D259" s="21" t="str">
        <f>IFERROR(IF($A259="","",VLOOKUP($A259,'Liste licences'!$A:$N,5,0)),"CA")</f>
        <v/>
      </c>
      <c r="E259" s="21" t="str">
        <f>IFERROR(IF($A259="","",VLOOKUP($A259,'Liste licences'!$A:$N,6,0)),"T")</f>
        <v/>
      </c>
      <c r="F259" s="21" t="str">
        <f t="shared" si="3"/>
        <v/>
      </c>
      <c r="G259" s="21" t="str">
        <f>IFERROR(IF($A259="","",VLOOKUP($A259,'Liste licences'!$A:$N,14,0)),"???")</f>
        <v/>
      </c>
      <c r="H259" s="21" t="str">
        <f>IFERROR(IF($A259="","",VLOOKUP($A259,'Liste licences'!$A:$N,10,0)),"???")</f>
        <v/>
      </c>
      <c r="I259" s="22"/>
    </row>
    <row r="260" spans="1:9">
      <c r="A260" s="20"/>
      <c r="B260" s="21" t="str">
        <f>IFERROR(IF($A260="","",VLOOKUP($A260,'Liste licences'!$A:$N,2,0)),"Numéro licence inconnu")</f>
        <v/>
      </c>
      <c r="C260" s="21" t="str">
        <f>IFERROR(IF($A260="","",VLOOKUP($A260,'Liste licences'!$A:$N,3,0)),"Numéro licence inconnu")</f>
        <v/>
      </c>
      <c r="D260" s="21" t="str">
        <f>IFERROR(IF($A260="","",VLOOKUP($A260,'Liste licences'!$A:$N,5,0)),"CA")</f>
        <v/>
      </c>
      <c r="E260" s="21" t="str">
        <f>IFERROR(IF($A260="","",VLOOKUP($A260,'Liste licences'!$A:$N,6,0)),"T")</f>
        <v/>
      </c>
      <c r="F260" s="21" t="str">
        <f t="shared" si="3"/>
        <v/>
      </c>
      <c r="G260" s="21" t="str">
        <f>IFERROR(IF($A260="","",VLOOKUP($A260,'Liste licences'!$A:$N,14,0)),"???")</f>
        <v/>
      </c>
      <c r="H260" s="21" t="str">
        <f>IFERROR(IF($A260="","",VLOOKUP($A260,'Liste licences'!$A:$N,10,0)),"???")</f>
        <v/>
      </c>
      <c r="I260" s="22"/>
    </row>
    <row r="261" spans="1:9">
      <c r="A261" s="20"/>
      <c r="B261" s="21" t="str">
        <f>IFERROR(IF($A261="","",VLOOKUP($A261,'Liste licences'!$A:$N,2,0)),"Numéro licence inconnu")</f>
        <v/>
      </c>
      <c r="C261" s="21" t="str">
        <f>IFERROR(IF($A261="","",VLOOKUP($A261,'Liste licences'!$A:$N,3,0)),"Numéro licence inconnu")</f>
        <v/>
      </c>
      <c r="D261" s="21" t="str">
        <f>IFERROR(IF($A261="","",VLOOKUP($A261,'Liste licences'!$A:$N,5,0)),"CA")</f>
        <v/>
      </c>
      <c r="E261" s="21" t="str">
        <f>IFERROR(IF($A261="","",VLOOKUP($A261,'Liste licences'!$A:$N,6,0)),"T")</f>
        <v/>
      </c>
      <c r="F261" s="21" t="str">
        <f t="shared" si="3"/>
        <v/>
      </c>
      <c r="G261" s="21" t="str">
        <f>IFERROR(IF($A261="","",VLOOKUP($A261,'Liste licences'!$A:$N,14,0)),"???")</f>
        <v/>
      </c>
      <c r="H261" s="21" t="str">
        <f>IFERROR(IF($A261="","",VLOOKUP($A261,'Liste licences'!$A:$N,10,0)),"???")</f>
        <v/>
      </c>
      <c r="I261" s="22"/>
    </row>
    <row r="262" spans="1:9">
      <c r="A262" s="20"/>
      <c r="B262" s="21" t="str">
        <f>IFERROR(IF($A262="","",VLOOKUP($A262,'Liste licences'!$A:$N,2,0)),"Numéro licence inconnu")</f>
        <v/>
      </c>
      <c r="C262" s="21" t="str">
        <f>IFERROR(IF($A262="","",VLOOKUP($A262,'Liste licences'!$A:$N,3,0)),"Numéro licence inconnu")</f>
        <v/>
      </c>
      <c r="D262" s="21" t="str">
        <f>IFERROR(IF($A262="","",VLOOKUP($A262,'Liste licences'!$A:$N,5,0)),"CA")</f>
        <v/>
      </c>
      <c r="E262" s="21" t="str">
        <f>IFERROR(IF($A262="","",VLOOKUP($A262,'Liste licences'!$A:$N,6,0)),"T")</f>
        <v/>
      </c>
      <c r="F262" s="21" t="str">
        <f t="shared" ref="F262:F325" si="4">IF(A262&lt;&gt;"",IF(A262="Relais","Relais",CONCATENATE($D262,$E262)),"")</f>
        <v/>
      </c>
      <c r="G262" s="21" t="str">
        <f>IFERROR(IF($A262="","",VLOOKUP($A262,'Liste licences'!$A:$N,14,0)),"???")</f>
        <v/>
      </c>
      <c r="H262" s="21" t="str">
        <f>IFERROR(IF($A262="","",VLOOKUP($A262,'Liste licences'!$A:$N,10,0)),"???")</f>
        <v/>
      </c>
      <c r="I262" s="22"/>
    </row>
    <row r="263" spans="1:9">
      <c r="A263" s="20"/>
      <c r="B263" s="21" t="str">
        <f>IFERROR(IF($A263="","",VLOOKUP($A263,'Liste licences'!$A:$N,2,0)),"Numéro licence inconnu")</f>
        <v/>
      </c>
      <c r="C263" s="21" t="str">
        <f>IFERROR(IF($A263="","",VLOOKUP($A263,'Liste licences'!$A:$N,3,0)),"Numéro licence inconnu")</f>
        <v/>
      </c>
      <c r="D263" s="21" t="str">
        <f>IFERROR(IF($A263="","",VLOOKUP($A263,'Liste licences'!$A:$N,5,0)),"CA")</f>
        <v/>
      </c>
      <c r="E263" s="21" t="str">
        <f>IFERROR(IF($A263="","",VLOOKUP($A263,'Liste licences'!$A:$N,6,0)),"T")</f>
        <v/>
      </c>
      <c r="F263" s="21" t="str">
        <f t="shared" si="4"/>
        <v/>
      </c>
      <c r="G263" s="21" t="str">
        <f>IFERROR(IF($A263="","",VLOOKUP($A263,'Liste licences'!$A:$N,14,0)),"???")</f>
        <v/>
      </c>
      <c r="H263" s="21" t="str">
        <f>IFERROR(IF($A263="","",VLOOKUP($A263,'Liste licences'!$A:$N,10,0)),"???")</f>
        <v/>
      </c>
      <c r="I263" s="22"/>
    </row>
    <row r="264" spans="1:9">
      <c r="A264" s="20"/>
      <c r="B264" s="21" t="str">
        <f>IFERROR(IF($A264="","",VLOOKUP($A264,'Liste licences'!$A:$N,2,0)),"Numéro licence inconnu")</f>
        <v/>
      </c>
      <c r="C264" s="21" t="str">
        <f>IFERROR(IF($A264="","",VLOOKUP($A264,'Liste licences'!$A:$N,3,0)),"Numéro licence inconnu")</f>
        <v/>
      </c>
      <c r="D264" s="21" t="str">
        <f>IFERROR(IF($A264="","",VLOOKUP($A264,'Liste licences'!$A:$N,5,0)),"CA")</f>
        <v/>
      </c>
      <c r="E264" s="21" t="str">
        <f>IFERROR(IF($A264="","",VLOOKUP($A264,'Liste licences'!$A:$N,6,0)),"T")</f>
        <v/>
      </c>
      <c r="F264" s="21" t="str">
        <f t="shared" si="4"/>
        <v/>
      </c>
      <c r="G264" s="21" t="str">
        <f>IFERROR(IF($A264="","",VLOOKUP($A264,'Liste licences'!$A:$N,14,0)),"???")</f>
        <v/>
      </c>
      <c r="H264" s="21" t="str">
        <f>IFERROR(IF($A264="","",VLOOKUP($A264,'Liste licences'!$A:$N,10,0)),"???")</f>
        <v/>
      </c>
      <c r="I264" s="22"/>
    </row>
    <row r="265" spans="1:9">
      <c r="A265" s="20"/>
      <c r="B265" s="21" t="str">
        <f>IFERROR(IF($A265="","",VLOOKUP($A265,'Liste licences'!$A:$N,2,0)),"Numéro licence inconnu")</f>
        <v/>
      </c>
      <c r="C265" s="21" t="str">
        <f>IFERROR(IF($A265="","",VLOOKUP($A265,'Liste licences'!$A:$N,3,0)),"Numéro licence inconnu")</f>
        <v/>
      </c>
      <c r="D265" s="21" t="str">
        <f>IFERROR(IF($A265="","",VLOOKUP($A265,'Liste licences'!$A:$N,5,0)),"CA")</f>
        <v/>
      </c>
      <c r="E265" s="21" t="str">
        <f>IFERROR(IF($A265="","",VLOOKUP($A265,'Liste licences'!$A:$N,6,0)),"T")</f>
        <v/>
      </c>
      <c r="F265" s="21" t="str">
        <f t="shared" si="4"/>
        <v/>
      </c>
      <c r="G265" s="21" t="str">
        <f>IFERROR(IF($A265="","",VLOOKUP($A265,'Liste licences'!$A:$N,14,0)),"???")</f>
        <v/>
      </c>
      <c r="H265" s="21" t="str">
        <f>IFERROR(IF($A265="","",VLOOKUP($A265,'Liste licences'!$A:$N,10,0)),"???")</f>
        <v/>
      </c>
      <c r="I265" s="22"/>
    </row>
    <row r="266" spans="1:9">
      <c r="A266" s="20"/>
      <c r="B266" s="21" t="str">
        <f>IFERROR(IF($A266="","",VLOOKUP($A266,'Liste licences'!$A:$N,2,0)),"Numéro licence inconnu")</f>
        <v/>
      </c>
      <c r="C266" s="21" t="str">
        <f>IFERROR(IF($A266="","",VLOOKUP($A266,'Liste licences'!$A:$N,3,0)),"Numéro licence inconnu")</f>
        <v/>
      </c>
      <c r="D266" s="21" t="str">
        <f>IFERROR(IF($A266="","",VLOOKUP($A266,'Liste licences'!$A:$N,5,0)),"CA")</f>
        <v/>
      </c>
      <c r="E266" s="21" t="str">
        <f>IFERROR(IF($A266="","",VLOOKUP($A266,'Liste licences'!$A:$N,6,0)),"T")</f>
        <v/>
      </c>
      <c r="F266" s="21" t="str">
        <f t="shared" si="4"/>
        <v/>
      </c>
      <c r="G266" s="21" t="str">
        <f>IFERROR(IF($A266="","",VLOOKUP($A266,'Liste licences'!$A:$N,14,0)),"???")</f>
        <v/>
      </c>
      <c r="H266" s="21" t="str">
        <f>IFERROR(IF($A266="","",VLOOKUP($A266,'Liste licences'!$A:$N,10,0)),"???")</f>
        <v/>
      </c>
      <c r="I266" s="22"/>
    </row>
    <row r="267" spans="1:9">
      <c r="A267" s="20"/>
      <c r="B267" s="21" t="str">
        <f>IFERROR(IF($A267="","",VLOOKUP($A267,'Liste licences'!$A:$N,2,0)),"Numéro licence inconnu")</f>
        <v/>
      </c>
      <c r="C267" s="21" t="str">
        <f>IFERROR(IF($A267="","",VLOOKUP($A267,'Liste licences'!$A:$N,3,0)),"Numéro licence inconnu")</f>
        <v/>
      </c>
      <c r="D267" s="21" t="str">
        <f>IFERROR(IF($A267="","",VLOOKUP($A267,'Liste licences'!$A:$N,5,0)),"CA")</f>
        <v/>
      </c>
      <c r="E267" s="21" t="str">
        <f>IFERROR(IF($A267="","",VLOOKUP($A267,'Liste licences'!$A:$N,6,0)),"T")</f>
        <v/>
      </c>
      <c r="F267" s="21" t="str">
        <f t="shared" si="4"/>
        <v/>
      </c>
      <c r="G267" s="21" t="str">
        <f>IFERROR(IF($A267="","",VLOOKUP($A267,'Liste licences'!$A:$N,14,0)),"???")</f>
        <v/>
      </c>
      <c r="H267" s="21" t="str">
        <f>IFERROR(IF($A267="","",VLOOKUP($A267,'Liste licences'!$A:$N,10,0)),"???")</f>
        <v/>
      </c>
      <c r="I267" s="22"/>
    </row>
    <row r="268" spans="1:9">
      <c r="A268" s="20"/>
      <c r="B268" s="21" t="str">
        <f>IFERROR(IF($A268="","",VLOOKUP($A268,'Liste licences'!$A:$N,2,0)),"Numéro licence inconnu")</f>
        <v/>
      </c>
      <c r="C268" s="21" t="str">
        <f>IFERROR(IF($A268="","",VLOOKUP($A268,'Liste licences'!$A:$N,3,0)),"Numéro licence inconnu")</f>
        <v/>
      </c>
      <c r="D268" s="21" t="str">
        <f>IFERROR(IF($A268="","",VLOOKUP($A268,'Liste licences'!$A:$N,5,0)),"CA")</f>
        <v/>
      </c>
      <c r="E268" s="21" t="str">
        <f>IFERROR(IF($A268="","",VLOOKUP($A268,'Liste licences'!$A:$N,6,0)),"T")</f>
        <v/>
      </c>
      <c r="F268" s="21" t="str">
        <f t="shared" si="4"/>
        <v/>
      </c>
      <c r="G268" s="21" t="str">
        <f>IFERROR(IF($A268="","",VLOOKUP($A268,'Liste licences'!$A:$N,14,0)),"???")</f>
        <v/>
      </c>
      <c r="H268" s="21" t="str">
        <f>IFERROR(IF($A268="","",VLOOKUP($A268,'Liste licences'!$A:$N,10,0)),"???")</f>
        <v/>
      </c>
      <c r="I268" s="22"/>
    </row>
    <row r="269" spans="1:9">
      <c r="A269" s="20"/>
      <c r="B269" s="21" t="str">
        <f>IFERROR(IF($A269="","",VLOOKUP($A269,'Liste licences'!$A:$N,2,0)),"Numéro licence inconnu")</f>
        <v/>
      </c>
      <c r="C269" s="21" t="str">
        <f>IFERROR(IF($A269="","",VLOOKUP($A269,'Liste licences'!$A:$N,3,0)),"Numéro licence inconnu")</f>
        <v/>
      </c>
      <c r="D269" s="21" t="str">
        <f>IFERROR(IF($A269="","",VLOOKUP($A269,'Liste licences'!$A:$N,5,0)),"CA")</f>
        <v/>
      </c>
      <c r="E269" s="21" t="str">
        <f>IFERROR(IF($A269="","",VLOOKUP($A269,'Liste licences'!$A:$N,6,0)),"T")</f>
        <v/>
      </c>
      <c r="F269" s="21" t="str">
        <f t="shared" si="4"/>
        <v/>
      </c>
      <c r="G269" s="21" t="str">
        <f>IFERROR(IF($A269="","",VLOOKUP($A269,'Liste licences'!$A:$N,14,0)),"???")</f>
        <v/>
      </c>
      <c r="H269" s="21" t="str">
        <f>IFERROR(IF($A269="","",VLOOKUP($A269,'Liste licences'!$A:$N,10,0)),"???")</f>
        <v/>
      </c>
      <c r="I269" s="22"/>
    </row>
    <row r="270" spans="1:9">
      <c r="A270" s="20"/>
      <c r="B270" s="21" t="str">
        <f>IFERROR(IF($A270="","",VLOOKUP($A270,'Liste licences'!$A:$N,2,0)),"Numéro licence inconnu")</f>
        <v/>
      </c>
      <c r="C270" s="21" t="str">
        <f>IFERROR(IF($A270="","",VLOOKUP($A270,'Liste licences'!$A:$N,3,0)),"Numéro licence inconnu")</f>
        <v/>
      </c>
      <c r="D270" s="21" t="str">
        <f>IFERROR(IF($A270="","",VLOOKUP($A270,'Liste licences'!$A:$N,5,0)),"CA")</f>
        <v/>
      </c>
      <c r="E270" s="21" t="str">
        <f>IFERROR(IF($A270="","",VLOOKUP($A270,'Liste licences'!$A:$N,6,0)),"T")</f>
        <v/>
      </c>
      <c r="F270" s="21" t="str">
        <f t="shared" si="4"/>
        <v/>
      </c>
      <c r="G270" s="21" t="str">
        <f>IFERROR(IF($A270="","",VLOOKUP($A270,'Liste licences'!$A:$N,14,0)),"???")</f>
        <v/>
      </c>
      <c r="H270" s="21" t="str">
        <f>IFERROR(IF($A270="","",VLOOKUP($A270,'Liste licences'!$A:$N,10,0)),"???")</f>
        <v/>
      </c>
      <c r="I270" s="22"/>
    </row>
    <row r="271" spans="1:9">
      <c r="A271" s="20"/>
      <c r="B271" s="21" t="str">
        <f>IFERROR(IF($A271="","",VLOOKUP($A271,'Liste licences'!$A:$N,2,0)),"Numéro licence inconnu")</f>
        <v/>
      </c>
      <c r="C271" s="21" t="str">
        <f>IFERROR(IF($A271="","",VLOOKUP($A271,'Liste licences'!$A:$N,3,0)),"Numéro licence inconnu")</f>
        <v/>
      </c>
      <c r="D271" s="21" t="str">
        <f>IFERROR(IF($A271="","",VLOOKUP($A271,'Liste licences'!$A:$N,5,0)),"CA")</f>
        <v/>
      </c>
      <c r="E271" s="21" t="str">
        <f>IFERROR(IF($A271="","",VLOOKUP($A271,'Liste licences'!$A:$N,6,0)),"T")</f>
        <v/>
      </c>
      <c r="F271" s="21" t="str">
        <f t="shared" si="4"/>
        <v/>
      </c>
      <c r="G271" s="21" t="str">
        <f>IFERROR(IF($A271="","",VLOOKUP($A271,'Liste licences'!$A:$N,14,0)),"???")</f>
        <v/>
      </c>
      <c r="H271" s="21" t="str">
        <f>IFERROR(IF($A271="","",VLOOKUP($A271,'Liste licences'!$A:$N,10,0)),"???")</f>
        <v/>
      </c>
      <c r="I271" s="22"/>
    </row>
    <row r="272" spans="1:9">
      <c r="A272" s="20"/>
      <c r="B272" s="21" t="str">
        <f>IFERROR(IF($A272="","",VLOOKUP($A272,'Liste licences'!$A:$N,2,0)),"Numéro licence inconnu")</f>
        <v/>
      </c>
      <c r="C272" s="21" t="str">
        <f>IFERROR(IF($A272="","",VLOOKUP($A272,'Liste licences'!$A:$N,3,0)),"Numéro licence inconnu")</f>
        <v/>
      </c>
      <c r="D272" s="21" t="str">
        <f>IFERROR(IF($A272="","",VLOOKUP($A272,'Liste licences'!$A:$N,5,0)),"CA")</f>
        <v/>
      </c>
      <c r="E272" s="21" t="str">
        <f>IFERROR(IF($A272="","",VLOOKUP($A272,'Liste licences'!$A:$N,6,0)),"T")</f>
        <v/>
      </c>
      <c r="F272" s="21" t="str">
        <f t="shared" si="4"/>
        <v/>
      </c>
      <c r="G272" s="21" t="str">
        <f>IFERROR(IF($A272="","",VLOOKUP($A272,'Liste licences'!$A:$N,14,0)),"???")</f>
        <v/>
      </c>
      <c r="H272" s="21" t="str">
        <f>IFERROR(IF($A272="","",VLOOKUP($A272,'Liste licences'!$A:$N,10,0)),"???")</f>
        <v/>
      </c>
      <c r="I272" s="22"/>
    </row>
    <row r="273" spans="1:9">
      <c r="A273" s="20"/>
      <c r="B273" s="21" t="str">
        <f>IFERROR(IF($A273="","",VLOOKUP($A273,'Liste licences'!$A:$N,2,0)),"Numéro licence inconnu")</f>
        <v/>
      </c>
      <c r="C273" s="21" t="str">
        <f>IFERROR(IF($A273="","",VLOOKUP($A273,'Liste licences'!$A:$N,3,0)),"Numéro licence inconnu")</f>
        <v/>
      </c>
      <c r="D273" s="21" t="str">
        <f>IFERROR(IF($A273="","",VLOOKUP($A273,'Liste licences'!$A:$N,5,0)),"CA")</f>
        <v/>
      </c>
      <c r="E273" s="21" t="str">
        <f>IFERROR(IF($A273="","",VLOOKUP($A273,'Liste licences'!$A:$N,6,0)),"T")</f>
        <v/>
      </c>
      <c r="F273" s="21" t="str">
        <f t="shared" si="4"/>
        <v/>
      </c>
      <c r="G273" s="21" t="str">
        <f>IFERROR(IF($A273="","",VLOOKUP($A273,'Liste licences'!$A:$N,14,0)),"???")</f>
        <v/>
      </c>
      <c r="H273" s="21" t="str">
        <f>IFERROR(IF($A273="","",VLOOKUP($A273,'Liste licences'!$A:$N,10,0)),"???")</f>
        <v/>
      </c>
      <c r="I273" s="22"/>
    </row>
    <row r="274" spans="1:9">
      <c r="A274" s="20"/>
      <c r="B274" s="21" t="str">
        <f>IFERROR(IF($A274="","",VLOOKUP($A274,'Liste licences'!$A:$N,2,0)),"Numéro licence inconnu")</f>
        <v/>
      </c>
      <c r="C274" s="21" t="str">
        <f>IFERROR(IF($A274="","",VLOOKUP($A274,'Liste licences'!$A:$N,3,0)),"Numéro licence inconnu")</f>
        <v/>
      </c>
      <c r="D274" s="21" t="str">
        <f>IFERROR(IF($A274="","",VLOOKUP($A274,'Liste licences'!$A:$N,5,0)),"CA")</f>
        <v/>
      </c>
      <c r="E274" s="21" t="str">
        <f>IFERROR(IF($A274="","",VLOOKUP($A274,'Liste licences'!$A:$N,6,0)),"T")</f>
        <v/>
      </c>
      <c r="F274" s="21" t="str">
        <f t="shared" si="4"/>
        <v/>
      </c>
      <c r="G274" s="21" t="str">
        <f>IFERROR(IF($A274="","",VLOOKUP($A274,'Liste licences'!$A:$N,14,0)),"???")</f>
        <v/>
      </c>
      <c r="H274" s="21" t="str">
        <f>IFERROR(IF($A274="","",VLOOKUP($A274,'Liste licences'!$A:$N,10,0)),"???")</f>
        <v/>
      </c>
      <c r="I274" s="22"/>
    </row>
    <row r="275" spans="1:9">
      <c r="A275" s="20"/>
      <c r="B275" s="21" t="str">
        <f>IFERROR(IF($A275="","",VLOOKUP($A275,'Liste licences'!$A:$N,2,0)),"Numéro licence inconnu")</f>
        <v/>
      </c>
      <c r="C275" s="21" t="str">
        <f>IFERROR(IF($A275="","",VLOOKUP($A275,'Liste licences'!$A:$N,3,0)),"Numéro licence inconnu")</f>
        <v/>
      </c>
      <c r="D275" s="21" t="str">
        <f>IFERROR(IF($A275="","",VLOOKUP($A275,'Liste licences'!$A:$N,5,0)),"CA")</f>
        <v/>
      </c>
      <c r="E275" s="21" t="str">
        <f>IFERROR(IF($A275="","",VLOOKUP($A275,'Liste licences'!$A:$N,6,0)),"T")</f>
        <v/>
      </c>
      <c r="F275" s="21" t="str">
        <f t="shared" si="4"/>
        <v/>
      </c>
      <c r="G275" s="21" t="str">
        <f>IFERROR(IF($A275="","",VLOOKUP($A275,'Liste licences'!$A:$N,14,0)),"???")</f>
        <v/>
      </c>
      <c r="H275" s="21" t="str">
        <f>IFERROR(IF($A275="","",VLOOKUP($A275,'Liste licences'!$A:$N,10,0)),"???")</f>
        <v/>
      </c>
      <c r="I275" s="22"/>
    </row>
    <row r="276" spans="1:9">
      <c r="A276" s="20"/>
      <c r="B276" s="21" t="str">
        <f>IFERROR(IF($A276="","",VLOOKUP($A276,'Liste licences'!$A:$N,2,0)),"Numéro licence inconnu")</f>
        <v/>
      </c>
      <c r="C276" s="21" t="str">
        <f>IFERROR(IF($A276="","",VLOOKUP($A276,'Liste licences'!$A:$N,3,0)),"Numéro licence inconnu")</f>
        <v/>
      </c>
      <c r="D276" s="21" t="str">
        <f>IFERROR(IF($A276="","",VLOOKUP($A276,'Liste licences'!$A:$N,5,0)),"CA")</f>
        <v/>
      </c>
      <c r="E276" s="21" t="str">
        <f>IFERROR(IF($A276="","",VLOOKUP($A276,'Liste licences'!$A:$N,6,0)),"T")</f>
        <v/>
      </c>
      <c r="F276" s="21" t="str">
        <f t="shared" si="4"/>
        <v/>
      </c>
      <c r="G276" s="21" t="str">
        <f>IFERROR(IF($A276="","",VLOOKUP($A276,'Liste licences'!$A:$N,14,0)),"???")</f>
        <v/>
      </c>
      <c r="H276" s="21" t="str">
        <f>IFERROR(IF($A276="","",VLOOKUP($A276,'Liste licences'!$A:$N,10,0)),"???")</f>
        <v/>
      </c>
      <c r="I276" s="22"/>
    </row>
    <row r="277" spans="1:9">
      <c r="A277" s="20"/>
      <c r="B277" s="21" t="str">
        <f>IFERROR(IF($A277="","",VLOOKUP($A277,'Liste licences'!$A:$N,2,0)),"Numéro licence inconnu")</f>
        <v/>
      </c>
      <c r="C277" s="21" t="str">
        <f>IFERROR(IF($A277="","",VLOOKUP($A277,'Liste licences'!$A:$N,3,0)),"Numéro licence inconnu")</f>
        <v/>
      </c>
      <c r="D277" s="21" t="str">
        <f>IFERROR(IF($A277="","",VLOOKUP($A277,'Liste licences'!$A:$N,5,0)),"CA")</f>
        <v/>
      </c>
      <c r="E277" s="21" t="str">
        <f>IFERROR(IF($A277="","",VLOOKUP($A277,'Liste licences'!$A:$N,6,0)),"T")</f>
        <v/>
      </c>
      <c r="F277" s="21" t="str">
        <f t="shared" si="4"/>
        <v/>
      </c>
      <c r="G277" s="21" t="str">
        <f>IFERROR(IF($A277="","",VLOOKUP($A277,'Liste licences'!$A:$N,14,0)),"???")</f>
        <v/>
      </c>
      <c r="H277" s="21" t="str">
        <f>IFERROR(IF($A277="","",VLOOKUP($A277,'Liste licences'!$A:$N,10,0)),"???")</f>
        <v/>
      </c>
      <c r="I277" s="22"/>
    </row>
    <row r="278" spans="1:9">
      <c r="A278" s="20"/>
      <c r="B278" s="21" t="str">
        <f>IFERROR(IF($A278="","",VLOOKUP($A278,'Liste licences'!$A:$N,2,0)),"Numéro licence inconnu")</f>
        <v/>
      </c>
      <c r="C278" s="21" t="str">
        <f>IFERROR(IF($A278="","",VLOOKUP($A278,'Liste licences'!$A:$N,3,0)),"Numéro licence inconnu")</f>
        <v/>
      </c>
      <c r="D278" s="21" t="str">
        <f>IFERROR(IF($A278="","",VLOOKUP($A278,'Liste licences'!$A:$N,5,0)),"CA")</f>
        <v/>
      </c>
      <c r="E278" s="21" t="str">
        <f>IFERROR(IF($A278="","",VLOOKUP($A278,'Liste licences'!$A:$N,6,0)),"T")</f>
        <v/>
      </c>
      <c r="F278" s="21" t="str">
        <f t="shared" si="4"/>
        <v/>
      </c>
      <c r="G278" s="21" t="str">
        <f>IFERROR(IF($A278="","",VLOOKUP($A278,'Liste licences'!$A:$N,14,0)),"???")</f>
        <v/>
      </c>
      <c r="H278" s="21" t="str">
        <f>IFERROR(IF($A278="","",VLOOKUP($A278,'Liste licences'!$A:$N,10,0)),"???")</f>
        <v/>
      </c>
      <c r="I278" s="22"/>
    </row>
    <row r="279" spans="1:9">
      <c r="A279" s="20"/>
      <c r="B279" s="21" t="str">
        <f>IFERROR(IF($A279="","",VLOOKUP($A279,'Liste licences'!$A:$N,2,0)),"Numéro licence inconnu")</f>
        <v/>
      </c>
      <c r="C279" s="21" t="str">
        <f>IFERROR(IF($A279="","",VLOOKUP($A279,'Liste licences'!$A:$N,3,0)),"Numéro licence inconnu")</f>
        <v/>
      </c>
      <c r="D279" s="21" t="str">
        <f>IFERROR(IF($A279="","",VLOOKUP($A279,'Liste licences'!$A:$N,5,0)),"CA")</f>
        <v/>
      </c>
      <c r="E279" s="21" t="str">
        <f>IFERROR(IF($A279="","",VLOOKUP($A279,'Liste licences'!$A:$N,6,0)),"T")</f>
        <v/>
      </c>
      <c r="F279" s="21" t="str">
        <f t="shared" si="4"/>
        <v/>
      </c>
      <c r="G279" s="21" t="str">
        <f>IFERROR(IF($A279="","",VLOOKUP($A279,'Liste licences'!$A:$N,14,0)),"???")</f>
        <v/>
      </c>
      <c r="H279" s="21" t="str">
        <f>IFERROR(IF($A279="","",VLOOKUP($A279,'Liste licences'!$A:$N,10,0)),"???")</f>
        <v/>
      </c>
      <c r="I279" s="22"/>
    </row>
    <row r="280" spans="1:9">
      <c r="A280" s="20"/>
      <c r="B280" s="21" t="str">
        <f>IFERROR(IF($A280="","",VLOOKUP($A280,'Liste licences'!$A:$N,2,0)),"Numéro licence inconnu")</f>
        <v/>
      </c>
      <c r="C280" s="21" t="str">
        <f>IFERROR(IF($A280="","",VLOOKUP($A280,'Liste licences'!$A:$N,3,0)),"Numéro licence inconnu")</f>
        <v/>
      </c>
      <c r="D280" s="21" t="str">
        <f>IFERROR(IF($A280="","",VLOOKUP($A280,'Liste licences'!$A:$N,5,0)),"CA")</f>
        <v/>
      </c>
      <c r="E280" s="21" t="str">
        <f>IFERROR(IF($A280="","",VLOOKUP($A280,'Liste licences'!$A:$N,6,0)),"T")</f>
        <v/>
      </c>
      <c r="F280" s="21" t="str">
        <f t="shared" si="4"/>
        <v/>
      </c>
      <c r="G280" s="21" t="str">
        <f>IFERROR(IF($A280="","",VLOOKUP($A280,'Liste licences'!$A:$N,14,0)),"???")</f>
        <v/>
      </c>
      <c r="H280" s="21" t="str">
        <f>IFERROR(IF($A280="","",VLOOKUP($A280,'Liste licences'!$A:$N,10,0)),"???")</f>
        <v/>
      </c>
      <c r="I280" s="22"/>
    </row>
    <row r="281" spans="1:9">
      <c r="A281" s="20"/>
      <c r="B281" s="21" t="str">
        <f>IFERROR(IF($A281="","",VLOOKUP($A281,'Liste licences'!$A:$N,2,0)),"Numéro licence inconnu")</f>
        <v/>
      </c>
      <c r="C281" s="21" t="str">
        <f>IFERROR(IF($A281="","",VLOOKUP($A281,'Liste licences'!$A:$N,3,0)),"Numéro licence inconnu")</f>
        <v/>
      </c>
      <c r="D281" s="21" t="str">
        <f>IFERROR(IF($A281="","",VLOOKUP($A281,'Liste licences'!$A:$N,5,0)),"CA")</f>
        <v/>
      </c>
      <c r="E281" s="21" t="str">
        <f>IFERROR(IF($A281="","",VLOOKUP($A281,'Liste licences'!$A:$N,6,0)),"T")</f>
        <v/>
      </c>
      <c r="F281" s="21" t="str">
        <f t="shared" si="4"/>
        <v/>
      </c>
      <c r="G281" s="21" t="str">
        <f>IFERROR(IF($A281="","",VLOOKUP($A281,'Liste licences'!$A:$N,14,0)),"???")</f>
        <v/>
      </c>
      <c r="H281" s="21" t="str">
        <f>IFERROR(IF($A281="","",VLOOKUP($A281,'Liste licences'!$A:$N,10,0)),"???")</f>
        <v/>
      </c>
      <c r="I281" s="22"/>
    </row>
    <row r="282" spans="1:9">
      <c r="A282" s="20"/>
      <c r="B282" s="21" t="str">
        <f>IFERROR(IF($A282="","",VLOOKUP($A282,'Liste licences'!$A:$N,2,0)),"Numéro licence inconnu")</f>
        <v/>
      </c>
      <c r="C282" s="21" t="str">
        <f>IFERROR(IF($A282="","",VLOOKUP($A282,'Liste licences'!$A:$N,3,0)),"Numéro licence inconnu")</f>
        <v/>
      </c>
      <c r="D282" s="21" t="str">
        <f>IFERROR(IF($A282="","",VLOOKUP($A282,'Liste licences'!$A:$N,5,0)),"CA")</f>
        <v/>
      </c>
      <c r="E282" s="21" t="str">
        <f>IFERROR(IF($A282="","",VLOOKUP($A282,'Liste licences'!$A:$N,6,0)),"T")</f>
        <v/>
      </c>
      <c r="F282" s="21" t="str">
        <f t="shared" si="4"/>
        <v/>
      </c>
      <c r="G282" s="21" t="str">
        <f>IFERROR(IF($A282="","",VLOOKUP($A282,'Liste licences'!$A:$N,14,0)),"???")</f>
        <v/>
      </c>
      <c r="H282" s="21" t="str">
        <f>IFERROR(IF($A282="","",VLOOKUP($A282,'Liste licences'!$A:$N,10,0)),"???")</f>
        <v/>
      </c>
      <c r="I282" s="22"/>
    </row>
    <row r="283" spans="1:9">
      <c r="A283" s="20"/>
      <c r="B283" s="21" t="str">
        <f>IFERROR(IF($A283="","",VLOOKUP($A283,'Liste licences'!$A:$N,2,0)),"Numéro licence inconnu")</f>
        <v/>
      </c>
      <c r="C283" s="21" t="str">
        <f>IFERROR(IF($A283="","",VLOOKUP($A283,'Liste licences'!$A:$N,3,0)),"Numéro licence inconnu")</f>
        <v/>
      </c>
      <c r="D283" s="21" t="str">
        <f>IFERROR(IF($A283="","",VLOOKUP($A283,'Liste licences'!$A:$N,5,0)),"CA")</f>
        <v/>
      </c>
      <c r="E283" s="21" t="str">
        <f>IFERROR(IF($A283="","",VLOOKUP($A283,'Liste licences'!$A:$N,6,0)),"T")</f>
        <v/>
      </c>
      <c r="F283" s="21" t="str">
        <f t="shared" si="4"/>
        <v/>
      </c>
      <c r="G283" s="21" t="str">
        <f>IFERROR(IF($A283="","",VLOOKUP($A283,'Liste licences'!$A:$N,14,0)),"???")</f>
        <v/>
      </c>
      <c r="H283" s="21" t="str">
        <f>IFERROR(IF($A283="","",VLOOKUP($A283,'Liste licences'!$A:$N,10,0)),"???")</f>
        <v/>
      </c>
      <c r="I283" s="22"/>
    </row>
    <row r="284" spans="1:9">
      <c r="A284" s="20"/>
      <c r="B284" s="21" t="str">
        <f>IFERROR(IF($A284="","",VLOOKUP($A284,'Liste licences'!$A:$N,2,0)),"Numéro licence inconnu")</f>
        <v/>
      </c>
      <c r="C284" s="21" t="str">
        <f>IFERROR(IF($A284="","",VLOOKUP($A284,'Liste licences'!$A:$N,3,0)),"Numéro licence inconnu")</f>
        <v/>
      </c>
      <c r="D284" s="21" t="str">
        <f>IFERROR(IF($A284="","",VLOOKUP($A284,'Liste licences'!$A:$N,5,0)),"CA")</f>
        <v/>
      </c>
      <c r="E284" s="21" t="str">
        <f>IFERROR(IF($A284="","",VLOOKUP($A284,'Liste licences'!$A:$N,6,0)),"T")</f>
        <v/>
      </c>
      <c r="F284" s="21" t="str">
        <f t="shared" si="4"/>
        <v/>
      </c>
      <c r="G284" s="21" t="str">
        <f>IFERROR(IF($A284="","",VLOOKUP($A284,'Liste licences'!$A:$N,14,0)),"???")</f>
        <v/>
      </c>
      <c r="H284" s="21" t="str">
        <f>IFERROR(IF($A284="","",VLOOKUP($A284,'Liste licences'!$A:$N,10,0)),"???")</f>
        <v/>
      </c>
      <c r="I284" s="22"/>
    </row>
    <row r="285" spans="1:9">
      <c r="A285" s="20"/>
      <c r="B285" s="21" t="str">
        <f>IFERROR(IF($A285="","",VLOOKUP($A285,'Liste licences'!$A:$N,2,0)),"Numéro licence inconnu")</f>
        <v/>
      </c>
      <c r="C285" s="21" t="str">
        <f>IFERROR(IF($A285="","",VLOOKUP($A285,'Liste licences'!$A:$N,3,0)),"Numéro licence inconnu")</f>
        <v/>
      </c>
      <c r="D285" s="21" t="str">
        <f>IFERROR(IF($A285="","",VLOOKUP($A285,'Liste licences'!$A:$N,5,0)),"CA")</f>
        <v/>
      </c>
      <c r="E285" s="21" t="str">
        <f>IFERROR(IF($A285="","",VLOOKUP($A285,'Liste licences'!$A:$N,6,0)),"T")</f>
        <v/>
      </c>
      <c r="F285" s="21" t="str">
        <f t="shared" si="4"/>
        <v/>
      </c>
      <c r="G285" s="21" t="str">
        <f>IFERROR(IF($A285="","",VLOOKUP($A285,'Liste licences'!$A:$N,14,0)),"???")</f>
        <v/>
      </c>
      <c r="H285" s="21" t="str">
        <f>IFERROR(IF($A285="","",VLOOKUP($A285,'Liste licences'!$A:$N,10,0)),"???")</f>
        <v/>
      </c>
      <c r="I285" s="22"/>
    </row>
    <row r="286" spans="1:9">
      <c r="A286" s="20"/>
      <c r="B286" s="21" t="str">
        <f>IFERROR(IF($A286="","",VLOOKUP($A286,'Liste licences'!$A:$N,2,0)),"Numéro licence inconnu")</f>
        <v/>
      </c>
      <c r="C286" s="21" t="str">
        <f>IFERROR(IF($A286="","",VLOOKUP($A286,'Liste licences'!$A:$N,3,0)),"Numéro licence inconnu")</f>
        <v/>
      </c>
      <c r="D286" s="21" t="str">
        <f>IFERROR(IF($A286="","",VLOOKUP($A286,'Liste licences'!$A:$N,5,0)),"CA")</f>
        <v/>
      </c>
      <c r="E286" s="21" t="str">
        <f>IFERROR(IF($A286="","",VLOOKUP($A286,'Liste licences'!$A:$N,6,0)),"T")</f>
        <v/>
      </c>
      <c r="F286" s="21" t="str">
        <f t="shared" si="4"/>
        <v/>
      </c>
      <c r="G286" s="21" t="str">
        <f>IFERROR(IF($A286="","",VLOOKUP($A286,'Liste licences'!$A:$N,14,0)),"???")</f>
        <v/>
      </c>
      <c r="H286" s="21" t="str">
        <f>IFERROR(IF($A286="","",VLOOKUP($A286,'Liste licences'!$A:$N,10,0)),"???")</f>
        <v/>
      </c>
      <c r="I286" s="22"/>
    </row>
    <row r="287" spans="1:9">
      <c r="A287" s="20"/>
      <c r="B287" s="21" t="str">
        <f>IFERROR(IF($A287="","",VLOOKUP($A287,'Liste licences'!$A:$N,2,0)),"Numéro licence inconnu")</f>
        <v/>
      </c>
      <c r="C287" s="21" t="str">
        <f>IFERROR(IF($A287="","",VLOOKUP($A287,'Liste licences'!$A:$N,3,0)),"Numéro licence inconnu")</f>
        <v/>
      </c>
      <c r="D287" s="21" t="str">
        <f>IFERROR(IF($A287="","",VLOOKUP($A287,'Liste licences'!$A:$N,5,0)),"CA")</f>
        <v/>
      </c>
      <c r="E287" s="21" t="str">
        <f>IFERROR(IF($A287="","",VLOOKUP($A287,'Liste licences'!$A:$N,6,0)),"T")</f>
        <v/>
      </c>
      <c r="F287" s="21" t="str">
        <f t="shared" si="4"/>
        <v/>
      </c>
      <c r="G287" s="21" t="str">
        <f>IFERROR(IF($A287="","",VLOOKUP($A287,'Liste licences'!$A:$N,14,0)),"???")</f>
        <v/>
      </c>
      <c r="H287" s="21" t="str">
        <f>IFERROR(IF($A287="","",VLOOKUP($A287,'Liste licences'!$A:$N,10,0)),"???")</f>
        <v/>
      </c>
      <c r="I287" s="22"/>
    </row>
    <row r="288" spans="1:9">
      <c r="A288" s="20"/>
      <c r="B288" s="21" t="str">
        <f>IFERROR(IF($A288="","",VLOOKUP($A288,'Liste licences'!$A:$N,2,0)),"Numéro licence inconnu")</f>
        <v/>
      </c>
      <c r="C288" s="21" t="str">
        <f>IFERROR(IF($A288="","",VLOOKUP($A288,'Liste licences'!$A:$N,3,0)),"Numéro licence inconnu")</f>
        <v/>
      </c>
      <c r="D288" s="21" t="str">
        <f>IFERROR(IF($A288="","",VLOOKUP($A288,'Liste licences'!$A:$N,5,0)),"CA")</f>
        <v/>
      </c>
      <c r="E288" s="21" t="str">
        <f>IFERROR(IF($A288="","",VLOOKUP($A288,'Liste licences'!$A:$N,6,0)),"T")</f>
        <v/>
      </c>
      <c r="F288" s="21" t="str">
        <f t="shared" si="4"/>
        <v/>
      </c>
      <c r="G288" s="21" t="str">
        <f>IFERROR(IF($A288="","",VLOOKUP($A288,'Liste licences'!$A:$N,14,0)),"???")</f>
        <v/>
      </c>
      <c r="H288" s="21" t="str">
        <f>IFERROR(IF($A288="","",VLOOKUP($A288,'Liste licences'!$A:$N,10,0)),"???")</f>
        <v/>
      </c>
      <c r="I288" s="22"/>
    </row>
    <row r="289" spans="1:9">
      <c r="A289" s="20"/>
      <c r="B289" s="21" t="str">
        <f>IFERROR(IF($A289="","",VLOOKUP($A289,'Liste licences'!$A:$N,2,0)),"Numéro licence inconnu")</f>
        <v/>
      </c>
      <c r="C289" s="21" t="str">
        <f>IFERROR(IF($A289="","",VLOOKUP($A289,'Liste licences'!$A:$N,3,0)),"Numéro licence inconnu")</f>
        <v/>
      </c>
      <c r="D289" s="21" t="str">
        <f>IFERROR(IF($A289="","",VLOOKUP($A289,'Liste licences'!$A:$N,5,0)),"CA")</f>
        <v/>
      </c>
      <c r="E289" s="21" t="str">
        <f>IFERROR(IF($A289="","",VLOOKUP($A289,'Liste licences'!$A:$N,6,0)),"T")</f>
        <v/>
      </c>
      <c r="F289" s="21" t="str">
        <f t="shared" si="4"/>
        <v/>
      </c>
      <c r="G289" s="21" t="str">
        <f>IFERROR(IF($A289="","",VLOOKUP($A289,'Liste licences'!$A:$N,14,0)),"???")</f>
        <v/>
      </c>
      <c r="H289" s="21" t="str">
        <f>IFERROR(IF($A289="","",VLOOKUP($A289,'Liste licences'!$A:$N,10,0)),"???")</f>
        <v/>
      </c>
      <c r="I289" s="22"/>
    </row>
    <row r="290" spans="1:9">
      <c r="A290" s="20"/>
      <c r="B290" s="21" t="str">
        <f>IFERROR(IF($A290="","",VLOOKUP($A290,'Liste licences'!$A:$N,2,0)),"Numéro licence inconnu")</f>
        <v/>
      </c>
      <c r="C290" s="21" t="str">
        <f>IFERROR(IF($A290="","",VLOOKUP($A290,'Liste licences'!$A:$N,3,0)),"Numéro licence inconnu")</f>
        <v/>
      </c>
      <c r="D290" s="21" t="str">
        <f>IFERROR(IF($A290="","",VLOOKUP($A290,'Liste licences'!$A:$N,5,0)),"CA")</f>
        <v/>
      </c>
      <c r="E290" s="21" t="str">
        <f>IFERROR(IF($A290="","",VLOOKUP($A290,'Liste licences'!$A:$N,6,0)),"T")</f>
        <v/>
      </c>
      <c r="F290" s="21" t="str">
        <f t="shared" si="4"/>
        <v/>
      </c>
      <c r="G290" s="21" t="str">
        <f>IFERROR(IF($A290="","",VLOOKUP($A290,'Liste licences'!$A:$N,14,0)),"???")</f>
        <v/>
      </c>
      <c r="H290" s="21" t="str">
        <f>IFERROR(IF($A290="","",VLOOKUP($A290,'Liste licences'!$A:$N,10,0)),"???")</f>
        <v/>
      </c>
      <c r="I290" s="22"/>
    </row>
    <row r="291" spans="1:9">
      <c r="A291" s="20"/>
      <c r="B291" s="21" t="str">
        <f>IFERROR(IF($A291="","",VLOOKUP($A291,'Liste licences'!$A:$N,2,0)),"Numéro licence inconnu")</f>
        <v/>
      </c>
      <c r="C291" s="21" t="str">
        <f>IFERROR(IF($A291="","",VLOOKUP($A291,'Liste licences'!$A:$N,3,0)),"Numéro licence inconnu")</f>
        <v/>
      </c>
      <c r="D291" s="21" t="str">
        <f>IFERROR(IF($A291="","",VLOOKUP($A291,'Liste licences'!$A:$N,5,0)),"CA")</f>
        <v/>
      </c>
      <c r="E291" s="21" t="str">
        <f>IFERROR(IF($A291="","",VLOOKUP($A291,'Liste licences'!$A:$N,6,0)),"T")</f>
        <v/>
      </c>
      <c r="F291" s="21" t="str">
        <f t="shared" si="4"/>
        <v/>
      </c>
      <c r="G291" s="21" t="str">
        <f>IFERROR(IF($A291="","",VLOOKUP($A291,'Liste licences'!$A:$N,14,0)),"???")</f>
        <v/>
      </c>
      <c r="H291" s="21" t="str">
        <f>IFERROR(IF($A291="","",VLOOKUP($A291,'Liste licences'!$A:$N,10,0)),"???")</f>
        <v/>
      </c>
      <c r="I291" s="22"/>
    </row>
    <row r="292" spans="1:9">
      <c r="A292" s="20"/>
      <c r="B292" s="21" t="str">
        <f>IFERROR(IF($A292="","",VLOOKUP($A292,'Liste licences'!$A:$N,2,0)),"Numéro licence inconnu")</f>
        <v/>
      </c>
      <c r="C292" s="21" t="str">
        <f>IFERROR(IF($A292="","",VLOOKUP($A292,'Liste licences'!$A:$N,3,0)),"Numéro licence inconnu")</f>
        <v/>
      </c>
      <c r="D292" s="21" t="str">
        <f>IFERROR(IF($A292="","",VLOOKUP($A292,'Liste licences'!$A:$N,5,0)),"CA")</f>
        <v/>
      </c>
      <c r="E292" s="21" t="str">
        <f>IFERROR(IF($A292="","",VLOOKUP($A292,'Liste licences'!$A:$N,6,0)),"T")</f>
        <v/>
      </c>
      <c r="F292" s="21" t="str">
        <f t="shared" si="4"/>
        <v/>
      </c>
      <c r="G292" s="21" t="str">
        <f>IFERROR(IF($A292="","",VLOOKUP($A292,'Liste licences'!$A:$N,14,0)),"???")</f>
        <v/>
      </c>
      <c r="H292" s="21" t="str">
        <f>IFERROR(IF($A292="","",VLOOKUP($A292,'Liste licences'!$A:$N,10,0)),"???")</f>
        <v/>
      </c>
      <c r="I292" s="22"/>
    </row>
    <row r="293" spans="1:9">
      <c r="A293" s="20"/>
      <c r="B293" s="21" t="str">
        <f>IFERROR(IF($A293="","",VLOOKUP($A293,'Liste licences'!$A:$N,2,0)),"Numéro licence inconnu")</f>
        <v/>
      </c>
      <c r="C293" s="21" t="str">
        <f>IFERROR(IF($A293="","",VLOOKUP($A293,'Liste licences'!$A:$N,3,0)),"Numéro licence inconnu")</f>
        <v/>
      </c>
      <c r="D293" s="21" t="str">
        <f>IFERROR(IF($A293="","",VLOOKUP($A293,'Liste licences'!$A:$N,5,0)),"CA")</f>
        <v/>
      </c>
      <c r="E293" s="21" t="str">
        <f>IFERROR(IF($A293="","",VLOOKUP($A293,'Liste licences'!$A:$N,6,0)),"T")</f>
        <v/>
      </c>
      <c r="F293" s="21" t="str">
        <f t="shared" si="4"/>
        <v/>
      </c>
      <c r="G293" s="21" t="str">
        <f>IFERROR(IF($A293="","",VLOOKUP($A293,'Liste licences'!$A:$N,14,0)),"???")</f>
        <v/>
      </c>
      <c r="H293" s="21" t="str">
        <f>IFERROR(IF($A293="","",VLOOKUP($A293,'Liste licences'!$A:$N,10,0)),"???")</f>
        <v/>
      </c>
      <c r="I293" s="22"/>
    </row>
    <row r="294" spans="1:9">
      <c r="A294" s="20"/>
      <c r="B294" s="21" t="str">
        <f>IFERROR(IF($A294="","",VLOOKUP($A294,'Liste licences'!$A:$N,2,0)),"Numéro licence inconnu")</f>
        <v/>
      </c>
      <c r="C294" s="21" t="str">
        <f>IFERROR(IF($A294="","",VLOOKUP($A294,'Liste licences'!$A:$N,3,0)),"Numéro licence inconnu")</f>
        <v/>
      </c>
      <c r="D294" s="21" t="str">
        <f>IFERROR(IF($A294="","",VLOOKUP($A294,'Liste licences'!$A:$N,5,0)),"CA")</f>
        <v/>
      </c>
      <c r="E294" s="21" t="str">
        <f>IFERROR(IF($A294="","",VLOOKUP($A294,'Liste licences'!$A:$N,6,0)),"T")</f>
        <v/>
      </c>
      <c r="F294" s="21" t="str">
        <f t="shared" si="4"/>
        <v/>
      </c>
      <c r="G294" s="21" t="str">
        <f>IFERROR(IF($A294="","",VLOOKUP($A294,'Liste licences'!$A:$N,14,0)),"???")</f>
        <v/>
      </c>
      <c r="H294" s="21" t="str">
        <f>IFERROR(IF($A294="","",VLOOKUP($A294,'Liste licences'!$A:$N,10,0)),"???")</f>
        <v/>
      </c>
      <c r="I294" s="22"/>
    </row>
    <row r="295" spans="1:9">
      <c r="A295" s="20"/>
      <c r="B295" s="21" t="str">
        <f>IFERROR(IF($A295="","",VLOOKUP($A295,'Liste licences'!$A:$N,2,0)),"Numéro licence inconnu")</f>
        <v/>
      </c>
      <c r="C295" s="21" t="str">
        <f>IFERROR(IF($A295="","",VLOOKUP($A295,'Liste licences'!$A:$N,3,0)),"Numéro licence inconnu")</f>
        <v/>
      </c>
      <c r="D295" s="21" t="str">
        <f>IFERROR(IF($A295="","",VLOOKUP($A295,'Liste licences'!$A:$N,5,0)),"CA")</f>
        <v/>
      </c>
      <c r="E295" s="21" t="str">
        <f>IFERROR(IF($A295="","",VLOOKUP($A295,'Liste licences'!$A:$N,6,0)),"T")</f>
        <v/>
      </c>
      <c r="F295" s="21" t="str">
        <f t="shared" si="4"/>
        <v/>
      </c>
      <c r="G295" s="21" t="str">
        <f>IFERROR(IF($A295="","",VLOOKUP($A295,'Liste licences'!$A:$N,14,0)),"???")</f>
        <v/>
      </c>
      <c r="H295" s="21" t="str">
        <f>IFERROR(IF($A295="","",VLOOKUP($A295,'Liste licences'!$A:$N,10,0)),"???")</f>
        <v/>
      </c>
      <c r="I295" s="22"/>
    </row>
    <row r="296" spans="1:9">
      <c r="A296" s="20"/>
      <c r="B296" s="21" t="str">
        <f>IFERROR(IF($A296="","",VLOOKUP($A296,'Liste licences'!$A:$N,2,0)),"Numéro licence inconnu")</f>
        <v/>
      </c>
      <c r="C296" s="21" t="str">
        <f>IFERROR(IF($A296="","",VLOOKUP($A296,'Liste licences'!$A:$N,3,0)),"Numéro licence inconnu")</f>
        <v/>
      </c>
      <c r="D296" s="21" t="str">
        <f>IFERROR(IF($A296="","",VLOOKUP($A296,'Liste licences'!$A:$N,5,0)),"CA")</f>
        <v/>
      </c>
      <c r="E296" s="21" t="str">
        <f>IFERROR(IF($A296="","",VLOOKUP($A296,'Liste licences'!$A:$N,6,0)),"T")</f>
        <v/>
      </c>
      <c r="F296" s="21" t="str">
        <f t="shared" si="4"/>
        <v/>
      </c>
      <c r="G296" s="21" t="str">
        <f>IFERROR(IF($A296="","",VLOOKUP($A296,'Liste licences'!$A:$N,14,0)),"???")</f>
        <v/>
      </c>
      <c r="H296" s="21" t="str">
        <f>IFERROR(IF($A296="","",VLOOKUP($A296,'Liste licences'!$A:$N,10,0)),"???")</f>
        <v/>
      </c>
      <c r="I296" s="22"/>
    </row>
    <row r="297" spans="1:9">
      <c r="A297" s="20"/>
      <c r="B297" s="21" t="str">
        <f>IFERROR(IF($A297="","",VLOOKUP($A297,'Liste licences'!$A:$N,2,0)),"Numéro licence inconnu")</f>
        <v/>
      </c>
      <c r="C297" s="21" t="str">
        <f>IFERROR(IF($A297="","",VLOOKUP($A297,'Liste licences'!$A:$N,3,0)),"Numéro licence inconnu")</f>
        <v/>
      </c>
      <c r="D297" s="21" t="str">
        <f>IFERROR(IF($A297="","",VLOOKUP($A297,'Liste licences'!$A:$N,5,0)),"CA")</f>
        <v/>
      </c>
      <c r="E297" s="21" t="str">
        <f>IFERROR(IF($A297="","",VLOOKUP($A297,'Liste licences'!$A:$N,6,0)),"T")</f>
        <v/>
      </c>
      <c r="F297" s="21" t="str">
        <f t="shared" si="4"/>
        <v/>
      </c>
      <c r="G297" s="21" t="str">
        <f>IFERROR(IF($A297="","",VLOOKUP($A297,'Liste licences'!$A:$N,14,0)),"???")</f>
        <v/>
      </c>
      <c r="H297" s="21" t="str">
        <f>IFERROR(IF($A297="","",VLOOKUP($A297,'Liste licences'!$A:$N,10,0)),"???")</f>
        <v/>
      </c>
      <c r="I297" s="22"/>
    </row>
    <row r="298" spans="1:9">
      <c r="A298" s="20"/>
      <c r="B298" s="21" t="str">
        <f>IFERROR(IF($A298="","",VLOOKUP($A298,'Liste licences'!$A:$N,2,0)),"Numéro licence inconnu")</f>
        <v/>
      </c>
      <c r="C298" s="21" t="str">
        <f>IFERROR(IF($A298="","",VLOOKUP($A298,'Liste licences'!$A:$N,3,0)),"Numéro licence inconnu")</f>
        <v/>
      </c>
      <c r="D298" s="21" t="str">
        <f>IFERROR(IF($A298="","",VLOOKUP($A298,'Liste licences'!$A:$N,5,0)),"CA")</f>
        <v/>
      </c>
      <c r="E298" s="21" t="str">
        <f>IFERROR(IF($A298="","",VLOOKUP($A298,'Liste licences'!$A:$N,6,0)),"T")</f>
        <v/>
      </c>
      <c r="F298" s="21" t="str">
        <f t="shared" si="4"/>
        <v/>
      </c>
      <c r="G298" s="21" t="str">
        <f>IFERROR(IF($A298="","",VLOOKUP($A298,'Liste licences'!$A:$N,14,0)),"???")</f>
        <v/>
      </c>
      <c r="H298" s="21" t="str">
        <f>IFERROR(IF($A298="","",VLOOKUP($A298,'Liste licences'!$A:$N,10,0)),"???")</f>
        <v/>
      </c>
      <c r="I298" s="22"/>
    </row>
    <row r="299" spans="1:9">
      <c r="A299" s="20"/>
      <c r="B299" s="21" t="str">
        <f>IFERROR(IF($A299="","",VLOOKUP($A299,'Liste licences'!$A:$N,2,0)),"Numéro licence inconnu")</f>
        <v/>
      </c>
      <c r="C299" s="21" t="str">
        <f>IFERROR(IF($A299="","",VLOOKUP($A299,'Liste licences'!$A:$N,3,0)),"Numéro licence inconnu")</f>
        <v/>
      </c>
      <c r="D299" s="21" t="str">
        <f>IFERROR(IF($A299="","",VLOOKUP($A299,'Liste licences'!$A:$N,5,0)),"CA")</f>
        <v/>
      </c>
      <c r="E299" s="21" t="str">
        <f>IFERROR(IF($A299="","",VLOOKUP($A299,'Liste licences'!$A:$N,6,0)),"T")</f>
        <v/>
      </c>
      <c r="F299" s="21" t="str">
        <f t="shared" si="4"/>
        <v/>
      </c>
      <c r="G299" s="21" t="str">
        <f>IFERROR(IF($A299="","",VLOOKUP($A299,'Liste licences'!$A:$N,14,0)),"???")</f>
        <v/>
      </c>
      <c r="H299" s="21" t="str">
        <f>IFERROR(IF($A299="","",VLOOKUP($A299,'Liste licences'!$A:$N,10,0)),"???")</f>
        <v/>
      </c>
      <c r="I299" s="22"/>
    </row>
    <row r="300" spans="1:9">
      <c r="A300" s="20"/>
      <c r="B300" s="21" t="str">
        <f>IFERROR(IF($A300="","",VLOOKUP($A300,'Liste licences'!$A:$N,2,0)),"Numéro licence inconnu")</f>
        <v/>
      </c>
      <c r="C300" s="21" t="str">
        <f>IFERROR(IF($A300="","",VLOOKUP($A300,'Liste licences'!$A:$N,3,0)),"Numéro licence inconnu")</f>
        <v/>
      </c>
      <c r="D300" s="21" t="str">
        <f>IFERROR(IF($A300="","",VLOOKUP($A300,'Liste licences'!$A:$N,5,0)),"CA")</f>
        <v/>
      </c>
      <c r="E300" s="21" t="str">
        <f>IFERROR(IF($A300="","",VLOOKUP($A300,'Liste licences'!$A:$N,6,0)),"T")</f>
        <v/>
      </c>
      <c r="F300" s="21" t="str">
        <f t="shared" si="4"/>
        <v/>
      </c>
      <c r="G300" s="21" t="str">
        <f>IFERROR(IF($A300="","",VLOOKUP($A300,'Liste licences'!$A:$N,14,0)),"???")</f>
        <v/>
      </c>
      <c r="H300" s="21" t="str">
        <f>IFERROR(IF($A300="","",VLOOKUP($A300,'Liste licences'!$A:$N,10,0)),"???")</f>
        <v/>
      </c>
      <c r="I300" s="22"/>
    </row>
    <row r="301" spans="1:9">
      <c r="A301" s="20"/>
      <c r="B301" s="21" t="str">
        <f>IFERROR(IF($A301="","",VLOOKUP($A301,'Liste licences'!$A:$N,2,0)),"Numéro licence inconnu")</f>
        <v/>
      </c>
      <c r="C301" s="21" t="str">
        <f>IFERROR(IF($A301="","",VLOOKUP($A301,'Liste licences'!$A:$N,3,0)),"Numéro licence inconnu")</f>
        <v/>
      </c>
      <c r="D301" s="21" t="str">
        <f>IFERROR(IF($A301="","",VLOOKUP($A301,'Liste licences'!$A:$N,5,0)),"CA")</f>
        <v/>
      </c>
      <c r="E301" s="21" t="str">
        <f>IFERROR(IF($A301="","",VLOOKUP($A301,'Liste licences'!$A:$N,6,0)),"T")</f>
        <v/>
      </c>
      <c r="F301" s="21" t="str">
        <f t="shared" si="4"/>
        <v/>
      </c>
      <c r="G301" s="21" t="str">
        <f>IFERROR(IF($A301="","",VLOOKUP($A301,'Liste licences'!$A:$N,14,0)),"???")</f>
        <v/>
      </c>
      <c r="H301" s="21" t="str">
        <f>IFERROR(IF($A301="","",VLOOKUP($A301,'Liste licences'!$A:$N,10,0)),"???")</f>
        <v/>
      </c>
      <c r="I301" s="22"/>
    </row>
    <row r="302" spans="1:9">
      <c r="A302" s="20"/>
      <c r="B302" s="21" t="str">
        <f>IFERROR(IF($A302="","",VLOOKUP($A302,'Liste licences'!$A:$N,2,0)),"Numéro licence inconnu")</f>
        <v/>
      </c>
      <c r="C302" s="21" t="str">
        <f>IFERROR(IF($A302="","",VLOOKUP($A302,'Liste licences'!$A:$N,3,0)),"Numéro licence inconnu")</f>
        <v/>
      </c>
      <c r="D302" s="21" t="str">
        <f>IFERROR(IF($A302="","",VLOOKUP($A302,'Liste licences'!$A:$N,5,0)),"CA")</f>
        <v/>
      </c>
      <c r="E302" s="21" t="str">
        <f>IFERROR(IF($A302="","",VLOOKUP($A302,'Liste licences'!$A:$N,6,0)),"T")</f>
        <v/>
      </c>
      <c r="F302" s="21" t="str">
        <f t="shared" si="4"/>
        <v/>
      </c>
      <c r="G302" s="21" t="str">
        <f>IFERROR(IF($A302="","",VLOOKUP($A302,'Liste licences'!$A:$N,14,0)),"???")</f>
        <v/>
      </c>
      <c r="H302" s="21" t="str">
        <f>IFERROR(IF($A302="","",VLOOKUP($A302,'Liste licences'!$A:$N,10,0)),"???")</f>
        <v/>
      </c>
      <c r="I302" s="22"/>
    </row>
    <row r="303" spans="1:9">
      <c r="A303" s="20"/>
      <c r="B303" s="21" t="str">
        <f>IFERROR(IF($A303="","",VLOOKUP($A303,'Liste licences'!$A:$N,2,0)),"Numéro licence inconnu")</f>
        <v/>
      </c>
      <c r="C303" s="21" t="str">
        <f>IFERROR(IF($A303="","",VLOOKUP($A303,'Liste licences'!$A:$N,3,0)),"Numéro licence inconnu")</f>
        <v/>
      </c>
      <c r="D303" s="21" t="str">
        <f>IFERROR(IF($A303="","",VLOOKUP($A303,'Liste licences'!$A:$N,5,0)),"CA")</f>
        <v/>
      </c>
      <c r="E303" s="21" t="str">
        <f>IFERROR(IF($A303="","",VLOOKUP($A303,'Liste licences'!$A:$N,6,0)),"T")</f>
        <v/>
      </c>
      <c r="F303" s="21" t="str">
        <f t="shared" si="4"/>
        <v/>
      </c>
      <c r="G303" s="21" t="str">
        <f>IFERROR(IF($A303="","",VLOOKUP($A303,'Liste licences'!$A:$N,14,0)),"???")</f>
        <v/>
      </c>
      <c r="H303" s="21" t="str">
        <f>IFERROR(IF($A303="","",VLOOKUP($A303,'Liste licences'!$A:$N,10,0)),"???")</f>
        <v/>
      </c>
      <c r="I303" s="22"/>
    </row>
    <row r="304" spans="1:9">
      <c r="A304" s="20"/>
      <c r="B304" s="21" t="str">
        <f>IFERROR(IF($A304="","",VLOOKUP($A304,'Liste licences'!$A:$N,2,0)),"Numéro licence inconnu")</f>
        <v/>
      </c>
      <c r="C304" s="21" t="str">
        <f>IFERROR(IF($A304="","",VLOOKUP($A304,'Liste licences'!$A:$N,3,0)),"Numéro licence inconnu")</f>
        <v/>
      </c>
      <c r="D304" s="21" t="str">
        <f>IFERROR(IF($A304="","",VLOOKUP($A304,'Liste licences'!$A:$N,5,0)),"CA")</f>
        <v/>
      </c>
      <c r="E304" s="21" t="str">
        <f>IFERROR(IF($A304="","",VLOOKUP($A304,'Liste licences'!$A:$N,6,0)),"T")</f>
        <v/>
      </c>
      <c r="F304" s="21" t="str">
        <f t="shared" si="4"/>
        <v/>
      </c>
      <c r="G304" s="21" t="str">
        <f>IFERROR(IF($A304="","",VLOOKUP($A304,'Liste licences'!$A:$N,14,0)),"???")</f>
        <v/>
      </c>
      <c r="H304" s="21" t="str">
        <f>IFERROR(IF($A304="","",VLOOKUP($A304,'Liste licences'!$A:$N,10,0)),"???")</f>
        <v/>
      </c>
      <c r="I304" s="22"/>
    </row>
    <row r="305" spans="1:9">
      <c r="A305" s="20"/>
      <c r="B305" s="21" t="str">
        <f>IFERROR(IF($A305="","",VLOOKUP($A305,'Liste licences'!$A:$N,2,0)),"Numéro licence inconnu")</f>
        <v/>
      </c>
      <c r="C305" s="21" t="str">
        <f>IFERROR(IF($A305="","",VLOOKUP($A305,'Liste licences'!$A:$N,3,0)),"Numéro licence inconnu")</f>
        <v/>
      </c>
      <c r="D305" s="21" t="str">
        <f>IFERROR(IF($A305="","",VLOOKUP($A305,'Liste licences'!$A:$N,5,0)),"CA")</f>
        <v/>
      </c>
      <c r="E305" s="21" t="str">
        <f>IFERROR(IF($A305="","",VLOOKUP($A305,'Liste licences'!$A:$N,6,0)),"T")</f>
        <v/>
      </c>
      <c r="F305" s="21" t="str">
        <f t="shared" si="4"/>
        <v/>
      </c>
      <c r="G305" s="21" t="str">
        <f>IFERROR(IF($A305="","",VLOOKUP($A305,'Liste licences'!$A:$N,14,0)),"???")</f>
        <v/>
      </c>
      <c r="H305" s="21" t="str">
        <f>IFERROR(IF($A305="","",VLOOKUP($A305,'Liste licences'!$A:$N,10,0)),"???")</f>
        <v/>
      </c>
      <c r="I305" s="22"/>
    </row>
    <row r="306" spans="1:9">
      <c r="A306" s="20"/>
      <c r="B306" s="21" t="str">
        <f>IFERROR(IF($A306="","",VLOOKUP($A306,'Liste licences'!$A:$N,2,0)),"Numéro licence inconnu")</f>
        <v/>
      </c>
      <c r="C306" s="21" t="str">
        <f>IFERROR(IF($A306="","",VLOOKUP($A306,'Liste licences'!$A:$N,3,0)),"Numéro licence inconnu")</f>
        <v/>
      </c>
      <c r="D306" s="21" t="str">
        <f>IFERROR(IF($A306="","",VLOOKUP($A306,'Liste licences'!$A:$N,5,0)),"CA")</f>
        <v/>
      </c>
      <c r="E306" s="21" t="str">
        <f>IFERROR(IF($A306="","",VLOOKUP($A306,'Liste licences'!$A:$N,6,0)),"T")</f>
        <v/>
      </c>
      <c r="F306" s="21" t="str">
        <f t="shared" si="4"/>
        <v/>
      </c>
      <c r="G306" s="21" t="str">
        <f>IFERROR(IF($A306="","",VLOOKUP($A306,'Liste licences'!$A:$N,14,0)),"???")</f>
        <v/>
      </c>
      <c r="H306" s="21" t="str">
        <f>IFERROR(IF($A306="","",VLOOKUP($A306,'Liste licences'!$A:$N,10,0)),"???")</f>
        <v/>
      </c>
      <c r="I306" s="22"/>
    </row>
    <row r="307" spans="1:9">
      <c r="A307" s="20"/>
      <c r="B307" s="21" t="str">
        <f>IFERROR(IF($A307="","",VLOOKUP($A307,'Liste licences'!$A:$N,2,0)),"Numéro licence inconnu")</f>
        <v/>
      </c>
      <c r="C307" s="21" t="str">
        <f>IFERROR(IF($A307="","",VLOOKUP($A307,'Liste licences'!$A:$N,3,0)),"Numéro licence inconnu")</f>
        <v/>
      </c>
      <c r="D307" s="21" t="str">
        <f>IFERROR(IF($A307="","",VLOOKUP($A307,'Liste licences'!$A:$N,5,0)),"CA")</f>
        <v/>
      </c>
      <c r="E307" s="21" t="str">
        <f>IFERROR(IF($A307="","",VLOOKUP($A307,'Liste licences'!$A:$N,6,0)),"T")</f>
        <v/>
      </c>
      <c r="F307" s="21" t="str">
        <f t="shared" si="4"/>
        <v/>
      </c>
      <c r="G307" s="21" t="str">
        <f>IFERROR(IF($A307="","",VLOOKUP($A307,'Liste licences'!$A:$N,14,0)),"???")</f>
        <v/>
      </c>
      <c r="H307" s="21" t="str">
        <f>IFERROR(IF($A307="","",VLOOKUP($A307,'Liste licences'!$A:$N,10,0)),"???")</f>
        <v/>
      </c>
      <c r="I307" s="22"/>
    </row>
    <row r="308" spans="1:9">
      <c r="A308" s="20"/>
      <c r="B308" s="21" t="str">
        <f>IFERROR(IF($A308="","",VLOOKUP($A308,'Liste licences'!$A:$N,2,0)),"Numéro licence inconnu")</f>
        <v/>
      </c>
      <c r="C308" s="21" t="str">
        <f>IFERROR(IF($A308="","",VLOOKUP($A308,'Liste licences'!$A:$N,3,0)),"Numéro licence inconnu")</f>
        <v/>
      </c>
      <c r="D308" s="21" t="str">
        <f>IFERROR(IF($A308="","",VLOOKUP($A308,'Liste licences'!$A:$N,5,0)),"CA")</f>
        <v/>
      </c>
      <c r="E308" s="21" t="str">
        <f>IFERROR(IF($A308="","",VLOOKUP($A308,'Liste licences'!$A:$N,6,0)),"T")</f>
        <v/>
      </c>
      <c r="F308" s="21" t="str">
        <f t="shared" si="4"/>
        <v/>
      </c>
      <c r="G308" s="21" t="str">
        <f>IFERROR(IF($A308="","",VLOOKUP($A308,'Liste licences'!$A:$N,14,0)),"???")</f>
        <v/>
      </c>
      <c r="H308" s="21" t="str">
        <f>IFERROR(IF($A308="","",VLOOKUP($A308,'Liste licences'!$A:$N,10,0)),"???")</f>
        <v/>
      </c>
      <c r="I308" s="22"/>
    </row>
    <row r="309" spans="1:9">
      <c r="A309" s="20"/>
      <c r="B309" s="21" t="str">
        <f>IFERROR(IF($A309="","",VLOOKUP($A309,'Liste licences'!$A:$N,2,0)),"Numéro licence inconnu")</f>
        <v/>
      </c>
      <c r="C309" s="21" t="str">
        <f>IFERROR(IF($A309="","",VLOOKUP($A309,'Liste licences'!$A:$N,3,0)),"Numéro licence inconnu")</f>
        <v/>
      </c>
      <c r="D309" s="21" t="str">
        <f>IFERROR(IF($A309="","",VLOOKUP($A309,'Liste licences'!$A:$N,5,0)),"CA")</f>
        <v/>
      </c>
      <c r="E309" s="21" t="str">
        <f>IFERROR(IF($A309="","",VLOOKUP($A309,'Liste licences'!$A:$N,6,0)),"T")</f>
        <v/>
      </c>
      <c r="F309" s="21" t="str">
        <f t="shared" si="4"/>
        <v/>
      </c>
      <c r="G309" s="21" t="str">
        <f>IFERROR(IF($A309="","",VLOOKUP($A309,'Liste licences'!$A:$N,14,0)),"???")</f>
        <v/>
      </c>
      <c r="H309" s="21" t="str">
        <f>IFERROR(IF($A309="","",VLOOKUP($A309,'Liste licences'!$A:$N,10,0)),"???")</f>
        <v/>
      </c>
      <c r="I309" s="22"/>
    </row>
    <row r="310" spans="1:9">
      <c r="A310" s="20"/>
      <c r="B310" s="21" t="str">
        <f>IFERROR(IF($A310="","",VLOOKUP($A310,'Liste licences'!$A:$N,2,0)),"Numéro licence inconnu")</f>
        <v/>
      </c>
      <c r="C310" s="21" t="str">
        <f>IFERROR(IF($A310="","",VLOOKUP($A310,'Liste licences'!$A:$N,3,0)),"Numéro licence inconnu")</f>
        <v/>
      </c>
      <c r="D310" s="21" t="str">
        <f>IFERROR(IF($A310="","",VLOOKUP($A310,'Liste licences'!$A:$N,5,0)),"CA")</f>
        <v/>
      </c>
      <c r="E310" s="21" t="str">
        <f>IFERROR(IF($A310="","",VLOOKUP($A310,'Liste licences'!$A:$N,6,0)),"T")</f>
        <v/>
      </c>
      <c r="F310" s="21" t="str">
        <f t="shared" si="4"/>
        <v/>
      </c>
      <c r="G310" s="21" t="str">
        <f>IFERROR(IF($A310="","",VLOOKUP($A310,'Liste licences'!$A:$N,14,0)),"???")</f>
        <v/>
      </c>
      <c r="H310" s="21" t="str">
        <f>IFERROR(IF($A310="","",VLOOKUP($A310,'Liste licences'!$A:$N,10,0)),"???")</f>
        <v/>
      </c>
      <c r="I310" s="22"/>
    </row>
    <row r="311" spans="1:9">
      <c r="A311" s="20"/>
      <c r="B311" s="21" t="str">
        <f>IFERROR(IF($A311="","",VLOOKUP($A311,'Liste licences'!$A:$N,2,0)),"Numéro licence inconnu")</f>
        <v/>
      </c>
      <c r="C311" s="21" t="str">
        <f>IFERROR(IF($A311="","",VLOOKUP($A311,'Liste licences'!$A:$N,3,0)),"Numéro licence inconnu")</f>
        <v/>
      </c>
      <c r="D311" s="21" t="str">
        <f>IFERROR(IF($A311="","",VLOOKUP($A311,'Liste licences'!$A:$N,5,0)),"CA")</f>
        <v/>
      </c>
      <c r="E311" s="21" t="str">
        <f>IFERROR(IF($A311="","",VLOOKUP($A311,'Liste licences'!$A:$N,6,0)),"T")</f>
        <v/>
      </c>
      <c r="F311" s="21" t="str">
        <f t="shared" si="4"/>
        <v/>
      </c>
      <c r="G311" s="21" t="str">
        <f>IFERROR(IF($A311="","",VLOOKUP($A311,'Liste licences'!$A:$N,14,0)),"???")</f>
        <v/>
      </c>
      <c r="H311" s="21" t="str">
        <f>IFERROR(IF($A311="","",VLOOKUP($A311,'Liste licences'!$A:$N,10,0)),"???")</f>
        <v/>
      </c>
      <c r="I311" s="22"/>
    </row>
    <row r="312" spans="1:9">
      <c r="A312" s="20"/>
      <c r="B312" s="21" t="str">
        <f>IFERROR(IF($A312="","",VLOOKUP($A312,'Liste licences'!$A:$N,2,0)),"Numéro licence inconnu")</f>
        <v/>
      </c>
      <c r="C312" s="21" t="str">
        <f>IFERROR(IF($A312="","",VLOOKUP($A312,'Liste licences'!$A:$N,3,0)),"Numéro licence inconnu")</f>
        <v/>
      </c>
      <c r="D312" s="21" t="str">
        <f>IFERROR(IF($A312="","",VLOOKUP($A312,'Liste licences'!$A:$N,5,0)),"CA")</f>
        <v/>
      </c>
      <c r="E312" s="21" t="str">
        <f>IFERROR(IF($A312="","",VLOOKUP($A312,'Liste licences'!$A:$N,6,0)),"T")</f>
        <v/>
      </c>
      <c r="F312" s="21" t="str">
        <f t="shared" si="4"/>
        <v/>
      </c>
      <c r="G312" s="21" t="str">
        <f>IFERROR(IF($A312="","",VLOOKUP($A312,'Liste licences'!$A:$N,14,0)),"???")</f>
        <v/>
      </c>
      <c r="H312" s="21" t="str">
        <f>IFERROR(IF($A312="","",VLOOKUP($A312,'Liste licences'!$A:$N,10,0)),"???")</f>
        <v/>
      </c>
      <c r="I312" s="22"/>
    </row>
    <row r="313" spans="1:9">
      <c r="A313" s="20"/>
      <c r="B313" s="21" t="str">
        <f>IFERROR(IF($A313="","",VLOOKUP($A313,'Liste licences'!$A:$N,2,0)),"Numéro licence inconnu")</f>
        <v/>
      </c>
      <c r="C313" s="21" t="str">
        <f>IFERROR(IF($A313="","",VLOOKUP($A313,'Liste licences'!$A:$N,3,0)),"Numéro licence inconnu")</f>
        <v/>
      </c>
      <c r="D313" s="21" t="str">
        <f>IFERROR(IF($A313="","",VLOOKUP($A313,'Liste licences'!$A:$N,5,0)),"CA")</f>
        <v/>
      </c>
      <c r="E313" s="21" t="str">
        <f>IFERROR(IF($A313="","",VLOOKUP($A313,'Liste licences'!$A:$N,6,0)),"T")</f>
        <v/>
      </c>
      <c r="F313" s="21" t="str">
        <f t="shared" si="4"/>
        <v/>
      </c>
      <c r="G313" s="21" t="str">
        <f>IFERROR(IF($A313="","",VLOOKUP($A313,'Liste licences'!$A:$N,14,0)),"???")</f>
        <v/>
      </c>
      <c r="H313" s="21" t="str">
        <f>IFERROR(IF($A313="","",VLOOKUP($A313,'Liste licences'!$A:$N,10,0)),"???")</f>
        <v/>
      </c>
      <c r="I313" s="22"/>
    </row>
    <row r="314" spans="1:9">
      <c r="A314" s="20"/>
      <c r="B314" s="21" t="str">
        <f>IFERROR(IF($A314="","",VLOOKUP($A314,'Liste licences'!$A:$N,2,0)),"Numéro licence inconnu")</f>
        <v/>
      </c>
      <c r="C314" s="21" t="str">
        <f>IFERROR(IF($A314="","",VLOOKUP($A314,'Liste licences'!$A:$N,3,0)),"Numéro licence inconnu")</f>
        <v/>
      </c>
      <c r="D314" s="21" t="str">
        <f>IFERROR(IF($A314="","",VLOOKUP($A314,'Liste licences'!$A:$N,5,0)),"CA")</f>
        <v/>
      </c>
      <c r="E314" s="21" t="str">
        <f>IFERROR(IF($A314="","",VLOOKUP($A314,'Liste licences'!$A:$N,6,0)),"T")</f>
        <v/>
      </c>
      <c r="F314" s="21" t="str">
        <f t="shared" si="4"/>
        <v/>
      </c>
      <c r="G314" s="21" t="str">
        <f>IFERROR(IF($A314="","",VLOOKUP($A314,'Liste licences'!$A:$N,14,0)),"???")</f>
        <v/>
      </c>
      <c r="H314" s="21" t="str">
        <f>IFERROR(IF($A314="","",VLOOKUP($A314,'Liste licences'!$A:$N,10,0)),"???")</f>
        <v/>
      </c>
      <c r="I314" s="22"/>
    </row>
    <row r="315" spans="1:9">
      <c r="A315" s="20"/>
      <c r="B315" s="21" t="str">
        <f>IFERROR(IF($A315="","",VLOOKUP($A315,'Liste licences'!$A:$N,2,0)),"Numéro licence inconnu")</f>
        <v/>
      </c>
      <c r="C315" s="21" t="str">
        <f>IFERROR(IF($A315="","",VLOOKUP($A315,'Liste licences'!$A:$N,3,0)),"Numéro licence inconnu")</f>
        <v/>
      </c>
      <c r="D315" s="21" t="str">
        <f>IFERROR(IF($A315="","",VLOOKUP($A315,'Liste licences'!$A:$N,5,0)),"CA")</f>
        <v/>
      </c>
      <c r="E315" s="21" t="str">
        <f>IFERROR(IF($A315="","",VLOOKUP($A315,'Liste licences'!$A:$N,6,0)),"T")</f>
        <v/>
      </c>
      <c r="F315" s="21" t="str">
        <f t="shared" si="4"/>
        <v/>
      </c>
      <c r="G315" s="21" t="str">
        <f>IFERROR(IF($A315="","",VLOOKUP($A315,'Liste licences'!$A:$N,14,0)),"???")</f>
        <v/>
      </c>
      <c r="H315" s="21" t="str">
        <f>IFERROR(IF($A315="","",VLOOKUP($A315,'Liste licences'!$A:$N,10,0)),"???")</f>
        <v/>
      </c>
      <c r="I315" s="22"/>
    </row>
    <row r="316" spans="1:9">
      <c r="A316" s="20"/>
      <c r="B316" s="21" t="str">
        <f>IFERROR(IF($A316="","",VLOOKUP($A316,'Liste licences'!$A:$N,2,0)),"Numéro licence inconnu")</f>
        <v/>
      </c>
      <c r="C316" s="21" t="str">
        <f>IFERROR(IF($A316="","",VLOOKUP($A316,'Liste licences'!$A:$N,3,0)),"Numéro licence inconnu")</f>
        <v/>
      </c>
      <c r="D316" s="21" t="str">
        <f>IFERROR(IF($A316="","",VLOOKUP($A316,'Liste licences'!$A:$N,5,0)),"CA")</f>
        <v/>
      </c>
      <c r="E316" s="21" t="str">
        <f>IFERROR(IF($A316="","",VLOOKUP($A316,'Liste licences'!$A:$N,6,0)),"T")</f>
        <v/>
      </c>
      <c r="F316" s="21" t="str">
        <f t="shared" si="4"/>
        <v/>
      </c>
      <c r="G316" s="21" t="str">
        <f>IFERROR(IF($A316="","",VLOOKUP($A316,'Liste licences'!$A:$N,14,0)),"???")</f>
        <v/>
      </c>
      <c r="H316" s="21" t="str">
        <f>IFERROR(IF($A316="","",VLOOKUP($A316,'Liste licences'!$A:$N,10,0)),"???")</f>
        <v/>
      </c>
      <c r="I316" s="22"/>
    </row>
    <row r="317" spans="1:9">
      <c r="A317" s="20"/>
      <c r="B317" s="21" t="str">
        <f>IFERROR(IF($A317="","",VLOOKUP($A317,'Liste licences'!$A:$N,2,0)),"Numéro licence inconnu")</f>
        <v/>
      </c>
      <c r="C317" s="21" t="str">
        <f>IFERROR(IF($A317="","",VLOOKUP($A317,'Liste licences'!$A:$N,3,0)),"Numéro licence inconnu")</f>
        <v/>
      </c>
      <c r="D317" s="21" t="str">
        <f>IFERROR(IF($A317="","",VLOOKUP($A317,'Liste licences'!$A:$N,5,0)),"CA")</f>
        <v/>
      </c>
      <c r="E317" s="21" t="str">
        <f>IFERROR(IF($A317="","",VLOOKUP($A317,'Liste licences'!$A:$N,6,0)),"T")</f>
        <v/>
      </c>
      <c r="F317" s="21" t="str">
        <f t="shared" si="4"/>
        <v/>
      </c>
      <c r="G317" s="21" t="str">
        <f>IFERROR(IF($A317="","",VLOOKUP($A317,'Liste licences'!$A:$N,14,0)),"???")</f>
        <v/>
      </c>
      <c r="H317" s="21" t="str">
        <f>IFERROR(IF($A317="","",VLOOKUP($A317,'Liste licences'!$A:$N,10,0)),"???")</f>
        <v/>
      </c>
      <c r="I317" s="22"/>
    </row>
    <row r="318" spans="1:9">
      <c r="A318" s="20"/>
      <c r="B318" s="21" t="str">
        <f>IFERROR(IF($A318="","",VLOOKUP($A318,'Liste licences'!$A:$N,2,0)),"Numéro licence inconnu")</f>
        <v/>
      </c>
      <c r="C318" s="21" t="str">
        <f>IFERROR(IF($A318="","",VLOOKUP($A318,'Liste licences'!$A:$N,3,0)),"Numéro licence inconnu")</f>
        <v/>
      </c>
      <c r="D318" s="21" t="str">
        <f>IFERROR(IF($A318="","",VLOOKUP($A318,'Liste licences'!$A:$N,5,0)),"CA")</f>
        <v/>
      </c>
      <c r="E318" s="21" t="str">
        <f>IFERROR(IF($A318="","",VLOOKUP($A318,'Liste licences'!$A:$N,6,0)),"T")</f>
        <v/>
      </c>
      <c r="F318" s="21" t="str">
        <f t="shared" si="4"/>
        <v/>
      </c>
      <c r="G318" s="21" t="str">
        <f>IFERROR(IF($A318="","",VLOOKUP($A318,'Liste licences'!$A:$N,14,0)),"???")</f>
        <v/>
      </c>
      <c r="H318" s="21" t="str">
        <f>IFERROR(IF($A318="","",VLOOKUP($A318,'Liste licences'!$A:$N,10,0)),"???")</f>
        <v/>
      </c>
      <c r="I318" s="22"/>
    </row>
    <row r="319" spans="1:9">
      <c r="A319" s="20"/>
      <c r="B319" s="21" t="str">
        <f>IFERROR(IF($A319="","",VLOOKUP($A319,'Liste licences'!$A:$N,2,0)),"Numéro licence inconnu")</f>
        <v/>
      </c>
      <c r="C319" s="21" t="str">
        <f>IFERROR(IF($A319="","",VLOOKUP($A319,'Liste licences'!$A:$N,3,0)),"Numéro licence inconnu")</f>
        <v/>
      </c>
      <c r="D319" s="21" t="str">
        <f>IFERROR(IF($A319="","",VLOOKUP($A319,'Liste licences'!$A:$N,5,0)),"CA")</f>
        <v/>
      </c>
      <c r="E319" s="21" t="str">
        <f>IFERROR(IF($A319="","",VLOOKUP($A319,'Liste licences'!$A:$N,6,0)),"T")</f>
        <v/>
      </c>
      <c r="F319" s="21" t="str">
        <f t="shared" si="4"/>
        <v/>
      </c>
      <c r="G319" s="21" t="str">
        <f>IFERROR(IF($A319="","",VLOOKUP($A319,'Liste licences'!$A:$N,14,0)),"???")</f>
        <v/>
      </c>
      <c r="H319" s="21" t="str">
        <f>IFERROR(IF($A319="","",VLOOKUP($A319,'Liste licences'!$A:$N,10,0)),"???")</f>
        <v/>
      </c>
      <c r="I319" s="22"/>
    </row>
    <row r="320" spans="1:9">
      <c r="A320" s="20"/>
      <c r="B320" s="21" t="str">
        <f>IFERROR(IF($A320="","",VLOOKUP($A320,'Liste licences'!$A:$N,2,0)),"Numéro licence inconnu")</f>
        <v/>
      </c>
      <c r="C320" s="21" t="str">
        <f>IFERROR(IF($A320="","",VLOOKUP($A320,'Liste licences'!$A:$N,3,0)),"Numéro licence inconnu")</f>
        <v/>
      </c>
      <c r="D320" s="21" t="str">
        <f>IFERROR(IF($A320="","",VLOOKUP($A320,'Liste licences'!$A:$N,5,0)),"CA")</f>
        <v/>
      </c>
      <c r="E320" s="21" t="str">
        <f>IFERROR(IF($A320="","",VLOOKUP($A320,'Liste licences'!$A:$N,6,0)),"T")</f>
        <v/>
      </c>
      <c r="F320" s="21" t="str">
        <f t="shared" si="4"/>
        <v/>
      </c>
      <c r="G320" s="21" t="str">
        <f>IFERROR(IF($A320="","",VLOOKUP($A320,'Liste licences'!$A:$N,14,0)),"???")</f>
        <v/>
      </c>
      <c r="H320" s="21" t="str">
        <f>IFERROR(IF($A320="","",VLOOKUP($A320,'Liste licences'!$A:$N,10,0)),"???")</f>
        <v/>
      </c>
      <c r="I320" s="22"/>
    </row>
    <row r="321" spans="1:9">
      <c r="A321" s="20"/>
      <c r="B321" s="21" t="str">
        <f>IFERROR(IF($A321="","",VLOOKUP($A321,'Liste licences'!$A:$N,2,0)),"Numéro licence inconnu")</f>
        <v/>
      </c>
      <c r="C321" s="21" t="str">
        <f>IFERROR(IF($A321="","",VLOOKUP($A321,'Liste licences'!$A:$N,3,0)),"Numéro licence inconnu")</f>
        <v/>
      </c>
      <c r="D321" s="21" t="str">
        <f>IFERROR(IF($A321="","",VLOOKUP($A321,'Liste licences'!$A:$N,5,0)),"CA")</f>
        <v/>
      </c>
      <c r="E321" s="21" t="str">
        <f>IFERROR(IF($A321="","",VLOOKUP($A321,'Liste licences'!$A:$N,6,0)),"T")</f>
        <v/>
      </c>
      <c r="F321" s="21" t="str">
        <f t="shared" si="4"/>
        <v/>
      </c>
      <c r="G321" s="21" t="str">
        <f>IFERROR(IF($A321="","",VLOOKUP($A321,'Liste licences'!$A:$N,14,0)),"???")</f>
        <v/>
      </c>
      <c r="H321" s="21" t="str">
        <f>IFERROR(IF($A321="","",VLOOKUP($A321,'Liste licences'!$A:$N,10,0)),"???")</f>
        <v/>
      </c>
      <c r="I321" s="22"/>
    </row>
    <row r="322" spans="1:9">
      <c r="A322" s="20"/>
      <c r="B322" s="21" t="str">
        <f>IFERROR(IF($A322="","",VLOOKUP($A322,'Liste licences'!$A:$N,2,0)),"Numéro licence inconnu")</f>
        <v/>
      </c>
      <c r="C322" s="21" t="str">
        <f>IFERROR(IF($A322="","",VLOOKUP($A322,'Liste licences'!$A:$N,3,0)),"Numéro licence inconnu")</f>
        <v/>
      </c>
      <c r="D322" s="21" t="str">
        <f>IFERROR(IF($A322="","",VLOOKUP($A322,'Liste licences'!$A:$N,5,0)),"CA")</f>
        <v/>
      </c>
      <c r="E322" s="21" t="str">
        <f>IFERROR(IF($A322="","",VLOOKUP($A322,'Liste licences'!$A:$N,6,0)),"T")</f>
        <v/>
      </c>
      <c r="F322" s="21" t="str">
        <f t="shared" si="4"/>
        <v/>
      </c>
      <c r="G322" s="21" t="str">
        <f>IFERROR(IF($A322="","",VLOOKUP($A322,'Liste licences'!$A:$N,14,0)),"???")</f>
        <v/>
      </c>
      <c r="H322" s="21" t="str">
        <f>IFERROR(IF($A322="","",VLOOKUP($A322,'Liste licences'!$A:$N,10,0)),"???")</f>
        <v/>
      </c>
      <c r="I322" s="22"/>
    </row>
    <row r="323" spans="1:9">
      <c r="A323" s="20"/>
      <c r="B323" s="21" t="str">
        <f>IFERROR(IF($A323="","",VLOOKUP($A323,'Liste licences'!$A:$N,2,0)),"Numéro licence inconnu")</f>
        <v/>
      </c>
      <c r="C323" s="21" t="str">
        <f>IFERROR(IF($A323="","",VLOOKUP($A323,'Liste licences'!$A:$N,3,0)),"Numéro licence inconnu")</f>
        <v/>
      </c>
      <c r="D323" s="21" t="str">
        <f>IFERROR(IF($A323="","",VLOOKUP($A323,'Liste licences'!$A:$N,5,0)),"CA")</f>
        <v/>
      </c>
      <c r="E323" s="21" t="str">
        <f>IFERROR(IF($A323="","",VLOOKUP($A323,'Liste licences'!$A:$N,6,0)),"T")</f>
        <v/>
      </c>
      <c r="F323" s="21" t="str">
        <f t="shared" si="4"/>
        <v/>
      </c>
      <c r="G323" s="21" t="str">
        <f>IFERROR(IF($A323="","",VLOOKUP($A323,'Liste licences'!$A:$N,14,0)),"???")</f>
        <v/>
      </c>
      <c r="H323" s="21" t="str">
        <f>IFERROR(IF($A323="","",VLOOKUP($A323,'Liste licences'!$A:$N,10,0)),"???")</f>
        <v/>
      </c>
      <c r="I323" s="22"/>
    </row>
    <row r="324" spans="1:9">
      <c r="A324" s="20"/>
      <c r="B324" s="21" t="str">
        <f>IFERROR(IF($A324="","",VLOOKUP($A324,'Liste licences'!$A:$N,2,0)),"Numéro licence inconnu")</f>
        <v/>
      </c>
      <c r="C324" s="21" t="str">
        <f>IFERROR(IF($A324="","",VLOOKUP($A324,'Liste licences'!$A:$N,3,0)),"Numéro licence inconnu")</f>
        <v/>
      </c>
      <c r="D324" s="21" t="str">
        <f>IFERROR(IF($A324="","",VLOOKUP($A324,'Liste licences'!$A:$N,5,0)),"CA")</f>
        <v/>
      </c>
      <c r="E324" s="21" t="str">
        <f>IFERROR(IF($A324="","",VLOOKUP($A324,'Liste licences'!$A:$N,6,0)),"T")</f>
        <v/>
      </c>
      <c r="F324" s="21" t="str">
        <f t="shared" si="4"/>
        <v/>
      </c>
      <c r="G324" s="21" t="str">
        <f>IFERROR(IF($A324="","",VLOOKUP($A324,'Liste licences'!$A:$N,14,0)),"???")</f>
        <v/>
      </c>
      <c r="H324" s="21" t="str">
        <f>IFERROR(IF($A324="","",VLOOKUP($A324,'Liste licences'!$A:$N,10,0)),"???")</f>
        <v/>
      </c>
      <c r="I324" s="22"/>
    </row>
    <row r="325" spans="1:9">
      <c r="A325" s="20"/>
      <c r="B325" s="21" t="str">
        <f>IFERROR(IF($A325="","",VLOOKUP($A325,'Liste licences'!$A:$N,2,0)),"Numéro licence inconnu")</f>
        <v/>
      </c>
      <c r="C325" s="21" t="str">
        <f>IFERROR(IF($A325="","",VLOOKUP($A325,'Liste licences'!$A:$N,3,0)),"Numéro licence inconnu")</f>
        <v/>
      </c>
      <c r="D325" s="21" t="str">
        <f>IFERROR(IF($A325="","",VLOOKUP($A325,'Liste licences'!$A:$N,5,0)),"CA")</f>
        <v/>
      </c>
      <c r="E325" s="21" t="str">
        <f>IFERROR(IF($A325="","",VLOOKUP($A325,'Liste licences'!$A:$N,6,0)),"T")</f>
        <v/>
      </c>
      <c r="F325" s="21" t="str">
        <f t="shared" si="4"/>
        <v/>
      </c>
      <c r="G325" s="21" t="str">
        <f>IFERROR(IF($A325="","",VLOOKUP($A325,'Liste licences'!$A:$N,14,0)),"???")</f>
        <v/>
      </c>
      <c r="H325" s="21" t="str">
        <f>IFERROR(IF($A325="","",VLOOKUP($A325,'Liste licences'!$A:$N,10,0)),"???")</f>
        <v/>
      </c>
      <c r="I325" s="22"/>
    </row>
    <row r="326" spans="1:9">
      <c r="A326" s="20"/>
      <c r="B326" s="21" t="str">
        <f>IFERROR(IF($A326="","",VLOOKUP($A326,'Liste licences'!$A:$N,2,0)),"Numéro licence inconnu")</f>
        <v/>
      </c>
      <c r="C326" s="21" t="str">
        <f>IFERROR(IF($A326="","",VLOOKUP($A326,'Liste licences'!$A:$N,3,0)),"Numéro licence inconnu")</f>
        <v/>
      </c>
      <c r="D326" s="21" t="str">
        <f>IFERROR(IF($A326="","",VLOOKUP($A326,'Liste licences'!$A:$N,5,0)),"CA")</f>
        <v/>
      </c>
      <c r="E326" s="21" t="str">
        <f>IFERROR(IF($A326="","",VLOOKUP($A326,'Liste licences'!$A:$N,6,0)),"T")</f>
        <v/>
      </c>
      <c r="F326" s="21" t="str">
        <f t="shared" ref="F326:F389" si="5">IF(A326&lt;&gt;"",IF(A326="Relais","Relais",CONCATENATE($D326,$E326)),"")</f>
        <v/>
      </c>
      <c r="G326" s="21" t="str">
        <f>IFERROR(IF($A326="","",VLOOKUP($A326,'Liste licences'!$A:$N,14,0)),"???")</f>
        <v/>
      </c>
      <c r="H326" s="21" t="str">
        <f>IFERROR(IF($A326="","",VLOOKUP($A326,'Liste licences'!$A:$N,10,0)),"???")</f>
        <v/>
      </c>
      <c r="I326" s="22"/>
    </row>
    <row r="327" spans="1:9">
      <c r="A327" s="20"/>
      <c r="B327" s="21" t="str">
        <f>IFERROR(IF($A327="","",VLOOKUP($A327,'Liste licences'!$A:$N,2,0)),"Numéro licence inconnu")</f>
        <v/>
      </c>
      <c r="C327" s="21" t="str">
        <f>IFERROR(IF($A327="","",VLOOKUP($A327,'Liste licences'!$A:$N,3,0)),"Numéro licence inconnu")</f>
        <v/>
      </c>
      <c r="D327" s="21" t="str">
        <f>IFERROR(IF($A327="","",VLOOKUP($A327,'Liste licences'!$A:$N,5,0)),"CA")</f>
        <v/>
      </c>
      <c r="E327" s="21" t="str">
        <f>IFERROR(IF($A327="","",VLOOKUP($A327,'Liste licences'!$A:$N,6,0)),"T")</f>
        <v/>
      </c>
      <c r="F327" s="21" t="str">
        <f t="shared" si="5"/>
        <v/>
      </c>
      <c r="G327" s="21" t="str">
        <f>IFERROR(IF($A327="","",VLOOKUP($A327,'Liste licences'!$A:$N,14,0)),"???")</f>
        <v/>
      </c>
      <c r="H327" s="21" t="str">
        <f>IFERROR(IF($A327="","",VLOOKUP($A327,'Liste licences'!$A:$N,10,0)),"???")</f>
        <v/>
      </c>
      <c r="I327" s="22"/>
    </row>
    <row r="328" spans="1:9">
      <c r="A328" s="20"/>
      <c r="B328" s="21" t="str">
        <f>IFERROR(IF($A328="","",VLOOKUP($A328,'Liste licences'!$A:$N,2,0)),"Numéro licence inconnu")</f>
        <v/>
      </c>
      <c r="C328" s="21" t="str">
        <f>IFERROR(IF($A328="","",VLOOKUP($A328,'Liste licences'!$A:$N,3,0)),"Numéro licence inconnu")</f>
        <v/>
      </c>
      <c r="D328" s="21" t="str">
        <f>IFERROR(IF($A328="","",VLOOKUP($A328,'Liste licences'!$A:$N,5,0)),"CA")</f>
        <v/>
      </c>
      <c r="E328" s="21" t="str">
        <f>IFERROR(IF($A328="","",VLOOKUP($A328,'Liste licences'!$A:$N,6,0)),"T")</f>
        <v/>
      </c>
      <c r="F328" s="21" t="str">
        <f t="shared" si="5"/>
        <v/>
      </c>
      <c r="G328" s="21" t="str">
        <f>IFERROR(IF($A328="","",VLOOKUP($A328,'Liste licences'!$A:$N,14,0)),"???")</f>
        <v/>
      </c>
      <c r="H328" s="21" t="str">
        <f>IFERROR(IF($A328="","",VLOOKUP($A328,'Liste licences'!$A:$N,10,0)),"???")</f>
        <v/>
      </c>
      <c r="I328" s="22"/>
    </row>
    <row r="329" spans="1:9">
      <c r="A329" s="20"/>
      <c r="B329" s="21" t="str">
        <f>IFERROR(IF($A329="","",VLOOKUP($A329,'Liste licences'!$A:$N,2,0)),"Numéro licence inconnu")</f>
        <v/>
      </c>
      <c r="C329" s="21" t="str">
        <f>IFERROR(IF($A329="","",VLOOKUP($A329,'Liste licences'!$A:$N,3,0)),"Numéro licence inconnu")</f>
        <v/>
      </c>
      <c r="D329" s="21" t="str">
        <f>IFERROR(IF($A329="","",VLOOKUP($A329,'Liste licences'!$A:$N,5,0)),"CA")</f>
        <v/>
      </c>
      <c r="E329" s="21" t="str">
        <f>IFERROR(IF($A329="","",VLOOKUP($A329,'Liste licences'!$A:$N,6,0)),"T")</f>
        <v/>
      </c>
      <c r="F329" s="21" t="str">
        <f t="shared" si="5"/>
        <v/>
      </c>
      <c r="G329" s="21" t="str">
        <f>IFERROR(IF($A329="","",VLOOKUP($A329,'Liste licences'!$A:$N,14,0)),"???")</f>
        <v/>
      </c>
      <c r="H329" s="21" t="str">
        <f>IFERROR(IF($A329="","",VLOOKUP($A329,'Liste licences'!$A:$N,10,0)),"???")</f>
        <v/>
      </c>
      <c r="I329" s="22"/>
    </row>
    <row r="330" spans="1:9">
      <c r="A330" s="20"/>
      <c r="B330" s="21" t="str">
        <f>IFERROR(IF($A330="","",VLOOKUP($A330,'Liste licences'!$A:$N,2,0)),"Numéro licence inconnu")</f>
        <v/>
      </c>
      <c r="C330" s="21" t="str">
        <f>IFERROR(IF($A330="","",VLOOKUP($A330,'Liste licences'!$A:$N,3,0)),"Numéro licence inconnu")</f>
        <v/>
      </c>
      <c r="D330" s="21" t="str">
        <f>IFERROR(IF($A330="","",VLOOKUP($A330,'Liste licences'!$A:$N,5,0)),"CA")</f>
        <v/>
      </c>
      <c r="E330" s="21" t="str">
        <f>IFERROR(IF($A330="","",VLOOKUP($A330,'Liste licences'!$A:$N,6,0)),"T")</f>
        <v/>
      </c>
      <c r="F330" s="21" t="str">
        <f t="shared" si="5"/>
        <v/>
      </c>
      <c r="G330" s="21" t="str">
        <f>IFERROR(IF($A330="","",VLOOKUP($A330,'Liste licences'!$A:$N,14,0)),"???")</f>
        <v/>
      </c>
      <c r="H330" s="21" t="str">
        <f>IFERROR(IF($A330="","",VLOOKUP($A330,'Liste licences'!$A:$N,10,0)),"???")</f>
        <v/>
      </c>
      <c r="I330" s="22"/>
    </row>
    <row r="331" spans="1:9">
      <c r="A331" s="20"/>
      <c r="B331" s="21" t="str">
        <f>IFERROR(IF($A331="","",VLOOKUP($A331,'Liste licences'!$A:$N,2,0)),"Numéro licence inconnu")</f>
        <v/>
      </c>
      <c r="C331" s="21" t="str">
        <f>IFERROR(IF($A331="","",VLOOKUP($A331,'Liste licences'!$A:$N,3,0)),"Numéro licence inconnu")</f>
        <v/>
      </c>
      <c r="D331" s="21" t="str">
        <f>IFERROR(IF($A331="","",VLOOKUP($A331,'Liste licences'!$A:$N,5,0)),"CA")</f>
        <v/>
      </c>
      <c r="E331" s="21" t="str">
        <f>IFERROR(IF($A331="","",VLOOKUP($A331,'Liste licences'!$A:$N,6,0)),"T")</f>
        <v/>
      </c>
      <c r="F331" s="21" t="str">
        <f t="shared" si="5"/>
        <v/>
      </c>
      <c r="G331" s="21" t="str">
        <f>IFERROR(IF($A331="","",VLOOKUP($A331,'Liste licences'!$A:$N,14,0)),"???")</f>
        <v/>
      </c>
      <c r="H331" s="21" t="str">
        <f>IFERROR(IF($A331="","",VLOOKUP($A331,'Liste licences'!$A:$N,10,0)),"???")</f>
        <v/>
      </c>
      <c r="I331" s="22"/>
    </row>
    <row r="332" spans="1:9">
      <c r="A332" s="20"/>
      <c r="B332" s="21" t="str">
        <f>IFERROR(IF($A332="","",VLOOKUP($A332,'Liste licences'!$A:$N,2,0)),"Numéro licence inconnu")</f>
        <v/>
      </c>
      <c r="C332" s="21" t="str">
        <f>IFERROR(IF($A332="","",VLOOKUP($A332,'Liste licences'!$A:$N,3,0)),"Numéro licence inconnu")</f>
        <v/>
      </c>
      <c r="D332" s="21" t="str">
        <f>IFERROR(IF($A332="","",VLOOKUP($A332,'Liste licences'!$A:$N,5,0)),"CA")</f>
        <v/>
      </c>
      <c r="E332" s="21" t="str">
        <f>IFERROR(IF($A332="","",VLOOKUP($A332,'Liste licences'!$A:$N,6,0)),"T")</f>
        <v/>
      </c>
      <c r="F332" s="21" t="str">
        <f t="shared" si="5"/>
        <v/>
      </c>
      <c r="G332" s="21" t="str">
        <f>IFERROR(IF($A332="","",VLOOKUP($A332,'Liste licences'!$A:$N,14,0)),"???")</f>
        <v/>
      </c>
      <c r="H332" s="21" t="str">
        <f>IFERROR(IF($A332="","",VLOOKUP($A332,'Liste licences'!$A:$N,10,0)),"???")</f>
        <v/>
      </c>
      <c r="I332" s="22"/>
    </row>
    <row r="333" spans="1:9">
      <c r="A333" s="20"/>
      <c r="B333" s="21" t="str">
        <f>IFERROR(IF($A333="","",VLOOKUP($A333,'Liste licences'!$A:$N,2,0)),"Numéro licence inconnu")</f>
        <v/>
      </c>
      <c r="C333" s="21" t="str">
        <f>IFERROR(IF($A333="","",VLOOKUP($A333,'Liste licences'!$A:$N,3,0)),"Numéro licence inconnu")</f>
        <v/>
      </c>
      <c r="D333" s="21" t="str">
        <f>IFERROR(IF($A333="","",VLOOKUP($A333,'Liste licences'!$A:$N,5,0)),"CA")</f>
        <v/>
      </c>
      <c r="E333" s="21" t="str">
        <f>IFERROR(IF($A333="","",VLOOKUP($A333,'Liste licences'!$A:$N,6,0)),"T")</f>
        <v/>
      </c>
      <c r="F333" s="21" t="str">
        <f t="shared" si="5"/>
        <v/>
      </c>
      <c r="G333" s="21" t="str">
        <f>IFERROR(IF($A333="","",VLOOKUP($A333,'Liste licences'!$A:$N,14,0)),"???")</f>
        <v/>
      </c>
      <c r="H333" s="21" t="str">
        <f>IFERROR(IF($A333="","",VLOOKUP($A333,'Liste licences'!$A:$N,10,0)),"???")</f>
        <v/>
      </c>
      <c r="I333" s="22"/>
    </row>
    <row r="334" spans="1:9">
      <c r="A334" s="20"/>
      <c r="B334" s="21" t="str">
        <f>IFERROR(IF($A334="","",VLOOKUP($A334,'Liste licences'!$A:$N,2,0)),"Numéro licence inconnu")</f>
        <v/>
      </c>
      <c r="C334" s="21" t="str">
        <f>IFERROR(IF($A334="","",VLOOKUP($A334,'Liste licences'!$A:$N,3,0)),"Numéro licence inconnu")</f>
        <v/>
      </c>
      <c r="D334" s="21" t="str">
        <f>IFERROR(IF($A334="","",VLOOKUP($A334,'Liste licences'!$A:$N,5,0)),"CA")</f>
        <v/>
      </c>
      <c r="E334" s="21" t="str">
        <f>IFERROR(IF($A334="","",VLOOKUP($A334,'Liste licences'!$A:$N,6,0)),"T")</f>
        <v/>
      </c>
      <c r="F334" s="21" t="str">
        <f t="shared" si="5"/>
        <v/>
      </c>
      <c r="G334" s="21" t="str">
        <f>IFERROR(IF($A334="","",VLOOKUP($A334,'Liste licences'!$A:$N,14,0)),"???")</f>
        <v/>
      </c>
      <c r="H334" s="21" t="str">
        <f>IFERROR(IF($A334="","",VLOOKUP($A334,'Liste licences'!$A:$N,10,0)),"???")</f>
        <v/>
      </c>
      <c r="I334" s="22"/>
    </row>
    <row r="335" spans="1:9">
      <c r="A335" s="20"/>
      <c r="B335" s="21" t="str">
        <f>IFERROR(IF($A335="","",VLOOKUP($A335,'Liste licences'!$A:$N,2,0)),"Numéro licence inconnu")</f>
        <v/>
      </c>
      <c r="C335" s="21" t="str">
        <f>IFERROR(IF($A335="","",VLOOKUP($A335,'Liste licences'!$A:$N,3,0)),"Numéro licence inconnu")</f>
        <v/>
      </c>
      <c r="D335" s="21" t="str">
        <f>IFERROR(IF($A335="","",VLOOKUP($A335,'Liste licences'!$A:$N,5,0)),"CA")</f>
        <v/>
      </c>
      <c r="E335" s="21" t="str">
        <f>IFERROR(IF($A335="","",VLOOKUP($A335,'Liste licences'!$A:$N,6,0)),"T")</f>
        <v/>
      </c>
      <c r="F335" s="21" t="str">
        <f t="shared" si="5"/>
        <v/>
      </c>
      <c r="G335" s="21" t="str">
        <f>IFERROR(IF($A335="","",VLOOKUP($A335,'Liste licences'!$A:$N,14,0)),"???")</f>
        <v/>
      </c>
      <c r="H335" s="21" t="str">
        <f>IFERROR(IF($A335="","",VLOOKUP($A335,'Liste licences'!$A:$N,10,0)),"???")</f>
        <v/>
      </c>
      <c r="I335" s="22"/>
    </row>
    <row r="336" spans="1:9">
      <c r="A336" s="20"/>
      <c r="B336" s="21" t="str">
        <f>IFERROR(IF($A336="","",VLOOKUP($A336,'Liste licences'!$A:$N,2,0)),"Numéro licence inconnu")</f>
        <v/>
      </c>
      <c r="C336" s="21" t="str">
        <f>IFERROR(IF($A336="","",VLOOKUP($A336,'Liste licences'!$A:$N,3,0)),"Numéro licence inconnu")</f>
        <v/>
      </c>
      <c r="D336" s="21" t="str">
        <f>IFERROR(IF($A336="","",VLOOKUP($A336,'Liste licences'!$A:$N,5,0)),"CA")</f>
        <v/>
      </c>
      <c r="E336" s="21" t="str">
        <f>IFERROR(IF($A336="","",VLOOKUP($A336,'Liste licences'!$A:$N,6,0)),"T")</f>
        <v/>
      </c>
      <c r="F336" s="21" t="str">
        <f t="shared" si="5"/>
        <v/>
      </c>
      <c r="G336" s="21" t="str">
        <f>IFERROR(IF($A336="","",VLOOKUP($A336,'Liste licences'!$A:$N,14,0)),"???")</f>
        <v/>
      </c>
      <c r="H336" s="21" t="str">
        <f>IFERROR(IF($A336="","",VLOOKUP($A336,'Liste licences'!$A:$N,10,0)),"???")</f>
        <v/>
      </c>
      <c r="I336" s="22"/>
    </row>
    <row r="337" spans="1:9">
      <c r="A337" s="20"/>
      <c r="B337" s="21" t="str">
        <f>IFERROR(IF($A337="","",VLOOKUP($A337,'Liste licences'!$A:$N,2,0)),"Numéro licence inconnu")</f>
        <v/>
      </c>
      <c r="C337" s="21" t="str">
        <f>IFERROR(IF($A337="","",VLOOKUP($A337,'Liste licences'!$A:$N,3,0)),"Numéro licence inconnu")</f>
        <v/>
      </c>
      <c r="D337" s="21" t="str">
        <f>IFERROR(IF($A337="","",VLOOKUP($A337,'Liste licences'!$A:$N,5,0)),"CA")</f>
        <v/>
      </c>
      <c r="E337" s="21" t="str">
        <f>IFERROR(IF($A337="","",VLOOKUP($A337,'Liste licences'!$A:$N,6,0)),"T")</f>
        <v/>
      </c>
      <c r="F337" s="21" t="str">
        <f t="shared" si="5"/>
        <v/>
      </c>
      <c r="G337" s="21" t="str">
        <f>IFERROR(IF($A337="","",VLOOKUP($A337,'Liste licences'!$A:$N,14,0)),"???")</f>
        <v/>
      </c>
      <c r="H337" s="21" t="str">
        <f>IFERROR(IF($A337="","",VLOOKUP($A337,'Liste licences'!$A:$N,10,0)),"???")</f>
        <v/>
      </c>
      <c r="I337" s="22"/>
    </row>
    <row r="338" spans="1:9">
      <c r="A338" s="20"/>
      <c r="B338" s="21" t="str">
        <f>IFERROR(IF($A338="","",VLOOKUP($A338,'Liste licences'!$A:$N,2,0)),"Numéro licence inconnu")</f>
        <v/>
      </c>
      <c r="C338" s="21" t="str">
        <f>IFERROR(IF($A338="","",VLOOKUP($A338,'Liste licences'!$A:$N,3,0)),"Numéro licence inconnu")</f>
        <v/>
      </c>
      <c r="D338" s="21" t="str">
        <f>IFERROR(IF($A338="","",VLOOKUP($A338,'Liste licences'!$A:$N,5,0)),"CA")</f>
        <v/>
      </c>
      <c r="E338" s="21" t="str">
        <f>IFERROR(IF($A338="","",VLOOKUP($A338,'Liste licences'!$A:$N,6,0)),"T")</f>
        <v/>
      </c>
      <c r="F338" s="21" t="str">
        <f t="shared" si="5"/>
        <v/>
      </c>
      <c r="G338" s="21" t="str">
        <f>IFERROR(IF($A338="","",VLOOKUP($A338,'Liste licences'!$A:$N,14,0)),"???")</f>
        <v/>
      </c>
      <c r="H338" s="21" t="str">
        <f>IFERROR(IF($A338="","",VLOOKUP($A338,'Liste licences'!$A:$N,10,0)),"???")</f>
        <v/>
      </c>
      <c r="I338" s="22"/>
    </row>
    <row r="339" spans="1:9">
      <c r="A339" s="20"/>
      <c r="B339" s="21" t="str">
        <f>IFERROR(IF($A339="","",VLOOKUP($A339,'Liste licences'!$A:$N,2,0)),"Numéro licence inconnu")</f>
        <v/>
      </c>
      <c r="C339" s="21" t="str">
        <f>IFERROR(IF($A339="","",VLOOKUP($A339,'Liste licences'!$A:$N,3,0)),"Numéro licence inconnu")</f>
        <v/>
      </c>
      <c r="D339" s="21" t="str">
        <f>IFERROR(IF($A339="","",VLOOKUP($A339,'Liste licences'!$A:$N,5,0)),"CA")</f>
        <v/>
      </c>
      <c r="E339" s="21" t="str">
        <f>IFERROR(IF($A339="","",VLOOKUP($A339,'Liste licences'!$A:$N,6,0)),"T")</f>
        <v/>
      </c>
      <c r="F339" s="21" t="str">
        <f t="shared" si="5"/>
        <v/>
      </c>
      <c r="G339" s="21" t="str">
        <f>IFERROR(IF($A339="","",VLOOKUP($A339,'Liste licences'!$A:$N,14,0)),"???")</f>
        <v/>
      </c>
      <c r="H339" s="21" t="str">
        <f>IFERROR(IF($A339="","",VLOOKUP($A339,'Liste licences'!$A:$N,10,0)),"???")</f>
        <v/>
      </c>
      <c r="I339" s="22"/>
    </row>
    <row r="340" spans="1:9">
      <c r="A340" s="20"/>
      <c r="B340" s="21" t="str">
        <f>IFERROR(IF($A340="","",VLOOKUP($A340,'Liste licences'!$A:$N,2,0)),"Numéro licence inconnu")</f>
        <v/>
      </c>
      <c r="C340" s="21" t="str">
        <f>IFERROR(IF($A340="","",VLOOKUP($A340,'Liste licences'!$A:$N,3,0)),"Numéro licence inconnu")</f>
        <v/>
      </c>
      <c r="D340" s="21" t="str">
        <f>IFERROR(IF($A340="","",VLOOKUP($A340,'Liste licences'!$A:$N,5,0)),"CA")</f>
        <v/>
      </c>
      <c r="E340" s="21" t="str">
        <f>IFERROR(IF($A340="","",VLOOKUP($A340,'Liste licences'!$A:$N,6,0)),"T")</f>
        <v/>
      </c>
      <c r="F340" s="21" t="str">
        <f t="shared" si="5"/>
        <v/>
      </c>
      <c r="G340" s="21" t="str">
        <f>IFERROR(IF($A340="","",VLOOKUP($A340,'Liste licences'!$A:$N,14,0)),"???")</f>
        <v/>
      </c>
      <c r="H340" s="21" t="str">
        <f>IFERROR(IF($A340="","",VLOOKUP($A340,'Liste licences'!$A:$N,10,0)),"???")</f>
        <v/>
      </c>
      <c r="I340" s="22"/>
    </row>
    <row r="341" spans="1:9">
      <c r="A341" s="20"/>
      <c r="B341" s="21" t="str">
        <f>IFERROR(IF($A341="","",VLOOKUP($A341,'Liste licences'!$A:$N,2,0)),"Numéro licence inconnu")</f>
        <v/>
      </c>
      <c r="C341" s="21" t="str">
        <f>IFERROR(IF($A341="","",VLOOKUP($A341,'Liste licences'!$A:$N,3,0)),"Numéro licence inconnu")</f>
        <v/>
      </c>
      <c r="D341" s="21" t="str">
        <f>IFERROR(IF($A341="","",VLOOKUP($A341,'Liste licences'!$A:$N,5,0)),"CA")</f>
        <v/>
      </c>
      <c r="E341" s="21" t="str">
        <f>IFERROR(IF($A341="","",VLOOKUP($A341,'Liste licences'!$A:$N,6,0)),"T")</f>
        <v/>
      </c>
      <c r="F341" s="21" t="str">
        <f t="shared" si="5"/>
        <v/>
      </c>
      <c r="G341" s="21" t="str">
        <f>IFERROR(IF($A341="","",VLOOKUP($A341,'Liste licences'!$A:$N,14,0)),"???")</f>
        <v/>
      </c>
      <c r="H341" s="21" t="str">
        <f>IFERROR(IF($A341="","",VLOOKUP($A341,'Liste licences'!$A:$N,10,0)),"???")</f>
        <v/>
      </c>
      <c r="I341" s="22"/>
    </row>
    <row r="342" spans="1:9">
      <c r="A342" s="20"/>
      <c r="B342" s="21" t="str">
        <f>IFERROR(IF($A342="","",VLOOKUP($A342,'Liste licences'!$A:$N,2,0)),"Numéro licence inconnu")</f>
        <v/>
      </c>
      <c r="C342" s="21" t="str">
        <f>IFERROR(IF($A342="","",VLOOKUP($A342,'Liste licences'!$A:$N,3,0)),"Numéro licence inconnu")</f>
        <v/>
      </c>
      <c r="D342" s="21" t="str">
        <f>IFERROR(IF($A342="","",VLOOKUP($A342,'Liste licences'!$A:$N,5,0)),"CA")</f>
        <v/>
      </c>
      <c r="E342" s="21" t="str">
        <f>IFERROR(IF($A342="","",VLOOKUP($A342,'Liste licences'!$A:$N,6,0)),"T")</f>
        <v/>
      </c>
      <c r="F342" s="21" t="str">
        <f t="shared" si="5"/>
        <v/>
      </c>
      <c r="G342" s="21" t="str">
        <f>IFERROR(IF($A342="","",VLOOKUP($A342,'Liste licences'!$A:$N,14,0)),"???")</f>
        <v/>
      </c>
      <c r="H342" s="21" t="str">
        <f>IFERROR(IF($A342="","",VLOOKUP($A342,'Liste licences'!$A:$N,10,0)),"???")</f>
        <v/>
      </c>
      <c r="I342" s="22"/>
    </row>
    <row r="343" spans="1:9">
      <c r="A343" s="20"/>
      <c r="B343" s="21" t="str">
        <f>IFERROR(IF($A343="","",VLOOKUP($A343,'Liste licences'!$A:$N,2,0)),"Numéro licence inconnu")</f>
        <v/>
      </c>
      <c r="C343" s="21" t="str">
        <f>IFERROR(IF($A343="","",VLOOKUP($A343,'Liste licences'!$A:$N,3,0)),"Numéro licence inconnu")</f>
        <v/>
      </c>
      <c r="D343" s="21" t="str">
        <f>IFERROR(IF($A343="","",VLOOKUP($A343,'Liste licences'!$A:$N,5,0)),"CA")</f>
        <v/>
      </c>
      <c r="E343" s="21" t="str">
        <f>IFERROR(IF($A343="","",VLOOKUP($A343,'Liste licences'!$A:$N,6,0)),"T")</f>
        <v/>
      </c>
      <c r="F343" s="21" t="str">
        <f t="shared" si="5"/>
        <v/>
      </c>
      <c r="G343" s="21" t="str">
        <f>IFERROR(IF($A343="","",VLOOKUP($A343,'Liste licences'!$A:$N,14,0)),"???")</f>
        <v/>
      </c>
      <c r="H343" s="21" t="str">
        <f>IFERROR(IF($A343="","",VLOOKUP($A343,'Liste licences'!$A:$N,10,0)),"???")</f>
        <v/>
      </c>
      <c r="I343" s="22"/>
    </row>
    <row r="344" spans="1:9">
      <c r="A344" s="20"/>
      <c r="B344" s="21" t="str">
        <f>IFERROR(IF($A344="","",VLOOKUP($A344,'Liste licences'!$A:$N,2,0)),"Numéro licence inconnu")</f>
        <v/>
      </c>
      <c r="C344" s="21" t="str">
        <f>IFERROR(IF($A344="","",VLOOKUP($A344,'Liste licences'!$A:$N,3,0)),"Numéro licence inconnu")</f>
        <v/>
      </c>
      <c r="D344" s="21" t="str">
        <f>IFERROR(IF($A344="","",VLOOKUP($A344,'Liste licences'!$A:$N,5,0)),"CA")</f>
        <v/>
      </c>
      <c r="E344" s="21" t="str">
        <f>IFERROR(IF($A344="","",VLOOKUP($A344,'Liste licences'!$A:$N,6,0)),"T")</f>
        <v/>
      </c>
      <c r="F344" s="21" t="str">
        <f t="shared" si="5"/>
        <v/>
      </c>
      <c r="G344" s="21" t="str">
        <f>IFERROR(IF($A344="","",VLOOKUP($A344,'Liste licences'!$A:$N,14,0)),"???")</f>
        <v/>
      </c>
      <c r="H344" s="21" t="str">
        <f>IFERROR(IF($A344="","",VLOOKUP($A344,'Liste licences'!$A:$N,10,0)),"???")</f>
        <v/>
      </c>
      <c r="I344" s="22"/>
    </row>
    <row r="345" spans="1:9">
      <c r="A345" s="20"/>
      <c r="B345" s="21" t="str">
        <f>IFERROR(IF($A345="","",VLOOKUP($A345,'Liste licences'!$A:$N,2,0)),"Numéro licence inconnu")</f>
        <v/>
      </c>
      <c r="C345" s="21" t="str">
        <f>IFERROR(IF($A345="","",VLOOKUP($A345,'Liste licences'!$A:$N,3,0)),"Numéro licence inconnu")</f>
        <v/>
      </c>
      <c r="D345" s="21" t="str">
        <f>IFERROR(IF($A345="","",VLOOKUP($A345,'Liste licences'!$A:$N,5,0)),"CA")</f>
        <v/>
      </c>
      <c r="E345" s="21" t="str">
        <f>IFERROR(IF($A345="","",VLOOKUP($A345,'Liste licences'!$A:$N,6,0)),"T")</f>
        <v/>
      </c>
      <c r="F345" s="21" t="str">
        <f t="shared" si="5"/>
        <v/>
      </c>
      <c r="G345" s="21" t="str">
        <f>IFERROR(IF($A345="","",VLOOKUP($A345,'Liste licences'!$A:$N,14,0)),"???")</f>
        <v/>
      </c>
      <c r="H345" s="21" t="str">
        <f>IFERROR(IF($A345="","",VLOOKUP($A345,'Liste licences'!$A:$N,10,0)),"???")</f>
        <v/>
      </c>
      <c r="I345" s="22"/>
    </row>
    <row r="346" spans="1:9">
      <c r="A346" s="20"/>
      <c r="B346" s="21" t="str">
        <f>IFERROR(IF($A346="","",VLOOKUP($A346,'Liste licences'!$A:$N,2,0)),"Numéro licence inconnu")</f>
        <v/>
      </c>
      <c r="C346" s="21" t="str">
        <f>IFERROR(IF($A346="","",VLOOKUP($A346,'Liste licences'!$A:$N,3,0)),"Numéro licence inconnu")</f>
        <v/>
      </c>
      <c r="D346" s="21" t="str">
        <f>IFERROR(IF($A346="","",VLOOKUP($A346,'Liste licences'!$A:$N,5,0)),"CA")</f>
        <v/>
      </c>
      <c r="E346" s="21" t="str">
        <f>IFERROR(IF($A346="","",VLOOKUP($A346,'Liste licences'!$A:$N,6,0)),"T")</f>
        <v/>
      </c>
      <c r="F346" s="21" t="str">
        <f t="shared" si="5"/>
        <v/>
      </c>
      <c r="G346" s="21" t="str">
        <f>IFERROR(IF($A346="","",VLOOKUP($A346,'Liste licences'!$A:$N,14,0)),"???")</f>
        <v/>
      </c>
      <c r="H346" s="21" t="str">
        <f>IFERROR(IF($A346="","",VLOOKUP($A346,'Liste licences'!$A:$N,10,0)),"???")</f>
        <v/>
      </c>
      <c r="I346" s="22"/>
    </row>
    <row r="347" spans="1:9">
      <c r="A347" s="20"/>
      <c r="B347" s="21" t="str">
        <f>IFERROR(IF($A347="","",VLOOKUP($A347,'Liste licences'!$A:$N,2,0)),"Numéro licence inconnu")</f>
        <v/>
      </c>
      <c r="C347" s="21" t="str">
        <f>IFERROR(IF($A347="","",VLOOKUP($A347,'Liste licences'!$A:$N,3,0)),"Numéro licence inconnu")</f>
        <v/>
      </c>
      <c r="D347" s="21" t="str">
        <f>IFERROR(IF($A347="","",VLOOKUP($A347,'Liste licences'!$A:$N,5,0)),"CA")</f>
        <v/>
      </c>
      <c r="E347" s="21" t="str">
        <f>IFERROR(IF($A347="","",VLOOKUP($A347,'Liste licences'!$A:$N,6,0)),"T")</f>
        <v/>
      </c>
      <c r="F347" s="21" t="str">
        <f t="shared" si="5"/>
        <v/>
      </c>
      <c r="G347" s="21" t="str">
        <f>IFERROR(IF($A347="","",VLOOKUP($A347,'Liste licences'!$A:$N,14,0)),"???")</f>
        <v/>
      </c>
      <c r="H347" s="21" t="str">
        <f>IFERROR(IF($A347="","",VLOOKUP($A347,'Liste licences'!$A:$N,10,0)),"???")</f>
        <v/>
      </c>
      <c r="I347" s="22"/>
    </row>
    <row r="348" spans="1:9">
      <c r="A348" s="20"/>
      <c r="B348" s="21" t="str">
        <f>IFERROR(IF($A348="","",VLOOKUP($A348,'Liste licences'!$A:$N,2,0)),"Numéro licence inconnu")</f>
        <v/>
      </c>
      <c r="C348" s="21" t="str">
        <f>IFERROR(IF($A348="","",VLOOKUP($A348,'Liste licences'!$A:$N,3,0)),"Numéro licence inconnu")</f>
        <v/>
      </c>
      <c r="D348" s="21" t="str">
        <f>IFERROR(IF($A348="","",VLOOKUP($A348,'Liste licences'!$A:$N,5,0)),"CA")</f>
        <v/>
      </c>
      <c r="E348" s="21" t="str">
        <f>IFERROR(IF($A348="","",VLOOKUP($A348,'Liste licences'!$A:$N,6,0)),"T")</f>
        <v/>
      </c>
      <c r="F348" s="21" t="str">
        <f t="shared" si="5"/>
        <v/>
      </c>
      <c r="G348" s="21" t="str">
        <f>IFERROR(IF($A348="","",VLOOKUP($A348,'Liste licences'!$A:$N,14,0)),"???")</f>
        <v/>
      </c>
      <c r="H348" s="21" t="str">
        <f>IFERROR(IF($A348="","",VLOOKUP($A348,'Liste licences'!$A:$N,10,0)),"???")</f>
        <v/>
      </c>
      <c r="I348" s="22"/>
    </row>
    <row r="349" spans="1:9">
      <c r="A349" s="20"/>
      <c r="B349" s="21" t="str">
        <f>IFERROR(IF($A349="","",VLOOKUP($A349,'Liste licences'!$A:$N,2,0)),"Numéro licence inconnu")</f>
        <v/>
      </c>
      <c r="C349" s="21" t="str">
        <f>IFERROR(IF($A349="","",VLOOKUP($A349,'Liste licences'!$A:$N,3,0)),"Numéro licence inconnu")</f>
        <v/>
      </c>
      <c r="D349" s="21" t="str">
        <f>IFERROR(IF($A349="","",VLOOKUP($A349,'Liste licences'!$A:$N,5,0)),"CA")</f>
        <v/>
      </c>
      <c r="E349" s="21" t="str">
        <f>IFERROR(IF($A349="","",VLOOKUP($A349,'Liste licences'!$A:$N,6,0)),"T")</f>
        <v/>
      </c>
      <c r="F349" s="21" t="str">
        <f t="shared" si="5"/>
        <v/>
      </c>
      <c r="G349" s="21" t="str">
        <f>IFERROR(IF($A349="","",VLOOKUP($A349,'Liste licences'!$A:$N,14,0)),"???")</f>
        <v/>
      </c>
      <c r="H349" s="21" t="str">
        <f>IFERROR(IF($A349="","",VLOOKUP($A349,'Liste licences'!$A:$N,10,0)),"???")</f>
        <v/>
      </c>
      <c r="I349" s="22"/>
    </row>
    <row r="350" spans="1:9">
      <c r="A350" s="20"/>
      <c r="B350" s="21" t="str">
        <f>IFERROR(IF($A350="","",VLOOKUP($A350,'Liste licences'!$A:$N,2,0)),"Numéro licence inconnu")</f>
        <v/>
      </c>
      <c r="C350" s="21" t="str">
        <f>IFERROR(IF($A350="","",VLOOKUP($A350,'Liste licences'!$A:$N,3,0)),"Numéro licence inconnu")</f>
        <v/>
      </c>
      <c r="D350" s="21" t="str">
        <f>IFERROR(IF($A350="","",VLOOKUP($A350,'Liste licences'!$A:$N,5,0)),"CA")</f>
        <v/>
      </c>
      <c r="E350" s="21" t="str">
        <f>IFERROR(IF($A350="","",VLOOKUP($A350,'Liste licences'!$A:$N,6,0)),"T")</f>
        <v/>
      </c>
      <c r="F350" s="21" t="str">
        <f t="shared" si="5"/>
        <v/>
      </c>
      <c r="G350" s="21" t="str">
        <f>IFERROR(IF($A350="","",VLOOKUP($A350,'Liste licences'!$A:$N,14,0)),"???")</f>
        <v/>
      </c>
      <c r="H350" s="21" t="str">
        <f>IFERROR(IF($A350="","",VLOOKUP($A350,'Liste licences'!$A:$N,10,0)),"???")</f>
        <v/>
      </c>
      <c r="I350" s="22"/>
    </row>
    <row r="351" spans="1:9">
      <c r="A351" s="20"/>
      <c r="B351" s="21" t="str">
        <f>IFERROR(IF($A351="","",VLOOKUP($A351,'Liste licences'!$A:$N,2,0)),"Numéro licence inconnu")</f>
        <v/>
      </c>
      <c r="C351" s="21" t="str">
        <f>IFERROR(IF($A351="","",VLOOKUP($A351,'Liste licences'!$A:$N,3,0)),"Numéro licence inconnu")</f>
        <v/>
      </c>
      <c r="D351" s="21" t="str">
        <f>IFERROR(IF($A351="","",VLOOKUP($A351,'Liste licences'!$A:$N,5,0)),"CA")</f>
        <v/>
      </c>
      <c r="E351" s="21" t="str">
        <f>IFERROR(IF($A351="","",VLOOKUP($A351,'Liste licences'!$A:$N,6,0)),"T")</f>
        <v/>
      </c>
      <c r="F351" s="21" t="str">
        <f t="shared" si="5"/>
        <v/>
      </c>
      <c r="G351" s="21" t="str">
        <f>IFERROR(IF($A351="","",VLOOKUP($A351,'Liste licences'!$A:$N,14,0)),"???")</f>
        <v/>
      </c>
      <c r="H351" s="21" t="str">
        <f>IFERROR(IF($A351="","",VLOOKUP($A351,'Liste licences'!$A:$N,10,0)),"???")</f>
        <v/>
      </c>
      <c r="I351" s="22"/>
    </row>
    <row r="352" spans="1:9">
      <c r="A352" s="20"/>
      <c r="B352" s="21" t="str">
        <f>IFERROR(IF($A352="","",VLOOKUP($A352,'Liste licences'!$A:$N,2,0)),"Numéro licence inconnu")</f>
        <v/>
      </c>
      <c r="C352" s="21" t="str">
        <f>IFERROR(IF($A352="","",VLOOKUP($A352,'Liste licences'!$A:$N,3,0)),"Numéro licence inconnu")</f>
        <v/>
      </c>
      <c r="D352" s="21" t="str">
        <f>IFERROR(IF($A352="","",VLOOKUP($A352,'Liste licences'!$A:$N,5,0)),"CA")</f>
        <v/>
      </c>
      <c r="E352" s="21" t="str">
        <f>IFERROR(IF($A352="","",VLOOKUP($A352,'Liste licences'!$A:$N,6,0)),"T")</f>
        <v/>
      </c>
      <c r="F352" s="21" t="str">
        <f t="shared" si="5"/>
        <v/>
      </c>
      <c r="G352" s="21" t="str">
        <f>IFERROR(IF($A352="","",VLOOKUP($A352,'Liste licences'!$A:$N,14,0)),"???")</f>
        <v/>
      </c>
      <c r="H352" s="21" t="str">
        <f>IFERROR(IF($A352="","",VLOOKUP($A352,'Liste licences'!$A:$N,10,0)),"???")</f>
        <v/>
      </c>
      <c r="I352" s="22"/>
    </row>
    <row r="353" spans="1:9">
      <c r="A353" s="20"/>
      <c r="B353" s="21" t="str">
        <f>IFERROR(IF($A353="","",VLOOKUP($A353,'Liste licences'!$A:$N,2,0)),"Numéro licence inconnu")</f>
        <v/>
      </c>
      <c r="C353" s="21" t="str">
        <f>IFERROR(IF($A353="","",VLOOKUP($A353,'Liste licences'!$A:$N,3,0)),"Numéro licence inconnu")</f>
        <v/>
      </c>
      <c r="D353" s="21" t="str">
        <f>IFERROR(IF($A353="","",VLOOKUP($A353,'Liste licences'!$A:$N,5,0)),"CA")</f>
        <v/>
      </c>
      <c r="E353" s="21" t="str">
        <f>IFERROR(IF($A353="","",VLOOKUP($A353,'Liste licences'!$A:$N,6,0)),"T")</f>
        <v/>
      </c>
      <c r="F353" s="21" t="str">
        <f t="shared" si="5"/>
        <v/>
      </c>
      <c r="G353" s="21" t="str">
        <f>IFERROR(IF($A353="","",VLOOKUP($A353,'Liste licences'!$A:$N,14,0)),"???")</f>
        <v/>
      </c>
      <c r="H353" s="21" t="str">
        <f>IFERROR(IF($A353="","",VLOOKUP($A353,'Liste licences'!$A:$N,10,0)),"???")</f>
        <v/>
      </c>
      <c r="I353" s="22"/>
    </row>
    <row r="354" spans="1:9">
      <c r="A354" s="20"/>
      <c r="B354" s="21" t="str">
        <f>IFERROR(IF($A354="","",VLOOKUP($A354,'Liste licences'!$A:$N,2,0)),"Numéro licence inconnu")</f>
        <v/>
      </c>
      <c r="C354" s="21" t="str">
        <f>IFERROR(IF($A354="","",VLOOKUP($A354,'Liste licences'!$A:$N,3,0)),"Numéro licence inconnu")</f>
        <v/>
      </c>
      <c r="D354" s="21" t="str">
        <f>IFERROR(IF($A354="","",VLOOKUP($A354,'Liste licences'!$A:$N,5,0)),"CA")</f>
        <v/>
      </c>
      <c r="E354" s="21" t="str">
        <f>IFERROR(IF($A354="","",VLOOKUP($A354,'Liste licences'!$A:$N,6,0)),"T")</f>
        <v/>
      </c>
      <c r="F354" s="21" t="str">
        <f t="shared" si="5"/>
        <v/>
      </c>
      <c r="G354" s="21" t="str">
        <f>IFERROR(IF($A354="","",VLOOKUP($A354,'Liste licences'!$A:$N,14,0)),"???")</f>
        <v/>
      </c>
      <c r="H354" s="21" t="str">
        <f>IFERROR(IF($A354="","",VLOOKUP($A354,'Liste licences'!$A:$N,10,0)),"???")</f>
        <v/>
      </c>
      <c r="I354" s="22"/>
    </row>
    <row r="355" spans="1:9">
      <c r="A355" s="20"/>
      <c r="B355" s="21" t="str">
        <f>IFERROR(IF($A355="","",VLOOKUP($A355,'Liste licences'!$A:$N,2,0)),"Numéro licence inconnu")</f>
        <v/>
      </c>
      <c r="C355" s="21" t="str">
        <f>IFERROR(IF($A355="","",VLOOKUP($A355,'Liste licences'!$A:$N,3,0)),"Numéro licence inconnu")</f>
        <v/>
      </c>
      <c r="D355" s="21" t="str">
        <f>IFERROR(IF($A355="","",VLOOKUP($A355,'Liste licences'!$A:$N,5,0)),"CA")</f>
        <v/>
      </c>
      <c r="E355" s="21" t="str">
        <f>IFERROR(IF($A355="","",VLOOKUP($A355,'Liste licences'!$A:$N,6,0)),"T")</f>
        <v/>
      </c>
      <c r="F355" s="21" t="str">
        <f t="shared" si="5"/>
        <v/>
      </c>
      <c r="G355" s="21" t="str">
        <f>IFERROR(IF($A355="","",VLOOKUP($A355,'Liste licences'!$A:$N,14,0)),"???")</f>
        <v/>
      </c>
      <c r="H355" s="21" t="str">
        <f>IFERROR(IF($A355="","",VLOOKUP($A355,'Liste licences'!$A:$N,10,0)),"???")</f>
        <v/>
      </c>
      <c r="I355" s="22"/>
    </row>
    <row r="356" spans="1:9">
      <c r="A356" s="20"/>
      <c r="B356" s="21" t="str">
        <f>IFERROR(IF($A356="","",VLOOKUP($A356,'Liste licences'!$A:$N,2,0)),"Numéro licence inconnu")</f>
        <v/>
      </c>
      <c r="C356" s="21" t="str">
        <f>IFERROR(IF($A356="","",VLOOKUP($A356,'Liste licences'!$A:$N,3,0)),"Numéro licence inconnu")</f>
        <v/>
      </c>
      <c r="D356" s="21" t="str">
        <f>IFERROR(IF($A356="","",VLOOKUP($A356,'Liste licences'!$A:$N,5,0)),"CA")</f>
        <v/>
      </c>
      <c r="E356" s="21" t="str">
        <f>IFERROR(IF($A356="","",VLOOKUP($A356,'Liste licences'!$A:$N,6,0)),"T")</f>
        <v/>
      </c>
      <c r="F356" s="21" t="str">
        <f t="shared" si="5"/>
        <v/>
      </c>
      <c r="G356" s="21" t="str">
        <f>IFERROR(IF($A356="","",VLOOKUP($A356,'Liste licences'!$A:$N,14,0)),"???")</f>
        <v/>
      </c>
      <c r="H356" s="21" t="str">
        <f>IFERROR(IF($A356="","",VLOOKUP($A356,'Liste licences'!$A:$N,10,0)),"???")</f>
        <v/>
      </c>
      <c r="I356" s="22"/>
    </row>
    <row r="357" spans="1:9">
      <c r="A357" s="20"/>
      <c r="B357" s="21" t="str">
        <f>IFERROR(IF($A357="","",VLOOKUP($A357,'Liste licences'!$A:$N,2,0)),"Numéro licence inconnu")</f>
        <v/>
      </c>
      <c r="C357" s="21" t="str">
        <f>IFERROR(IF($A357="","",VLOOKUP($A357,'Liste licences'!$A:$N,3,0)),"Numéro licence inconnu")</f>
        <v/>
      </c>
      <c r="D357" s="21" t="str">
        <f>IFERROR(IF($A357="","",VLOOKUP($A357,'Liste licences'!$A:$N,5,0)),"CA")</f>
        <v/>
      </c>
      <c r="E357" s="21" t="str">
        <f>IFERROR(IF($A357="","",VLOOKUP($A357,'Liste licences'!$A:$N,6,0)),"T")</f>
        <v/>
      </c>
      <c r="F357" s="21" t="str">
        <f t="shared" si="5"/>
        <v/>
      </c>
      <c r="G357" s="21" t="str">
        <f>IFERROR(IF($A357="","",VLOOKUP($A357,'Liste licences'!$A:$N,14,0)),"???")</f>
        <v/>
      </c>
      <c r="H357" s="21" t="str">
        <f>IFERROR(IF($A357="","",VLOOKUP($A357,'Liste licences'!$A:$N,10,0)),"???")</f>
        <v/>
      </c>
      <c r="I357" s="22"/>
    </row>
    <row r="358" spans="1:9">
      <c r="A358" s="20"/>
      <c r="B358" s="21" t="str">
        <f>IFERROR(IF($A358="","",VLOOKUP($A358,'Liste licences'!$A:$N,2,0)),"Numéro licence inconnu")</f>
        <v/>
      </c>
      <c r="C358" s="21" t="str">
        <f>IFERROR(IF($A358="","",VLOOKUP($A358,'Liste licences'!$A:$N,3,0)),"Numéro licence inconnu")</f>
        <v/>
      </c>
      <c r="D358" s="21" t="str">
        <f>IFERROR(IF($A358="","",VLOOKUP($A358,'Liste licences'!$A:$N,5,0)),"CA")</f>
        <v/>
      </c>
      <c r="E358" s="21" t="str">
        <f>IFERROR(IF($A358="","",VLOOKUP($A358,'Liste licences'!$A:$N,6,0)),"T")</f>
        <v/>
      </c>
      <c r="F358" s="21" t="str">
        <f t="shared" si="5"/>
        <v/>
      </c>
      <c r="G358" s="21" t="str">
        <f>IFERROR(IF($A358="","",VLOOKUP($A358,'Liste licences'!$A:$N,14,0)),"???")</f>
        <v/>
      </c>
      <c r="H358" s="21" t="str">
        <f>IFERROR(IF($A358="","",VLOOKUP($A358,'Liste licences'!$A:$N,10,0)),"???")</f>
        <v/>
      </c>
      <c r="I358" s="22"/>
    </row>
    <row r="359" spans="1:9">
      <c r="A359" s="20"/>
      <c r="B359" s="21" t="str">
        <f>IFERROR(IF($A359="","",VLOOKUP($A359,'Liste licences'!$A:$N,2,0)),"Numéro licence inconnu")</f>
        <v/>
      </c>
      <c r="C359" s="21" t="str">
        <f>IFERROR(IF($A359="","",VLOOKUP($A359,'Liste licences'!$A:$N,3,0)),"Numéro licence inconnu")</f>
        <v/>
      </c>
      <c r="D359" s="21" t="str">
        <f>IFERROR(IF($A359="","",VLOOKUP($A359,'Liste licences'!$A:$N,5,0)),"CA")</f>
        <v/>
      </c>
      <c r="E359" s="21" t="str">
        <f>IFERROR(IF($A359="","",VLOOKUP($A359,'Liste licences'!$A:$N,6,0)),"T")</f>
        <v/>
      </c>
      <c r="F359" s="21" t="str">
        <f t="shared" si="5"/>
        <v/>
      </c>
      <c r="G359" s="21" t="str">
        <f>IFERROR(IF($A359="","",VLOOKUP($A359,'Liste licences'!$A:$N,14,0)),"???")</f>
        <v/>
      </c>
      <c r="H359" s="21" t="str">
        <f>IFERROR(IF($A359="","",VLOOKUP($A359,'Liste licences'!$A:$N,10,0)),"???")</f>
        <v/>
      </c>
      <c r="I359" s="22"/>
    </row>
    <row r="360" spans="1:9">
      <c r="A360" s="20"/>
      <c r="B360" s="21" t="str">
        <f>IFERROR(IF($A360="","",VLOOKUP($A360,'Liste licences'!$A:$N,2,0)),"Numéro licence inconnu")</f>
        <v/>
      </c>
      <c r="C360" s="21" t="str">
        <f>IFERROR(IF($A360="","",VLOOKUP($A360,'Liste licences'!$A:$N,3,0)),"Numéro licence inconnu")</f>
        <v/>
      </c>
      <c r="D360" s="21" t="str">
        <f>IFERROR(IF($A360="","",VLOOKUP($A360,'Liste licences'!$A:$N,5,0)),"CA")</f>
        <v/>
      </c>
      <c r="E360" s="21" t="str">
        <f>IFERROR(IF($A360="","",VLOOKUP($A360,'Liste licences'!$A:$N,6,0)),"T")</f>
        <v/>
      </c>
      <c r="F360" s="21" t="str">
        <f t="shared" si="5"/>
        <v/>
      </c>
      <c r="G360" s="21" t="str">
        <f>IFERROR(IF($A360="","",VLOOKUP($A360,'Liste licences'!$A:$N,14,0)),"???")</f>
        <v/>
      </c>
      <c r="H360" s="21" t="str">
        <f>IFERROR(IF($A360="","",VLOOKUP($A360,'Liste licences'!$A:$N,10,0)),"???")</f>
        <v/>
      </c>
      <c r="I360" s="22"/>
    </row>
    <row r="361" spans="1:9">
      <c r="A361" s="20"/>
      <c r="B361" s="21" t="str">
        <f>IFERROR(IF($A361="","",VLOOKUP($A361,'Liste licences'!$A:$N,2,0)),"Numéro licence inconnu")</f>
        <v/>
      </c>
      <c r="C361" s="21" t="str">
        <f>IFERROR(IF($A361="","",VLOOKUP($A361,'Liste licences'!$A:$N,3,0)),"Numéro licence inconnu")</f>
        <v/>
      </c>
      <c r="D361" s="21" t="str">
        <f>IFERROR(IF($A361="","",VLOOKUP($A361,'Liste licences'!$A:$N,5,0)),"CA")</f>
        <v/>
      </c>
      <c r="E361" s="21" t="str">
        <f>IFERROR(IF($A361="","",VLOOKUP($A361,'Liste licences'!$A:$N,6,0)),"T")</f>
        <v/>
      </c>
      <c r="F361" s="21" t="str">
        <f t="shared" si="5"/>
        <v/>
      </c>
      <c r="G361" s="21" t="str">
        <f>IFERROR(IF($A361="","",VLOOKUP($A361,'Liste licences'!$A:$N,14,0)),"???")</f>
        <v/>
      </c>
      <c r="H361" s="21" t="str">
        <f>IFERROR(IF($A361="","",VLOOKUP($A361,'Liste licences'!$A:$N,10,0)),"???")</f>
        <v/>
      </c>
      <c r="I361" s="22"/>
    </row>
    <row r="362" spans="1:9">
      <c r="A362" s="20"/>
      <c r="B362" s="21" t="str">
        <f>IFERROR(IF($A362="","",VLOOKUP($A362,'Liste licences'!$A:$N,2,0)),"Numéro licence inconnu")</f>
        <v/>
      </c>
      <c r="C362" s="21" t="str">
        <f>IFERROR(IF($A362="","",VLOOKUP($A362,'Liste licences'!$A:$N,3,0)),"Numéro licence inconnu")</f>
        <v/>
      </c>
      <c r="D362" s="21" t="str">
        <f>IFERROR(IF($A362="","",VLOOKUP($A362,'Liste licences'!$A:$N,5,0)),"CA")</f>
        <v/>
      </c>
      <c r="E362" s="21" t="str">
        <f>IFERROR(IF($A362="","",VLOOKUP($A362,'Liste licences'!$A:$N,6,0)),"T")</f>
        <v/>
      </c>
      <c r="F362" s="21" t="str">
        <f t="shared" si="5"/>
        <v/>
      </c>
      <c r="G362" s="21" t="str">
        <f>IFERROR(IF($A362="","",VLOOKUP($A362,'Liste licences'!$A:$N,14,0)),"???")</f>
        <v/>
      </c>
      <c r="H362" s="21" t="str">
        <f>IFERROR(IF($A362="","",VLOOKUP($A362,'Liste licences'!$A:$N,10,0)),"???")</f>
        <v/>
      </c>
      <c r="I362" s="22"/>
    </row>
    <row r="363" spans="1:9">
      <c r="A363" s="20"/>
      <c r="B363" s="21" t="str">
        <f>IFERROR(IF($A363="","",VLOOKUP($A363,'Liste licences'!$A:$N,2,0)),"Numéro licence inconnu")</f>
        <v/>
      </c>
      <c r="C363" s="21" t="str">
        <f>IFERROR(IF($A363="","",VLOOKUP($A363,'Liste licences'!$A:$N,3,0)),"Numéro licence inconnu")</f>
        <v/>
      </c>
      <c r="D363" s="21" t="str">
        <f>IFERROR(IF($A363="","",VLOOKUP($A363,'Liste licences'!$A:$N,5,0)),"CA")</f>
        <v/>
      </c>
      <c r="E363" s="21" t="str">
        <f>IFERROR(IF($A363="","",VLOOKUP($A363,'Liste licences'!$A:$N,6,0)),"T")</f>
        <v/>
      </c>
      <c r="F363" s="21" t="str">
        <f t="shared" si="5"/>
        <v/>
      </c>
      <c r="G363" s="21" t="str">
        <f>IFERROR(IF($A363="","",VLOOKUP($A363,'Liste licences'!$A:$N,14,0)),"???")</f>
        <v/>
      </c>
      <c r="H363" s="21" t="str">
        <f>IFERROR(IF($A363="","",VLOOKUP($A363,'Liste licences'!$A:$N,10,0)),"???")</f>
        <v/>
      </c>
      <c r="I363" s="22"/>
    </row>
    <row r="364" spans="1:9">
      <c r="A364" s="20"/>
      <c r="B364" s="21" t="str">
        <f>IFERROR(IF($A364="","",VLOOKUP($A364,'Liste licences'!$A:$N,2,0)),"Numéro licence inconnu")</f>
        <v/>
      </c>
      <c r="C364" s="21" t="str">
        <f>IFERROR(IF($A364="","",VLOOKUP($A364,'Liste licences'!$A:$N,3,0)),"Numéro licence inconnu")</f>
        <v/>
      </c>
      <c r="D364" s="21" t="str">
        <f>IFERROR(IF($A364="","",VLOOKUP($A364,'Liste licences'!$A:$N,5,0)),"CA")</f>
        <v/>
      </c>
      <c r="E364" s="21" t="str">
        <f>IFERROR(IF($A364="","",VLOOKUP($A364,'Liste licences'!$A:$N,6,0)),"T")</f>
        <v/>
      </c>
      <c r="F364" s="21" t="str">
        <f t="shared" si="5"/>
        <v/>
      </c>
      <c r="G364" s="21" t="str">
        <f>IFERROR(IF($A364="","",VLOOKUP($A364,'Liste licences'!$A:$N,14,0)),"???")</f>
        <v/>
      </c>
      <c r="H364" s="21" t="str">
        <f>IFERROR(IF($A364="","",VLOOKUP($A364,'Liste licences'!$A:$N,10,0)),"???")</f>
        <v/>
      </c>
      <c r="I364" s="22"/>
    </row>
    <row r="365" spans="1:9">
      <c r="A365" s="20"/>
      <c r="B365" s="21" t="str">
        <f>IFERROR(IF($A365="","",VLOOKUP($A365,'Liste licences'!$A:$N,2,0)),"Numéro licence inconnu")</f>
        <v/>
      </c>
      <c r="C365" s="21" t="str">
        <f>IFERROR(IF($A365="","",VLOOKUP($A365,'Liste licences'!$A:$N,3,0)),"Numéro licence inconnu")</f>
        <v/>
      </c>
      <c r="D365" s="21" t="str">
        <f>IFERROR(IF($A365="","",VLOOKUP($A365,'Liste licences'!$A:$N,5,0)),"CA")</f>
        <v/>
      </c>
      <c r="E365" s="21" t="str">
        <f>IFERROR(IF($A365="","",VLOOKUP($A365,'Liste licences'!$A:$N,6,0)),"T")</f>
        <v/>
      </c>
      <c r="F365" s="21" t="str">
        <f t="shared" si="5"/>
        <v/>
      </c>
      <c r="G365" s="21" t="str">
        <f>IFERROR(IF($A365="","",VLOOKUP($A365,'Liste licences'!$A:$N,14,0)),"???")</f>
        <v/>
      </c>
      <c r="H365" s="21" t="str">
        <f>IFERROR(IF($A365="","",VLOOKUP($A365,'Liste licences'!$A:$N,10,0)),"???")</f>
        <v/>
      </c>
      <c r="I365" s="22"/>
    </row>
    <row r="366" spans="1:9">
      <c r="A366" s="20"/>
      <c r="B366" s="21" t="str">
        <f>IFERROR(IF($A366="","",VLOOKUP($A366,'Liste licences'!$A:$N,2,0)),"Numéro licence inconnu")</f>
        <v/>
      </c>
      <c r="C366" s="21" t="str">
        <f>IFERROR(IF($A366="","",VLOOKUP($A366,'Liste licences'!$A:$N,3,0)),"Numéro licence inconnu")</f>
        <v/>
      </c>
      <c r="D366" s="21" t="str">
        <f>IFERROR(IF($A366="","",VLOOKUP($A366,'Liste licences'!$A:$N,5,0)),"CA")</f>
        <v/>
      </c>
      <c r="E366" s="21" t="str">
        <f>IFERROR(IF($A366="","",VLOOKUP($A366,'Liste licences'!$A:$N,6,0)),"T")</f>
        <v/>
      </c>
      <c r="F366" s="21" t="str">
        <f t="shared" si="5"/>
        <v/>
      </c>
      <c r="G366" s="21" t="str">
        <f>IFERROR(IF($A366="","",VLOOKUP($A366,'Liste licences'!$A:$N,14,0)),"???")</f>
        <v/>
      </c>
      <c r="H366" s="21" t="str">
        <f>IFERROR(IF($A366="","",VLOOKUP($A366,'Liste licences'!$A:$N,10,0)),"???")</f>
        <v/>
      </c>
      <c r="I366" s="22"/>
    </row>
    <row r="367" spans="1:9">
      <c r="A367" s="20"/>
      <c r="B367" s="21" t="str">
        <f>IFERROR(IF($A367="","",VLOOKUP($A367,'Liste licences'!$A:$N,2,0)),"Numéro licence inconnu")</f>
        <v/>
      </c>
      <c r="C367" s="21" t="str">
        <f>IFERROR(IF($A367="","",VLOOKUP($A367,'Liste licences'!$A:$N,3,0)),"Numéro licence inconnu")</f>
        <v/>
      </c>
      <c r="D367" s="21" t="str">
        <f>IFERROR(IF($A367="","",VLOOKUP($A367,'Liste licences'!$A:$N,5,0)),"CA")</f>
        <v/>
      </c>
      <c r="E367" s="21" t="str">
        <f>IFERROR(IF($A367="","",VLOOKUP($A367,'Liste licences'!$A:$N,6,0)),"T")</f>
        <v/>
      </c>
      <c r="F367" s="21" t="str">
        <f t="shared" si="5"/>
        <v/>
      </c>
      <c r="G367" s="21" t="str">
        <f>IFERROR(IF($A367="","",VLOOKUP($A367,'Liste licences'!$A:$N,14,0)),"???")</f>
        <v/>
      </c>
      <c r="H367" s="21" t="str">
        <f>IFERROR(IF($A367="","",VLOOKUP($A367,'Liste licences'!$A:$N,10,0)),"???")</f>
        <v/>
      </c>
      <c r="I367" s="22"/>
    </row>
    <row r="368" spans="1:9">
      <c r="A368" s="20"/>
      <c r="B368" s="21" t="str">
        <f>IFERROR(IF($A368="","",VLOOKUP($A368,'Liste licences'!$A:$N,2,0)),"Numéro licence inconnu")</f>
        <v/>
      </c>
      <c r="C368" s="21" t="str">
        <f>IFERROR(IF($A368="","",VLOOKUP($A368,'Liste licences'!$A:$N,3,0)),"Numéro licence inconnu")</f>
        <v/>
      </c>
      <c r="D368" s="21" t="str">
        <f>IFERROR(IF($A368="","",VLOOKUP($A368,'Liste licences'!$A:$N,5,0)),"CA")</f>
        <v/>
      </c>
      <c r="E368" s="21" t="str">
        <f>IFERROR(IF($A368="","",VLOOKUP($A368,'Liste licences'!$A:$N,6,0)),"T")</f>
        <v/>
      </c>
      <c r="F368" s="21" t="str">
        <f t="shared" si="5"/>
        <v/>
      </c>
      <c r="G368" s="21" t="str">
        <f>IFERROR(IF($A368="","",VLOOKUP($A368,'Liste licences'!$A:$N,14,0)),"???")</f>
        <v/>
      </c>
      <c r="H368" s="21" t="str">
        <f>IFERROR(IF($A368="","",VLOOKUP($A368,'Liste licences'!$A:$N,10,0)),"???")</f>
        <v/>
      </c>
      <c r="I368" s="22"/>
    </row>
    <row r="369" spans="1:9">
      <c r="A369" s="20"/>
      <c r="B369" s="21" t="str">
        <f>IFERROR(IF($A369="","",VLOOKUP($A369,'Liste licences'!$A:$N,2,0)),"Numéro licence inconnu")</f>
        <v/>
      </c>
      <c r="C369" s="21" t="str">
        <f>IFERROR(IF($A369="","",VLOOKUP($A369,'Liste licences'!$A:$N,3,0)),"Numéro licence inconnu")</f>
        <v/>
      </c>
      <c r="D369" s="21" t="str">
        <f>IFERROR(IF($A369="","",VLOOKUP($A369,'Liste licences'!$A:$N,5,0)),"CA")</f>
        <v/>
      </c>
      <c r="E369" s="21" t="str">
        <f>IFERROR(IF($A369="","",VLOOKUP($A369,'Liste licences'!$A:$N,6,0)),"T")</f>
        <v/>
      </c>
      <c r="F369" s="21" t="str">
        <f t="shared" si="5"/>
        <v/>
      </c>
      <c r="G369" s="21" t="str">
        <f>IFERROR(IF($A369="","",VLOOKUP($A369,'Liste licences'!$A:$N,14,0)),"???")</f>
        <v/>
      </c>
      <c r="H369" s="21" t="str">
        <f>IFERROR(IF($A369="","",VLOOKUP($A369,'Liste licences'!$A:$N,10,0)),"???")</f>
        <v/>
      </c>
      <c r="I369" s="22"/>
    </row>
    <row r="370" spans="1:9">
      <c r="A370" s="20"/>
      <c r="B370" s="21" t="str">
        <f>IFERROR(IF($A370="","",VLOOKUP($A370,'Liste licences'!$A:$N,2,0)),"Numéro licence inconnu")</f>
        <v/>
      </c>
      <c r="C370" s="21" t="str">
        <f>IFERROR(IF($A370="","",VLOOKUP($A370,'Liste licences'!$A:$N,3,0)),"Numéro licence inconnu")</f>
        <v/>
      </c>
      <c r="D370" s="21" t="str">
        <f>IFERROR(IF($A370="","",VLOOKUP($A370,'Liste licences'!$A:$N,5,0)),"CA")</f>
        <v/>
      </c>
      <c r="E370" s="21" t="str">
        <f>IFERROR(IF($A370="","",VLOOKUP($A370,'Liste licences'!$A:$N,6,0)),"T")</f>
        <v/>
      </c>
      <c r="F370" s="21" t="str">
        <f t="shared" si="5"/>
        <v/>
      </c>
      <c r="G370" s="21" t="str">
        <f>IFERROR(IF($A370="","",VLOOKUP($A370,'Liste licences'!$A:$N,14,0)),"???")</f>
        <v/>
      </c>
      <c r="H370" s="21" t="str">
        <f>IFERROR(IF($A370="","",VLOOKUP($A370,'Liste licences'!$A:$N,10,0)),"???")</f>
        <v/>
      </c>
      <c r="I370" s="22"/>
    </row>
    <row r="371" spans="1:9">
      <c r="A371" s="20"/>
      <c r="B371" s="21" t="str">
        <f>IFERROR(IF($A371="","",VLOOKUP($A371,'Liste licences'!$A:$N,2,0)),"Numéro licence inconnu")</f>
        <v/>
      </c>
      <c r="C371" s="21" t="str">
        <f>IFERROR(IF($A371="","",VLOOKUP($A371,'Liste licences'!$A:$N,3,0)),"Numéro licence inconnu")</f>
        <v/>
      </c>
      <c r="D371" s="21" t="str">
        <f>IFERROR(IF($A371="","",VLOOKUP($A371,'Liste licences'!$A:$N,5,0)),"CA")</f>
        <v/>
      </c>
      <c r="E371" s="21" t="str">
        <f>IFERROR(IF($A371="","",VLOOKUP($A371,'Liste licences'!$A:$N,6,0)),"T")</f>
        <v/>
      </c>
      <c r="F371" s="21" t="str">
        <f t="shared" si="5"/>
        <v/>
      </c>
      <c r="G371" s="21" t="str">
        <f>IFERROR(IF($A371="","",VLOOKUP($A371,'Liste licences'!$A:$N,14,0)),"???")</f>
        <v/>
      </c>
      <c r="H371" s="21" t="str">
        <f>IFERROR(IF($A371="","",VLOOKUP($A371,'Liste licences'!$A:$N,10,0)),"???")</f>
        <v/>
      </c>
      <c r="I371" s="22"/>
    </row>
    <row r="372" spans="1:9">
      <c r="A372" s="20"/>
      <c r="B372" s="21" t="str">
        <f>IFERROR(IF($A372="","",VLOOKUP($A372,'Liste licences'!$A:$N,2,0)),"Numéro licence inconnu")</f>
        <v/>
      </c>
      <c r="C372" s="21" t="str">
        <f>IFERROR(IF($A372="","",VLOOKUP($A372,'Liste licences'!$A:$N,3,0)),"Numéro licence inconnu")</f>
        <v/>
      </c>
      <c r="D372" s="21" t="str">
        <f>IFERROR(IF($A372="","",VLOOKUP($A372,'Liste licences'!$A:$N,5,0)),"CA")</f>
        <v/>
      </c>
      <c r="E372" s="21" t="str">
        <f>IFERROR(IF($A372="","",VLOOKUP($A372,'Liste licences'!$A:$N,6,0)),"T")</f>
        <v/>
      </c>
      <c r="F372" s="21" t="str">
        <f t="shared" si="5"/>
        <v/>
      </c>
      <c r="G372" s="21" t="str">
        <f>IFERROR(IF($A372="","",VLOOKUP($A372,'Liste licences'!$A:$N,14,0)),"???")</f>
        <v/>
      </c>
      <c r="H372" s="21" t="str">
        <f>IFERROR(IF($A372="","",VLOOKUP($A372,'Liste licences'!$A:$N,10,0)),"???")</f>
        <v/>
      </c>
      <c r="I372" s="22"/>
    </row>
    <row r="373" spans="1:9">
      <c r="A373" s="20"/>
      <c r="B373" s="21" t="str">
        <f>IFERROR(IF($A373="","",VLOOKUP($A373,'Liste licences'!$A:$N,2,0)),"Numéro licence inconnu")</f>
        <v/>
      </c>
      <c r="C373" s="21" t="str">
        <f>IFERROR(IF($A373="","",VLOOKUP($A373,'Liste licences'!$A:$N,3,0)),"Numéro licence inconnu")</f>
        <v/>
      </c>
      <c r="D373" s="21" t="str">
        <f>IFERROR(IF($A373="","",VLOOKUP($A373,'Liste licences'!$A:$N,5,0)),"CA")</f>
        <v/>
      </c>
      <c r="E373" s="21" t="str">
        <f>IFERROR(IF($A373="","",VLOOKUP($A373,'Liste licences'!$A:$N,6,0)),"T")</f>
        <v/>
      </c>
      <c r="F373" s="21" t="str">
        <f t="shared" si="5"/>
        <v/>
      </c>
      <c r="G373" s="21" t="str">
        <f>IFERROR(IF($A373="","",VLOOKUP($A373,'Liste licences'!$A:$N,14,0)),"???")</f>
        <v/>
      </c>
      <c r="H373" s="21" t="str">
        <f>IFERROR(IF($A373="","",VLOOKUP($A373,'Liste licences'!$A:$N,10,0)),"???")</f>
        <v/>
      </c>
      <c r="I373" s="22"/>
    </row>
    <row r="374" spans="1:9">
      <c r="A374" s="20"/>
      <c r="B374" s="21" t="str">
        <f>IFERROR(IF($A374="","",VLOOKUP($A374,'Liste licences'!$A:$N,2,0)),"Numéro licence inconnu")</f>
        <v/>
      </c>
      <c r="C374" s="21" t="str">
        <f>IFERROR(IF($A374="","",VLOOKUP($A374,'Liste licences'!$A:$N,3,0)),"Numéro licence inconnu")</f>
        <v/>
      </c>
      <c r="D374" s="21" t="str">
        <f>IFERROR(IF($A374="","",VLOOKUP($A374,'Liste licences'!$A:$N,5,0)),"CA")</f>
        <v/>
      </c>
      <c r="E374" s="21" t="str">
        <f>IFERROR(IF($A374="","",VLOOKUP($A374,'Liste licences'!$A:$N,6,0)),"T")</f>
        <v/>
      </c>
      <c r="F374" s="21" t="str">
        <f t="shared" si="5"/>
        <v/>
      </c>
      <c r="G374" s="21" t="str">
        <f>IFERROR(IF($A374="","",VLOOKUP($A374,'Liste licences'!$A:$N,14,0)),"???")</f>
        <v/>
      </c>
      <c r="H374" s="21" t="str">
        <f>IFERROR(IF($A374="","",VLOOKUP($A374,'Liste licences'!$A:$N,10,0)),"???")</f>
        <v/>
      </c>
      <c r="I374" s="22"/>
    </row>
    <row r="375" spans="1:9">
      <c r="A375" s="20"/>
      <c r="B375" s="21" t="str">
        <f>IFERROR(IF($A375="","",VLOOKUP($A375,'Liste licences'!$A:$N,2,0)),"Numéro licence inconnu")</f>
        <v/>
      </c>
      <c r="C375" s="21" t="str">
        <f>IFERROR(IF($A375="","",VLOOKUP($A375,'Liste licences'!$A:$N,3,0)),"Numéro licence inconnu")</f>
        <v/>
      </c>
      <c r="D375" s="21" t="str">
        <f>IFERROR(IF($A375="","",VLOOKUP($A375,'Liste licences'!$A:$N,5,0)),"CA")</f>
        <v/>
      </c>
      <c r="E375" s="21" t="str">
        <f>IFERROR(IF($A375="","",VLOOKUP($A375,'Liste licences'!$A:$N,6,0)),"T")</f>
        <v/>
      </c>
      <c r="F375" s="21" t="str">
        <f t="shared" si="5"/>
        <v/>
      </c>
      <c r="G375" s="21" t="str">
        <f>IFERROR(IF($A375="","",VLOOKUP($A375,'Liste licences'!$A:$N,14,0)),"???")</f>
        <v/>
      </c>
      <c r="H375" s="21" t="str">
        <f>IFERROR(IF($A375="","",VLOOKUP($A375,'Liste licences'!$A:$N,10,0)),"???")</f>
        <v/>
      </c>
      <c r="I375" s="22"/>
    </row>
    <row r="376" spans="1:9">
      <c r="A376" s="20"/>
      <c r="B376" s="21" t="str">
        <f>IFERROR(IF($A376="","",VLOOKUP($A376,'Liste licences'!$A:$N,2,0)),"Numéro licence inconnu")</f>
        <v/>
      </c>
      <c r="C376" s="21" t="str">
        <f>IFERROR(IF($A376="","",VLOOKUP($A376,'Liste licences'!$A:$N,3,0)),"Numéro licence inconnu")</f>
        <v/>
      </c>
      <c r="D376" s="21" t="str">
        <f>IFERROR(IF($A376="","",VLOOKUP($A376,'Liste licences'!$A:$N,5,0)),"CA")</f>
        <v/>
      </c>
      <c r="E376" s="21" t="str">
        <f>IFERROR(IF($A376="","",VLOOKUP($A376,'Liste licences'!$A:$N,6,0)),"T")</f>
        <v/>
      </c>
      <c r="F376" s="21" t="str">
        <f t="shared" si="5"/>
        <v/>
      </c>
      <c r="G376" s="21" t="str">
        <f>IFERROR(IF($A376="","",VLOOKUP($A376,'Liste licences'!$A:$N,14,0)),"???")</f>
        <v/>
      </c>
      <c r="H376" s="21" t="str">
        <f>IFERROR(IF($A376="","",VLOOKUP($A376,'Liste licences'!$A:$N,10,0)),"???")</f>
        <v/>
      </c>
      <c r="I376" s="22"/>
    </row>
    <row r="377" spans="1:9">
      <c r="A377" s="20"/>
      <c r="B377" s="21" t="str">
        <f>IFERROR(IF($A377="","",VLOOKUP($A377,'Liste licences'!$A:$N,2,0)),"Numéro licence inconnu")</f>
        <v/>
      </c>
      <c r="C377" s="21" t="str">
        <f>IFERROR(IF($A377="","",VLOOKUP($A377,'Liste licences'!$A:$N,3,0)),"Numéro licence inconnu")</f>
        <v/>
      </c>
      <c r="D377" s="21" t="str">
        <f>IFERROR(IF($A377="","",VLOOKUP($A377,'Liste licences'!$A:$N,5,0)),"CA")</f>
        <v/>
      </c>
      <c r="E377" s="21" t="str">
        <f>IFERROR(IF($A377="","",VLOOKUP($A377,'Liste licences'!$A:$N,6,0)),"T")</f>
        <v/>
      </c>
      <c r="F377" s="21" t="str">
        <f t="shared" si="5"/>
        <v/>
      </c>
      <c r="G377" s="21" t="str">
        <f>IFERROR(IF($A377="","",VLOOKUP($A377,'Liste licences'!$A:$N,14,0)),"???")</f>
        <v/>
      </c>
      <c r="H377" s="21" t="str">
        <f>IFERROR(IF($A377="","",VLOOKUP($A377,'Liste licences'!$A:$N,10,0)),"???")</f>
        <v/>
      </c>
      <c r="I377" s="22"/>
    </row>
    <row r="378" spans="1:9">
      <c r="A378" s="20"/>
      <c r="B378" s="21" t="str">
        <f>IFERROR(IF($A378="","",VLOOKUP($A378,'Liste licences'!$A:$N,2,0)),"Numéro licence inconnu")</f>
        <v/>
      </c>
      <c r="C378" s="21" t="str">
        <f>IFERROR(IF($A378="","",VLOOKUP($A378,'Liste licences'!$A:$N,3,0)),"Numéro licence inconnu")</f>
        <v/>
      </c>
      <c r="D378" s="21" t="str">
        <f>IFERROR(IF($A378="","",VLOOKUP($A378,'Liste licences'!$A:$N,5,0)),"CA")</f>
        <v/>
      </c>
      <c r="E378" s="21" t="str">
        <f>IFERROR(IF($A378="","",VLOOKUP($A378,'Liste licences'!$A:$N,6,0)),"T")</f>
        <v/>
      </c>
      <c r="F378" s="21" t="str">
        <f t="shared" si="5"/>
        <v/>
      </c>
      <c r="G378" s="21" t="str">
        <f>IFERROR(IF($A378="","",VLOOKUP($A378,'Liste licences'!$A:$N,14,0)),"???")</f>
        <v/>
      </c>
      <c r="H378" s="21" t="str">
        <f>IFERROR(IF($A378="","",VLOOKUP($A378,'Liste licences'!$A:$N,10,0)),"???")</f>
        <v/>
      </c>
      <c r="I378" s="22"/>
    </row>
    <row r="379" spans="1:9">
      <c r="A379" s="20"/>
      <c r="B379" s="21" t="str">
        <f>IFERROR(IF($A379="","",VLOOKUP($A379,'Liste licences'!$A:$N,2,0)),"Numéro licence inconnu")</f>
        <v/>
      </c>
      <c r="C379" s="21" t="str">
        <f>IFERROR(IF($A379="","",VLOOKUP($A379,'Liste licences'!$A:$N,3,0)),"Numéro licence inconnu")</f>
        <v/>
      </c>
      <c r="D379" s="21" t="str">
        <f>IFERROR(IF($A379="","",VLOOKUP($A379,'Liste licences'!$A:$N,5,0)),"CA")</f>
        <v/>
      </c>
      <c r="E379" s="21" t="str">
        <f>IFERROR(IF($A379="","",VLOOKUP($A379,'Liste licences'!$A:$N,6,0)),"T")</f>
        <v/>
      </c>
      <c r="F379" s="21" t="str">
        <f t="shared" si="5"/>
        <v/>
      </c>
      <c r="G379" s="21" t="str">
        <f>IFERROR(IF($A379="","",VLOOKUP($A379,'Liste licences'!$A:$N,14,0)),"???")</f>
        <v/>
      </c>
      <c r="H379" s="21" t="str">
        <f>IFERROR(IF($A379="","",VLOOKUP($A379,'Liste licences'!$A:$N,10,0)),"???")</f>
        <v/>
      </c>
      <c r="I379" s="22"/>
    </row>
    <row r="380" spans="1:9">
      <c r="A380" s="20"/>
      <c r="B380" s="21" t="str">
        <f>IFERROR(IF($A380="","",VLOOKUP($A380,'Liste licences'!$A:$N,2,0)),"Numéro licence inconnu")</f>
        <v/>
      </c>
      <c r="C380" s="21" t="str">
        <f>IFERROR(IF($A380="","",VLOOKUP($A380,'Liste licences'!$A:$N,3,0)),"Numéro licence inconnu")</f>
        <v/>
      </c>
      <c r="D380" s="21" t="str">
        <f>IFERROR(IF($A380="","",VLOOKUP($A380,'Liste licences'!$A:$N,5,0)),"CA")</f>
        <v/>
      </c>
      <c r="E380" s="21" t="str">
        <f>IFERROR(IF($A380="","",VLOOKUP($A380,'Liste licences'!$A:$N,6,0)),"T")</f>
        <v/>
      </c>
      <c r="F380" s="21" t="str">
        <f t="shared" si="5"/>
        <v/>
      </c>
      <c r="G380" s="21" t="str">
        <f>IFERROR(IF($A380="","",VLOOKUP($A380,'Liste licences'!$A:$N,14,0)),"???")</f>
        <v/>
      </c>
      <c r="H380" s="21" t="str">
        <f>IFERROR(IF($A380="","",VLOOKUP($A380,'Liste licences'!$A:$N,10,0)),"???")</f>
        <v/>
      </c>
      <c r="I380" s="22"/>
    </row>
    <row r="381" spans="1:9">
      <c r="A381" s="20"/>
      <c r="B381" s="21" t="str">
        <f>IFERROR(IF($A381="","",VLOOKUP($A381,'Liste licences'!$A:$N,2,0)),"Numéro licence inconnu")</f>
        <v/>
      </c>
      <c r="C381" s="21" t="str">
        <f>IFERROR(IF($A381="","",VLOOKUP($A381,'Liste licences'!$A:$N,3,0)),"Numéro licence inconnu")</f>
        <v/>
      </c>
      <c r="D381" s="21" t="str">
        <f>IFERROR(IF($A381="","",VLOOKUP($A381,'Liste licences'!$A:$N,5,0)),"CA")</f>
        <v/>
      </c>
      <c r="E381" s="21" t="str">
        <f>IFERROR(IF($A381="","",VLOOKUP($A381,'Liste licences'!$A:$N,6,0)),"T")</f>
        <v/>
      </c>
      <c r="F381" s="21" t="str">
        <f t="shared" si="5"/>
        <v/>
      </c>
      <c r="G381" s="21" t="str">
        <f>IFERROR(IF($A381="","",VLOOKUP($A381,'Liste licences'!$A:$N,14,0)),"???")</f>
        <v/>
      </c>
      <c r="H381" s="21" t="str">
        <f>IFERROR(IF($A381="","",VLOOKUP($A381,'Liste licences'!$A:$N,10,0)),"???")</f>
        <v/>
      </c>
      <c r="I381" s="22"/>
    </row>
    <row r="382" spans="1:9">
      <c r="A382" s="20"/>
      <c r="B382" s="21" t="str">
        <f>IFERROR(IF($A382="","",VLOOKUP($A382,'Liste licences'!$A:$N,2,0)),"Numéro licence inconnu")</f>
        <v/>
      </c>
      <c r="C382" s="21" t="str">
        <f>IFERROR(IF($A382="","",VLOOKUP($A382,'Liste licences'!$A:$N,3,0)),"Numéro licence inconnu")</f>
        <v/>
      </c>
      <c r="D382" s="21" t="str">
        <f>IFERROR(IF($A382="","",VLOOKUP($A382,'Liste licences'!$A:$N,5,0)),"CA")</f>
        <v/>
      </c>
      <c r="E382" s="21" t="str">
        <f>IFERROR(IF($A382="","",VLOOKUP($A382,'Liste licences'!$A:$N,6,0)),"T")</f>
        <v/>
      </c>
      <c r="F382" s="21" t="str">
        <f t="shared" si="5"/>
        <v/>
      </c>
      <c r="G382" s="21" t="str">
        <f>IFERROR(IF($A382="","",VLOOKUP($A382,'Liste licences'!$A:$N,14,0)),"???")</f>
        <v/>
      </c>
      <c r="H382" s="21" t="str">
        <f>IFERROR(IF($A382="","",VLOOKUP($A382,'Liste licences'!$A:$N,10,0)),"???")</f>
        <v/>
      </c>
      <c r="I382" s="22"/>
    </row>
    <row r="383" spans="1:9">
      <c r="A383" s="20"/>
      <c r="B383" s="21" t="str">
        <f>IFERROR(IF($A383="","",VLOOKUP($A383,'Liste licences'!$A:$N,2,0)),"Numéro licence inconnu")</f>
        <v/>
      </c>
      <c r="C383" s="21" t="str">
        <f>IFERROR(IF($A383="","",VLOOKUP($A383,'Liste licences'!$A:$N,3,0)),"Numéro licence inconnu")</f>
        <v/>
      </c>
      <c r="D383" s="21" t="str">
        <f>IFERROR(IF($A383="","",VLOOKUP($A383,'Liste licences'!$A:$N,5,0)),"CA")</f>
        <v/>
      </c>
      <c r="E383" s="21" t="str">
        <f>IFERROR(IF($A383="","",VLOOKUP($A383,'Liste licences'!$A:$N,6,0)),"T")</f>
        <v/>
      </c>
      <c r="F383" s="21" t="str">
        <f t="shared" si="5"/>
        <v/>
      </c>
      <c r="G383" s="21" t="str">
        <f>IFERROR(IF($A383="","",VLOOKUP($A383,'Liste licences'!$A:$N,14,0)),"???")</f>
        <v/>
      </c>
      <c r="H383" s="21" t="str">
        <f>IFERROR(IF($A383="","",VLOOKUP($A383,'Liste licences'!$A:$N,10,0)),"???")</f>
        <v/>
      </c>
      <c r="I383" s="22"/>
    </row>
    <row r="384" spans="1:9">
      <c r="A384" s="20"/>
      <c r="B384" s="21" t="str">
        <f>IFERROR(IF($A384="","",VLOOKUP($A384,'Liste licences'!$A:$N,2,0)),"Numéro licence inconnu")</f>
        <v/>
      </c>
      <c r="C384" s="21" t="str">
        <f>IFERROR(IF($A384="","",VLOOKUP($A384,'Liste licences'!$A:$N,3,0)),"Numéro licence inconnu")</f>
        <v/>
      </c>
      <c r="D384" s="21" t="str">
        <f>IFERROR(IF($A384="","",VLOOKUP($A384,'Liste licences'!$A:$N,5,0)),"CA")</f>
        <v/>
      </c>
      <c r="E384" s="21" t="str">
        <f>IFERROR(IF($A384="","",VLOOKUP($A384,'Liste licences'!$A:$N,6,0)),"T")</f>
        <v/>
      </c>
      <c r="F384" s="21" t="str">
        <f t="shared" si="5"/>
        <v/>
      </c>
      <c r="G384" s="21" t="str">
        <f>IFERROR(IF($A384="","",VLOOKUP($A384,'Liste licences'!$A:$N,14,0)),"???")</f>
        <v/>
      </c>
      <c r="H384" s="21" t="str">
        <f>IFERROR(IF($A384="","",VLOOKUP($A384,'Liste licences'!$A:$N,10,0)),"???")</f>
        <v/>
      </c>
      <c r="I384" s="22"/>
    </row>
    <row r="385" spans="1:9">
      <c r="A385" s="20"/>
      <c r="B385" s="21" t="str">
        <f>IFERROR(IF($A385="","",VLOOKUP($A385,'Liste licences'!$A:$N,2,0)),"Numéro licence inconnu")</f>
        <v/>
      </c>
      <c r="C385" s="21" t="str">
        <f>IFERROR(IF($A385="","",VLOOKUP($A385,'Liste licences'!$A:$N,3,0)),"Numéro licence inconnu")</f>
        <v/>
      </c>
      <c r="D385" s="21" t="str">
        <f>IFERROR(IF($A385="","",VLOOKUP($A385,'Liste licences'!$A:$N,5,0)),"CA")</f>
        <v/>
      </c>
      <c r="E385" s="21" t="str">
        <f>IFERROR(IF($A385="","",VLOOKUP($A385,'Liste licences'!$A:$N,6,0)),"T")</f>
        <v/>
      </c>
      <c r="F385" s="21" t="str">
        <f t="shared" si="5"/>
        <v/>
      </c>
      <c r="G385" s="21" t="str">
        <f>IFERROR(IF($A385="","",VLOOKUP($A385,'Liste licences'!$A:$N,14,0)),"???")</f>
        <v/>
      </c>
      <c r="H385" s="21" t="str">
        <f>IFERROR(IF($A385="","",VLOOKUP($A385,'Liste licences'!$A:$N,10,0)),"???")</f>
        <v/>
      </c>
      <c r="I385" s="22"/>
    </row>
    <row r="386" spans="1:9">
      <c r="A386" s="20"/>
      <c r="B386" s="21" t="str">
        <f>IFERROR(IF($A386="","",VLOOKUP($A386,'Liste licences'!$A:$N,2,0)),"Numéro licence inconnu")</f>
        <v/>
      </c>
      <c r="C386" s="21" t="str">
        <f>IFERROR(IF($A386="","",VLOOKUP($A386,'Liste licences'!$A:$N,3,0)),"Numéro licence inconnu")</f>
        <v/>
      </c>
      <c r="D386" s="21" t="str">
        <f>IFERROR(IF($A386="","",VLOOKUP($A386,'Liste licences'!$A:$N,5,0)),"CA")</f>
        <v/>
      </c>
      <c r="E386" s="21" t="str">
        <f>IFERROR(IF($A386="","",VLOOKUP($A386,'Liste licences'!$A:$N,6,0)),"T")</f>
        <v/>
      </c>
      <c r="F386" s="21" t="str">
        <f t="shared" si="5"/>
        <v/>
      </c>
      <c r="G386" s="21" t="str">
        <f>IFERROR(IF($A386="","",VLOOKUP($A386,'Liste licences'!$A:$N,14,0)),"???")</f>
        <v/>
      </c>
      <c r="H386" s="21" t="str">
        <f>IFERROR(IF($A386="","",VLOOKUP($A386,'Liste licences'!$A:$N,10,0)),"???")</f>
        <v/>
      </c>
      <c r="I386" s="22"/>
    </row>
    <row r="387" spans="1:9">
      <c r="A387" s="20"/>
      <c r="B387" s="21" t="str">
        <f>IFERROR(IF($A387="","",VLOOKUP($A387,'Liste licences'!$A:$N,2,0)),"Numéro licence inconnu")</f>
        <v/>
      </c>
      <c r="C387" s="21" t="str">
        <f>IFERROR(IF($A387="","",VLOOKUP($A387,'Liste licences'!$A:$N,3,0)),"Numéro licence inconnu")</f>
        <v/>
      </c>
      <c r="D387" s="21" t="str">
        <f>IFERROR(IF($A387="","",VLOOKUP($A387,'Liste licences'!$A:$N,5,0)),"CA")</f>
        <v/>
      </c>
      <c r="E387" s="21" t="str">
        <f>IFERROR(IF($A387="","",VLOOKUP($A387,'Liste licences'!$A:$N,6,0)),"T")</f>
        <v/>
      </c>
      <c r="F387" s="21" t="str">
        <f t="shared" si="5"/>
        <v/>
      </c>
      <c r="G387" s="21" t="str">
        <f>IFERROR(IF($A387="","",VLOOKUP($A387,'Liste licences'!$A:$N,14,0)),"???")</f>
        <v/>
      </c>
      <c r="H387" s="21" t="str">
        <f>IFERROR(IF($A387="","",VLOOKUP($A387,'Liste licences'!$A:$N,10,0)),"???")</f>
        <v/>
      </c>
      <c r="I387" s="22"/>
    </row>
    <row r="388" spans="1:9">
      <c r="A388" s="20"/>
      <c r="B388" s="21" t="str">
        <f>IFERROR(IF($A388="","",VLOOKUP($A388,'Liste licences'!$A:$N,2,0)),"Numéro licence inconnu")</f>
        <v/>
      </c>
      <c r="C388" s="21" t="str">
        <f>IFERROR(IF($A388="","",VLOOKUP($A388,'Liste licences'!$A:$N,3,0)),"Numéro licence inconnu")</f>
        <v/>
      </c>
      <c r="D388" s="21" t="str">
        <f>IFERROR(IF($A388="","",VLOOKUP($A388,'Liste licences'!$A:$N,5,0)),"CA")</f>
        <v/>
      </c>
      <c r="E388" s="21" t="str">
        <f>IFERROR(IF($A388="","",VLOOKUP($A388,'Liste licences'!$A:$N,6,0)),"T")</f>
        <v/>
      </c>
      <c r="F388" s="21" t="str">
        <f t="shared" si="5"/>
        <v/>
      </c>
      <c r="G388" s="21" t="str">
        <f>IFERROR(IF($A388="","",VLOOKUP($A388,'Liste licences'!$A:$N,14,0)),"???")</f>
        <v/>
      </c>
      <c r="H388" s="21" t="str">
        <f>IFERROR(IF($A388="","",VLOOKUP($A388,'Liste licences'!$A:$N,10,0)),"???")</f>
        <v/>
      </c>
      <c r="I388" s="22"/>
    </row>
    <row r="389" spans="1:9">
      <c r="A389" s="20"/>
      <c r="B389" s="21" t="str">
        <f>IFERROR(IF($A389="","",VLOOKUP($A389,'Liste licences'!$A:$N,2,0)),"Numéro licence inconnu")</f>
        <v/>
      </c>
      <c r="C389" s="21" t="str">
        <f>IFERROR(IF($A389="","",VLOOKUP($A389,'Liste licences'!$A:$N,3,0)),"Numéro licence inconnu")</f>
        <v/>
      </c>
      <c r="D389" s="21" t="str">
        <f>IFERROR(IF($A389="","",VLOOKUP($A389,'Liste licences'!$A:$N,5,0)),"CA")</f>
        <v/>
      </c>
      <c r="E389" s="21" t="str">
        <f>IFERROR(IF($A389="","",VLOOKUP($A389,'Liste licences'!$A:$N,6,0)),"T")</f>
        <v/>
      </c>
      <c r="F389" s="21" t="str">
        <f t="shared" si="5"/>
        <v/>
      </c>
      <c r="G389" s="21" t="str">
        <f>IFERROR(IF($A389="","",VLOOKUP($A389,'Liste licences'!$A:$N,14,0)),"???")</f>
        <v/>
      </c>
      <c r="H389" s="21" t="str">
        <f>IFERROR(IF($A389="","",VLOOKUP($A389,'Liste licences'!$A:$N,10,0)),"???")</f>
        <v/>
      </c>
      <c r="I389" s="22"/>
    </row>
    <row r="390" spans="1:9">
      <c r="A390" s="20"/>
      <c r="B390" s="21" t="str">
        <f>IFERROR(IF($A390="","",VLOOKUP($A390,'Liste licences'!$A:$N,2,0)),"Numéro licence inconnu")</f>
        <v/>
      </c>
      <c r="C390" s="21" t="str">
        <f>IFERROR(IF($A390="","",VLOOKUP($A390,'Liste licences'!$A:$N,3,0)),"Numéro licence inconnu")</f>
        <v/>
      </c>
      <c r="D390" s="21" t="str">
        <f>IFERROR(IF($A390="","",VLOOKUP($A390,'Liste licences'!$A:$N,5,0)),"CA")</f>
        <v/>
      </c>
      <c r="E390" s="21" t="str">
        <f>IFERROR(IF($A390="","",VLOOKUP($A390,'Liste licences'!$A:$N,6,0)),"T")</f>
        <v/>
      </c>
      <c r="F390" s="21" t="str">
        <f t="shared" ref="F390:F453" si="6">IF(A390&lt;&gt;"",IF(A390="Relais","Relais",CONCATENATE($D390,$E390)),"")</f>
        <v/>
      </c>
      <c r="G390" s="21" t="str">
        <f>IFERROR(IF($A390="","",VLOOKUP($A390,'Liste licences'!$A:$N,14,0)),"???")</f>
        <v/>
      </c>
      <c r="H390" s="21" t="str">
        <f>IFERROR(IF($A390="","",VLOOKUP($A390,'Liste licences'!$A:$N,10,0)),"???")</f>
        <v/>
      </c>
      <c r="I390" s="22"/>
    </row>
    <row r="391" spans="1:9">
      <c r="A391" s="20"/>
      <c r="B391" s="21" t="str">
        <f>IFERROR(IF($A391="","",VLOOKUP($A391,'Liste licences'!$A:$N,2,0)),"Numéro licence inconnu")</f>
        <v/>
      </c>
      <c r="C391" s="21" t="str">
        <f>IFERROR(IF($A391="","",VLOOKUP($A391,'Liste licences'!$A:$N,3,0)),"Numéro licence inconnu")</f>
        <v/>
      </c>
      <c r="D391" s="21" t="str">
        <f>IFERROR(IF($A391="","",VLOOKUP($A391,'Liste licences'!$A:$N,5,0)),"CA")</f>
        <v/>
      </c>
      <c r="E391" s="21" t="str">
        <f>IFERROR(IF($A391="","",VLOOKUP($A391,'Liste licences'!$A:$N,6,0)),"T")</f>
        <v/>
      </c>
      <c r="F391" s="21" t="str">
        <f t="shared" si="6"/>
        <v/>
      </c>
      <c r="G391" s="21" t="str">
        <f>IFERROR(IF($A391="","",VLOOKUP($A391,'Liste licences'!$A:$N,14,0)),"???")</f>
        <v/>
      </c>
      <c r="H391" s="21" t="str">
        <f>IFERROR(IF($A391="","",VLOOKUP($A391,'Liste licences'!$A:$N,10,0)),"???")</f>
        <v/>
      </c>
      <c r="I391" s="22"/>
    </row>
    <row r="392" spans="1:9">
      <c r="A392" s="20"/>
      <c r="B392" s="21" t="str">
        <f>IFERROR(IF($A392="","",VLOOKUP($A392,'Liste licences'!$A:$N,2,0)),"Numéro licence inconnu")</f>
        <v/>
      </c>
      <c r="C392" s="21" t="str">
        <f>IFERROR(IF($A392="","",VLOOKUP($A392,'Liste licences'!$A:$N,3,0)),"Numéro licence inconnu")</f>
        <v/>
      </c>
      <c r="D392" s="21" t="str">
        <f>IFERROR(IF($A392="","",VLOOKUP($A392,'Liste licences'!$A:$N,5,0)),"CA")</f>
        <v/>
      </c>
      <c r="E392" s="21" t="str">
        <f>IFERROR(IF($A392="","",VLOOKUP($A392,'Liste licences'!$A:$N,6,0)),"T")</f>
        <v/>
      </c>
      <c r="F392" s="21" t="str">
        <f t="shared" si="6"/>
        <v/>
      </c>
      <c r="G392" s="21" t="str">
        <f>IFERROR(IF($A392="","",VLOOKUP($A392,'Liste licences'!$A:$N,14,0)),"???")</f>
        <v/>
      </c>
      <c r="H392" s="21" t="str">
        <f>IFERROR(IF($A392="","",VLOOKUP($A392,'Liste licences'!$A:$N,10,0)),"???")</f>
        <v/>
      </c>
      <c r="I392" s="22"/>
    </row>
    <row r="393" spans="1:9">
      <c r="A393" s="20"/>
      <c r="B393" s="21" t="str">
        <f>IFERROR(IF($A393="","",VLOOKUP($A393,'Liste licences'!$A:$N,2,0)),"Numéro licence inconnu")</f>
        <v/>
      </c>
      <c r="C393" s="21" t="str">
        <f>IFERROR(IF($A393="","",VLOOKUP($A393,'Liste licences'!$A:$N,3,0)),"Numéro licence inconnu")</f>
        <v/>
      </c>
      <c r="D393" s="21" t="str">
        <f>IFERROR(IF($A393="","",VLOOKUP($A393,'Liste licences'!$A:$N,5,0)),"CA")</f>
        <v/>
      </c>
      <c r="E393" s="21" t="str">
        <f>IFERROR(IF($A393="","",VLOOKUP($A393,'Liste licences'!$A:$N,6,0)),"T")</f>
        <v/>
      </c>
      <c r="F393" s="21" t="str">
        <f t="shared" si="6"/>
        <v/>
      </c>
      <c r="G393" s="21" t="str">
        <f>IFERROR(IF($A393="","",VLOOKUP($A393,'Liste licences'!$A:$N,14,0)),"???")</f>
        <v/>
      </c>
      <c r="H393" s="21" t="str">
        <f>IFERROR(IF($A393="","",VLOOKUP($A393,'Liste licences'!$A:$N,10,0)),"???")</f>
        <v/>
      </c>
      <c r="I393" s="22"/>
    </row>
    <row r="394" spans="1:9">
      <c r="A394" s="20"/>
      <c r="B394" s="21" t="str">
        <f>IFERROR(IF($A394="","",VLOOKUP($A394,'Liste licences'!$A:$N,2,0)),"Numéro licence inconnu")</f>
        <v/>
      </c>
      <c r="C394" s="21" t="str">
        <f>IFERROR(IF($A394="","",VLOOKUP($A394,'Liste licences'!$A:$N,3,0)),"Numéro licence inconnu")</f>
        <v/>
      </c>
      <c r="D394" s="21" t="str">
        <f>IFERROR(IF($A394="","",VLOOKUP($A394,'Liste licences'!$A:$N,5,0)),"CA")</f>
        <v/>
      </c>
      <c r="E394" s="21" t="str">
        <f>IFERROR(IF($A394="","",VLOOKUP($A394,'Liste licences'!$A:$N,6,0)),"T")</f>
        <v/>
      </c>
      <c r="F394" s="21" t="str">
        <f t="shared" si="6"/>
        <v/>
      </c>
      <c r="G394" s="21" t="str">
        <f>IFERROR(IF($A394="","",VLOOKUP($A394,'Liste licences'!$A:$N,14,0)),"???")</f>
        <v/>
      </c>
      <c r="H394" s="21" t="str">
        <f>IFERROR(IF($A394="","",VLOOKUP($A394,'Liste licences'!$A:$N,10,0)),"???")</f>
        <v/>
      </c>
      <c r="I394" s="22"/>
    </row>
    <row r="395" spans="1:9">
      <c r="A395" s="20"/>
      <c r="B395" s="21" t="str">
        <f>IFERROR(IF($A395="","",VLOOKUP($A395,'Liste licences'!$A:$N,2,0)),"Numéro licence inconnu")</f>
        <v/>
      </c>
      <c r="C395" s="21" t="str">
        <f>IFERROR(IF($A395="","",VLOOKUP($A395,'Liste licences'!$A:$N,3,0)),"Numéro licence inconnu")</f>
        <v/>
      </c>
      <c r="D395" s="21" t="str">
        <f>IFERROR(IF($A395="","",VLOOKUP($A395,'Liste licences'!$A:$N,5,0)),"CA")</f>
        <v/>
      </c>
      <c r="E395" s="21" t="str">
        <f>IFERROR(IF($A395="","",VLOOKUP($A395,'Liste licences'!$A:$N,6,0)),"T")</f>
        <v/>
      </c>
      <c r="F395" s="21" t="str">
        <f t="shared" si="6"/>
        <v/>
      </c>
      <c r="G395" s="21" t="str">
        <f>IFERROR(IF($A395="","",VLOOKUP($A395,'Liste licences'!$A:$N,14,0)),"???")</f>
        <v/>
      </c>
      <c r="H395" s="21" t="str">
        <f>IFERROR(IF($A395="","",VLOOKUP($A395,'Liste licences'!$A:$N,10,0)),"???")</f>
        <v/>
      </c>
      <c r="I395" s="22"/>
    </row>
    <row r="396" spans="1:9">
      <c r="A396" s="20"/>
      <c r="B396" s="21" t="str">
        <f>IFERROR(IF($A396="","",VLOOKUP($A396,'Liste licences'!$A:$N,2,0)),"Numéro licence inconnu")</f>
        <v/>
      </c>
      <c r="C396" s="21" t="str">
        <f>IFERROR(IF($A396="","",VLOOKUP($A396,'Liste licences'!$A:$N,3,0)),"Numéro licence inconnu")</f>
        <v/>
      </c>
      <c r="D396" s="21" t="str">
        <f>IFERROR(IF($A396="","",VLOOKUP($A396,'Liste licences'!$A:$N,5,0)),"CA")</f>
        <v/>
      </c>
      <c r="E396" s="21" t="str">
        <f>IFERROR(IF($A396="","",VLOOKUP($A396,'Liste licences'!$A:$N,6,0)),"T")</f>
        <v/>
      </c>
      <c r="F396" s="21" t="str">
        <f t="shared" si="6"/>
        <v/>
      </c>
      <c r="G396" s="21" t="str">
        <f>IFERROR(IF($A396="","",VLOOKUP($A396,'Liste licences'!$A:$N,14,0)),"???")</f>
        <v/>
      </c>
      <c r="H396" s="21" t="str">
        <f>IFERROR(IF($A396="","",VLOOKUP($A396,'Liste licences'!$A:$N,10,0)),"???")</f>
        <v/>
      </c>
      <c r="I396" s="22"/>
    </row>
    <row r="397" spans="1:9">
      <c r="A397" s="20"/>
      <c r="B397" s="21" t="str">
        <f>IFERROR(IF($A397="","",VLOOKUP($A397,'Liste licences'!$A:$N,2,0)),"Numéro licence inconnu")</f>
        <v/>
      </c>
      <c r="C397" s="21" t="str">
        <f>IFERROR(IF($A397="","",VLOOKUP($A397,'Liste licences'!$A:$N,3,0)),"Numéro licence inconnu")</f>
        <v/>
      </c>
      <c r="D397" s="21" t="str">
        <f>IFERROR(IF($A397="","",VLOOKUP($A397,'Liste licences'!$A:$N,5,0)),"CA")</f>
        <v/>
      </c>
      <c r="E397" s="21" t="str">
        <f>IFERROR(IF($A397="","",VLOOKUP($A397,'Liste licences'!$A:$N,6,0)),"T")</f>
        <v/>
      </c>
      <c r="F397" s="21" t="str">
        <f t="shared" si="6"/>
        <v/>
      </c>
      <c r="G397" s="21" t="str">
        <f>IFERROR(IF($A397="","",VLOOKUP($A397,'Liste licences'!$A:$N,14,0)),"???")</f>
        <v/>
      </c>
      <c r="H397" s="21" t="str">
        <f>IFERROR(IF($A397="","",VLOOKUP($A397,'Liste licences'!$A:$N,10,0)),"???")</f>
        <v/>
      </c>
      <c r="I397" s="22"/>
    </row>
    <row r="398" spans="1:9">
      <c r="A398" s="20"/>
      <c r="B398" s="21" t="str">
        <f>IFERROR(IF($A398="","",VLOOKUP($A398,'Liste licences'!$A:$N,2,0)),"Numéro licence inconnu")</f>
        <v/>
      </c>
      <c r="C398" s="21" t="str">
        <f>IFERROR(IF($A398="","",VLOOKUP($A398,'Liste licences'!$A:$N,3,0)),"Numéro licence inconnu")</f>
        <v/>
      </c>
      <c r="D398" s="21" t="str">
        <f>IFERROR(IF($A398="","",VLOOKUP($A398,'Liste licences'!$A:$N,5,0)),"CA")</f>
        <v/>
      </c>
      <c r="E398" s="21" t="str">
        <f>IFERROR(IF($A398="","",VLOOKUP($A398,'Liste licences'!$A:$N,6,0)),"T")</f>
        <v/>
      </c>
      <c r="F398" s="21" t="str">
        <f t="shared" si="6"/>
        <v/>
      </c>
      <c r="G398" s="21" t="str">
        <f>IFERROR(IF($A398="","",VLOOKUP($A398,'Liste licences'!$A:$N,14,0)),"???")</f>
        <v/>
      </c>
      <c r="H398" s="21" t="str">
        <f>IFERROR(IF($A398="","",VLOOKUP($A398,'Liste licences'!$A:$N,10,0)),"???")</f>
        <v/>
      </c>
      <c r="I398" s="22"/>
    </row>
    <row r="399" spans="1:9">
      <c r="A399" s="20"/>
      <c r="B399" s="21" t="str">
        <f>IFERROR(IF($A399="","",VLOOKUP($A399,'Liste licences'!$A:$N,2,0)),"Numéro licence inconnu")</f>
        <v/>
      </c>
      <c r="C399" s="21" t="str">
        <f>IFERROR(IF($A399="","",VLOOKUP($A399,'Liste licences'!$A:$N,3,0)),"Numéro licence inconnu")</f>
        <v/>
      </c>
      <c r="D399" s="21" t="str">
        <f>IFERROR(IF($A399="","",VLOOKUP($A399,'Liste licences'!$A:$N,5,0)),"CA")</f>
        <v/>
      </c>
      <c r="E399" s="21" t="str">
        <f>IFERROR(IF($A399="","",VLOOKUP($A399,'Liste licences'!$A:$N,6,0)),"T")</f>
        <v/>
      </c>
      <c r="F399" s="21" t="str">
        <f t="shared" si="6"/>
        <v/>
      </c>
      <c r="G399" s="21" t="str">
        <f>IFERROR(IF($A399="","",VLOOKUP($A399,'Liste licences'!$A:$N,14,0)),"???")</f>
        <v/>
      </c>
      <c r="H399" s="21" t="str">
        <f>IFERROR(IF($A399="","",VLOOKUP($A399,'Liste licences'!$A:$N,10,0)),"???")</f>
        <v/>
      </c>
      <c r="I399" s="22"/>
    </row>
    <row r="400" spans="1:9">
      <c r="A400" s="20"/>
      <c r="B400" s="21" t="str">
        <f>IFERROR(IF($A400="","",VLOOKUP($A400,'Liste licences'!$A:$N,2,0)),"Numéro licence inconnu")</f>
        <v/>
      </c>
      <c r="C400" s="21" t="str">
        <f>IFERROR(IF($A400="","",VLOOKUP($A400,'Liste licences'!$A:$N,3,0)),"Numéro licence inconnu")</f>
        <v/>
      </c>
      <c r="D400" s="21" t="str">
        <f>IFERROR(IF($A400="","",VLOOKUP($A400,'Liste licences'!$A:$N,5,0)),"CA")</f>
        <v/>
      </c>
      <c r="E400" s="21" t="str">
        <f>IFERROR(IF($A400="","",VLOOKUP($A400,'Liste licences'!$A:$N,6,0)),"T")</f>
        <v/>
      </c>
      <c r="F400" s="21" t="str">
        <f t="shared" si="6"/>
        <v/>
      </c>
      <c r="G400" s="21" t="str">
        <f>IFERROR(IF($A400="","",VLOOKUP($A400,'Liste licences'!$A:$N,14,0)),"???")</f>
        <v/>
      </c>
      <c r="H400" s="21" t="str">
        <f>IFERROR(IF($A400="","",VLOOKUP($A400,'Liste licences'!$A:$N,10,0)),"???")</f>
        <v/>
      </c>
      <c r="I400" s="22"/>
    </row>
    <row r="401" spans="1:9">
      <c r="A401" s="20"/>
      <c r="B401" s="21" t="str">
        <f>IFERROR(IF($A401="","",VLOOKUP($A401,'Liste licences'!$A:$N,2,0)),"Numéro licence inconnu")</f>
        <v/>
      </c>
      <c r="C401" s="21" t="str">
        <f>IFERROR(IF($A401="","",VLOOKUP($A401,'Liste licences'!$A:$N,3,0)),"Numéro licence inconnu")</f>
        <v/>
      </c>
      <c r="D401" s="21" t="str">
        <f>IFERROR(IF($A401="","",VLOOKUP($A401,'Liste licences'!$A:$N,5,0)),"CA")</f>
        <v/>
      </c>
      <c r="E401" s="21" t="str">
        <f>IFERROR(IF($A401="","",VLOOKUP($A401,'Liste licences'!$A:$N,6,0)),"T")</f>
        <v/>
      </c>
      <c r="F401" s="21" t="str">
        <f t="shared" si="6"/>
        <v/>
      </c>
      <c r="G401" s="21" t="str">
        <f>IFERROR(IF($A401="","",VLOOKUP($A401,'Liste licences'!$A:$N,14,0)),"???")</f>
        <v/>
      </c>
      <c r="H401" s="21" t="str">
        <f>IFERROR(IF($A401="","",VLOOKUP($A401,'Liste licences'!$A:$N,10,0)),"???")</f>
        <v/>
      </c>
      <c r="I401" s="22"/>
    </row>
    <row r="402" spans="1:9">
      <c r="A402" s="20"/>
      <c r="B402" s="21" t="str">
        <f>IFERROR(IF($A402="","",VLOOKUP($A402,'Liste licences'!$A:$N,2,0)),"Numéro licence inconnu")</f>
        <v/>
      </c>
      <c r="C402" s="21" t="str">
        <f>IFERROR(IF($A402="","",VLOOKUP($A402,'Liste licences'!$A:$N,3,0)),"Numéro licence inconnu")</f>
        <v/>
      </c>
      <c r="D402" s="21" t="str">
        <f>IFERROR(IF($A402="","",VLOOKUP($A402,'Liste licences'!$A:$N,5,0)),"CA")</f>
        <v/>
      </c>
      <c r="E402" s="21" t="str">
        <f>IFERROR(IF($A402="","",VLOOKUP($A402,'Liste licences'!$A:$N,6,0)),"T")</f>
        <v/>
      </c>
      <c r="F402" s="21" t="str">
        <f t="shared" si="6"/>
        <v/>
      </c>
      <c r="G402" s="21" t="str">
        <f>IFERROR(IF($A402="","",VLOOKUP($A402,'Liste licences'!$A:$N,14,0)),"???")</f>
        <v/>
      </c>
      <c r="H402" s="21" t="str">
        <f>IFERROR(IF($A402="","",VLOOKUP($A402,'Liste licences'!$A:$N,10,0)),"???")</f>
        <v/>
      </c>
      <c r="I402" s="22"/>
    </row>
    <row r="403" spans="1:9">
      <c r="A403" s="20"/>
      <c r="B403" s="21" t="str">
        <f>IFERROR(IF($A403="","",VLOOKUP($A403,'Liste licences'!$A:$N,2,0)),"Numéro licence inconnu")</f>
        <v/>
      </c>
      <c r="C403" s="21" t="str">
        <f>IFERROR(IF($A403="","",VLOOKUP($A403,'Liste licences'!$A:$N,3,0)),"Numéro licence inconnu")</f>
        <v/>
      </c>
      <c r="D403" s="21" t="str">
        <f>IFERROR(IF($A403="","",VLOOKUP($A403,'Liste licences'!$A:$N,5,0)),"CA")</f>
        <v/>
      </c>
      <c r="E403" s="21" t="str">
        <f>IFERROR(IF($A403="","",VLOOKUP($A403,'Liste licences'!$A:$N,6,0)),"T")</f>
        <v/>
      </c>
      <c r="F403" s="21" t="str">
        <f t="shared" si="6"/>
        <v/>
      </c>
      <c r="G403" s="21" t="str">
        <f>IFERROR(IF($A403="","",VLOOKUP($A403,'Liste licences'!$A:$N,14,0)),"???")</f>
        <v/>
      </c>
      <c r="H403" s="21" t="str">
        <f>IFERROR(IF($A403="","",VLOOKUP($A403,'Liste licences'!$A:$N,10,0)),"???")</f>
        <v/>
      </c>
      <c r="I403" s="22"/>
    </row>
    <row r="404" spans="1:9">
      <c r="A404" s="20"/>
      <c r="B404" s="21" t="str">
        <f>IFERROR(IF($A404="","",VLOOKUP($A404,'Liste licences'!$A:$N,2,0)),"Numéro licence inconnu")</f>
        <v/>
      </c>
      <c r="C404" s="21" t="str">
        <f>IFERROR(IF($A404="","",VLOOKUP($A404,'Liste licences'!$A:$N,3,0)),"Numéro licence inconnu")</f>
        <v/>
      </c>
      <c r="D404" s="21" t="str">
        <f>IFERROR(IF($A404="","",VLOOKUP($A404,'Liste licences'!$A:$N,5,0)),"CA")</f>
        <v/>
      </c>
      <c r="E404" s="21" t="str">
        <f>IFERROR(IF($A404="","",VLOOKUP($A404,'Liste licences'!$A:$N,6,0)),"T")</f>
        <v/>
      </c>
      <c r="F404" s="21" t="str">
        <f t="shared" si="6"/>
        <v/>
      </c>
      <c r="G404" s="21" t="str">
        <f>IFERROR(IF($A404="","",VLOOKUP($A404,'Liste licences'!$A:$N,14,0)),"???")</f>
        <v/>
      </c>
      <c r="H404" s="21" t="str">
        <f>IFERROR(IF($A404="","",VLOOKUP($A404,'Liste licences'!$A:$N,10,0)),"???")</f>
        <v/>
      </c>
      <c r="I404" s="22"/>
    </row>
    <row r="405" spans="1:9">
      <c r="A405" s="20"/>
      <c r="B405" s="21" t="str">
        <f>IFERROR(IF($A405="","",VLOOKUP($A405,'Liste licences'!$A:$N,2,0)),"Numéro licence inconnu")</f>
        <v/>
      </c>
      <c r="C405" s="21" t="str">
        <f>IFERROR(IF($A405="","",VLOOKUP($A405,'Liste licences'!$A:$N,3,0)),"Numéro licence inconnu")</f>
        <v/>
      </c>
      <c r="D405" s="21" t="str">
        <f>IFERROR(IF($A405="","",VLOOKUP($A405,'Liste licences'!$A:$N,5,0)),"CA")</f>
        <v/>
      </c>
      <c r="E405" s="21" t="str">
        <f>IFERROR(IF($A405="","",VLOOKUP($A405,'Liste licences'!$A:$N,6,0)),"T")</f>
        <v/>
      </c>
      <c r="F405" s="21" t="str">
        <f t="shared" si="6"/>
        <v/>
      </c>
      <c r="G405" s="21" t="str">
        <f>IFERROR(IF($A405="","",VLOOKUP($A405,'Liste licences'!$A:$N,14,0)),"???")</f>
        <v/>
      </c>
      <c r="H405" s="21" t="str">
        <f>IFERROR(IF($A405="","",VLOOKUP($A405,'Liste licences'!$A:$N,10,0)),"???")</f>
        <v/>
      </c>
      <c r="I405" s="22"/>
    </row>
    <row r="406" spans="1:9">
      <c r="A406" s="20"/>
      <c r="B406" s="21" t="str">
        <f>IFERROR(IF($A406="","",VLOOKUP($A406,'Liste licences'!$A:$N,2,0)),"Numéro licence inconnu")</f>
        <v/>
      </c>
      <c r="C406" s="21" t="str">
        <f>IFERROR(IF($A406="","",VLOOKUP($A406,'Liste licences'!$A:$N,3,0)),"Numéro licence inconnu")</f>
        <v/>
      </c>
      <c r="D406" s="21" t="str">
        <f>IFERROR(IF($A406="","",VLOOKUP($A406,'Liste licences'!$A:$N,5,0)),"CA")</f>
        <v/>
      </c>
      <c r="E406" s="21" t="str">
        <f>IFERROR(IF($A406="","",VLOOKUP($A406,'Liste licences'!$A:$N,6,0)),"T")</f>
        <v/>
      </c>
      <c r="F406" s="21" t="str">
        <f t="shared" si="6"/>
        <v/>
      </c>
      <c r="G406" s="21" t="str">
        <f>IFERROR(IF($A406="","",VLOOKUP($A406,'Liste licences'!$A:$N,14,0)),"???")</f>
        <v/>
      </c>
      <c r="H406" s="21" t="str">
        <f>IFERROR(IF($A406="","",VLOOKUP($A406,'Liste licences'!$A:$N,10,0)),"???")</f>
        <v/>
      </c>
      <c r="I406" s="22"/>
    </row>
    <row r="407" spans="1:9">
      <c r="A407" s="20"/>
      <c r="B407" s="21" t="str">
        <f>IFERROR(IF($A407="","",VLOOKUP($A407,'Liste licences'!$A:$N,2,0)),"Numéro licence inconnu")</f>
        <v/>
      </c>
      <c r="C407" s="21" t="str">
        <f>IFERROR(IF($A407="","",VLOOKUP($A407,'Liste licences'!$A:$N,3,0)),"Numéro licence inconnu")</f>
        <v/>
      </c>
      <c r="D407" s="21" t="str">
        <f>IFERROR(IF($A407="","",VLOOKUP($A407,'Liste licences'!$A:$N,5,0)),"CA")</f>
        <v/>
      </c>
      <c r="E407" s="21" t="str">
        <f>IFERROR(IF($A407="","",VLOOKUP($A407,'Liste licences'!$A:$N,6,0)),"T")</f>
        <v/>
      </c>
      <c r="F407" s="21" t="str">
        <f t="shared" si="6"/>
        <v/>
      </c>
      <c r="G407" s="21" t="str">
        <f>IFERROR(IF($A407="","",VLOOKUP($A407,'Liste licences'!$A:$N,14,0)),"???")</f>
        <v/>
      </c>
      <c r="H407" s="21" t="str">
        <f>IFERROR(IF($A407="","",VLOOKUP($A407,'Liste licences'!$A:$N,10,0)),"???")</f>
        <v/>
      </c>
      <c r="I407" s="22"/>
    </row>
    <row r="408" spans="1:9">
      <c r="A408" s="20"/>
      <c r="B408" s="21" t="str">
        <f>IFERROR(IF($A408="","",VLOOKUP($A408,'Liste licences'!$A:$N,2,0)),"Numéro licence inconnu")</f>
        <v/>
      </c>
      <c r="C408" s="21" t="str">
        <f>IFERROR(IF($A408="","",VLOOKUP($A408,'Liste licences'!$A:$N,3,0)),"Numéro licence inconnu")</f>
        <v/>
      </c>
      <c r="D408" s="21" t="str">
        <f>IFERROR(IF($A408="","",VLOOKUP($A408,'Liste licences'!$A:$N,5,0)),"CA")</f>
        <v/>
      </c>
      <c r="E408" s="21" t="str">
        <f>IFERROR(IF($A408="","",VLOOKUP($A408,'Liste licences'!$A:$N,6,0)),"T")</f>
        <v/>
      </c>
      <c r="F408" s="21" t="str">
        <f t="shared" si="6"/>
        <v/>
      </c>
      <c r="G408" s="21" t="str">
        <f>IFERROR(IF($A408="","",VLOOKUP($A408,'Liste licences'!$A:$N,14,0)),"???")</f>
        <v/>
      </c>
      <c r="H408" s="21" t="str">
        <f>IFERROR(IF($A408="","",VLOOKUP($A408,'Liste licences'!$A:$N,10,0)),"???")</f>
        <v/>
      </c>
      <c r="I408" s="22"/>
    </row>
    <row r="409" spans="1:9">
      <c r="A409" s="20"/>
      <c r="B409" s="21" t="str">
        <f>IFERROR(IF($A409="","",VLOOKUP($A409,'Liste licences'!$A:$N,2,0)),"Numéro licence inconnu")</f>
        <v/>
      </c>
      <c r="C409" s="21" t="str">
        <f>IFERROR(IF($A409="","",VLOOKUP($A409,'Liste licences'!$A:$N,3,0)),"Numéro licence inconnu")</f>
        <v/>
      </c>
      <c r="D409" s="21" t="str">
        <f>IFERROR(IF($A409="","",VLOOKUP($A409,'Liste licences'!$A:$N,5,0)),"CA")</f>
        <v/>
      </c>
      <c r="E409" s="21" t="str">
        <f>IFERROR(IF($A409="","",VLOOKUP($A409,'Liste licences'!$A:$N,6,0)),"T")</f>
        <v/>
      </c>
      <c r="F409" s="21" t="str">
        <f t="shared" si="6"/>
        <v/>
      </c>
      <c r="G409" s="21" t="str">
        <f>IFERROR(IF($A409="","",VLOOKUP($A409,'Liste licences'!$A:$N,14,0)),"???")</f>
        <v/>
      </c>
      <c r="H409" s="21" t="str">
        <f>IFERROR(IF($A409="","",VLOOKUP($A409,'Liste licences'!$A:$N,10,0)),"???")</f>
        <v/>
      </c>
      <c r="I409" s="22"/>
    </row>
    <row r="410" spans="1:9">
      <c r="A410" s="20"/>
      <c r="B410" s="21" t="str">
        <f>IFERROR(IF($A410="","",VLOOKUP($A410,'Liste licences'!$A:$N,2,0)),"Numéro licence inconnu")</f>
        <v/>
      </c>
      <c r="C410" s="21" t="str">
        <f>IFERROR(IF($A410="","",VLOOKUP($A410,'Liste licences'!$A:$N,3,0)),"Numéro licence inconnu")</f>
        <v/>
      </c>
      <c r="D410" s="21" t="str">
        <f>IFERROR(IF($A410="","",VLOOKUP($A410,'Liste licences'!$A:$N,5,0)),"CA")</f>
        <v/>
      </c>
      <c r="E410" s="21" t="str">
        <f>IFERROR(IF($A410="","",VLOOKUP($A410,'Liste licences'!$A:$N,6,0)),"T")</f>
        <v/>
      </c>
      <c r="F410" s="21" t="str">
        <f t="shared" si="6"/>
        <v/>
      </c>
      <c r="G410" s="21" t="str">
        <f>IFERROR(IF($A410="","",VLOOKUP($A410,'Liste licences'!$A:$N,14,0)),"???")</f>
        <v/>
      </c>
      <c r="H410" s="21" t="str">
        <f>IFERROR(IF($A410="","",VLOOKUP($A410,'Liste licences'!$A:$N,10,0)),"???")</f>
        <v/>
      </c>
      <c r="I410" s="22"/>
    </row>
    <row r="411" spans="1:9">
      <c r="A411" s="20"/>
      <c r="B411" s="21" t="str">
        <f>IFERROR(IF($A411="","",VLOOKUP($A411,'Liste licences'!$A:$N,2,0)),"Numéro licence inconnu")</f>
        <v/>
      </c>
      <c r="C411" s="21" t="str">
        <f>IFERROR(IF($A411="","",VLOOKUP($A411,'Liste licences'!$A:$N,3,0)),"Numéro licence inconnu")</f>
        <v/>
      </c>
      <c r="D411" s="21" t="str">
        <f>IFERROR(IF($A411="","",VLOOKUP($A411,'Liste licences'!$A:$N,5,0)),"CA")</f>
        <v/>
      </c>
      <c r="E411" s="21" t="str">
        <f>IFERROR(IF($A411="","",VLOOKUP($A411,'Liste licences'!$A:$N,6,0)),"T")</f>
        <v/>
      </c>
      <c r="F411" s="21" t="str">
        <f t="shared" si="6"/>
        <v/>
      </c>
      <c r="G411" s="21" t="str">
        <f>IFERROR(IF($A411="","",VLOOKUP($A411,'Liste licences'!$A:$N,14,0)),"???")</f>
        <v/>
      </c>
      <c r="H411" s="21" t="str">
        <f>IFERROR(IF($A411="","",VLOOKUP($A411,'Liste licences'!$A:$N,10,0)),"???")</f>
        <v/>
      </c>
      <c r="I411" s="22"/>
    </row>
    <row r="412" spans="1:9">
      <c r="A412" s="20"/>
      <c r="B412" s="21" t="str">
        <f>IFERROR(IF($A412="","",VLOOKUP($A412,'Liste licences'!$A:$N,2,0)),"Numéro licence inconnu")</f>
        <v/>
      </c>
      <c r="C412" s="21" t="str">
        <f>IFERROR(IF($A412="","",VLOOKUP($A412,'Liste licences'!$A:$N,3,0)),"Numéro licence inconnu")</f>
        <v/>
      </c>
      <c r="D412" s="21" t="str">
        <f>IFERROR(IF($A412="","",VLOOKUP($A412,'Liste licences'!$A:$N,5,0)),"CA")</f>
        <v/>
      </c>
      <c r="E412" s="21" t="str">
        <f>IFERROR(IF($A412="","",VLOOKUP($A412,'Liste licences'!$A:$N,6,0)),"T")</f>
        <v/>
      </c>
      <c r="F412" s="21" t="str">
        <f t="shared" si="6"/>
        <v/>
      </c>
      <c r="G412" s="21" t="str">
        <f>IFERROR(IF($A412="","",VLOOKUP($A412,'Liste licences'!$A:$N,14,0)),"???")</f>
        <v/>
      </c>
      <c r="H412" s="21" t="str">
        <f>IFERROR(IF($A412="","",VLOOKUP($A412,'Liste licences'!$A:$N,10,0)),"???")</f>
        <v/>
      </c>
      <c r="I412" s="22"/>
    </row>
    <row r="413" spans="1:9">
      <c r="A413" s="20"/>
      <c r="B413" s="21" t="str">
        <f>IFERROR(IF($A413="","",VLOOKUP($A413,'Liste licences'!$A:$N,2,0)),"Numéro licence inconnu")</f>
        <v/>
      </c>
      <c r="C413" s="21" t="str">
        <f>IFERROR(IF($A413="","",VLOOKUP($A413,'Liste licences'!$A:$N,3,0)),"Numéro licence inconnu")</f>
        <v/>
      </c>
      <c r="D413" s="21" t="str">
        <f>IFERROR(IF($A413="","",VLOOKUP($A413,'Liste licences'!$A:$N,5,0)),"CA")</f>
        <v/>
      </c>
      <c r="E413" s="21" t="str">
        <f>IFERROR(IF($A413="","",VLOOKUP($A413,'Liste licences'!$A:$N,6,0)),"T")</f>
        <v/>
      </c>
      <c r="F413" s="21" t="str">
        <f t="shared" si="6"/>
        <v/>
      </c>
      <c r="G413" s="21" t="str">
        <f>IFERROR(IF($A413="","",VLOOKUP($A413,'Liste licences'!$A:$N,14,0)),"???")</f>
        <v/>
      </c>
      <c r="H413" s="21" t="str">
        <f>IFERROR(IF($A413="","",VLOOKUP($A413,'Liste licences'!$A:$N,10,0)),"???")</f>
        <v/>
      </c>
      <c r="I413" s="22"/>
    </row>
    <row r="414" spans="1:9">
      <c r="A414" s="20"/>
      <c r="B414" s="21" t="str">
        <f>IFERROR(IF($A414="","",VLOOKUP($A414,'Liste licences'!$A:$N,2,0)),"Numéro licence inconnu")</f>
        <v/>
      </c>
      <c r="C414" s="21" t="str">
        <f>IFERROR(IF($A414="","",VLOOKUP($A414,'Liste licences'!$A:$N,3,0)),"Numéro licence inconnu")</f>
        <v/>
      </c>
      <c r="D414" s="21" t="str">
        <f>IFERROR(IF($A414="","",VLOOKUP($A414,'Liste licences'!$A:$N,5,0)),"CA")</f>
        <v/>
      </c>
      <c r="E414" s="21" t="str">
        <f>IFERROR(IF($A414="","",VLOOKUP($A414,'Liste licences'!$A:$N,6,0)),"T")</f>
        <v/>
      </c>
      <c r="F414" s="21" t="str">
        <f t="shared" si="6"/>
        <v/>
      </c>
      <c r="G414" s="21" t="str">
        <f>IFERROR(IF($A414="","",VLOOKUP($A414,'Liste licences'!$A:$N,14,0)),"???")</f>
        <v/>
      </c>
      <c r="H414" s="21" t="str">
        <f>IFERROR(IF($A414="","",VLOOKUP($A414,'Liste licences'!$A:$N,10,0)),"???")</f>
        <v/>
      </c>
      <c r="I414" s="22"/>
    </row>
    <row r="415" spans="1:9">
      <c r="A415" s="20"/>
      <c r="B415" s="21" t="str">
        <f>IFERROR(IF($A415="","",VLOOKUP($A415,'Liste licences'!$A:$N,2,0)),"Numéro licence inconnu")</f>
        <v/>
      </c>
      <c r="C415" s="21" t="str">
        <f>IFERROR(IF($A415="","",VLOOKUP($A415,'Liste licences'!$A:$N,3,0)),"Numéro licence inconnu")</f>
        <v/>
      </c>
      <c r="D415" s="21" t="str">
        <f>IFERROR(IF($A415="","",VLOOKUP($A415,'Liste licences'!$A:$N,5,0)),"CA")</f>
        <v/>
      </c>
      <c r="E415" s="21" t="str">
        <f>IFERROR(IF($A415="","",VLOOKUP($A415,'Liste licences'!$A:$N,6,0)),"T")</f>
        <v/>
      </c>
      <c r="F415" s="21" t="str">
        <f t="shared" si="6"/>
        <v/>
      </c>
      <c r="G415" s="21" t="str">
        <f>IFERROR(IF($A415="","",VLOOKUP($A415,'Liste licences'!$A:$N,14,0)),"???")</f>
        <v/>
      </c>
      <c r="H415" s="21" t="str">
        <f>IFERROR(IF($A415="","",VLOOKUP($A415,'Liste licences'!$A:$N,10,0)),"???")</f>
        <v/>
      </c>
      <c r="I415" s="22"/>
    </row>
    <row r="416" spans="1:9">
      <c r="A416" s="20"/>
      <c r="B416" s="21" t="str">
        <f>IFERROR(IF($A416="","",VLOOKUP($A416,'Liste licences'!$A:$N,2,0)),"Numéro licence inconnu")</f>
        <v/>
      </c>
      <c r="C416" s="21" t="str">
        <f>IFERROR(IF($A416="","",VLOOKUP($A416,'Liste licences'!$A:$N,3,0)),"Numéro licence inconnu")</f>
        <v/>
      </c>
      <c r="D416" s="21" t="str">
        <f>IFERROR(IF($A416="","",VLOOKUP($A416,'Liste licences'!$A:$N,5,0)),"CA")</f>
        <v/>
      </c>
      <c r="E416" s="21" t="str">
        <f>IFERROR(IF($A416="","",VLOOKUP($A416,'Liste licences'!$A:$N,6,0)),"T")</f>
        <v/>
      </c>
      <c r="F416" s="21" t="str">
        <f t="shared" si="6"/>
        <v/>
      </c>
      <c r="G416" s="21" t="str">
        <f>IFERROR(IF($A416="","",VLOOKUP($A416,'Liste licences'!$A:$N,14,0)),"???")</f>
        <v/>
      </c>
      <c r="H416" s="21" t="str">
        <f>IFERROR(IF($A416="","",VLOOKUP($A416,'Liste licences'!$A:$N,10,0)),"???")</f>
        <v/>
      </c>
      <c r="I416" s="22"/>
    </row>
    <row r="417" spans="1:9">
      <c r="A417" s="20"/>
      <c r="B417" s="21" t="str">
        <f>IFERROR(IF($A417="","",VLOOKUP($A417,'Liste licences'!$A:$N,2,0)),"Numéro licence inconnu")</f>
        <v/>
      </c>
      <c r="C417" s="21" t="str">
        <f>IFERROR(IF($A417="","",VLOOKUP($A417,'Liste licences'!$A:$N,3,0)),"Numéro licence inconnu")</f>
        <v/>
      </c>
      <c r="D417" s="21" t="str">
        <f>IFERROR(IF($A417="","",VLOOKUP($A417,'Liste licences'!$A:$N,5,0)),"CA")</f>
        <v/>
      </c>
      <c r="E417" s="21" t="str">
        <f>IFERROR(IF($A417="","",VLOOKUP($A417,'Liste licences'!$A:$N,6,0)),"T")</f>
        <v/>
      </c>
      <c r="F417" s="21" t="str">
        <f t="shared" si="6"/>
        <v/>
      </c>
      <c r="G417" s="21" t="str">
        <f>IFERROR(IF($A417="","",VLOOKUP($A417,'Liste licences'!$A:$N,14,0)),"???")</f>
        <v/>
      </c>
      <c r="H417" s="21" t="str">
        <f>IFERROR(IF($A417="","",VLOOKUP($A417,'Liste licences'!$A:$N,10,0)),"???")</f>
        <v/>
      </c>
      <c r="I417" s="22"/>
    </row>
    <row r="418" spans="1:9">
      <c r="A418" s="20"/>
      <c r="B418" s="21" t="str">
        <f>IFERROR(IF($A418="","",VLOOKUP($A418,'Liste licences'!$A:$N,2,0)),"Numéro licence inconnu")</f>
        <v/>
      </c>
      <c r="C418" s="21" t="str">
        <f>IFERROR(IF($A418="","",VLOOKUP($A418,'Liste licences'!$A:$N,3,0)),"Numéro licence inconnu")</f>
        <v/>
      </c>
      <c r="D418" s="21" t="str">
        <f>IFERROR(IF($A418="","",VLOOKUP($A418,'Liste licences'!$A:$N,5,0)),"CA")</f>
        <v/>
      </c>
      <c r="E418" s="21" t="str">
        <f>IFERROR(IF($A418="","",VLOOKUP($A418,'Liste licences'!$A:$N,6,0)),"T")</f>
        <v/>
      </c>
      <c r="F418" s="21" t="str">
        <f t="shared" si="6"/>
        <v/>
      </c>
      <c r="G418" s="21" t="str">
        <f>IFERROR(IF($A418="","",VLOOKUP($A418,'Liste licences'!$A:$N,14,0)),"???")</f>
        <v/>
      </c>
      <c r="H418" s="21" t="str">
        <f>IFERROR(IF($A418="","",VLOOKUP($A418,'Liste licences'!$A:$N,10,0)),"???")</f>
        <v/>
      </c>
      <c r="I418" s="22"/>
    </row>
    <row r="419" spans="1:9">
      <c r="A419" s="20"/>
      <c r="B419" s="21" t="str">
        <f>IFERROR(IF($A419="","",VLOOKUP($A419,'Liste licences'!$A:$N,2,0)),"Numéro licence inconnu")</f>
        <v/>
      </c>
      <c r="C419" s="21" t="str">
        <f>IFERROR(IF($A419="","",VLOOKUP($A419,'Liste licences'!$A:$N,3,0)),"Numéro licence inconnu")</f>
        <v/>
      </c>
      <c r="D419" s="21" t="str">
        <f>IFERROR(IF($A419="","",VLOOKUP($A419,'Liste licences'!$A:$N,5,0)),"CA")</f>
        <v/>
      </c>
      <c r="E419" s="21" t="str">
        <f>IFERROR(IF($A419="","",VLOOKUP($A419,'Liste licences'!$A:$N,6,0)),"T")</f>
        <v/>
      </c>
      <c r="F419" s="21" t="str">
        <f t="shared" si="6"/>
        <v/>
      </c>
      <c r="G419" s="21" t="str">
        <f>IFERROR(IF($A419="","",VLOOKUP($A419,'Liste licences'!$A:$N,14,0)),"???")</f>
        <v/>
      </c>
      <c r="H419" s="21" t="str">
        <f>IFERROR(IF($A419="","",VLOOKUP($A419,'Liste licences'!$A:$N,10,0)),"???")</f>
        <v/>
      </c>
      <c r="I419" s="22"/>
    </row>
    <row r="420" spans="1:9">
      <c r="A420" s="20"/>
      <c r="B420" s="21" t="str">
        <f>IFERROR(IF($A420="","",VLOOKUP($A420,'Liste licences'!$A:$N,2,0)),"Numéro licence inconnu")</f>
        <v/>
      </c>
      <c r="C420" s="21" t="str">
        <f>IFERROR(IF($A420="","",VLOOKUP($A420,'Liste licences'!$A:$N,3,0)),"Numéro licence inconnu")</f>
        <v/>
      </c>
      <c r="D420" s="21" t="str">
        <f>IFERROR(IF($A420="","",VLOOKUP($A420,'Liste licences'!$A:$N,5,0)),"CA")</f>
        <v/>
      </c>
      <c r="E420" s="21" t="str">
        <f>IFERROR(IF($A420="","",VLOOKUP($A420,'Liste licences'!$A:$N,6,0)),"T")</f>
        <v/>
      </c>
      <c r="F420" s="21" t="str">
        <f t="shared" si="6"/>
        <v/>
      </c>
      <c r="G420" s="21" t="str">
        <f>IFERROR(IF($A420="","",VLOOKUP($A420,'Liste licences'!$A:$N,14,0)),"???")</f>
        <v/>
      </c>
      <c r="H420" s="21" t="str">
        <f>IFERROR(IF($A420="","",VLOOKUP($A420,'Liste licences'!$A:$N,10,0)),"???")</f>
        <v/>
      </c>
      <c r="I420" s="22"/>
    </row>
    <row r="421" spans="1:9">
      <c r="A421" s="20"/>
      <c r="B421" s="21" t="str">
        <f>IFERROR(IF($A421="","",VLOOKUP($A421,'Liste licences'!$A:$N,2,0)),"Numéro licence inconnu")</f>
        <v/>
      </c>
      <c r="C421" s="21" t="str">
        <f>IFERROR(IF($A421="","",VLOOKUP($A421,'Liste licences'!$A:$N,3,0)),"Numéro licence inconnu")</f>
        <v/>
      </c>
      <c r="D421" s="21" t="str">
        <f>IFERROR(IF($A421="","",VLOOKUP($A421,'Liste licences'!$A:$N,5,0)),"CA")</f>
        <v/>
      </c>
      <c r="E421" s="21" t="str">
        <f>IFERROR(IF($A421="","",VLOOKUP($A421,'Liste licences'!$A:$N,6,0)),"T")</f>
        <v/>
      </c>
      <c r="F421" s="21" t="str">
        <f t="shared" si="6"/>
        <v/>
      </c>
      <c r="G421" s="21" t="str">
        <f>IFERROR(IF($A421="","",VLOOKUP($A421,'Liste licences'!$A:$N,14,0)),"???")</f>
        <v/>
      </c>
      <c r="H421" s="21" t="str">
        <f>IFERROR(IF($A421="","",VLOOKUP($A421,'Liste licences'!$A:$N,10,0)),"???")</f>
        <v/>
      </c>
      <c r="I421" s="22"/>
    </row>
    <row r="422" spans="1:9">
      <c r="A422" s="20"/>
      <c r="B422" s="21" t="str">
        <f>IFERROR(IF($A422="","",VLOOKUP($A422,'Liste licences'!$A:$N,2,0)),"Numéro licence inconnu")</f>
        <v/>
      </c>
      <c r="C422" s="21" t="str">
        <f>IFERROR(IF($A422="","",VLOOKUP($A422,'Liste licences'!$A:$N,3,0)),"Numéro licence inconnu")</f>
        <v/>
      </c>
      <c r="D422" s="21" t="str">
        <f>IFERROR(IF($A422="","",VLOOKUP($A422,'Liste licences'!$A:$N,5,0)),"CA")</f>
        <v/>
      </c>
      <c r="E422" s="21" t="str">
        <f>IFERROR(IF($A422="","",VLOOKUP($A422,'Liste licences'!$A:$N,6,0)),"T")</f>
        <v/>
      </c>
      <c r="F422" s="21" t="str">
        <f t="shared" si="6"/>
        <v/>
      </c>
      <c r="G422" s="21" t="str">
        <f>IFERROR(IF($A422="","",VLOOKUP($A422,'Liste licences'!$A:$N,14,0)),"???")</f>
        <v/>
      </c>
      <c r="H422" s="21" t="str">
        <f>IFERROR(IF($A422="","",VLOOKUP($A422,'Liste licences'!$A:$N,10,0)),"???")</f>
        <v/>
      </c>
      <c r="I422" s="22"/>
    </row>
    <row r="423" spans="1:9">
      <c r="A423" s="20"/>
      <c r="B423" s="21" t="str">
        <f>IFERROR(IF($A423="","",VLOOKUP($A423,'Liste licences'!$A:$N,2,0)),"Numéro licence inconnu")</f>
        <v/>
      </c>
      <c r="C423" s="21" t="str">
        <f>IFERROR(IF($A423="","",VLOOKUP($A423,'Liste licences'!$A:$N,3,0)),"Numéro licence inconnu")</f>
        <v/>
      </c>
      <c r="D423" s="21" t="str">
        <f>IFERROR(IF($A423="","",VLOOKUP($A423,'Liste licences'!$A:$N,5,0)),"CA")</f>
        <v/>
      </c>
      <c r="E423" s="21" t="str">
        <f>IFERROR(IF($A423="","",VLOOKUP($A423,'Liste licences'!$A:$N,6,0)),"T")</f>
        <v/>
      </c>
      <c r="F423" s="21" t="str">
        <f t="shared" si="6"/>
        <v/>
      </c>
      <c r="G423" s="21" t="str">
        <f>IFERROR(IF($A423="","",VLOOKUP($A423,'Liste licences'!$A:$N,14,0)),"???")</f>
        <v/>
      </c>
      <c r="H423" s="21" t="str">
        <f>IFERROR(IF($A423="","",VLOOKUP($A423,'Liste licences'!$A:$N,10,0)),"???")</f>
        <v/>
      </c>
      <c r="I423" s="22"/>
    </row>
    <row r="424" spans="1:9">
      <c r="A424" s="20"/>
      <c r="B424" s="21" t="str">
        <f>IFERROR(IF($A424="","",VLOOKUP($A424,'Liste licences'!$A:$N,2,0)),"Numéro licence inconnu")</f>
        <v/>
      </c>
      <c r="C424" s="21" t="str">
        <f>IFERROR(IF($A424="","",VLOOKUP($A424,'Liste licences'!$A:$N,3,0)),"Numéro licence inconnu")</f>
        <v/>
      </c>
      <c r="D424" s="21" t="str">
        <f>IFERROR(IF($A424="","",VLOOKUP($A424,'Liste licences'!$A:$N,5,0)),"CA")</f>
        <v/>
      </c>
      <c r="E424" s="21" t="str">
        <f>IFERROR(IF($A424="","",VLOOKUP($A424,'Liste licences'!$A:$N,6,0)),"T")</f>
        <v/>
      </c>
      <c r="F424" s="21" t="str">
        <f t="shared" si="6"/>
        <v/>
      </c>
      <c r="G424" s="21" t="str">
        <f>IFERROR(IF($A424="","",VLOOKUP($A424,'Liste licences'!$A:$N,14,0)),"???")</f>
        <v/>
      </c>
      <c r="H424" s="21" t="str">
        <f>IFERROR(IF($A424="","",VLOOKUP($A424,'Liste licences'!$A:$N,10,0)),"???")</f>
        <v/>
      </c>
      <c r="I424" s="22"/>
    </row>
    <row r="425" spans="1:9">
      <c r="A425" s="20"/>
      <c r="B425" s="21" t="str">
        <f>IFERROR(IF($A425="","",VLOOKUP($A425,'Liste licences'!$A:$N,2,0)),"Numéro licence inconnu")</f>
        <v/>
      </c>
      <c r="C425" s="21" t="str">
        <f>IFERROR(IF($A425="","",VLOOKUP($A425,'Liste licences'!$A:$N,3,0)),"Numéro licence inconnu")</f>
        <v/>
      </c>
      <c r="D425" s="21" t="str">
        <f>IFERROR(IF($A425="","",VLOOKUP($A425,'Liste licences'!$A:$N,5,0)),"CA")</f>
        <v/>
      </c>
      <c r="E425" s="21" t="str">
        <f>IFERROR(IF($A425="","",VLOOKUP($A425,'Liste licences'!$A:$N,6,0)),"T")</f>
        <v/>
      </c>
      <c r="F425" s="21" t="str">
        <f t="shared" si="6"/>
        <v/>
      </c>
      <c r="G425" s="21" t="str">
        <f>IFERROR(IF($A425="","",VLOOKUP($A425,'Liste licences'!$A:$N,14,0)),"???")</f>
        <v/>
      </c>
      <c r="H425" s="21" t="str">
        <f>IFERROR(IF($A425="","",VLOOKUP($A425,'Liste licences'!$A:$N,10,0)),"???")</f>
        <v/>
      </c>
      <c r="I425" s="22"/>
    </row>
    <row r="426" spans="1:9">
      <c r="A426" s="20"/>
      <c r="B426" s="21" t="str">
        <f>IFERROR(IF($A426="","",VLOOKUP($A426,'Liste licences'!$A:$N,2,0)),"Numéro licence inconnu")</f>
        <v/>
      </c>
      <c r="C426" s="21" t="str">
        <f>IFERROR(IF($A426="","",VLOOKUP($A426,'Liste licences'!$A:$N,3,0)),"Numéro licence inconnu")</f>
        <v/>
      </c>
      <c r="D426" s="21" t="str">
        <f>IFERROR(IF($A426="","",VLOOKUP($A426,'Liste licences'!$A:$N,5,0)),"CA")</f>
        <v/>
      </c>
      <c r="E426" s="21" t="str">
        <f>IFERROR(IF($A426="","",VLOOKUP($A426,'Liste licences'!$A:$N,6,0)),"T")</f>
        <v/>
      </c>
      <c r="F426" s="21" t="str">
        <f t="shared" si="6"/>
        <v/>
      </c>
      <c r="G426" s="21" t="str">
        <f>IFERROR(IF($A426="","",VLOOKUP($A426,'Liste licences'!$A:$N,14,0)),"???")</f>
        <v/>
      </c>
      <c r="H426" s="21" t="str">
        <f>IFERROR(IF($A426="","",VLOOKUP($A426,'Liste licences'!$A:$N,10,0)),"???")</f>
        <v/>
      </c>
      <c r="I426" s="22"/>
    </row>
    <row r="427" spans="1:9">
      <c r="A427" s="20"/>
      <c r="B427" s="21" t="str">
        <f>IFERROR(IF($A427="","",VLOOKUP($A427,'Liste licences'!$A:$N,2,0)),"Numéro licence inconnu")</f>
        <v/>
      </c>
      <c r="C427" s="21" t="str">
        <f>IFERROR(IF($A427="","",VLOOKUP($A427,'Liste licences'!$A:$N,3,0)),"Numéro licence inconnu")</f>
        <v/>
      </c>
      <c r="D427" s="21" t="str">
        <f>IFERROR(IF($A427="","",VLOOKUP($A427,'Liste licences'!$A:$N,5,0)),"CA")</f>
        <v/>
      </c>
      <c r="E427" s="21" t="str">
        <f>IFERROR(IF($A427="","",VLOOKUP($A427,'Liste licences'!$A:$N,6,0)),"T")</f>
        <v/>
      </c>
      <c r="F427" s="21" t="str">
        <f t="shared" si="6"/>
        <v/>
      </c>
      <c r="G427" s="21" t="str">
        <f>IFERROR(IF($A427="","",VLOOKUP($A427,'Liste licences'!$A:$N,14,0)),"???")</f>
        <v/>
      </c>
      <c r="H427" s="21" t="str">
        <f>IFERROR(IF($A427="","",VLOOKUP($A427,'Liste licences'!$A:$N,10,0)),"???")</f>
        <v/>
      </c>
      <c r="I427" s="22"/>
    </row>
    <row r="428" spans="1:9">
      <c r="A428" s="20"/>
      <c r="B428" s="21" t="str">
        <f>IFERROR(IF($A428="","",VLOOKUP($A428,'Liste licences'!$A:$N,2,0)),"Numéro licence inconnu")</f>
        <v/>
      </c>
      <c r="C428" s="21" t="str">
        <f>IFERROR(IF($A428="","",VLOOKUP($A428,'Liste licences'!$A:$N,3,0)),"Numéro licence inconnu")</f>
        <v/>
      </c>
      <c r="D428" s="21" t="str">
        <f>IFERROR(IF($A428="","",VLOOKUP($A428,'Liste licences'!$A:$N,5,0)),"CA")</f>
        <v/>
      </c>
      <c r="E428" s="21" t="str">
        <f>IFERROR(IF($A428="","",VLOOKUP($A428,'Liste licences'!$A:$N,6,0)),"T")</f>
        <v/>
      </c>
      <c r="F428" s="21" t="str">
        <f t="shared" si="6"/>
        <v/>
      </c>
      <c r="G428" s="21" t="str">
        <f>IFERROR(IF($A428="","",VLOOKUP($A428,'Liste licences'!$A:$N,14,0)),"???")</f>
        <v/>
      </c>
      <c r="H428" s="21" t="str">
        <f>IFERROR(IF($A428="","",VLOOKUP($A428,'Liste licences'!$A:$N,10,0)),"???")</f>
        <v/>
      </c>
      <c r="I428" s="22"/>
    </row>
    <row r="429" spans="1:9">
      <c r="A429" s="20"/>
      <c r="B429" s="21" t="str">
        <f>IFERROR(IF($A429="","",VLOOKUP($A429,'Liste licences'!$A:$N,2,0)),"Numéro licence inconnu")</f>
        <v/>
      </c>
      <c r="C429" s="21" t="str">
        <f>IFERROR(IF($A429="","",VLOOKUP($A429,'Liste licences'!$A:$N,3,0)),"Numéro licence inconnu")</f>
        <v/>
      </c>
      <c r="D429" s="21" t="str">
        <f>IFERROR(IF($A429="","",VLOOKUP($A429,'Liste licences'!$A:$N,5,0)),"CA")</f>
        <v/>
      </c>
      <c r="E429" s="21" t="str">
        <f>IFERROR(IF($A429="","",VLOOKUP($A429,'Liste licences'!$A:$N,6,0)),"T")</f>
        <v/>
      </c>
      <c r="F429" s="21" t="str">
        <f t="shared" si="6"/>
        <v/>
      </c>
      <c r="G429" s="21" t="str">
        <f>IFERROR(IF($A429="","",VLOOKUP($A429,'Liste licences'!$A:$N,14,0)),"???")</f>
        <v/>
      </c>
      <c r="H429" s="21" t="str">
        <f>IFERROR(IF($A429="","",VLOOKUP($A429,'Liste licences'!$A:$N,10,0)),"???")</f>
        <v/>
      </c>
      <c r="I429" s="22"/>
    </row>
    <row r="430" spans="1:9">
      <c r="A430" s="20"/>
      <c r="B430" s="21" t="str">
        <f>IFERROR(IF($A430="","",VLOOKUP($A430,'Liste licences'!$A:$N,2,0)),"Numéro licence inconnu")</f>
        <v/>
      </c>
      <c r="C430" s="21" t="str">
        <f>IFERROR(IF($A430="","",VLOOKUP($A430,'Liste licences'!$A:$N,3,0)),"Numéro licence inconnu")</f>
        <v/>
      </c>
      <c r="D430" s="21" t="str">
        <f>IFERROR(IF($A430="","",VLOOKUP($A430,'Liste licences'!$A:$N,5,0)),"CA")</f>
        <v/>
      </c>
      <c r="E430" s="21" t="str">
        <f>IFERROR(IF($A430="","",VLOOKUP($A430,'Liste licences'!$A:$N,6,0)),"T")</f>
        <v/>
      </c>
      <c r="F430" s="21" t="str">
        <f t="shared" si="6"/>
        <v/>
      </c>
      <c r="G430" s="21" t="str">
        <f>IFERROR(IF($A430="","",VLOOKUP($A430,'Liste licences'!$A:$N,14,0)),"???")</f>
        <v/>
      </c>
      <c r="H430" s="21" t="str">
        <f>IFERROR(IF($A430="","",VLOOKUP($A430,'Liste licences'!$A:$N,10,0)),"???")</f>
        <v/>
      </c>
      <c r="I430" s="22"/>
    </row>
    <row r="431" spans="1:9">
      <c r="A431" s="20"/>
      <c r="B431" s="21" t="str">
        <f>IFERROR(IF($A431="","",VLOOKUP($A431,'Liste licences'!$A:$N,2,0)),"Numéro licence inconnu")</f>
        <v/>
      </c>
      <c r="C431" s="21" t="str">
        <f>IFERROR(IF($A431="","",VLOOKUP($A431,'Liste licences'!$A:$N,3,0)),"Numéro licence inconnu")</f>
        <v/>
      </c>
      <c r="D431" s="21" t="str">
        <f>IFERROR(IF($A431="","",VLOOKUP($A431,'Liste licences'!$A:$N,5,0)),"CA")</f>
        <v/>
      </c>
      <c r="E431" s="21" t="str">
        <f>IFERROR(IF($A431="","",VLOOKUP($A431,'Liste licences'!$A:$N,6,0)),"T")</f>
        <v/>
      </c>
      <c r="F431" s="21" t="str">
        <f t="shared" si="6"/>
        <v/>
      </c>
      <c r="G431" s="21" t="str">
        <f>IFERROR(IF($A431="","",VLOOKUP($A431,'Liste licences'!$A:$N,14,0)),"???")</f>
        <v/>
      </c>
      <c r="H431" s="21" t="str">
        <f>IFERROR(IF($A431="","",VLOOKUP($A431,'Liste licences'!$A:$N,10,0)),"???")</f>
        <v/>
      </c>
      <c r="I431" s="22"/>
    </row>
    <row r="432" spans="1:9">
      <c r="A432" s="20"/>
      <c r="B432" s="21" t="str">
        <f>IFERROR(IF($A432="","",VLOOKUP($A432,'Liste licences'!$A:$N,2,0)),"Numéro licence inconnu")</f>
        <v/>
      </c>
      <c r="C432" s="21" t="str">
        <f>IFERROR(IF($A432="","",VLOOKUP($A432,'Liste licences'!$A:$N,3,0)),"Numéro licence inconnu")</f>
        <v/>
      </c>
      <c r="D432" s="21" t="str">
        <f>IFERROR(IF($A432="","",VLOOKUP($A432,'Liste licences'!$A:$N,5,0)),"CA")</f>
        <v/>
      </c>
      <c r="E432" s="21" t="str">
        <f>IFERROR(IF($A432="","",VLOOKUP($A432,'Liste licences'!$A:$N,6,0)),"T")</f>
        <v/>
      </c>
      <c r="F432" s="21" t="str">
        <f t="shared" si="6"/>
        <v/>
      </c>
      <c r="G432" s="21" t="str">
        <f>IFERROR(IF($A432="","",VLOOKUP($A432,'Liste licences'!$A:$N,14,0)),"???")</f>
        <v/>
      </c>
      <c r="H432" s="21" t="str">
        <f>IFERROR(IF($A432="","",VLOOKUP($A432,'Liste licences'!$A:$N,10,0)),"???")</f>
        <v/>
      </c>
      <c r="I432" s="22"/>
    </row>
    <row r="433" spans="1:9">
      <c r="A433" s="20"/>
      <c r="B433" s="21" t="str">
        <f>IFERROR(IF($A433="","",VLOOKUP($A433,'Liste licences'!$A:$N,2,0)),"Numéro licence inconnu")</f>
        <v/>
      </c>
      <c r="C433" s="21" t="str">
        <f>IFERROR(IF($A433="","",VLOOKUP($A433,'Liste licences'!$A:$N,3,0)),"Numéro licence inconnu")</f>
        <v/>
      </c>
      <c r="D433" s="21" t="str">
        <f>IFERROR(IF($A433="","",VLOOKUP($A433,'Liste licences'!$A:$N,5,0)),"CA")</f>
        <v/>
      </c>
      <c r="E433" s="21" t="str">
        <f>IFERROR(IF($A433="","",VLOOKUP($A433,'Liste licences'!$A:$N,6,0)),"T")</f>
        <v/>
      </c>
      <c r="F433" s="21" t="str">
        <f t="shared" si="6"/>
        <v/>
      </c>
      <c r="G433" s="21" t="str">
        <f>IFERROR(IF($A433="","",VLOOKUP($A433,'Liste licences'!$A:$N,14,0)),"???")</f>
        <v/>
      </c>
      <c r="H433" s="21" t="str">
        <f>IFERROR(IF($A433="","",VLOOKUP($A433,'Liste licences'!$A:$N,10,0)),"???")</f>
        <v/>
      </c>
      <c r="I433" s="22"/>
    </row>
    <row r="434" spans="1:9">
      <c r="A434" s="20"/>
      <c r="B434" s="21" t="str">
        <f>IFERROR(IF($A434="","",VLOOKUP($A434,'Liste licences'!$A:$N,2,0)),"Numéro licence inconnu")</f>
        <v/>
      </c>
      <c r="C434" s="21" t="str">
        <f>IFERROR(IF($A434="","",VLOOKUP($A434,'Liste licences'!$A:$N,3,0)),"Numéro licence inconnu")</f>
        <v/>
      </c>
      <c r="D434" s="21" t="str">
        <f>IFERROR(IF($A434="","",VLOOKUP($A434,'Liste licences'!$A:$N,5,0)),"CA")</f>
        <v/>
      </c>
      <c r="E434" s="21" t="str">
        <f>IFERROR(IF($A434="","",VLOOKUP($A434,'Liste licences'!$A:$N,6,0)),"T")</f>
        <v/>
      </c>
      <c r="F434" s="21" t="str">
        <f t="shared" si="6"/>
        <v/>
      </c>
      <c r="G434" s="21" t="str">
        <f>IFERROR(IF($A434="","",VLOOKUP($A434,'Liste licences'!$A:$N,14,0)),"???")</f>
        <v/>
      </c>
      <c r="H434" s="21" t="str">
        <f>IFERROR(IF($A434="","",VLOOKUP($A434,'Liste licences'!$A:$N,10,0)),"???")</f>
        <v/>
      </c>
      <c r="I434" s="22"/>
    </row>
    <row r="435" spans="1:9">
      <c r="A435" s="20"/>
      <c r="B435" s="21" t="str">
        <f>IFERROR(IF($A435="","",VLOOKUP($A435,'Liste licences'!$A:$N,2,0)),"Numéro licence inconnu")</f>
        <v/>
      </c>
      <c r="C435" s="21" t="str">
        <f>IFERROR(IF($A435="","",VLOOKUP($A435,'Liste licences'!$A:$N,3,0)),"Numéro licence inconnu")</f>
        <v/>
      </c>
      <c r="D435" s="21" t="str">
        <f>IFERROR(IF($A435="","",VLOOKUP($A435,'Liste licences'!$A:$N,5,0)),"CA")</f>
        <v/>
      </c>
      <c r="E435" s="21" t="str">
        <f>IFERROR(IF($A435="","",VLOOKUP($A435,'Liste licences'!$A:$N,6,0)),"T")</f>
        <v/>
      </c>
      <c r="F435" s="21" t="str">
        <f t="shared" si="6"/>
        <v/>
      </c>
      <c r="G435" s="21" t="str">
        <f>IFERROR(IF($A435="","",VLOOKUP($A435,'Liste licences'!$A:$N,14,0)),"???")</f>
        <v/>
      </c>
      <c r="H435" s="21" t="str">
        <f>IFERROR(IF($A435="","",VLOOKUP($A435,'Liste licences'!$A:$N,10,0)),"???")</f>
        <v/>
      </c>
      <c r="I435" s="22"/>
    </row>
    <row r="436" spans="1:9">
      <c r="A436" s="20"/>
      <c r="B436" s="21" t="str">
        <f>IFERROR(IF($A436="","",VLOOKUP($A436,'Liste licences'!$A:$N,2,0)),"Numéro licence inconnu")</f>
        <v/>
      </c>
      <c r="C436" s="21" t="str">
        <f>IFERROR(IF($A436="","",VLOOKUP($A436,'Liste licences'!$A:$N,3,0)),"Numéro licence inconnu")</f>
        <v/>
      </c>
      <c r="D436" s="21" t="str">
        <f>IFERROR(IF($A436="","",VLOOKUP($A436,'Liste licences'!$A:$N,5,0)),"CA")</f>
        <v/>
      </c>
      <c r="E436" s="21" t="str">
        <f>IFERROR(IF($A436="","",VLOOKUP($A436,'Liste licences'!$A:$N,6,0)),"T")</f>
        <v/>
      </c>
      <c r="F436" s="21" t="str">
        <f t="shared" si="6"/>
        <v/>
      </c>
      <c r="G436" s="21" t="str">
        <f>IFERROR(IF($A436="","",VLOOKUP($A436,'Liste licences'!$A:$N,14,0)),"???")</f>
        <v/>
      </c>
      <c r="H436" s="21" t="str">
        <f>IFERROR(IF($A436="","",VLOOKUP($A436,'Liste licences'!$A:$N,10,0)),"???")</f>
        <v/>
      </c>
      <c r="I436" s="22"/>
    </row>
    <row r="437" spans="1:9">
      <c r="A437" s="20"/>
      <c r="B437" s="21" t="str">
        <f>IFERROR(IF($A437="","",VLOOKUP($A437,'Liste licences'!$A:$N,2,0)),"Numéro licence inconnu")</f>
        <v/>
      </c>
      <c r="C437" s="21" t="str">
        <f>IFERROR(IF($A437="","",VLOOKUP($A437,'Liste licences'!$A:$N,3,0)),"Numéro licence inconnu")</f>
        <v/>
      </c>
      <c r="D437" s="21" t="str">
        <f>IFERROR(IF($A437="","",VLOOKUP($A437,'Liste licences'!$A:$N,5,0)),"CA")</f>
        <v/>
      </c>
      <c r="E437" s="21" t="str">
        <f>IFERROR(IF($A437="","",VLOOKUP($A437,'Liste licences'!$A:$N,6,0)),"T")</f>
        <v/>
      </c>
      <c r="F437" s="21" t="str">
        <f t="shared" si="6"/>
        <v/>
      </c>
      <c r="G437" s="21" t="str">
        <f>IFERROR(IF($A437="","",VLOOKUP($A437,'Liste licences'!$A:$N,14,0)),"???")</f>
        <v/>
      </c>
      <c r="H437" s="21" t="str">
        <f>IFERROR(IF($A437="","",VLOOKUP($A437,'Liste licences'!$A:$N,10,0)),"???")</f>
        <v/>
      </c>
      <c r="I437" s="22"/>
    </row>
    <row r="438" spans="1:9">
      <c r="A438" s="20"/>
      <c r="B438" s="21" t="str">
        <f>IFERROR(IF($A438="","",VLOOKUP($A438,'Liste licences'!$A:$N,2,0)),"Numéro licence inconnu")</f>
        <v/>
      </c>
      <c r="C438" s="21" t="str">
        <f>IFERROR(IF($A438="","",VLOOKUP($A438,'Liste licences'!$A:$N,3,0)),"Numéro licence inconnu")</f>
        <v/>
      </c>
      <c r="D438" s="21" t="str">
        <f>IFERROR(IF($A438="","",VLOOKUP($A438,'Liste licences'!$A:$N,5,0)),"CA")</f>
        <v/>
      </c>
      <c r="E438" s="21" t="str">
        <f>IFERROR(IF($A438="","",VLOOKUP($A438,'Liste licences'!$A:$N,6,0)),"T")</f>
        <v/>
      </c>
      <c r="F438" s="21" t="str">
        <f t="shared" si="6"/>
        <v/>
      </c>
      <c r="G438" s="21" t="str">
        <f>IFERROR(IF($A438="","",VLOOKUP($A438,'Liste licences'!$A:$N,14,0)),"???")</f>
        <v/>
      </c>
      <c r="H438" s="21" t="str">
        <f>IFERROR(IF($A438="","",VLOOKUP($A438,'Liste licences'!$A:$N,10,0)),"???")</f>
        <v/>
      </c>
      <c r="I438" s="22"/>
    </row>
    <row r="439" spans="1:9">
      <c r="A439" s="20"/>
      <c r="B439" s="21" t="str">
        <f>IFERROR(IF($A439="","",VLOOKUP($A439,'Liste licences'!$A:$N,2,0)),"Numéro licence inconnu")</f>
        <v/>
      </c>
      <c r="C439" s="21" t="str">
        <f>IFERROR(IF($A439="","",VLOOKUP($A439,'Liste licences'!$A:$N,3,0)),"Numéro licence inconnu")</f>
        <v/>
      </c>
      <c r="D439" s="21" t="str">
        <f>IFERROR(IF($A439="","",VLOOKUP($A439,'Liste licences'!$A:$N,5,0)),"CA")</f>
        <v/>
      </c>
      <c r="E439" s="21" t="str">
        <f>IFERROR(IF($A439="","",VLOOKUP($A439,'Liste licences'!$A:$N,6,0)),"T")</f>
        <v/>
      </c>
      <c r="F439" s="21" t="str">
        <f t="shared" si="6"/>
        <v/>
      </c>
      <c r="G439" s="21" t="str">
        <f>IFERROR(IF($A439="","",VLOOKUP($A439,'Liste licences'!$A:$N,14,0)),"???")</f>
        <v/>
      </c>
      <c r="H439" s="21" t="str">
        <f>IFERROR(IF($A439="","",VLOOKUP($A439,'Liste licences'!$A:$N,10,0)),"???")</f>
        <v/>
      </c>
      <c r="I439" s="22"/>
    </row>
    <row r="440" spans="1:9">
      <c r="A440" s="20"/>
      <c r="B440" s="21" t="str">
        <f>IFERROR(IF($A440="","",VLOOKUP($A440,'Liste licences'!$A:$N,2,0)),"Numéro licence inconnu")</f>
        <v/>
      </c>
      <c r="C440" s="21" t="str">
        <f>IFERROR(IF($A440="","",VLOOKUP($A440,'Liste licences'!$A:$N,3,0)),"Numéro licence inconnu")</f>
        <v/>
      </c>
      <c r="D440" s="21" t="str">
        <f>IFERROR(IF($A440="","",VLOOKUP($A440,'Liste licences'!$A:$N,5,0)),"CA")</f>
        <v/>
      </c>
      <c r="E440" s="21" t="str">
        <f>IFERROR(IF($A440="","",VLOOKUP($A440,'Liste licences'!$A:$N,6,0)),"T")</f>
        <v/>
      </c>
      <c r="F440" s="21" t="str">
        <f t="shared" si="6"/>
        <v/>
      </c>
      <c r="G440" s="21" t="str">
        <f>IFERROR(IF($A440="","",VLOOKUP($A440,'Liste licences'!$A:$N,14,0)),"???")</f>
        <v/>
      </c>
      <c r="H440" s="21" t="str">
        <f>IFERROR(IF($A440="","",VLOOKUP($A440,'Liste licences'!$A:$N,10,0)),"???")</f>
        <v/>
      </c>
      <c r="I440" s="22"/>
    </row>
    <row r="441" spans="1:9">
      <c r="A441" s="20"/>
      <c r="B441" s="21" t="str">
        <f>IFERROR(IF($A441="","",VLOOKUP($A441,'Liste licences'!$A:$N,2,0)),"Numéro licence inconnu")</f>
        <v/>
      </c>
      <c r="C441" s="21" t="str">
        <f>IFERROR(IF($A441="","",VLOOKUP($A441,'Liste licences'!$A:$N,3,0)),"Numéro licence inconnu")</f>
        <v/>
      </c>
      <c r="D441" s="21" t="str">
        <f>IFERROR(IF($A441="","",VLOOKUP($A441,'Liste licences'!$A:$N,5,0)),"CA")</f>
        <v/>
      </c>
      <c r="E441" s="21" t="str">
        <f>IFERROR(IF($A441="","",VLOOKUP($A441,'Liste licences'!$A:$N,6,0)),"T")</f>
        <v/>
      </c>
      <c r="F441" s="21" t="str">
        <f t="shared" si="6"/>
        <v/>
      </c>
      <c r="G441" s="21" t="str">
        <f>IFERROR(IF($A441="","",VLOOKUP($A441,'Liste licences'!$A:$N,14,0)),"???")</f>
        <v/>
      </c>
      <c r="H441" s="21" t="str">
        <f>IFERROR(IF($A441="","",VLOOKUP($A441,'Liste licences'!$A:$N,10,0)),"???")</f>
        <v/>
      </c>
      <c r="I441" s="22"/>
    </row>
    <row r="442" spans="1:9">
      <c r="A442" s="20"/>
      <c r="B442" s="21" t="str">
        <f>IFERROR(IF($A442="","",VLOOKUP($A442,'Liste licences'!$A:$N,2,0)),"Numéro licence inconnu")</f>
        <v/>
      </c>
      <c r="C442" s="21" t="str">
        <f>IFERROR(IF($A442="","",VLOOKUP($A442,'Liste licences'!$A:$N,3,0)),"Numéro licence inconnu")</f>
        <v/>
      </c>
      <c r="D442" s="21" t="str">
        <f>IFERROR(IF($A442="","",VLOOKUP($A442,'Liste licences'!$A:$N,5,0)),"CA")</f>
        <v/>
      </c>
      <c r="E442" s="21" t="str">
        <f>IFERROR(IF($A442="","",VLOOKUP($A442,'Liste licences'!$A:$N,6,0)),"T")</f>
        <v/>
      </c>
      <c r="F442" s="21" t="str">
        <f t="shared" si="6"/>
        <v/>
      </c>
      <c r="G442" s="21" t="str">
        <f>IFERROR(IF($A442="","",VLOOKUP($A442,'Liste licences'!$A:$N,14,0)),"???")</f>
        <v/>
      </c>
      <c r="H442" s="21" t="str">
        <f>IFERROR(IF($A442="","",VLOOKUP($A442,'Liste licences'!$A:$N,10,0)),"???")</f>
        <v/>
      </c>
      <c r="I442" s="22"/>
    </row>
    <row r="443" spans="1:9">
      <c r="A443" s="20"/>
      <c r="B443" s="21" t="str">
        <f>IFERROR(IF($A443="","",VLOOKUP($A443,'Liste licences'!$A:$N,2,0)),"Numéro licence inconnu")</f>
        <v/>
      </c>
      <c r="C443" s="21" t="str">
        <f>IFERROR(IF($A443="","",VLOOKUP($A443,'Liste licences'!$A:$N,3,0)),"Numéro licence inconnu")</f>
        <v/>
      </c>
      <c r="D443" s="21" t="str">
        <f>IFERROR(IF($A443="","",VLOOKUP($A443,'Liste licences'!$A:$N,5,0)),"CA")</f>
        <v/>
      </c>
      <c r="E443" s="21" t="str">
        <f>IFERROR(IF($A443="","",VLOOKUP($A443,'Liste licences'!$A:$N,6,0)),"T")</f>
        <v/>
      </c>
      <c r="F443" s="21" t="str">
        <f t="shared" si="6"/>
        <v/>
      </c>
      <c r="G443" s="21" t="str">
        <f>IFERROR(IF($A443="","",VLOOKUP($A443,'Liste licences'!$A:$N,14,0)),"???")</f>
        <v/>
      </c>
      <c r="H443" s="21" t="str">
        <f>IFERROR(IF($A443="","",VLOOKUP($A443,'Liste licences'!$A:$N,10,0)),"???")</f>
        <v/>
      </c>
      <c r="I443" s="22"/>
    </row>
    <row r="444" spans="1:9">
      <c r="A444" s="20"/>
      <c r="B444" s="21" t="str">
        <f>IFERROR(IF($A444="","",VLOOKUP($A444,'Liste licences'!$A:$N,2,0)),"Numéro licence inconnu")</f>
        <v/>
      </c>
      <c r="C444" s="21" t="str">
        <f>IFERROR(IF($A444="","",VLOOKUP($A444,'Liste licences'!$A:$N,3,0)),"Numéro licence inconnu")</f>
        <v/>
      </c>
      <c r="D444" s="21" t="str">
        <f>IFERROR(IF($A444="","",VLOOKUP($A444,'Liste licences'!$A:$N,5,0)),"CA")</f>
        <v/>
      </c>
      <c r="E444" s="21" t="str">
        <f>IFERROR(IF($A444="","",VLOOKUP($A444,'Liste licences'!$A:$N,6,0)),"T")</f>
        <v/>
      </c>
      <c r="F444" s="21" t="str">
        <f t="shared" si="6"/>
        <v/>
      </c>
      <c r="G444" s="21" t="str">
        <f>IFERROR(IF($A444="","",VLOOKUP($A444,'Liste licences'!$A:$N,14,0)),"???")</f>
        <v/>
      </c>
      <c r="H444" s="21" t="str">
        <f>IFERROR(IF($A444="","",VLOOKUP($A444,'Liste licences'!$A:$N,10,0)),"???")</f>
        <v/>
      </c>
      <c r="I444" s="22"/>
    </row>
    <row r="445" spans="1:9">
      <c r="A445" s="20"/>
      <c r="B445" s="21" t="str">
        <f>IFERROR(IF($A445="","",VLOOKUP($A445,'Liste licences'!$A:$N,2,0)),"Numéro licence inconnu")</f>
        <v/>
      </c>
      <c r="C445" s="21" t="str">
        <f>IFERROR(IF($A445="","",VLOOKUP($A445,'Liste licences'!$A:$N,3,0)),"Numéro licence inconnu")</f>
        <v/>
      </c>
      <c r="D445" s="21" t="str">
        <f>IFERROR(IF($A445="","",VLOOKUP($A445,'Liste licences'!$A:$N,5,0)),"CA")</f>
        <v/>
      </c>
      <c r="E445" s="21" t="str">
        <f>IFERROR(IF($A445="","",VLOOKUP($A445,'Liste licences'!$A:$N,6,0)),"T")</f>
        <v/>
      </c>
      <c r="F445" s="21" t="str">
        <f t="shared" si="6"/>
        <v/>
      </c>
      <c r="G445" s="21" t="str">
        <f>IFERROR(IF($A445="","",VLOOKUP($A445,'Liste licences'!$A:$N,14,0)),"???")</f>
        <v/>
      </c>
      <c r="H445" s="21" t="str">
        <f>IFERROR(IF($A445="","",VLOOKUP($A445,'Liste licences'!$A:$N,10,0)),"???")</f>
        <v/>
      </c>
      <c r="I445" s="22"/>
    </row>
    <row r="446" spans="1:9">
      <c r="A446" s="20"/>
      <c r="B446" s="21" t="str">
        <f>IFERROR(IF($A446="","",VLOOKUP($A446,'Liste licences'!$A:$N,2,0)),"Numéro licence inconnu")</f>
        <v/>
      </c>
      <c r="C446" s="21" t="str">
        <f>IFERROR(IF($A446="","",VLOOKUP($A446,'Liste licences'!$A:$N,3,0)),"Numéro licence inconnu")</f>
        <v/>
      </c>
      <c r="D446" s="21" t="str">
        <f>IFERROR(IF($A446="","",VLOOKUP($A446,'Liste licences'!$A:$N,5,0)),"CA")</f>
        <v/>
      </c>
      <c r="E446" s="21" t="str">
        <f>IFERROR(IF($A446="","",VLOOKUP($A446,'Liste licences'!$A:$N,6,0)),"T")</f>
        <v/>
      </c>
      <c r="F446" s="21" t="str">
        <f t="shared" si="6"/>
        <v/>
      </c>
      <c r="G446" s="21" t="str">
        <f>IFERROR(IF($A446="","",VLOOKUP($A446,'Liste licences'!$A:$N,14,0)),"???")</f>
        <v/>
      </c>
      <c r="H446" s="21" t="str">
        <f>IFERROR(IF($A446="","",VLOOKUP($A446,'Liste licences'!$A:$N,10,0)),"???")</f>
        <v/>
      </c>
      <c r="I446" s="22"/>
    </row>
    <row r="447" spans="1:9">
      <c r="A447" s="20"/>
      <c r="B447" s="21" t="str">
        <f>IFERROR(IF($A447="","",VLOOKUP($A447,'Liste licences'!$A:$N,2,0)),"Numéro licence inconnu")</f>
        <v/>
      </c>
      <c r="C447" s="21" t="str">
        <f>IFERROR(IF($A447="","",VLOOKUP($A447,'Liste licences'!$A:$N,3,0)),"Numéro licence inconnu")</f>
        <v/>
      </c>
      <c r="D447" s="21" t="str">
        <f>IFERROR(IF($A447="","",VLOOKUP($A447,'Liste licences'!$A:$N,5,0)),"CA")</f>
        <v/>
      </c>
      <c r="E447" s="21" t="str">
        <f>IFERROR(IF($A447="","",VLOOKUP($A447,'Liste licences'!$A:$N,6,0)),"T")</f>
        <v/>
      </c>
      <c r="F447" s="21" t="str">
        <f t="shared" si="6"/>
        <v/>
      </c>
      <c r="G447" s="21" t="str">
        <f>IFERROR(IF($A447="","",VLOOKUP($A447,'Liste licences'!$A:$N,14,0)),"???")</f>
        <v/>
      </c>
      <c r="H447" s="21" t="str">
        <f>IFERROR(IF($A447="","",VLOOKUP($A447,'Liste licences'!$A:$N,10,0)),"???")</f>
        <v/>
      </c>
      <c r="I447" s="22"/>
    </row>
    <row r="448" spans="1:9">
      <c r="A448" s="20"/>
      <c r="B448" s="21" t="str">
        <f>IFERROR(IF($A448="","",VLOOKUP($A448,'Liste licences'!$A:$N,2,0)),"Numéro licence inconnu")</f>
        <v/>
      </c>
      <c r="C448" s="21" t="str">
        <f>IFERROR(IF($A448="","",VLOOKUP($A448,'Liste licences'!$A:$N,3,0)),"Numéro licence inconnu")</f>
        <v/>
      </c>
      <c r="D448" s="21" t="str">
        <f>IFERROR(IF($A448="","",VLOOKUP($A448,'Liste licences'!$A:$N,5,0)),"CA")</f>
        <v/>
      </c>
      <c r="E448" s="21" t="str">
        <f>IFERROR(IF($A448="","",VLOOKUP($A448,'Liste licences'!$A:$N,6,0)),"T")</f>
        <v/>
      </c>
      <c r="F448" s="21" t="str">
        <f t="shared" si="6"/>
        <v/>
      </c>
      <c r="G448" s="21" t="str">
        <f>IFERROR(IF($A448="","",VLOOKUP($A448,'Liste licences'!$A:$N,14,0)),"???")</f>
        <v/>
      </c>
      <c r="H448" s="21" t="str">
        <f>IFERROR(IF($A448="","",VLOOKUP($A448,'Liste licences'!$A:$N,10,0)),"???")</f>
        <v/>
      </c>
      <c r="I448" s="22"/>
    </row>
    <row r="449" spans="1:9">
      <c r="A449" s="20"/>
      <c r="B449" s="21" t="str">
        <f>IFERROR(IF($A449="","",VLOOKUP($A449,'Liste licences'!$A:$N,2,0)),"Numéro licence inconnu")</f>
        <v/>
      </c>
      <c r="C449" s="21" t="str">
        <f>IFERROR(IF($A449="","",VLOOKUP($A449,'Liste licences'!$A:$N,3,0)),"Numéro licence inconnu")</f>
        <v/>
      </c>
      <c r="D449" s="21" t="str">
        <f>IFERROR(IF($A449="","",VLOOKUP($A449,'Liste licences'!$A:$N,5,0)),"CA")</f>
        <v/>
      </c>
      <c r="E449" s="21" t="str">
        <f>IFERROR(IF($A449="","",VLOOKUP($A449,'Liste licences'!$A:$N,6,0)),"T")</f>
        <v/>
      </c>
      <c r="F449" s="21" t="str">
        <f t="shared" si="6"/>
        <v/>
      </c>
      <c r="G449" s="21" t="str">
        <f>IFERROR(IF($A449="","",VLOOKUP($A449,'Liste licences'!$A:$N,14,0)),"???")</f>
        <v/>
      </c>
      <c r="H449" s="21" t="str">
        <f>IFERROR(IF($A449="","",VLOOKUP($A449,'Liste licences'!$A:$N,10,0)),"???")</f>
        <v/>
      </c>
      <c r="I449" s="22"/>
    </row>
    <row r="450" spans="1:9">
      <c r="A450" s="20"/>
      <c r="B450" s="21" t="str">
        <f>IFERROR(IF($A450="","",VLOOKUP($A450,'Liste licences'!$A:$N,2,0)),"Numéro licence inconnu")</f>
        <v/>
      </c>
      <c r="C450" s="21" t="str">
        <f>IFERROR(IF($A450="","",VLOOKUP($A450,'Liste licences'!$A:$N,3,0)),"Numéro licence inconnu")</f>
        <v/>
      </c>
      <c r="D450" s="21" t="str">
        <f>IFERROR(IF($A450="","",VLOOKUP($A450,'Liste licences'!$A:$N,5,0)),"CA")</f>
        <v/>
      </c>
      <c r="E450" s="21" t="str">
        <f>IFERROR(IF($A450="","",VLOOKUP($A450,'Liste licences'!$A:$N,6,0)),"T")</f>
        <v/>
      </c>
      <c r="F450" s="21" t="str">
        <f t="shared" si="6"/>
        <v/>
      </c>
      <c r="G450" s="21" t="str">
        <f>IFERROR(IF($A450="","",VLOOKUP($A450,'Liste licences'!$A:$N,14,0)),"???")</f>
        <v/>
      </c>
      <c r="H450" s="21" t="str">
        <f>IFERROR(IF($A450="","",VLOOKUP($A450,'Liste licences'!$A:$N,10,0)),"???")</f>
        <v/>
      </c>
      <c r="I450" s="22"/>
    </row>
    <row r="451" spans="1:9">
      <c r="A451" s="20"/>
      <c r="B451" s="21" t="str">
        <f>IFERROR(IF($A451="","",VLOOKUP($A451,'Liste licences'!$A:$N,2,0)),"Numéro licence inconnu")</f>
        <v/>
      </c>
      <c r="C451" s="21" t="str">
        <f>IFERROR(IF($A451="","",VLOOKUP($A451,'Liste licences'!$A:$N,3,0)),"Numéro licence inconnu")</f>
        <v/>
      </c>
      <c r="D451" s="21" t="str">
        <f>IFERROR(IF($A451="","",VLOOKUP($A451,'Liste licences'!$A:$N,5,0)),"CA")</f>
        <v/>
      </c>
      <c r="E451" s="21" t="str">
        <f>IFERROR(IF($A451="","",VLOOKUP($A451,'Liste licences'!$A:$N,6,0)),"T")</f>
        <v/>
      </c>
      <c r="F451" s="21" t="str">
        <f t="shared" si="6"/>
        <v/>
      </c>
      <c r="G451" s="21" t="str">
        <f>IFERROR(IF($A451="","",VLOOKUP($A451,'Liste licences'!$A:$N,14,0)),"???")</f>
        <v/>
      </c>
      <c r="H451" s="21" t="str">
        <f>IFERROR(IF($A451="","",VLOOKUP($A451,'Liste licences'!$A:$N,10,0)),"???")</f>
        <v/>
      </c>
      <c r="I451" s="22"/>
    </row>
    <row r="452" spans="1:9">
      <c r="A452" s="20"/>
      <c r="B452" s="21" t="str">
        <f>IFERROR(IF($A452="","",VLOOKUP($A452,'Liste licences'!$A:$N,2,0)),"Numéro licence inconnu")</f>
        <v/>
      </c>
      <c r="C452" s="21" t="str">
        <f>IFERROR(IF($A452="","",VLOOKUP($A452,'Liste licences'!$A:$N,3,0)),"Numéro licence inconnu")</f>
        <v/>
      </c>
      <c r="D452" s="21" t="str">
        <f>IFERROR(IF($A452="","",VLOOKUP($A452,'Liste licences'!$A:$N,5,0)),"CA")</f>
        <v/>
      </c>
      <c r="E452" s="21" t="str">
        <f>IFERROR(IF($A452="","",VLOOKUP($A452,'Liste licences'!$A:$N,6,0)),"T")</f>
        <v/>
      </c>
      <c r="F452" s="21" t="str">
        <f t="shared" si="6"/>
        <v/>
      </c>
      <c r="G452" s="21" t="str">
        <f>IFERROR(IF($A452="","",VLOOKUP($A452,'Liste licences'!$A:$N,14,0)),"???")</f>
        <v/>
      </c>
      <c r="H452" s="21" t="str">
        <f>IFERROR(IF($A452="","",VLOOKUP($A452,'Liste licences'!$A:$N,10,0)),"???")</f>
        <v/>
      </c>
      <c r="I452" s="22"/>
    </row>
    <row r="453" spans="1:9">
      <c r="A453" s="20"/>
      <c r="B453" s="21" t="str">
        <f>IFERROR(IF($A453="","",VLOOKUP($A453,'Liste licences'!$A:$N,2,0)),"Numéro licence inconnu")</f>
        <v/>
      </c>
      <c r="C453" s="21" t="str">
        <f>IFERROR(IF($A453="","",VLOOKUP($A453,'Liste licences'!$A:$N,3,0)),"Numéro licence inconnu")</f>
        <v/>
      </c>
      <c r="D453" s="21" t="str">
        <f>IFERROR(IF($A453="","",VLOOKUP($A453,'Liste licences'!$A:$N,5,0)),"CA")</f>
        <v/>
      </c>
      <c r="E453" s="21" t="str">
        <f>IFERROR(IF($A453="","",VLOOKUP($A453,'Liste licences'!$A:$N,6,0)),"T")</f>
        <v/>
      </c>
      <c r="F453" s="21" t="str">
        <f t="shared" si="6"/>
        <v/>
      </c>
      <c r="G453" s="21" t="str">
        <f>IFERROR(IF($A453="","",VLOOKUP($A453,'Liste licences'!$A:$N,14,0)),"???")</f>
        <v/>
      </c>
      <c r="H453" s="21" t="str">
        <f>IFERROR(IF($A453="","",VLOOKUP($A453,'Liste licences'!$A:$N,10,0)),"???")</f>
        <v/>
      </c>
      <c r="I453" s="22"/>
    </row>
    <row r="454" spans="1:9">
      <c r="A454" s="20"/>
      <c r="B454" s="21" t="str">
        <f>IFERROR(IF($A454="","",VLOOKUP($A454,'Liste licences'!$A:$N,2,0)),"Numéro licence inconnu")</f>
        <v/>
      </c>
      <c r="C454" s="21" t="str">
        <f>IFERROR(IF($A454="","",VLOOKUP($A454,'Liste licences'!$A:$N,3,0)),"Numéro licence inconnu")</f>
        <v/>
      </c>
      <c r="D454" s="21" t="str">
        <f>IFERROR(IF($A454="","",VLOOKUP($A454,'Liste licences'!$A:$N,5,0)),"CA")</f>
        <v/>
      </c>
      <c r="E454" s="21" t="str">
        <f>IFERROR(IF($A454="","",VLOOKUP($A454,'Liste licences'!$A:$N,6,0)),"T")</f>
        <v/>
      </c>
      <c r="F454" s="21" t="str">
        <f t="shared" ref="F454:F517" si="7">IF(A454&lt;&gt;"",IF(A454="Relais","Relais",CONCATENATE($D454,$E454)),"")</f>
        <v/>
      </c>
      <c r="G454" s="21" t="str">
        <f>IFERROR(IF($A454="","",VLOOKUP($A454,'Liste licences'!$A:$N,14,0)),"???")</f>
        <v/>
      </c>
      <c r="H454" s="21" t="str">
        <f>IFERROR(IF($A454="","",VLOOKUP($A454,'Liste licences'!$A:$N,10,0)),"???")</f>
        <v/>
      </c>
      <c r="I454" s="22"/>
    </row>
    <row r="455" spans="1:9">
      <c r="A455" s="20"/>
      <c r="B455" s="21" t="str">
        <f>IFERROR(IF($A455="","",VLOOKUP($A455,'Liste licences'!$A:$N,2,0)),"Numéro licence inconnu")</f>
        <v/>
      </c>
      <c r="C455" s="21" t="str">
        <f>IFERROR(IF($A455="","",VLOOKUP($A455,'Liste licences'!$A:$N,3,0)),"Numéro licence inconnu")</f>
        <v/>
      </c>
      <c r="D455" s="21" t="str">
        <f>IFERROR(IF($A455="","",VLOOKUP($A455,'Liste licences'!$A:$N,5,0)),"CA")</f>
        <v/>
      </c>
      <c r="E455" s="21" t="str">
        <f>IFERROR(IF($A455="","",VLOOKUP($A455,'Liste licences'!$A:$N,6,0)),"T")</f>
        <v/>
      </c>
      <c r="F455" s="21" t="str">
        <f t="shared" si="7"/>
        <v/>
      </c>
      <c r="G455" s="21" t="str">
        <f>IFERROR(IF($A455="","",VLOOKUP($A455,'Liste licences'!$A:$N,14,0)),"???")</f>
        <v/>
      </c>
      <c r="H455" s="21" t="str">
        <f>IFERROR(IF($A455="","",VLOOKUP($A455,'Liste licences'!$A:$N,10,0)),"???")</f>
        <v/>
      </c>
      <c r="I455" s="22"/>
    </row>
    <row r="456" spans="1:9">
      <c r="A456" s="20"/>
      <c r="B456" s="21" t="str">
        <f>IFERROR(IF($A456="","",VLOOKUP($A456,'Liste licences'!$A:$N,2,0)),"Numéro licence inconnu")</f>
        <v/>
      </c>
      <c r="C456" s="21" t="str">
        <f>IFERROR(IF($A456="","",VLOOKUP($A456,'Liste licences'!$A:$N,3,0)),"Numéro licence inconnu")</f>
        <v/>
      </c>
      <c r="D456" s="21" t="str">
        <f>IFERROR(IF($A456="","",VLOOKUP($A456,'Liste licences'!$A:$N,5,0)),"CA")</f>
        <v/>
      </c>
      <c r="E456" s="21" t="str">
        <f>IFERROR(IF($A456="","",VLOOKUP($A456,'Liste licences'!$A:$N,6,0)),"T")</f>
        <v/>
      </c>
      <c r="F456" s="21" t="str">
        <f t="shared" si="7"/>
        <v/>
      </c>
      <c r="G456" s="21" t="str">
        <f>IFERROR(IF($A456="","",VLOOKUP($A456,'Liste licences'!$A:$N,14,0)),"???")</f>
        <v/>
      </c>
      <c r="H456" s="21" t="str">
        <f>IFERROR(IF($A456="","",VLOOKUP($A456,'Liste licences'!$A:$N,10,0)),"???")</f>
        <v/>
      </c>
      <c r="I456" s="22"/>
    </row>
    <row r="457" spans="1:9">
      <c r="A457" s="20"/>
      <c r="B457" s="21" t="str">
        <f>IFERROR(IF($A457="","",VLOOKUP($A457,'Liste licences'!$A:$N,2,0)),"Numéro licence inconnu")</f>
        <v/>
      </c>
      <c r="C457" s="21" t="str">
        <f>IFERROR(IF($A457="","",VLOOKUP($A457,'Liste licences'!$A:$N,3,0)),"Numéro licence inconnu")</f>
        <v/>
      </c>
      <c r="D457" s="21" t="str">
        <f>IFERROR(IF($A457="","",VLOOKUP($A457,'Liste licences'!$A:$N,5,0)),"CA")</f>
        <v/>
      </c>
      <c r="E457" s="21" t="str">
        <f>IFERROR(IF($A457="","",VLOOKUP($A457,'Liste licences'!$A:$N,6,0)),"T")</f>
        <v/>
      </c>
      <c r="F457" s="21" t="str">
        <f t="shared" si="7"/>
        <v/>
      </c>
      <c r="G457" s="21" t="str">
        <f>IFERROR(IF($A457="","",VLOOKUP($A457,'Liste licences'!$A:$N,14,0)),"???")</f>
        <v/>
      </c>
      <c r="H457" s="21" t="str">
        <f>IFERROR(IF($A457="","",VLOOKUP($A457,'Liste licences'!$A:$N,10,0)),"???")</f>
        <v/>
      </c>
      <c r="I457" s="22"/>
    </row>
    <row r="458" spans="1:9">
      <c r="A458" s="20"/>
      <c r="B458" s="21" t="str">
        <f>IFERROR(IF($A458="","",VLOOKUP($A458,'Liste licences'!$A:$N,2,0)),"Numéro licence inconnu")</f>
        <v/>
      </c>
      <c r="C458" s="21" t="str">
        <f>IFERROR(IF($A458="","",VLOOKUP($A458,'Liste licences'!$A:$N,3,0)),"Numéro licence inconnu")</f>
        <v/>
      </c>
      <c r="D458" s="21" t="str">
        <f>IFERROR(IF($A458="","",VLOOKUP($A458,'Liste licences'!$A:$N,5,0)),"CA")</f>
        <v/>
      </c>
      <c r="E458" s="21" t="str">
        <f>IFERROR(IF($A458="","",VLOOKUP($A458,'Liste licences'!$A:$N,6,0)),"T")</f>
        <v/>
      </c>
      <c r="F458" s="21" t="str">
        <f t="shared" si="7"/>
        <v/>
      </c>
      <c r="G458" s="21" t="str">
        <f>IFERROR(IF($A458="","",VLOOKUP($A458,'Liste licences'!$A:$N,14,0)),"???")</f>
        <v/>
      </c>
      <c r="H458" s="21" t="str">
        <f>IFERROR(IF($A458="","",VLOOKUP($A458,'Liste licences'!$A:$N,10,0)),"???")</f>
        <v/>
      </c>
      <c r="I458" s="22"/>
    </row>
    <row r="459" spans="1:9">
      <c r="A459" s="20"/>
      <c r="B459" s="21" t="str">
        <f>IFERROR(IF($A459="","",VLOOKUP($A459,'Liste licences'!$A:$N,2,0)),"Numéro licence inconnu")</f>
        <v/>
      </c>
      <c r="C459" s="21" t="str">
        <f>IFERROR(IF($A459="","",VLOOKUP($A459,'Liste licences'!$A:$N,3,0)),"Numéro licence inconnu")</f>
        <v/>
      </c>
      <c r="D459" s="21" t="str">
        <f>IFERROR(IF($A459="","",VLOOKUP($A459,'Liste licences'!$A:$N,5,0)),"CA")</f>
        <v/>
      </c>
      <c r="E459" s="21" t="str">
        <f>IFERROR(IF($A459="","",VLOOKUP($A459,'Liste licences'!$A:$N,6,0)),"T")</f>
        <v/>
      </c>
      <c r="F459" s="21" t="str">
        <f t="shared" si="7"/>
        <v/>
      </c>
      <c r="G459" s="21" t="str">
        <f>IFERROR(IF($A459="","",VLOOKUP($A459,'Liste licences'!$A:$N,14,0)),"???")</f>
        <v/>
      </c>
      <c r="H459" s="21" t="str">
        <f>IFERROR(IF($A459="","",VLOOKUP($A459,'Liste licences'!$A:$N,10,0)),"???")</f>
        <v/>
      </c>
      <c r="I459" s="22"/>
    </row>
    <row r="460" spans="1:9">
      <c r="A460" s="20"/>
      <c r="B460" s="21" t="str">
        <f>IFERROR(IF($A460="","",VLOOKUP($A460,'Liste licences'!$A:$N,2,0)),"Numéro licence inconnu")</f>
        <v/>
      </c>
      <c r="C460" s="21" t="str">
        <f>IFERROR(IF($A460="","",VLOOKUP($A460,'Liste licences'!$A:$N,3,0)),"Numéro licence inconnu")</f>
        <v/>
      </c>
      <c r="D460" s="21" t="str">
        <f>IFERROR(IF($A460="","",VLOOKUP($A460,'Liste licences'!$A:$N,5,0)),"CA")</f>
        <v/>
      </c>
      <c r="E460" s="21" t="str">
        <f>IFERROR(IF($A460="","",VLOOKUP($A460,'Liste licences'!$A:$N,6,0)),"T")</f>
        <v/>
      </c>
      <c r="F460" s="21" t="str">
        <f t="shared" si="7"/>
        <v/>
      </c>
      <c r="G460" s="21" t="str">
        <f>IFERROR(IF($A460="","",VLOOKUP($A460,'Liste licences'!$A:$N,14,0)),"???")</f>
        <v/>
      </c>
      <c r="H460" s="21" t="str">
        <f>IFERROR(IF($A460="","",VLOOKUP($A460,'Liste licences'!$A:$N,10,0)),"???")</f>
        <v/>
      </c>
      <c r="I460" s="22"/>
    </row>
    <row r="461" spans="1:9">
      <c r="A461" s="20"/>
      <c r="B461" s="21" t="str">
        <f>IFERROR(IF($A461="","",VLOOKUP($A461,'Liste licences'!$A:$N,2,0)),"Numéro licence inconnu")</f>
        <v/>
      </c>
      <c r="C461" s="21" t="str">
        <f>IFERROR(IF($A461="","",VLOOKUP($A461,'Liste licences'!$A:$N,3,0)),"Numéro licence inconnu")</f>
        <v/>
      </c>
      <c r="D461" s="21" t="str">
        <f>IFERROR(IF($A461="","",VLOOKUP($A461,'Liste licences'!$A:$N,5,0)),"CA")</f>
        <v/>
      </c>
      <c r="E461" s="21" t="str">
        <f>IFERROR(IF($A461="","",VLOOKUP($A461,'Liste licences'!$A:$N,6,0)),"T")</f>
        <v/>
      </c>
      <c r="F461" s="21" t="str">
        <f t="shared" si="7"/>
        <v/>
      </c>
      <c r="G461" s="21" t="str">
        <f>IFERROR(IF($A461="","",VLOOKUP($A461,'Liste licences'!$A:$N,14,0)),"???")</f>
        <v/>
      </c>
      <c r="H461" s="21" t="str">
        <f>IFERROR(IF($A461="","",VLOOKUP($A461,'Liste licences'!$A:$N,10,0)),"???")</f>
        <v/>
      </c>
      <c r="I461" s="22"/>
    </row>
    <row r="462" spans="1:9">
      <c r="A462" s="20"/>
      <c r="B462" s="21" t="str">
        <f>IFERROR(IF($A462="","",VLOOKUP($A462,'Liste licences'!$A:$N,2,0)),"Numéro licence inconnu")</f>
        <v/>
      </c>
      <c r="C462" s="21" t="str">
        <f>IFERROR(IF($A462="","",VLOOKUP($A462,'Liste licences'!$A:$N,3,0)),"Numéro licence inconnu")</f>
        <v/>
      </c>
      <c r="D462" s="21" t="str">
        <f>IFERROR(IF($A462="","",VLOOKUP($A462,'Liste licences'!$A:$N,5,0)),"CA")</f>
        <v/>
      </c>
      <c r="E462" s="21" t="str">
        <f>IFERROR(IF($A462="","",VLOOKUP($A462,'Liste licences'!$A:$N,6,0)),"T")</f>
        <v/>
      </c>
      <c r="F462" s="21" t="str">
        <f t="shared" si="7"/>
        <v/>
      </c>
      <c r="G462" s="21" t="str">
        <f>IFERROR(IF($A462="","",VLOOKUP($A462,'Liste licences'!$A:$N,14,0)),"???")</f>
        <v/>
      </c>
      <c r="H462" s="21" t="str">
        <f>IFERROR(IF($A462="","",VLOOKUP($A462,'Liste licences'!$A:$N,10,0)),"???")</f>
        <v/>
      </c>
      <c r="I462" s="22"/>
    </row>
    <row r="463" spans="1:9">
      <c r="A463" s="20"/>
      <c r="B463" s="21" t="str">
        <f>IFERROR(IF($A463="","",VLOOKUP($A463,'Liste licences'!$A:$N,2,0)),"Numéro licence inconnu")</f>
        <v/>
      </c>
      <c r="C463" s="21" t="str">
        <f>IFERROR(IF($A463="","",VLOOKUP($A463,'Liste licences'!$A:$N,3,0)),"Numéro licence inconnu")</f>
        <v/>
      </c>
      <c r="D463" s="21" t="str">
        <f>IFERROR(IF($A463="","",VLOOKUP($A463,'Liste licences'!$A:$N,5,0)),"CA")</f>
        <v/>
      </c>
      <c r="E463" s="21" t="str">
        <f>IFERROR(IF($A463="","",VLOOKUP($A463,'Liste licences'!$A:$N,6,0)),"T")</f>
        <v/>
      </c>
      <c r="F463" s="21" t="str">
        <f t="shared" si="7"/>
        <v/>
      </c>
      <c r="G463" s="21" t="str">
        <f>IFERROR(IF($A463="","",VLOOKUP($A463,'Liste licences'!$A:$N,14,0)),"???")</f>
        <v/>
      </c>
      <c r="H463" s="21" t="str">
        <f>IFERROR(IF($A463="","",VLOOKUP($A463,'Liste licences'!$A:$N,10,0)),"???")</f>
        <v/>
      </c>
      <c r="I463" s="22"/>
    </row>
    <row r="464" spans="1:9">
      <c r="A464" s="20"/>
      <c r="B464" s="21" t="str">
        <f>IFERROR(IF($A464="","",VLOOKUP($A464,'Liste licences'!$A:$N,2,0)),"Numéro licence inconnu")</f>
        <v/>
      </c>
      <c r="C464" s="21" t="str">
        <f>IFERROR(IF($A464="","",VLOOKUP($A464,'Liste licences'!$A:$N,3,0)),"Numéro licence inconnu")</f>
        <v/>
      </c>
      <c r="D464" s="21" t="str">
        <f>IFERROR(IF($A464="","",VLOOKUP($A464,'Liste licences'!$A:$N,5,0)),"CA")</f>
        <v/>
      </c>
      <c r="E464" s="21" t="str">
        <f>IFERROR(IF($A464="","",VLOOKUP($A464,'Liste licences'!$A:$N,6,0)),"T")</f>
        <v/>
      </c>
      <c r="F464" s="21" t="str">
        <f t="shared" si="7"/>
        <v/>
      </c>
      <c r="G464" s="21" t="str">
        <f>IFERROR(IF($A464="","",VLOOKUP($A464,'Liste licences'!$A:$N,14,0)),"???")</f>
        <v/>
      </c>
      <c r="H464" s="21" t="str">
        <f>IFERROR(IF($A464="","",VLOOKUP($A464,'Liste licences'!$A:$N,10,0)),"???")</f>
        <v/>
      </c>
      <c r="I464" s="22"/>
    </row>
    <row r="465" spans="1:9">
      <c r="A465" s="20"/>
      <c r="B465" s="21" t="str">
        <f>IFERROR(IF($A465="","",VLOOKUP($A465,'Liste licences'!$A:$N,2,0)),"Numéro licence inconnu")</f>
        <v/>
      </c>
      <c r="C465" s="21" t="str">
        <f>IFERROR(IF($A465="","",VLOOKUP($A465,'Liste licences'!$A:$N,3,0)),"Numéro licence inconnu")</f>
        <v/>
      </c>
      <c r="D465" s="21" t="str">
        <f>IFERROR(IF($A465="","",VLOOKUP($A465,'Liste licences'!$A:$N,5,0)),"CA")</f>
        <v/>
      </c>
      <c r="E465" s="21" t="str">
        <f>IFERROR(IF($A465="","",VLOOKUP($A465,'Liste licences'!$A:$N,6,0)),"T")</f>
        <v/>
      </c>
      <c r="F465" s="21" t="str">
        <f t="shared" si="7"/>
        <v/>
      </c>
      <c r="G465" s="21" t="str">
        <f>IFERROR(IF($A465="","",VLOOKUP($A465,'Liste licences'!$A:$N,14,0)),"???")</f>
        <v/>
      </c>
      <c r="H465" s="21" t="str">
        <f>IFERROR(IF($A465="","",VLOOKUP($A465,'Liste licences'!$A:$N,10,0)),"???")</f>
        <v/>
      </c>
      <c r="I465" s="22"/>
    </row>
    <row r="466" spans="1:9">
      <c r="A466" s="20"/>
      <c r="B466" s="21" t="str">
        <f>IFERROR(IF($A466="","",VLOOKUP($A466,'Liste licences'!$A:$N,2,0)),"Numéro licence inconnu")</f>
        <v/>
      </c>
      <c r="C466" s="21" t="str">
        <f>IFERROR(IF($A466="","",VLOOKUP($A466,'Liste licences'!$A:$N,3,0)),"Numéro licence inconnu")</f>
        <v/>
      </c>
      <c r="D466" s="21" t="str">
        <f>IFERROR(IF($A466="","",VLOOKUP($A466,'Liste licences'!$A:$N,5,0)),"CA")</f>
        <v/>
      </c>
      <c r="E466" s="21" t="str">
        <f>IFERROR(IF($A466="","",VLOOKUP($A466,'Liste licences'!$A:$N,6,0)),"T")</f>
        <v/>
      </c>
      <c r="F466" s="21" t="str">
        <f t="shared" si="7"/>
        <v/>
      </c>
      <c r="G466" s="21" t="str">
        <f>IFERROR(IF($A466="","",VLOOKUP($A466,'Liste licences'!$A:$N,14,0)),"???")</f>
        <v/>
      </c>
      <c r="H466" s="21" t="str">
        <f>IFERROR(IF($A466="","",VLOOKUP($A466,'Liste licences'!$A:$N,10,0)),"???")</f>
        <v/>
      </c>
      <c r="I466" s="22"/>
    </row>
    <row r="467" spans="1:9">
      <c r="A467" s="20"/>
      <c r="B467" s="21" t="str">
        <f>IFERROR(IF($A467="","",VLOOKUP($A467,'Liste licences'!$A:$N,2,0)),"Numéro licence inconnu")</f>
        <v/>
      </c>
      <c r="C467" s="21" t="str">
        <f>IFERROR(IF($A467="","",VLOOKUP($A467,'Liste licences'!$A:$N,3,0)),"Numéro licence inconnu")</f>
        <v/>
      </c>
      <c r="D467" s="21" t="str">
        <f>IFERROR(IF($A467="","",VLOOKUP($A467,'Liste licences'!$A:$N,5,0)),"CA")</f>
        <v/>
      </c>
      <c r="E467" s="21" t="str">
        <f>IFERROR(IF($A467="","",VLOOKUP($A467,'Liste licences'!$A:$N,6,0)),"T")</f>
        <v/>
      </c>
      <c r="F467" s="21" t="str">
        <f t="shared" si="7"/>
        <v/>
      </c>
      <c r="G467" s="21" t="str">
        <f>IFERROR(IF($A467="","",VLOOKUP($A467,'Liste licences'!$A:$N,14,0)),"???")</f>
        <v/>
      </c>
      <c r="H467" s="21" t="str">
        <f>IFERROR(IF($A467="","",VLOOKUP($A467,'Liste licences'!$A:$N,10,0)),"???")</f>
        <v/>
      </c>
      <c r="I467" s="22"/>
    </row>
    <row r="468" spans="1:9">
      <c r="A468" s="20"/>
      <c r="B468" s="21" t="str">
        <f>IFERROR(IF($A468="","",VLOOKUP($A468,'Liste licences'!$A:$N,2,0)),"Numéro licence inconnu")</f>
        <v/>
      </c>
      <c r="C468" s="21" t="str">
        <f>IFERROR(IF($A468="","",VLOOKUP($A468,'Liste licences'!$A:$N,3,0)),"Numéro licence inconnu")</f>
        <v/>
      </c>
      <c r="D468" s="21" t="str">
        <f>IFERROR(IF($A468="","",VLOOKUP($A468,'Liste licences'!$A:$N,5,0)),"CA")</f>
        <v/>
      </c>
      <c r="E468" s="21" t="str">
        <f>IFERROR(IF($A468="","",VLOOKUP($A468,'Liste licences'!$A:$N,6,0)),"T")</f>
        <v/>
      </c>
      <c r="F468" s="21" t="str">
        <f t="shared" si="7"/>
        <v/>
      </c>
      <c r="G468" s="21" t="str">
        <f>IFERROR(IF($A468="","",VLOOKUP($A468,'Liste licences'!$A:$N,14,0)),"???")</f>
        <v/>
      </c>
      <c r="H468" s="21" t="str">
        <f>IFERROR(IF($A468="","",VLOOKUP($A468,'Liste licences'!$A:$N,10,0)),"???")</f>
        <v/>
      </c>
      <c r="I468" s="22"/>
    </row>
    <row r="469" spans="1:9">
      <c r="A469" s="20"/>
      <c r="B469" s="21" t="str">
        <f>IFERROR(IF($A469="","",VLOOKUP($A469,'Liste licences'!$A:$N,2,0)),"Numéro licence inconnu")</f>
        <v/>
      </c>
      <c r="C469" s="21" t="str">
        <f>IFERROR(IF($A469="","",VLOOKUP($A469,'Liste licences'!$A:$N,3,0)),"Numéro licence inconnu")</f>
        <v/>
      </c>
      <c r="D469" s="21" t="str">
        <f>IFERROR(IF($A469="","",VLOOKUP($A469,'Liste licences'!$A:$N,5,0)),"CA")</f>
        <v/>
      </c>
      <c r="E469" s="21" t="str">
        <f>IFERROR(IF($A469="","",VLOOKUP($A469,'Liste licences'!$A:$N,6,0)),"T")</f>
        <v/>
      </c>
      <c r="F469" s="21" t="str">
        <f t="shared" si="7"/>
        <v/>
      </c>
      <c r="G469" s="21" t="str">
        <f>IFERROR(IF($A469="","",VLOOKUP($A469,'Liste licences'!$A:$N,14,0)),"???")</f>
        <v/>
      </c>
      <c r="H469" s="21" t="str">
        <f>IFERROR(IF($A469="","",VLOOKUP($A469,'Liste licences'!$A:$N,10,0)),"???")</f>
        <v/>
      </c>
      <c r="I469" s="22"/>
    </row>
    <row r="470" spans="1:9">
      <c r="A470" s="20"/>
      <c r="B470" s="21" t="str">
        <f>IFERROR(IF($A470="","",VLOOKUP($A470,'Liste licences'!$A:$N,2,0)),"Numéro licence inconnu")</f>
        <v/>
      </c>
      <c r="C470" s="21" t="str">
        <f>IFERROR(IF($A470="","",VLOOKUP($A470,'Liste licences'!$A:$N,3,0)),"Numéro licence inconnu")</f>
        <v/>
      </c>
      <c r="D470" s="21" t="str">
        <f>IFERROR(IF($A470="","",VLOOKUP($A470,'Liste licences'!$A:$N,5,0)),"CA")</f>
        <v/>
      </c>
      <c r="E470" s="21" t="str">
        <f>IFERROR(IF($A470="","",VLOOKUP($A470,'Liste licences'!$A:$N,6,0)),"T")</f>
        <v/>
      </c>
      <c r="F470" s="21" t="str">
        <f t="shared" si="7"/>
        <v/>
      </c>
      <c r="G470" s="21" t="str">
        <f>IFERROR(IF($A470="","",VLOOKUP($A470,'Liste licences'!$A:$N,14,0)),"???")</f>
        <v/>
      </c>
      <c r="H470" s="21" t="str">
        <f>IFERROR(IF($A470="","",VLOOKUP($A470,'Liste licences'!$A:$N,10,0)),"???")</f>
        <v/>
      </c>
      <c r="I470" s="22"/>
    </row>
    <row r="471" spans="1:9">
      <c r="A471" s="20"/>
      <c r="B471" s="21" t="str">
        <f>IFERROR(IF($A471="","",VLOOKUP($A471,'Liste licences'!$A:$N,2,0)),"Numéro licence inconnu")</f>
        <v/>
      </c>
      <c r="C471" s="21" t="str">
        <f>IFERROR(IF($A471="","",VLOOKUP($A471,'Liste licences'!$A:$N,3,0)),"Numéro licence inconnu")</f>
        <v/>
      </c>
      <c r="D471" s="21" t="str">
        <f>IFERROR(IF($A471="","",VLOOKUP($A471,'Liste licences'!$A:$N,5,0)),"CA")</f>
        <v/>
      </c>
      <c r="E471" s="21" t="str">
        <f>IFERROR(IF($A471="","",VLOOKUP($A471,'Liste licences'!$A:$N,6,0)),"T")</f>
        <v/>
      </c>
      <c r="F471" s="21" t="str">
        <f t="shared" si="7"/>
        <v/>
      </c>
      <c r="G471" s="21" t="str">
        <f>IFERROR(IF($A471="","",VLOOKUP($A471,'Liste licences'!$A:$N,14,0)),"???")</f>
        <v/>
      </c>
      <c r="H471" s="21" t="str">
        <f>IFERROR(IF($A471="","",VLOOKUP($A471,'Liste licences'!$A:$N,10,0)),"???")</f>
        <v/>
      </c>
      <c r="I471" s="22"/>
    </row>
    <row r="472" spans="1:9">
      <c r="A472" s="20"/>
      <c r="B472" s="21" t="str">
        <f>IFERROR(IF($A472="","",VLOOKUP($A472,'Liste licences'!$A:$N,2,0)),"Numéro licence inconnu")</f>
        <v/>
      </c>
      <c r="C472" s="21" t="str">
        <f>IFERROR(IF($A472="","",VLOOKUP($A472,'Liste licences'!$A:$N,3,0)),"Numéro licence inconnu")</f>
        <v/>
      </c>
      <c r="D472" s="21" t="str">
        <f>IFERROR(IF($A472="","",VLOOKUP($A472,'Liste licences'!$A:$N,5,0)),"CA")</f>
        <v/>
      </c>
      <c r="E472" s="21" t="str">
        <f>IFERROR(IF($A472="","",VLOOKUP($A472,'Liste licences'!$A:$N,6,0)),"T")</f>
        <v/>
      </c>
      <c r="F472" s="21" t="str">
        <f t="shared" si="7"/>
        <v/>
      </c>
      <c r="G472" s="21" t="str">
        <f>IFERROR(IF($A472="","",VLOOKUP($A472,'Liste licences'!$A:$N,14,0)),"???")</f>
        <v/>
      </c>
      <c r="H472" s="21" t="str">
        <f>IFERROR(IF($A472="","",VLOOKUP($A472,'Liste licences'!$A:$N,10,0)),"???")</f>
        <v/>
      </c>
      <c r="I472" s="22"/>
    </row>
    <row r="473" spans="1:9">
      <c r="A473" s="20"/>
      <c r="B473" s="21" t="str">
        <f>IFERROR(IF($A473="","",VLOOKUP($A473,'Liste licences'!$A:$N,2,0)),"Numéro licence inconnu")</f>
        <v/>
      </c>
      <c r="C473" s="21" t="str">
        <f>IFERROR(IF($A473="","",VLOOKUP($A473,'Liste licences'!$A:$N,3,0)),"Numéro licence inconnu")</f>
        <v/>
      </c>
      <c r="D473" s="21" t="str">
        <f>IFERROR(IF($A473="","",VLOOKUP($A473,'Liste licences'!$A:$N,5,0)),"CA")</f>
        <v/>
      </c>
      <c r="E473" s="21" t="str">
        <f>IFERROR(IF($A473="","",VLOOKUP($A473,'Liste licences'!$A:$N,6,0)),"T")</f>
        <v/>
      </c>
      <c r="F473" s="21" t="str">
        <f t="shared" si="7"/>
        <v/>
      </c>
      <c r="G473" s="21" t="str">
        <f>IFERROR(IF($A473="","",VLOOKUP($A473,'Liste licences'!$A:$N,14,0)),"???")</f>
        <v/>
      </c>
      <c r="H473" s="21" t="str">
        <f>IFERROR(IF($A473="","",VLOOKUP($A473,'Liste licences'!$A:$N,10,0)),"???")</f>
        <v/>
      </c>
      <c r="I473" s="22"/>
    </row>
    <row r="474" spans="1:9">
      <c r="A474" s="20"/>
      <c r="B474" s="21" t="str">
        <f>IFERROR(IF($A474="","",VLOOKUP($A474,'Liste licences'!$A:$N,2,0)),"Numéro licence inconnu")</f>
        <v/>
      </c>
      <c r="C474" s="21" t="str">
        <f>IFERROR(IF($A474="","",VLOOKUP($A474,'Liste licences'!$A:$N,3,0)),"Numéro licence inconnu")</f>
        <v/>
      </c>
      <c r="D474" s="21" t="str">
        <f>IFERROR(IF($A474="","",VLOOKUP($A474,'Liste licences'!$A:$N,5,0)),"CA")</f>
        <v/>
      </c>
      <c r="E474" s="21" t="str">
        <f>IFERROR(IF($A474="","",VLOOKUP($A474,'Liste licences'!$A:$N,6,0)),"T")</f>
        <v/>
      </c>
      <c r="F474" s="21" t="str">
        <f t="shared" si="7"/>
        <v/>
      </c>
      <c r="G474" s="21" t="str">
        <f>IFERROR(IF($A474="","",VLOOKUP($A474,'Liste licences'!$A:$N,14,0)),"???")</f>
        <v/>
      </c>
      <c r="H474" s="21" t="str">
        <f>IFERROR(IF($A474="","",VLOOKUP($A474,'Liste licences'!$A:$N,10,0)),"???")</f>
        <v/>
      </c>
      <c r="I474" s="22"/>
    </row>
    <row r="475" spans="1:9">
      <c r="A475" s="20"/>
      <c r="B475" s="21" t="str">
        <f>IFERROR(IF($A475="","",VLOOKUP($A475,'Liste licences'!$A:$N,2,0)),"Numéro licence inconnu")</f>
        <v/>
      </c>
      <c r="C475" s="21" t="str">
        <f>IFERROR(IF($A475="","",VLOOKUP($A475,'Liste licences'!$A:$N,3,0)),"Numéro licence inconnu")</f>
        <v/>
      </c>
      <c r="D475" s="21" t="str">
        <f>IFERROR(IF($A475="","",VLOOKUP($A475,'Liste licences'!$A:$N,5,0)),"CA")</f>
        <v/>
      </c>
      <c r="E475" s="21" t="str">
        <f>IFERROR(IF($A475="","",VLOOKUP($A475,'Liste licences'!$A:$N,6,0)),"T")</f>
        <v/>
      </c>
      <c r="F475" s="21" t="str">
        <f t="shared" si="7"/>
        <v/>
      </c>
      <c r="G475" s="21" t="str">
        <f>IFERROR(IF($A475="","",VLOOKUP($A475,'Liste licences'!$A:$N,14,0)),"???")</f>
        <v/>
      </c>
      <c r="H475" s="21" t="str">
        <f>IFERROR(IF($A475="","",VLOOKUP($A475,'Liste licences'!$A:$N,10,0)),"???")</f>
        <v/>
      </c>
      <c r="I475" s="22"/>
    </row>
    <row r="476" spans="1:9">
      <c r="A476" s="20"/>
      <c r="B476" s="21" t="str">
        <f>IFERROR(IF($A476="","",VLOOKUP($A476,'Liste licences'!$A:$N,2,0)),"Numéro licence inconnu")</f>
        <v/>
      </c>
      <c r="C476" s="21" t="str">
        <f>IFERROR(IF($A476="","",VLOOKUP($A476,'Liste licences'!$A:$N,3,0)),"Numéro licence inconnu")</f>
        <v/>
      </c>
      <c r="D476" s="21" t="str">
        <f>IFERROR(IF($A476="","",VLOOKUP($A476,'Liste licences'!$A:$N,5,0)),"CA")</f>
        <v/>
      </c>
      <c r="E476" s="21" t="str">
        <f>IFERROR(IF($A476="","",VLOOKUP($A476,'Liste licences'!$A:$N,6,0)),"T")</f>
        <v/>
      </c>
      <c r="F476" s="21" t="str">
        <f t="shared" si="7"/>
        <v/>
      </c>
      <c r="G476" s="21" t="str">
        <f>IFERROR(IF($A476="","",VLOOKUP($A476,'Liste licences'!$A:$N,14,0)),"???")</f>
        <v/>
      </c>
      <c r="H476" s="21" t="str">
        <f>IFERROR(IF($A476="","",VLOOKUP($A476,'Liste licences'!$A:$N,10,0)),"???")</f>
        <v/>
      </c>
      <c r="I476" s="22"/>
    </row>
    <row r="477" spans="1:9">
      <c r="A477" s="20"/>
      <c r="B477" s="21" t="str">
        <f>IFERROR(IF($A477="","",VLOOKUP($A477,'Liste licences'!$A:$N,2,0)),"Numéro licence inconnu")</f>
        <v/>
      </c>
      <c r="C477" s="21" t="str">
        <f>IFERROR(IF($A477="","",VLOOKUP($A477,'Liste licences'!$A:$N,3,0)),"Numéro licence inconnu")</f>
        <v/>
      </c>
      <c r="D477" s="21" t="str">
        <f>IFERROR(IF($A477="","",VLOOKUP($A477,'Liste licences'!$A:$N,5,0)),"CA")</f>
        <v/>
      </c>
      <c r="E477" s="21" t="str">
        <f>IFERROR(IF($A477="","",VLOOKUP($A477,'Liste licences'!$A:$N,6,0)),"T")</f>
        <v/>
      </c>
      <c r="F477" s="21" t="str">
        <f t="shared" si="7"/>
        <v/>
      </c>
      <c r="G477" s="21" t="str">
        <f>IFERROR(IF($A477="","",VLOOKUP($A477,'Liste licences'!$A:$N,14,0)),"???")</f>
        <v/>
      </c>
      <c r="H477" s="21" t="str">
        <f>IFERROR(IF($A477="","",VLOOKUP($A477,'Liste licences'!$A:$N,10,0)),"???")</f>
        <v/>
      </c>
      <c r="I477" s="22"/>
    </row>
    <row r="478" spans="1:9">
      <c r="A478" s="20"/>
      <c r="B478" s="21" t="str">
        <f>IFERROR(IF($A478="","",VLOOKUP($A478,'Liste licences'!$A:$N,2,0)),"Numéro licence inconnu")</f>
        <v/>
      </c>
      <c r="C478" s="21" t="str">
        <f>IFERROR(IF($A478="","",VLOOKUP($A478,'Liste licences'!$A:$N,3,0)),"Numéro licence inconnu")</f>
        <v/>
      </c>
      <c r="D478" s="21" t="str">
        <f>IFERROR(IF($A478="","",VLOOKUP($A478,'Liste licences'!$A:$N,5,0)),"CA")</f>
        <v/>
      </c>
      <c r="E478" s="21" t="str">
        <f>IFERROR(IF($A478="","",VLOOKUP($A478,'Liste licences'!$A:$N,6,0)),"T")</f>
        <v/>
      </c>
      <c r="F478" s="21" t="str">
        <f t="shared" si="7"/>
        <v/>
      </c>
      <c r="G478" s="21" t="str">
        <f>IFERROR(IF($A478="","",VLOOKUP($A478,'Liste licences'!$A:$N,14,0)),"???")</f>
        <v/>
      </c>
      <c r="H478" s="21" t="str">
        <f>IFERROR(IF($A478="","",VLOOKUP($A478,'Liste licences'!$A:$N,10,0)),"???")</f>
        <v/>
      </c>
      <c r="I478" s="22"/>
    </row>
    <row r="479" spans="1:9">
      <c r="A479" s="20"/>
      <c r="B479" s="21" t="str">
        <f>IFERROR(IF($A479="","",VLOOKUP($A479,'Liste licences'!$A:$N,2,0)),"Numéro licence inconnu")</f>
        <v/>
      </c>
      <c r="C479" s="21" t="str">
        <f>IFERROR(IF($A479="","",VLOOKUP($A479,'Liste licences'!$A:$N,3,0)),"Numéro licence inconnu")</f>
        <v/>
      </c>
      <c r="D479" s="21" t="str">
        <f>IFERROR(IF($A479="","",VLOOKUP($A479,'Liste licences'!$A:$N,5,0)),"CA")</f>
        <v/>
      </c>
      <c r="E479" s="21" t="str">
        <f>IFERROR(IF($A479="","",VLOOKUP($A479,'Liste licences'!$A:$N,6,0)),"T")</f>
        <v/>
      </c>
      <c r="F479" s="21" t="str">
        <f t="shared" si="7"/>
        <v/>
      </c>
      <c r="G479" s="21" t="str">
        <f>IFERROR(IF($A479="","",VLOOKUP($A479,'Liste licences'!$A:$N,14,0)),"???")</f>
        <v/>
      </c>
      <c r="H479" s="21" t="str">
        <f>IFERROR(IF($A479="","",VLOOKUP($A479,'Liste licences'!$A:$N,10,0)),"???")</f>
        <v/>
      </c>
      <c r="I479" s="22"/>
    </row>
    <row r="480" spans="1:9">
      <c r="A480" s="20"/>
      <c r="B480" s="21" t="str">
        <f>IFERROR(IF($A480="","",VLOOKUP($A480,'Liste licences'!$A:$N,2,0)),"Numéro licence inconnu")</f>
        <v/>
      </c>
      <c r="C480" s="21" t="str">
        <f>IFERROR(IF($A480="","",VLOOKUP($A480,'Liste licences'!$A:$N,3,0)),"Numéro licence inconnu")</f>
        <v/>
      </c>
      <c r="D480" s="21" t="str">
        <f>IFERROR(IF($A480="","",VLOOKUP($A480,'Liste licences'!$A:$N,5,0)),"CA")</f>
        <v/>
      </c>
      <c r="E480" s="21" t="str">
        <f>IFERROR(IF($A480="","",VLOOKUP($A480,'Liste licences'!$A:$N,6,0)),"T")</f>
        <v/>
      </c>
      <c r="F480" s="21" t="str">
        <f t="shared" si="7"/>
        <v/>
      </c>
      <c r="G480" s="21" t="str">
        <f>IFERROR(IF($A480="","",VLOOKUP($A480,'Liste licences'!$A:$N,14,0)),"???")</f>
        <v/>
      </c>
      <c r="H480" s="21" t="str">
        <f>IFERROR(IF($A480="","",VLOOKUP($A480,'Liste licences'!$A:$N,10,0)),"???")</f>
        <v/>
      </c>
      <c r="I480" s="22"/>
    </row>
    <row r="481" spans="1:9">
      <c r="A481" s="20"/>
      <c r="B481" s="21" t="str">
        <f>IFERROR(IF($A481="","",VLOOKUP($A481,'Liste licences'!$A:$N,2,0)),"Numéro licence inconnu")</f>
        <v/>
      </c>
      <c r="C481" s="21" t="str">
        <f>IFERROR(IF($A481="","",VLOOKUP($A481,'Liste licences'!$A:$N,3,0)),"Numéro licence inconnu")</f>
        <v/>
      </c>
      <c r="D481" s="21" t="str">
        <f>IFERROR(IF($A481="","",VLOOKUP($A481,'Liste licences'!$A:$N,5,0)),"CA")</f>
        <v/>
      </c>
      <c r="E481" s="21" t="str">
        <f>IFERROR(IF($A481="","",VLOOKUP($A481,'Liste licences'!$A:$N,6,0)),"T")</f>
        <v/>
      </c>
      <c r="F481" s="21" t="str">
        <f t="shared" si="7"/>
        <v/>
      </c>
      <c r="G481" s="21" t="str">
        <f>IFERROR(IF($A481="","",VLOOKUP($A481,'Liste licences'!$A:$N,14,0)),"???")</f>
        <v/>
      </c>
      <c r="H481" s="21" t="str">
        <f>IFERROR(IF($A481="","",VLOOKUP($A481,'Liste licences'!$A:$N,10,0)),"???")</f>
        <v/>
      </c>
      <c r="I481" s="22"/>
    </row>
    <row r="482" spans="1:9">
      <c r="A482" s="20"/>
      <c r="B482" s="21" t="str">
        <f>IFERROR(IF($A482="","",VLOOKUP($A482,'Liste licences'!$A:$N,2,0)),"Numéro licence inconnu")</f>
        <v/>
      </c>
      <c r="C482" s="21" t="str">
        <f>IFERROR(IF($A482="","",VLOOKUP($A482,'Liste licences'!$A:$N,3,0)),"Numéro licence inconnu")</f>
        <v/>
      </c>
      <c r="D482" s="21" t="str">
        <f>IFERROR(IF($A482="","",VLOOKUP($A482,'Liste licences'!$A:$N,5,0)),"CA")</f>
        <v/>
      </c>
      <c r="E482" s="21" t="str">
        <f>IFERROR(IF($A482="","",VLOOKUP($A482,'Liste licences'!$A:$N,6,0)),"T")</f>
        <v/>
      </c>
      <c r="F482" s="21" t="str">
        <f t="shared" si="7"/>
        <v/>
      </c>
      <c r="G482" s="21" t="str">
        <f>IFERROR(IF($A482="","",VLOOKUP($A482,'Liste licences'!$A:$N,14,0)),"???")</f>
        <v/>
      </c>
      <c r="H482" s="21" t="str">
        <f>IFERROR(IF($A482="","",VLOOKUP($A482,'Liste licences'!$A:$N,10,0)),"???")</f>
        <v/>
      </c>
      <c r="I482" s="22"/>
    </row>
    <row r="483" spans="1:9">
      <c r="A483" s="20"/>
      <c r="B483" s="21" t="str">
        <f>IFERROR(IF($A483="","",VLOOKUP($A483,'Liste licences'!$A:$N,2,0)),"Numéro licence inconnu")</f>
        <v/>
      </c>
      <c r="C483" s="21" t="str">
        <f>IFERROR(IF($A483="","",VLOOKUP($A483,'Liste licences'!$A:$N,3,0)),"Numéro licence inconnu")</f>
        <v/>
      </c>
      <c r="D483" s="21" t="str">
        <f>IFERROR(IF($A483="","",VLOOKUP($A483,'Liste licences'!$A:$N,5,0)),"CA")</f>
        <v/>
      </c>
      <c r="E483" s="21" t="str">
        <f>IFERROR(IF($A483="","",VLOOKUP($A483,'Liste licences'!$A:$N,6,0)),"T")</f>
        <v/>
      </c>
      <c r="F483" s="21" t="str">
        <f t="shared" si="7"/>
        <v/>
      </c>
      <c r="G483" s="21" t="str">
        <f>IFERROR(IF($A483="","",VLOOKUP($A483,'Liste licences'!$A:$N,14,0)),"???")</f>
        <v/>
      </c>
      <c r="H483" s="21" t="str">
        <f>IFERROR(IF($A483="","",VLOOKUP($A483,'Liste licences'!$A:$N,10,0)),"???")</f>
        <v/>
      </c>
      <c r="I483" s="22"/>
    </row>
    <row r="484" spans="1:9">
      <c r="A484" s="20"/>
      <c r="B484" s="21" t="str">
        <f>IFERROR(IF($A484="","",VLOOKUP($A484,'Liste licences'!$A:$N,2,0)),"Numéro licence inconnu")</f>
        <v/>
      </c>
      <c r="C484" s="21" t="str">
        <f>IFERROR(IF($A484="","",VLOOKUP($A484,'Liste licences'!$A:$N,3,0)),"Numéro licence inconnu")</f>
        <v/>
      </c>
      <c r="D484" s="21" t="str">
        <f>IFERROR(IF($A484="","",VLOOKUP($A484,'Liste licences'!$A:$N,5,0)),"CA")</f>
        <v/>
      </c>
      <c r="E484" s="21" t="str">
        <f>IFERROR(IF($A484="","",VLOOKUP($A484,'Liste licences'!$A:$N,6,0)),"T")</f>
        <v/>
      </c>
      <c r="F484" s="21" t="str">
        <f t="shared" si="7"/>
        <v/>
      </c>
      <c r="G484" s="21" t="str">
        <f>IFERROR(IF($A484="","",VLOOKUP($A484,'Liste licences'!$A:$N,14,0)),"???")</f>
        <v/>
      </c>
      <c r="H484" s="21" t="str">
        <f>IFERROR(IF($A484="","",VLOOKUP($A484,'Liste licences'!$A:$N,10,0)),"???")</f>
        <v/>
      </c>
      <c r="I484" s="22"/>
    </row>
    <row r="485" spans="1:9">
      <c r="A485" s="20"/>
      <c r="B485" s="21" t="str">
        <f>IFERROR(IF($A485="","",VLOOKUP($A485,'Liste licences'!$A:$N,2,0)),"Numéro licence inconnu")</f>
        <v/>
      </c>
      <c r="C485" s="21" t="str">
        <f>IFERROR(IF($A485="","",VLOOKUP($A485,'Liste licences'!$A:$N,3,0)),"Numéro licence inconnu")</f>
        <v/>
      </c>
      <c r="D485" s="21" t="str">
        <f>IFERROR(IF($A485="","",VLOOKUP($A485,'Liste licences'!$A:$N,5,0)),"CA")</f>
        <v/>
      </c>
      <c r="E485" s="21" t="str">
        <f>IFERROR(IF($A485="","",VLOOKUP($A485,'Liste licences'!$A:$N,6,0)),"T")</f>
        <v/>
      </c>
      <c r="F485" s="21" t="str">
        <f t="shared" si="7"/>
        <v/>
      </c>
      <c r="G485" s="21" t="str">
        <f>IFERROR(IF($A485="","",VLOOKUP($A485,'Liste licences'!$A:$N,14,0)),"???")</f>
        <v/>
      </c>
      <c r="H485" s="21" t="str">
        <f>IFERROR(IF($A485="","",VLOOKUP($A485,'Liste licences'!$A:$N,10,0)),"???")</f>
        <v/>
      </c>
      <c r="I485" s="22"/>
    </row>
    <row r="486" spans="1:9">
      <c r="A486" s="20"/>
      <c r="B486" s="21" t="str">
        <f>IFERROR(IF($A486="","",VLOOKUP($A486,'Liste licences'!$A:$N,2,0)),"Numéro licence inconnu")</f>
        <v/>
      </c>
      <c r="C486" s="21" t="str">
        <f>IFERROR(IF($A486="","",VLOOKUP($A486,'Liste licences'!$A:$N,3,0)),"Numéro licence inconnu")</f>
        <v/>
      </c>
      <c r="D486" s="21" t="str">
        <f>IFERROR(IF($A486="","",VLOOKUP($A486,'Liste licences'!$A:$N,5,0)),"CA")</f>
        <v/>
      </c>
      <c r="E486" s="21" t="str">
        <f>IFERROR(IF($A486="","",VLOOKUP($A486,'Liste licences'!$A:$N,6,0)),"T")</f>
        <v/>
      </c>
      <c r="F486" s="21" t="str">
        <f t="shared" si="7"/>
        <v/>
      </c>
      <c r="G486" s="21" t="str">
        <f>IFERROR(IF($A486="","",VLOOKUP($A486,'Liste licences'!$A:$N,14,0)),"???")</f>
        <v/>
      </c>
      <c r="H486" s="21" t="str">
        <f>IFERROR(IF($A486="","",VLOOKUP($A486,'Liste licences'!$A:$N,10,0)),"???")</f>
        <v/>
      </c>
      <c r="I486" s="22"/>
    </row>
    <row r="487" spans="1:9">
      <c r="A487" s="20"/>
      <c r="B487" s="21" t="str">
        <f>IFERROR(IF($A487="","",VLOOKUP($A487,'Liste licences'!$A:$N,2,0)),"Numéro licence inconnu")</f>
        <v/>
      </c>
      <c r="C487" s="21" t="str">
        <f>IFERROR(IF($A487="","",VLOOKUP($A487,'Liste licences'!$A:$N,3,0)),"Numéro licence inconnu")</f>
        <v/>
      </c>
      <c r="D487" s="21" t="str">
        <f>IFERROR(IF($A487="","",VLOOKUP($A487,'Liste licences'!$A:$N,5,0)),"CA")</f>
        <v/>
      </c>
      <c r="E487" s="21" t="str">
        <f>IFERROR(IF($A487="","",VLOOKUP($A487,'Liste licences'!$A:$N,6,0)),"T")</f>
        <v/>
      </c>
      <c r="F487" s="21" t="str">
        <f t="shared" si="7"/>
        <v/>
      </c>
      <c r="G487" s="21" t="str">
        <f>IFERROR(IF($A487="","",VLOOKUP($A487,'Liste licences'!$A:$N,14,0)),"???")</f>
        <v/>
      </c>
      <c r="H487" s="21" t="str">
        <f>IFERROR(IF($A487="","",VLOOKUP($A487,'Liste licences'!$A:$N,10,0)),"???")</f>
        <v/>
      </c>
      <c r="I487" s="22"/>
    </row>
    <row r="488" spans="1:9">
      <c r="A488" s="20"/>
      <c r="B488" s="21" t="str">
        <f>IFERROR(IF($A488="","",VLOOKUP($A488,'Liste licences'!$A:$N,2,0)),"Numéro licence inconnu")</f>
        <v/>
      </c>
      <c r="C488" s="21" t="str">
        <f>IFERROR(IF($A488="","",VLOOKUP($A488,'Liste licences'!$A:$N,3,0)),"Numéro licence inconnu")</f>
        <v/>
      </c>
      <c r="D488" s="21" t="str">
        <f>IFERROR(IF($A488="","",VLOOKUP($A488,'Liste licences'!$A:$N,5,0)),"CA")</f>
        <v/>
      </c>
      <c r="E488" s="21" t="str">
        <f>IFERROR(IF($A488="","",VLOOKUP($A488,'Liste licences'!$A:$N,6,0)),"T")</f>
        <v/>
      </c>
      <c r="F488" s="21" t="str">
        <f t="shared" si="7"/>
        <v/>
      </c>
      <c r="G488" s="21" t="str">
        <f>IFERROR(IF($A488="","",VLOOKUP($A488,'Liste licences'!$A:$N,14,0)),"???")</f>
        <v/>
      </c>
      <c r="H488" s="21" t="str">
        <f>IFERROR(IF($A488="","",VLOOKUP($A488,'Liste licences'!$A:$N,10,0)),"???")</f>
        <v/>
      </c>
      <c r="I488" s="22"/>
    </row>
    <row r="489" spans="1:9">
      <c r="A489" s="20"/>
      <c r="B489" s="21" t="str">
        <f>IFERROR(IF($A489="","",VLOOKUP($A489,'Liste licences'!$A:$N,2,0)),"Numéro licence inconnu")</f>
        <v/>
      </c>
      <c r="C489" s="21" t="str">
        <f>IFERROR(IF($A489="","",VLOOKUP($A489,'Liste licences'!$A:$N,3,0)),"Numéro licence inconnu")</f>
        <v/>
      </c>
      <c r="D489" s="21" t="str">
        <f>IFERROR(IF($A489="","",VLOOKUP($A489,'Liste licences'!$A:$N,5,0)),"CA")</f>
        <v/>
      </c>
      <c r="E489" s="21" t="str">
        <f>IFERROR(IF($A489="","",VLOOKUP($A489,'Liste licences'!$A:$N,6,0)),"T")</f>
        <v/>
      </c>
      <c r="F489" s="21" t="str">
        <f t="shared" si="7"/>
        <v/>
      </c>
      <c r="G489" s="21" t="str">
        <f>IFERROR(IF($A489="","",VLOOKUP($A489,'Liste licences'!$A:$N,14,0)),"???")</f>
        <v/>
      </c>
      <c r="H489" s="21" t="str">
        <f>IFERROR(IF($A489="","",VLOOKUP($A489,'Liste licences'!$A:$N,10,0)),"???")</f>
        <v/>
      </c>
      <c r="I489" s="22"/>
    </row>
    <row r="490" spans="1:9">
      <c r="A490" s="20"/>
      <c r="B490" s="21" t="str">
        <f>IFERROR(IF($A490="","",VLOOKUP($A490,'Liste licences'!$A:$N,2,0)),"Numéro licence inconnu")</f>
        <v/>
      </c>
      <c r="C490" s="21" t="str">
        <f>IFERROR(IF($A490="","",VLOOKUP($A490,'Liste licences'!$A:$N,3,0)),"Numéro licence inconnu")</f>
        <v/>
      </c>
      <c r="D490" s="21" t="str">
        <f>IFERROR(IF($A490="","",VLOOKUP($A490,'Liste licences'!$A:$N,5,0)),"CA")</f>
        <v/>
      </c>
      <c r="E490" s="21" t="str">
        <f>IFERROR(IF($A490="","",VLOOKUP($A490,'Liste licences'!$A:$N,6,0)),"T")</f>
        <v/>
      </c>
      <c r="F490" s="21" t="str">
        <f t="shared" si="7"/>
        <v/>
      </c>
      <c r="G490" s="21" t="str">
        <f>IFERROR(IF($A490="","",VLOOKUP($A490,'Liste licences'!$A:$N,14,0)),"???")</f>
        <v/>
      </c>
      <c r="H490" s="21" t="str">
        <f>IFERROR(IF($A490="","",VLOOKUP($A490,'Liste licences'!$A:$N,10,0)),"???")</f>
        <v/>
      </c>
      <c r="I490" s="22"/>
    </row>
    <row r="491" spans="1:9">
      <c r="A491" s="20"/>
      <c r="B491" s="21" t="str">
        <f>IFERROR(IF($A491="","",VLOOKUP($A491,'Liste licences'!$A:$N,2,0)),"Numéro licence inconnu")</f>
        <v/>
      </c>
      <c r="C491" s="21" t="str">
        <f>IFERROR(IF($A491="","",VLOOKUP($A491,'Liste licences'!$A:$N,3,0)),"Numéro licence inconnu")</f>
        <v/>
      </c>
      <c r="D491" s="21" t="str">
        <f>IFERROR(IF($A491="","",VLOOKUP($A491,'Liste licences'!$A:$N,5,0)),"CA")</f>
        <v/>
      </c>
      <c r="E491" s="21" t="str">
        <f>IFERROR(IF($A491="","",VLOOKUP($A491,'Liste licences'!$A:$N,6,0)),"T")</f>
        <v/>
      </c>
      <c r="F491" s="21" t="str">
        <f t="shared" si="7"/>
        <v/>
      </c>
      <c r="G491" s="21" t="str">
        <f>IFERROR(IF($A491="","",VLOOKUP($A491,'Liste licences'!$A:$N,14,0)),"???")</f>
        <v/>
      </c>
      <c r="H491" s="21" t="str">
        <f>IFERROR(IF($A491="","",VLOOKUP($A491,'Liste licences'!$A:$N,10,0)),"???")</f>
        <v/>
      </c>
      <c r="I491" s="22"/>
    </row>
    <row r="492" spans="1:9">
      <c r="A492" s="20"/>
      <c r="B492" s="21" t="str">
        <f>IFERROR(IF($A492="","",VLOOKUP($A492,'Liste licences'!$A:$N,2,0)),"Numéro licence inconnu")</f>
        <v/>
      </c>
      <c r="C492" s="21" t="str">
        <f>IFERROR(IF($A492="","",VLOOKUP($A492,'Liste licences'!$A:$N,3,0)),"Numéro licence inconnu")</f>
        <v/>
      </c>
      <c r="D492" s="21" t="str">
        <f>IFERROR(IF($A492="","",VLOOKUP($A492,'Liste licences'!$A:$N,5,0)),"CA")</f>
        <v/>
      </c>
      <c r="E492" s="21" t="str">
        <f>IFERROR(IF($A492="","",VLOOKUP($A492,'Liste licences'!$A:$N,6,0)),"T")</f>
        <v/>
      </c>
      <c r="F492" s="21" t="str">
        <f t="shared" si="7"/>
        <v/>
      </c>
      <c r="G492" s="21" t="str">
        <f>IFERROR(IF($A492="","",VLOOKUP($A492,'Liste licences'!$A:$N,14,0)),"???")</f>
        <v/>
      </c>
      <c r="H492" s="21" t="str">
        <f>IFERROR(IF($A492="","",VLOOKUP($A492,'Liste licences'!$A:$N,10,0)),"???")</f>
        <v/>
      </c>
      <c r="I492" s="22"/>
    </row>
    <row r="493" spans="1:9">
      <c r="A493" s="20"/>
      <c r="B493" s="21" t="str">
        <f>IFERROR(IF($A493="","",VLOOKUP($A493,'Liste licences'!$A:$N,2,0)),"Numéro licence inconnu")</f>
        <v/>
      </c>
      <c r="C493" s="21" t="str">
        <f>IFERROR(IF($A493="","",VLOOKUP($A493,'Liste licences'!$A:$N,3,0)),"Numéro licence inconnu")</f>
        <v/>
      </c>
      <c r="D493" s="21" t="str">
        <f>IFERROR(IF($A493="","",VLOOKUP($A493,'Liste licences'!$A:$N,5,0)),"CA")</f>
        <v/>
      </c>
      <c r="E493" s="21" t="str">
        <f>IFERROR(IF($A493="","",VLOOKUP($A493,'Liste licences'!$A:$N,6,0)),"T")</f>
        <v/>
      </c>
      <c r="F493" s="21" t="str">
        <f t="shared" si="7"/>
        <v/>
      </c>
      <c r="G493" s="21" t="str">
        <f>IFERROR(IF($A493="","",VLOOKUP($A493,'Liste licences'!$A:$N,14,0)),"???")</f>
        <v/>
      </c>
      <c r="H493" s="21" t="str">
        <f>IFERROR(IF($A493="","",VLOOKUP($A493,'Liste licences'!$A:$N,10,0)),"???")</f>
        <v/>
      </c>
      <c r="I493" s="22"/>
    </row>
    <row r="494" spans="1:9">
      <c r="A494" s="20"/>
      <c r="B494" s="21" t="str">
        <f>IFERROR(IF($A494="","",VLOOKUP($A494,'Liste licences'!$A:$N,2,0)),"Numéro licence inconnu")</f>
        <v/>
      </c>
      <c r="C494" s="21" t="str">
        <f>IFERROR(IF($A494="","",VLOOKUP($A494,'Liste licences'!$A:$N,3,0)),"Numéro licence inconnu")</f>
        <v/>
      </c>
      <c r="D494" s="21" t="str">
        <f>IFERROR(IF($A494="","",VLOOKUP($A494,'Liste licences'!$A:$N,5,0)),"CA")</f>
        <v/>
      </c>
      <c r="E494" s="21" t="str">
        <f>IFERROR(IF($A494="","",VLOOKUP($A494,'Liste licences'!$A:$N,6,0)),"T")</f>
        <v/>
      </c>
      <c r="F494" s="21" t="str">
        <f t="shared" si="7"/>
        <v/>
      </c>
      <c r="G494" s="21" t="str">
        <f>IFERROR(IF($A494="","",VLOOKUP($A494,'Liste licences'!$A:$N,14,0)),"???")</f>
        <v/>
      </c>
      <c r="H494" s="21" t="str">
        <f>IFERROR(IF($A494="","",VLOOKUP($A494,'Liste licences'!$A:$N,10,0)),"???")</f>
        <v/>
      </c>
      <c r="I494" s="22"/>
    </row>
    <row r="495" spans="1:9">
      <c r="A495" s="20"/>
      <c r="B495" s="21" t="str">
        <f>IFERROR(IF($A495="","",VLOOKUP($A495,'Liste licences'!$A:$N,2,0)),"Numéro licence inconnu")</f>
        <v/>
      </c>
      <c r="C495" s="21" t="str">
        <f>IFERROR(IF($A495="","",VLOOKUP($A495,'Liste licences'!$A:$N,3,0)),"Numéro licence inconnu")</f>
        <v/>
      </c>
      <c r="D495" s="21" t="str">
        <f>IFERROR(IF($A495="","",VLOOKUP($A495,'Liste licences'!$A:$N,5,0)),"CA")</f>
        <v/>
      </c>
      <c r="E495" s="21" t="str">
        <f>IFERROR(IF($A495="","",VLOOKUP($A495,'Liste licences'!$A:$N,6,0)),"T")</f>
        <v/>
      </c>
      <c r="F495" s="21" t="str">
        <f t="shared" si="7"/>
        <v/>
      </c>
      <c r="G495" s="21" t="str">
        <f>IFERROR(IF($A495="","",VLOOKUP($A495,'Liste licences'!$A:$N,14,0)),"???")</f>
        <v/>
      </c>
      <c r="H495" s="21" t="str">
        <f>IFERROR(IF($A495="","",VLOOKUP($A495,'Liste licences'!$A:$N,10,0)),"???")</f>
        <v/>
      </c>
      <c r="I495" s="22"/>
    </row>
    <row r="496" spans="1:9">
      <c r="A496" s="20"/>
      <c r="B496" s="21" t="str">
        <f>IFERROR(IF($A496="","",VLOOKUP($A496,'Liste licences'!$A:$N,2,0)),"Numéro licence inconnu")</f>
        <v/>
      </c>
      <c r="C496" s="21" t="str">
        <f>IFERROR(IF($A496="","",VLOOKUP($A496,'Liste licences'!$A:$N,3,0)),"Numéro licence inconnu")</f>
        <v/>
      </c>
      <c r="D496" s="21" t="str">
        <f>IFERROR(IF($A496="","",VLOOKUP($A496,'Liste licences'!$A:$N,5,0)),"CA")</f>
        <v/>
      </c>
      <c r="E496" s="21" t="str">
        <f>IFERROR(IF($A496="","",VLOOKUP($A496,'Liste licences'!$A:$N,6,0)),"T")</f>
        <v/>
      </c>
      <c r="F496" s="21" t="str">
        <f t="shared" si="7"/>
        <v/>
      </c>
      <c r="G496" s="21" t="str">
        <f>IFERROR(IF($A496="","",VLOOKUP($A496,'Liste licences'!$A:$N,14,0)),"???")</f>
        <v/>
      </c>
      <c r="H496" s="21" t="str">
        <f>IFERROR(IF($A496="","",VLOOKUP($A496,'Liste licences'!$A:$N,10,0)),"???")</f>
        <v/>
      </c>
      <c r="I496" s="22"/>
    </row>
    <row r="497" spans="1:9">
      <c r="A497" s="20"/>
      <c r="B497" s="21" t="str">
        <f>IFERROR(IF($A497="","",VLOOKUP($A497,'Liste licences'!$A:$N,2,0)),"Numéro licence inconnu")</f>
        <v/>
      </c>
      <c r="C497" s="21" t="str">
        <f>IFERROR(IF($A497="","",VLOOKUP($A497,'Liste licences'!$A:$N,3,0)),"Numéro licence inconnu")</f>
        <v/>
      </c>
      <c r="D497" s="21" t="str">
        <f>IFERROR(IF($A497="","",VLOOKUP($A497,'Liste licences'!$A:$N,5,0)),"CA")</f>
        <v/>
      </c>
      <c r="E497" s="21" t="str">
        <f>IFERROR(IF($A497="","",VLOOKUP($A497,'Liste licences'!$A:$N,6,0)),"T")</f>
        <v/>
      </c>
      <c r="F497" s="21" t="str">
        <f t="shared" si="7"/>
        <v/>
      </c>
      <c r="G497" s="21" t="str">
        <f>IFERROR(IF($A497="","",VLOOKUP($A497,'Liste licences'!$A:$N,14,0)),"???")</f>
        <v/>
      </c>
      <c r="H497" s="21" t="str">
        <f>IFERROR(IF($A497="","",VLOOKUP($A497,'Liste licences'!$A:$N,10,0)),"???")</f>
        <v/>
      </c>
      <c r="I497" s="22"/>
    </row>
    <row r="498" spans="1:9">
      <c r="A498" s="20"/>
      <c r="B498" s="21" t="str">
        <f>IFERROR(IF($A498="","",VLOOKUP($A498,'Liste licences'!$A:$N,2,0)),"Numéro licence inconnu")</f>
        <v/>
      </c>
      <c r="C498" s="21" t="str">
        <f>IFERROR(IF($A498="","",VLOOKUP($A498,'Liste licences'!$A:$N,3,0)),"Numéro licence inconnu")</f>
        <v/>
      </c>
      <c r="D498" s="21" t="str">
        <f>IFERROR(IF($A498="","",VLOOKUP($A498,'Liste licences'!$A:$N,5,0)),"CA")</f>
        <v/>
      </c>
      <c r="E498" s="21" t="str">
        <f>IFERROR(IF($A498="","",VLOOKUP($A498,'Liste licences'!$A:$N,6,0)),"T")</f>
        <v/>
      </c>
      <c r="F498" s="21" t="str">
        <f t="shared" si="7"/>
        <v/>
      </c>
      <c r="G498" s="21" t="str">
        <f>IFERROR(IF($A498="","",VLOOKUP($A498,'Liste licences'!$A:$N,14,0)),"???")</f>
        <v/>
      </c>
      <c r="H498" s="21" t="str">
        <f>IFERROR(IF($A498="","",VLOOKUP($A498,'Liste licences'!$A:$N,10,0)),"???")</f>
        <v/>
      </c>
      <c r="I498" s="22"/>
    </row>
    <row r="499" spans="1:9">
      <c r="A499" s="20"/>
      <c r="B499" s="21" t="str">
        <f>IFERROR(IF($A499="","",VLOOKUP($A499,'Liste licences'!$A:$N,2,0)),"Numéro licence inconnu")</f>
        <v/>
      </c>
      <c r="C499" s="21" t="str">
        <f>IFERROR(IF($A499="","",VLOOKUP($A499,'Liste licences'!$A:$N,3,0)),"Numéro licence inconnu")</f>
        <v/>
      </c>
      <c r="D499" s="21" t="str">
        <f>IFERROR(IF($A499="","",VLOOKUP($A499,'Liste licences'!$A:$N,5,0)),"CA")</f>
        <v/>
      </c>
      <c r="E499" s="21" t="str">
        <f>IFERROR(IF($A499="","",VLOOKUP($A499,'Liste licences'!$A:$N,6,0)),"T")</f>
        <v/>
      </c>
      <c r="F499" s="21" t="str">
        <f t="shared" si="7"/>
        <v/>
      </c>
      <c r="G499" s="21" t="str">
        <f>IFERROR(IF($A499="","",VLOOKUP($A499,'Liste licences'!$A:$N,14,0)),"???")</f>
        <v/>
      </c>
      <c r="H499" s="21" t="str">
        <f>IFERROR(IF($A499="","",VLOOKUP($A499,'Liste licences'!$A:$N,10,0)),"???")</f>
        <v/>
      </c>
      <c r="I499" s="22"/>
    </row>
    <row r="500" spans="1:9">
      <c r="A500" s="20"/>
      <c r="B500" s="21" t="str">
        <f>IFERROR(IF($A500="","",VLOOKUP($A500,'Liste licences'!$A:$N,2,0)),"Numéro licence inconnu")</f>
        <v/>
      </c>
      <c r="C500" s="21" t="str">
        <f>IFERROR(IF($A500="","",VLOOKUP($A500,'Liste licences'!$A:$N,3,0)),"Numéro licence inconnu")</f>
        <v/>
      </c>
      <c r="D500" s="21" t="str">
        <f>IFERROR(IF($A500="","",VLOOKUP($A500,'Liste licences'!$A:$N,5,0)),"CA")</f>
        <v/>
      </c>
      <c r="E500" s="21" t="str">
        <f>IFERROR(IF($A500="","",VLOOKUP($A500,'Liste licences'!$A:$N,6,0)),"T")</f>
        <v/>
      </c>
      <c r="F500" s="21" t="str">
        <f t="shared" si="7"/>
        <v/>
      </c>
      <c r="G500" s="21" t="str">
        <f>IFERROR(IF($A500="","",VLOOKUP($A500,'Liste licences'!$A:$N,14,0)),"???")</f>
        <v/>
      </c>
      <c r="H500" s="21" t="str">
        <f>IFERROR(IF($A500="","",VLOOKUP($A500,'Liste licences'!$A:$N,10,0)),"???")</f>
        <v/>
      </c>
      <c r="I500" s="22"/>
    </row>
    <row r="501" spans="1:9">
      <c r="A501" s="20"/>
      <c r="B501" s="21" t="str">
        <f>IFERROR(IF($A501="","",VLOOKUP($A501,'Liste licences'!$A:$N,2,0)),"Numéro licence inconnu")</f>
        <v/>
      </c>
      <c r="C501" s="21" t="str">
        <f>IFERROR(IF($A501="","",VLOOKUP($A501,'Liste licences'!$A:$N,3,0)),"Numéro licence inconnu")</f>
        <v/>
      </c>
      <c r="D501" s="21" t="str">
        <f>IFERROR(IF($A501="","",VLOOKUP($A501,'Liste licences'!$A:$N,5,0)),"CA")</f>
        <v/>
      </c>
      <c r="E501" s="21" t="str">
        <f>IFERROR(IF($A501="","",VLOOKUP($A501,'Liste licences'!$A:$N,6,0)),"T")</f>
        <v/>
      </c>
      <c r="F501" s="21" t="str">
        <f t="shared" si="7"/>
        <v/>
      </c>
      <c r="G501" s="21" t="str">
        <f>IFERROR(IF($A501="","",VLOOKUP($A501,'Liste licences'!$A:$N,14,0)),"???")</f>
        <v/>
      </c>
      <c r="H501" s="21" t="str">
        <f>IFERROR(IF($A501="","",VLOOKUP($A501,'Liste licences'!$A:$N,10,0)),"???")</f>
        <v/>
      </c>
      <c r="I501" s="22"/>
    </row>
    <row r="502" spans="1:9">
      <c r="A502" s="20"/>
      <c r="B502" s="21" t="str">
        <f>IFERROR(IF($A502="","",VLOOKUP($A502,'Liste licences'!$A:$N,2,0)),"Numéro licence inconnu")</f>
        <v/>
      </c>
      <c r="C502" s="21" t="str">
        <f>IFERROR(IF($A502="","",VLOOKUP($A502,'Liste licences'!$A:$N,3,0)),"Numéro licence inconnu")</f>
        <v/>
      </c>
      <c r="D502" s="21" t="str">
        <f>IFERROR(IF($A502="","",VLOOKUP($A502,'Liste licences'!$A:$N,5,0)),"CA")</f>
        <v/>
      </c>
      <c r="E502" s="21" t="str">
        <f>IFERROR(IF($A502="","",VLOOKUP($A502,'Liste licences'!$A:$N,6,0)),"T")</f>
        <v/>
      </c>
      <c r="F502" s="21" t="str">
        <f t="shared" si="7"/>
        <v/>
      </c>
      <c r="G502" s="21" t="str">
        <f>IFERROR(IF($A502="","",VLOOKUP($A502,'Liste licences'!$A:$N,14,0)),"???")</f>
        <v/>
      </c>
      <c r="H502" s="21" t="str">
        <f>IFERROR(IF($A502="","",VLOOKUP($A502,'Liste licences'!$A:$N,10,0)),"???")</f>
        <v/>
      </c>
      <c r="I502" s="22"/>
    </row>
    <row r="503" spans="1:9">
      <c r="A503" s="20"/>
      <c r="B503" s="21" t="str">
        <f>IFERROR(IF($A503="","",VLOOKUP($A503,'Liste licences'!$A:$N,2,0)),"Numéro licence inconnu")</f>
        <v/>
      </c>
      <c r="C503" s="21" t="str">
        <f>IFERROR(IF($A503="","",VLOOKUP($A503,'Liste licences'!$A:$N,3,0)),"Numéro licence inconnu")</f>
        <v/>
      </c>
      <c r="D503" s="21" t="str">
        <f>IFERROR(IF($A503="","",VLOOKUP($A503,'Liste licences'!$A:$N,5,0)),"CA")</f>
        <v/>
      </c>
      <c r="E503" s="21" t="str">
        <f>IFERROR(IF($A503="","",VLOOKUP($A503,'Liste licences'!$A:$N,6,0)),"T")</f>
        <v/>
      </c>
      <c r="F503" s="21" t="str">
        <f t="shared" si="7"/>
        <v/>
      </c>
      <c r="G503" s="21" t="str">
        <f>IFERROR(IF($A503="","",VLOOKUP($A503,'Liste licences'!$A:$N,14,0)),"???")</f>
        <v/>
      </c>
      <c r="H503" s="21" t="str">
        <f>IFERROR(IF($A503="","",VLOOKUP($A503,'Liste licences'!$A:$N,10,0)),"???")</f>
        <v/>
      </c>
      <c r="I503" s="22"/>
    </row>
    <row r="504" spans="1:9">
      <c r="A504" s="20"/>
      <c r="B504" s="21" t="str">
        <f>IFERROR(IF($A504="","",VLOOKUP($A504,'Liste licences'!$A:$N,2,0)),"Numéro licence inconnu")</f>
        <v/>
      </c>
      <c r="C504" s="21" t="str">
        <f>IFERROR(IF($A504="","",VLOOKUP($A504,'Liste licences'!$A:$N,3,0)),"Numéro licence inconnu")</f>
        <v/>
      </c>
      <c r="D504" s="21" t="str">
        <f>IFERROR(IF($A504="","",VLOOKUP($A504,'Liste licences'!$A:$N,5,0)),"CA")</f>
        <v/>
      </c>
      <c r="E504" s="21" t="str">
        <f>IFERROR(IF($A504="","",VLOOKUP($A504,'Liste licences'!$A:$N,6,0)),"T")</f>
        <v/>
      </c>
      <c r="F504" s="21" t="str">
        <f t="shared" si="7"/>
        <v/>
      </c>
      <c r="G504" s="21" t="str">
        <f>IFERROR(IF($A504="","",VLOOKUP($A504,'Liste licences'!$A:$N,14,0)),"???")</f>
        <v/>
      </c>
      <c r="H504" s="21" t="str">
        <f>IFERROR(IF($A504="","",VLOOKUP($A504,'Liste licences'!$A:$N,10,0)),"???")</f>
        <v/>
      </c>
      <c r="I504" s="22"/>
    </row>
    <row r="505" spans="1:9">
      <c r="A505" s="20"/>
      <c r="B505" s="21" t="str">
        <f>IFERROR(IF($A505="","",VLOOKUP($A505,'Liste licences'!$A:$N,2,0)),"Numéro licence inconnu")</f>
        <v/>
      </c>
      <c r="C505" s="21" t="str">
        <f>IFERROR(IF($A505="","",VLOOKUP($A505,'Liste licences'!$A:$N,3,0)),"Numéro licence inconnu")</f>
        <v/>
      </c>
      <c r="D505" s="21" t="str">
        <f>IFERROR(IF($A505="","",VLOOKUP($A505,'Liste licences'!$A:$N,5,0)),"CA")</f>
        <v/>
      </c>
      <c r="E505" s="21" t="str">
        <f>IFERROR(IF($A505="","",VLOOKUP($A505,'Liste licences'!$A:$N,6,0)),"T")</f>
        <v/>
      </c>
      <c r="F505" s="21" t="str">
        <f t="shared" si="7"/>
        <v/>
      </c>
      <c r="G505" s="21" t="str">
        <f>IFERROR(IF($A505="","",VLOOKUP($A505,'Liste licences'!$A:$N,14,0)),"???")</f>
        <v/>
      </c>
      <c r="H505" s="21" t="str">
        <f>IFERROR(IF($A505="","",VLOOKUP($A505,'Liste licences'!$A:$N,10,0)),"???")</f>
        <v/>
      </c>
      <c r="I505" s="22"/>
    </row>
    <row r="506" spans="1:9">
      <c r="A506" s="20"/>
      <c r="B506" s="21" t="str">
        <f>IFERROR(IF($A506="","",VLOOKUP($A506,'Liste licences'!$A:$N,2,0)),"Numéro licence inconnu")</f>
        <v/>
      </c>
      <c r="C506" s="21" t="str">
        <f>IFERROR(IF($A506="","",VLOOKUP($A506,'Liste licences'!$A:$N,3,0)),"Numéro licence inconnu")</f>
        <v/>
      </c>
      <c r="D506" s="21" t="str">
        <f>IFERROR(IF($A506="","",VLOOKUP($A506,'Liste licences'!$A:$N,5,0)),"CA")</f>
        <v/>
      </c>
      <c r="E506" s="21" t="str">
        <f>IFERROR(IF($A506="","",VLOOKUP($A506,'Liste licences'!$A:$N,6,0)),"T")</f>
        <v/>
      </c>
      <c r="F506" s="21" t="str">
        <f t="shared" si="7"/>
        <v/>
      </c>
      <c r="G506" s="21" t="str">
        <f>IFERROR(IF($A506="","",VLOOKUP($A506,'Liste licences'!$A:$N,14,0)),"???")</f>
        <v/>
      </c>
      <c r="H506" s="21" t="str">
        <f>IFERROR(IF($A506="","",VLOOKUP($A506,'Liste licences'!$A:$N,10,0)),"???")</f>
        <v/>
      </c>
      <c r="I506" s="22"/>
    </row>
    <row r="507" spans="1:9">
      <c r="A507" s="20"/>
      <c r="B507" s="21" t="str">
        <f>IFERROR(IF($A507="","",VLOOKUP($A507,'Liste licences'!$A:$N,2,0)),"Numéro licence inconnu")</f>
        <v/>
      </c>
      <c r="C507" s="21" t="str">
        <f>IFERROR(IF($A507="","",VLOOKUP($A507,'Liste licences'!$A:$N,3,0)),"Numéro licence inconnu")</f>
        <v/>
      </c>
      <c r="D507" s="21" t="str">
        <f>IFERROR(IF($A507="","",VLOOKUP($A507,'Liste licences'!$A:$N,5,0)),"CA")</f>
        <v/>
      </c>
      <c r="E507" s="21" t="str">
        <f>IFERROR(IF($A507="","",VLOOKUP($A507,'Liste licences'!$A:$N,6,0)),"T")</f>
        <v/>
      </c>
      <c r="F507" s="21" t="str">
        <f t="shared" si="7"/>
        <v/>
      </c>
      <c r="G507" s="21" t="str">
        <f>IFERROR(IF($A507="","",VLOOKUP($A507,'Liste licences'!$A:$N,14,0)),"???")</f>
        <v/>
      </c>
      <c r="H507" s="21" t="str">
        <f>IFERROR(IF($A507="","",VLOOKUP($A507,'Liste licences'!$A:$N,10,0)),"???")</f>
        <v/>
      </c>
      <c r="I507" s="22"/>
    </row>
    <row r="508" spans="1:9">
      <c r="A508" s="20"/>
      <c r="B508" s="21" t="str">
        <f>IFERROR(IF($A508="","",VLOOKUP($A508,'Liste licences'!$A:$N,2,0)),"Numéro licence inconnu")</f>
        <v/>
      </c>
      <c r="C508" s="21" t="str">
        <f>IFERROR(IF($A508="","",VLOOKUP($A508,'Liste licences'!$A:$N,3,0)),"Numéro licence inconnu")</f>
        <v/>
      </c>
      <c r="D508" s="21" t="str">
        <f>IFERROR(IF($A508="","",VLOOKUP($A508,'Liste licences'!$A:$N,5,0)),"CA")</f>
        <v/>
      </c>
      <c r="E508" s="21" t="str">
        <f>IFERROR(IF($A508="","",VLOOKUP($A508,'Liste licences'!$A:$N,6,0)),"T")</f>
        <v/>
      </c>
      <c r="F508" s="21" t="str">
        <f t="shared" si="7"/>
        <v/>
      </c>
      <c r="G508" s="21" t="str">
        <f>IFERROR(IF($A508="","",VLOOKUP($A508,'Liste licences'!$A:$N,14,0)),"???")</f>
        <v/>
      </c>
      <c r="H508" s="21" t="str">
        <f>IFERROR(IF($A508="","",VLOOKUP($A508,'Liste licences'!$A:$N,10,0)),"???")</f>
        <v/>
      </c>
      <c r="I508" s="22"/>
    </row>
    <row r="509" spans="1:9">
      <c r="A509" s="20"/>
      <c r="B509" s="21" t="str">
        <f>IFERROR(IF($A509="","",VLOOKUP($A509,'Liste licences'!$A:$N,2,0)),"Numéro licence inconnu")</f>
        <v/>
      </c>
      <c r="C509" s="21" t="str">
        <f>IFERROR(IF($A509="","",VLOOKUP($A509,'Liste licences'!$A:$N,3,0)),"Numéro licence inconnu")</f>
        <v/>
      </c>
      <c r="D509" s="21" t="str">
        <f>IFERROR(IF($A509="","",VLOOKUP($A509,'Liste licences'!$A:$N,5,0)),"CA")</f>
        <v/>
      </c>
      <c r="E509" s="21" t="str">
        <f>IFERROR(IF($A509="","",VLOOKUP($A509,'Liste licences'!$A:$N,6,0)),"T")</f>
        <v/>
      </c>
      <c r="F509" s="21" t="str">
        <f t="shared" si="7"/>
        <v/>
      </c>
      <c r="G509" s="21" t="str">
        <f>IFERROR(IF($A509="","",VLOOKUP($A509,'Liste licences'!$A:$N,14,0)),"???")</f>
        <v/>
      </c>
      <c r="H509" s="21" t="str">
        <f>IFERROR(IF($A509="","",VLOOKUP($A509,'Liste licences'!$A:$N,10,0)),"???")</f>
        <v/>
      </c>
      <c r="I509" s="22"/>
    </row>
    <row r="510" spans="1:9">
      <c r="A510" s="20"/>
      <c r="B510" s="21" t="str">
        <f>IFERROR(IF($A510="","",VLOOKUP($A510,'Liste licences'!$A:$N,2,0)),"Numéro licence inconnu")</f>
        <v/>
      </c>
      <c r="C510" s="21" t="str">
        <f>IFERROR(IF($A510="","",VLOOKUP($A510,'Liste licences'!$A:$N,3,0)),"Numéro licence inconnu")</f>
        <v/>
      </c>
      <c r="D510" s="21" t="str">
        <f>IFERROR(IF($A510="","",VLOOKUP($A510,'Liste licences'!$A:$N,5,0)),"CA")</f>
        <v/>
      </c>
      <c r="E510" s="21" t="str">
        <f>IFERROR(IF($A510="","",VLOOKUP($A510,'Liste licences'!$A:$N,6,0)),"T")</f>
        <v/>
      </c>
      <c r="F510" s="21" t="str">
        <f t="shared" si="7"/>
        <v/>
      </c>
      <c r="G510" s="21" t="str">
        <f>IFERROR(IF($A510="","",VLOOKUP($A510,'Liste licences'!$A:$N,14,0)),"???")</f>
        <v/>
      </c>
      <c r="H510" s="21" t="str">
        <f>IFERROR(IF($A510="","",VLOOKUP($A510,'Liste licences'!$A:$N,10,0)),"???")</f>
        <v/>
      </c>
      <c r="I510" s="22"/>
    </row>
    <row r="511" spans="1:9">
      <c r="A511" s="20"/>
      <c r="B511" s="21" t="str">
        <f>IFERROR(IF($A511="","",VLOOKUP($A511,'Liste licences'!$A:$N,2,0)),"Numéro licence inconnu")</f>
        <v/>
      </c>
      <c r="C511" s="21" t="str">
        <f>IFERROR(IF($A511="","",VLOOKUP($A511,'Liste licences'!$A:$N,3,0)),"Numéro licence inconnu")</f>
        <v/>
      </c>
      <c r="D511" s="21" t="str">
        <f>IFERROR(IF($A511="","",VLOOKUP($A511,'Liste licences'!$A:$N,5,0)),"CA")</f>
        <v/>
      </c>
      <c r="E511" s="21" t="str">
        <f>IFERROR(IF($A511="","",VLOOKUP($A511,'Liste licences'!$A:$N,6,0)),"T")</f>
        <v/>
      </c>
      <c r="F511" s="21" t="str">
        <f t="shared" si="7"/>
        <v/>
      </c>
      <c r="G511" s="21" t="str">
        <f>IFERROR(IF($A511="","",VLOOKUP($A511,'Liste licences'!$A:$N,14,0)),"???")</f>
        <v/>
      </c>
      <c r="H511" s="21" t="str">
        <f>IFERROR(IF($A511="","",VLOOKUP($A511,'Liste licences'!$A:$N,10,0)),"???")</f>
        <v/>
      </c>
      <c r="I511" s="22"/>
    </row>
    <row r="512" spans="1:9">
      <c r="A512" s="20"/>
      <c r="B512" s="21" t="str">
        <f>IFERROR(IF($A512="","",VLOOKUP($A512,'Liste licences'!$A:$N,2,0)),"Numéro licence inconnu")</f>
        <v/>
      </c>
      <c r="C512" s="21" t="str">
        <f>IFERROR(IF($A512="","",VLOOKUP($A512,'Liste licences'!$A:$N,3,0)),"Numéro licence inconnu")</f>
        <v/>
      </c>
      <c r="D512" s="21" t="str">
        <f>IFERROR(IF($A512="","",VLOOKUP($A512,'Liste licences'!$A:$N,5,0)),"CA")</f>
        <v/>
      </c>
      <c r="E512" s="21" t="str">
        <f>IFERROR(IF($A512="","",VLOOKUP($A512,'Liste licences'!$A:$N,6,0)),"T")</f>
        <v/>
      </c>
      <c r="F512" s="21" t="str">
        <f t="shared" si="7"/>
        <v/>
      </c>
      <c r="G512" s="21" t="str">
        <f>IFERROR(IF($A512="","",VLOOKUP($A512,'Liste licences'!$A:$N,14,0)),"???")</f>
        <v/>
      </c>
      <c r="H512" s="21" t="str">
        <f>IFERROR(IF($A512="","",VLOOKUP($A512,'Liste licences'!$A:$N,10,0)),"???")</f>
        <v/>
      </c>
      <c r="I512" s="22"/>
    </row>
    <row r="513" spans="1:9">
      <c r="A513" s="20"/>
      <c r="B513" s="21" t="str">
        <f>IFERROR(IF($A513="","",VLOOKUP($A513,'Liste licences'!$A:$N,2,0)),"Numéro licence inconnu")</f>
        <v/>
      </c>
      <c r="C513" s="21" t="str">
        <f>IFERROR(IF($A513="","",VLOOKUP($A513,'Liste licences'!$A:$N,3,0)),"Numéro licence inconnu")</f>
        <v/>
      </c>
      <c r="D513" s="21" t="str">
        <f>IFERROR(IF($A513="","",VLOOKUP($A513,'Liste licences'!$A:$N,5,0)),"CA")</f>
        <v/>
      </c>
      <c r="E513" s="21" t="str">
        <f>IFERROR(IF($A513="","",VLOOKUP($A513,'Liste licences'!$A:$N,6,0)),"T")</f>
        <v/>
      </c>
      <c r="F513" s="21" t="str">
        <f t="shared" si="7"/>
        <v/>
      </c>
      <c r="G513" s="21" t="str">
        <f>IFERROR(IF($A513="","",VLOOKUP($A513,'Liste licences'!$A:$N,14,0)),"???")</f>
        <v/>
      </c>
      <c r="H513" s="21" t="str">
        <f>IFERROR(IF($A513="","",VLOOKUP($A513,'Liste licences'!$A:$N,10,0)),"???")</f>
        <v/>
      </c>
      <c r="I513" s="22"/>
    </row>
    <row r="514" spans="1:9">
      <c r="A514" s="20"/>
      <c r="B514" s="21" t="str">
        <f>IFERROR(IF($A514="","",VLOOKUP($A514,'Liste licences'!$A:$N,2,0)),"Numéro licence inconnu")</f>
        <v/>
      </c>
      <c r="C514" s="21" t="str">
        <f>IFERROR(IF($A514="","",VLOOKUP($A514,'Liste licences'!$A:$N,3,0)),"Numéro licence inconnu")</f>
        <v/>
      </c>
      <c r="D514" s="21" t="str">
        <f>IFERROR(IF($A514="","",VLOOKUP($A514,'Liste licences'!$A:$N,5,0)),"CA")</f>
        <v/>
      </c>
      <c r="E514" s="21" t="str">
        <f>IFERROR(IF($A514="","",VLOOKUP($A514,'Liste licences'!$A:$N,6,0)),"T")</f>
        <v/>
      </c>
      <c r="F514" s="21" t="str">
        <f t="shared" si="7"/>
        <v/>
      </c>
      <c r="G514" s="21" t="str">
        <f>IFERROR(IF($A514="","",VLOOKUP($A514,'Liste licences'!$A:$N,14,0)),"???")</f>
        <v/>
      </c>
      <c r="H514" s="21" t="str">
        <f>IFERROR(IF($A514="","",VLOOKUP($A514,'Liste licences'!$A:$N,10,0)),"???")</f>
        <v/>
      </c>
      <c r="I514" s="22"/>
    </row>
    <row r="515" spans="1:9">
      <c r="A515" s="20"/>
      <c r="B515" s="21" t="str">
        <f>IFERROR(IF($A515="","",VLOOKUP($A515,'Liste licences'!$A:$N,2,0)),"Numéro licence inconnu")</f>
        <v/>
      </c>
      <c r="C515" s="21" t="str">
        <f>IFERROR(IF($A515="","",VLOOKUP($A515,'Liste licences'!$A:$N,3,0)),"Numéro licence inconnu")</f>
        <v/>
      </c>
      <c r="D515" s="21" t="str">
        <f>IFERROR(IF($A515="","",VLOOKUP($A515,'Liste licences'!$A:$N,5,0)),"CA")</f>
        <v/>
      </c>
      <c r="E515" s="21" t="str">
        <f>IFERROR(IF($A515="","",VLOOKUP($A515,'Liste licences'!$A:$N,6,0)),"T")</f>
        <v/>
      </c>
      <c r="F515" s="21" t="str">
        <f t="shared" si="7"/>
        <v/>
      </c>
      <c r="G515" s="21" t="str">
        <f>IFERROR(IF($A515="","",VLOOKUP($A515,'Liste licences'!$A:$N,14,0)),"???")</f>
        <v/>
      </c>
      <c r="H515" s="21" t="str">
        <f>IFERROR(IF($A515="","",VLOOKUP($A515,'Liste licences'!$A:$N,10,0)),"???")</f>
        <v/>
      </c>
      <c r="I515" s="22"/>
    </row>
    <row r="516" spans="1:9">
      <c r="A516" s="20"/>
      <c r="B516" s="21" t="str">
        <f>IFERROR(IF($A516="","",VLOOKUP($A516,'Liste licences'!$A:$N,2,0)),"Numéro licence inconnu")</f>
        <v/>
      </c>
      <c r="C516" s="21" t="str">
        <f>IFERROR(IF($A516="","",VLOOKUP($A516,'Liste licences'!$A:$N,3,0)),"Numéro licence inconnu")</f>
        <v/>
      </c>
      <c r="D516" s="21" t="str">
        <f>IFERROR(IF($A516="","",VLOOKUP($A516,'Liste licences'!$A:$N,5,0)),"CA")</f>
        <v/>
      </c>
      <c r="E516" s="21" t="str">
        <f>IFERROR(IF($A516="","",VLOOKUP($A516,'Liste licences'!$A:$N,6,0)),"T")</f>
        <v/>
      </c>
      <c r="F516" s="21" t="str">
        <f t="shared" si="7"/>
        <v/>
      </c>
      <c r="G516" s="21" t="str">
        <f>IFERROR(IF($A516="","",VLOOKUP($A516,'Liste licences'!$A:$N,14,0)),"???")</f>
        <v/>
      </c>
      <c r="H516" s="21" t="str">
        <f>IFERROR(IF($A516="","",VLOOKUP($A516,'Liste licences'!$A:$N,10,0)),"???")</f>
        <v/>
      </c>
      <c r="I516" s="22"/>
    </row>
    <row r="517" spans="1:9">
      <c r="A517" s="20"/>
      <c r="B517" s="21" t="str">
        <f>IFERROR(IF($A517="","",VLOOKUP($A517,'Liste licences'!$A:$N,2,0)),"Numéro licence inconnu")</f>
        <v/>
      </c>
      <c r="C517" s="21" t="str">
        <f>IFERROR(IF($A517="","",VLOOKUP($A517,'Liste licences'!$A:$N,3,0)),"Numéro licence inconnu")</f>
        <v/>
      </c>
      <c r="D517" s="21" t="str">
        <f>IFERROR(IF($A517="","",VLOOKUP($A517,'Liste licences'!$A:$N,5,0)),"CA")</f>
        <v/>
      </c>
      <c r="E517" s="21" t="str">
        <f>IFERROR(IF($A517="","",VLOOKUP($A517,'Liste licences'!$A:$N,6,0)),"T")</f>
        <v/>
      </c>
      <c r="F517" s="21" t="str">
        <f t="shared" si="7"/>
        <v/>
      </c>
      <c r="G517" s="21" t="str">
        <f>IFERROR(IF($A517="","",VLOOKUP($A517,'Liste licences'!$A:$N,14,0)),"???")</f>
        <v/>
      </c>
      <c r="H517" s="21" t="str">
        <f>IFERROR(IF($A517="","",VLOOKUP($A517,'Liste licences'!$A:$N,10,0)),"???")</f>
        <v/>
      </c>
      <c r="I517" s="22"/>
    </row>
    <row r="518" spans="1:9">
      <c r="A518" s="20"/>
      <c r="B518" s="21" t="str">
        <f>IFERROR(IF($A518="","",VLOOKUP($A518,'Liste licences'!$A:$N,2,0)),"Numéro licence inconnu")</f>
        <v/>
      </c>
      <c r="C518" s="21" t="str">
        <f>IFERROR(IF($A518="","",VLOOKUP($A518,'Liste licences'!$A:$N,3,0)),"Numéro licence inconnu")</f>
        <v/>
      </c>
      <c r="D518" s="21" t="str">
        <f>IFERROR(IF($A518="","",VLOOKUP($A518,'Liste licences'!$A:$N,5,0)),"CA")</f>
        <v/>
      </c>
      <c r="E518" s="21" t="str">
        <f>IFERROR(IF($A518="","",VLOOKUP($A518,'Liste licences'!$A:$N,6,0)),"T")</f>
        <v/>
      </c>
      <c r="F518" s="21" t="str">
        <f t="shared" ref="F518:F581" si="8">IF(A518&lt;&gt;"",IF(A518="Relais","Relais",CONCATENATE($D518,$E518)),"")</f>
        <v/>
      </c>
      <c r="G518" s="21" t="str">
        <f>IFERROR(IF($A518="","",VLOOKUP($A518,'Liste licences'!$A:$N,14,0)),"???")</f>
        <v/>
      </c>
      <c r="H518" s="21" t="str">
        <f>IFERROR(IF($A518="","",VLOOKUP($A518,'Liste licences'!$A:$N,10,0)),"???")</f>
        <v/>
      </c>
      <c r="I518" s="22"/>
    </row>
    <row r="519" spans="1:9">
      <c r="A519" s="20"/>
      <c r="B519" s="21" t="str">
        <f>IFERROR(IF($A519="","",VLOOKUP($A519,'Liste licences'!$A:$N,2,0)),"Numéro licence inconnu")</f>
        <v/>
      </c>
      <c r="C519" s="21" t="str">
        <f>IFERROR(IF($A519="","",VLOOKUP($A519,'Liste licences'!$A:$N,3,0)),"Numéro licence inconnu")</f>
        <v/>
      </c>
      <c r="D519" s="21" t="str">
        <f>IFERROR(IF($A519="","",VLOOKUP($A519,'Liste licences'!$A:$N,5,0)),"CA")</f>
        <v/>
      </c>
      <c r="E519" s="21" t="str">
        <f>IFERROR(IF($A519="","",VLOOKUP($A519,'Liste licences'!$A:$N,6,0)),"T")</f>
        <v/>
      </c>
      <c r="F519" s="21" t="str">
        <f t="shared" si="8"/>
        <v/>
      </c>
      <c r="G519" s="21" t="str">
        <f>IFERROR(IF($A519="","",VLOOKUP($A519,'Liste licences'!$A:$N,14,0)),"???")</f>
        <v/>
      </c>
      <c r="H519" s="21" t="str">
        <f>IFERROR(IF($A519="","",VLOOKUP($A519,'Liste licences'!$A:$N,10,0)),"???")</f>
        <v/>
      </c>
      <c r="I519" s="22"/>
    </row>
    <row r="520" spans="1:9">
      <c r="A520" s="20"/>
      <c r="B520" s="21" t="str">
        <f>IFERROR(IF($A520="","",VLOOKUP($A520,'Liste licences'!$A:$N,2,0)),"Numéro licence inconnu")</f>
        <v/>
      </c>
      <c r="C520" s="21" t="str">
        <f>IFERROR(IF($A520="","",VLOOKUP($A520,'Liste licences'!$A:$N,3,0)),"Numéro licence inconnu")</f>
        <v/>
      </c>
      <c r="D520" s="21" t="str">
        <f>IFERROR(IF($A520="","",VLOOKUP($A520,'Liste licences'!$A:$N,5,0)),"CA")</f>
        <v/>
      </c>
      <c r="E520" s="21" t="str">
        <f>IFERROR(IF($A520="","",VLOOKUP($A520,'Liste licences'!$A:$N,6,0)),"T")</f>
        <v/>
      </c>
      <c r="F520" s="21" t="str">
        <f t="shared" si="8"/>
        <v/>
      </c>
      <c r="G520" s="21" t="str">
        <f>IFERROR(IF($A520="","",VLOOKUP($A520,'Liste licences'!$A:$N,14,0)),"???")</f>
        <v/>
      </c>
      <c r="H520" s="21" t="str">
        <f>IFERROR(IF($A520="","",VLOOKUP($A520,'Liste licences'!$A:$N,10,0)),"???")</f>
        <v/>
      </c>
      <c r="I520" s="22"/>
    </row>
    <row r="521" spans="1:9">
      <c r="A521" s="20"/>
      <c r="B521" s="21" t="str">
        <f>IFERROR(IF($A521="","",VLOOKUP($A521,'Liste licences'!$A:$N,2,0)),"Numéro licence inconnu")</f>
        <v/>
      </c>
      <c r="C521" s="21" t="str">
        <f>IFERROR(IF($A521="","",VLOOKUP($A521,'Liste licences'!$A:$N,3,0)),"Numéro licence inconnu")</f>
        <v/>
      </c>
      <c r="D521" s="21" t="str">
        <f>IFERROR(IF($A521="","",VLOOKUP($A521,'Liste licences'!$A:$N,5,0)),"CA")</f>
        <v/>
      </c>
      <c r="E521" s="21" t="str">
        <f>IFERROR(IF($A521="","",VLOOKUP($A521,'Liste licences'!$A:$N,6,0)),"T")</f>
        <v/>
      </c>
      <c r="F521" s="21" t="str">
        <f t="shared" si="8"/>
        <v/>
      </c>
      <c r="G521" s="21" t="str">
        <f>IFERROR(IF($A521="","",VLOOKUP($A521,'Liste licences'!$A:$N,14,0)),"???")</f>
        <v/>
      </c>
      <c r="H521" s="21" t="str">
        <f>IFERROR(IF($A521="","",VLOOKUP($A521,'Liste licences'!$A:$N,10,0)),"???")</f>
        <v/>
      </c>
      <c r="I521" s="22"/>
    </row>
    <row r="522" spans="1:9">
      <c r="A522" s="20"/>
      <c r="B522" s="21" t="str">
        <f>IFERROR(IF($A522="","",VLOOKUP($A522,'Liste licences'!$A:$N,2,0)),"Numéro licence inconnu")</f>
        <v/>
      </c>
      <c r="C522" s="21" t="str">
        <f>IFERROR(IF($A522="","",VLOOKUP($A522,'Liste licences'!$A:$N,3,0)),"Numéro licence inconnu")</f>
        <v/>
      </c>
      <c r="D522" s="21" t="str">
        <f>IFERROR(IF($A522="","",VLOOKUP($A522,'Liste licences'!$A:$N,5,0)),"CA")</f>
        <v/>
      </c>
      <c r="E522" s="21" t="str">
        <f>IFERROR(IF($A522="","",VLOOKUP($A522,'Liste licences'!$A:$N,6,0)),"T")</f>
        <v/>
      </c>
      <c r="F522" s="21" t="str">
        <f t="shared" si="8"/>
        <v/>
      </c>
      <c r="G522" s="21" t="str">
        <f>IFERROR(IF($A522="","",VLOOKUP($A522,'Liste licences'!$A:$N,14,0)),"???")</f>
        <v/>
      </c>
      <c r="H522" s="21" t="str">
        <f>IFERROR(IF($A522="","",VLOOKUP($A522,'Liste licences'!$A:$N,10,0)),"???")</f>
        <v/>
      </c>
      <c r="I522" s="22"/>
    </row>
    <row r="523" spans="1:9">
      <c r="A523" s="20"/>
      <c r="B523" s="21" t="str">
        <f>IFERROR(IF($A523="","",VLOOKUP($A523,'Liste licences'!$A:$N,2,0)),"Numéro licence inconnu")</f>
        <v/>
      </c>
      <c r="C523" s="21" t="str">
        <f>IFERROR(IF($A523="","",VLOOKUP($A523,'Liste licences'!$A:$N,3,0)),"Numéro licence inconnu")</f>
        <v/>
      </c>
      <c r="D523" s="21" t="str">
        <f>IFERROR(IF($A523="","",VLOOKUP($A523,'Liste licences'!$A:$N,5,0)),"CA")</f>
        <v/>
      </c>
      <c r="E523" s="21" t="str">
        <f>IFERROR(IF($A523="","",VLOOKUP($A523,'Liste licences'!$A:$N,6,0)),"T")</f>
        <v/>
      </c>
      <c r="F523" s="21" t="str">
        <f t="shared" si="8"/>
        <v/>
      </c>
      <c r="G523" s="21" t="str">
        <f>IFERROR(IF($A523="","",VLOOKUP($A523,'Liste licences'!$A:$N,14,0)),"???")</f>
        <v/>
      </c>
      <c r="H523" s="21" t="str">
        <f>IFERROR(IF($A523="","",VLOOKUP($A523,'Liste licences'!$A:$N,10,0)),"???")</f>
        <v/>
      </c>
      <c r="I523" s="22"/>
    </row>
    <row r="524" spans="1:9">
      <c r="A524" s="20"/>
      <c r="B524" s="21" t="str">
        <f>IFERROR(IF($A524="","",VLOOKUP($A524,'Liste licences'!$A:$N,2,0)),"Numéro licence inconnu")</f>
        <v/>
      </c>
      <c r="C524" s="21" t="str">
        <f>IFERROR(IF($A524="","",VLOOKUP($A524,'Liste licences'!$A:$N,3,0)),"Numéro licence inconnu")</f>
        <v/>
      </c>
      <c r="D524" s="21" t="str">
        <f>IFERROR(IF($A524="","",VLOOKUP($A524,'Liste licences'!$A:$N,5,0)),"CA")</f>
        <v/>
      </c>
      <c r="E524" s="21" t="str">
        <f>IFERROR(IF($A524="","",VLOOKUP($A524,'Liste licences'!$A:$N,6,0)),"T")</f>
        <v/>
      </c>
      <c r="F524" s="21" t="str">
        <f t="shared" si="8"/>
        <v/>
      </c>
      <c r="G524" s="21" t="str">
        <f>IFERROR(IF($A524="","",VLOOKUP($A524,'Liste licences'!$A:$N,14,0)),"???")</f>
        <v/>
      </c>
      <c r="H524" s="21" t="str">
        <f>IFERROR(IF($A524="","",VLOOKUP($A524,'Liste licences'!$A:$N,10,0)),"???")</f>
        <v/>
      </c>
      <c r="I524" s="22"/>
    </row>
    <row r="525" spans="1:9">
      <c r="A525" s="20"/>
      <c r="B525" s="21" t="str">
        <f>IFERROR(IF($A525="","",VLOOKUP($A525,'Liste licences'!$A:$N,2,0)),"Numéro licence inconnu")</f>
        <v/>
      </c>
      <c r="C525" s="21" t="str">
        <f>IFERROR(IF($A525="","",VLOOKUP($A525,'Liste licences'!$A:$N,3,0)),"Numéro licence inconnu")</f>
        <v/>
      </c>
      <c r="D525" s="21" t="str">
        <f>IFERROR(IF($A525="","",VLOOKUP($A525,'Liste licences'!$A:$N,5,0)),"CA")</f>
        <v/>
      </c>
      <c r="E525" s="21" t="str">
        <f>IFERROR(IF($A525="","",VLOOKUP($A525,'Liste licences'!$A:$N,6,0)),"T")</f>
        <v/>
      </c>
      <c r="F525" s="21" t="str">
        <f t="shared" si="8"/>
        <v/>
      </c>
      <c r="G525" s="21" t="str">
        <f>IFERROR(IF($A525="","",VLOOKUP($A525,'Liste licences'!$A:$N,14,0)),"???")</f>
        <v/>
      </c>
      <c r="H525" s="21" t="str">
        <f>IFERROR(IF($A525="","",VLOOKUP($A525,'Liste licences'!$A:$N,10,0)),"???")</f>
        <v/>
      </c>
      <c r="I525" s="22"/>
    </row>
    <row r="526" spans="1:9">
      <c r="A526" s="20"/>
      <c r="B526" s="21" t="str">
        <f>IFERROR(IF($A526="","",VLOOKUP($A526,'Liste licences'!$A:$N,2,0)),"Numéro licence inconnu")</f>
        <v/>
      </c>
      <c r="C526" s="21" t="str">
        <f>IFERROR(IF($A526="","",VLOOKUP($A526,'Liste licences'!$A:$N,3,0)),"Numéro licence inconnu")</f>
        <v/>
      </c>
      <c r="D526" s="21" t="str">
        <f>IFERROR(IF($A526="","",VLOOKUP($A526,'Liste licences'!$A:$N,5,0)),"CA")</f>
        <v/>
      </c>
      <c r="E526" s="21" t="str">
        <f>IFERROR(IF($A526="","",VLOOKUP($A526,'Liste licences'!$A:$N,6,0)),"T")</f>
        <v/>
      </c>
      <c r="F526" s="21" t="str">
        <f t="shared" si="8"/>
        <v/>
      </c>
      <c r="G526" s="21" t="str">
        <f>IFERROR(IF($A526="","",VLOOKUP($A526,'Liste licences'!$A:$N,14,0)),"???")</f>
        <v/>
      </c>
      <c r="H526" s="21" t="str">
        <f>IFERROR(IF($A526="","",VLOOKUP($A526,'Liste licences'!$A:$N,10,0)),"???")</f>
        <v/>
      </c>
      <c r="I526" s="22"/>
    </row>
    <row r="527" spans="1:9">
      <c r="A527" s="20"/>
      <c r="B527" s="21" t="str">
        <f>IFERROR(IF($A527="","",VLOOKUP($A527,'Liste licences'!$A:$N,2,0)),"Numéro licence inconnu")</f>
        <v/>
      </c>
      <c r="C527" s="21" t="str">
        <f>IFERROR(IF($A527="","",VLOOKUP($A527,'Liste licences'!$A:$N,3,0)),"Numéro licence inconnu")</f>
        <v/>
      </c>
      <c r="D527" s="21" t="str">
        <f>IFERROR(IF($A527="","",VLOOKUP($A527,'Liste licences'!$A:$N,5,0)),"CA")</f>
        <v/>
      </c>
      <c r="E527" s="21" t="str">
        <f>IFERROR(IF($A527="","",VLOOKUP($A527,'Liste licences'!$A:$N,6,0)),"T")</f>
        <v/>
      </c>
      <c r="F527" s="21" t="str">
        <f t="shared" si="8"/>
        <v/>
      </c>
      <c r="G527" s="21" t="str">
        <f>IFERROR(IF($A527="","",VLOOKUP($A527,'Liste licences'!$A:$N,14,0)),"???")</f>
        <v/>
      </c>
      <c r="H527" s="21" t="str">
        <f>IFERROR(IF($A527="","",VLOOKUP($A527,'Liste licences'!$A:$N,10,0)),"???")</f>
        <v/>
      </c>
      <c r="I527" s="22"/>
    </row>
    <row r="528" spans="1:9">
      <c r="A528" s="20"/>
      <c r="B528" s="21" t="str">
        <f>IFERROR(IF($A528="","",VLOOKUP($A528,'Liste licences'!$A:$N,2,0)),"Numéro licence inconnu")</f>
        <v/>
      </c>
      <c r="C528" s="21" t="str">
        <f>IFERROR(IF($A528="","",VLOOKUP($A528,'Liste licences'!$A:$N,3,0)),"Numéro licence inconnu")</f>
        <v/>
      </c>
      <c r="D528" s="21" t="str">
        <f>IFERROR(IF($A528="","",VLOOKUP($A528,'Liste licences'!$A:$N,5,0)),"CA")</f>
        <v/>
      </c>
      <c r="E528" s="21" t="str">
        <f>IFERROR(IF($A528="","",VLOOKUP($A528,'Liste licences'!$A:$N,6,0)),"T")</f>
        <v/>
      </c>
      <c r="F528" s="21" t="str">
        <f t="shared" si="8"/>
        <v/>
      </c>
      <c r="G528" s="21" t="str">
        <f>IFERROR(IF($A528="","",VLOOKUP($A528,'Liste licences'!$A:$N,14,0)),"???")</f>
        <v/>
      </c>
      <c r="H528" s="21" t="str">
        <f>IFERROR(IF($A528="","",VLOOKUP($A528,'Liste licences'!$A:$N,10,0)),"???")</f>
        <v/>
      </c>
      <c r="I528" s="22"/>
    </row>
    <row r="529" spans="1:9">
      <c r="A529" s="20"/>
      <c r="B529" s="21" t="str">
        <f>IFERROR(IF($A529="","",VLOOKUP($A529,'Liste licences'!$A:$N,2,0)),"Numéro licence inconnu")</f>
        <v/>
      </c>
      <c r="C529" s="21" t="str">
        <f>IFERROR(IF($A529="","",VLOOKUP($A529,'Liste licences'!$A:$N,3,0)),"Numéro licence inconnu")</f>
        <v/>
      </c>
      <c r="D529" s="21" t="str">
        <f>IFERROR(IF($A529="","",VLOOKUP($A529,'Liste licences'!$A:$N,5,0)),"CA")</f>
        <v/>
      </c>
      <c r="E529" s="21" t="str">
        <f>IFERROR(IF($A529="","",VLOOKUP($A529,'Liste licences'!$A:$N,6,0)),"T")</f>
        <v/>
      </c>
      <c r="F529" s="21" t="str">
        <f t="shared" si="8"/>
        <v/>
      </c>
      <c r="G529" s="21" t="str">
        <f>IFERROR(IF($A529="","",VLOOKUP($A529,'Liste licences'!$A:$N,14,0)),"???")</f>
        <v/>
      </c>
      <c r="H529" s="21" t="str">
        <f>IFERROR(IF($A529="","",VLOOKUP($A529,'Liste licences'!$A:$N,10,0)),"???")</f>
        <v/>
      </c>
      <c r="I529" s="22"/>
    </row>
    <row r="530" spans="1:9">
      <c r="A530" s="20"/>
      <c r="B530" s="21" t="str">
        <f>IFERROR(IF($A530="","",VLOOKUP($A530,'Liste licences'!$A:$N,2,0)),"Numéro licence inconnu")</f>
        <v/>
      </c>
      <c r="C530" s="21" t="str">
        <f>IFERROR(IF($A530="","",VLOOKUP($A530,'Liste licences'!$A:$N,3,0)),"Numéro licence inconnu")</f>
        <v/>
      </c>
      <c r="D530" s="21" t="str">
        <f>IFERROR(IF($A530="","",VLOOKUP($A530,'Liste licences'!$A:$N,5,0)),"CA")</f>
        <v/>
      </c>
      <c r="E530" s="21" t="str">
        <f>IFERROR(IF($A530="","",VLOOKUP($A530,'Liste licences'!$A:$N,6,0)),"T")</f>
        <v/>
      </c>
      <c r="F530" s="21" t="str">
        <f t="shared" si="8"/>
        <v/>
      </c>
      <c r="G530" s="21" t="str">
        <f>IFERROR(IF($A530="","",VLOOKUP($A530,'Liste licences'!$A:$N,14,0)),"???")</f>
        <v/>
      </c>
      <c r="H530" s="21" t="str">
        <f>IFERROR(IF($A530="","",VLOOKUP($A530,'Liste licences'!$A:$N,10,0)),"???")</f>
        <v/>
      </c>
      <c r="I530" s="22"/>
    </row>
    <row r="531" spans="1:9">
      <c r="A531" s="20"/>
      <c r="B531" s="21" t="str">
        <f>IFERROR(IF($A531="","",VLOOKUP($A531,'Liste licences'!$A:$N,2,0)),"Numéro licence inconnu")</f>
        <v/>
      </c>
      <c r="C531" s="21" t="str">
        <f>IFERROR(IF($A531="","",VLOOKUP($A531,'Liste licences'!$A:$N,3,0)),"Numéro licence inconnu")</f>
        <v/>
      </c>
      <c r="D531" s="21" t="str">
        <f>IFERROR(IF($A531="","",VLOOKUP($A531,'Liste licences'!$A:$N,5,0)),"CA")</f>
        <v/>
      </c>
      <c r="E531" s="21" t="str">
        <f>IFERROR(IF($A531="","",VLOOKUP($A531,'Liste licences'!$A:$N,6,0)),"T")</f>
        <v/>
      </c>
      <c r="F531" s="21" t="str">
        <f t="shared" si="8"/>
        <v/>
      </c>
      <c r="G531" s="21" t="str">
        <f>IFERROR(IF($A531="","",VLOOKUP($A531,'Liste licences'!$A:$N,14,0)),"???")</f>
        <v/>
      </c>
      <c r="H531" s="21" t="str">
        <f>IFERROR(IF($A531="","",VLOOKUP($A531,'Liste licences'!$A:$N,10,0)),"???")</f>
        <v/>
      </c>
      <c r="I531" s="22"/>
    </row>
    <row r="532" spans="1:9">
      <c r="A532" s="20"/>
      <c r="B532" s="21" t="str">
        <f>IFERROR(IF($A532="","",VLOOKUP($A532,'Liste licences'!$A:$N,2,0)),"Numéro licence inconnu")</f>
        <v/>
      </c>
      <c r="C532" s="21" t="str">
        <f>IFERROR(IF($A532="","",VLOOKUP($A532,'Liste licences'!$A:$N,3,0)),"Numéro licence inconnu")</f>
        <v/>
      </c>
      <c r="D532" s="21" t="str">
        <f>IFERROR(IF($A532="","",VLOOKUP($A532,'Liste licences'!$A:$N,5,0)),"CA")</f>
        <v/>
      </c>
      <c r="E532" s="21" t="str">
        <f>IFERROR(IF($A532="","",VLOOKUP($A532,'Liste licences'!$A:$N,6,0)),"T")</f>
        <v/>
      </c>
      <c r="F532" s="21" t="str">
        <f t="shared" si="8"/>
        <v/>
      </c>
      <c r="G532" s="21" t="str">
        <f>IFERROR(IF($A532="","",VLOOKUP($A532,'Liste licences'!$A:$N,14,0)),"???")</f>
        <v/>
      </c>
      <c r="H532" s="21" t="str">
        <f>IFERROR(IF($A532="","",VLOOKUP($A532,'Liste licences'!$A:$N,10,0)),"???")</f>
        <v/>
      </c>
      <c r="I532" s="22"/>
    </row>
    <row r="533" spans="1:9">
      <c r="A533" s="20"/>
      <c r="B533" s="21" t="str">
        <f>IFERROR(IF($A533="","",VLOOKUP($A533,'Liste licences'!$A:$N,2,0)),"Numéro licence inconnu")</f>
        <v/>
      </c>
      <c r="C533" s="21" t="str">
        <f>IFERROR(IF($A533="","",VLOOKUP($A533,'Liste licences'!$A:$N,3,0)),"Numéro licence inconnu")</f>
        <v/>
      </c>
      <c r="D533" s="21" t="str">
        <f>IFERROR(IF($A533="","",VLOOKUP($A533,'Liste licences'!$A:$N,5,0)),"CA")</f>
        <v/>
      </c>
      <c r="E533" s="21" t="str">
        <f>IFERROR(IF($A533="","",VLOOKUP($A533,'Liste licences'!$A:$N,6,0)),"T")</f>
        <v/>
      </c>
      <c r="F533" s="21" t="str">
        <f t="shared" si="8"/>
        <v/>
      </c>
      <c r="G533" s="21" t="str">
        <f>IFERROR(IF($A533="","",VLOOKUP($A533,'Liste licences'!$A:$N,14,0)),"???")</f>
        <v/>
      </c>
      <c r="H533" s="21" t="str">
        <f>IFERROR(IF($A533="","",VLOOKUP($A533,'Liste licences'!$A:$N,10,0)),"???")</f>
        <v/>
      </c>
      <c r="I533" s="22"/>
    </row>
    <row r="534" spans="1:9">
      <c r="A534" s="20"/>
      <c r="B534" s="21" t="str">
        <f>IFERROR(IF($A534="","",VLOOKUP($A534,'Liste licences'!$A:$N,2,0)),"Numéro licence inconnu")</f>
        <v/>
      </c>
      <c r="C534" s="21" t="str">
        <f>IFERROR(IF($A534="","",VLOOKUP($A534,'Liste licences'!$A:$N,3,0)),"Numéro licence inconnu")</f>
        <v/>
      </c>
      <c r="D534" s="21" t="str">
        <f>IFERROR(IF($A534="","",VLOOKUP($A534,'Liste licences'!$A:$N,5,0)),"CA")</f>
        <v/>
      </c>
      <c r="E534" s="21" t="str">
        <f>IFERROR(IF($A534="","",VLOOKUP($A534,'Liste licences'!$A:$N,6,0)),"T")</f>
        <v/>
      </c>
      <c r="F534" s="21" t="str">
        <f t="shared" si="8"/>
        <v/>
      </c>
      <c r="G534" s="21" t="str">
        <f>IFERROR(IF($A534="","",VLOOKUP($A534,'Liste licences'!$A:$N,14,0)),"???")</f>
        <v/>
      </c>
      <c r="H534" s="21" t="str">
        <f>IFERROR(IF($A534="","",VLOOKUP($A534,'Liste licences'!$A:$N,10,0)),"???")</f>
        <v/>
      </c>
      <c r="I534" s="22"/>
    </row>
    <row r="535" spans="1:9">
      <c r="A535" s="20"/>
      <c r="B535" s="21" t="str">
        <f>IFERROR(IF($A535="","",VLOOKUP($A535,'Liste licences'!$A:$N,2,0)),"Numéro licence inconnu")</f>
        <v/>
      </c>
      <c r="C535" s="21" t="str">
        <f>IFERROR(IF($A535="","",VLOOKUP($A535,'Liste licences'!$A:$N,3,0)),"Numéro licence inconnu")</f>
        <v/>
      </c>
      <c r="D535" s="21" t="str">
        <f>IFERROR(IF($A535="","",VLOOKUP($A535,'Liste licences'!$A:$N,5,0)),"CA")</f>
        <v/>
      </c>
      <c r="E535" s="21" t="str">
        <f>IFERROR(IF($A535="","",VLOOKUP($A535,'Liste licences'!$A:$N,6,0)),"T")</f>
        <v/>
      </c>
      <c r="F535" s="21" t="str">
        <f t="shared" si="8"/>
        <v/>
      </c>
      <c r="G535" s="21" t="str">
        <f>IFERROR(IF($A535="","",VLOOKUP($A535,'Liste licences'!$A:$N,14,0)),"???")</f>
        <v/>
      </c>
      <c r="H535" s="21" t="str">
        <f>IFERROR(IF($A535="","",VLOOKUP($A535,'Liste licences'!$A:$N,10,0)),"???")</f>
        <v/>
      </c>
      <c r="I535" s="22"/>
    </row>
    <row r="536" spans="1:9">
      <c r="A536" s="20"/>
      <c r="B536" s="21" t="str">
        <f>IFERROR(IF($A536="","",VLOOKUP($A536,'Liste licences'!$A:$N,2,0)),"Numéro licence inconnu")</f>
        <v/>
      </c>
      <c r="C536" s="21" t="str">
        <f>IFERROR(IF($A536="","",VLOOKUP($A536,'Liste licences'!$A:$N,3,0)),"Numéro licence inconnu")</f>
        <v/>
      </c>
      <c r="D536" s="21" t="str">
        <f>IFERROR(IF($A536="","",VLOOKUP($A536,'Liste licences'!$A:$N,5,0)),"CA")</f>
        <v/>
      </c>
      <c r="E536" s="21" t="str">
        <f>IFERROR(IF($A536="","",VLOOKUP($A536,'Liste licences'!$A:$N,6,0)),"T")</f>
        <v/>
      </c>
      <c r="F536" s="21" t="str">
        <f t="shared" si="8"/>
        <v/>
      </c>
      <c r="G536" s="21" t="str">
        <f>IFERROR(IF($A536="","",VLOOKUP($A536,'Liste licences'!$A:$N,14,0)),"???")</f>
        <v/>
      </c>
      <c r="H536" s="21" t="str">
        <f>IFERROR(IF($A536="","",VLOOKUP($A536,'Liste licences'!$A:$N,10,0)),"???")</f>
        <v/>
      </c>
      <c r="I536" s="22"/>
    </row>
    <row r="537" spans="1:9">
      <c r="A537" s="20"/>
      <c r="B537" s="21" t="str">
        <f>IFERROR(IF($A537="","",VLOOKUP($A537,'Liste licences'!$A:$N,2,0)),"Numéro licence inconnu")</f>
        <v/>
      </c>
      <c r="C537" s="21" t="str">
        <f>IFERROR(IF($A537="","",VLOOKUP($A537,'Liste licences'!$A:$N,3,0)),"Numéro licence inconnu")</f>
        <v/>
      </c>
      <c r="D537" s="21" t="str">
        <f>IFERROR(IF($A537="","",VLOOKUP($A537,'Liste licences'!$A:$N,5,0)),"CA")</f>
        <v/>
      </c>
      <c r="E537" s="21" t="str">
        <f>IFERROR(IF($A537="","",VLOOKUP($A537,'Liste licences'!$A:$N,6,0)),"T")</f>
        <v/>
      </c>
      <c r="F537" s="21" t="str">
        <f t="shared" si="8"/>
        <v/>
      </c>
      <c r="G537" s="21" t="str">
        <f>IFERROR(IF($A537="","",VLOOKUP($A537,'Liste licences'!$A:$N,14,0)),"???")</f>
        <v/>
      </c>
      <c r="H537" s="21" t="str">
        <f>IFERROR(IF($A537="","",VLOOKUP($A537,'Liste licences'!$A:$N,10,0)),"???")</f>
        <v/>
      </c>
      <c r="I537" s="22"/>
    </row>
    <row r="538" spans="1:9">
      <c r="A538" s="20"/>
      <c r="B538" s="21" t="str">
        <f>IFERROR(IF($A538="","",VLOOKUP($A538,'Liste licences'!$A:$N,2,0)),"Numéro licence inconnu")</f>
        <v/>
      </c>
      <c r="C538" s="21" t="str">
        <f>IFERROR(IF($A538="","",VLOOKUP($A538,'Liste licences'!$A:$N,3,0)),"Numéro licence inconnu")</f>
        <v/>
      </c>
      <c r="D538" s="21" t="str">
        <f>IFERROR(IF($A538="","",VLOOKUP($A538,'Liste licences'!$A:$N,5,0)),"CA")</f>
        <v/>
      </c>
      <c r="E538" s="21" t="str">
        <f>IFERROR(IF($A538="","",VLOOKUP($A538,'Liste licences'!$A:$N,6,0)),"T")</f>
        <v/>
      </c>
      <c r="F538" s="21" t="str">
        <f t="shared" si="8"/>
        <v/>
      </c>
      <c r="G538" s="21" t="str">
        <f>IFERROR(IF($A538="","",VLOOKUP($A538,'Liste licences'!$A:$N,14,0)),"???")</f>
        <v/>
      </c>
      <c r="H538" s="21" t="str">
        <f>IFERROR(IF($A538="","",VLOOKUP($A538,'Liste licences'!$A:$N,10,0)),"???")</f>
        <v/>
      </c>
      <c r="I538" s="22"/>
    </row>
    <row r="539" spans="1:9">
      <c r="A539" s="20"/>
      <c r="B539" s="21" t="str">
        <f>IFERROR(IF($A539="","",VLOOKUP($A539,'Liste licences'!$A:$N,2,0)),"Numéro licence inconnu")</f>
        <v/>
      </c>
      <c r="C539" s="21" t="str">
        <f>IFERROR(IF($A539="","",VLOOKUP($A539,'Liste licences'!$A:$N,3,0)),"Numéro licence inconnu")</f>
        <v/>
      </c>
      <c r="D539" s="21" t="str">
        <f>IFERROR(IF($A539="","",VLOOKUP($A539,'Liste licences'!$A:$N,5,0)),"CA")</f>
        <v/>
      </c>
      <c r="E539" s="21" t="str">
        <f>IFERROR(IF($A539="","",VLOOKUP($A539,'Liste licences'!$A:$N,6,0)),"T")</f>
        <v/>
      </c>
      <c r="F539" s="21" t="str">
        <f t="shared" si="8"/>
        <v/>
      </c>
      <c r="G539" s="21" t="str">
        <f>IFERROR(IF($A539="","",VLOOKUP($A539,'Liste licences'!$A:$N,14,0)),"???")</f>
        <v/>
      </c>
      <c r="H539" s="21" t="str">
        <f>IFERROR(IF($A539="","",VLOOKUP($A539,'Liste licences'!$A:$N,10,0)),"???")</f>
        <v/>
      </c>
      <c r="I539" s="22"/>
    </row>
    <row r="540" spans="1:9">
      <c r="A540" s="20"/>
      <c r="B540" s="21" t="str">
        <f>IFERROR(IF($A540="","",VLOOKUP($A540,'Liste licences'!$A:$N,2,0)),"Numéro licence inconnu")</f>
        <v/>
      </c>
      <c r="C540" s="21" t="str">
        <f>IFERROR(IF($A540="","",VLOOKUP($A540,'Liste licences'!$A:$N,3,0)),"Numéro licence inconnu")</f>
        <v/>
      </c>
      <c r="D540" s="21" t="str">
        <f>IFERROR(IF($A540="","",VLOOKUP($A540,'Liste licences'!$A:$N,5,0)),"CA")</f>
        <v/>
      </c>
      <c r="E540" s="21" t="str">
        <f>IFERROR(IF($A540="","",VLOOKUP($A540,'Liste licences'!$A:$N,6,0)),"T")</f>
        <v/>
      </c>
      <c r="F540" s="21" t="str">
        <f t="shared" si="8"/>
        <v/>
      </c>
      <c r="G540" s="21" t="str">
        <f>IFERROR(IF($A540="","",VLOOKUP($A540,'Liste licences'!$A:$N,14,0)),"???")</f>
        <v/>
      </c>
      <c r="H540" s="21" t="str">
        <f>IFERROR(IF($A540="","",VLOOKUP($A540,'Liste licences'!$A:$N,10,0)),"???")</f>
        <v/>
      </c>
      <c r="I540" s="22"/>
    </row>
    <row r="541" spans="1:9">
      <c r="A541" s="20"/>
      <c r="B541" s="21" t="str">
        <f>IFERROR(IF($A541="","",VLOOKUP($A541,'Liste licences'!$A:$N,2,0)),"Numéro licence inconnu")</f>
        <v/>
      </c>
      <c r="C541" s="21" t="str">
        <f>IFERROR(IF($A541="","",VLOOKUP($A541,'Liste licences'!$A:$N,3,0)),"Numéro licence inconnu")</f>
        <v/>
      </c>
      <c r="D541" s="21" t="str">
        <f>IFERROR(IF($A541="","",VLOOKUP($A541,'Liste licences'!$A:$N,5,0)),"CA")</f>
        <v/>
      </c>
      <c r="E541" s="21" t="str">
        <f>IFERROR(IF($A541="","",VLOOKUP($A541,'Liste licences'!$A:$N,6,0)),"T")</f>
        <v/>
      </c>
      <c r="F541" s="21" t="str">
        <f t="shared" si="8"/>
        <v/>
      </c>
      <c r="G541" s="21" t="str">
        <f>IFERROR(IF($A541="","",VLOOKUP($A541,'Liste licences'!$A:$N,14,0)),"???")</f>
        <v/>
      </c>
      <c r="H541" s="21" t="str">
        <f>IFERROR(IF($A541="","",VLOOKUP($A541,'Liste licences'!$A:$N,10,0)),"???")</f>
        <v/>
      </c>
      <c r="I541" s="22"/>
    </row>
    <row r="542" spans="1:9">
      <c r="A542" s="20"/>
      <c r="B542" s="21" t="str">
        <f>IFERROR(IF($A542="","",VLOOKUP($A542,'Liste licences'!$A:$N,2,0)),"Numéro licence inconnu")</f>
        <v/>
      </c>
      <c r="C542" s="21" t="str">
        <f>IFERROR(IF($A542="","",VLOOKUP($A542,'Liste licences'!$A:$N,3,0)),"Numéro licence inconnu")</f>
        <v/>
      </c>
      <c r="D542" s="21" t="str">
        <f>IFERROR(IF($A542="","",VLOOKUP($A542,'Liste licences'!$A:$N,5,0)),"CA")</f>
        <v/>
      </c>
      <c r="E542" s="21" t="str">
        <f>IFERROR(IF($A542="","",VLOOKUP($A542,'Liste licences'!$A:$N,6,0)),"T")</f>
        <v/>
      </c>
      <c r="F542" s="21" t="str">
        <f t="shared" si="8"/>
        <v/>
      </c>
      <c r="G542" s="21" t="str">
        <f>IFERROR(IF($A542="","",VLOOKUP($A542,'Liste licences'!$A:$N,14,0)),"???")</f>
        <v/>
      </c>
      <c r="H542" s="21" t="str">
        <f>IFERROR(IF($A542="","",VLOOKUP($A542,'Liste licences'!$A:$N,10,0)),"???")</f>
        <v/>
      </c>
      <c r="I542" s="22"/>
    </row>
    <row r="543" spans="1:9">
      <c r="A543" s="20"/>
      <c r="B543" s="21" t="str">
        <f>IFERROR(IF($A543="","",VLOOKUP($A543,'Liste licences'!$A:$N,2,0)),"Numéro licence inconnu")</f>
        <v/>
      </c>
      <c r="C543" s="21" t="str">
        <f>IFERROR(IF($A543="","",VLOOKUP($A543,'Liste licences'!$A:$N,3,0)),"Numéro licence inconnu")</f>
        <v/>
      </c>
      <c r="D543" s="21" t="str">
        <f>IFERROR(IF($A543="","",VLOOKUP($A543,'Liste licences'!$A:$N,5,0)),"CA")</f>
        <v/>
      </c>
      <c r="E543" s="21" t="str">
        <f>IFERROR(IF($A543="","",VLOOKUP($A543,'Liste licences'!$A:$N,6,0)),"T")</f>
        <v/>
      </c>
      <c r="F543" s="21" t="str">
        <f t="shared" si="8"/>
        <v/>
      </c>
      <c r="G543" s="21" t="str">
        <f>IFERROR(IF($A543="","",VLOOKUP($A543,'Liste licences'!$A:$N,14,0)),"???")</f>
        <v/>
      </c>
      <c r="H543" s="21" t="str">
        <f>IFERROR(IF($A543="","",VLOOKUP($A543,'Liste licences'!$A:$N,10,0)),"???")</f>
        <v/>
      </c>
      <c r="I543" s="22"/>
    </row>
    <row r="544" spans="1:9">
      <c r="A544" s="20"/>
      <c r="B544" s="21" t="str">
        <f>IFERROR(IF($A544="","",VLOOKUP($A544,'Liste licences'!$A:$N,2,0)),"Numéro licence inconnu")</f>
        <v/>
      </c>
      <c r="C544" s="21" t="str">
        <f>IFERROR(IF($A544="","",VLOOKUP($A544,'Liste licences'!$A:$N,3,0)),"Numéro licence inconnu")</f>
        <v/>
      </c>
      <c r="D544" s="21" t="str">
        <f>IFERROR(IF($A544="","",VLOOKUP($A544,'Liste licences'!$A:$N,5,0)),"CA")</f>
        <v/>
      </c>
      <c r="E544" s="21" t="str">
        <f>IFERROR(IF($A544="","",VLOOKUP($A544,'Liste licences'!$A:$N,6,0)),"T")</f>
        <v/>
      </c>
      <c r="F544" s="21" t="str">
        <f t="shared" si="8"/>
        <v/>
      </c>
      <c r="G544" s="21" t="str">
        <f>IFERROR(IF($A544="","",VLOOKUP($A544,'Liste licences'!$A:$N,14,0)),"???")</f>
        <v/>
      </c>
      <c r="H544" s="21" t="str">
        <f>IFERROR(IF($A544="","",VLOOKUP($A544,'Liste licences'!$A:$N,10,0)),"???")</f>
        <v/>
      </c>
      <c r="I544" s="22"/>
    </row>
    <row r="545" spans="1:9">
      <c r="A545" s="20"/>
      <c r="B545" s="21" t="str">
        <f>IFERROR(IF($A545="","",VLOOKUP($A545,'Liste licences'!$A:$N,2,0)),"Numéro licence inconnu")</f>
        <v/>
      </c>
      <c r="C545" s="21" t="str">
        <f>IFERROR(IF($A545="","",VLOOKUP($A545,'Liste licences'!$A:$N,3,0)),"Numéro licence inconnu")</f>
        <v/>
      </c>
      <c r="D545" s="21" t="str">
        <f>IFERROR(IF($A545="","",VLOOKUP($A545,'Liste licences'!$A:$N,5,0)),"CA")</f>
        <v/>
      </c>
      <c r="E545" s="21" t="str">
        <f>IFERROR(IF($A545="","",VLOOKUP($A545,'Liste licences'!$A:$N,6,0)),"T")</f>
        <v/>
      </c>
      <c r="F545" s="21" t="str">
        <f t="shared" si="8"/>
        <v/>
      </c>
      <c r="G545" s="21" t="str">
        <f>IFERROR(IF($A545="","",VLOOKUP($A545,'Liste licences'!$A:$N,14,0)),"???")</f>
        <v/>
      </c>
      <c r="H545" s="21" t="str">
        <f>IFERROR(IF($A545="","",VLOOKUP($A545,'Liste licences'!$A:$N,10,0)),"???")</f>
        <v/>
      </c>
      <c r="I545" s="22"/>
    </row>
    <row r="546" spans="1:9">
      <c r="A546" s="20"/>
      <c r="B546" s="21" t="str">
        <f>IFERROR(IF($A546="","",VLOOKUP($A546,'Liste licences'!$A:$N,2,0)),"Numéro licence inconnu")</f>
        <v/>
      </c>
      <c r="C546" s="21" t="str">
        <f>IFERROR(IF($A546="","",VLOOKUP($A546,'Liste licences'!$A:$N,3,0)),"Numéro licence inconnu")</f>
        <v/>
      </c>
      <c r="D546" s="21" t="str">
        <f>IFERROR(IF($A546="","",VLOOKUP($A546,'Liste licences'!$A:$N,5,0)),"CA")</f>
        <v/>
      </c>
      <c r="E546" s="21" t="str">
        <f>IFERROR(IF($A546="","",VLOOKUP($A546,'Liste licences'!$A:$N,6,0)),"T")</f>
        <v/>
      </c>
      <c r="F546" s="21" t="str">
        <f t="shared" si="8"/>
        <v/>
      </c>
      <c r="G546" s="21" t="str">
        <f>IFERROR(IF($A546="","",VLOOKUP($A546,'Liste licences'!$A:$N,14,0)),"???")</f>
        <v/>
      </c>
      <c r="H546" s="21" t="str">
        <f>IFERROR(IF($A546="","",VLOOKUP($A546,'Liste licences'!$A:$N,10,0)),"???")</f>
        <v/>
      </c>
      <c r="I546" s="22"/>
    </row>
    <row r="547" spans="1:9">
      <c r="A547" s="20"/>
      <c r="B547" s="21" t="str">
        <f>IFERROR(IF($A547="","",VLOOKUP($A547,'Liste licences'!$A:$N,2,0)),"Numéro licence inconnu")</f>
        <v/>
      </c>
      <c r="C547" s="21" t="str">
        <f>IFERROR(IF($A547="","",VLOOKUP($A547,'Liste licences'!$A:$N,3,0)),"Numéro licence inconnu")</f>
        <v/>
      </c>
      <c r="D547" s="21" t="str">
        <f>IFERROR(IF($A547="","",VLOOKUP($A547,'Liste licences'!$A:$N,5,0)),"CA")</f>
        <v/>
      </c>
      <c r="E547" s="21" t="str">
        <f>IFERROR(IF($A547="","",VLOOKUP($A547,'Liste licences'!$A:$N,6,0)),"T")</f>
        <v/>
      </c>
      <c r="F547" s="21" t="str">
        <f t="shared" si="8"/>
        <v/>
      </c>
      <c r="G547" s="21" t="str">
        <f>IFERROR(IF($A547="","",VLOOKUP($A547,'Liste licences'!$A:$N,14,0)),"???")</f>
        <v/>
      </c>
      <c r="H547" s="21" t="str">
        <f>IFERROR(IF($A547="","",VLOOKUP($A547,'Liste licences'!$A:$N,10,0)),"???")</f>
        <v/>
      </c>
      <c r="I547" s="22"/>
    </row>
    <row r="548" spans="1:9">
      <c r="A548" s="20"/>
      <c r="B548" s="21" t="str">
        <f>IFERROR(IF($A548="","",VLOOKUP($A548,'Liste licences'!$A:$N,2,0)),"Numéro licence inconnu")</f>
        <v/>
      </c>
      <c r="C548" s="21" t="str">
        <f>IFERROR(IF($A548="","",VLOOKUP($A548,'Liste licences'!$A:$N,3,0)),"Numéro licence inconnu")</f>
        <v/>
      </c>
      <c r="D548" s="21" t="str">
        <f>IFERROR(IF($A548="","",VLOOKUP($A548,'Liste licences'!$A:$N,5,0)),"CA")</f>
        <v/>
      </c>
      <c r="E548" s="21" t="str">
        <f>IFERROR(IF($A548="","",VLOOKUP($A548,'Liste licences'!$A:$N,6,0)),"T")</f>
        <v/>
      </c>
      <c r="F548" s="21" t="str">
        <f t="shared" si="8"/>
        <v/>
      </c>
      <c r="G548" s="21" t="str">
        <f>IFERROR(IF($A548="","",VLOOKUP($A548,'Liste licences'!$A:$N,14,0)),"???")</f>
        <v/>
      </c>
      <c r="H548" s="21" t="str">
        <f>IFERROR(IF($A548="","",VLOOKUP($A548,'Liste licences'!$A:$N,10,0)),"???")</f>
        <v/>
      </c>
      <c r="I548" s="22"/>
    </row>
    <row r="549" spans="1:9">
      <c r="A549" s="20"/>
      <c r="B549" s="21" t="str">
        <f>IFERROR(IF($A549="","",VLOOKUP($A549,'Liste licences'!$A:$N,2,0)),"Numéro licence inconnu")</f>
        <v/>
      </c>
      <c r="C549" s="21" t="str">
        <f>IFERROR(IF($A549="","",VLOOKUP($A549,'Liste licences'!$A:$N,3,0)),"Numéro licence inconnu")</f>
        <v/>
      </c>
      <c r="D549" s="21" t="str">
        <f>IFERROR(IF($A549="","",VLOOKUP($A549,'Liste licences'!$A:$N,5,0)),"CA")</f>
        <v/>
      </c>
      <c r="E549" s="21" t="str">
        <f>IFERROR(IF($A549="","",VLOOKUP($A549,'Liste licences'!$A:$N,6,0)),"T")</f>
        <v/>
      </c>
      <c r="F549" s="21" t="str">
        <f t="shared" si="8"/>
        <v/>
      </c>
      <c r="G549" s="21" t="str">
        <f>IFERROR(IF($A549="","",VLOOKUP($A549,'Liste licences'!$A:$N,14,0)),"???")</f>
        <v/>
      </c>
      <c r="H549" s="21" t="str">
        <f>IFERROR(IF($A549="","",VLOOKUP($A549,'Liste licences'!$A:$N,10,0)),"???")</f>
        <v/>
      </c>
      <c r="I549" s="22"/>
    </row>
    <row r="550" spans="1:9">
      <c r="A550" s="20"/>
      <c r="B550" s="21" t="str">
        <f>IFERROR(IF($A550="","",VLOOKUP($A550,'Liste licences'!$A:$N,2,0)),"Numéro licence inconnu")</f>
        <v/>
      </c>
      <c r="C550" s="21" t="str">
        <f>IFERROR(IF($A550="","",VLOOKUP($A550,'Liste licences'!$A:$N,3,0)),"Numéro licence inconnu")</f>
        <v/>
      </c>
      <c r="D550" s="21" t="str">
        <f>IFERROR(IF($A550="","",VLOOKUP($A550,'Liste licences'!$A:$N,5,0)),"CA")</f>
        <v/>
      </c>
      <c r="E550" s="21" t="str">
        <f>IFERROR(IF($A550="","",VLOOKUP($A550,'Liste licences'!$A:$N,6,0)),"T")</f>
        <v/>
      </c>
      <c r="F550" s="21" t="str">
        <f t="shared" si="8"/>
        <v/>
      </c>
      <c r="G550" s="21" t="str">
        <f>IFERROR(IF($A550="","",VLOOKUP($A550,'Liste licences'!$A:$N,14,0)),"???")</f>
        <v/>
      </c>
      <c r="H550" s="21" t="str">
        <f>IFERROR(IF($A550="","",VLOOKUP($A550,'Liste licences'!$A:$N,10,0)),"???")</f>
        <v/>
      </c>
      <c r="I550" s="22"/>
    </row>
    <row r="551" spans="1:9">
      <c r="A551" s="20"/>
      <c r="B551" s="21" t="str">
        <f>IFERROR(IF($A551="","",VLOOKUP($A551,'Liste licences'!$A:$N,2,0)),"Numéro licence inconnu")</f>
        <v/>
      </c>
      <c r="C551" s="21" t="str">
        <f>IFERROR(IF($A551="","",VLOOKUP($A551,'Liste licences'!$A:$N,3,0)),"Numéro licence inconnu")</f>
        <v/>
      </c>
      <c r="D551" s="21" t="str">
        <f>IFERROR(IF($A551="","",VLOOKUP($A551,'Liste licences'!$A:$N,5,0)),"CA")</f>
        <v/>
      </c>
      <c r="E551" s="21" t="str">
        <f>IFERROR(IF($A551="","",VLOOKUP($A551,'Liste licences'!$A:$N,6,0)),"T")</f>
        <v/>
      </c>
      <c r="F551" s="21" t="str">
        <f t="shared" si="8"/>
        <v/>
      </c>
      <c r="G551" s="21" t="str">
        <f>IFERROR(IF($A551="","",VLOOKUP($A551,'Liste licences'!$A:$N,14,0)),"???")</f>
        <v/>
      </c>
      <c r="H551" s="21" t="str">
        <f>IFERROR(IF($A551="","",VLOOKUP($A551,'Liste licences'!$A:$N,10,0)),"???")</f>
        <v/>
      </c>
      <c r="I551" s="22"/>
    </row>
    <row r="552" spans="1:9">
      <c r="A552" s="20"/>
      <c r="B552" s="21" t="str">
        <f>IFERROR(IF($A552="","",VLOOKUP($A552,'Liste licences'!$A:$N,2,0)),"Numéro licence inconnu")</f>
        <v/>
      </c>
      <c r="C552" s="21" t="str">
        <f>IFERROR(IF($A552="","",VLOOKUP($A552,'Liste licences'!$A:$N,3,0)),"Numéro licence inconnu")</f>
        <v/>
      </c>
      <c r="D552" s="21" t="str">
        <f>IFERROR(IF($A552="","",VLOOKUP($A552,'Liste licences'!$A:$N,5,0)),"CA")</f>
        <v/>
      </c>
      <c r="E552" s="21" t="str">
        <f>IFERROR(IF($A552="","",VLOOKUP($A552,'Liste licences'!$A:$N,6,0)),"T")</f>
        <v/>
      </c>
      <c r="F552" s="21" t="str">
        <f t="shared" si="8"/>
        <v/>
      </c>
      <c r="G552" s="21" t="str">
        <f>IFERROR(IF($A552="","",VLOOKUP($A552,'Liste licences'!$A:$N,14,0)),"???")</f>
        <v/>
      </c>
      <c r="H552" s="21" t="str">
        <f>IFERROR(IF($A552="","",VLOOKUP($A552,'Liste licences'!$A:$N,10,0)),"???")</f>
        <v/>
      </c>
      <c r="I552" s="22"/>
    </row>
    <row r="553" spans="1:9">
      <c r="A553" s="20"/>
      <c r="B553" s="21" t="str">
        <f>IFERROR(IF($A553="","",VLOOKUP($A553,'Liste licences'!$A:$N,2,0)),"Numéro licence inconnu")</f>
        <v/>
      </c>
      <c r="C553" s="21" t="str">
        <f>IFERROR(IF($A553="","",VLOOKUP($A553,'Liste licences'!$A:$N,3,0)),"Numéro licence inconnu")</f>
        <v/>
      </c>
      <c r="D553" s="21" t="str">
        <f>IFERROR(IF($A553="","",VLOOKUP($A553,'Liste licences'!$A:$N,5,0)),"CA")</f>
        <v/>
      </c>
      <c r="E553" s="21" t="str">
        <f>IFERROR(IF($A553="","",VLOOKUP($A553,'Liste licences'!$A:$N,6,0)),"T")</f>
        <v/>
      </c>
      <c r="F553" s="21" t="str">
        <f t="shared" si="8"/>
        <v/>
      </c>
      <c r="G553" s="21" t="str">
        <f>IFERROR(IF($A553="","",VLOOKUP($A553,'Liste licences'!$A:$N,14,0)),"???")</f>
        <v/>
      </c>
      <c r="H553" s="21" t="str">
        <f>IFERROR(IF($A553="","",VLOOKUP($A553,'Liste licences'!$A:$N,10,0)),"???")</f>
        <v/>
      </c>
      <c r="I553" s="22"/>
    </row>
    <row r="554" spans="1:9">
      <c r="A554" s="20"/>
      <c r="B554" s="21" t="str">
        <f>IFERROR(IF($A554="","",VLOOKUP($A554,'Liste licences'!$A:$N,2,0)),"Numéro licence inconnu")</f>
        <v/>
      </c>
      <c r="C554" s="21" t="str">
        <f>IFERROR(IF($A554="","",VLOOKUP($A554,'Liste licences'!$A:$N,3,0)),"Numéro licence inconnu")</f>
        <v/>
      </c>
      <c r="D554" s="21" t="str">
        <f>IFERROR(IF($A554="","",VLOOKUP($A554,'Liste licences'!$A:$N,5,0)),"CA")</f>
        <v/>
      </c>
      <c r="E554" s="21" t="str">
        <f>IFERROR(IF($A554="","",VLOOKUP($A554,'Liste licences'!$A:$N,6,0)),"T")</f>
        <v/>
      </c>
      <c r="F554" s="21" t="str">
        <f t="shared" si="8"/>
        <v/>
      </c>
      <c r="G554" s="21" t="str">
        <f>IFERROR(IF($A554="","",VLOOKUP($A554,'Liste licences'!$A:$N,14,0)),"???")</f>
        <v/>
      </c>
      <c r="H554" s="21" t="str">
        <f>IFERROR(IF($A554="","",VLOOKUP($A554,'Liste licences'!$A:$N,10,0)),"???")</f>
        <v/>
      </c>
      <c r="I554" s="22"/>
    </row>
    <row r="555" spans="1:9">
      <c r="A555" s="20"/>
      <c r="B555" s="21" t="str">
        <f>IFERROR(IF($A555="","",VLOOKUP($A555,'Liste licences'!$A:$N,2,0)),"Numéro licence inconnu")</f>
        <v/>
      </c>
      <c r="C555" s="21" t="str">
        <f>IFERROR(IF($A555="","",VLOOKUP($A555,'Liste licences'!$A:$N,3,0)),"Numéro licence inconnu")</f>
        <v/>
      </c>
      <c r="D555" s="21" t="str">
        <f>IFERROR(IF($A555="","",VLOOKUP($A555,'Liste licences'!$A:$N,5,0)),"CA")</f>
        <v/>
      </c>
      <c r="E555" s="21" t="str">
        <f>IFERROR(IF($A555="","",VLOOKUP($A555,'Liste licences'!$A:$N,6,0)),"T")</f>
        <v/>
      </c>
      <c r="F555" s="21" t="str">
        <f t="shared" si="8"/>
        <v/>
      </c>
      <c r="G555" s="21" t="str">
        <f>IFERROR(IF($A555="","",VLOOKUP($A555,'Liste licences'!$A:$N,14,0)),"???")</f>
        <v/>
      </c>
      <c r="H555" s="21" t="str">
        <f>IFERROR(IF($A555="","",VLOOKUP($A555,'Liste licences'!$A:$N,10,0)),"???")</f>
        <v/>
      </c>
      <c r="I555" s="22"/>
    </row>
    <row r="556" spans="1:9">
      <c r="A556" s="20"/>
      <c r="B556" s="21" t="str">
        <f>IFERROR(IF($A556="","",VLOOKUP($A556,'Liste licences'!$A:$N,2,0)),"Numéro licence inconnu")</f>
        <v/>
      </c>
      <c r="C556" s="21" t="str">
        <f>IFERROR(IF($A556="","",VLOOKUP($A556,'Liste licences'!$A:$N,3,0)),"Numéro licence inconnu")</f>
        <v/>
      </c>
      <c r="D556" s="21" t="str">
        <f>IFERROR(IF($A556="","",VLOOKUP($A556,'Liste licences'!$A:$N,5,0)),"CA")</f>
        <v/>
      </c>
      <c r="E556" s="21" t="str">
        <f>IFERROR(IF($A556="","",VLOOKUP($A556,'Liste licences'!$A:$N,6,0)),"T")</f>
        <v/>
      </c>
      <c r="F556" s="21" t="str">
        <f t="shared" si="8"/>
        <v/>
      </c>
      <c r="G556" s="21" t="str">
        <f>IFERROR(IF($A556="","",VLOOKUP($A556,'Liste licences'!$A:$N,14,0)),"???")</f>
        <v/>
      </c>
      <c r="H556" s="21" t="str">
        <f>IFERROR(IF($A556="","",VLOOKUP($A556,'Liste licences'!$A:$N,10,0)),"???")</f>
        <v/>
      </c>
      <c r="I556" s="22"/>
    </row>
    <row r="557" spans="1:9">
      <c r="A557" s="20"/>
      <c r="B557" s="21" t="str">
        <f>IFERROR(IF($A557="","",VLOOKUP($A557,'Liste licences'!$A:$N,2,0)),"Numéro licence inconnu")</f>
        <v/>
      </c>
      <c r="C557" s="21" t="str">
        <f>IFERROR(IF($A557="","",VLOOKUP($A557,'Liste licences'!$A:$N,3,0)),"Numéro licence inconnu")</f>
        <v/>
      </c>
      <c r="D557" s="21" t="str">
        <f>IFERROR(IF($A557="","",VLOOKUP($A557,'Liste licences'!$A:$N,5,0)),"CA")</f>
        <v/>
      </c>
      <c r="E557" s="21" t="str">
        <f>IFERROR(IF($A557="","",VLOOKUP($A557,'Liste licences'!$A:$N,6,0)),"T")</f>
        <v/>
      </c>
      <c r="F557" s="21" t="str">
        <f t="shared" si="8"/>
        <v/>
      </c>
      <c r="G557" s="21" t="str">
        <f>IFERROR(IF($A557="","",VLOOKUP($A557,'Liste licences'!$A:$N,14,0)),"???")</f>
        <v/>
      </c>
      <c r="H557" s="21" t="str">
        <f>IFERROR(IF($A557="","",VLOOKUP($A557,'Liste licences'!$A:$N,10,0)),"???")</f>
        <v/>
      </c>
      <c r="I557" s="22"/>
    </row>
    <row r="558" spans="1:9">
      <c r="A558" s="20"/>
      <c r="B558" s="21" t="str">
        <f>IFERROR(IF($A558="","",VLOOKUP($A558,'Liste licences'!$A:$N,2,0)),"Numéro licence inconnu")</f>
        <v/>
      </c>
      <c r="C558" s="21" t="str">
        <f>IFERROR(IF($A558="","",VLOOKUP($A558,'Liste licences'!$A:$N,3,0)),"Numéro licence inconnu")</f>
        <v/>
      </c>
      <c r="D558" s="21" t="str">
        <f>IFERROR(IF($A558="","",VLOOKUP($A558,'Liste licences'!$A:$N,5,0)),"CA")</f>
        <v/>
      </c>
      <c r="E558" s="21" t="str">
        <f>IFERROR(IF($A558="","",VLOOKUP($A558,'Liste licences'!$A:$N,6,0)),"T")</f>
        <v/>
      </c>
      <c r="F558" s="21" t="str">
        <f t="shared" si="8"/>
        <v/>
      </c>
      <c r="G558" s="21" t="str">
        <f>IFERROR(IF($A558="","",VLOOKUP($A558,'Liste licences'!$A:$N,14,0)),"???")</f>
        <v/>
      </c>
      <c r="H558" s="21" t="str">
        <f>IFERROR(IF($A558="","",VLOOKUP($A558,'Liste licences'!$A:$N,10,0)),"???")</f>
        <v/>
      </c>
      <c r="I558" s="22"/>
    </row>
    <row r="559" spans="1:9">
      <c r="A559" s="20"/>
      <c r="B559" s="21" t="str">
        <f>IFERROR(IF($A559="","",VLOOKUP($A559,'Liste licences'!$A:$N,2,0)),"Numéro licence inconnu")</f>
        <v/>
      </c>
      <c r="C559" s="21" t="str">
        <f>IFERROR(IF($A559="","",VLOOKUP($A559,'Liste licences'!$A:$N,3,0)),"Numéro licence inconnu")</f>
        <v/>
      </c>
      <c r="D559" s="21" t="str">
        <f>IFERROR(IF($A559="","",VLOOKUP($A559,'Liste licences'!$A:$N,5,0)),"CA")</f>
        <v/>
      </c>
      <c r="E559" s="21" t="str">
        <f>IFERROR(IF($A559="","",VLOOKUP($A559,'Liste licences'!$A:$N,6,0)),"T")</f>
        <v/>
      </c>
      <c r="F559" s="21" t="str">
        <f t="shared" si="8"/>
        <v/>
      </c>
      <c r="G559" s="21" t="str">
        <f>IFERROR(IF($A559="","",VLOOKUP($A559,'Liste licences'!$A:$N,14,0)),"???")</f>
        <v/>
      </c>
      <c r="H559" s="21" t="str">
        <f>IFERROR(IF($A559="","",VLOOKUP($A559,'Liste licences'!$A:$N,10,0)),"???")</f>
        <v/>
      </c>
      <c r="I559" s="22"/>
    </row>
    <row r="560" spans="1:9">
      <c r="A560" s="20"/>
      <c r="B560" s="21" t="str">
        <f>IFERROR(IF($A560="","",VLOOKUP($A560,'Liste licences'!$A:$N,2,0)),"Numéro licence inconnu")</f>
        <v/>
      </c>
      <c r="C560" s="21" t="str">
        <f>IFERROR(IF($A560="","",VLOOKUP($A560,'Liste licences'!$A:$N,3,0)),"Numéro licence inconnu")</f>
        <v/>
      </c>
      <c r="D560" s="21" t="str">
        <f>IFERROR(IF($A560="","",VLOOKUP($A560,'Liste licences'!$A:$N,5,0)),"CA")</f>
        <v/>
      </c>
      <c r="E560" s="21" t="str">
        <f>IFERROR(IF($A560="","",VLOOKUP($A560,'Liste licences'!$A:$N,6,0)),"T")</f>
        <v/>
      </c>
      <c r="F560" s="21" t="str">
        <f t="shared" si="8"/>
        <v/>
      </c>
      <c r="G560" s="21" t="str">
        <f>IFERROR(IF($A560="","",VLOOKUP($A560,'Liste licences'!$A:$N,14,0)),"???")</f>
        <v/>
      </c>
      <c r="H560" s="21" t="str">
        <f>IFERROR(IF($A560="","",VLOOKUP($A560,'Liste licences'!$A:$N,10,0)),"???")</f>
        <v/>
      </c>
      <c r="I560" s="22"/>
    </row>
    <row r="561" spans="1:9">
      <c r="A561" s="20"/>
      <c r="B561" s="21" t="str">
        <f>IFERROR(IF($A561="","",VLOOKUP($A561,'Liste licences'!$A:$N,2,0)),"Numéro licence inconnu")</f>
        <v/>
      </c>
      <c r="C561" s="21" t="str">
        <f>IFERROR(IF($A561="","",VLOOKUP($A561,'Liste licences'!$A:$N,3,0)),"Numéro licence inconnu")</f>
        <v/>
      </c>
      <c r="D561" s="21" t="str">
        <f>IFERROR(IF($A561="","",VLOOKUP($A561,'Liste licences'!$A:$N,5,0)),"CA")</f>
        <v/>
      </c>
      <c r="E561" s="21" t="str">
        <f>IFERROR(IF($A561="","",VLOOKUP($A561,'Liste licences'!$A:$N,6,0)),"T")</f>
        <v/>
      </c>
      <c r="F561" s="21" t="str">
        <f t="shared" si="8"/>
        <v/>
      </c>
      <c r="G561" s="21" t="str">
        <f>IFERROR(IF($A561="","",VLOOKUP($A561,'Liste licences'!$A:$N,14,0)),"???")</f>
        <v/>
      </c>
      <c r="H561" s="21" t="str">
        <f>IFERROR(IF($A561="","",VLOOKUP($A561,'Liste licences'!$A:$N,10,0)),"???")</f>
        <v/>
      </c>
      <c r="I561" s="22"/>
    </row>
    <row r="562" spans="1:9">
      <c r="A562" s="20"/>
      <c r="B562" s="21" t="str">
        <f>IFERROR(IF($A562="","",VLOOKUP($A562,'Liste licences'!$A:$N,2,0)),"Numéro licence inconnu")</f>
        <v/>
      </c>
      <c r="C562" s="21" t="str">
        <f>IFERROR(IF($A562="","",VLOOKUP($A562,'Liste licences'!$A:$N,3,0)),"Numéro licence inconnu")</f>
        <v/>
      </c>
      <c r="D562" s="21" t="str">
        <f>IFERROR(IF($A562="","",VLOOKUP($A562,'Liste licences'!$A:$N,5,0)),"CA")</f>
        <v/>
      </c>
      <c r="E562" s="21" t="str">
        <f>IFERROR(IF($A562="","",VLOOKUP($A562,'Liste licences'!$A:$N,6,0)),"T")</f>
        <v/>
      </c>
      <c r="F562" s="21" t="str">
        <f t="shared" si="8"/>
        <v/>
      </c>
      <c r="G562" s="21" t="str">
        <f>IFERROR(IF($A562="","",VLOOKUP($A562,'Liste licences'!$A:$N,14,0)),"???")</f>
        <v/>
      </c>
      <c r="H562" s="21" t="str">
        <f>IFERROR(IF($A562="","",VLOOKUP($A562,'Liste licences'!$A:$N,10,0)),"???")</f>
        <v/>
      </c>
      <c r="I562" s="22"/>
    </row>
    <row r="563" spans="1:9">
      <c r="A563" s="20"/>
      <c r="B563" s="21" t="str">
        <f>IFERROR(IF($A563="","",VLOOKUP($A563,'Liste licences'!$A:$N,2,0)),"Numéro licence inconnu")</f>
        <v/>
      </c>
      <c r="C563" s="21" t="str">
        <f>IFERROR(IF($A563="","",VLOOKUP($A563,'Liste licences'!$A:$N,3,0)),"Numéro licence inconnu")</f>
        <v/>
      </c>
      <c r="D563" s="21" t="str">
        <f>IFERROR(IF($A563="","",VLOOKUP($A563,'Liste licences'!$A:$N,5,0)),"CA")</f>
        <v/>
      </c>
      <c r="E563" s="21" t="str">
        <f>IFERROR(IF($A563="","",VLOOKUP($A563,'Liste licences'!$A:$N,6,0)),"T")</f>
        <v/>
      </c>
      <c r="F563" s="21" t="str">
        <f t="shared" si="8"/>
        <v/>
      </c>
      <c r="G563" s="21" t="str">
        <f>IFERROR(IF($A563="","",VLOOKUP($A563,'Liste licences'!$A:$N,14,0)),"???")</f>
        <v/>
      </c>
      <c r="H563" s="21" t="str">
        <f>IFERROR(IF($A563="","",VLOOKUP($A563,'Liste licences'!$A:$N,10,0)),"???")</f>
        <v/>
      </c>
      <c r="I563" s="22"/>
    </row>
    <row r="564" spans="1:9">
      <c r="A564" s="20"/>
      <c r="B564" s="21" t="str">
        <f>IFERROR(IF($A564="","",VLOOKUP($A564,'Liste licences'!$A:$N,2,0)),"Numéro licence inconnu")</f>
        <v/>
      </c>
      <c r="C564" s="21" t="str">
        <f>IFERROR(IF($A564="","",VLOOKUP($A564,'Liste licences'!$A:$N,3,0)),"Numéro licence inconnu")</f>
        <v/>
      </c>
      <c r="D564" s="21" t="str">
        <f>IFERROR(IF($A564="","",VLOOKUP($A564,'Liste licences'!$A:$N,5,0)),"CA")</f>
        <v/>
      </c>
      <c r="E564" s="21" t="str">
        <f>IFERROR(IF($A564="","",VLOOKUP($A564,'Liste licences'!$A:$N,6,0)),"T")</f>
        <v/>
      </c>
      <c r="F564" s="21" t="str">
        <f t="shared" si="8"/>
        <v/>
      </c>
      <c r="G564" s="21" t="str">
        <f>IFERROR(IF($A564="","",VLOOKUP($A564,'Liste licences'!$A:$N,14,0)),"???")</f>
        <v/>
      </c>
      <c r="H564" s="21" t="str">
        <f>IFERROR(IF($A564="","",VLOOKUP($A564,'Liste licences'!$A:$N,10,0)),"???")</f>
        <v/>
      </c>
      <c r="I564" s="22"/>
    </row>
    <row r="565" spans="1:9">
      <c r="A565" s="20"/>
      <c r="B565" s="21" t="str">
        <f>IFERROR(IF($A565="","",VLOOKUP($A565,'Liste licences'!$A:$N,2,0)),"Numéro licence inconnu")</f>
        <v/>
      </c>
      <c r="C565" s="21" t="str">
        <f>IFERROR(IF($A565="","",VLOOKUP($A565,'Liste licences'!$A:$N,3,0)),"Numéro licence inconnu")</f>
        <v/>
      </c>
      <c r="D565" s="21" t="str">
        <f>IFERROR(IF($A565="","",VLOOKUP($A565,'Liste licences'!$A:$N,5,0)),"CA")</f>
        <v/>
      </c>
      <c r="E565" s="21" t="str">
        <f>IFERROR(IF($A565="","",VLOOKUP($A565,'Liste licences'!$A:$N,6,0)),"T")</f>
        <v/>
      </c>
      <c r="F565" s="21" t="str">
        <f t="shared" si="8"/>
        <v/>
      </c>
      <c r="G565" s="21" t="str">
        <f>IFERROR(IF($A565="","",VLOOKUP($A565,'Liste licences'!$A:$N,14,0)),"???")</f>
        <v/>
      </c>
      <c r="H565" s="21" t="str">
        <f>IFERROR(IF($A565="","",VLOOKUP($A565,'Liste licences'!$A:$N,10,0)),"???")</f>
        <v/>
      </c>
      <c r="I565" s="22"/>
    </row>
    <row r="566" spans="1:9">
      <c r="A566" s="20"/>
      <c r="B566" s="21" t="str">
        <f>IFERROR(IF($A566="","",VLOOKUP($A566,'Liste licences'!$A:$N,2,0)),"Numéro licence inconnu")</f>
        <v/>
      </c>
      <c r="C566" s="21" t="str">
        <f>IFERROR(IF($A566="","",VLOOKUP($A566,'Liste licences'!$A:$N,3,0)),"Numéro licence inconnu")</f>
        <v/>
      </c>
      <c r="D566" s="21" t="str">
        <f>IFERROR(IF($A566="","",VLOOKUP($A566,'Liste licences'!$A:$N,5,0)),"CA")</f>
        <v/>
      </c>
      <c r="E566" s="21" t="str">
        <f>IFERROR(IF($A566="","",VLOOKUP($A566,'Liste licences'!$A:$N,6,0)),"T")</f>
        <v/>
      </c>
      <c r="F566" s="21" t="str">
        <f t="shared" si="8"/>
        <v/>
      </c>
      <c r="G566" s="21" t="str">
        <f>IFERROR(IF($A566="","",VLOOKUP($A566,'Liste licences'!$A:$N,14,0)),"???")</f>
        <v/>
      </c>
      <c r="H566" s="21" t="str">
        <f>IFERROR(IF($A566="","",VLOOKUP($A566,'Liste licences'!$A:$N,10,0)),"???")</f>
        <v/>
      </c>
      <c r="I566" s="22"/>
    </row>
    <row r="567" spans="1:9">
      <c r="A567" s="20"/>
      <c r="B567" s="21" t="str">
        <f>IFERROR(IF($A567="","",VLOOKUP($A567,'Liste licences'!$A:$N,2,0)),"Numéro licence inconnu")</f>
        <v/>
      </c>
      <c r="C567" s="21" t="str">
        <f>IFERROR(IF($A567="","",VLOOKUP($A567,'Liste licences'!$A:$N,3,0)),"Numéro licence inconnu")</f>
        <v/>
      </c>
      <c r="D567" s="21" t="str">
        <f>IFERROR(IF($A567="","",VLOOKUP($A567,'Liste licences'!$A:$N,5,0)),"CA")</f>
        <v/>
      </c>
      <c r="E567" s="21" t="str">
        <f>IFERROR(IF($A567="","",VLOOKUP($A567,'Liste licences'!$A:$N,6,0)),"T")</f>
        <v/>
      </c>
      <c r="F567" s="21" t="str">
        <f t="shared" si="8"/>
        <v/>
      </c>
      <c r="G567" s="21" t="str">
        <f>IFERROR(IF($A567="","",VLOOKUP($A567,'Liste licences'!$A:$N,14,0)),"???")</f>
        <v/>
      </c>
      <c r="H567" s="21" t="str">
        <f>IFERROR(IF($A567="","",VLOOKUP($A567,'Liste licences'!$A:$N,10,0)),"???")</f>
        <v/>
      </c>
      <c r="I567" s="22"/>
    </row>
    <row r="568" spans="1:9">
      <c r="A568" s="20"/>
      <c r="B568" s="21" t="str">
        <f>IFERROR(IF($A568="","",VLOOKUP($A568,'Liste licences'!$A:$N,2,0)),"Numéro licence inconnu")</f>
        <v/>
      </c>
      <c r="C568" s="21" t="str">
        <f>IFERROR(IF($A568="","",VLOOKUP($A568,'Liste licences'!$A:$N,3,0)),"Numéro licence inconnu")</f>
        <v/>
      </c>
      <c r="D568" s="21" t="str">
        <f>IFERROR(IF($A568="","",VLOOKUP($A568,'Liste licences'!$A:$N,5,0)),"CA")</f>
        <v/>
      </c>
      <c r="E568" s="21" t="str">
        <f>IFERROR(IF($A568="","",VLOOKUP($A568,'Liste licences'!$A:$N,6,0)),"T")</f>
        <v/>
      </c>
      <c r="F568" s="21" t="str">
        <f t="shared" si="8"/>
        <v/>
      </c>
      <c r="G568" s="21" t="str">
        <f>IFERROR(IF($A568="","",VLOOKUP($A568,'Liste licences'!$A:$N,14,0)),"???")</f>
        <v/>
      </c>
      <c r="H568" s="21" t="str">
        <f>IFERROR(IF($A568="","",VLOOKUP($A568,'Liste licences'!$A:$N,10,0)),"???")</f>
        <v/>
      </c>
      <c r="I568" s="22"/>
    </row>
    <row r="569" spans="1:9">
      <c r="A569" s="20"/>
      <c r="B569" s="21" t="str">
        <f>IFERROR(IF($A569="","",VLOOKUP($A569,'Liste licences'!$A:$N,2,0)),"Numéro licence inconnu")</f>
        <v/>
      </c>
      <c r="C569" s="21" t="str">
        <f>IFERROR(IF($A569="","",VLOOKUP($A569,'Liste licences'!$A:$N,3,0)),"Numéro licence inconnu")</f>
        <v/>
      </c>
      <c r="D569" s="21" t="str">
        <f>IFERROR(IF($A569="","",VLOOKUP($A569,'Liste licences'!$A:$N,5,0)),"CA")</f>
        <v/>
      </c>
      <c r="E569" s="21" t="str">
        <f>IFERROR(IF($A569="","",VLOOKUP($A569,'Liste licences'!$A:$N,6,0)),"T")</f>
        <v/>
      </c>
      <c r="F569" s="21" t="str">
        <f t="shared" si="8"/>
        <v/>
      </c>
      <c r="G569" s="21" t="str">
        <f>IFERROR(IF($A569="","",VLOOKUP($A569,'Liste licences'!$A:$N,14,0)),"???")</f>
        <v/>
      </c>
      <c r="H569" s="21" t="str">
        <f>IFERROR(IF($A569="","",VLOOKUP($A569,'Liste licences'!$A:$N,10,0)),"???")</f>
        <v/>
      </c>
      <c r="I569" s="22"/>
    </row>
    <row r="570" spans="1:9">
      <c r="A570" s="20"/>
      <c r="B570" s="21" t="str">
        <f>IFERROR(IF($A570="","",VLOOKUP($A570,'Liste licences'!$A:$N,2,0)),"Numéro licence inconnu")</f>
        <v/>
      </c>
      <c r="C570" s="21" t="str">
        <f>IFERROR(IF($A570="","",VLOOKUP($A570,'Liste licences'!$A:$N,3,0)),"Numéro licence inconnu")</f>
        <v/>
      </c>
      <c r="D570" s="21" t="str">
        <f>IFERROR(IF($A570="","",VLOOKUP($A570,'Liste licences'!$A:$N,5,0)),"CA")</f>
        <v/>
      </c>
      <c r="E570" s="21" t="str">
        <f>IFERROR(IF($A570="","",VLOOKUP($A570,'Liste licences'!$A:$N,6,0)),"T")</f>
        <v/>
      </c>
      <c r="F570" s="21" t="str">
        <f t="shared" si="8"/>
        <v/>
      </c>
      <c r="G570" s="21" t="str">
        <f>IFERROR(IF($A570="","",VLOOKUP($A570,'Liste licences'!$A:$N,14,0)),"???")</f>
        <v/>
      </c>
      <c r="H570" s="21" t="str">
        <f>IFERROR(IF($A570="","",VLOOKUP($A570,'Liste licences'!$A:$N,10,0)),"???")</f>
        <v/>
      </c>
      <c r="I570" s="22"/>
    </row>
    <row r="571" spans="1:9">
      <c r="A571" s="20"/>
      <c r="B571" s="21" t="str">
        <f>IFERROR(IF($A571="","",VLOOKUP($A571,'Liste licences'!$A:$N,2,0)),"Numéro licence inconnu")</f>
        <v/>
      </c>
      <c r="C571" s="21" t="str">
        <f>IFERROR(IF($A571="","",VLOOKUP($A571,'Liste licences'!$A:$N,3,0)),"Numéro licence inconnu")</f>
        <v/>
      </c>
      <c r="D571" s="21" t="str">
        <f>IFERROR(IF($A571="","",VLOOKUP($A571,'Liste licences'!$A:$N,5,0)),"CA")</f>
        <v/>
      </c>
      <c r="E571" s="21" t="str">
        <f>IFERROR(IF($A571="","",VLOOKUP($A571,'Liste licences'!$A:$N,6,0)),"T")</f>
        <v/>
      </c>
      <c r="F571" s="21" t="str">
        <f t="shared" si="8"/>
        <v/>
      </c>
      <c r="G571" s="21" t="str">
        <f>IFERROR(IF($A571="","",VLOOKUP($A571,'Liste licences'!$A:$N,14,0)),"???")</f>
        <v/>
      </c>
      <c r="H571" s="21" t="str">
        <f>IFERROR(IF($A571="","",VLOOKUP($A571,'Liste licences'!$A:$N,10,0)),"???")</f>
        <v/>
      </c>
      <c r="I571" s="22"/>
    </row>
    <row r="572" spans="1:9">
      <c r="A572" s="20"/>
      <c r="B572" s="21" t="str">
        <f>IFERROR(IF($A572="","",VLOOKUP($A572,'Liste licences'!$A:$N,2,0)),"Numéro licence inconnu")</f>
        <v/>
      </c>
      <c r="C572" s="21" t="str">
        <f>IFERROR(IF($A572="","",VLOOKUP($A572,'Liste licences'!$A:$N,3,0)),"Numéro licence inconnu")</f>
        <v/>
      </c>
      <c r="D572" s="21" t="str">
        <f>IFERROR(IF($A572="","",VLOOKUP($A572,'Liste licences'!$A:$N,5,0)),"CA")</f>
        <v/>
      </c>
      <c r="E572" s="21" t="str">
        <f>IFERROR(IF($A572="","",VLOOKUP($A572,'Liste licences'!$A:$N,6,0)),"T")</f>
        <v/>
      </c>
      <c r="F572" s="21" t="str">
        <f t="shared" si="8"/>
        <v/>
      </c>
      <c r="G572" s="21" t="str">
        <f>IFERROR(IF($A572="","",VLOOKUP($A572,'Liste licences'!$A:$N,14,0)),"???")</f>
        <v/>
      </c>
      <c r="H572" s="21" t="str">
        <f>IFERROR(IF($A572="","",VLOOKUP($A572,'Liste licences'!$A:$N,10,0)),"???")</f>
        <v/>
      </c>
      <c r="I572" s="22"/>
    </row>
    <row r="573" spans="1:9">
      <c r="A573" s="20"/>
      <c r="B573" s="21" t="str">
        <f>IFERROR(IF($A573="","",VLOOKUP($A573,'Liste licences'!$A:$N,2,0)),"Numéro licence inconnu")</f>
        <v/>
      </c>
      <c r="C573" s="21" t="str">
        <f>IFERROR(IF($A573="","",VLOOKUP($A573,'Liste licences'!$A:$N,3,0)),"Numéro licence inconnu")</f>
        <v/>
      </c>
      <c r="D573" s="21" t="str">
        <f>IFERROR(IF($A573="","",VLOOKUP($A573,'Liste licences'!$A:$N,5,0)),"CA")</f>
        <v/>
      </c>
      <c r="E573" s="21" t="str">
        <f>IFERROR(IF($A573="","",VLOOKUP($A573,'Liste licences'!$A:$N,6,0)),"T")</f>
        <v/>
      </c>
      <c r="F573" s="21" t="str">
        <f t="shared" si="8"/>
        <v/>
      </c>
      <c r="G573" s="21" t="str">
        <f>IFERROR(IF($A573="","",VLOOKUP($A573,'Liste licences'!$A:$N,14,0)),"???")</f>
        <v/>
      </c>
      <c r="H573" s="21" t="str">
        <f>IFERROR(IF($A573="","",VLOOKUP($A573,'Liste licences'!$A:$N,10,0)),"???")</f>
        <v/>
      </c>
      <c r="I573" s="22"/>
    </row>
    <row r="574" spans="1:9">
      <c r="A574" s="20"/>
      <c r="B574" s="21" t="str">
        <f>IFERROR(IF($A574="","",VLOOKUP($A574,'Liste licences'!$A:$N,2,0)),"Numéro licence inconnu")</f>
        <v/>
      </c>
      <c r="C574" s="21" t="str">
        <f>IFERROR(IF($A574="","",VLOOKUP($A574,'Liste licences'!$A:$N,3,0)),"Numéro licence inconnu")</f>
        <v/>
      </c>
      <c r="D574" s="21" t="str">
        <f>IFERROR(IF($A574="","",VLOOKUP($A574,'Liste licences'!$A:$N,5,0)),"CA")</f>
        <v/>
      </c>
      <c r="E574" s="21" t="str">
        <f>IFERROR(IF($A574="","",VLOOKUP($A574,'Liste licences'!$A:$N,6,0)),"T")</f>
        <v/>
      </c>
      <c r="F574" s="21" t="str">
        <f t="shared" si="8"/>
        <v/>
      </c>
      <c r="G574" s="21" t="str">
        <f>IFERROR(IF($A574="","",VLOOKUP($A574,'Liste licences'!$A:$N,14,0)),"???")</f>
        <v/>
      </c>
      <c r="H574" s="21" t="str">
        <f>IFERROR(IF($A574="","",VLOOKUP($A574,'Liste licences'!$A:$N,10,0)),"???")</f>
        <v/>
      </c>
      <c r="I574" s="22"/>
    </row>
    <row r="575" spans="1:9">
      <c r="A575" s="20"/>
      <c r="B575" s="21" t="str">
        <f>IFERROR(IF($A575="","",VLOOKUP($A575,'Liste licences'!$A:$N,2,0)),"Numéro licence inconnu")</f>
        <v/>
      </c>
      <c r="C575" s="21" t="str">
        <f>IFERROR(IF($A575="","",VLOOKUP($A575,'Liste licences'!$A:$N,3,0)),"Numéro licence inconnu")</f>
        <v/>
      </c>
      <c r="D575" s="21" t="str">
        <f>IFERROR(IF($A575="","",VLOOKUP($A575,'Liste licences'!$A:$N,5,0)),"CA")</f>
        <v/>
      </c>
      <c r="E575" s="21" t="str">
        <f>IFERROR(IF($A575="","",VLOOKUP($A575,'Liste licences'!$A:$N,6,0)),"T")</f>
        <v/>
      </c>
      <c r="F575" s="21" t="str">
        <f t="shared" si="8"/>
        <v/>
      </c>
      <c r="G575" s="21" t="str">
        <f>IFERROR(IF($A575="","",VLOOKUP($A575,'Liste licences'!$A:$N,14,0)),"???")</f>
        <v/>
      </c>
      <c r="H575" s="21" t="str">
        <f>IFERROR(IF($A575="","",VLOOKUP($A575,'Liste licences'!$A:$N,10,0)),"???")</f>
        <v/>
      </c>
      <c r="I575" s="22"/>
    </row>
    <row r="576" spans="1:9">
      <c r="A576" s="20"/>
      <c r="B576" s="21" t="str">
        <f>IFERROR(IF($A576="","",VLOOKUP($A576,'Liste licences'!$A:$N,2,0)),"Numéro licence inconnu")</f>
        <v/>
      </c>
      <c r="C576" s="21" t="str">
        <f>IFERROR(IF($A576="","",VLOOKUP($A576,'Liste licences'!$A:$N,3,0)),"Numéro licence inconnu")</f>
        <v/>
      </c>
      <c r="D576" s="21" t="str">
        <f>IFERROR(IF($A576="","",VLOOKUP($A576,'Liste licences'!$A:$N,5,0)),"CA")</f>
        <v/>
      </c>
      <c r="E576" s="21" t="str">
        <f>IFERROR(IF($A576="","",VLOOKUP($A576,'Liste licences'!$A:$N,6,0)),"T")</f>
        <v/>
      </c>
      <c r="F576" s="21" t="str">
        <f t="shared" si="8"/>
        <v/>
      </c>
      <c r="G576" s="21" t="str">
        <f>IFERROR(IF($A576="","",VLOOKUP($A576,'Liste licences'!$A:$N,14,0)),"???")</f>
        <v/>
      </c>
      <c r="H576" s="21" t="str">
        <f>IFERROR(IF($A576="","",VLOOKUP($A576,'Liste licences'!$A:$N,10,0)),"???")</f>
        <v/>
      </c>
      <c r="I576" s="22"/>
    </row>
    <row r="577" spans="1:9">
      <c r="A577" s="20"/>
      <c r="B577" s="21" t="str">
        <f>IFERROR(IF($A577="","",VLOOKUP($A577,'Liste licences'!$A:$N,2,0)),"Numéro licence inconnu")</f>
        <v/>
      </c>
      <c r="C577" s="21" t="str">
        <f>IFERROR(IF($A577="","",VLOOKUP($A577,'Liste licences'!$A:$N,3,0)),"Numéro licence inconnu")</f>
        <v/>
      </c>
      <c r="D577" s="21" t="str">
        <f>IFERROR(IF($A577="","",VLOOKUP($A577,'Liste licences'!$A:$N,5,0)),"CA")</f>
        <v/>
      </c>
      <c r="E577" s="21" t="str">
        <f>IFERROR(IF($A577="","",VLOOKUP($A577,'Liste licences'!$A:$N,6,0)),"T")</f>
        <v/>
      </c>
      <c r="F577" s="21" t="str">
        <f t="shared" si="8"/>
        <v/>
      </c>
      <c r="G577" s="21" t="str">
        <f>IFERROR(IF($A577="","",VLOOKUP($A577,'Liste licences'!$A:$N,14,0)),"???")</f>
        <v/>
      </c>
      <c r="H577" s="21" t="str">
        <f>IFERROR(IF($A577="","",VLOOKUP($A577,'Liste licences'!$A:$N,10,0)),"???")</f>
        <v/>
      </c>
      <c r="I577" s="22"/>
    </row>
    <row r="578" spans="1:9">
      <c r="A578" s="20"/>
      <c r="B578" s="21" t="str">
        <f>IFERROR(IF($A578="","",VLOOKUP($A578,'Liste licences'!$A:$N,2,0)),"Numéro licence inconnu")</f>
        <v/>
      </c>
      <c r="C578" s="21" t="str">
        <f>IFERROR(IF($A578="","",VLOOKUP($A578,'Liste licences'!$A:$N,3,0)),"Numéro licence inconnu")</f>
        <v/>
      </c>
      <c r="D578" s="21" t="str">
        <f>IFERROR(IF($A578="","",VLOOKUP($A578,'Liste licences'!$A:$N,5,0)),"CA")</f>
        <v/>
      </c>
      <c r="E578" s="21" t="str">
        <f>IFERROR(IF($A578="","",VLOOKUP($A578,'Liste licences'!$A:$N,6,0)),"T")</f>
        <v/>
      </c>
      <c r="F578" s="21" t="str">
        <f t="shared" si="8"/>
        <v/>
      </c>
      <c r="G578" s="21" t="str">
        <f>IFERROR(IF($A578="","",VLOOKUP($A578,'Liste licences'!$A:$N,14,0)),"???")</f>
        <v/>
      </c>
      <c r="H578" s="21" t="str">
        <f>IFERROR(IF($A578="","",VLOOKUP($A578,'Liste licences'!$A:$N,10,0)),"???")</f>
        <v/>
      </c>
      <c r="I578" s="22"/>
    </row>
    <row r="579" spans="1:9">
      <c r="A579" s="20"/>
      <c r="B579" s="21" t="str">
        <f>IFERROR(IF($A579="","",VLOOKUP($A579,'Liste licences'!$A:$N,2,0)),"Numéro licence inconnu")</f>
        <v/>
      </c>
      <c r="C579" s="21" t="str">
        <f>IFERROR(IF($A579="","",VLOOKUP($A579,'Liste licences'!$A:$N,3,0)),"Numéro licence inconnu")</f>
        <v/>
      </c>
      <c r="D579" s="21" t="str">
        <f>IFERROR(IF($A579="","",VLOOKUP($A579,'Liste licences'!$A:$N,5,0)),"CA")</f>
        <v/>
      </c>
      <c r="E579" s="21" t="str">
        <f>IFERROR(IF($A579="","",VLOOKUP($A579,'Liste licences'!$A:$N,6,0)),"T")</f>
        <v/>
      </c>
      <c r="F579" s="21" t="str">
        <f t="shared" si="8"/>
        <v/>
      </c>
      <c r="G579" s="21" t="str">
        <f>IFERROR(IF($A579="","",VLOOKUP($A579,'Liste licences'!$A:$N,14,0)),"???")</f>
        <v/>
      </c>
      <c r="H579" s="21" t="str">
        <f>IFERROR(IF($A579="","",VLOOKUP($A579,'Liste licences'!$A:$N,10,0)),"???")</f>
        <v/>
      </c>
      <c r="I579" s="22"/>
    </row>
    <row r="580" spans="1:9">
      <c r="A580" s="20"/>
      <c r="B580" s="21" t="str">
        <f>IFERROR(IF($A580="","",VLOOKUP($A580,'Liste licences'!$A:$N,2,0)),"Numéro licence inconnu")</f>
        <v/>
      </c>
      <c r="C580" s="21" t="str">
        <f>IFERROR(IF($A580="","",VLOOKUP($A580,'Liste licences'!$A:$N,3,0)),"Numéro licence inconnu")</f>
        <v/>
      </c>
      <c r="D580" s="21" t="str">
        <f>IFERROR(IF($A580="","",VLOOKUP($A580,'Liste licences'!$A:$N,5,0)),"CA")</f>
        <v/>
      </c>
      <c r="E580" s="21" t="str">
        <f>IFERROR(IF($A580="","",VLOOKUP($A580,'Liste licences'!$A:$N,6,0)),"T")</f>
        <v/>
      </c>
      <c r="F580" s="21" t="str">
        <f t="shared" si="8"/>
        <v/>
      </c>
      <c r="G580" s="21" t="str">
        <f>IFERROR(IF($A580="","",VLOOKUP($A580,'Liste licences'!$A:$N,14,0)),"???")</f>
        <v/>
      </c>
      <c r="H580" s="21" t="str">
        <f>IFERROR(IF($A580="","",VLOOKUP($A580,'Liste licences'!$A:$N,10,0)),"???")</f>
        <v/>
      </c>
      <c r="I580" s="22"/>
    </row>
    <row r="581" spans="1:9">
      <c r="A581" s="20"/>
      <c r="B581" s="21" t="str">
        <f>IFERROR(IF($A581="","",VLOOKUP($A581,'Liste licences'!$A:$N,2,0)),"Numéro licence inconnu")</f>
        <v/>
      </c>
      <c r="C581" s="21" t="str">
        <f>IFERROR(IF($A581="","",VLOOKUP($A581,'Liste licences'!$A:$N,3,0)),"Numéro licence inconnu")</f>
        <v/>
      </c>
      <c r="D581" s="21" t="str">
        <f>IFERROR(IF($A581="","",VLOOKUP($A581,'Liste licences'!$A:$N,5,0)),"CA")</f>
        <v/>
      </c>
      <c r="E581" s="21" t="str">
        <f>IFERROR(IF($A581="","",VLOOKUP($A581,'Liste licences'!$A:$N,6,0)),"T")</f>
        <v/>
      </c>
      <c r="F581" s="21" t="str">
        <f t="shared" si="8"/>
        <v/>
      </c>
      <c r="G581" s="21" t="str">
        <f>IFERROR(IF($A581="","",VLOOKUP($A581,'Liste licences'!$A:$N,14,0)),"???")</f>
        <v/>
      </c>
      <c r="H581" s="21" t="str">
        <f>IFERROR(IF($A581="","",VLOOKUP($A581,'Liste licences'!$A:$N,10,0)),"???")</f>
        <v/>
      </c>
      <c r="I581" s="22"/>
    </row>
    <row r="582" spans="1:9">
      <c r="A582" s="20"/>
      <c r="B582" s="21" t="str">
        <f>IFERROR(IF($A582="","",VLOOKUP($A582,'Liste licences'!$A:$N,2,0)),"Numéro licence inconnu")</f>
        <v/>
      </c>
      <c r="C582" s="21" t="str">
        <f>IFERROR(IF($A582="","",VLOOKUP($A582,'Liste licences'!$A:$N,3,0)),"Numéro licence inconnu")</f>
        <v/>
      </c>
      <c r="D582" s="21" t="str">
        <f>IFERROR(IF($A582="","",VLOOKUP($A582,'Liste licences'!$A:$N,5,0)),"CA")</f>
        <v/>
      </c>
      <c r="E582" s="21" t="str">
        <f>IFERROR(IF($A582="","",VLOOKUP($A582,'Liste licences'!$A:$N,6,0)),"T")</f>
        <v/>
      </c>
      <c r="F582" s="21" t="str">
        <f t="shared" ref="F582:F645" si="9">IF(A582&lt;&gt;"",IF(A582="Relais","Relais",CONCATENATE($D582,$E582)),"")</f>
        <v/>
      </c>
      <c r="G582" s="21" t="str">
        <f>IFERROR(IF($A582="","",VLOOKUP($A582,'Liste licences'!$A:$N,14,0)),"???")</f>
        <v/>
      </c>
      <c r="H582" s="21" t="str">
        <f>IFERROR(IF($A582="","",VLOOKUP($A582,'Liste licences'!$A:$N,10,0)),"???")</f>
        <v/>
      </c>
      <c r="I582" s="22"/>
    </row>
    <row r="583" spans="1:9">
      <c r="A583" s="20"/>
      <c r="B583" s="21" t="str">
        <f>IFERROR(IF($A583="","",VLOOKUP($A583,'Liste licences'!$A:$N,2,0)),"Numéro licence inconnu")</f>
        <v/>
      </c>
      <c r="C583" s="21" t="str">
        <f>IFERROR(IF($A583="","",VLOOKUP($A583,'Liste licences'!$A:$N,3,0)),"Numéro licence inconnu")</f>
        <v/>
      </c>
      <c r="D583" s="21" t="str">
        <f>IFERROR(IF($A583="","",VLOOKUP($A583,'Liste licences'!$A:$N,5,0)),"CA")</f>
        <v/>
      </c>
      <c r="E583" s="21" t="str">
        <f>IFERROR(IF($A583="","",VLOOKUP($A583,'Liste licences'!$A:$N,6,0)),"T")</f>
        <v/>
      </c>
      <c r="F583" s="21" t="str">
        <f t="shared" si="9"/>
        <v/>
      </c>
      <c r="G583" s="21" t="str">
        <f>IFERROR(IF($A583="","",VLOOKUP($A583,'Liste licences'!$A:$N,14,0)),"???")</f>
        <v/>
      </c>
      <c r="H583" s="21" t="str">
        <f>IFERROR(IF($A583="","",VLOOKUP($A583,'Liste licences'!$A:$N,10,0)),"???")</f>
        <v/>
      </c>
      <c r="I583" s="22"/>
    </row>
    <row r="584" spans="1:9">
      <c r="A584" s="20"/>
      <c r="B584" s="21" t="str">
        <f>IFERROR(IF($A584="","",VLOOKUP($A584,'Liste licences'!$A:$N,2,0)),"Numéro licence inconnu")</f>
        <v/>
      </c>
      <c r="C584" s="21" t="str">
        <f>IFERROR(IF($A584="","",VLOOKUP($A584,'Liste licences'!$A:$N,3,0)),"Numéro licence inconnu")</f>
        <v/>
      </c>
      <c r="D584" s="21" t="str">
        <f>IFERROR(IF($A584="","",VLOOKUP($A584,'Liste licences'!$A:$N,5,0)),"CA")</f>
        <v/>
      </c>
      <c r="E584" s="21" t="str">
        <f>IFERROR(IF($A584="","",VLOOKUP($A584,'Liste licences'!$A:$N,6,0)),"T")</f>
        <v/>
      </c>
      <c r="F584" s="21" t="str">
        <f t="shared" si="9"/>
        <v/>
      </c>
      <c r="G584" s="21" t="str">
        <f>IFERROR(IF($A584="","",VLOOKUP($A584,'Liste licences'!$A:$N,14,0)),"???")</f>
        <v/>
      </c>
      <c r="H584" s="21" t="str">
        <f>IFERROR(IF($A584="","",VLOOKUP($A584,'Liste licences'!$A:$N,10,0)),"???")</f>
        <v/>
      </c>
      <c r="I584" s="22"/>
    </row>
    <row r="585" spans="1:9">
      <c r="A585" s="20"/>
      <c r="B585" s="21" t="str">
        <f>IFERROR(IF($A585="","",VLOOKUP($A585,'Liste licences'!$A:$N,2,0)),"Numéro licence inconnu")</f>
        <v/>
      </c>
      <c r="C585" s="21" t="str">
        <f>IFERROR(IF($A585="","",VLOOKUP($A585,'Liste licences'!$A:$N,3,0)),"Numéro licence inconnu")</f>
        <v/>
      </c>
      <c r="D585" s="21" t="str">
        <f>IFERROR(IF($A585="","",VLOOKUP($A585,'Liste licences'!$A:$N,5,0)),"CA")</f>
        <v/>
      </c>
      <c r="E585" s="21" t="str">
        <f>IFERROR(IF($A585="","",VLOOKUP($A585,'Liste licences'!$A:$N,6,0)),"T")</f>
        <v/>
      </c>
      <c r="F585" s="21" t="str">
        <f t="shared" si="9"/>
        <v/>
      </c>
      <c r="G585" s="21" t="str">
        <f>IFERROR(IF($A585="","",VLOOKUP($A585,'Liste licences'!$A:$N,14,0)),"???")</f>
        <v/>
      </c>
      <c r="H585" s="21" t="str">
        <f>IFERROR(IF($A585="","",VLOOKUP($A585,'Liste licences'!$A:$N,10,0)),"???")</f>
        <v/>
      </c>
      <c r="I585" s="22"/>
    </row>
    <row r="586" spans="1:9">
      <c r="A586" s="20"/>
      <c r="B586" s="21" t="str">
        <f>IFERROR(IF($A586="","",VLOOKUP($A586,'Liste licences'!$A:$N,2,0)),"Numéro licence inconnu")</f>
        <v/>
      </c>
      <c r="C586" s="21" t="str">
        <f>IFERROR(IF($A586="","",VLOOKUP($A586,'Liste licences'!$A:$N,3,0)),"Numéro licence inconnu")</f>
        <v/>
      </c>
      <c r="D586" s="21" t="str">
        <f>IFERROR(IF($A586="","",VLOOKUP($A586,'Liste licences'!$A:$N,5,0)),"CA")</f>
        <v/>
      </c>
      <c r="E586" s="21" t="str">
        <f>IFERROR(IF($A586="","",VLOOKUP($A586,'Liste licences'!$A:$N,6,0)),"T")</f>
        <v/>
      </c>
      <c r="F586" s="21" t="str">
        <f t="shared" si="9"/>
        <v/>
      </c>
      <c r="G586" s="21" t="str">
        <f>IFERROR(IF($A586="","",VLOOKUP($A586,'Liste licences'!$A:$N,14,0)),"???")</f>
        <v/>
      </c>
      <c r="H586" s="21" t="str">
        <f>IFERROR(IF($A586="","",VLOOKUP($A586,'Liste licences'!$A:$N,10,0)),"???")</f>
        <v/>
      </c>
      <c r="I586" s="22"/>
    </row>
    <row r="587" spans="1:9">
      <c r="A587" s="20"/>
      <c r="B587" s="21" t="str">
        <f>IFERROR(IF($A587="","",VLOOKUP($A587,'Liste licences'!$A:$N,2,0)),"Numéro licence inconnu")</f>
        <v/>
      </c>
      <c r="C587" s="21" t="str">
        <f>IFERROR(IF($A587="","",VLOOKUP($A587,'Liste licences'!$A:$N,3,0)),"Numéro licence inconnu")</f>
        <v/>
      </c>
      <c r="D587" s="21" t="str">
        <f>IFERROR(IF($A587="","",VLOOKUP($A587,'Liste licences'!$A:$N,5,0)),"CA")</f>
        <v/>
      </c>
      <c r="E587" s="21" t="str">
        <f>IFERROR(IF($A587="","",VLOOKUP($A587,'Liste licences'!$A:$N,6,0)),"T")</f>
        <v/>
      </c>
      <c r="F587" s="21" t="str">
        <f t="shared" si="9"/>
        <v/>
      </c>
      <c r="G587" s="21" t="str">
        <f>IFERROR(IF($A587="","",VLOOKUP($A587,'Liste licences'!$A:$N,14,0)),"???")</f>
        <v/>
      </c>
      <c r="H587" s="21" t="str">
        <f>IFERROR(IF($A587="","",VLOOKUP($A587,'Liste licences'!$A:$N,10,0)),"???")</f>
        <v/>
      </c>
      <c r="I587" s="22"/>
    </row>
    <row r="588" spans="1:9">
      <c r="A588" s="20"/>
      <c r="B588" s="21" t="str">
        <f>IFERROR(IF($A588="","",VLOOKUP($A588,'Liste licences'!$A:$N,2,0)),"Numéro licence inconnu")</f>
        <v/>
      </c>
      <c r="C588" s="21" t="str">
        <f>IFERROR(IF($A588="","",VLOOKUP($A588,'Liste licences'!$A:$N,3,0)),"Numéro licence inconnu")</f>
        <v/>
      </c>
      <c r="D588" s="21" t="str">
        <f>IFERROR(IF($A588="","",VLOOKUP($A588,'Liste licences'!$A:$N,5,0)),"CA")</f>
        <v/>
      </c>
      <c r="E588" s="21" t="str">
        <f>IFERROR(IF($A588="","",VLOOKUP($A588,'Liste licences'!$A:$N,6,0)),"T")</f>
        <v/>
      </c>
      <c r="F588" s="21" t="str">
        <f t="shared" si="9"/>
        <v/>
      </c>
      <c r="G588" s="21" t="str">
        <f>IFERROR(IF($A588="","",VLOOKUP($A588,'Liste licences'!$A:$N,14,0)),"???")</f>
        <v/>
      </c>
      <c r="H588" s="21" t="str">
        <f>IFERROR(IF($A588="","",VLOOKUP($A588,'Liste licences'!$A:$N,10,0)),"???")</f>
        <v/>
      </c>
      <c r="I588" s="22"/>
    </row>
    <row r="589" spans="1:9">
      <c r="A589" s="20"/>
      <c r="B589" s="21" t="str">
        <f>IFERROR(IF($A589="","",VLOOKUP($A589,'Liste licences'!$A:$N,2,0)),"Numéro licence inconnu")</f>
        <v/>
      </c>
      <c r="C589" s="21" t="str">
        <f>IFERROR(IF($A589="","",VLOOKUP($A589,'Liste licences'!$A:$N,3,0)),"Numéro licence inconnu")</f>
        <v/>
      </c>
      <c r="D589" s="21" t="str">
        <f>IFERROR(IF($A589="","",VLOOKUP($A589,'Liste licences'!$A:$N,5,0)),"CA")</f>
        <v/>
      </c>
      <c r="E589" s="21" t="str">
        <f>IFERROR(IF($A589="","",VLOOKUP($A589,'Liste licences'!$A:$N,6,0)),"T")</f>
        <v/>
      </c>
      <c r="F589" s="21" t="str">
        <f t="shared" si="9"/>
        <v/>
      </c>
      <c r="G589" s="21" t="str">
        <f>IFERROR(IF($A589="","",VLOOKUP($A589,'Liste licences'!$A:$N,14,0)),"???")</f>
        <v/>
      </c>
      <c r="H589" s="21" t="str">
        <f>IFERROR(IF($A589="","",VLOOKUP($A589,'Liste licences'!$A:$N,10,0)),"???")</f>
        <v/>
      </c>
      <c r="I589" s="22"/>
    </row>
    <row r="590" spans="1:9">
      <c r="A590" s="20"/>
      <c r="B590" s="21" t="str">
        <f>IFERROR(IF($A590="","",VLOOKUP($A590,'Liste licences'!$A:$N,2,0)),"Numéro licence inconnu")</f>
        <v/>
      </c>
      <c r="C590" s="21" t="str">
        <f>IFERROR(IF($A590="","",VLOOKUP($A590,'Liste licences'!$A:$N,3,0)),"Numéro licence inconnu")</f>
        <v/>
      </c>
      <c r="D590" s="21" t="str">
        <f>IFERROR(IF($A590="","",VLOOKUP($A590,'Liste licences'!$A:$N,5,0)),"CA")</f>
        <v/>
      </c>
      <c r="E590" s="21" t="str">
        <f>IFERROR(IF($A590="","",VLOOKUP($A590,'Liste licences'!$A:$N,6,0)),"T")</f>
        <v/>
      </c>
      <c r="F590" s="21" t="str">
        <f t="shared" si="9"/>
        <v/>
      </c>
      <c r="G590" s="21" t="str">
        <f>IFERROR(IF($A590="","",VLOOKUP($A590,'Liste licences'!$A:$N,14,0)),"???")</f>
        <v/>
      </c>
      <c r="H590" s="21" t="str">
        <f>IFERROR(IF($A590="","",VLOOKUP($A590,'Liste licences'!$A:$N,10,0)),"???")</f>
        <v/>
      </c>
      <c r="I590" s="22"/>
    </row>
    <row r="591" spans="1:9">
      <c r="A591" s="20"/>
      <c r="B591" s="21" t="str">
        <f>IFERROR(IF($A591="","",VLOOKUP($A591,'Liste licences'!$A:$N,2,0)),"Numéro licence inconnu")</f>
        <v/>
      </c>
      <c r="C591" s="21" t="str">
        <f>IFERROR(IF($A591="","",VLOOKUP($A591,'Liste licences'!$A:$N,3,0)),"Numéro licence inconnu")</f>
        <v/>
      </c>
      <c r="D591" s="21" t="str">
        <f>IFERROR(IF($A591="","",VLOOKUP($A591,'Liste licences'!$A:$N,5,0)),"CA")</f>
        <v/>
      </c>
      <c r="E591" s="21" t="str">
        <f>IFERROR(IF($A591="","",VLOOKUP($A591,'Liste licences'!$A:$N,6,0)),"T")</f>
        <v/>
      </c>
      <c r="F591" s="21" t="str">
        <f t="shared" si="9"/>
        <v/>
      </c>
      <c r="G591" s="21" t="str">
        <f>IFERROR(IF($A591="","",VLOOKUP($A591,'Liste licences'!$A:$N,14,0)),"???")</f>
        <v/>
      </c>
      <c r="H591" s="21" t="str">
        <f>IFERROR(IF($A591="","",VLOOKUP($A591,'Liste licences'!$A:$N,10,0)),"???")</f>
        <v/>
      </c>
      <c r="I591" s="22"/>
    </row>
    <row r="592" spans="1:9">
      <c r="A592" s="20"/>
      <c r="B592" s="21" t="str">
        <f>IFERROR(IF($A592="","",VLOOKUP($A592,'Liste licences'!$A:$N,2,0)),"Numéro licence inconnu")</f>
        <v/>
      </c>
      <c r="C592" s="21" t="str">
        <f>IFERROR(IF($A592="","",VLOOKUP($A592,'Liste licences'!$A:$N,3,0)),"Numéro licence inconnu")</f>
        <v/>
      </c>
      <c r="D592" s="21" t="str">
        <f>IFERROR(IF($A592="","",VLOOKUP($A592,'Liste licences'!$A:$N,5,0)),"CA")</f>
        <v/>
      </c>
      <c r="E592" s="21" t="str">
        <f>IFERROR(IF($A592="","",VLOOKUP($A592,'Liste licences'!$A:$N,6,0)),"T")</f>
        <v/>
      </c>
      <c r="F592" s="21" t="str">
        <f t="shared" si="9"/>
        <v/>
      </c>
      <c r="G592" s="21" t="str">
        <f>IFERROR(IF($A592="","",VLOOKUP($A592,'Liste licences'!$A:$N,14,0)),"???")</f>
        <v/>
      </c>
      <c r="H592" s="21" t="str">
        <f>IFERROR(IF($A592="","",VLOOKUP($A592,'Liste licences'!$A:$N,10,0)),"???")</f>
        <v/>
      </c>
      <c r="I592" s="22"/>
    </row>
    <row r="593" spans="1:9">
      <c r="A593" s="20"/>
      <c r="B593" s="21" t="str">
        <f>IFERROR(IF($A593="","",VLOOKUP($A593,'Liste licences'!$A:$N,2,0)),"Numéro licence inconnu")</f>
        <v/>
      </c>
      <c r="C593" s="21" t="str">
        <f>IFERROR(IF($A593="","",VLOOKUP($A593,'Liste licences'!$A:$N,3,0)),"Numéro licence inconnu")</f>
        <v/>
      </c>
      <c r="D593" s="21" t="str">
        <f>IFERROR(IF($A593="","",VLOOKUP($A593,'Liste licences'!$A:$N,5,0)),"CA")</f>
        <v/>
      </c>
      <c r="E593" s="21" t="str">
        <f>IFERROR(IF($A593="","",VLOOKUP($A593,'Liste licences'!$A:$N,6,0)),"T")</f>
        <v/>
      </c>
      <c r="F593" s="21" t="str">
        <f t="shared" si="9"/>
        <v/>
      </c>
      <c r="G593" s="21" t="str">
        <f>IFERROR(IF($A593="","",VLOOKUP($A593,'Liste licences'!$A:$N,14,0)),"???")</f>
        <v/>
      </c>
      <c r="H593" s="21" t="str">
        <f>IFERROR(IF($A593="","",VLOOKUP($A593,'Liste licences'!$A:$N,10,0)),"???")</f>
        <v/>
      </c>
      <c r="I593" s="22"/>
    </row>
    <row r="594" spans="1:9">
      <c r="A594" s="20"/>
      <c r="B594" s="21" t="str">
        <f>IFERROR(IF($A594="","",VLOOKUP($A594,'Liste licences'!$A:$N,2,0)),"Numéro licence inconnu")</f>
        <v/>
      </c>
      <c r="C594" s="21" t="str">
        <f>IFERROR(IF($A594="","",VLOOKUP($A594,'Liste licences'!$A:$N,3,0)),"Numéro licence inconnu")</f>
        <v/>
      </c>
      <c r="D594" s="21" t="str">
        <f>IFERROR(IF($A594="","",VLOOKUP($A594,'Liste licences'!$A:$N,5,0)),"CA")</f>
        <v/>
      </c>
      <c r="E594" s="21" t="str">
        <f>IFERROR(IF($A594="","",VLOOKUP($A594,'Liste licences'!$A:$N,6,0)),"T")</f>
        <v/>
      </c>
      <c r="F594" s="21" t="str">
        <f t="shared" si="9"/>
        <v/>
      </c>
      <c r="G594" s="21" t="str">
        <f>IFERROR(IF($A594="","",VLOOKUP($A594,'Liste licences'!$A:$N,14,0)),"???")</f>
        <v/>
      </c>
      <c r="H594" s="21" t="str">
        <f>IFERROR(IF($A594="","",VLOOKUP($A594,'Liste licences'!$A:$N,10,0)),"???")</f>
        <v/>
      </c>
      <c r="I594" s="22"/>
    </row>
    <row r="595" spans="1:9">
      <c r="A595" s="20"/>
      <c r="B595" s="21" t="str">
        <f>IFERROR(IF($A595="","",VLOOKUP($A595,'Liste licences'!$A:$N,2,0)),"Numéro licence inconnu")</f>
        <v/>
      </c>
      <c r="C595" s="21" t="str">
        <f>IFERROR(IF($A595="","",VLOOKUP($A595,'Liste licences'!$A:$N,3,0)),"Numéro licence inconnu")</f>
        <v/>
      </c>
      <c r="D595" s="21" t="str">
        <f>IFERROR(IF($A595="","",VLOOKUP($A595,'Liste licences'!$A:$N,5,0)),"CA")</f>
        <v/>
      </c>
      <c r="E595" s="21" t="str">
        <f>IFERROR(IF($A595="","",VLOOKUP($A595,'Liste licences'!$A:$N,6,0)),"T")</f>
        <v/>
      </c>
      <c r="F595" s="21" t="str">
        <f t="shared" si="9"/>
        <v/>
      </c>
      <c r="G595" s="21" t="str">
        <f>IFERROR(IF($A595="","",VLOOKUP($A595,'Liste licences'!$A:$N,14,0)),"???")</f>
        <v/>
      </c>
      <c r="H595" s="21" t="str">
        <f>IFERROR(IF($A595="","",VLOOKUP($A595,'Liste licences'!$A:$N,10,0)),"???")</f>
        <v/>
      </c>
      <c r="I595" s="22"/>
    </row>
    <row r="596" spans="1:9">
      <c r="A596" s="20"/>
      <c r="B596" s="21" t="str">
        <f>IFERROR(IF($A596="","",VLOOKUP($A596,'Liste licences'!$A:$N,2,0)),"Numéro licence inconnu")</f>
        <v/>
      </c>
      <c r="C596" s="21" t="str">
        <f>IFERROR(IF($A596="","",VLOOKUP($A596,'Liste licences'!$A:$N,3,0)),"Numéro licence inconnu")</f>
        <v/>
      </c>
      <c r="D596" s="21" t="str">
        <f>IFERROR(IF($A596="","",VLOOKUP($A596,'Liste licences'!$A:$N,5,0)),"CA")</f>
        <v/>
      </c>
      <c r="E596" s="21" t="str">
        <f>IFERROR(IF($A596="","",VLOOKUP($A596,'Liste licences'!$A:$N,6,0)),"T")</f>
        <v/>
      </c>
      <c r="F596" s="21" t="str">
        <f t="shared" si="9"/>
        <v/>
      </c>
      <c r="G596" s="21" t="str">
        <f>IFERROR(IF($A596="","",VLOOKUP($A596,'Liste licences'!$A:$N,14,0)),"???")</f>
        <v/>
      </c>
      <c r="H596" s="21" t="str">
        <f>IFERROR(IF($A596="","",VLOOKUP($A596,'Liste licences'!$A:$N,10,0)),"???")</f>
        <v/>
      </c>
      <c r="I596" s="22"/>
    </row>
    <row r="597" spans="1:9">
      <c r="A597" s="20"/>
      <c r="B597" s="21" t="str">
        <f>IFERROR(IF($A597="","",VLOOKUP($A597,'Liste licences'!$A:$N,2,0)),"Numéro licence inconnu")</f>
        <v/>
      </c>
      <c r="C597" s="21" t="str">
        <f>IFERROR(IF($A597="","",VLOOKUP($A597,'Liste licences'!$A:$N,3,0)),"Numéro licence inconnu")</f>
        <v/>
      </c>
      <c r="D597" s="21" t="str">
        <f>IFERROR(IF($A597="","",VLOOKUP($A597,'Liste licences'!$A:$N,5,0)),"CA")</f>
        <v/>
      </c>
      <c r="E597" s="21" t="str">
        <f>IFERROR(IF($A597="","",VLOOKUP($A597,'Liste licences'!$A:$N,6,0)),"T")</f>
        <v/>
      </c>
      <c r="F597" s="21" t="str">
        <f t="shared" si="9"/>
        <v/>
      </c>
      <c r="G597" s="21" t="str">
        <f>IFERROR(IF($A597="","",VLOOKUP($A597,'Liste licences'!$A:$N,14,0)),"???")</f>
        <v/>
      </c>
      <c r="H597" s="21" t="str">
        <f>IFERROR(IF($A597="","",VLOOKUP($A597,'Liste licences'!$A:$N,10,0)),"???")</f>
        <v/>
      </c>
      <c r="I597" s="22"/>
    </row>
    <row r="598" spans="1:9">
      <c r="A598" s="20"/>
      <c r="B598" s="21" t="str">
        <f>IFERROR(IF($A598="","",VLOOKUP($A598,'Liste licences'!$A:$N,2,0)),"Numéro licence inconnu")</f>
        <v/>
      </c>
      <c r="C598" s="21" t="str">
        <f>IFERROR(IF($A598="","",VLOOKUP($A598,'Liste licences'!$A:$N,3,0)),"Numéro licence inconnu")</f>
        <v/>
      </c>
      <c r="D598" s="21" t="str">
        <f>IFERROR(IF($A598="","",VLOOKUP($A598,'Liste licences'!$A:$N,5,0)),"CA")</f>
        <v/>
      </c>
      <c r="E598" s="21" t="str">
        <f>IFERROR(IF($A598="","",VLOOKUP($A598,'Liste licences'!$A:$N,6,0)),"T")</f>
        <v/>
      </c>
      <c r="F598" s="21" t="str">
        <f t="shared" si="9"/>
        <v/>
      </c>
      <c r="G598" s="21" t="str">
        <f>IFERROR(IF($A598="","",VLOOKUP($A598,'Liste licences'!$A:$N,14,0)),"???")</f>
        <v/>
      </c>
      <c r="H598" s="21" t="str">
        <f>IFERROR(IF($A598="","",VLOOKUP($A598,'Liste licences'!$A:$N,10,0)),"???")</f>
        <v/>
      </c>
      <c r="I598" s="22"/>
    </row>
    <row r="599" spans="1:9">
      <c r="A599" s="20"/>
      <c r="B599" s="21" t="str">
        <f>IFERROR(IF($A599="","",VLOOKUP($A599,'Liste licences'!$A:$N,2,0)),"Numéro licence inconnu")</f>
        <v/>
      </c>
      <c r="C599" s="21" t="str">
        <f>IFERROR(IF($A599="","",VLOOKUP($A599,'Liste licences'!$A:$N,3,0)),"Numéro licence inconnu")</f>
        <v/>
      </c>
      <c r="D599" s="21" t="str">
        <f>IFERROR(IF($A599="","",VLOOKUP($A599,'Liste licences'!$A:$N,5,0)),"CA")</f>
        <v/>
      </c>
      <c r="E599" s="21" t="str">
        <f>IFERROR(IF($A599="","",VLOOKUP($A599,'Liste licences'!$A:$N,6,0)),"T")</f>
        <v/>
      </c>
      <c r="F599" s="21" t="str">
        <f t="shared" si="9"/>
        <v/>
      </c>
      <c r="G599" s="21" t="str">
        <f>IFERROR(IF($A599="","",VLOOKUP($A599,'Liste licences'!$A:$N,14,0)),"???")</f>
        <v/>
      </c>
      <c r="H599" s="21" t="str">
        <f>IFERROR(IF($A599="","",VLOOKUP($A599,'Liste licences'!$A:$N,10,0)),"???")</f>
        <v/>
      </c>
      <c r="I599" s="22"/>
    </row>
    <row r="600" spans="1:9">
      <c r="A600" s="20"/>
      <c r="B600" s="21" t="str">
        <f>IFERROR(IF($A600="","",VLOOKUP($A600,'Liste licences'!$A:$N,2,0)),"Numéro licence inconnu")</f>
        <v/>
      </c>
      <c r="C600" s="21" t="str">
        <f>IFERROR(IF($A600="","",VLOOKUP($A600,'Liste licences'!$A:$N,3,0)),"Numéro licence inconnu")</f>
        <v/>
      </c>
      <c r="D600" s="21" t="str">
        <f>IFERROR(IF($A600="","",VLOOKUP($A600,'Liste licences'!$A:$N,5,0)),"CA")</f>
        <v/>
      </c>
      <c r="E600" s="21" t="str">
        <f>IFERROR(IF($A600="","",VLOOKUP($A600,'Liste licences'!$A:$N,6,0)),"T")</f>
        <v/>
      </c>
      <c r="F600" s="21" t="str">
        <f t="shared" si="9"/>
        <v/>
      </c>
      <c r="G600" s="21" t="str">
        <f>IFERROR(IF($A600="","",VLOOKUP($A600,'Liste licences'!$A:$N,14,0)),"???")</f>
        <v/>
      </c>
      <c r="H600" s="21" t="str">
        <f>IFERROR(IF($A600="","",VLOOKUP($A600,'Liste licences'!$A:$N,10,0)),"???")</f>
        <v/>
      </c>
      <c r="I600" s="22"/>
    </row>
    <row r="601" spans="1:9">
      <c r="A601" s="20"/>
      <c r="B601" s="21" t="str">
        <f>IFERROR(IF($A601="","",VLOOKUP($A601,'Liste licences'!$A:$N,2,0)),"Numéro licence inconnu")</f>
        <v/>
      </c>
      <c r="C601" s="21" t="str">
        <f>IFERROR(IF($A601="","",VLOOKUP($A601,'Liste licences'!$A:$N,3,0)),"Numéro licence inconnu")</f>
        <v/>
      </c>
      <c r="D601" s="21" t="str">
        <f>IFERROR(IF($A601="","",VLOOKUP($A601,'Liste licences'!$A:$N,5,0)),"CA")</f>
        <v/>
      </c>
      <c r="E601" s="21" t="str">
        <f>IFERROR(IF($A601="","",VLOOKUP($A601,'Liste licences'!$A:$N,6,0)),"T")</f>
        <v/>
      </c>
      <c r="F601" s="21" t="str">
        <f t="shared" si="9"/>
        <v/>
      </c>
      <c r="G601" s="21" t="str">
        <f>IFERROR(IF($A601="","",VLOOKUP($A601,'Liste licences'!$A:$N,14,0)),"???")</f>
        <v/>
      </c>
      <c r="H601" s="21" t="str">
        <f>IFERROR(IF($A601="","",VLOOKUP($A601,'Liste licences'!$A:$N,10,0)),"???")</f>
        <v/>
      </c>
      <c r="I601" s="22"/>
    </row>
    <row r="602" spans="1:9">
      <c r="A602" s="20"/>
      <c r="B602" s="21" t="str">
        <f>IFERROR(IF($A602="","",VLOOKUP($A602,'Liste licences'!$A:$N,2,0)),"Numéro licence inconnu")</f>
        <v/>
      </c>
      <c r="C602" s="21" t="str">
        <f>IFERROR(IF($A602="","",VLOOKUP($A602,'Liste licences'!$A:$N,3,0)),"Numéro licence inconnu")</f>
        <v/>
      </c>
      <c r="D602" s="21" t="str">
        <f>IFERROR(IF($A602="","",VLOOKUP($A602,'Liste licences'!$A:$N,5,0)),"CA")</f>
        <v/>
      </c>
      <c r="E602" s="21" t="str">
        <f>IFERROR(IF($A602="","",VLOOKUP($A602,'Liste licences'!$A:$N,6,0)),"T")</f>
        <v/>
      </c>
      <c r="F602" s="21" t="str">
        <f t="shared" si="9"/>
        <v/>
      </c>
      <c r="G602" s="21" t="str">
        <f>IFERROR(IF($A602="","",VLOOKUP($A602,'Liste licences'!$A:$N,14,0)),"???")</f>
        <v/>
      </c>
      <c r="H602" s="21" t="str">
        <f>IFERROR(IF($A602="","",VLOOKUP($A602,'Liste licences'!$A:$N,10,0)),"???")</f>
        <v/>
      </c>
      <c r="I602" s="22"/>
    </row>
    <row r="603" spans="1:9">
      <c r="A603" s="20"/>
      <c r="B603" s="21" t="str">
        <f>IFERROR(IF($A603="","",VLOOKUP($A603,'Liste licences'!$A:$N,2,0)),"Numéro licence inconnu")</f>
        <v/>
      </c>
      <c r="C603" s="21" t="str">
        <f>IFERROR(IF($A603="","",VLOOKUP($A603,'Liste licences'!$A:$N,3,0)),"Numéro licence inconnu")</f>
        <v/>
      </c>
      <c r="D603" s="21" t="str">
        <f>IFERROR(IF($A603="","",VLOOKUP($A603,'Liste licences'!$A:$N,5,0)),"CA")</f>
        <v/>
      </c>
      <c r="E603" s="21" t="str">
        <f>IFERROR(IF($A603="","",VLOOKUP($A603,'Liste licences'!$A:$N,6,0)),"T")</f>
        <v/>
      </c>
      <c r="F603" s="21" t="str">
        <f t="shared" si="9"/>
        <v/>
      </c>
      <c r="G603" s="21" t="str">
        <f>IFERROR(IF($A603="","",VLOOKUP($A603,'Liste licences'!$A:$N,14,0)),"???")</f>
        <v/>
      </c>
      <c r="H603" s="21" t="str">
        <f>IFERROR(IF($A603="","",VLOOKUP($A603,'Liste licences'!$A:$N,10,0)),"???")</f>
        <v/>
      </c>
      <c r="I603" s="22"/>
    </row>
    <row r="604" spans="1:9">
      <c r="A604" s="20"/>
      <c r="B604" s="21" t="str">
        <f>IFERROR(IF($A604="","",VLOOKUP($A604,'Liste licences'!$A:$N,2,0)),"Numéro licence inconnu")</f>
        <v/>
      </c>
      <c r="C604" s="21" t="str">
        <f>IFERROR(IF($A604="","",VLOOKUP($A604,'Liste licences'!$A:$N,3,0)),"Numéro licence inconnu")</f>
        <v/>
      </c>
      <c r="D604" s="21" t="str">
        <f>IFERROR(IF($A604="","",VLOOKUP($A604,'Liste licences'!$A:$N,5,0)),"CA")</f>
        <v/>
      </c>
      <c r="E604" s="21" t="str">
        <f>IFERROR(IF($A604="","",VLOOKUP($A604,'Liste licences'!$A:$N,6,0)),"T")</f>
        <v/>
      </c>
      <c r="F604" s="21" t="str">
        <f t="shared" si="9"/>
        <v/>
      </c>
      <c r="G604" s="21" t="str">
        <f>IFERROR(IF($A604="","",VLOOKUP($A604,'Liste licences'!$A:$N,14,0)),"???")</f>
        <v/>
      </c>
      <c r="H604" s="21" t="str">
        <f>IFERROR(IF($A604="","",VLOOKUP($A604,'Liste licences'!$A:$N,10,0)),"???")</f>
        <v/>
      </c>
      <c r="I604" s="22"/>
    </row>
    <row r="605" spans="1:9">
      <c r="A605" s="20"/>
      <c r="B605" s="21" t="str">
        <f>IFERROR(IF($A605="","",VLOOKUP($A605,'Liste licences'!$A:$N,2,0)),"Numéro licence inconnu")</f>
        <v/>
      </c>
      <c r="C605" s="21" t="str">
        <f>IFERROR(IF($A605="","",VLOOKUP($A605,'Liste licences'!$A:$N,3,0)),"Numéro licence inconnu")</f>
        <v/>
      </c>
      <c r="D605" s="21" t="str">
        <f>IFERROR(IF($A605="","",VLOOKUP($A605,'Liste licences'!$A:$N,5,0)),"CA")</f>
        <v/>
      </c>
      <c r="E605" s="21" t="str">
        <f>IFERROR(IF($A605="","",VLOOKUP($A605,'Liste licences'!$A:$N,6,0)),"T")</f>
        <v/>
      </c>
      <c r="F605" s="21" t="str">
        <f t="shared" si="9"/>
        <v/>
      </c>
      <c r="G605" s="21" t="str">
        <f>IFERROR(IF($A605="","",VLOOKUP($A605,'Liste licences'!$A:$N,14,0)),"???")</f>
        <v/>
      </c>
      <c r="H605" s="21" t="str">
        <f>IFERROR(IF($A605="","",VLOOKUP($A605,'Liste licences'!$A:$N,10,0)),"???")</f>
        <v/>
      </c>
      <c r="I605" s="22"/>
    </row>
    <row r="606" spans="1:9">
      <c r="A606" s="20"/>
      <c r="B606" s="21" t="str">
        <f>IFERROR(IF($A606="","",VLOOKUP($A606,'Liste licences'!$A:$N,2,0)),"Numéro licence inconnu")</f>
        <v/>
      </c>
      <c r="C606" s="21" t="str">
        <f>IFERROR(IF($A606="","",VLOOKUP($A606,'Liste licences'!$A:$N,3,0)),"Numéro licence inconnu")</f>
        <v/>
      </c>
      <c r="D606" s="21" t="str">
        <f>IFERROR(IF($A606="","",VLOOKUP($A606,'Liste licences'!$A:$N,5,0)),"CA")</f>
        <v/>
      </c>
      <c r="E606" s="21" t="str">
        <f>IFERROR(IF($A606="","",VLOOKUP($A606,'Liste licences'!$A:$N,6,0)),"T")</f>
        <v/>
      </c>
      <c r="F606" s="21" t="str">
        <f t="shared" si="9"/>
        <v/>
      </c>
      <c r="G606" s="21" t="str">
        <f>IFERROR(IF($A606="","",VLOOKUP($A606,'Liste licences'!$A:$N,14,0)),"???")</f>
        <v/>
      </c>
      <c r="H606" s="21" t="str">
        <f>IFERROR(IF($A606="","",VLOOKUP($A606,'Liste licences'!$A:$N,10,0)),"???")</f>
        <v/>
      </c>
      <c r="I606" s="22"/>
    </row>
    <row r="607" spans="1:9">
      <c r="A607" s="20"/>
      <c r="B607" s="21" t="str">
        <f>IFERROR(IF($A607="","",VLOOKUP($A607,'Liste licences'!$A:$N,2,0)),"Numéro licence inconnu")</f>
        <v/>
      </c>
      <c r="C607" s="21" t="str">
        <f>IFERROR(IF($A607="","",VLOOKUP($A607,'Liste licences'!$A:$N,3,0)),"Numéro licence inconnu")</f>
        <v/>
      </c>
      <c r="D607" s="21" t="str">
        <f>IFERROR(IF($A607="","",VLOOKUP($A607,'Liste licences'!$A:$N,5,0)),"CA")</f>
        <v/>
      </c>
      <c r="E607" s="21" t="str">
        <f>IFERROR(IF($A607="","",VLOOKUP($A607,'Liste licences'!$A:$N,6,0)),"T")</f>
        <v/>
      </c>
      <c r="F607" s="21" t="str">
        <f t="shared" si="9"/>
        <v/>
      </c>
      <c r="G607" s="21" t="str">
        <f>IFERROR(IF($A607="","",VLOOKUP($A607,'Liste licences'!$A:$N,14,0)),"???")</f>
        <v/>
      </c>
      <c r="H607" s="21" t="str">
        <f>IFERROR(IF($A607="","",VLOOKUP($A607,'Liste licences'!$A:$N,10,0)),"???")</f>
        <v/>
      </c>
      <c r="I607" s="22"/>
    </row>
    <row r="608" spans="1:9">
      <c r="A608" s="20"/>
      <c r="B608" s="21" t="str">
        <f>IFERROR(IF($A608="","",VLOOKUP($A608,'Liste licences'!$A:$N,2,0)),"Numéro licence inconnu")</f>
        <v/>
      </c>
      <c r="C608" s="21" t="str">
        <f>IFERROR(IF($A608="","",VLOOKUP($A608,'Liste licences'!$A:$N,3,0)),"Numéro licence inconnu")</f>
        <v/>
      </c>
      <c r="D608" s="21" t="str">
        <f>IFERROR(IF($A608="","",VLOOKUP($A608,'Liste licences'!$A:$N,5,0)),"CA")</f>
        <v/>
      </c>
      <c r="E608" s="21" t="str">
        <f>IFERROR(IF($A608="","",VLOOKUP($A608,'Liste licences'!$A:$N,6,0)),"T")</f>
        <v/>
      </c>
      <c r="F608" s="21" t="str">
        <f t="shared" si="9"/>
        <v/>
      </c>
      <c r="G608" s="21" t="str">
        <f>IFERROR(IF($A608="","",VLOOKUP($A608,'Liste licences'!$A:$N,14,0)),"???")</f>
        <v/>
      </c>
      <c r="H608" s="21" t="str">
        <f>IFERROR(IF($A608="","",VLOOKUP($A608,'Liste licences'!$A:$N,10,0)),"???")</f>
        <v/>
      </c>
      <c r="I608" s="22"/>
    </row>
    <row r="609" spans="1:9">
      <c r="A609" s="20"/>
      <c r="B609" s="21" t="str">
        <f>IFERROR(IF($A609="","",VLOOKUP($A609,'Liste licences'!$A:$N,2,0)),"Numéro licence inconnu")</f>
        <v/>
      </c>
      <c r="C609" s="21" t="str">
        <f>IFERROR(IF($A609="","",VLOOKUP($A609,'Liste licences'!$A:$N,3,0)),"Numéro licence inconnu")</f>
        <v/>
      </c>
      <c r="D609" s="21" t="str">
        <f>IFERROR(IF($A609="","",VLOOKUP($A609,'Liste licences'!$A:$N,5,0)),"CA")</f>
        <v/>
      </c>
      <c r="E609" s="21" t="str">
        <f>IFERROR(IF($A609="","",VLOOKUP($A609,'Liste licences'!$A:$N,6,0)),"T")</f>
        <v/>
      </c>
      <c r="F609" s="21" t="str">
        <f t="shared" si="9"/>
        <v/>
      </c>
      <c r="G609" s="21" t="str">
        <f>IFERROR(IF($A609="","",VLOOKUP($A609,'Liste licences'!$A:$N,14,0)),"???")</f>
        <v/>
      </c>
      <c r="H609" s="21" t="str">
        <f>IFERROR(IF($A609="","",VLOOKUP($A609,'Liste licences'!$A:$N,10,0)),"???")</f>
        <v/>
      </c>
      <c r="I609" s="22"/>
    </row>
    <row r="610" spans="1:9">
      <c r="A610" s="20"/>
      <c r="B610" s="21" t="str">
        <f>IFERROR(IF($A610="","",VLOOKUP($A610,'Liste licences'!$A:$N,2,0)),"Numéro licence inconnu")</f>
        <v/>
      </c>
      <c r="C610" s="21" t="str">
        <f>IFERROR(IF($A610="","",VLOOKUP($A610,'Liste licences'!$A:$N,3,0)),"Numéro licence inconnu")</f>
        <v/>
      </c>
      <c r="D610" s="21" t="str">
        <f>IFERROR(IF($A610="","",VLOOKUP($A610,'Liste licences'!$A:$N,5,0)),"CA")</f>
        <v/>
      </c>
      <c r="E610" s="21" t="str">
        <f>IFERROR(IF($A610="","",VLOOKUP($A610,'Liste licences'!$A:$N,6,0)),"T")</f>
        <v/>
      </c>
      <c r="F610" s="21" t="str">
        <f t="shared" si="9"/>
        <v/>
      </c>
      <c r="G610" s="21" t="str">
        <f>IFERROR(IF($A610="","",VLOOKUP($A610,'Liste licences'!$A:$N,14,0)),"???")</f>
        <v/>
      </c>
      <c r="H610" s="21" t="str">
        <f>IFERROR(IF($A610="","",VLOOKUP($A610,'Liste licences'!$A:$N,10,0)),"???")</f>
        <v/>
      </c>
      <c r="I610" s="22"/>
    </row>
    <row r="611" spans="1:9">
      <c r="A611" s="20"/>
      <c r="B611" s="21" t="str">
        <f>IFERROR(IF($A611="","",VLOOKUP($A611,'Liste licences'!$A:$N,2,0)),"Numéro licence inconnu")</f>
        <v/>
      </c>
      <c r="C611" s="21" t="str">
        <f>IFERROR(IF($A611="","",VLOOKUP($A611,'Liste licences'!$A:$N,3,0)),"Numéro licence inconnu")</f>
        <v/>
      </c>
      <c r="D611" s="21" t="str">
        <f>IFERROR(IF($A611="","",VLOOKUP($A611,'Liste licences'!$A:$N,5,0)),"CA")</f>
        <v/>
      </c>
      <c r="E611" s="21" t="str">
        <f>IFERROR(IF($A611="","",VLOOKUP($A611,'Liste licences'!$A:$N,6,0)),"T")</f>
        <v/>
      </c>
      <c r="F611" s="21" t="str">
        <f t="shared" si="9"/>
        <v/>
      </c>
      <c r="G611" s="21" t="str">
        <f>IFERROR(IF($A611="","",VLOOKUP($A611,'Liste licences'!$A:$N,14,0)),"???")</f>
        <v/>
      </c>
      <c r="H611" s="21" t="str">
        <f>IFERROR(IF($A611="","",VLOOKUP($A611,'Liste licences'!$A:$N,10,0)),"???")</f>
        <v/>
      </c>
      <c r="I611" s="22"/>
    </row>
    <row r="612" spans="1:9">
      <c r="A612" s="20"/>
      <c r="B612" s="21" t="str">
        <f>IFERROR(IF($A612="","",VLOOKUP($A612,'Liste licences'!$A:$N,2,0)),"Numéro licence inconnu")</f>
        <v/>
      </c>
      <c r="C612" s="21" t="str">
        <f>IFERROR(IF($A612="","",VLOOKUP($A612,'Liste licences'!$A:$N,3,0)),"Numéro licence inconnu")</f>
        <v/>
      </c>
      <c r="D612" s="21" t="str">
        <f>IFERROR(IF($A612="","",VLOOKUP($A612,'Liste licences'!$A:$N,5,0)),"CA")</f>
        <v/>
      </c>
      <c r="E612" s="21" t="str">
        <f>IFERROR(IF($A612="","",VLOOKUP($A612,'Liste licences'!$A:$N,6,0)),"T")</f>
        <v/>
      </c>
      <c r="F612" s="21" t="str">
        <f t="shared" si="9"/>
        <v/>
      </c>
      <c r="G612" s="21" t="str">
        <f>IFERROR(IF($A612="","",VLOOKUP($A612,'Liste licences'!$A:$N,14,0)),"???")</f>
        <v/>
      </c>
      <c r="H612" s="21" t="str">
        <f>IFERROR(IF($A612="","",VLOOKUP($A612,'Liste licences'!$A:$N,10,0)),"???")</f>
        <v/>
      </c>
      <c r="I612" s="22"/>
    </row>
    <row r="613" spans="1:9">
      <c r="A613" s="20"/>
      <c r="B613" s="21" t="str">
        <f>IFERROR(IF($A613="","",VLOOKUP($A613,'Liste licences'!$A:$N,2,0)),"Numéro licence inconnu")</f>
        <v/>
      </c>
      <c r="C613" s="21" t="str">
        <f>IFERROR(IF($A613="","",VLOOKUP($A613,'Liste licences'!$A:$N,3,0)),"Numéro licence inconnu")</f>
        <v/>
      </c>
      <c r="D613" s="21" t="str">
        <f>IFERROR(IF($A613="","",VLOOKUP($A613,'Liste licences'!$A:$N,5,0)),"CA")</f>
        <v/>
      </c>
      <c r="E613" s="21" t="str">
        <f>IFERROR(IF($A613="","",VLOOKUP($A613,'Liste licences'!$A:$N,6,0)),"T")</f>
        <v/>
      </c>
      <c r="F613" s="21" t="str">
        <f t="shared" si="9"/>
        <v/>
      </c>
      <c r="G613" s="21" t="str">
        <f>IFERROR(IF($A613="","",VLOOKUP($A613,'Liste licences'!$A:$N,14,0)),"???")</f>
        <v/>
      </c>
      <c r="H613" s="21" t="str">
        <f>IFERROR(IF($A613="","",VLOOKUP($A613,'Liste licences'!$A:$N,10,0)),"???")</f>
        <v/>
      </c>
      <c r="I613" s="22"/>
    </row>
    <row r="614" spans="1:9">
      <c r="A614" s="20"/>
      <c r="B614" s="21" t="str">
        <f>IFERROR(IF($A614="","",VLOOKUP($A614,'Liste licences'!$A:$N,2,0)),"Numéro licence inconnu")</f>
        <v/>
      </c>
      <c r="C614" s="21" t="str">
        <f>IFERROR(IF($A614="","",VLOOKUP($A614,'Liste licences'!$A:$N,3,0)),"Numéro licence inconnu")</f>
        <v/>
      </c>
      <c r="D614" s="21" t="str">
        <f>IFERROR(IF($A614="","",VLOOKUP($A614,'Liste licences'!$A:$N,5,0)),"CA")</f>
        <v/>
      </c>
      <c r="E614" s="21" t="str">
        <f>IFERROR(IF($A614="","",VLOOKUP($A614,'Liste licences'!$A:$N,6,0)),"T")</f>
        <v/>
      </c>
      <c r="F614" s="21" t="str">
        <f t="shared" si="9"/>
        <v/>
      </c>
      <c r="G614" s="21" t="str">
        <f>IFERROR(IF($A614="","",VLOOKUP($A614,'Liste licences'!$A:$N,14,0)),"???")</f>
        <v/>
      </c>
      <c r="H614" s="21" t="str">
        <f>IFERROR(IF($A614="","",VLOOKUP($A614,'Liste licences'!$A:$N,10,0)),"???")</f>
        <v/>
      </c>
      <c r="I614" s="22"/>
    </row>
    <row r="615" spans="1:9">
      <c r="A615" s="20"/>
      <c r="B615" s="21" t="str">
        <f>IFERROR(IF($A615="","",VLOOKUP($A615,'Liste licences'!$A:$N,2,0)),"Numéro licence inconnu")</f>
        <v/>
      </c>
      <c r="C615" s="21" t="str">
        <f>IFERROR(IF($A615="","",VLOOKUP($A615,'Liste licences'!$A:$N,3,0)),"Numéro licence inconnu")</f>
        <v/>
      </c>
      <c r="D615" s="21" t="str">
        <f>IFERROR(IF($A615="","",VLOOKUP($A615,'Liste licences'!$A:$N,5,0)),"CA")</f>
        <v/>
      </c>
      <c r="E615" s="21" t="str">
        <f>IFERROR(IF($A615="","",VLOOKUP($A615,'Liste licences'!$A:$N,6,0)),"T")</f>
        <v/>
      </c>
      <c r="F615" s="21" t="str">
        <f t="shared" si="9"/>
        <v/>
      </c>
      <c r="G615" s="21" t="str">
        <f>IFERROR(IF($A615="","",VLOOKUP($A615,'Liste licences'!$A:$N,14,0)),"???")</f>
        <v/>
      </c>
      <c r="H615" s="21" t="str">
        <f>IFERROR(IF($A615="","",VLOOKUP($A615,'Liste licences'!$A:$N,10,0)),"???")</f>
        <v/>
      </c>
      <c r="I615" s="22"/>
    </row>
    <row r="616" spans="1:9">
      <c r="A616" s="20"/>
      <c r="B616" s="21" t="str">
        <f>IFERROR(IF($A616="","",VLOOKUP($A616,'Liste licences'!$A:$N,2,0)),"Numéro licence inconnu")</f>
        <v/>
      </c>
      <c r="C616" s="21" t="str">
        <f>IFERROR(IF($A616="","",VLOOKUP($A616,'Liste licences'!$A:$N,3,0)),"Numéro licence inconnu")</f>
        <v/>
      </c>
      <c r="D616" s="21" t="str">
        <f>IFERROR(IF($A616="","",VLOOKUP($A616,'Liste licences'!$A:$N,5,0)),"CA")</f>
        <v/>
      </c>
      <c r="E616" s="21" t="str">
        <f>IFERROR(IF($A616="","",VLOOKUP($A616,'Liste licences'!$A:$N,6,0)),"T")</f>
        <v/>
      </c>
      <c r="F616" s="21" t="str">
        <f t="shared" si="9"/>
        <v/>
      </c>
      <c r="G616" s="21" t="str">
        <f>IFERROR(IF($A616="","",VLOOKUP($A616,'Liste licences'!$A:$N,14,0)),"???")</f>
        <v/>
      </c>
      <c r="H616" s="21" t="str">
        <f>IFERROR(IF($A616="","",VLOOKUP($A616,'Liste licences'!$A:$N,10,0)),"???")</f>
        <v/>
      </c>
      <c r="I616" s="22"/>
    </row>
    <row r="617" spans="1:9">
      <c r="A617" s="20"/>
      <c r="B617" s="21" t="str">
        <f>IFERROR(IF($A617="","",VLOOKUP($A617,'Liste licences'!$A:$N,2,0)),"Numéro licence inconnu")</f>
        <v/>
      </c>
      <c r="C617" s="21" t="str">
        <f>IFERROR(IF($A617="","",VLOOKUP($A617,'Liste licences'!$A:$N,3,0)),"Numéro licence inconnu")</f>
        <v/>
      </c>
      <c r="D617" s="21" t="str">
        <f>IFERROR(IF($A617="","",VLOOKUP($A617,'Liste licences'!$A:$N,5,0)),"CA")</f>
        <v/>
      </c>
      <c r="E617" s="21" t="str">
        <f>IFERROR(IF($A617="","",VLOOKUP($A617,'Liste licences'!$A:$N,6,0)),"T")</f>
        <v/>
      </c>
      <c r="F617" s="21" t="str">
        <f t="shared" si="9"/>
        <v/>
      </c>
      <c r="G617" s="21" t="str">
        <f>IFERROR(IF($A617="","",VLOOKUP($A617,'Liste licences'!$A:$N,14,0)),"???")</f>
        <v/>
      </c>
      <c r="H617" s="21" t="str">
        <f>IFERROR(IF($A617="","",VLOOKUP($A617,'Liste licences'!$A:$N,10,0)),"???")</f>
        <v/>
      </c>
      <c r="I617" s="22"/>
    </row>
    <row r="618" spans="1:9">
      <c r="A618" s="20"/>
      <c r="B618" s="21" t="str">
        <f>IFERROR(IF($A618="","",VLOOKUP($A618,'Liste licences'!$A:$N,2,0)),"Numéro licence inconnu")</f>
        <v/>
      </c>
      <c r="C618" s="21" t="str">
        <f>IFERROR(IF($A618="","",VLOOKUP($A618,'Liste licences'!$A:$N,3,0)),"Numéro licence inconnu")</f>
        <v/>
      </c>
      <c r="D618" s="21" t="str">
        <f>IFERROR(IF($A618="","",VLOOKUP($A618,'Liste licences'!$A:$N,5,0)),"CA")</f>
        <v/>
      </c>
      <c r="E618" s="21" t="str">
        <f>IFERROR(IF($A618="","",VLOOKUP($A618,'Liste licences'!$A:$N,6,0)),"T")</f>
        <v/>
      </c>
      <c r="F618" s="21" t="str">
        <f t="shared" si="9"/>
        <v/>
      </c>
      <c r="G618" s="21" t="str">
        <f>IFERROR(IF($A618="","",VLOOKUP($A618,'Liste licences'!$A:$N,14,0)),"???")</f>
        <v/>
      </c>
      <c r="H618" s="21" t="str">
        <f>IFERROR(IF($A618="","",VLOOKUP($A618,'Liste licences'!$A:$N,10,0)),"???")</f>
        <v/>
      </c>
      <c r="I618" s="22"/>
    </row>
    <row r="619" spans="1:9">
      <c r="A619" s="20"/>
      <c r="B619" s="21" t="str">
        <f>IFERROR(IF($A619="","",VLOOKUP($A619,'Liste licences'!$A:$N,2,0)),"Numéro licence inconnu")</f>
        <v/>
      </c>
      <c r="C619" s="21" t="str">
        <f>IFERROR(IF($A619="","",VLOOKUP($A619,'Liste licences'!$A:$N,3,0)),"Numéro licence inconnu")</f>
        <v/>
      </c>
      <c r="D619" s="21" t="str">
        <f>IFERROR(IF($A619="","",VLOOKUP($A619,'Liste licences'!$A:$N,5,0)),"CA")</f>
        <v/>
      </c>
      <c r="E619" s="21" t="str">
        <f>IFERROR(IF($A619="","",VLOOKUP($A619,'Liste licences'!$A:$N,6,0)),"T")</f>
        <v/>
      </c>
      <c r="F619" s="21" t="str">
        <f t="shared" si="9"/>
        <v/>
      </c>
      <c r="G619" s="21" t="str">
        <f>IFERROR(IF($A619="","",VLOOKUP($A619,'Liste licences'!$A:$N,14,0)),"???")</f>
        <v/>
      </c>
      <c r="H619" s="21" t="str">
        <f>IFERROR(IF($A619="","",VLOOKUP($A619,'Liste licences'!$A:$N,10,0)),"???")</f>
        <v/>
      </c>
      <c r="I619" s="22"/>
    </row>
    <row r="620" spans="1:9">
      <c r="A620" s="20"/>
      <c r="B620" s="21" t="str">
        <f>IFERROR(IF($A620="","",VLOOKUP($A620,'Liste licences'!$A:$N,2,0)),"Numéro licence inconnu")</f>
        <v/>
      </c>
      <c r="C620" s="21" t="str">
        <f>IFERROR(IF($A620="","",VLOOKUP($A620,'Liste licences'!$A:$N,3,0)),"Numéro licence inconnu")</f>
        <v/>
      </c>
      <c r="D620" s="21" t="str">
        <f>IFERROR(IF($A620="","",VLOOKUP($A620,'Liste licences'!$A:$N,5,0)),"CA")</f>
        <v/>
      </c>
      <c r="E620" s="21" t="str">
        <f>IFERROR(IF($A620="","",VLOOKUP($A620,'Liste licences'!$A:$N,6,0)),"T")</f>
        <v/>
      </c>
      <c r="F620" s="21" t="str">
        <f t="shared" si="9"/>
        <v/>
      </c>
      <c r="G620" s="21" t="str">
        <f>IFERROR(IF($A620="","",VLOOKUP($A620,'Liste licences'!$A:$N,14,0)),"???")</f>
        <v/>
      </c>
      <c r="H620" s="21" t="str">
        <f>IFERROR(IF($A620="","",VLOOKUP($A620,'Liste licences'!$A:$N,10,0)),"???")</f>
        <v/>
      </c>
      <c r="I620" s="22"/>
    </row>
    <row r="621" spans="1:9">
      <c r="A621" s="20"/>
      <c r="B621" s="21" t="str">
        <f>IFERROR(IF($A621="","",VLOOKUP($A621,'Liste licences'!$A:$N,2,0)),"Numéro licence inconnu")</f>
        <v/>
      </c>
      <c r="C621" s="21" t="str">
        <f>IFERROR(IF($A621="","",VLOOKUP($A621,'Liste licences'!$A:$N,3,0)),"Numéro licence inconnu")</f>
        <v/>
      </c>
      <c r="D621" s="21" t="str">
        <f>IFERROR(IF($A621="","",VLOOKUP($A621,'Liste licences'!$A:$N,5,0)),"CA")</f>
        <v/>
      </c>
      <c r="E621" s="21" t="str">
        <f>IFERROR(IF($A621="","",VLOOKUP($A621,'Liste licences'!$A:$N,6,0)),"T")</f>
        <v/>
      </c>
      <c r="F621" s="21" t="str">
        <f t="shared" si="9"/>
        <v/>
      </c>
      <c r="G621" s="21" t="str">
        <f>IFERROR(IF($A621="","",VLOOKUP($A621,'Liste licences'!$A:$N,14,0)),"???")</f>
        <v/>
      </c>
      <c r="H621" s="21" t="str">
        <f>IFERROR(IF($A621="","",VLOOKUP($A621,'Liste licences'!$A:$N,10,0)),"???")</f>
        <v/>
      </c>
      <c r="I621" s="22"/>
    </row>
    <row r="622" spans="1:9">
      <c r="A622" s="20"/>
      <c r="B622" s="21" t="str">
        <f>IFERROR(IF($A622="","",VLOOKUP($A622,'Liste licences'!$A:$N,2,0)),"Numéro licence inconnu")</f>
        <v/>
      </c>
      <c r="C622" s="21" t="str">
        <f>IFERROR(IF($A622="","",VLOOKUP($A622,'Liste licences'!$A:$N,3,0)),"Numéro licence inconnu")</f>
        <v/>
      </c>
      <c r="D622" s="21" t="str">
        <f>IFERROR(IF($A622="","",VLOOKUP($A622,'Liste licences'!$A:$N,5,0)),"CA")</f>
        <v/>
      </c>
      <c r="E622" s="21" t="str">
        <f>IFERROR(IF($A622="","",VLOOKUP($A622,'Liste licences'!$A:$N,6,0)),"T")</f>
        <v/>
      </c>
      <c r="F622" s="21" t="str">
        <f t="shared" si="9"/>
        <v/>
      </c>
      <c r="G622" s="21" t="str">
        <f>IFERROR(IF($A622="","",VLOOKUP($A622,'Liste licences'!$A:$N,14,0)),"???")</f>
        <v/>
      </c>
      <c r="H622" s="21" t="str">
        <f>IFERROR(IF($A622="","",VLOOKUP($A622,'Liste licences'!$A:$N,10,0)),"???")</f>
        <v/>
      </c>
      <c r="I622" s="22"/>
    </row>
    <row r="623" spans="1:9">
      <c r="A623" s="20"/>
      <c r="B623" s="21" t="str">
        <f>IFERROR(IF($A623="","",VLOOKUP($A623,'Liste licences'!$A:$N,2,0)),"Numéro licence inconnu")</f>
        <v/>
      </c>
      <c r="C623" s="21" t="str">
        <f>IFERROR(IF($A623="","",VLOOKUP($A623,'Liste licences'!$A:$N,3,0)),"Numéro licence inconnu")</f>
        <v/>
      </c>
      <c r="D623" s="21" t="str">
        <f>IFERROR(IF($A623="","",VLOOKUP($A623,'Liste licences'!$A:$N,5,0)),"CA")</f>
        <v/>
      </c>
      <c r="E623" s="21" t="str">
        <f>IFERROR(IF($A623="","",VLOOKUP($A623,'Liste licences'!$A:$N,6,0)),"T")</f>
        <v/>
      </c>
      <c r="F623" s="21" t="str">
        <f t="shared" si="9"/>
        <v/>
      </c>
      <c r="G623" s="21" t="str">
        <f>IFERROR(IF($A623="","",VLOOKUP($A623,'Liste licences'!$A:$N,14,0)),"???")</f>
        <v/>
      </c>
      <c r="H623" s="21" t="str">
        <f>IFERROR(IF($A623="","",VLOOKUP($A623,'Liste licences'!$A:$N,10,0)),"???")</f>
        <v/>
      </c>
      <c r="I623" s="22"/>
    </row>
    <row r="624" spans="1:9">
      <c r="A624" s="20"/>
      <c r="B624" s="21" t="str">
        <f>IFERROR(IF($A624="","",VLOOKUP($A624,'Liste licences'!$A:$N,2,0)),"Numéro licence inconnu")</f>
        <v/>
      </c>
      <c r="C624" s="21" t="str">
        <f>IFERROR(IF($A624="","",VLOOKUP($A624,'Liste licences'!$A:$N,3,0)),"Numéro licence inconnu")</f>
        <v/>
      </c>
      <c r="D624" s="21" t="str">
        <f>IFERROR(IF($A624="","",VLOOKUP($A624,'Liste licences'!$A:$N,5,0)),"CA")</f>
        <v/>
      </c>
      <c r="E624" s="21" t="str">
        <f>IFERROR(IF($A624="","",VLOOKUP($A624,'Liste licences'!$A:$N,6,0)),"T")</f>
        <v/>
      </c>
      <c r="F624" s="21" t="str">
        <f t="shared" si="9"/>
        <v/>
      </c>
      <c r="G624" s="21" t="str">
        <f>IFERROR(IF($A624="","",VLOOKUP($A624,'Liste licences'!$A:$N,14,0)),"???")</f>
        <v/>
      </c>
      <c r="H624" s="21" t="str">
        <f>IFERROR(IF($A624="","",VLOOKUP($A624,'Liste licences'!$A:$N,10,0)),"???")</f>
        <v/>
      </c>
      <c r="I624" s="22"/>
    </row>
    <row r="625" spans="1:9">
      <c r="A625" s="20"/>
      <c r="B625" s="21" t="str">
        <f>IFERROR(IF($A625="","",VLOOKUP($A625,'Liste licences'!$A:$N,2,0)),"Numéro licence inconnu")</f>
        <v/>
      </c>
      <c r="C625" s="21" t="str">
        <f>IFERROR(IF($A625="","",VLOOKUP($A625,'Liste licences'!$A:$N,3,0)),"Numéro licence inconnu")</f>
        <v/>
      </c>
      <c r="D625" s="21" t="str">
        <f>IFERROR(IF($A625="","",VLOOKUP($A625,'Liste licences'!$A:$N,5,0)),"CA")</f>
        <v/>
      </c>
      <c r="E625" s="21" t="str">
        <f>IFERROR(IF($A625="","",VLOOKUP($A625,'Liste licences'!$A:$N,6,0)),"T")</f>
        <v/>
      </c>
      <c r="F625" s="21" t="str">
        <f t="shared" si="9"/>
        <v/>
      </c>
      <c r="G625" s="21" t="str">
        <f>IFERROR(IF($A625="","",VLOOKUP($A625,'Liste licences'!$A:$N,14,0)),"???")</f>
        <v/>
      </c>
      <c r="H625" s="21" t="str">
        <f>IFERROR(IF($A625="","",VLOOKUP($A625,'Liste licences'!$A:$N,10,0)),"???")</f>
        <v/>
      </c>
      <c r="I625" s="22"/>
    </row>
    <row r="626" spans="1:9">
      <c r="A626" s="20"/>
      <c r="B626" s="21" t="str">
        <f>IFERROR(IF($A626="","",VLOOKUP($A626,'Liste licences'!$A:$N,2,0)),"Numéro licence inconnu")</f>
        <v/>
      </c>
      <c r="C626" s="21" t="str">
        <f>IFERROR(IF($A626="","",VLOOKUP($A626,'Liste licences'!$A:$N,3,0)),"Numéro licence inconnu")</f>
        <v/>
      </c>
      <c r="D626" s="21" t="str">
        <f>IFERROR(IF($A626="","",VLOOKUP($A626,'Liste licences'!$A:$N,5,0)),"CA")</f>
        <v/>
      </c>
      <c r="E626" s="21" t="str">
        <f>IFERROR(IF($A626="","",VLOOKUP($A626,'Liste licences'!$A:$N,6,0)),"T")</f>
        <v/>
      </c>
      <c r="F626" s="21" t="str">
        <f t="shared" si="9"/>
        <v/>
      </c>
      <c r="G626" s="21" t="str">
        <f>IFERROR(IF($A626="","",VLOOKUP($A626,'Liste licences'!$A:$N,14,0)),"???")</f>
        <v/>
      </c>
      <c r="H626" s="21" t="str">
        <f>IFERROR(IF($A626="","",VLOOKUP($A626,'Liste licences'!$A:$N,10,0)),"???")</f>
        <v/>
      </c>
      <c r="I626" s="22"/>
    </row>
    <row r="627" spans="1:9">
      <c r="A627" s="20"/>
      <c r="B627" s="21" t="str">
        <f>IFERROR(IF($A627="","",VLOOKUP($A627,'Liste licences'!$A:$N,2,0)),"Numéro licence inconnu")</f>
        <v/>
      </c>
      <c r="C627" s="21" t="str">
        <f>IFERROR(IF($A627="","",VLOOKUP($A627,'Liste licences'!$A:$N,3,0)),"Numéro licence inconnu")</f>
        <v/>
      </c>
      <c r="D627" s="21" t="str">
        <f>IFERROR(IF($A627="","",VLOOKUP($A627,'Liste licences'!$A:$N,5,0)),"CA")</f>
        <v/>
      </c>
      <c r="E627" s="21" t="str">
        <f>IFERROR(IF($A627="","",VLOOKUP($A627,'Liste licences'!$A:$N,6,0)),"T")</f>
        <v/>
      </c>
      <c r="F627" s="21" t="str">
        <f t="shared" si="9"/>
        <v/>
      </c>
      <c r="G627" s="21" t="str">
        <f>IFERROR(IF($A627="","",VLOOKUP($A627,'Liste licences'!$A:$N,14,0)),"???")</f>
        <v/>
      </c>
      <c r="H627" s="21" t="str">
        <f>IFERROR(IF($A627="","",VLOOKUP($A627,'Liste licences'!$A:$N,10,0)),"???")</f>
        <v/>
      </c>
      <c r="I627" s="22"/>
    </row>
    <row r="628" spans="1:9">
      <c r="A628" s="20"/>
      <c r="B628" s="21" t="str">
        <f>IFERROR(IF($A628="","",VLOOKUP($A628,'Liste licences'!$A:$N,2,0)),"Numéro licence inconnu")</f>
        <v/>
      </c>
      <c r="C628" s="21" t="str">
        <f>IFERROR(IF($A628="","",VLOOKUP($A628,'Liste licences'!$A:$N,3,0)),"Numéro licence inconnu")</f>
        <v/>
      </c>
      <c r="D628" s="21" t="str">
        <f>IFERROR(IF($A628="","",VLOOKUP($A628,'Liste licences'!$A:$N,5,0)),"CA")</f>
        <v/>
      </c>
      <c r="E628" s="21" t="str">
        <f>IFERROR(IF($A628="","",VLOOKUP($A628,'Liste licences'!$A:$N,6,0)),"T")</f>
        <v/>
      </c>
      <c r="F628" s="21" t="str">
        <f t="shared" si="9"/>
        <v/>
      </c>
      <c r="G628" s="21" t="str">
        <f>IFERROR(IF($A628="","",VLOOKUP($A628,'Liste licences'!$A:$N,14,0)),"???")</f>
        <v/>
      </c>
      <c r="H628" s="21" t="str">
        <f>IFERROR(IF($A628="","",VLOOKUP($A628,'Liste licences'!$A:$N,10,0)),"???")</f>
        <v/>
      </c>
      <c r="I628" s="22"/>
    </row>
    <row r="629" spans="1:9">
      <c r="A629" s="20"/>
      <c r="B629" s="21" t="str">
        <f>IFERROR(IF($A629="","",VLOOKUP($A629,'Liste licences'!$A:$N,2,0)),"Numéro licence inconnu")</f>
        <v/>
      </c>
      <c r="C629" s="21" t="str">
        <f>IFERROR(IF($A629="","",VLOOKUP($A629,'Liste licences'!$A:$N,3,0)),"Numéro licence inconnu")</f>
        <v/>
      </c>
      <c r="D629" s="21" t="str">
        <f>IFERROR(IF($A629="","",VLOOKUP($A629,'Liste licences'!$A:$N,5,0)),"CA")</f>
        <v/>
      </c>
      <c r="E629" s="21" t="str">
        <f>IFERROR(IF($A629="","",VLOOKUP($A629,'Liste licences'!$A:$N,6,0)),"T")</f>
        <v/>
      </c>
      <c r="F629" s="21" t="str">
        <f t="shared" si="9"/>
        <v/>
      </c>
      <c r="G629" s="21" t="str">
        <f>IFERROR(IF($A629="","",VLOOKUP($A629,'Liste licences'!$A:$N,14,0)),"???")</f>
        <v/>
      </c>
      <c r="H629" s="21" t="str">
        <f>IFERROR(IF($A629="","",VLOOKUP($A629,'Liste licences'!$A:$N,10,0)),"???")</f>
        <v/>
      </c>
      <c r="I629" s="22"/>
    </row>
    <row r="630" spans="1:9">
      <c r="A630" s="20"/>
      <c r="B630" s="21" t="str">
        <f>IFERROR(IF($A630="","",VLOOKUP($A630,'Liste licences'!$A:$N,2,0)),"Numéro licence inconnu")</f>
        <v/>
      </c>
      <c r="C630" s="21" t="str">
        <f>IFERROR(IF($A630="","",VLOOKUP($A630,'Liste licences'!$A:$N,3,0)),"Numéro licence inconnu")</f>
        <v/>
      </c>
      <c r="D630" s="21" t="str">
        <f>IFERROR(IF($A630="","",VLOOKUP($A630,'Liste licences'!$A:$N,5,0)),"CA")</f>
        <v/>
      </c>
      <c r="E630" s="21" t="str">
        <f>IFERROR(IF($A630="","",VLOOKUP($A630,'Liste licences'!$A:$N,6,0)),"T")</f>
        <v/>
      </c>
      <c r="F630" s="21" t="str">
        <f t="shared" si="9"/>
        <v/>
      </c>
      <c r="G630" s="21" t="str">
        <f>IFERROR(IF($A630="","",VLOOKUP($A630,'Liste licences'!$A:$N,14,0)),"???")</f>
        <v/>
      </c>
      <c r="H630" s="21" t="str">
        <f>IFERROR(IF($A630="","",VLOOKUP($A630,'Liste licences'!$A:$N,10,0)),"???")</f>
        <v/>
      </c>
      <c r="I630" s="22"/>
    </row>
    <row r="631" spans="1:9">
      <c r="A631" s="20"/>
      <c r="B631" s="21" t="str">
        <f>IFERROR(IF($A631="","",VLOOKUP($A631,'Liste licences'!$A:$N,2,0)),"Numéro licence inconnu")</f>
        <v/>
      </c>
      <c r="C631" s="21" t="str">
        <f>IFERROR(IF($A631="","",VLOOKUP($A631,'Liste licences'!$A:$N,3,0)),"Numéro licence inconnu")</f>
        <v/>
      </c>
      <c r="D631" s="21" t="str">
        <f>IFERROR(IF($A631="","",VLOOKUP($A631,'Liste licences'!$A:$N,5,0)),"CA")</f>
        <v/>
      </c>
      <c r="E631" s="21" t="str">
        <f>IFERROR(IF($A631="","",VLOOKUP($A631,'Liste licences'!$A:$N,6,0)),"T")</f>
        <v/>
      </c>
      <c r="F631" s="21" t="str">
        <f t="shared" si="9"/>
        <v/>
      </c>
      <c r="G631" s="21" t="str">
        <f>IFERROR(IF($A631="","",VLOOKUP($A631,'Liste licences'!$A:$N,14,0)),"???")</f>
        <v/>
      </c>
      <c r="H631" s="21" t="str">
        <f>IFERROR(IF($A631="","",VLOOKUP($A631,'Liste licences'!$A:$N,10,0)),"???")</f>
        <v/>
      </c>
      <c r="I631" s="22"/>
    </row>
    <row r="632" spans="1:9">
      <c r="A632" s="20"/>
      <c r="B632" s="21" t="str">
        <f>IFERROR(IF($A632="","",VLOOKUP($A632,'Liste licences'!$A:$N,2,0)),"Numéro licence inconnu")</f>
        <v/>
      </c>
      <c r="C632" s="21" t="str">
        <f>IFERROR(IF($A632="","",VLOOKUP($A632,'Liste licences'!$A:$N,3,0)),"Numéro licence inconnu")</f>
        <v/>
      </c>
      <c r="D632" s="21" t="str">
        <f>IFERROR(IF($A632="","",VLOOKUP($A632,'Liste licences'!$A:$N,5,0)),"CA")</f>
        <v/>
      </c>
      <c r="E632" s="21" t="str">
        <f>IFERROR(IF($A632="","",VLOOKUP($A632,'Liste licences'!$A:$N,6,0)),"T")</f>
        <v/>
      </c>
      <c r="F632" s="21" t="str">
        <f t="shared" si="9"/>
        <v/>
      </c>
      <c r="G632" s="21" t="str">
        <f>IFERROR(IF($A632="","",VLOOKUP($A632,'Liste licences'!$A:$N,14,0)),"???")</f>
        <v/>
      </c>
      <c r="H632" s="21" t="str">
        <f>IFERROR(IF($A632="","",VLOOKUP($A632,'Liste licences'!$A:$N,10,0)),"???")</f>
        <v/>
      </c>
      <c r="I632" s="22"/>
    </row>
    <row r="633" spans="1:9">
      <c r="A633" s="20"/>
      <c r="B633" s="21" t="str">
        <f>IFERROR(IF($A633="","",VLOOKUP($A633,'Liste licences'!$A:$N,2,0)),"Numéro licence inconnu")</f>
        <v/>
      </c>
      <c r="C633" s="21" t="str">
        <f>IFERROR(IF($A633="","",VLOOKUP($A633,'Liste licences'!$A:$N,3,0)),"Numéro licence inconnu")</f>
        <v/>
      </c>
      <c r="D633" s="21" t="str">
        <f>IFERROR(IF($A633="","",VLOOKUP($A633,'Liste licences'!$A:$N,5,0)),"CA")</f>
        <v/>
      </c>
      <c r="E633" s="21" t="str">
        <f>IFERROR(IF($A633="","",VLOOKUP($A633,'Liste licences'!$A:$N,6,0)),"T")</f>
        <v/>
      </c>
      <c r="F633" s="21" t="str">
        <f t="shared" si="9"/>
        <v/>
      </c>
      <c r="G633" s="21" t="str">
        <f>IFERROR(IF($A633="","",VLOOKUP($A633,'Liste licences'!$A:$N,14,0)),"???")</f>
        <v/>
      </c>
      <c r="H633" s="21" t="str">
        <f>IFERROR(IF($A633="","",VLOOKUP($A633,'Liste licences'!$A:$N,10,0)),"???")</f>
        <v/>
      </c>
      <c r="I633" s="22"/>
    </row>
    <row r="634" spans="1:9">
      <c r="A634" s="20"/>
      <c r="B634" s="21" t="str">
        <f>IFERROR(IF($A634="","",VLOOKUP($A634,'Liste licences'!$A:$N,2,0)),"Numéro licence inconnu")</f>
        <v/>
      </c>
      <c r="C634" s="21" t="str">
        <f>IFERROR(IF($A634="","",VLOOKUP($A634,'Liste licences'!$A:$N,3,0)),"Numéro licence inconnu")</f>
        <v/>
      </c>
      <c r="D634" s="21" t="str">
        <f>IFERROR(IF($A634="","",VLOOKUP($A634,'Liste licences'!$A:$N,5,0)),"CA")</f>
        <v/>
      </c>
      <c r="E634" s="21" t="str">
        <f>IFERROR(IF($A634="","",VLOOKUP($A634,'Liste licences'!$A:$N,6,0)),"T")</f>
        <v/>
      </c>
      <c r="F634" s="21" t="str">
        <f t="shared" si="9"/>
        <v/>
      </c>
      <c r="G634" s="21" t="str">
        <f>IFERROR(IF($A634="","",VLOOKUP($A634,'Liste licences'!$A:$N,14,0)),"???")</f>
        <v/>
      </c>
      <c r="H634" s="21" t="str">
        <f>IFERROR(IF($A634="","",VLOOKUP($A634,'Liste licences'!$A:$N,10,0)),"???")</f>
        <v/>
      </c>
      <c r="I634" s="22"/>
    </row>
    <row r="635" spans="1:9">
      <c r="A635" s="20"/>
      <c r="B635" s="21" t="str">
        <f>IFERROR(IF($A635="","",VLOOKUP($A635,'Liste licences'!$A:$N,2,0)),"Numéro licence inconnu")</f>
        <v/>
      </c>
      <c r="C635" s="21" t="str">
        <f>IFERROR(IF($A635="","",VLOOKUP($A635,'Liste licences'!$A:$N,3,0)),"Numéro licence inconnu")</f>
        <v/>
      </c>
      <c r="D635" s="21" t="str">
        <f>IFERROR(IF($A635="","",VLOOKUP($A635,'Liste licences'!$A:$N,5,0)),"CA")</f>
        <v/>
      </c>
      <c r="E635" s="21" t="str">
        <f>IFERROR(IF($A635="","",VLOOKUP($A635,'Liste licences'!$A:$N,6,0)),"T")</f>
        <v/>
      </c>
      <c r="F635" s="21" t="str">
        <f t="shared" si="9"/>
        <v/>
      </c>
      <c r="G635" s="21" t="str">
        <f>IFERROR(IF($A635="","",VLOOKUP($A635,'Liste licences'!$A:$N,14,0)),"???")</f>
        <v/>
      </c>
      <c r="H635" s="21" t="str">
        <f>IFERROR(IF($A635="","",VLOOKUP($A635,'Liste licences'!$A:$N,10,0)),"???")</f>
        <v/>
      </c>
      <c r="I635" s="22"/>
    </row>
    <row r="636" spans="1:9">
      <c r="A636" s="20"/>
      <c r="B636" s="21" t="str">
        <f>IFERROR(IF($A636="","",VLOOKUP($A636,'Liste licences'!$A:$N,2,0)),"Numéro licence inconnu")</f>
        <v/>
      </c>
      <c r="C636" s="21" t="str">
        <f>IFERROR(IF($A636="","",VLOOKUP($A636,'Liste licences'!$A:$N,3,0)),"Numéro licence inconnu")</f>
        <v/>
      </c>
      <c r="D636" s="21" t="str">
        <f>IFERROR(IF($A636="","",VLOOKUP($A636,'Liste licences'!$A:$N,5,0)),"CA")</f>
        <v/>
      </c>
      <c r="E636" s="21" t="str">
        <f>IFERROR(IF($A636="","",VLOOKUP($A636,'Liste licences'!$A:$N,6,0)),"T")</f>
        <v/>
      </c>
      <c r="F636" s="21" t="str">
        <f t="shared" si="9"/>
        <v/>
      </c>
      <c r="G636" s="21" t="str">
        <f>IFERROR(IF($A636="","",VLOOKUP($A636,'Liste licences'!$A:$N,14,0)),"???")</f>
        <v/>
      </c>
      <c r="H636" s="21" t="str">
        <f>IFERROR(IF($A636="","",VLOOKUP($A636,'Liste licences'!$A:$N,10,0)),"???")</f>
        <v/>
      </c>
      <c r="I636" s="22"/>
    </row>
    <row r="637" spans="1:9">
      <c r="A637" s="20"/>
      <c r="B637" s="21" t="str">
        <f>IFERROR(IF($A637="","",VLOOKUP($A637,'Liste licences'!$A:$N,2,0)),"Numéro licence inconnu")</f>
        <v/>
      </c>
      <c r="C637" s="21" t="str">
        <f>IFERROR(IF($A637="","",VLOOKUP($A637,'Liste licences'!$A:$N,3,0)),"Numéro licence inconnu")</f>
        <v/>
      </c>
      <c r="D637" s="21" t="str">
        <f>IFERROR(IF($A637="","",VLOOKUP($A637,'Liste licences'!$A:$N,5,0)),"CA")</f>
        <v/>
      </c>
      <c r="E637" s="21" t="str">
        <f>IFERROR(IF($A637="","",VLOOKUP($A637,'Liste licences'!$A:$N,6,0)),"T")</f>
        <v/>
      </c>
      <c r="F637" s="21" t="str">
        <f t="shared" si="9"/>
        <v/>
      </c>
      <c r="G637" s="21" t="str">
        <f>IFERROR(IF($A637="","",VLOOKUP($A637,'Liste licences'!$A:$N,14,0)),"???")</f>
        <v/>
      </c>
      <c r="H637" s="21" t="str">
        <f>IFERROR(IF($A637="","",VLOOKUP($A637,'Liste licences'!$A:$N,10,0)),"???")</f>
        <v/>
      </c>
      <c r="I637" s="22"/>
    </row>
    <row r="638" spans="1:9">
      <c r="A638" s="20"/>
      <c r="B638" s="21" t="str">
        <f>IFERROR(IF($A638="","",VLOOKUP($A638,'Liste licences'!$A:$N,2,0)),"Numéro licence inconnu")</f>
        <v/>
      </c>
      <c r="C638" s="21" t="str">
        <f>IFERROR(IF($A638="","",VLOOKUP($A638,'Liste licences'!$A:$N,3,0)),"Numéro licence inconnu")</f>
        <v/>
      </c>
      <c r="D638" s="21" t="str">
        <f>IFERROR(IF($A638="","",VLOOKUP($A638,'Liste licences'!$A:$N,5,0)),"CA")</f>
        <v/>
      </c>
      <c r="E638" s="21" t="str">
        <f>IFERROR(IF($A638="","",VLOOKUP($A638,'Liste licences'!$A:$N,6,0)),"T")</f>
        <v/>
      </c>
      <c r="F638" s="21" t="str">
        <f t="shared" si="9"/>
        <v/>
      </c>
      <c r="G638" s="21" t="str">
        <f>IFERROR(IF($A638="","",VLOOKUP($A638,'Liste licences'!$A:$N,14,0)),"???")</f>
        <v/>
      </c>
      <c r="H638" s="21" t="str">
        <f>IFERROR(IF($A638="","",VLOOKUP($A638,'Liste licences'!$A:$N,10,0)),"???")</f>
        <v/>
      </c>
      <c r="I638" s="22"/>
    </row>
    <row r="639" spans="1:9">
      <c r="A639" s="20"/>
      <c r="B639" s="21" t="str">
        <f>IFERROR(IF($A639="","",VLOOKUP($A639,'Liste licences'!$A:$N,2,0)),"Numéro licence inconnu")</f>
        <v/>
      </c>
      <c r="C639" s="21" t="str">
        <f>IFERROR(IF($A639="","",VLOOKUP($A639,'Liste licences'!$A:$N,3,0)),"Numéro licence inconnu")</f>
        <v/>
      </c>
      <c r="D639" s="21" t="str">
        <f>IFERROR(IF($A639="","",VLOOKUP($A639,'Liste licences'!$A:$N,5,0)),"CA")</f>
        <v/>
      </c>
      <c r="E639" s="21" t="str">
        <f>IFERROR(IF($A639="","",VLOOKUP($A639,'Liste licences'!$A:$N,6,0)),"T")</f>
        <v/>
      </c>
      <c r="F639" s="21" t="str">
        <f t="shared" si="9"/>
        <v/>
      </c>
      <c r="G639" s="21" t="str">
        <f>IFERROR(IF($A639="","",VLOOKUP($A639,'Liste licences'!$A:$N,14,0)),"???")</f>
        <v/>
      </c>
      <c r="H639" s="21" t="str">
        <f>IFERROR(IF($A639="","",VLOOKUP($A639,'Liste licences'!$A:$N,10,0)),"???")</f>
        <v/>
      </c>
      <c r="I639" s="22"/>
    </row>
    <row r="640" spans="1:9">
      <c r="A640" s="20"/>
      <c r="B640" s="21" t="str">
        <f>IFERROR(IF($A640="","",VLOOKUP($A640,'Liste licences'!$A:$N,2,0)),"Numéro licence inconnu")</f>
        <v/>
      </c>
      <c r="C640" s="21" t="str">
        <f>IFERROR(IF($A640="","",VLOOKUP($A640,'Liste licences'!$A:$N,3,0)),"Numéro licence inconnu")</f>
        <v/>
      </c>
      <c r="D640" s="21" t="str">
        <f>IFERROR(IF($A640="","",VLOOKUP($A640,'Liste licences'!$A:$N,5,0)),"CA")</f>
        <v/>
      </c>
      <c r="E640" s="21" t="str">
        <f>IFERROR(IF($A640="","",VLOOKUP($A640,'Liste licences'!$A:$N,6,0)),"T")</f>
        <v/>
      </c>
      <c r="F640" s="21" t="str">
        <f t="shared" si="9"/>
        <v/>
      </c>
      <c r="G640" s="21" t="str">
        <f>IFERROR(IF($A640="","",VLOOKUP($A640,'Liste licences'!$A:$N,14,0)),"???")</f>
        <v/>
      </c>
      <c r="H640" s="21" t="str">
        <f>IFERROR(IF($A640="","",VLOOKUP($A640,'Liste licences'!$A:$N,10,0)),"???")</f>
        <v/>
      </c>
      <c r="I640" s="22"/>
    </row>
    <row r="641" spans="1:9">
      <c r="A641" s="20"/>
      <c r="B641" s="21" t="str">
        <f>IFERROR(IF($A641="","",VLOOKUP($A641,'Liste licences'!$A:$N,2,0)),"Numéro licence inconnu")</f>
        <v/>
      </c>
      <c r="C641" s="21" t="str">
        <f>IFERROR(IF($A641="","",VLOOKUP($A641,'Liste licences'!$A:$N,3,0)),"Numéro licence inconnu")</f>
        <v/>
      </c>
      <c r="D641" s="21" t="str">
        <f>IFERROR(IF($A641="","",VLOOKUP($A641,'Liste licences'!$A:$N,5,0)),"CA")</f>
        <v/>
      </c>
      <c r="E641" s="21" t="str">
        <f>IFERROR(IF($A641="","",VLOOKUP($A641,'Liste licences'!$A:$N,6,0)),"T")</f>
        <v/>
      </c>
      <c r="F641" s="21" t="str">
        <f t="shared" si="9"/>
        <v/>
      </c>
      <c r="G641" s="21" t="str">
        <f>IFERROR(IF($A641="","",VLOOKUP($A641,'Liste licences'!$A:$N,14,0)),"???")</f>
        <v/>
      </c>
      <c r="H641" s="21" t="str">
        <f>IFERROR(IF($A641="","",VLOOKUP($A641,'Liste licences'!$A:$N,10,0)),"???")</f>
        <v/>
      </c>
      <c r="I641" s="22"/>
    </row>
    <row r="642" spans="1:9">
      <c r="A642" s="20"/>
      <c r="B642" s="21" t="str">
        <f>IFERROR(IF($A642="","",VLOOKUP($A642,'Liste licences'!$A:$N,2,0)),"Numéro licence inconnu")</f>
        <v/>
      </c>
      <c r="C642" s="21" t="str">
        <f>IFERROR(IF($A642="","",VLOOKUP($A642,'Liste licences'!$A:$N,3,0)),"Numéro licence inconnu")</f>
        <v/>
      </c>
      <c r="D642" s="21" t="str">
        <f>IFERROR(IF($A642="","",VLOOKUP($A642,'Liste licences'!$A:$N,5,0)),"CA")</f>
        <v/>
      </c>
      <c r="E642" s="21" t="str">
        <f>IFERROR(IF($A642="","",VLOOKUP($A642,'Liste licences'!$A:$N,6,0)),"T")</f>
        <v/>
      </c>
      <c r="F642" s="21" t="str">
        <f t="shared" si="9"/>
        <v/>
      </c>
      <c r="G642" s="21" t="str">
        <f>IFERROR(IF($A642="","",VLOOKUP($A642,'Liste licences'!$A:$N,14,0)),"???")</f>
        <v/>
      </c>
      <c r="H642" s="21" t="str">
        <f>IFERROR(IF($A642="","",VLOOKUP($A642,'Liste licences'!$A:$N,10,0)),"???")</f>
        <v/>
      </c>
      <c r="I642" s="22"/>
    </row>
    <row r="643" spans="1:9">
      <c r="A643" s="20"/>
      <c r="B643" s="21" t="str">
        <f>IFERROR(IF($A643="","",VLOOKUP($A643,'Liste licences'!$A:$N,2,0)),"Numéro licence inconnu")</f>
        <v/>
      </c>
      <c r="C643" s="21" t="str">
        <f>IFERROR(IF($A643="","",VLOOKUP($A643,'Liste licences'!$A:$N,3,0)),"Numéro licence inconnu")</f>
        <v/>
      </c>
      <c r="D643" s="21" t="str">
        <f>IFERROR(IF($A643="","",VLOOKUP($A643,'Liste licences'!$A:$N,5,0)),"CA")</f>
        <v/>
      </c>
      <c r="E643" s="21" t="str">
        <f>IFERROR(IF($A643="","",VLOOKUP($A643,'Liste licences'!$A:$N,6,0)),"T")</f>
        <v/>
      </c>
      <c r="F643" s="21" t="str">
        <f t="shared" si="9"/>
        <v/>
      </c>
      <c r="G643" s="21" t="str">
        <f>IFERROR(IF($A643="","",VLOOKUP($A643,'Liste licences'!$A:$N,14,0)),"???")</f>
        <v/>
      </c>
      <c r="H643" s="21" t="str">
        <f>IFERROR(IF($A643="","",VLOOKUP($A643,'Liste licences'!$A:$N,10,0)),"???")</f>
        <v/>
      </c>
      <c r="I643" s="22"/>
    </row>
    <row r="644" spans="1:9">
      <c r="A644" s="20"/>
      <c r="B644" s="21" t="str">
        <f>IFERROR(IF($A644="","",VLOOKUP($A644,'Liste licences'!$A:$N,2,0)),"Numéro licence inconnu")</f>
        <v/>
      </c>
      <c r="C644" s="21" t="str">
        <f>IFERROR(IF($A644="","",VLOOKUP($A644,'Liste licences'!$A:$N,3,0)),"Numéro licence inconnu")</f>
        <v/>
      </c>
      <c r="D644" s="21" t="str">
        <f>IFERROR(IF($A644="","",VLOOKUP($A644,'Liste licences'!$A:$N,5,0)),"CA")</f>
        <v/>
      </c>
      <c r="E644" s="21" t="str">
        <f>IFERROR(IF($A644="","",VLOOKUP($A644,'Liste licences'!$A:$N,6,0)),"T")</f>
        <v/>
      </c>
      <c r="F644" s="21" t="str">
        <f t="shared" si="9"/>
        <v/>
      </c>
      <c r="G644" s="21" t="str">
        <f>IFERROR(IF($A644="","",VLOOKUP($A644,'Liste licences'!$A:$N,14,0)),"???")</f>
        <v/>
      </c>
      <c r="H644" s="21" t="str">
        <f>IFERROR(IF($A644="","",VLOOKUP($A644,'Liste licences'!$A:$N,10,0)),"???")</f>
        <v/>
      </c>
      <c r="I644" s="22"/>
    </row>
    <row r="645" spans="1:9">
      <c r="A645" s="20"/>
      <c r="B645" s="21" t="str">
        <f>IFERROR(IF($A645="","",VLOOKUP($A645,'Liste licences'!$A:$N,2,0)),"Numéro licence inconnu")</f>
        <v/>
      </c>
      <c r="C645" s="21" t="str">
        <f>IFERROR(IF($A645="","",VLOOKUP($A645,'Liste licences'!$A:$N,3,0)),"Numéro licence inconnu")</f>
        <v/>
      </c>
      <c r="D645" s="21" t="str">
        <f>IFERROR(IF($A645="","",VLOOKUP($A645,'Liste licences'!$A:$N,5,0)),"CA")</f>
        <v/>
      </c>
      <c r="E645" s="21" t="str">
        <f>IFERROR(IF($A645="","",VLOOKUP($A645,'Liste licences'!$A:$N,6,0)),"T")</f>
        <v/>
      </c>
      <c r="F645" s="21" t="str">
        <f t="shared" si="9"/>
        <v/>
      </c>
      <c r="G645" s="21" t="str">
        <f>IFERROR(IF($A645="","",VLOOKUP($A645,'Liste licences'!$A:$N,14,0)),"???")</f>
        <v/>
      </c>
      <c r="H645" s="21" t="str">
        <f>IFERROR(IF($A645="","",VLOOKUP($A645,'Liste licences'!$A:$N,10,0)),"???")</f>
        <v/>
      </c>
      <c r="I645" s="22"/>
    </row>
    <row r="646" spans="1:9">
      <c r="A646" s="20"/>
      <c r="B646" s="21" t="str">
        <f>IFERROR(IF($A646="","",VLOOKUP($A646,'Liste licences'!$A:$N,2,0)),"Numéro licence inconnu")</f>
        <v/>
      </c>
      <c r="C646" s="21" t="str">
        <f>IFERROR(IF($A646="","",VLOOKUP($A646,'Liste licences'!$A:$N,3,0)),"Numéro licence inconnu")</f>
        <v/>
      </c>
      <c r="D646" s="21" t="str">
        <f>IFERROR(IF($A646="","",VLOOKUP($A646,'Liste licences'!$A:$N,5,0)),"CA")</f>
        <v/>
      </c>
      <c r="E646" s="21" t="str">
        <f>IFERROR(IF($A646="","",VLOOKUP($A646,'Liste licences'!$A:$N,6,0)),"T")</f>
        <v/>
      </c>
      <c r="F646" s="21" t="str">
        <f t="shared" ref="F646:F709" si="10">IF(A646&lt;&gt;"",IF(A646="Relais","Relais",CONCATENATE($D646,$E646)),"")</f>
        <v/>
      </c>
      <c r="G646" s="21" t="str">
        <f>IFERROR(IF($A646="","",VLOOKUP($A646,'Liste licences'!$A:$N,14,0)),"???")</f>
        <v/>
      </c>
      <c r="H646" s="21" t="str">
        <f>IFERROR(IF($A646="","",VLOOKUP($A646,'Liste licences'!$A:$N,10,0)),"???")</f>
        <v/>
      </c>
      <c r="I646" s="22"/>
    </row>
    <row r="647" spans="1:9">
      <c r="A647" s="20"/>
      <c r="B647" s="21" t="str">
        <f>IFERROR(IF($A647="","",VLOOKUP($A647,'Liste licences'!$A:$N,2,0)),"Numéro licence inconnu")</f>
        <v/>
      </c>
      <c r="C647" s="21" t="str">
        <f>IFERROR(IF($A647="","",VLOOKUP($A647,'Liste licences'!$A:$N,3,0)),"Numéro licence inconnu")</f>
        <v/>
      </c>
      <c r="D647" s="21" t="str">
        <f>IFERROR(IF($A647="","",VLOOKUP($A647,'Liste licences'!$A:$N,5,0)),"CA")</f>
        <v/>
      </c>
      <c r="E647" s="21" t="str">
        <f>IFERROR(IF($A647="","",VLOOKUP($A647,'Liste licences'!$A:$N,6,0)),"T")</f>
        <v/>
      </c>
      <c r="F647" s="21" t="str">
        <f t="shared" si="10"/>
        <v/>
      </c>
      <c r="G647" s="21" t="str">
        <f>IFERROR(IF($A647="","",VLOOKUP($A647,'Liste licences'!$A:$N,14,0)),"???")</f>
        <v/>
      </c>
      <c r="H647" s="21" t="str">
        <f>IFERROR(IF($A647="","",VLOOKUP($A647,'Liste licences'!$A:$N,10,0)),"???")</f>
        <v/>
      </c>
      <c r="I647" s="22"/>
    </row>
    <row r="648" spans="1:9">
      <c r="A648" s="20"/>
      <c r="B648" s="21" t="str">
        <f>IFERROR(IF($A648="","",VLOOKUP($A648,'Liste licences'!$A:$N,2,0)),"Numéro licence inconnu")</f>
        <v/>
      </c>
      <c r="C648" s="21" t="str">
        <f>IFERROR(IF($A648="","",VLOOKUP($A648,'Liste licences'!$A:$N,3,0)),"Numéro licence inconnu")</f>
        <v/>
      </c>
      <c r="D648" s="21" t="str">
        <f>IFERROR(IF($A648="","",VLOOKUP($A648,'Liste licences'!$A:$N,5,0)),"CA")</f>
        <v/>
      </c>
      <c r="E648" s="21" t="str">
        <f>IFERROR(IF($A648="","",VLOOKUP($A648,'Liste licences'!$A:$N,6,0)),"T")</f>
        <v/>
      </c>
      <c r="F648" s="21" t="str">
        <f t="shared" si="10"/>
        <v/>
      </c>
      <c r="G648" s="21" t="str">
        <f>IFERROR(IF($A648="","",VLOOKUP($A648,'Liste licences'!$A:$N,14,0)),"???")</f>
        <v/>
      </c>
      <c r="H648" s="21" t="str">
        <f>IFERROR(IF($A648="","",VLOOKUP($A648,'Liste licences'!$A:$N,10,0)),"???")</f>
        <v/>
      </c>
      <c r="I648" s="22"/>
    </row>
    <row r="649" spans="1:9">
      <c r="A649" s="20"/>
      <c r="B649" s="21" t="str">
        <f>IFERROR(IF($A649="","",VLOOKUP($A649,'Liste licences'!$A:$N,2,0)),"Numéro licence inconnu")</f>
        <v/>
      </c>
      <c r="C649" s="21" t="str">
        <f>IFERROR(IF($A649="","",VLOOKUP($A649,'Liste licences'!$A:$N,3,0)),"Numéro licence inconnu")</f>
        <v/>
      </c>
      <c r="D649" s="21" t="str">
        <f>IFERROR(IF($A649="","",VLOOKUP($A649,'Liste licences'!$A:$N,5,0)),"CA")</f>
        <v/>
      </c>
      <c r="E649" s="21" t="str">
        <f>IFERROR(IF($A649="","",VLOOKUP($A649,'Liste licences'!$A:$N,6,0)),"T")</f>
        <v/>
      </c>
      <c r="F649" s="21" t="str">
        <f t="shared" si="10"/>
        <v/>
      </c>
      <c r="G649" s="21" t="str">
        <f>IFERROR(IF($A649="","",VLOOKUP($A649,'Liste licences'!$A:$N,14,0)),"???")</f>
        <v/>
      </c>
      <c r="H649" s="21" t="str">
        <f>IFERROR(IF($A649="","",VLOOKUP($A649,'Liste licences'!$A:$N,10,0)),"???")</f>
        <v/>
      </c>
      <c r="I649" s="22"/>
    </row>
    <row r="650" spans="1:9">
      <c r="A650" s="20"/>
      <c r="B650" s="21" t="str">
        <f>IFERROR(IF($A650="","",VLOOKUP($A650,'Liste licences'!$A:$N,2,0)),"Numéro licence inconnu")</f>
        <v/>
      </c>
      <c r="C650" s="21" t="str">
        <f>IFERROR(IF($A650="","",VLOOKUP($A650,'Liste licences'!$A:$N,3,0)),"Numéro licence inconnu")</f>
        <v/>
      </c>
      <c r="D650" s="21" t="str">
        <f>IFERROR(IF($A650="","",VLOOKUP($A650,'Liste licences'!$A:$N,5,0)),"CA")</f>
        <v/>
      </c>
      <c r="E650" s="21" t="str">
        <f>IFERROR(IF($A650="","",VLOOKUP($A650,'Liste licences'!$A:$N,6,0)),"T")</f>
        <v/>
      </c>
      <c r="F650" s="21" t="str">
        <f t="shared" si="10"/>
        <v/>
      </c>
      <c r="G650" s="21" t="str">
        <f>IFERROR(IF($A650="","",VLOOKUP($A650,'Liste licences'!$A:$N,14,0)),"???")</f>
        <v/>
      </c>
      <c r="H650" s="21" t="str">
        <f>IFERROR(IF($A650="","",VLOOKUP($A650,'Liste licences'!$A:$N,10,0)),"???")</f>
        <v/>
      </c>
      <c r="I650" s="22"/>
    </row>
    <row r="651" spans="1:9">
      <c r="A651" s="20"/>
      <c r="B651" s="21" t="str">
        <f>IFERROR(IF($A651="","",VLOOKUP($A651,'Liste licences'!$A:$N,2,0)),"Numéro licence inconnu")</f>
        <v/>
      </c>
      <c r="C651" s="21" t="str">
        <f>IFERROR(IF($A651="","",VLOOKUP($A651,'Liste licences'!$A:$N,3,0)),"Numéro licence inconnu")</f>
        <v/>
      </c>
      <c r="D651" s="21" t="str">
        <f>IFERROR(IF($A651="","",VLOOKUP($A651,'Liste licences'!$A:$N,5,0)),"CA")</f>
        <v/>
      </c>
      <c r="E651" s="21" t="str">
        <f>IFERROR(IF($A651="","",VLOOKUP($A651,'Liste licences'!$A:$N,6,0)),"T")</f>
        <v/>
      </c>
      <c r="F651" s="21" t="str">
        <f t="shared" si="10"/>
        <v/>
      </c>
      <c r="G651" s="21" t="str">
        <f>IFERROR(IF($A651="","",VLOOKUP($A651,'Liste licences'!$A:$N,14,0)),"???")</f>
        <v/>
      </c>
      <c r="H651" s="21" t="str">
        <f>IFERROR(IF($A651="","",VLOOKUP($A651,'Liste licences'!$A:$N,10,0)),"???")</f>
        <v/>
      </c>
      <c r="I651" s="22"/>
    </row>
    <row r="652" spans="1:9">
      <c r="A652" s="20"/>
      <c r="B652" s="21" t="str">
        <f>IFERROR(IF($A652="","",VLOOKUP($A652,'Liste licences'!$A:$N,2,0)),"Numéro licence inconnu")</f>
        <v/>
      </c>
      <c r="C652" s="21" t="str">
        <f>IFERROR(IF($A652="","",VLOOKUP($A652,'Liste licences'!$A:$N,3,0)),"Numéro licence inconnu")</f>
        <v/>
      </c>
      <c r="D652" s="21" t="str">
        <f>IFERROR(IF($A652="","",VLOOKUP($A652,'Liste licences'!$A:$N,5,0)),"CA")</f>
        <v/>
      </c>
      <c r="E652" s="21" t="str">
        <f>IFERROR(IF($A652="","",VLOOKUP($A652,'Liste licences'!$A:$N,6,0)),"T")</f>
        <v/>
      </c>
      <c r="F652" s="21" t="str">
        <f t="shared" si="10"/>
        <v/>
      </c>
      <c r="G652" s="21" t="str">
        <f>IFERROR(IF($A652="","",VLOOKUP($A652,'Liste licences'!$A:$N,14,0)),"???")</f>
        <v/>
      </c>
      <c r="H652" s="21" t="str">
        <f>IFERROR(IF($A652="","",VLOOKUP($A652,'Liste licences'!$A:$N,10,0)),"???")</f>
        <v/>
      </c>
      <c r="I652" s="22"/>
    </row>
    <row r="653" spans="1:9">
      <c r="A653" s="20"/>
      <c r="B653" s="21" t="str">
        <f>IFERROR(IF($A653="","",VLOOKUP($A653,'Liste licences'!$A:$N,2,0)),"Numéro licence inconnu")</f>
        <v/>
      </c>
      <c r="C653" s="21" t="str">
        <f>IFERROR(IF($A653="","",VLOOKUP($A653,'Liste licences'!$A:$N,3,0)),"Numéro licence inconnu")</f>
        <v/>
      </c>
      <c r="D653" s="21" t="str">
        <f>IFERROR(IF($A653="","",VLOOKUP($A653,'Liste licences'!$A:$N,5,0)),"CA")</f>
        <v/>
      </c>
      <c r="E653" s="21" t="str">
        <f>IFERROR(IF($A653="","",VLOOKUP($A653,'Liste licences'!$A:$N,6,0)),"T")</f>
        <v/>
      </c>
      <c r="F653" s="21" t="str">
        <f t="shared" si="10"/>
        <v/>
      </c>
      <c r="G653" s="21" t="str">
        <f>IFERROR(IF($A653="","",VLOOKUP($A653,'Liste licences'!$A:$N,14,0)),"???")</f>
        <v/>
      </c>
      <c r="H653" s="21" t="str">
        <f>IFERROR(IF($A653="","",VLOOKUP($A653,'Liste licences'!$A:$N,10,0)),"???")</f>
        <v/>
      </c>
      <c r="I653" s="22"/>
    </row>
    <row r="654" spans="1:9">
      <c r="A654" s="20"/>
      <c r="B654" s="21" t="str">
        <f>IFERROR(IF($A654="","",VLOOKUP($A654,'Liste licences'!$A:$N,2,0)),"Numéro licence inconnu")</f>
        <v/>
      </c>
      <c r="C654" s="21" t="str">
        <f>IFERROR(IF($A654="","",VLOOKUP($A654,'Liste licences'!$A:$N,3,0)),"Numéro licence inconnu")</f>
        <v/>
      </c>
      <c r="D654" s="21" t="str">
        <f>IFERROR(IF($A654="","",VLOOKUP($A654,'Liste licences'!$A:$N,5,0)),"CA")</f>
        <v/>
      </c>
      <c r="E654" s="21" t="str">
        <f>IFERROR(IF($A654="","",VLOOKUP($A654,'Liste licences'!$A:$N,6,0)),"T")</f>
        <v/>
      </c>
      <c r="F654" s="21" t="str">
        <f t="shared" si="10"/>
        <v/>
      </c>
      <c r="G654" s="21" t="str">
        <f>IFERROR(IF($A654="","",VLOOKUP($A654,'Liste licences'!$A:$N,14,0)),"???")</f>
        <v/>
      </c>
      <c r="H654" s="21" t="str">
        <f>IFERROR(IF($A654="","",VLOOKUP($A654,'Liste licences'!$A:$N,10,0)),"???")</f>
        <v/>
      </c>
      <c r="I654" s="22"/>
    </row>
    <row r="655" spans="1:9">
      <c r="A655" s="20"/>
      <c r="B655" s="21" t="str">
        <f>IFERROR(IF($A655="","",VLOOKUP($A655,'Liste licences'!$A:$N,2,0)),"Numéro licence inconnu")</f>
        <v/>
      </c>
      <c r="C655" s="21" t="str">
        <f>IFERROR(IF($A655="","",VLOOKUP($A655,'Liste licences'!$A:$N,3,0)),"Numéro licence inconnu")</f>
        <v/>
      </c>
      <c r="D655" s="21" t="str">
        <f>IFERROR(IF($A655="","",VLOOKUP($A655,'Liste licences'!$A:$N,5,0)),"CA")</f>
        <v/>
      </c>
      <c r="E655" s="21" t="str">
        <f>IFERROR(IF($A655="","",VLOOKUP($A655,'Liste licences'!$A:$N,6,0)),"T")</f>
        <v/>
      </c>
      <c r="F655" s="21" t="str">
        <f t="shared" si="10"/>
        <v/>
      </c>
      <c r="G655" s="21" t="str">
        <f>IFERROR(IF($A655="","",VLOOKUP($A655,'Liste licences'!$A:$N,14,0)),"???")</f>
        <v/>
      </c>
      <c r="H655" s="21" t="str">
        <f>IFERROR(IF($A655="","",VLOOKUP($A655,'Liste licences'!$A:$N,10,0)),"???")</f>
        <v/>
      </c>
      <c r="I655" s="22"/>
    </row>
    <row r="656" spans="1:9">
      <c r="A656" s="20"/>
      <c r="B656" s="21" t="str">
        <f>IFERROR(IF($A656="","",VLOOKUP($A656,'Liste licences'!$A:$N,2,0)),"Numéro licence inconnu")</f>
        <v/>
      </c>
      <c r="C656" s="21" t="str">
        <f>IFERROR(IF($A656="","",VLOOKUP($A656,'Liste licences'!$A:$N,3,0)),"Numéro licence inconnu")</f>
        <v/>
      </c>
      <c r="D656" s="21" t="str">
        <f>IFERROR(IF($A656="","",VLOOKUP($A656,'Liste licences'!$A:$N,5,0)),"CA")</f>
        <v/>
      </c>
      <c r="E656" s="21" t="str">
        <f>IFERROR(IF($A656="","",VLOOKUP($A656,'Liste licences'!$A:$N,6,0)),"T")</f>
        <v/>
      </c>
      <c r="F656" s="21" t="str">
        <f t="shared" si="10"/>
        <v/>
      </c>
      <c r="G656" s="21" t="str">
        <f>IFERROR(IF($A656="","",VLOOKUP($A656,'Liste licences'!$A:$N,14,0)),"???")</f>
        <v/>
      </c>
      <c r="H656" s="21" t="str">
        <f>IFERROR(IF($A656="","",VLOOKUP($A656,'Liste licences'!$A:$N,10,0)),"???")</f>
        <v/>
      </c>
      <c r="I656" s="22"/>
    </row>
    <row r="657" spans="1:9">
      <c r="A657" s="20"/>
      <c r="B657" s="21" t="str">
        <f>IFERROR(IF($A657="","",VLOOKUP($A657,'Liste licences'!$A:$N,2,0)),"Numéro licence inconnu")</f>
        <v/>
      </c>
      <c r="C657" s="21" t="str">
        <f>IFERROR(IF($A657="","",VLOOKUP($A657,'Liste licences'!$A:$N,3,0)),"Numéro licence inconnu")</f>
        <v/>
      </c>
      <c r="D657" s="21" t="str">
        <f>IFERROR(IF($A657="","",VLOOKUP($A657,'Liste licences'!$A:$N,5,0)),"CA")</f>
        <v/>
      </c>
      <c r="E657" s="21" t="str">
        <f>IFERROR(IF($A657="","",VLOOKUP($A657,'Liste licences'!$A:$N,6,0)),"T")</f>
        <v/>
      </c>
      <c r="F657" s="21" t="str">
        <f t="shared" si="10"/>
        <v/>
      </c>
      <c r="G657" s="21" t="str">
        <f>IFERROR(IF($A657="","",VLOOKUP($A657,'Liste licences'!$A:$N,14,0)),"???")</f>
        <v/>
      </c>
      <c r="H657" s="21" t="str">
        <f>IFERROR(IF($A657="","",VLOOKUP($A657,'Liste licences'!$A:$N,10,0)),"???")</f>
        <v/>
      </c>
      <c r="I657" s="22"/>
    </row>
    <row r="658" spans="1:9">
      <c r="A658" s="20"/>
      <c r="B658" s="21" t="str">
        <f>IFERROR(IF($A658="","",VLOOKUP($A658,'Liste licences'!$A:$N,2,0)),"Numéro licence inconnu")</f>
        <v/>
      </c>
      <c r="C658" s="21" t="str">
        <f>IFERROR(IF($A658="","",VLOOKUP($A658,'Liste licences'!$A:$N,3,0)),"Numéro licence inconnu")</f>
        <v/>
      </c>
      <c r="D658" s="21" t="str">
        <f>IFERROR(IF($A658="","",VLOOKUP($A658,'Liste licences'!$A:$N,5,0)),"CA")</f>
        <v/>
      </c>
      <c r="E658" s="21" t="str">
        <f>IFERROR(IF($A658="","",VLOOKUP($A658,'Liste licences'!$A:$N,6,0)),"T")</f>
        <v/>
      </c>
      <c r="F658" s="21" t="str">
        <f t="shared" si="10"/>
        <v/>
      </c>
      <c r="G658" s="21" t="str">
        <f>IFERROR(IF($A658="","",VLOOKUP($A658,'Liste licences'!$A:$N,14,0)),"???")</f>
        <v/>
      </c>
      <c r="H658" s="21" t="str">
        <f>IFERROR(IF($A658="","",VLOOKUP($A658,'Liste licences'!$A:$N,10,0)),"???")</f>
        <v/>
      </c>
      <c r="I658" s="22"/>
    </row>
    <row r="659" spans="1:9">
      <c r="A659" s="20"/>
      <c r="B659" s="21" t="str">
        <f>IFERROR(IF($A659="","",VLOOKUP($A659,'Liste licences'!$A:$N,2,0)),"Numéro licence inconnu")</f>
        <v/>
      </c>
      <c r="C659" s="21" t="str">
        <f>IFERROR(IF($A659="","",VLOOKUP($A659,'Liste licences'!$A:$N,3,0)),"Numéro licence inconnu")</f>
        <v/>
      </c>
      <c r="D659" s="21" t="str">
        <f>IFERROR(IF($A659="","",VLOOKUP($A659,'Liste licences'!$A:$N,5,0)),"CA")</f>
        <v/>
      </c>
      <c r="E659" s="21" t="str">
        <f>IFERROR(IF($A659="","",VLOOKUP($A659,'Liste licences'!$A:$N,6,0)),"T")</f>
        <v/>
      </c>
      <c r="F659" s="21" t="str">
        <f t="shared" si="10"/>
        <v/>
      </c>
      <c r="G659" s="21" t="str">
        <f>IFERROR(IF($A659="","",VLOOKUP($A659,'Liste licences'!$A:$N,14,0)),"???")</f>
        <v/>
      </c>
      <c r="H659" s="21" t="str">
        <f>IFERROR(IF($A659="","",VLOOKUP($A659,'Liste licences'!$A:$N,10,0)),"???")</f>
        <v/>
      </c>
      <c r="I659" s="22"/>
    </row>
    <row r="660" spans="1:9">
      <c r="A660" s="20"/>
      <c r="B660" s="21" t="str">
        <f>IFERROR(IF($A660="","",VLOOKUP($A660,'Liste licences'!$A:$N,2,0)),"Numéro licence inconnu")</f>
        <v/>
      </c>
      <c r="C660" s="21" t="str">
        <f>IFERROR(IF($A660="","",VLOOKUP($A660,'Liste licences'!$A:$N,3,0)),"Numéro licence inconnu")</f>
        <v/>
      </c>
      <c r="D660" s="21" t="str">
        <f>IFERROR(IF($A660="","",VLOOKUP($A660,'Liste licences'!$A:$N,5,0)),"CA")</f>
        <v/>
      </c>
      <c r="E660" s="21" t="str">
        <f>IFERROR(IF($A660="","",VLOOKUP($A660,'Liste licences'!$A:$N,6,0)),"T")</f>
        <v/>
      </c>
      <c r="F660" s="21" t="str">
        <f t="shared" si="10"/>
        <v/>
      </c>
      <c r="G660" s="21" t="str">
        <f>IFERROR(IF($A660="","",VLOOKUP($A660,'Liste licences'!$A:$N,14,0)),"???")</f>
        <v/>
      </c>
      <c r="H660" s="21" t="str">
        <f>IFERROR(IF($A660="","",VLOOKUP($A660,'Liste licences'!$A:$N,10,0)),"???")</f>
        <v/>
      </c>
      <c r="I660" s="22"/>
    </row>
    <row r="661" spans="1:9">
      <c r="A661" s="20"/>
      <c r="B661" s="21" t="str">
        <f>IFERROR(IF($A661="","",VLOOKUP($A661,'Liste licences'!$A:$N,2,0)),"Numéro licence inconnu")</f>
        <v/>
      </c>
      <c r="C661" s="21" t="str">
        <f>IFERROR(IF($A661="","",VLOOKUP($A661,'Liste licences'!$A:$N,3,0)),"Numéro licence inconnu")</f>
        <v/>
      </c>
      <c r="D661" s="21" t="str">
        <f>IFERROR(IF($A661="","",VLOOKUP($A661,'Liste licences'!$A:$N,5,0)),"CA")</f>
        <v/>
      </c>
      <c r="E661" s="21" t="str">
        <f>IFERROR(IF($A661="","",VLOOKUP($A661,'Liste licences'!$A:$N,6,0)),"T")</f>
        <v/>
      </c>
      <c r="F661" s="21" t="str">
        <f t="shared" si="10"/>
        <v/>
      </c>
      <c r="G661" s="21" t="str">
        <f>IFERROR(IF($A661="","",VLOOKUP($A661,'Liste licences'!$A:$N,14,0)),"???")</f>
        <v/>
      </c>
      <c r="H661" s="21" t="str">
        <f>IFERROR(IF($A661="","",VLOOKUP($A661,'Liste licences'!$A:$N,10,0)),"???")</f>
        <v/>
      </c>
      <c r="I661" s="22"/>
    </row>
    <row r="662" spans="1:9">
      <c r="A662" s="20"/>
      <c r="B662" s="21" t="str">
        <f>IFERROR(IF($A662="","",VLOOKUP($A662,'Liste licences'!$A:$N,2,0)),"Numéro licence inconnu")</f>
        <v/>
      </c>
      <c r="C662" s="21" t="str">
        <f>IFERROR(IF($A662="","",VLOOKUP($A662,'Liste licences'!$A:$N,3,0)),"Numéro licence inconnu")</f>
        <v/>
      </c>
      <c r="D662" s="21" t="str">
        <f>IFERROR(IF($A662="","",VLOOKUP($A662,'Liste licences'!$A:$N,5,0)),"CA")</f>
        <v/>
      </c>
      <c r="E662" s="21" t="str">
        <f>IFERROR(IF($A662="","",VLOOKUP($A662,'Liste licences'!$A:$N,6,0)),"T")</f>
        <v/>
      </c>
      <c r="F662" s="21" t="str">
        <f t="shared" si="10"/>
        <v/>
      </c>
      <c r="G662" s="21" t="str">
        <f>IFERROR(IF($A662="","",VLOOKUP($A662,'Liste licences'!$A:$N,14,0)),"???")</f>
        <v/>
      </c>
      <c r="H662" s="21" t="str">
        <f>IFERROR(IF($A662="","",VLOOKUP($A662,'Liste licences'!$A:$N,10,0)),"???")</f>
        <v/>
      </c>
      <c r="I662" s="22"/>
    </row>
    <row r="663" spans="1:9">
      <c r="A663" s="20"/>
      <c r="B663" s="21" t="str">
        <f>IFERROR(IF($A663="","",VLOOKUP($A663,'Liste licences'!$A:$N,2,0)),"Numéro licence inconnu")</f>
        <v/>
      </c>
      <c r="C663" s="21" t="str">
        <f>IFERROR(IF($A663="","",VLOOKUP($A663,'Liste licences'!$A:$N,3,0)),"Numéro licence inconnu")</f>
        <v/>
      </c>
      <c r="D663" s="21" t="str">
        <f>IFERROR(IF($A663="","",VLOOKUP($A663,'Liste licences'!$A:$N,5,0)),"CA")</f>
        <v/>
      </c>
      <c r="E663" s="21" t="str">
        <f>IFERROR(IF($A663="","",VLOOKUP($A663,'Liste licences'!$A:$N,6,0)),"T")</f>
        <v/>
      </c>
      <c r="F663" s="21" t="str">
        <f t="shared" si="10"/>
        <v/>
      </c>
      <c r="G663" s="21" t="str">
        <f>IFERROR(IF($A663="","",VLOOKUP($A663,'Liste licences'!$A:$N,14,0)),"???")</f>
        <v/>
      </c>
      <c r="H663" s="21" t="str">
        <f>IFERROR(IF($A663="","",VLOOKUP($A663,'Liste licences'!$A:$N,10,0)),"???")</f>
        <v/>
      </c>
      <c r="I663" s="22"/>
    </row>
    <row r="664" spans="1:9">
      <c r="A664" s="20"/>
      <c r="B664" s="21" t="str">
        <f>IFERROR(IF($A664="","",VLOOKUP($A664,'Liste licences'!$A:$N,2,0)),"Numéro licence inconnu")</f>
        <v/>
      </c>
      <c r="C664" s="21" t="str">
        <f>IFERROR(IF($A664="","",VLOOKUP($A664,'Liste licences'!$A:$N,3,0)),"Numéro licence inconnu")</f>
        <v/>
      </c>
      <c r="D664" s="21" t="str">
        <f>IFERROR(IF($A664="","",VLOOKUP($A664,'Liste licences'!$A:$N,5,0)),"CA")</f>
        <v/>
      </c>
      <c r="E664" s="21" t="str">
        <f>IFERROR(IF($A664="","",VLOOKUP($A664,'Liste licences'!$A:$N,6,0)),"T")</f>
        <v/>
      </c>
      <c r="F664" s="21" t="str">
        <f t="shared" si="10"/>
        <v/>
      </c>
      <c r="G664" s="21" t="str">
        <f>IFERROR(IF($A664="","",VLOOKUP($A664,'Liste licences'!$A:$N,14,0)),"???")</f>
        <v/>
      </c>
      <c r="H664" s="21" t="str">
        <f>IFERROR(IF($A664="","",VLOOKUP($A664,'Liste licences'!$A:$N,10,0)),"???")</f>
        <v/>
      </c>
      <c r="I664" s="22"/>
    </row>
    <row r="665" spans="1:9">
      <c r="A665" s="20"/>
      <c r="B665" s="21" t="str">
        <f>IFERROR(IF($A665="","",VLOOKUP($A665,'Liste licences'!$A:$N,2,0)),"Numéro licence inconnu")</f>
        <v/>
      </c>
      <c r="C665" s="21" t="str">
        <f>IFERROR(IF($A665="","",VLOOKUP($A665,'Liste licences'!$A:$N,3,0)),"Numéro licence inconnu")</f>
        <v/>
      </c>
      <c r="D665" s="21" t="str">
        <f>IFERROR(IF($A665="","",VLOOKUP($A665,'Liste licences'!$A:$N,5,0)),"CA")</f>
        <v/>
      </c>
      <c r="E665" s="21" t="str">
        <f>IFERROR(IF($A665="","",VLOOKUP($A665,'Liste licences'!$A:$N,6,0)),"T")</f>
        <v/>
      </c>
      <c r="F665" s="21" t="str">
        <f t="shared" si="10"/>
        <v/>
      </c>
      <c r="G665" s="21" t="str">
        <f>IFERROR(IF($A665="","",VLOOKUP($A665,'Liste licences'!$A:$N,14,0)),"???")</f>
        <v/>
      </c>
      <c r="H665" s="21" t="str">
        <f>IFERROR(IF($A665="","",VLOOKUP($A665,'Liste licences'!$A:$N,10,0)),"???")</f>
        <v/>
      </c>
      <c r="I665" s="22"/>
    </row>
    <row r="666" spans="1:9">
      <c r="A666" s="20"/>
      <c r="B666" s="21" t="str">
        <f>IFERROR(IF($A666="","",VLOOKUP($A666,'Liste licences'!$A:$N,2,0)),"Numéro licence inconnu")</f>
        <v/>
      </c>
      <c r="C666" s="21" t="str">
        <f>IFERROR(IF($A666="","",VLOOKUP($A666,'Liste licences'!$A:$N,3,0)),"Numéro licence inconnu")</f>
        <v/>
      </c>
      <c r="D666" s="21" t="str">
        <f>IFERROR(IF($A666="","",VLOOKUP($A666,'Liste licences'!$A:$N,5,0)),"CA")</f>
        <v/>
      </c>
      <c r="E666" s="21" t="str">
        <f>IFERROR(IF($A666="","",VLOOKUP($A666,'Liste licences'!$A:$N,6,0)),"T")</f>
        <v/>
      </c>
      <c r="F666" s="21" t="str">
        <f t="shared" si="10"/>
        <v/>
      </c>
      <c r="G666" s="21" t="str">
        <f>IFERROR(IF($A666="","",VLOOKUP($A666,'Liste licences'!$A:$N,14,0)),"???")</f>
        <v/>
      </c>
      <c r="H666" s="21" t="str">
        <f>IFERROR(IF($A666="","",VLOOKUP($A666,'Liste licences'!$A:$N,10,0)),"???")</f>
        <v/>
      </c>
      <c r="I666" s="22"/>
    </row>
    <row r="667" spans="1:9">
      <c r="A667" s="20"/>
      <c r="B667" s="21" t="str">
        <f>IFERROR(IF($A667="","",VLOOKUP($A667,'Liste licences'!$A:$N,2,0)),"Numéro licence inconnu")</f>
        <v/>
      </c>
      <c r="C667" s="21" t="str">
        <f>IFERROR(IF($A667="","",VLOOKUP($A667,'Liste licences'!$A:$N,3,0)),"Numéro licence inconnu")</f>
        <v/>
      </c>
      <c r="D667" s="21" t="str">
        <f>IFERROR(IF($A667="","",VLOOKUP($A667,'Liste licences'!$A:$N,5,0)),"CA")</f>
        <v/>
      </c>
      <c r="E667" s="21" t="str">
        <f>IFERROR(IF($A667="","",VLOOKUP($A667,'Liste licences'!$A:$N,6,0)),"T")</f>
        <v/>
      </c>
      <c r="F667" s="21" t="str">
        <f t="shared" si="10"/>
        <v/>
      </c>
      <c r="G667" s="21" t="str">
        <f>IFERROR(IF($A667="","",VLOOKUP($A667,'Liste licences'!$A:$N,14,0)),"???")</f>
        <v/>
      </c>
      <c r="H667" s="21" t="str">
        <f>IFERROR(IF($A667="","",VLOOKUP($A667,'Liste licences'!$A:$N,10,0)),"???")</f>
        <v/>
      </c>
      <c r="I667" s="22"/>
    </row>
    <row r="668" spans="1:9">
      <c r="A668" s="20"/>
      <c r="B668" s="21" t="str">
        <f>IFERROR(IF($A668="","",VLOOKUP($A668,'Liste licences'!$A:$N,2,0)),"Numéro licence inconnu")</f>
        <v/>
      </c>
      <c r="C668" s="21" t="str">
        <f>IFERROR(IF($A668="","",VLOOKUP($A668,'Liste licences'!$A:$N,3,0)),"Numéro licence inconnu")</f>
        <v/>
      </c>
      <c r="D668" s="21" t="str">
        <f>IFERROR(IF($A668="","",VLOOKUP($A668,'Liste licences'!$A:$N,5,0)),"CA")</f>
        <v/>
      </c>
      <c r="E668" s="21" t="str">
        <f>IFERROR(IF($A668="","",VLOOKUP($A668,'Liste licences'!$A:$N,6,0)),"T")</f>
        <v/>
      </c>
      <c r="F668" s="21" t="str">
        <f t="shared" si="10"/>
        <v/>
      </c>
      <c r="G668" s="21" t="str">
        <f>IFERROR(IF($A668="","",VLOOKUP($A668,'Liste licences'!$A:$N,14,0)),"???")</f>
        <v/>
      </c>
      <c r="H668" s="21" t="str">
        <f>IFERROR(IF($A668="","",VLOOKUP($A668,'Liste licences'!$A:$N,10,0)),"???")</f>
        <v/>
      </c>
      <c r="I668" s="22"/>
    </row>
    <row r="669" spans="1:9">
      <c r="A669" s="20"/>
      <c r="B669" s="21" t="str">
        <f>IFERROR(IF($A669="","",VLOOKUP($A669,'Liste licences'!$A:$N,2,0)),"Numéro licence inconnu")</f>
        <v/>
      </c>
      <c r="C669" s="21" t="str">
        <f>IFERROR(IF($A669="","",VLOOKUP($A669,'Liste licences'!$A:$N,3,0)),"Numéro licence inconnu")</f>
        <v/>
      </c>
      <c r="D669" s="21" t="str">
        <f>IFERROR(IF($A669="","",VLOOKUP($A669,'Liste licences'!$A:$N,5,0)),"CA")</f>
        <v/>
      </c>
      <c r="E669" s="21" t="str">
        <f>IFERROR(IF($A669="","",VLOOKUP($A669,'Liste licences'!$A:$N,6,0)),"T")</f>
        <v/>
      </c>
      <c r="F669" s="21" t="str">
        <f t="shared" si="10"/>
        <v/>
      </c>
      <c r="G669" s="21" t="str">
        <f>IFERROR(IF($A669="","",VLOOKUP($A669,'Liste licences'!$A:$N,14,0)),"???")</f>
        <v/>
      </c>
      <c r="H669" s="21" t="str">
        <f>IFERROR(IF($A669="","",VLOOKUP($A669,'Liste licences'!$A:$N,10,0)),"???")</f>
        <v/>
      </c>
      <c r="I669" s="22"/>
    </row>
    <row r="670" spans="1:9">
      <c r="A670" s="20"/>
      <c r="B670" s="21" t="str">
        <f>IFERROR(IF($A670="","",VLOOKUP($A670,'Liste licences'!$A:$N,2,0)),"Numéro licence inconnu")</f>
        <v/>
      </c>
      <c r="C670" s="21" t="str">
        <f>IFERROR(IF($A670="","",VLOOKUP($A670,'Liste licences'!$A:$N,3,0)),"Numéro licence inconnu")</f>
        <v/>
      </c>
      <c r="D670" s="21" t="str">
        <f>IFERROR(IF($A670="","",VLOOKUP($A670,'Liste licences'!$A:$N,5,0)),"CA")</f>
        <v/>
      </c>
      <c r="E670" s="21" t="str">
        <f>IFERROR(IF($A670="","",VLOOKUP($A670,'Liste licences'!$A:$N,6,0)),"T")</f>
        <v/>
      </c>
      <c r="F670" s="21" t="str">
        <f t="shared" si="10"/>
        <v/>
      </c>
      <c r="G670" s="21" t="str">
        <f>IFERROR(IF($A670="","",VLOOKUP($A670,'Liste licences'!$A:$N,14,0)),"???")</f>
        <v/>
      </c>
      <c r="H670" s="21" t="str">
        <f>IFERROR(IF($A670="","",VLOOKUP($A670,'Liste licences'!$A:$N,10,0)),"???")</f>
        <v/>
      </c>
      <c r="I670" s="22"/>
    </row>
    <row r="671" spans="1:9">
      <c r="A671" s="20"/>
      <c r="B671" s="21" t="str">
        <f>IFERROR(IF($A671="","",VLOOKUP($A671,'Liste licences'!$A:$N,2,0)),"Numéro licence inconnu")</f>
        <v/>
      </c>
      <c r="C671" s="21" t="str">
        <f>IFERROR(IF($A671="","",VLOOKUP($A671,'Liste licences'!$A:$N,3,0)),"Numéro licence inconnu")</f>
        <v/>
      </c>
      <c r="D671" s="21" t="str">
        <f>IFERROR(IF($A671="","",VLOOKUP($A671,'Liste licences'!$A:$N,5,0)),"CA")</f>
        <v/>
      </c>
      <c r="E671" s="21" t="str">
        <f>IFERROR(IF($A671="","",VLOOKUP($A671,'Liste licences'!$A:$N,6,0)),"T")</f>
        <v/>
      </c>
      <c r="F671" s="21" t="str">
        <f t="shared" si="10"/>
        <v/>
      </c>
      <c r="G671" s="21" t="str">
        <f>IFERROR(IF($A671="","",VLOOKUP($A671,'Liste licences'!$A:$N,14,0)),"???")</f>
        <v/>
      </c>
      <c r="H671" s="21" t="str">
        <f>IFERROR(IF($A671="","",VLOOKUP($A671,'Liste licences'!$A:$N,10,0)),"???")</f>
        <v/>
      </c>
      <c r="I671" s="22"/>
    </row>
    <row r="672" spans="1:9">
      <c r="A672" s="20"/>
      <c r="B672" s="21" t="str">
        <f>IFERROR(IF($A672="","",VLOOKUP($A672,'Liste licences'!$A:$N,2,0)),"Numéro licence inconnu")</f>
        <v/>
      </c>
      <c r="C672" s="21" t="str">
        <f>IFERROR(IF($A672="","",VLOOKUP($A672,'Liste licences'!$A:$N,3,0)),"Numéro licence inconnu")</f>
        <v/>
      </c>
      <c r="D672" s="21" t="str">
        <f>IFERROR(IF($A672="","",VLOOKUP($A672,'Liste licences'!$A:$N,5,0)),"CA")</f>
        <v/>
      </c>
      <c r="E672" s="21" t="str">
        <f>IFERROR(IF($A672="","",VLOOKUP($A672,'Liste licences'!$A:$N,6,0)),"T")</f>
        <v/>
      </c>
      <c r="F672" s="21" t="str">
        <f t="shared" si="10"/>
        <v/>
      </c>
      <c r="G672" s="21" t="str">
        <f>IFERROR(IF($A672="","",VLOOKUP($A672,'Liste licences'!$A:$N,14,0)),"???")</f>
        <v/>
      </c>
      <c r="H672" s="21" t="str">
        <f>IFERROR(IF($A672="","",VLOOKUP($A672,'Liste licences'!$A:$N,10,0)),"???")</f>
        <v/>
      </c>
      <c r="I672" s="22"/>
    </row>
    <row r="673" spans="1:9">
      <c r="A673" s="20"/>
      <c r="B673" s="21" t="str">
        <f>IFERROR(IF($A673="","",VLOOKUP($A673,'Liste licences'!$A:$N,2,0)),"Numéro licence inconnu")</f>
        <v/>
      </c>
      <c r="C673" s="21" t="str">
        <f>IFERROR(IF($A673="","",VLOOKUP($A673,'Liste licences'!$A:$N,3,0)),"Numéro licence inconnu")</f>
        <v/>
      </c>
      <c r="D673" s="21" t="str">
        <f>IFERROR(IF($A673="","",VLOOKUP($A673,'Liste licences'!$A:$N,5,0)),"CA")</f>
        <v/>
      </c>
      <c r="E673" s="21" t="str">
        <f>IFERROR(IF($A673="","",VLOOKUP($A673,'Liste licences'!$A:$N,6,0)),"T")</f>
        <v/>
      </c>
      <c r="F673" s="21" t="str">
        <f t="shared" si="10"/>
        <v/>
      </c>
      <c r="G673" s="21" t="str">
        <f>IFERROR(IF($A673="","",VLOOKUP($A673,'Liste licences'!$A:$N,14,0)),"???")</f>
        <v/>
      </c>
      <c r="H673" s="21" t="str">
        <f>IFERROR(IF($A673="","",VLOOKUP($A673,'Liste licences'!$A:$N,10,0)),"???")</f>
        <v/>
      </c>
      <c r="I673" s="22"/>
    </row>
    <row r="674" spans="1:9">
      <c r="A674" s="20"/>
      <c r="B674" s="21" t="str">
        <f>IFERROR(IF($A674="","",VLOOKUP($A674,'Liste licences'!$A:$N,2,0)),"Numéro licence inconnu")</f>
        <v/>
      </c>
      <c r="C674" s="21" t="str">
        <f>IFERROR(IF($A674="","",VLOOKUP($A674,'Liste licences'!$A:$N,3,0)),"Numéro licence inconnu")</f>
        <v/>
      </c>
      <c r="D674" s="21" t="str">
        <f>IFERROR(IF($A674="","",VLOOKUP($A674,'Liste licences'!$A:$N,5,0)),"CA")</f>
        <v/>
      </c>
      <c r="E674" s="21" t="str">
        <f>IFERROR(IF($A674="","",VLOOKUP($A674,'Liste licences'!$A:$N,6,0)),"T")</f>
        <v/>
      </c>
      <c r="F674" s="21" t="str">
        <f t="shared" si="10"/>
        <v/>
      </c>
      <c r="G674" s="21" t="str">
        <f>IFERROR(IF($A674="","",VLOOKUP($A674,'Liste licences'!$A:$N,14,0)),"???")</f>
        <v/>
      </c>
      <c r="H674" s="21" t="str">
        <f>IFERROR(IF($A674="","",VLOOKUP($A674,'Liste licences'!$A:$N,10,0)),"???")</f>
        <v/>
      </c>
      <c r="I674" s="22"/>
    </row>
    <row r="675" spans="1:9">
      <c r="A675" s="20"/>
      <c r="B675" s="21" t="str">
        <f>IFERROR(IF($A675="","",VLOOKUP($A675,'Liste licences'!$A:$N,2,0)),"Numéro licence inconnu")</f>
        <v/>
      </c>
      <c r="C675" s="21" t="str">
        <f>IFERROR(IF($A675="","",VLOOKUP($A675,'Liste licences'!$A:$N,3,0)),"Numéro licence inconnu")</f>
        <v/>
      </c>
      <c r="D675" s="21" t="str">
        <f>IFERROR(IF($A675="","",VLOOKUP($A675,'Liste licences'!$A:$N,5,0)),"CA")</f>
        <v/>
      </c>
      <c r="E675" s="21" t="str">
        <f>IFERROR(IF($A675="","",VLOOKUP($A675,'Liste licences'!$A:$N,6,0)),"T")</f>
        <v/>
      </c>
      <c r="F675" s="21" t="str">
        <f t="shared" si="10"/>
        <v/>
      </c>
      <c r="G675" s="21" t="str">
        <f>IFERROR(IF($A675="","",VLOOKUP($A675,'Liste licences'!$A:$N,14,0)),"???")</f>
        <v/>
      </c>
      <c r="H675" s="21" t="str">
        <f>IFERROR(IF($A675="","",VLOOKUP($A675,'Liste licences'!$A:$N,10,0)),"???")</f>
        <v/>
      </c>
      <c r="I675" s="22"/>
    </row>
    <row r="676" spans="1:9">
      <c r="A676" s="20"/>
      <c r="B676" s="21" t="str">
        <f>IFERROR(IF($A676="","",VLOOKUP($A676,'Liste licences'!$A:$N,2,0)),"Numéro licence inconnu")</f>
        <v/>
      </c>
      <c r="C676" s="21" t="str">
        <f>IFERROR(IF($A676="","",VLOOKUP($A676,'Liste licences'!$A:$N,3,0)),"Numéro licence inconnu")</f>
        <v/>
      </c>
      <c r="D676" s="21" t="str">
        <f>IFERROR(IF($A676="","",VLOOKUP($A676,'Liste licences'!$A:$N,5,0)),"CA")</f>
        <v/>
      </c>
      <c r="E676" s="21" t="str">
        <f>IFERROR(IF($A676="","",VLOOKUP($A676,'Liste licences'!$A:$N,6,0)),"T")</f>
        <v/>
      </c>
      <c r="F676" s="21" t="str">
        <f t="shared" si="10"/>
        <v/>
      </c>
      <c r="G676" s="21" t="str">
        <f>IFERROR(IF($A676="","",VLOOKUP($A676,'Liste licences'!$A:$N,14,0)),"???")</f>
        <v/>
      </c>
      <c r="H676" s="21" t="str">
        <f>IFERROR(IF($A676="","",VLOOKUP($A676,'Liste licences'!$A:$N,10,0)),"???")</f>
        <v/>
      </c>
      <c r="I676" s="22"/>
    </row>
    <row r="677" spans="1:9">
      <c r="A677" s="20"/>
      <c r="B677" s="21" t="str">
        <f>IFERROR(IF($A677="","",VLOOKUP($A677,'Liste licences'!$A:$N,2,0)),"Numéro licence inconnu")</f>
        <v/>
      </c>
      <c r="C677" s="21" t="str">
        <f>IFERROR(IF($A677="","",VLOOKUP($A677,'Liste licences'!$A:$N,3,0)),"Numéro licence inconnu")</f>
        <v/>
      </c>
      <c r="D677" s="21" t="str">
        <f>IFERROR(IF($A677="","",VLOOKUP($A677,'Liste licences'!$A:$N,5,0)),"CA")</f>
        <v/>
      </c>
      <c r="E677" s="21" t="str">
        <f>IFERROR(IF($A677="","",VLOOKUP($A677,'Liste licences'!$A:$N,6,0)),"T")</f>
        <v/>
      </c>
      <c r="F677" s="21" t="str">
        <f t="shared" si="10"/>
        <v/>
      </c>
      <c r="G677" s="21" t="str">
        <f>IFERROR(IF($A677="","",VLOOKUP($A677,'Liste licences'!$A:$N,14,0)),"???")</f>
        <v/>
      </c>
      <c r="H677" s="21" t="str">
        <f>IFERROR(IF($A677="","",VLOOKUP($A677,'Liste licences'!$A:$N,10,0)),"???")</f>
        <v/>
      </c>
      <c r="I677" s="22"/>
    </row>
    <row r="678" spans="1:9">
      <c r="A678" s="20"/>
      <c r="B678" s="21" t="str">
        <f>IFERROR(IF($A678="","",VLOOKUP($A678,'Liste licences'!$A:$N,2,0)),"Numéro licence inconnu")</f>
        <v/>
      </c>
      <c r="C678" s="21" t="str">
        <f>IFERROR(IF($A678="","",VLOOKUP($A678,'Liste licences'!$A:$N,3,0)),"Numéro licence inconnu")</f>
        <v/>
      </c>
      <c r="D678" s="21" t="str">
        <f>IFERROR(IF($A678="","",VLOOKUP($A678,'Liste licences'!$A:$N,5,0)),"CA")</f>
        <v/>
      </c>
      <c r="E678" s="21" t="str">
        <f>IFERROR(IF($A678="","",VLOOKUP($A678,'Liste licences'!$A:$N,6,0)),"T")</f>
        <v/>
      </c>
      <c r="F678" s="21" t="str">
        <f t="shared" si="10"/>
        <v/>
      </c>
      <c r="G678" s="21" t="str">
        <f>IFERROR(IF($A678="","",VLOOKUP($A678,'Liste licences'!$A:$N,14,0)),"???")</f>
        <v/>
      </c>
      <c r="H678" s="21" t="str">
        <f>IFERROR(IF($A678="","",VLOOKUP($A678,'Liste licences'!$A:$N,10,0)),"???")</f>
        <v/>
      </c>
      <c r="I678" s="22"/>
    </row>
    <row r="679" spans="1:9">
      <c r="A679" s="20"/>
      <c r="B679" s="21" t="str">
        <f>IFERROR(IF($A679="","",VLOOKUP($A679,'Liste licences'!$A:$N,2,0)),"Numéro licence inconnu")</f>
        <v/>
      </c>
      <c r="C679" s="21" t="str">
        <f>IFERROR(IF($A679="","",VLOOKUP($A679,'Liste licences'!$A:$N,3,0)),"Numéro licence inconnu")</f>
        <v/>
      </c>
      <c r="D679" s="21" t="str">
        <f>IFERROR(IF($A679="","",VLOOKUP($A679,'Liste licences'!$A:$N,5,0)),"CA")</f>
        <v/>
      </c>
      <c r="E679" s="21" t="str">
        <f>IFERROR(IF($A679="","",VLOOKUP($A679,'Liste licences'!$A:$N,6,0)),"T")</f>
        <v/>
      </c>
      <c r="F679" s="21" t="str">
        <f t="shared" si="10"/>
        <v/>
      </c>
      <c r="G679" s="21" t="str">
        <f>IFERROR(IF($A679="","",VLOOKUP($A679,'Liste licences'!$A:$N,14,0)),"???")</f>
        <v/>
      </c>
      <c r="H679" s="21" t="str">
        <f>IFERROR(IF($A679="","",VLOOKUP($A679,'Liste licences'!$A:$N,10,0)),"???")</f>
        <v/>
      </c>
      <c r="I679" s="22"/>
    </row>
    <row r="680" spans="1:9">
      <c r="A680" s="20"/>
      <c r="B680" s="21" t="str">
        <f>IFERROR(IF($A680="","",VLOOKUP($A680,'Liste licences'!$A:$N,2,0)),"Numéro licence inconnu")</f>
        <v/>
      </c>
      <c r="C680" s="21" t="str">
        <f>IFERROR(IF($A680="","",VLOOKUP($A680,'Liste licences'!$A:$N,3,0)),"Numéro licence inconnu")</f>
        <v/>
      </c>
      <c r="D680" s="21" t="str">
        <f>IFERROR(IF($A680="","",VLOOKUP($A680,'Liste licences'!$A:$N,5,0)),"CA")</f>
        <v/>
      </c>
      <c r="E680" s="21" t="str">
        <f>IFERROR(IF($A680="","",VLOOKUP($A680,'Liste licences'!$A:$N,6,0)),"T")</f>
        <v/>
      </c>
      <c r="F680" s="21" t="str">
        <f t="shared" si="10"/>
        <v/>
      </c>
      <c r="G680" s="21" t="str">
        <f>IFERROR(IF($A680="","",VLOOKUP($A680,'Liste licences'!$A:$N,14,0)),"???")</f>
        <v/>
      </c>
      <c r="H680" s="21" t="str">
        <f>IFERROR(IF($A680="","",VLOOKUP($A680,'Liste licences'!$A:$N,10,0)),"???")</f>
        <v/>
      </c>
      <c r="I680" s="22"/>
    </row>
    <row r="681" spans="1:9">
      <c r="A681" s="20"/>
      <c r="B681" s="21" t="str">
        <f>IFERROR(IF($A681="","",VLOOKUP($A681,'Liste licences'!$A:$N,2,0)),"Numéro licence inconnu")</f>
        <v/>
      </c>
      <c r="C681" s="21" t="str">
        <f>IFERROR(IF($A681="","",VLOOKUP($A681,'Liste licences'!$A:$N,3,0)),"Numéro licence inconnu")</f>
        <v/>
      </c>
      <c r="D681" s="21" t="str">
        <f>IFERROR(IF($A681="","",VLOOKUP($A681,'Liste licences'!$A:$N,5,0)),"CA")</f>
        <v/>
      </c>
      <c r="E681" s="21" t="str">
        <f>IFERROR(IF($A681="","",VLOOKUP($A681,'Liste licences'!$A:$N,6,0)),"T")</f>
        <v/>
      </c>
      <c r="F681" s="21" t="str">
        <f t="shared" si="10"/>
        <v/>
      </c>
      <c r="G681" s="21" t="str">
        <f>IFERROR(IF($A681="","",VLOOKUP($A681,'Liste licences'!$A:$N,14,0)),"???")</f>
        <v/>
      </c>
      <c r="H681" s="21" t="str">
        <f>IFERROR(IF($A681="","",VLOOKUP($A681,'Liste licences'!$A:$N,10,0)),"???")</f>
        <v/>
      </c>
      <c r="I681" s="22"/>
    </row>
    <row r="682" spans="1:9">
      <c r="A682" s="20"/>
      <c r="B682" s="21" t="str">
        <f>IFERROR(IF($A682="","",VLOOKUP($A682,'Liste licences'!$A:$N,2,0)),"Numéro licence inconnu")</f>
        <v/>
      </c>
      <c r="C682" s="21" t="str">
        <f>IFERROR(IF($A682="","",VLOOKUP($A682,'Liste licences'!$A:$N,3,0)),"Numéro licence inconnu")</f>
        <v/>
      </c>
      <c r="D682" s="21" t="str">
        <f>IFERROR(IF($A682="","",VLOOKUP($A682,'Liste licences'!$A:$N,5,0)),"CA")</f>
        <v/>
      </c>
      <c r="E682" s="21" t="str">
        <f>IFERROR(IF($A682="","",VLOOKUP($A682,'Liste licences'!$A:$N,6,0)),"T")</f>
        <v/>
      </c>
      <c r="F682" s="21" t="str">
        <f t="shared" si="10"/>
        <v/>
      </c>
      <c r="G682" s="21" t="str">
        <f>IFERROR(IF($A682="","",VLOOKUP($A682,'Liste licences'!$A:$N,14,0)),"???")</f>
        <v/>
      </c>
      <c r="H682" s="21" t="str">
        <f>IFERROR(IF($A682="","",VLOOKUP($A682,'Liste licences'!$A:$N,10,0)),"???")</f>
        <v/>
      </c>
      <c r="I682" s="22"/>
    </row>
    <row r="683" spans="1:9">
      <c r="A683" s="20"/>
      <c r="B683" s="21" t="str">
        <f>IFERROR(IF($A683="","",VLOOKUP($A683,'Liste licences'!$A:$N,2,0)),"Numéro licence inconnu")</f>
        <v/>
      </c>
      <c r="C683" s="21" t="str">
        <f>IFERROR(IF($A683="","",VLOOKUP($A683,'Liste licences'!$A:$N,3,0)),"Numéro licence inconnu")</f>
        <v/>
      </c>
      <c r="D683" s="21" t="str">
        <f>IFERROR(IF($A683="","",VLOOKUP($A683,'Liste licences'!$A:$N,5,0)),"CA")</f>
        <v/>
      </c>
      <c r="E683" s="21" t="str">
        <f>IFERROR(IF($A683="","",VLOOKUP($A683,'Liste licences'!$A:$N,6,0)),"T")</f>
        <v/>
      </c>
      <c r="F683" s="21" t="str">
        <f t="shared" si="10"/>
        <v/>
      </c>
      <c r="G683" s="21" t="str">
        <f>IFERROR(IF($A683="","",VLOOKUP($A683,'Liste licences'!$A:$N,14,0)),"???")</f>
        <v/>
      </c>
      <c r="H683" s="21" t="str">
        <f>IFERROR(IF($A683="","",VLOOKUP($A683,'Liste licences'!$A:$N,10,0)),"???")</f>
        <v/>
      </c>
      <c r="I683" s="22"/>
    </row>
    <row r="684" spans="1:9">
      <c r="A684" s="20"/>
      <c r="B684" s="21" t="str">
        <f>IFERROR(IF($A684="","",VLOOKUP($A684,'Liste licences'!$A:$N,2,0)),"Numéro licence inconnu")</f>
        <v/>
      </c>
      <c r="C684" s="21" t="str">
        <f>IFERROR(IF($A684="","",VLOOKUP($A684,'Liste licences'!$A:$N,3,0)),"Numéro licence inconnu")</f>
        <v/>
      </c>
      <c r="D684" s="21" t="str">
        <f>IFERROR(IF($A684="","",VLOOKUP($A684,'Liste licences'!$A:$N,5,0)),"CA")</f>
        <v/>
      </c>
      <c r="E684" s="21" t="str">
        <f>IFERROR(IF($A684="","",VLOOKUP($A684,'Liste licences'!$A:$N,6,0)),"T")</f>
        <v/>
      </c>
      <c r="F684" s="21" t="str">
        <f t="shared" si="10"/>
        <v/>
      </c>
      <c r="G684" s="21" t="str">
        <f>IFERROR(IF($A684="","",VLOOKUP($A684,'Liste licences'!$A:$N,14,0)),"???")</f>
        <v/>
      </c>
      <c r="H684" s="21" t="str">
        <f>IFERROR(IF($A684="","",VLOOKUP($A684,'Liste licences'!$A:$N,10,0)),"???")</f>
        <v/>
      </c>
      <c r="I684" s="22"/>
    </row>
    <row r="685" spans="1:9">
      <c r="A685" s="20"/>
      <c r="B685" s="21" t="str">
        <f>IFERROR(IF($A685="","",VLOOKUP($A685,'Liste licences'!$A:$N,2,0)),"Numéro licence inconnu")</f>
        <v/>
      </c>
      <c r="C685" s="21" t="str">
        <f>IFERROR(IF($A685="","",VLOOKUP($A685,'Liste licences'!$A:$N,3,0)),"Numéro licence inconnu")</f>
        <v/>
      </c>
      <c r="D685" s="21" t="str">
        <f>IFERROR(IF($A685="","",VLOOKUP($A685,'Liste licences'!$A:$N,5,0)),"CA")</f>
        <v/>
      </c>
      <c r="E685" s="21" t="str">
        <f>IFERROR(IF($A685="","",VLOOKUP($A685,'Liste licences'!$A:$N,6,0)),"T")</f>
        <v/>
      </c>
      <c r="F685" s="21" t="str">
        <f t="shared" si="10"/>
        <v/>
      </c>
      <c r="G685" s="21" t="str">
        <f>IFERROR(IF($A685="","",VLOOKUP($A685,'Liste licences'!$A:$N,14,0)),"???")</f>
        <v/>
      </c>
      <c r="H685" s="21" t="str">
        <f>IFERROR(IF($A685="","",VLOOKUP($A685,'Liste licences'!$A:$N,10,0)),"???")</f>
        <v/>
      </c>
      <c r="I685" s="22"/>
    </row>
    <row r="686" spans="1:9">
      <c r="A686" s="20"/>
      <c r="B686" s="21" t="str">
        <f>IFERROR(IF($A686="","",VLOOKUP($A686,'Liste licences'!$A:$N,2,0)),"Numéro licence inconnu")</f>
        <v/>
      </c>
      <c r="C686" s="21" t="str">
        <f>IFERROR(IF($A686="","",VLOOKUP($A686,'Liste licences'!$A:$N,3,0)),"Numéro licence inconnu")</f>
        <v/>
      </c>
      <c r="D686" s="21" t="str">
        <f>IFERROR(IF($A686="","",VLOOKUP($A686,'Liste licences'!$A:$N,5,0)),"CA")</f>
        <v/>
      </c>
      <c r="E686" s="21" t="str">
        <f>IFERROR(IF($A686="","",VLOOKUP($A686,'Liste licences'!$A:$N,6,0)),"T")</f>
        <v/>
      </c>
      <c r="F686" s="21" t="str">
        <f t="shared" si="10"/>
        <v/>
      </c>
      <c r="G686" s="21" t="str">
        <f>IFERROR(IF($A686="","",VLOOKUP($A686,'Liste licences'!$A:$N,14,0)),"???")</f>
        <v/>
      </c>
      <c r="H686" s="21" t="str">
        <f>IFERROR(IF($A686="","",VLOOKUP($A686,'Liste licences'!$A:$N,10,0)),"???")</f>
        <v/>
      </c>
      <c r="I686" s="22"/>
    </row>
    <row r="687" spans="1:9">
      <c r="A687" s="20"/>
      <c r="B687" s="21" t="str">
        <f>IFERROR(IF($A687="","",VLOOKUP($A687,'Liste licences'!$A:$N,2,0)),"Numéro licence inconnu")</f>
        <v/>
      </c>
      <c r="C687" s="21" t="str">
        <f>IFERROR(IF($A687="","",VLOOKUP($A687,'Liste licences'!$A:$N,3,0)),"Numéro licence inconnu")</f>
        <v/>
      </c>
      <c r="D687" s="21" t="str">
        <f>IFERROR(IF($A687="","",VLOOKUP($A687,'Liste licences'!$A:$N,5,0)),"CA")</f>
        <v/>
      </c>
      <c r="E687" s="21" t="str">
        <f>IFERROR(IF($A687="","",VLOOKUP($A687,'Liste licences'!$A:$N,6,0)),"T")</f>
        <v/>
      </c>
      <c r="F687" s="21" t="str">
        <f t="shared" si="10"/>
        <v/>
      </c>
      <c r="G687" s="21" t="str">
        <f>IFERROR(IF($A687="","",VLOOKUP($A687,'Liste licences'!$A:$N,14,0)),"???")</f>
        <v/>
      </c>
      <c r="H687" s="21" t="str">
        <f>IFERROR(IF($A687="","",VLOOKUP($A687,'Liste licences'!$A:$N,10,0)),"???")</f>
        <v/>
      </c>
      <c r="I687" s="22"/>
    </row>
    <row r="688" spans="1:9">
      <c r="A688" s="20"/>
      <c r="B688" s="21" t="str">
        <f>IFERROR(IF($A688="","",VLOOKUP($A688,'Liste licences'!$A:$N,2,0)),"Numéro licence inconnu")</f>
        <v/>
      </c>
      <c r="C688" s="21" t="str">
        <f>IFERROR(IF($A688="","",VLOOKUP($A688,'Liste licences'!$A:$N,3,0)),"Numéro licence inconnu")</f>
        <v/>
      </c>
      <c r="D688" s="21" t="str">
        <f>IFERROR(IF($A688="","",VLOOKUP($A688,'Liste licences'!$A:$N,5,0)),"CA")</f>
        <v/>
      </c>
      <c r="E688" s="21" t="str">
        <f>IFERROR(IF($A688="","",VLOOKUP($A688,'Liste licences'!$A:$N,6,0)),"T")</f>
        <v/>
      </c>
      <c r="F688" s="21" t="str">
        <f t="shared" si="10"/>
        <v/>
      </c>
      <c r="G688" s="21" t="str">
        <f>IFERROR(IF($A688="","",VLOOKUP($A688,'Liste licences'!$A:$N,14,0)),"???")</f>
        <v/>
      </c>
      <c r="H688" s="21" t="str">
        <f>IFERROR(IF($A688="","",VLOOKUP($A688,'Liste licences'!$A:$N,10,0)),"???")</f>
        <v/>
      </c>
      <c r="I688" s="22"/>
    </row>
    <row r="689" spans="1:9">
      <c r="A689" s="20"/>
      <c r="B689" s="21" t="str">
        <f>IFERROR(IF($A689="","",VLOOKUP($A689,'Liste licences'!$A:$N,2,0)),"Numéro licence inconnu")</f>
        <v/>
      </c>
      <c r="C689" s="21" t="str">
        <f>IFERROR(IF($A689="","",VLOOKUP($A689,'Liste licences'!$A:$N,3,0)),"Numéro licence inconnu")</f>
        <v/>
      </c>
      <c r="D689" s="21" t="str">
        <f>IFERROR(IF($A689="","",VLOOKUP($A689,'Liste licences'!$A:$N,5,0)),"CA")</f>
        <v/>
      </c>
      <c r="E689" s="21" t="str">
        <f>IFERROR(IF($A689="","",VLOOKUP($A689,'Liste licences'!$A:$N,6,0)),"T")</f>
        <v/>
      </c>
      <c r="F689" s="21" t="str">
        <f t="shared" si="10"/>
        <v/>
      </c>
      <c r="G689" s="21" t="str">
        <f>IFERROR(IF($A689="","",VLOOKUP($A689,'Liste licences'!$A:$N,14,0)),"???")</f>
        <v/>
      </c>
      <c r="H689" s="21" t="str">
        <f>IFERROR(IF($A689="","",VLOOKUP($A689,'Liste licences'!$A:$N,10,0)),"???")</f>
        <v/>
      </c>
      <c r="I689" s="22"/>
    </row>
    <row r="690" spans="1:9">
      <c r="A690" s="20"/>
      <c r="B690" s="21" t="str">
        <f>IFERROR(IF($A690="","",VLOOKUP($A690,'Liste licences'!$A:$N,2,0)),"Numéro licence inconnu")</f>
        <v/>
      </c>
      <c r="C690" s="21" t="str">
        <f>IFERROR(IF($A690="","",VLOOKUP($A690,'Liste licences'!$A:$N,3,0)),"Numéro licence inconnu")</f>
        <v/>
      </c>
      <c r="D690" s="21" t="str">
        <f>IFERROR(IF($A690="","",VLOOKUP($A690,'Liste licences'!$A:$N,5,0)),"CA")</f>
        <v/>
      </c>
      <c r="E690" s="21" t="str">
        <f>IFERROR(IF($A690="","",VLOOKUP($A690,'Liste licences'!$A:$N,6,0)),"T")</f>
        <v/>
      </c>
      <c r="F690" s="21" t="str">
        <f t="shared" si="10"/>
        <v/>
      </c>
      <c r="G690" s="21" t="str">
        <f>IFERROR(IF($A690="","",VLOOKUP($A690,'Liste licences'!$A:$N,14,0)),"???")</f>
        <v/>
      </c>
      <c r="H690" s="21" t="str">
        <f>IFERROR(IF($A690="","",VLOOKUP($A690,'Liste licences'!$A:$N,10,0)),"???")</f>
        <v/>
      </c>
      <c r="I690" s="22"/>
    </row>
    <row r="691" spans="1:9">
      <c r="A691" s="20"/>
      <c r="B691" s="21" t="str">
        <f>IFERROR(IF($A691="","",VLOOKUP($A691,'Liste licences'!$A:$N,2,0)),"Numéro licence inconnu")</f>
        <v/>
      </c>
      <c r="C691" s="21" t="str">
        <f>IFERROR(IF($A691="","",VLOOKUP($A691,'Liste licences'!$A:$N,3,0)),"Numéro licence inconnu")</f>
        <v/>
      </c>
      <c r="D691" s="21" t="str">
        <f>IFERROR(IF($A691="","",VLOOKUP($A691,'Liste licences'!$A:$N,5,0)),"CA")</f>
        <v/>
      </c>
      <c r="E691" s="21" t="str">
        <f>IFERROR(IF($A691="","",VLOOKUP($A691,'Liste licences'!$A:$N,6,0)),"T")</f>
        <v/>
      </c>
      <c r="F691" s="21" t="str">
        <f t="shared" si="10"/>
        <v/>
      </c>
      <c r="G691" s="21" t="str">
        <f>IFERROR(IF($A691="","",VLOOKUP($A691,'Liste licences'!$A:$N,14,0)),"???")</f>
        <v/>
      </c>
      <c r="H691" s="21" t="str">
        <f>IFERROR(IF($A691="","",VLOOKUP($A691,'Liste licences'!$A:$N,10,0)),"???")</f>
        <v/>
      </c>
      <c r="I691" s="22"/>
    </row>
    <row r="692" spans="1:9">
      <c r="A692" s="20"/>
      <c r="B692" s="21" t="str">
        <f>IFERROR(IF($A692="","",VLOOKUP($A692,'Liste licences'!$A:$N,2,0)),"Numéro licence inconnu")</f>
        <v/>
      </c>
      <c r="C692" s="21" t="str">
        <f>IFERROR(IF($A692="","",VLOOKUP($A692,'Liste licences'!$A:$N,3,0)),"Numéro licence inconnu")</f>
        <v/>
      </c>
      <c r="D692" s="21" t="str">
        <f>IFERROR(IF($A692="","",VLOOKUP($A692,'Liste licences'!$A:$N,5,0)),"CA")</f>
        <v/>
      </c>
      <c r="E692" s="21" t="str">
        <f>IFERROR(IF($A692="","",VLOOKUP($A692,'Liste licences'!$A:$N,6,0)),"T")</f>
        <v/>
      </c>
      <c r="F692" s="21" t="str">
        <f t="shared" si="10"/>
        <v/>
      </c>
      <c r="G692" s="21" t="str">
        <f>IFERROR(IF($A692="","",VLOOKUP($A692,'Liste licences'!$A:$N,14,0)),"???")</f>
        <v/>
      </c>
      <c r="H692" s="21" t="str">
        <f>IFERROR(IF($A692="","",VLOOKUP($A692,'Liste licences'!$A:$N,10,0)),"???")</f>
        <v/>
      </c>
      <c r="I692" s="22"/>
    </row>
    <row r="693" spans="1:9">
      <c r="A693" s="20"/>
      <c r="B693" s="21" t="str">
        <f>IFERROR(IF($A693="","",VLOOKUP($A693,'Liste licences'!$A:$N,2,0)),"Numéro licence inconnu")</f>
        <v/>
      </c>
      <c r="C693" s="21" t="str">
        <f>IFERROR(IF($A693="","",VLOOKUP($A693,'Liste licences'!$A:$N,3,0)),"Numéro licence inconnu")</f>
        <v/>
      </c>
      <c r="D693" s="21" t="str">
        <f>IFERROR(IF($A693="","",VLOOKUP($A693,'Liste licences'!$A:$N,5,0)),"CA")</f>
        <v/>
      </c>
      <c r="E693" s="21" t="str">
        <f>IFERROR(IF($A693="","",VLOOKUP($A693,'Liste licences'!$A:$N,6,0)),"T")</f>
        <v/>
      </c>
      <c r="F693" s="21" t="str">
        <f t="shared" si="10"/>
        <v/>
      </c>
      <c r="G693" s="21" t="str">
        <f>IFERROR(IF($A693="","",VLOOKUP($A693,'Liste licences'!$A:$N,14,0)),"???")</f>
        <v/>
      </c>
      <c r="H693" s="21" t="str">
        <f>IFERROR(IF($A693="","",VLOOKUP($A693,'Liste licences'!$A:$N,10,0)),"???")</f>
        <v/>
      </c>
      <c r="I693" s="22"/>
    </row>
    <row r="694" spans="1:9">
      <c r="A694" s="20"/>
      <c r="B694" s="21" t="str">
        <f>IFERROR(IF($A694="","",VLOOKUP($A694,'Liste licences'!$A:$N,2,0)),"Numéro licence inconnu")</f>
        <v/>
      </c>
      <c r="C694" s="21" t="str">
        <f>IFERROR(IF($A694="","",VLOOKUP($A694,'Liste licences'!$A:$N,3,0)),"Numéro licence inconnu")</f>
        <v/>
      </c>
      <c r="D694" s="21" t="str">
        <f>IFERROR(IF($A694="","",VLOOKUP($A694,'Liste licences'!$A:$N,5,0)),"CA")</f>
        <v/>
      </c>
      <c r="E694" s="21" t="str">
        <f>IFERROR(IF($A694="","",VLOOKUP($A694,'Liste licences'!$A:$N,6,0)),"T")</f>
        <v/>
      </c>
      <c r="F694" s="21" t="str">
        <f t="shared" si="10"/>
        <v/>
      </c>
      <c r="G694" s="21" t="str">
        <f>IFERROR(IF($A694="","",VLOOKUP($A694,'Liste licences'!$A:$N,14,0)),"???")</f>
        <v/>
      </c>
      <c r="H694" s="21" t="str">
        <f>IFERROR(IF($A694="","",VLOOKUP($A694,'Liste licences'!$A:$N,10,0)),"???")</f>
        <v/>
      </c>
      <c r="I694" s="22"/>
    </row>
    <row r="695" spans="1:9">
      <c r="A695" s="20"/>
      <c r="B695" s="21" t="str">
        <f>IFERROR(IF($A695="","",VLOOKUP($A695,'Liste licences'!$A:$N,2,0)),"Numéro licence inconnu")</f>
        <v/>
      </c>
      <c r="C695" s="21" t="str">
        <f>IFERROR(IF($A695="","",VLOOKUP($A695,'Liste licences'!$A:$N,3,0)),"Numéro licence inconnu")</f>
        <v/>
      </c>
      <c r="D695" s="21" t="str">
        <f>IFERROR(IF($A695="","",VLOOKUP($A695,'Liste licences'!$A:$N,5,0)),"CA")</f>
        <v/>
      </c>
      <c r="E695" s="21" t="str">
        <f>IFERROR(IF($A695="","",VLOOKUP($A695,'Liste licences'!$A:$N,6,0)),"T")</f>
        <v/>
      </c>
      <c r="F695" s="21" t="str">
        <f t="shared" si="10"/>
        <v/>
      </c>
      <c r="G695" s="21" t="str">
        <f>IFERROR(IF($A695="","",VLOOKUP($A695,'Liste licences'!$A:$N,14,0)),"???")</f>
        <v/>
      </c>
      <c r="H695" s="21" t="str">
        <f>IFERROR(IF($A695="","",VLOOKUP($A695,'Liste licences'!$A:$N,10,0)),"???")</f>
        <v/>
      </c>
      <c r="I695" s="22"/>
    </row>
    <row r="696" spans="1:9">
      <c r="A696" s="20"/>
      <c r="B696" s="21" t="str">
        <f>IFERROR(IF($A696="","",VLOOKUP($A696,'Liste licences'!$A:$N,2,0)),"Numéro licence inconnu")</f>
        <v/>
      </c>
      <c r="C696" s="21" t="str">
        <f>IFERROR(IF($A696="","",VLOOKUP($A696,'Liste licences'!$A:$N,3,0)),"Numéro licence inconnu")</f>
        <v/>
      </c>
      <c r="D696" s="21" t="str">
        <f>IFERROR(IF($A696="","",VLOOKUP($A696,'Liste licences'!$A:$N,5,0)),"CA")</f>
        <v/>
      </c>
      <c r="E696" s="21" t="str">
        <f>IFERROR(IF($A696="","",VLOOKUP($A696,'Liste licences'!$A:$N,6,0)),"T")</f>
        <v/>
      </c>
      <c r="F696" s="21" t="str">
        <f t="shared" si="10"/>
        <v/>
      </c>
      <c r="G696" s="21" t="str">
        <f>IFERROR(IF($A696="","",VLOOKUP($A696,'Liste licences'!$A:$N,14,0)),"???")</f>
        <v/>
      </c>
      <c r="H696" s="21" t="str">
        <f>IFERROR(IF($A696="","",VLOOKUP($A696,'Liste licences'!$A:$N,10,0)),"???")</f>
        <v/>
      </c>
      <c r="I696" s="22"/>
    </row>
    <row r="697" spans="1:9">
      <c r="A697" s="20"/>
      <c r="B697" s="21" t="str">
        <f>IFERROR(IF($A697="","",VLOOKUP($A697,'Liste licences'!$A:$N,2,0)),"Numéro licence inconnu")</f>
        <v/>
      </c>
      <c r="C697" s="21" t="str">
        <f>IFERROR(IF($A697="","",VLOOKUP($A697,'Liste licences'!$A:$N,3,0)),"Numéro licence inconnu")</f>
        <v/>
      </c>
      <c r="D697" s="21" t="str">
        <f>IFERROR(IF($A697="","",VLOOKUP($A697,'Liste licences'!$A:$N,5,0)),"CA")</f>
        <v/>
      </c>
      <c r="E697" s="21" t="str">
        <f>IFERROR(IF($A697="","",VLOOKUP($A697,'Liste licences'!$A:$N,6,0)),"T")</f>
        <v/>
      </c>
      <c r="F697" s="21" t="str">
        <f t="shared" si="10"/>
        <v/>
      </c>
      <c r="G697" s="21" t="str">
        <f>IFERROR(IF($A697="","",VLOOKUP($A697,'Liste licences'!$A:$N,14,0)),"???")</f>
        <v/>
      </c>
      <c r="H697" s="21" t="str">
        <f>IFERROR(IF($A697="","",VLOOKUP($A697,'Liste licences'!$A:$N,10,0)),"???")</f>
        <v/>
      </c>
      <c r="I697" s="22"/>
    </row>
    <row r="698" spans="1:9">
      <c r="A698" s="20"/>
      <c r="B698" s="21" t="str">
        <f>IFERROR(IF($A698="","",VLOOKUP($A698,'Liste licences'!$A:$N,2,0)),"Numéro licence inconnu")</f>
        <v/>
      </c>
      <c r="C698" s="21" t="str">
        <f>IFERROR(IF($A698="","",VLOOKUP($A698,'Liste licences'!$A:$N,3,0)),"Numéro licence inconnu")</f>
        <v/>
      </c>
      <c r="D698" s="21" t="str">
        <f>IFERROR(IF($A698="","",VLOOKUP($A698,'Liste licences'!$A:$N,5,0)),"CA")</f>
        <v/>
      </c>
      <c r="E698" s="21" t="str">
        <f>IFERROR(IF($A698="","",VLOOKUP($A698,'Liste licences'!$A:$N,6,0)),"T")</f>
        <v/>
      </c>
      <c r="F698" s="21" t="str">
        <f t="shared" si="10"/>
        <v/>
      </c>
      <c r="G698" s="21" t="str">
        <f>IFERROR(IF($A698="","",VLOOKUP($A698,'Liste licences'!$A:$N,14,0)),"???")</f>
        <v/>
      </c>
      <c r="H698" s="21" t="str">
        <f>IFERROR(IF($A698="","",VLOOKUP($A698,'Liste licences'!$A:$N,10,0)),"???")</f>
        <v/>
      </c>
      <c r="I698" s="22"/>
    </row>
    <row r="699" spans="1:9">
      <c r="A699" s="20"/>
      <c r="B699" s="21" t="str">
        <f>IFERROR(IF($A699="","",VLOOKUP($A699,'Liste licences'!$A:$N,2,0)),"Numéro licence inconnu")</f>
        <v/>
      </c>
      <c r="C699" s="21" t="str">
        <f>IFERROR(IF($A699="","",VLOOKUP($A699,'Liste licences'!$A:$N,3,0)),"Numéro licence inconnu")</f>
        <v/>
      </c>
      <c r="D699" s="21" t="str">
        <f>IFERROR(IF($A699="","",VLOOKUP($A699,'Liste licences'!$A:$N,5,0)),"CA")</f>
        <v/>
      </c>
      <c r="E699" s="21" t="str">
        <f>IFERROR(IF($A699="","",VLOOKUP($A699,'Liste licences'!$A:$N,6,0)),"T")</f>
        <v/>
      </c>
      <c r="F699" s="21" t="str">
        <f t="shared" si="10"/>
        <v/>
      </c>
      <c r="G699" s="21" t="str">
        <f>IFERROR(IF($A699="","",VLOOKUP($A699,'Liste licences'!$A:$N,14,0)),"???")</f>
        <v/>
      </c>
      <c r="H699" s="21" t="str">
        <f>IFERROR(IF($A699="","",VLOOKUP($A699,'Liste licences'!$A:$N,10,0)),"???")</f>
        <v/>
      </c>
      <c r="I699" s="22"/>
    </row>
    <row r="700" spans="1:9">
      <c r="A700" s="20"/>
      <c r="B700" s="21" t="str">
        <f>IFERROR(IF($A700="","",VLOOKUP($A700,'Liste licences'!$A:$N,2,0)),"Numéro licence inconnu")</f>
        <v/>
      </c>
      <c r="C700" s="21" t="str">
        <f>IFERROR(IF($A700="","",VLOOKUP($A700,'Liste licences'!$A:$N,3,0)),"Numéro licence inconnu")</f>
        <v/>
      </c>
      <c r="D700" s="21" t="str">
        <f>IFERROR(IF($A700="","",VLOOKUP($A700,'Liste licences'!$A:$N,5,0)),"CA")</f>
        <v/>
      </c>
      <c r="E700" s="21" t="str">
        <f>IFERROR(IF($A700="","",VLOOKUP($A700,'Liste licences'!$A:$N,6,0)),"T")</f>
        <v/>
      </c>
      <c r="F700" s="21" t="str">
        <f t="shared" si="10"/>
        <v/>
      </c>
      <c r="G700" s="21" t="str">
        <f>IFERROR(IF($A700="","",VLOOKUP($A700,'Liste licences'!$A:$N,14,0)),"???")</f>
        <v/>
      </c>
      <c r="H700" s="21" t="str">
        <f>IFERROR(IF($A700="","",VLOOKUP($A700,'Liste licences'!$A:$N,10,0)),"???")</f>
        <v/>
      </c>
      <c r="I700" s="22"/>
    </row>
    <row r="701" spans="1:9">
      <c r="A701" s="20"/>
      <c r="B701" s="21" t="str">
        <f>IFERROR(IF($A701="","",VLOOKUP($A701,'Liste licences'!$A:$N,2,0)),"Numéro licence inconnu")</f>
        <v/>
      </c>
      <c r="C701" s="21" t="str">
        <f>IFERROR(IF($A701="","",VLOOKUP($A701,'Liste licences'!$A:$N,3,0)),"Numéro licence inconnu")</f>
        <v/>
      </c>
      <c r="D701" s="21" t="str">
        <f>IFERROR(IF($A701="","",VLOOKUP($A701,'Liste licences'!$A:$N,5,0)),"CA")</f>
        <v/>
      </c>
      <c r="E701" s="21" t="str">
        <f>IFERROR(IF($A701="","",VLOOKUP($A701,'Liste licences'!$A:$N,6,0)),"T")</f>
        <v/>
      </c>
      <c r="F701" s="21" t="str">
        <f t="shared" si="10"/>
        <v/>
      </c>
      <c r="G701" s="21" t="str">
        <f>IFERROR(IF($A701="","",VLOOKUP($A701,'Liste licences'!$A:$N,14,0)),"???")</f>
        <v/>
      </c>
      <c r="H701" s="21" t="str">
        <f>IFERROR(IF($A701="","",VLOOKUP($A701,'Liste licences'!$A:$N,10,0)),"???")</f>
        <v/>
      </c>
      <c r="I701" s="22"/>
    </row>
    <row r="702" spans="1:9">
      <c r="A702" s="20"/>
      <c r="B702" s="21" t="str">
        <f>IFERROR(IF($A702="","",VLOOKUP($A702,'Liste licences'!$A:$N,2,0)),"Numéro licence inconnu")</f>
        <v/>
      </c>
      <c r="C702" s="21" t="str">
        <f>IFERROR(IF($A702="","",VLOOKUP($A702,'Liste licences'!$A:$N,3,0)),"Numéro licence inconnu")</f>
        <v/>
      </c>
      <c r="D702" s="21" t="str">
        <f>IFERROR(IF($A702="","",VLOOKUP($A702,'Liste licences'!$A:$N,5,0)),"CA")</f>
        <v/>
      </c>
      <c r="E702" s="21" t="str">
        <f>IFERROR(IF($A702="","",VLOOKUP($A702,'Liste licences'!$A:$N,6,0)),"T")</f>
        <v/>
      </c>
      <c r="F702" s="21" t="str">
        <f t="shared" si="10"/>
        <v/>
      </c>
      <c r="G702" s="21" t="str">
        <f>IFERROR(IF($A702="","",VLOOKUP($A702,'Liste licences'!$A:$N,14,0)),"???")</f>
        <v/>
      </c>
      <c r="H702" s="21" t="str">
        <f>IFERROR(IF($A702="","",VLOOKUP($A702,'Liste licences'!$A:$N,10,0)),"???")</f>
        <v/>
      </c>
      <c r="I702" s="22"/>
    </row>
    <row r="703" spans="1:9">
      <c r="A703" s="20"/>
      <c r="B703" s="21" t="str">
        <f>IFERROR(IF($A703="","",VLOOKUP($A703,'Liste licences'!$A:$N,2,0)),"Numéro licence inconnu")</f>
        <v/>
      </c>
      <c r="C703" s="21" t="str">
        <f>IFERROR(IF($A703="","",VLOOKUP($A703,'Liste licences'!$A:$N,3,0)),"Numéro licence inconnu")</f>
        <v/>
      </c>
      <c r="D703" s="21" t="str">
        <f>IFERROR(IF($A703="","",VLOOKUP($A703,'Liste licences'!$A:$N,5,0)),"CA")</f>
        <v/>
      </c>
      <c r="E703" s="21" t="str">
        <f>IFERROR(IF($A703="","",VLOOKUP($A703,'Liste licences'!$A:$N,6,0)),"T")</f>
        <v/>
      </c>
      <c r="F703" s="21" t="str">
        <f t="shared" si="10"/>
        <v/>
      </c>
      <c r="G703" s="21" t="str">
        <f>IFERROR(IF($A703="","",VLOOKUP($A703,'Liste licences'!$A:$N,14,0)),"???")</f>
        <v/>
      </c>
      <c r="H703" s="21" t="str">
        <f>IFERROR(IF($A703="","",VLOOKUP($A703,'Liste licences'!$A:$N,10,0)),"???")</f>
        <v/>
      </c>
      <c r="I703" s="22"/>
    </row>
    <row r="704" spans="1:9">
      <c r="A704" s="20"/>
      <c r="B704" s="21" t="str">
        <f>IFERROR(IF($A704="","",VLOOKUP($A704,'Liste licences'!$A:$N,2,0)),"Numéro licence inconnu")</f>
        <v/>
      </c>
      <c r="C704" s="21" t="str">
        <f>IFERROR(IF($A704="","",VLOOKUP($A704,'Liste licences'!$A:$N,3,0)),"Numéro licence inconnu")</f>
        <v/>
      </c>
      <c r="D704" s="21" t="str">
        <f>IFERROR(IF($A704="","",VLOOKUP($A704,'Liste licences'!$A:$N,5,0)),"CA")</f>
        <v/>
      </c>
      <c r="E704" s="21" t="str">
        <f>IFERROR(IF($A704="","",VLOOKUP($A704,'Liste licences'!$A:$N,6,0)),"T")</f>
        <v/>
      </c>
      <c r="F704" s="21" t="str">
        <f t="shared" si="10"/>
        <v/>
      </c>
      <c r="G704" s="21" t="str">
        <f>IFERROR(IF($A704="","",VLOOKUP($A704,'Liste licences'!$A:$N,14,0)),"???")</f>
        <v/>
      </c>
      <c r="H704" s="21" t="str">
        <f>IFERROR(IF($A704="","",VLOOKUP($A704,'Liste licences'!$A:$N,10,0)),"???")</f>
        <v/>
      </c>
      <c r="I704" s="22"/>
    </row>
    <row r="705" spans="1:9">
      <c r="A705" s="20"/>
      <c r="B705" s="21" t="str">
        <f>IFERROR(IF($A705="","",VLOOKUP($A705,'Liste licences'!$A:$N,2,0)),"Numéro licence inconnu")</f>
        <v/>
      </c>
      <c r="C705" s="21" t="str">
        <f>IFERROR(IF($A705="","",VLOOKUP($A705,'Liste licences'!$A:$N,3,0)),"Numéro licence inconnu")</f>
        <v/>
      </c>
      <c r="D705" s="21" t="str">
        <f>IFERROR(IF($A705="","",VLOOKUP($A705,'Liste licences'!$A:$N,5,0)),"CA")</f>
        <v/>
      </c>
      <c r="E705" s="21" t="str">
        <f>IFERROR(IF($A705="","",VLOOKUP($A705,'Liste licences'!$A:$N,6,0)),"T")</f>
        <v/>
      </c>
      <c r="F705" s="21" t="str">
        <f t="shared" si="10"/>
        <v/>
      </c>
      <c r="G705" s="21" t="str">
        <f>IFERROR(IF($A705="","",VLOOKUP($A705,'Liste licences'!$A:$N,14,0)),"???")</f>
        <v/>
      </c>
      <c r="H705" s="21" t="str">
        <f>IFERROR(IF($A705="","",VLOOKUP($A705,'Liste licences'!$A:$N,10,0)),"???")</f>
        <v/>
      </c>
      <c r="I705" s="22"/>
    </row>
    <row r="706" spans="1:9">
      <c r="A706" s="20"/>
      <c r="B706" s="21" t="str">
        <f>IFERROR(IF($A706="","",VLOOKUP($A706,'Liste licences'!$A:$N,2,0)),"Numéro licence inconnu")</f>
        <v/>
      </c>
      <c r="C706" s="21" t="str">
        <f>IFERROR(IF($A706="","",VLOOKUP($A706,'Liste licences'!$A:$N,3,0)),"Numéro licence inconnu")</f>
        <v/>
      </c>
      <c r="D706" s="21" t="str">
        <f>IFERROR(IF($A706="","",VLOOKUP($A706,'Liste licences'!$A:$N,5,0)),"CA")</f>
        <v/>
      </c>
      <c r="E706" s="21" t="str">
        <f>IFERROR(IF($A706="","",VLOOKUP($A706,'Liste licences'!$A:$N,6,0)),"T")</f>
        <v/>
      </c>
      <c r="F706" s="21" t="str">
        <f t="shared" si="10"/>
        <v/>
      </c>
      <c r="G706" s="21" t="str">
        <f>IFERROR(IF($A706="","",VLOOKUP($A706,'Liste licences'!$A:$N,14,0)),"???")</f>
        <v/>
      </c>
      <c r="H706" s="21" t="str">
        <f>IFERROR(IF($A706="","",VLOOKUP($A706,'Liste licences'!$A:$N,10,0)),"???")</f>
        <v/>
      </c>
      <c r="I706" s="22"/>
    </row>
    <row r="707" spans="1:9">
      <c r="A707" s="20"/>
      <c r="B707" s="21" t="str">
        <f>IFERROR(IF($A707="","",VLOOKUP($A707,'Liste licences'!$A:$N,2,0)),"Numéro licence inconnu")</f>
        <v/>
      </c>
      <c r="C707" s="21" t="str">
        <f>IFERROR(IF($A707="","",VLOOKUP($A707,'Liste licences'!$A:$N,3,0)),"Numéro licence inconnu")</f>
        <v/>
      </c>
      <c r="D707" s="21" t="str">
        <f>IFERROR(IF($A707="","",VLOOKUP($A707,'Liste licences'!$A:$N,5,0)),"CA")</f>
        <v/>
      </c>
      <c r="E707" s="21" t="str">
        <f>IFERROR(IF($A707="","",VLOOKUP($A707,'Liste licences'!$A:$N,6,0)),"T")</f>
        <v/>
      </c>
      <c r="F707" s="21" t="str">
        <f t="shared" si="10"/>
        <v/>
      </c>
      <c r="G707" s="21" t="str">
        <f>IFERROR(IF($A707="","",VLOOKUP($A707,'Liste licences'!$A:$N,14,0)),"???")</f>
        <v/>
      </c>
      <c r="H707" s="21" t="str">
        <f>IFERROR(IF($A707="","",VLOOKUP($A707,'Liste licences'!$A:$N,10,0)),"???")</f>
        <v/>
      </c>
      <c r="I707" s="22"/>
    </row>
    <row r="708" spans="1:9">
      <c r="A708" s="20"/>
      <c r="B708" s="21" t="str">
        <f>IFERROR(IF($A708="","",VLOOKUP($A708,'Liste licences'!$A:$N,2,0)),"Numéro licence inconnu")</f>
        <v/>
      </c>
      <c r="C708" s="21" t="str">
        <f>IFERROR(IF($A708="","",VLOOKUP($A708,'Liste licences'!$A:$N,3,0)),"Numéro licence inconnu")</f>
        <v/>
      </c>
      <c r="D708" s="21" t="str">
        <f>IFERROR(IF($A708="","",VLOOKUP($A708,'Liste licences'!$A:$N,5,0)),"CA")</f>
        <v/>
      </c>
      <c r="E708" s="21" t="str">
        <f>IFERROR(IF($A708="","",VLOOKUP($A708,'Liste licences'!$A:$N,6,0)),"T")</f>
        <v/>
      </c>
      <c r="F708" s="21" t="str">
        <f t="shared" si="10"/>
        <v/>
      </c>
      <c r="G708" s="21" t="str">
        <f>IFERROR(IF($A708="","",VLOOKUP($A708,'Liste licences'!$A:$N,14,0)),"???")</f>
        <v/>
      </c>
      <c r="H708" s="21" t="str">
        <f>IFERROR(IF($A708="","",VLOOKUP($A708,'Liste licences'!$A:$N,10,0)),"???")</f>
        <v/>
      </c>
      <c r="I708" s="22"/>
    </row>
    <row r="709" spans="1:9">
      <c r="A709" s="20"/>
      <c r="B709" s="21" t="str">
        <f>IFERROR(IF($A709="","",VLOOKUP($A709,'Liste licences'!$A:$N,2,0)),"Numéro licence inconnu")</f>
        <v/>
      </c>
      <c r="C709" s="21" t="str">
        <f>IFERROR(IF($A709="","",VLOOKUP($A709,'Liste licences'!$A:$N,3,0)),"Numéro licence inconnu")</f>
        <v/>
      </c>
      <c r="D709" s="21" t="str">
        <f>IFERROR(IF($A709="","",VLOOKUP($A709,'Liste licences'!$A:$N,5,0)),"CA")</f>
        <v/>
      </c>
      <c r="E709" s="21" t="str">
        <f>IFERROR(IF($A709="","",VLOOKUP($A709,'Liste licences'!$A:$N,6,0)),"T")</f>
        <v/>
      </c>
      <c r="F709" s="21" t="str">
        <f t="shared" si="10"/>
        <v/>
      </c>
      <c r="G709" s="21" t="str">
        <f>IFERROR(IF($A709="","",VLOOKUP($A709,'Liste licences'!$A:$N,14,0)),"???")</f>
        <v/>
      </c>
      <c r="H709" s="21" t="str">
        <f>IFERROR(IF($A709="","",VLOOKUP($A709,'Liste licences'!$A:$N,10,0)),"???")</f>
        <v/>
      </c>
      <c r="I709" s="22"/>
    </row>
    <row r="710" spans="1:9">
      <c r="A710" s="20"/>
      <c r="B710" s="21" t="str">
        <f>IFERROR(IF($A710="","",VLOOKUP($A710,'Liste licences'!$A:$N,2,0)),"Numéro licence inconnu")</f>
        <v/>
      </c>
      <c r="C710" s="21" t="str">
        <f>IFERROR(IF($A710="","",VLOOKUP($A710,'Liste licences'!$A:$N,3,0)),"Numéro licence inconnu")</f>
        <v/>
      </c>
      <c r="D710" s="21" t="str">
        <f>IFERROR(IF($A710="","",VLOOKUP($A710,'Liste licences'!$A:$N,5,0)),"CA")</f>
        <v/>
      </c>
      <c r="E710" s="21" t="str">
        <f>IFERROR(IF($A710="","",VLOOKUP($A710,'Liste licences'!$A:$N,6,0)),"T")</f>
        <v/>
      </c>
      <c r="F710" s="21" t="str">
        <f t="shared" ref="F710:F773" si="11">IF(A710&lt;&gt;"",IF(A710="Relais","Relais",CONCATENATE($D710,$E710)),"")</f>
        <v/>
      </c>
      <c r="G710" s="21" t="str">
        <f>IFERROR(IF($A710="","",VLOOKUP($A710,'Liste licences'!$A:$N,14,0)),"???")</f>
        <v/>
      </c>
      <c r="H710" s="21" t="str">
        <f>IFERROR(IF($A710="","",VLOOKUP($A710,'Liste licences'!$A:$N,10,0)),"???")</f>
        <v/>
      </c>
      <c r="I710" s="22"/>
    </row>
    <row r="711" spans="1:9">
      <c r="A711" s="20"/>
      <c r="B711" s="21" t="str">
        <f>IFERROR(IF($A711="","",VLOOKUP($A711,'Liste licences'!$A:$N,2,0)),"Numéro licence inconnu")</f>
        <v/>
      </c>
      <c r="C711" s="21" t="str">
        <f>IFERROR(IF($A711="","",VLOOKUP($A711,'Liste licences'!$A:$N,3,0)),"Numéro licence inconnu")</f>
        <v/>
      </c>
      <c r="D711" s="21" t="str">
        <f>IFERROR(IF($A711="","",VLOOKUP($A711,'Liste licences'!$A:$N,5,0)),"CA")</f>
        <v/>
      </c>
      <c r="E711" s="21" t="str">
        <f>IFERROR(IF($A711="","",VLOOKUP($A711,'Liste licences'!$A:$N,6,0)),"T")</f>
        <v/>
      </c>
      <c r="F711" s="21" t="str">
        <f t="shared" si="11"/>
        <v/>
      </c>
      <c r="G711" s="21" t="str">
        <f>IFERROR(IF($A711="","",VLOOKUP($A711,'Liste licences'!$A:$N,14,0)),"???")</f>
        <v/>
      </c>
      <c r="H711" s="21" t="str">
        <f>IFERROR(IF($A711="","",VLOOKUP($A711,'Liste licences'!$A:$N,10,0)),"???")</f>
        <v/>
      </c>
      <c r="I711" s="22"/>
    </row>
    <row r="712" spans="1:9">
      <c r="A712" s="20"/>
      <c r="B712" s="21" t="str">
        <f>IFERROR(IF($A712="","",VLOOKUP($A712,'Liste licences'!$A:$N,2,0)),"Numéro licence inconnu")</f>
        <v/>
      </c>
      <c r="C712" s="21" t="str">
        <f>IFERROR(IF($A712="","",VLOOKUP($A712,'Liste licences'!$A:$N,3,0)),"Numéro licence inconnu")</f>
        <v/>
      </c>
      <c r="D712" s="21" t="str">
        <f>IFERROR(IF($A712="","",VLOOKUP($A712,'Liste licences'!$A:$N,5,0)),"CA")</f>
        <v/>
      </c>
      <c r="E712" s="21" t="str">
        <f>IFERROR(IF($A712="","",VLOOKUP($A712,'Liste licences'!$A:$N,6,0)),"T")</f>
        <v/>
      </c>
      <c r="F712" s="21" t="str">
        <f t="shared" si="11"/>
        <v/>
      </c>
      <c r="G712" s="21" t="str">
        <f>IFERROR(IF($A712="","",VLOOKUP($A712,'Liste licences'!$A:$N,14,0)),"???")</f>
        <v/>
      </c>
      <c r="H712" s="21" t="str">
        <f>IFERROR(IF($A712="","",VLOOKUP($A712,'Liste licences'!$A:$N,10,0)),"???")</f>
        <v/>
      </c>
      <c r="I712" s="22"/>
    </row>
    <row r="713" spans="1:9">
      <c r="A713" s="20"/>
      <c r="B713" s="21" t="str">
        <f>IFERROR(IF($A713="","",VLOOKUP($A713,'Liste licences'!$A:$N,2,0)),"Numéro licence inconnu")</f>
        <v/>
      </c>
      <c r="C713" s="21" t="str">
        <f>IFERROR(IF($A713="","",VLOOKUP($A713,'Liste licences'!$A:$N,3,0)),"Numéro licence inconnu")</f>
        <v/>
      </c>
      <c r="D713" s="21" t="str">
        <f>IFERROR(IF($A713="","",VLOOKUP($A713,'Liste licences'!$A:$N,5,0)),"CA")</f>
        <v/>
      </c>
      <c r="E713" s="21" t="str">
        <f>IFERROR(IF($A713="","",VLOOKUP($A713,'Liste licences'!$A:$N,6,0)),"T")</f>
        <v/>
      </c>
      <c r="F713" s="21" t="str">
        <f t="shared" si="11"/>
        <v/>
      </c>
      <c r="G713" s="21" t="str">
        <f>IFERROR(IF($A713="","",VLOOKUP($A713,'Liste licences'!$A:$N,14,0)),"???")</f>
        <v/>
      </c>
      <c r="H713" s="21" t="str">
        <f>IFERROR(IF($A713="","",VLOOKUP($A713,'Liste licences'!$A:$N,10,0)),"???")</f>
        <v/>
      </c>
      <c r="I713" s="22"/>
    </row>
    <row r="714" spans="1:9">
      <c r="A714" s="20"/>
      <c r="B714" s="21" t="str">
        <f>IFERROR(IF($A714="","",VLOOKUP($A714,'Liste licences'!$A:$N,2,0)),"Numéro licence inconnu")</f>
        <v/>
      </c>
      <c r="C714" s="21" t="str">
        <f>IFERROR(IF($A714="","",VLOOKUP($A714,'Liste licences'!$A:$N,3,0)),"Numéro licence inconnu")</f>
        <v/>
      </c>
      <c r="D714" s="21" t="str">
        <f>IFERROR(IF($A714="","",VLOOKUP($A714,'Liste licences'!$A:$N,5,0)),"CA")</f>
        <v/>
      </c>
      <c r="E714" s="21" t="str">
        <f>IFERROR(IF($A714="","",VLOOKUP($A714,'Liste licences'!$A:$N,6,0)),"T")</f>
        <v/>
      </c>
      <c r="F714" s="21" t="str">
        <f t="shared" si="11"/>
        <v/>
      </c>
      <c r="G714" s="21" t="str">
        <f>IFERROR(IF($A714="","",VLOOKUP($A714,'Liste licences'!$A:$N,14,0)),"???")</f>
        <v/>
      </c>
      <c r="H714" s="21" t="str">
        <f>IFERROR(IF($A714="","",VLOOKUP($A714,'Liste licences'!$A:$N,10,0)),"???")</f>
        <v/>
      </c>
      <c r="I714" s="22"/>
    </row>
    <row r="715" spans="1:9">
      <c r="A715" s="20"/>
      <c r="B715" s="21" t="str">
        <f>IFERROR(IF($A715="","",VLOOKUP($A715,'Liste licences'!$A:$N,2,0)),"Numéro licence inconnu")</f>
        <v/>
      </c>
      <c r="C715" s="21" t="str">
        <f>IFERROR(IF($A715="","",VLOOKUP($A715,'Liste licences'!$A:$N,3,0)),"Numéro licence inconnu")</f>
        <v/>
      </c>
      <c r="D715" s="21" t="str">
        <f>IFERROR(IF($A715="","",VLOOKUP($A715,'Liste licences'!$A:$N,5,0)),"CA")</f>
        <v/>
      </c>
      <c r="E715" s="21" t="str">
        <f>IFERROR(IF($A715="","",VLOOKUP($A715,'Liste licences'!$A:$N,6,0)),"T")</f>
        <v/>
      </c>
      <c r="F715" s="21" t="str">
        <f t="shared" si="11"/>
        <v/>
      </c>
      <c r="G715" s="21" t="str">
        <f>IFERROR(IF($A715="","",VLOOKUP($A715,'Liste licences'!$A:$N,14,0)),"???")</f>
        <v/>
      </c>
      <c r="H715" s="21" t="str">
        <f>IFERROR(IF($A715="","",VLOOKUP($A715,'Liste licences'!$A:$N,10,0)),"???")</f>
        <v/>
      </c>
      <c r="I715" s="22"/>
    </row>
    <row r="716" spans="1:9">
      <c r="A716" s="20"/>
      <c r="B716" s="21" t="str">
        <f>IFERROR(IF($A716="","",VLOOKUP($A716,'Liste licences'!$A:$N,2,0)),"Numéro licence inconnu")</f>
        <v/>
      </c>
      <c r="C716" s="21" t="str">
        <f>IFERROR(IF($A716="","",VLOOKUP($A716,'Liste licences'!$A:$N,3,0)),"Numéro licence inconnu")</f>
        <v/>
      </c>
      <c r="D716" s="21" t="str">
        <f>IFERROR(IF($A716="","",VLOOKUP($A716,'Liste licences'!$A:$N,5,0)),"CA")</f>
        <v/>
      </c>
      <c r="E716" s="21" t="str">
        <f>IFERROR(IF($A716="","",VLOOKUP($A716,'Liste licences'!$A:$N,6,0)),"T")</f>
        <v/>
      </c>
      <c r="F716" s="21" t="str">
        <f t="shared" si="11"/>
        <v/>
      </c>
      <c r="G716" s="21" t="str">
        <f>IFERROR(IF($A716="","",VLOOKUP($A716,'Liste licences'!$A:$N,14,0)),"???")</f>
        <v/>
      </c>
      <c r="H716" s="21" t="str">
        <f>IFERROR(IF($A716="","",VLOOKUP($A716,'Liste licences'!$A:$N,10,0)),"???")</f>
        <v/>
      </c>
      <c r="I716" s="22"/>
    </row>
    <row r="717" spans="1:9">
      <c r="A717" s="20"/>
      <c r="B717" s="21" t="str">
        <f>IFERROR(IF($A717="","",VLOOKUP($A717,'Liste licences'!$A:$N,2,0)),"Numéro licence inconnu")</f>
        <v/>
      </c>
      <c r="C717" s="21" t="str">
        <f>IFERROR(IF($A717="","",VLOOKUP($A717,'Liste licences'!$A:$N,3,0)),"Numéro licence inconnu")</f>
        <v/>
      </c>
      <c r="D717" s="21" t="str">
        <f>IFERROR(IF($A717="","",VLOOKUP($A717,'Liste licences'!$A:$N,5,0)),"CA")</f>
        <v/>
      </c>
      <c r="E717" s="21" t="str">
        <f>IFERROR(IF($A717="","",VLOOKUP($A717,'Liste licences'!$A:$N,6,0)),"T")</f>
        <v/>
      </c>
      <c r="F717" s="21" t="str">
        <f t="shared" si="11"/>
        <v/>
      </c>
      <c r="G717" s="21" t="str">
        <f>IFERROR(IF($A717="","",VLOOKUP($A717,'Liste licences'!$A:$N,14,0)),"???")</f>
        <v/>
      </c>
      <c r="H717" s="21" t="str">
        <f>IFERROR(IF($A717="","",VLOOKUP($A717,'Liste licences'!$A:$N,10,0)),"???")</f>
        <v/>
      </c>
      <c r="I717" s="22"/>
    </row>
    <row r="718" spans="1:9">
      <c r="A718" s="20"/>
      <c r="B718" s="21" t="str">
        <f>IFERROR(IF($A718="","",VLOOKUP($A718,'Liste licences'!$A:$N,2,0)),"Numéro licence inconnu")</f>
        <v/>
      </c>
      <c r="C718" s="21" t="str">
        <f>IFERROR(IF($A718="","",VLOOKUP($A718,'Liste licences'!$A:$N,3,0)),"Numéro licence inconnu")</f>
        <v/>
      </c>
      <c r="D718" s="21" t="str">
        <f>IFERROR(IF($A718="","",VLOOKUP($A718,'Liste licences'!$A:$N,5,0)),"CA")</f>
        <v/>
      </c>
      <c r="E718" s="21" t="str">
        <f>IFERROR(IF($A718="","",VLOOKUP($A718,'Liste licences'!$A:$N,6,0)),"T")</f>
        <v/>
      </c>
      <c r="F718" s="21" t="str">
        <f t="shared" si="11"/>
        <v/>
      </c>
      <c r="G718" s="21" t="str">
        <f>IFERROR(IF($A718="","",VLOOKUP($A718,'Liste licences'!$A:$N,14,0)),"???")</f>
        <v/>
      </c>
      <c r="H718" s="21" t="str">
        <f>IFERROR(IF($A718="","",VLOOKUP($A718,'Liste licences'!$A:$N,10,0)),"???")</f>
        <v/>
      </c>
      <c r="I718" s="22"/>
    </row>
    <row r="719" spans="1:9">
      <c r="A719" s="20"/>
      <c r="B719" s="21" t="str">
        <f>IFERROR(IF($A719="","",VLOOKUP($A719,'Liste licences'!$A:$N,2,0)),"Numéro licence inconnu")</f>
        <v/>
      </c>
      <c r="C719" s="21" t="str">
        <f>IFERROR(IF($A719="","",VLOOKUP($A719,'Liste licences'!$A:$N,3,0)),"Numéro licence inconnu")</f>
        <v/>
      </c>
      <c r="D719" s="21" t="str">
        <f>IFERROR(IF($A719="","",VLOOKUP($A719,'Liste licences'!$A:$N,5,0)),"CA")</f>
        <v/>
      </c>
      <c r="E719" s="21" t="str">
        <f>IFERROR(IF($A719="","",VLOOKUP($A719,'Liste licences'!$A:$N,6,0)),"T")</f>
        <v/>
      </c>
      <c r="F719" s="21" t="str">
        <f t="shared" si="11"/>
        <v/>
      </c>
      <c r="G719" s="21" t="str">
        <f>IFERROR(IF($A719="","",VLOOKUP($A719,'Liste licences'!$A:$N,14,0)),"???")</f>
        <v/>
      </c>
      <c r="H719" s="21" t="str">
        <f>IFERROR(IF($A719="","",VLOOKUP($A719,'Liste licences'!$A:$N,10,0)),"???")</f>
        <v/>
      </c>
      <c r="I719" s="22"/>
    </row>
    <row r="720" spans="1:9">
      <c r="A720" s="20"/>
      <c r="B720" s="21" t="str">
        <f>IFERROR(IF($A720="","",VLOOKUP($A720,'Liste licences'!$A:$N,2,0)),"Numéro licence inconnu")</f>
        <v/>
      </c>
      <c r="C720" s="21" t="str">
        <f>IFERROR(IF($A720="","",VLOOKUP($A720,'Liste licences'!$A:$N,3,0)),"Numéro licence inconnu")</f>
        <v/>
      </c>
      <c r="D720" s="21" t="str">
        <f>IFERROR(IF($A720="","",VLOOKUP($A720,'Liste licences'!$A:$N,5,0)),"CA")</f>
        <v/>
      </c>
      <c r="E720" s="21" t="str">
        <f>IFERROR(IF($A720="","",VLOOKUP($A720,'Liste licences'!$A:$N,6,0)),"T")</f>
        <v/>
      </c>
      <c r="F720" s="21" t="str">
        <f t="shared" si="11"/>
        <v/>
      </c>
      <c r="G720" s="21" t="str">
        <f>IFERROR(IF($A720="","",VLOOKUP($A720,'Liste licences'!$A:$N,14,0)),"???")</f>
        <v/>
      </c>
      <c r="H720" s="21" t="str">
        <f>IFERROR(IF($A720="","",VLOOKUP($A720,'Liste licences'!$A:$N,10,0)),"???")</f>
        <v/>
      </c>
      <c r="I720" s="22"/>
    </row>
    <row r="721" spans="1:9">
      <c r="A721" s="20"/>
      <c r="B721" s="21" t="str">
        <f>IFERROR(IF($A721="","",VLOOKUP($A721,'Liste licences'!$A:$N,2,0)),"Numéro licence inconnu")</f>
        <v/>
      </c>
      <c r="C721" s="21" t="str">
        <f>IFERROR(IF($A721="","",VLOOKUP($A721,'Liste licences'!$A:$N,3,0)),"Numéro licence inconnu")</f>
        <v/>
      </c>
      <c r="D721" s="21" t="str">
        <f>IFERROR(IF($A721="","",VLOOKUP($A721,'Liste licences'!$A:$N,5,0)),"CA")</f>
        <v/>
      </c>
      <c r="E721" s="21" t="str">
        <f>IFERROR(IF($A721="","",VLOOKUP($A721,'Liste licences'!$A:$N,6,0)),"T")</f>
        <v/>
      </c>
      <c r="F721" s="21" t="str">
        <f t="shared" si="11"/>
        <v/>
      </c>
      <c r="G721" s="21" t="str">
        <f>IFERROR(IF($A721="","",VLOOKUP($A721,'Liste licences'!$A:$N,14,0)),"???")</f>
        <v/>
      </c>
      <c r="H721" s="21" t="str">
        <f>IFERROR(IF($A721="","",VLOOKUP($A721,'Liste licences'!$A:$N,10,0)),"???")</f>
        <v/>
      </c>
      <c r="I721" s="22"/>
    </row>
    <row r="722" spans="1:9">
      <c r="A722" s="20"/>
      <c r="B722" s="21" t="str">
        <f>IFERROR(IF($A722="","",VLOOKUP($A722,'Liste licences'!$A:$N,2,0)),"Numéro licence inconnu")</f>
        <v/>
      </c>
      <c r="C722" s="21" t="str">
        <f>IFERROR(IF($A722="","",VLOOKUP($A722,'Liste licences'!$A:$N,3,0)),"Numéro licence inconnu")</f>
        <v/>
      </c>
      <c r="D722" s="21" t="str">
        <f>IFERROR(IF($A722="","",VLOOKUP($A722,'Liste licences'!$A:$N,5,0)),"CA")</f>
        <v/>
      </c>
      <c r="E722" s="21" t="str">
        <f>IFERROR(IF($A722="","",VLOOKUP($A722,'Liste licences'!$A:$N,6,0)),"T")</f>
        <v/>
      </c>
      <c r="F722" s="21" t="str">
        <f t="shared" si="11"/>
        <v/>
      </c>
      <c r="G722" s="21" t="str">
        <f>IFERROR(IF($A722="","",VLOOKUP($A722,'Liste licences'!$A:$N,14,0)),"???")</f>
        <v/>
      </c>
      <c r="H722" s="21" t="str">
        <f>IFERROR(IF($A722="","",VLOOKUP($A722,'Liste licences'!$A:$N,10,0)),"???")</f>
        <v/>
      </c>
      <c r="I722" s="22"/>
    </row>
    <row r="723" spans="1:9">
      <c r="A723" s="20"/>
      <c r="B723" s="21" t="str">
        <f>IFERROR(IF($A723="","",VLOOKUP($A723,'Liste licences'!$A:$N,2,0)),"Numéro licence inconnu")</f>
        <v/>
      </c>
      <c r="C723" s="21" t="str">
        <f>IFERROR(IF($A723="","",VLOOKUP($A723,'Liste licences'!$A:$N,3,0)),"Numéro licence inconnu")</f>
        <v/>
      </c>
      <c r="D723" s="21" t="str">
        <f>IFERROR(IF($A723="","",VLOOKUP($A723,'Liste licences'!$A:$N,5,0)),"CA")</f>
        <v/>
      </c>
      <c r="E723" s="21" t="str">
        <f>IFERROR(IF($A723="","",VLOOKUP($A723,'Liste licences'!$A:$N,6,0)),"T")</f>
        <v/>
      </c>
      <c r="F723" s="21" t="str">
        <f t="shared" si="11"/>
        <v/>
      </c>
      <c r="G723" s="21" t="str">
        <f>IFERROR(IF($A723="","",VLOOKUP($A723,'Liste licences'!$A:$N,14,0)),"???")</f>
        <v/>
      </c>
      <c r="H723" s="21" t="str">
        <f>IFERROR(IF($A723="","",VLOOKUP($A723,'Liste licences'!$A:$N,10,0)),"???")</f>
        <v/>
      </c>
      <c r="I723" s="22"/>
    </row>
    <row r="724" spans="1:9">
      <c r="A724" s="20"/>
      <c r="B724" s="21" t="str">
        <f>IFERROR(IF($A724="","",VLOOKUP($A724,'Liste licences'!$A:$N,2,0)),"Numéro licence inconnu")</f>
        <v/>
      </c>
      <c r="C724" s="21" t="str">
        <f>IFERROR(IF($A724="","",VLOOKUP($A724,'Liste licences'!$A:$N,3,0)),"Numéro licence inconnu")</f>
        <v/>
      </c>
      <c r="D724" s="21" t="str">
        <f>IFERROR(IF($A724="","",VLOOKUP($A724,'Liste licences'!$A:$N,5,0)),"CA")</f>
        <v/>
      </c>
      <c r="E724" s="21" t="str">
        <f>IFERROR(IF($A724="","",VLOOKUP($A724,'Liste licences'!$A:$N,6,0)),"T")</f>
        <v/>
      </c>
      <c r="F724" s="21" t="str">
        <f t="shared" si="11"/>
        <v/>
      </c>
      <c r="G724" s="21" t="str">
        <f>IFERROR(IF($A724="","",VLOOKUP($A724,'Liste licences'!$A:$N,14,0)),"???")</f>
        <v/>
      </c>
      <c r="H724" s="21" t="str">
        <f>IFERROR(IF($A724="","",VLOOKUP($A724,'Liste licences'!$A:$N,10,0)),"???")</f>
        <v/>
      </c>
      <c r="I724" s="22"/>
    </row>
    <row r="725" spans="1:9">
      <c r="A725" s="20"/>
      <c r="B725" s="21" t="str">
        <f>IFERROR(IF($A725="","",VLOOKUP($A725,'Liste licences'!$A:$N,2,0)),"Numéro licence inconnu")</f>
        <v/>
      </c>
      <c r="C725" s="21" t="str">
        <f>IFERROR(IF($A725="","",VLOOKUP($A725,'Liste licences'!$A:$N,3,0)),"Numéro licence inconnu")</f>
        <v/>
      </c>
      <c r="D725" s="21" t="str">
        <f>IFERROR(IF($A725="","",VLOOKUP($A725,'Liste licences'!$A:$N,5,0)),"CA")</f>
        <v/>
      </c>
      <c r="E725" s="21" t="str">
        <f>IFERROR(IF($A725="","",VLOOKUP($A725,'Liste licences'!$A:$N,6,0)),"T")</f>
        <v/>
      </c>
      <c r="F725" s="21" t="str">
        <f t="shared" si="11"/>
        <v/>
      </c>
      <c r="G725" s="21" t="str">
        <f>IFERROR(IF($A725="","",VLOOKUP($A725,'Liste licences'!$A:$N,14,0)),"???")</f>
        <v/>
      </c>
      <c r="H725" s="21" t="str">
        <f>IFERROR(IF($A725="","",VLOOKUP($A725,'Liste licences'!$A:$N,10,0)),"???")</f>
        <v/>
      </c>
      <c r="I725" s="22"/>
    </row>
    <row r="726" spans="1:9">
      <c r="A726" s="20"/>
      <c r="B726" s="21" t="str">
        <f>IFERROR(IF($A726="","",VLOOKUP($A726,'Liste licences'!$A:$N,2,0)),"Numéro licence inconnu")</f>
        <v/>
      </c>
      <c r="C726" s="21" t="str">
        <f>IFERROR(IF($A726="","",VLOOKUP($A726,'Liste licences'!$A:$N,3,0)),"Numéro licence inconnu")</f>
        <v/>
      </c>
      <c r="D726" s="21" t="str">
        <f>IFERROR(IF($A726="","",VLOOKUP($A726,'Liste licences'!$A:$N,5,0)),"CA")</f>
        <v/>
      </c>
      <c r="E726" s="21" t="str">
        <f>IFERROR(IF($A726="","",VLOOKUP($A726,'Liste licences'!$A:$N,6,0)),"T")</f>
        <v/>
      </c>
      <c r="F726" s="21" t="str">
        <f t="shared" si="11"/>
        <v/>
      </c>
      <c r="G726" s="21" t="str">
        <f>IFERROR(IF($A726="","",VLOOKUP($A726,'Liste licences'!$A:$N,14,0)),"???")</f>
        <v/>
      </c>
      <c r="H726" s="21" t="str">
        <f>IFERROR(IF($A726="","",VLOOKUP($A726,'Liste licences'!$A:$N,10,0)),"???")</f>
        <v/>
      </c>
      <c r="I726" s="22"/>
    </row>
    <row r="727" spans="1:9">
      <c r="A727" s="20"/>
      <c r="B727" s="21" t="str">
        <f>IFERROR(IF($A727="","",VLOOKUP($A727,'Liste licences'!$A:$N,2,0)),"Numéro licence inconnu")</f>
        <v/>
      </c>
      <c r="C727" s="21" t="str">
        <f>IFERROR(IF($A727="","",VLOOKUP($A727,'Liste licences'!$A:$N,3,0)),"Numéro licence inconnu")</f>
        <v/>
      </c>
      <c r="D727" s="21" t="str">
        <f>IFERROR(IF($A727="","",VLOOKUP($A727,'Liste licences'!$A:$N,5,0)),"CA")</f>
        <v/>
      </c>
      <c r="E727" s="21" t="str">
        <f>IFERROR(IF($A727="","",VLOOKUP($A727,'Liste licences'!$A:$N,6,0)),"T")</f>
        <v/>
      </c>
      <c r="F727" s="21" t="str">
        <f t="shared" si="11"/>
        <v/>
      </c>
      <c r="G727" s="21" t="str">
        <f>IFERROR(IF($A727="","",VLOOKUP($A727,'Liste licences'!$A:$N,14,0)),"???")</f>
        <v/>
      </c>
      <c r="H727" s="21" t="str">
        <f>IFERROR(IF($A727="","",VLOOKUP($A727,'Liste licences'!$A:$N,10,0)),"???")</f>
        <v/>
      </c>
      <c r="I727" s="22"/>
    </row>
    <row r="728" spans="1:9">
      <c r="A728" s="20"/>
      <c r="B728" s="21" t="str">
        <f>IFERROR(IF($A728="","",VLOOKUP($A728,'Liste licences'!$A:$N,2,0)),"Numéro licence inconnu")</f>
        <v/>
      </c>
      <c r="C728" s="21" t="str">
        <f>IFERROR(IF($A728="","",VLOOKUP($A728,'Liste licences'!$A:$N,3,0)),"Numéro licence inconnu")</f>
        <v/>
      </c>
      <c r="D728" s="21" t="str">
        <f>IFERROR(IF($A728="","",VLOOKUP($A728,'Liste licences'!$A:$N,5,0)),"CA")</f>
        <v/>
      </c>
      <c r="E728" s="21" t="str">
        <f>IFERROR(IF($A728="","",VLOOKUP($A728,'Liste licences'!$A:$N,6,0)),"T")</f>
        <v/>
      </c>
      <c r="F728" s="21" t="str">
        <f t="shared" si="11"/>
        <v/>
      </c>
      <c r="G728" s="21" t="str">
        <f>IFERROR(IF($A728="","",VLOOKUP($A728,'Liste licences'!$A:$N,14,0)),"???")</f>
        <v/>
      </c>
      <c r="H728" s="21" t="str">
        <f>IFERROR(IF($A728="","",VLOOKUP($A728,'Liste licences'!$A:$N,10,0)),"???")</f>
        <v/>
      </c>
      <c r="I728" s="22"/>
    </row>
    <row r="729" spans="1:9">
      <c r="A729" s="20"/>
      <c r="B729" s="21" t="str">
        <f>IFERROR(IF($A729="","",VLOOKUP($A729,'Liste licences'!$A:$N,2,0)),"Numéro licence inconnu")</f>
        <v/>
      </c>
      <c r="C729" s="21" t="str">
        <f>IFERROR(IF($A729="","",VLOOKUP($A729,'Liste licences'!$A:$N,3,0)),"Numéro licence inconnu")</f>
        <v/>
      </c>
      <c r="D729" s="21" t="str">
        <f>IFERROR(IF($A729="","",VLOOKUP($A729,'Liste licences'!$A:$N,5,0)),"CA")</f>
        <v/>
      </c>
      <c r="E729" s="21" t="str">
        <f>IFERROR(IF($A729="","",VLOOKUP($A729,'Liste licences'!$A:$N,6,0)),"T")</f>
        <v/>
      </c>
      <c r="F729" s="21" t="str">
        <f t="shared" si="11"/>
        <v/>
      </c>
      <c r="G729" s="21" t="str">
        <f>IFERROR(IF($A729="","",VLOOKUP($A729,'Liste licences'!$A:$N,14,0)),"???")</f>
        <v/>
      </c>
      <c r="H729" s="21" t="str">
        <f>IFERROR(IF($A729="","",VLOOKUP($A729,'Liste licences'!$A:$N,10,0)),"???")</f>
        <v/>
      </c>
      <c r="I729" s="22"/>
    </row>
    <row r="730" spans="1:9">
      <c r="A730" s="20"/>
      <c r="B730" s="21" t="str">
        <f>IFERROR(IF($A730="","",VLOOKUP($A730,'Liste licences'!$A:$N,2,0)),"Numéro licence inconnu")</f>
        <v/>
      </c>
      <c r="C730" s="21" t="str">
        <f>IFERROR(IF($A730="","",VLOOKUP($A730,'Liste licences'!$A:$N,3,0)),"Numéro licence inconnu")</f>
        <v/>
      </c>
      <c r="D730" s="21" t="str">
        <f>IFERROR(IF($A730="","",VLOOKUP($A730,'Liste licences'!$A:$N,5,0)),"CA")</f>
        <v/>
      </c>
      <c r="E730" s="21" t="str">
        <f>IFERROR(IF($A730="","",VLOOKUP($A730,'Liste licences'!$A:$N,6,0)),"T")</f>
        <v/>
      </c>
      <c r="F730" s="21" t="str">
        <f t="shared" si="11"/>
        <v/>
      </c>
      <c r="G730" s="21" t="str">
        <f>IFERROR(IF($A730="","",VLOOKUP($A730,'Liste licences'!$A:$N,14,0)),"???")</f>
        <v/>
      </c>
      <c r="H730" s="21" t="str">
        <f>IFERROR(IF($A730="","",VLOOKUP($A730,'Liste licences'!$A:$N,10,0)),"???")</f>
        <v/>
      </c>
      <c r="I730" s="22"/>
    </row>
    <row r="731" spans="1:9">
      <c r="A731" s="20"/>
      <c r="B731" s="21" t="str">
        <f>IFERROR(IF($A731="","",VLOOKUP($A731,'Liste licences'!$A:$N,2,0)),"Numéro licence inconnu")</f>
        <v/>
      </c>
      <c r="C731" s="21" t="str">
        <f>IFERROR(IF($A731="","",VLOOKUP($A731,'Liste licences'!$A:$N,3,0)),"Numéro licence inconnu")</f>
        <v/>
      </c>
      <c r="D731" s="21" t="str">
        <f>IFERROR(IF($A731="","",VLOOKUP($A731,'Liste licences'!$A:$N,5,0)),"CA")</f>
        <v/>
      </c>
      <c r="E731" s="21" t="str">
        <f>IFERROR(IF($A731="","",VLOOKUP($A731,'Liste licences'!$A:$N,6,0)),"T")</f>
        <v/>
      </c>
      <c r="F731" s="21" t="str">
        <f t="shared" si="11"/>
        <v/>
      </c>
      <c r="G731" s="21" t="str">
        <f>IFERROR(IF($A731="","",VLOOKUP($A731,'Liste licences'!$A:$N,14,0)),"???")</f>
        <v/>
      </c>
      <c r="H731" s="21" t="str">
        <f>IFERROR(IF($A731="","",VLOOKUP($A731,'Liste licences'!$A:$N,10,0)),"???")</f>
        <v/>
      </c>
      <c r="I731" s="22"/>
    </row>
    <row r="732" spans="1:9">
      <c r="A732" s="20"/>
      <c r="B732" s="21" t="str">
        <f>IFERROR(IF($A732="","",VLOOKUP($A732,'Liste licences'!$A:$N,2,0)),"Numéro licence inconnu")</f>
        <v/>
      </c>
      <c r="C732" s="21" t="str">
        <f>IFERROR(IF($A732="","",VLOOKUP($A732,'Liste licences'!$A:$N,3,0)),"Numéro licence inconnu")</f>
        <v/>
      </c>
      <c r="D732" s="21" t="str">
        <f>IFERROR(IF($A732="","",VLOOKUP($A732,'Liste licences'!$A:$N,5,0)),"CA")</f>
        <v/>
      </c>
      <c r="E732" s="21" t="str">
        <f>IFERROR(IF($A732="","",VLOOKUP($A732,'Liste licences'!$A:$N,6,0)),"T")</f>
        <v/>
      </c>
      <c r="F732" s="21" t="str">
        <f t="shared" si="11"/>
        <v/>
      </c>
      <c r="G732" s="21" t="str">
        <f>IFERROR(IF($A732="","",VLOOKUP($A732,'Liste licences'!$A:$N,14,0)),"???")</f>
        <v/>
      </c>
      <c r="H732" s="21" t="str">
        <f>IFERROR(IF($A732="","",VLOOKUP($A732,'Liste licences'!$A:$N,10,0)),"???")</f>
        <v/>
      </c>
      <c r="I732" s="22"/>
    </row>
    <row r="733" spans="1:9">
      <c r="A733" s="20"/>
      <c r="B733" s="21" t="str">
        <f>IFERROR(IF($A733="","",VLOOKUP($A733,'Liste licences'!$A:$N,2,0)),"Numéro licence inconnu")</f>
        <v/>
      </c>
      <c r="C733" s="21" t="str">
        <f>IFERROR(IF($A733="","",VLOOKUP($A733,'Liste licences'!$A:$N,3,0)),"Numéro licence inconnu")</f>
        <v/>
      </c>
      <c r="D733" s="21" t="str">
        <f>IFERROR(IF($A733="","",VLOOKUP($A733,'Liste licences'!$A:$N,5,0)),"CA")</f>
        <v/>
      </c>
      <c r="E733" s="21" t="str">
        <f>IFERROR(IF($A733="","",VLOOKUP($A733,'Liste licences'!$A:$N,6,0)),"T")</f>
        <v/>
      </c>
      <c r="F733" s="21" t="str">
        <f t="shared" si="11"/>
        <v/>
      </c>
      <c r="G733" s="21" t="str">
        <f>IFERROR(IF($A733="","",VLOOKUP($A733,'Liste licences'!$A:$N,14,0)),"???")</f>
        <v/>
      </c>
      <c r="H733" s="21" t="str">
        <f>IFERROR(IF($A733="","",VLOOKUP($A733,'Liste licences'!$A:$N,10,0)),"???")</f>
        <v/>
      </c>
      <c r="I733" s="22"/>
    </row>
    <row r="734" spans="1:9">
      <c r="A734" s="20"/>
      <c r="B734" s="21" t="str">
        <f>IFERROR(IF($A734="","",VLOOKUP($A734,'Liste licences'!$A:$N,2,0)),"Numéro licence inconnu")</f>
        <v/>
      </c>
      <c r="C734" s="21" t="str">
        <f>IFERROR(IF($A734="","",VLOOKUP($A734,'Liste licences'!$A:$N,3,0)),"Numéro licence inconnu")</f>
        <v/>
      </c>
      <c r="D734" s="21" t="str">
        <f>IFERROR(IF($A734="","",VLOOKUP($A734,'Liste licences'!$A:$N,5,0)),"CA")</f>
        <v/>
      </c>
      <c r="E734" s="21" t="str">
        <f>IFERROR(IF($A734="","",VLOOKUP($A734,'Liste licences'!$A:$N,6,0)),"T")</f>
        <v/>
      </c>
      <c r="F734" s="21" t="str">
        <f t="shared" si="11"/>
        <v/>
      </c>
      <c r="G734" s="21" t="str">
        <f>IFERROR(IF($A734="","",VLOOKUP($A734,'Liste licences'!$A:$N,14,0)),"???")</f>
        <v/>
      </c>
      <c r="H734" s="21" t="str">
        <f>IFERROR(IF($A734="","",VLOOKUP($A734,'Liste licences'!$A:$N,10,0)),"???")</f>
        <v/>
      </c>
      <c r="I734" s="22"/>
    </row>
    <row r="735" spans="1:9">
      <c r="A735" s="20"/>
      <c r="B735" s="21" t="str">
        <f>IFERROR(IF($A735="","",VLOOKUP($A735,'Liste licences'!$A:$N,2,0)),"Numéro licence inconnu")</f>
        <v/>
      </c>
      <c r="C735" s="21" t="str">
        <f>IFERROR(IF($A735="","",VLOOKUP($A735,'Liste licences'!$A:$N,3,0)),"Numéro licence inconnu")</f>
        <v/>
      </c>
      <c r="D735" s="21" t="str">
        <f>IFERROR(IF($A735="","",VLOOKUP($A735,'Liste licences'!$A:$N,5,0)),"CA")</f>
        <v/>
      </c>
      <c r="E735" s="21" t="str">
        <f>IFERROR(IF($A735="","",VLOOKUP($A735,'Liste licences'!$A:$N,6,0)),"T")</f>
        <v/>
      </c>
      <c r="F735" s="21" t="str">
        <f t="shared" si="11"/>
        <v/>
      </c>
      <c r="G735" s="21" t="str">
        <f>IFERROR(IF($A735="","",VLOOKUP($A735,'Liste licences'!$A:$N,14,0)),"???")</f>
        <v/>
      </c>
      <c r="H735" s="21" t="str">
        <f>IFERROR(IF($A735="","",VLOOKUP($A735,'Liste licences'!$A:$N,10,0)),"???")</f>
        <v/>
      </c>
      <c r="I735" s="22"/>
    </row>
    <row r="736" spans="1:9">
      <c r="A736" s="20"/>
      <c r="B736" s="21" t="str">
        <f>IFERROR(IF($A736="","",VLOOKUP($A736,'Liste licences'!$A:$N,2,0)),"Numéro licence inconnu")</f>
        <v/>
      </c>
      <c r="C736" s="21" t="str">
        <f>IFERROR(IF($A736="","",VLOOKUP($A736,'Liste licences'!$A:$N,3,0)),"Numéro licence inconnu")</f>
        <v/>
      </c>
      <c r="D736" s="21" t="str">
        <f>IFERROR(IF($A736="","",VLOOKUP($A736,'Liste licences'!$A:$N,5,0)),"CA")</f>
        <v/>
      </c>
      <c r="E736" s="21" t="str">
        <f>IFERROR(IF($A736="","",VLOOKUP($A736,'Liste licences'!$A:$N,6,0)),"T")</f>
        <v/>
      </c>
      <c r="F736" s="21" t="str">
        <f t="shared" si="11"/>
        <v/>
      </c>
      <c r="G736" s="21" t="str">
        <f>IFERROR(IF($A736="","",VLOOKUP($A736,'Liste licences'!$A:$N,14,0)),"???")</f>
        <v/>
      </c>
      <c r="H736" s="21" t="str">
        <f>IFERROR(IF($A736="","",VLOOKUP($A736,'Liste licences'!$A:$N,10,0)),"???")</f>
        <v/>
      </c>
      <c r="I736" s="22"/>
    </row>
    <row r="737" spans="1:9">
      <c r="A737" s="20"/>
      <c r="B737" s="21" t="str">
        <f>IFERROR(IF($A737="","",VLOOKUP($A737,'Liste licences'!$A:$N,2,0)),"Numéro licence inconnu")</f>
        <v/>
      </c>
      <c r="C737" s="21" t="str">
        <f>IFERROR(IF($A737="","",VLOOKUP($A737,'Liste licences'!$A:$N,3,0)),"Numéro licence inconnu")</f>
        <v/>
      </c>
      <c r="D737" s="21" t="str">
        <f>IFERROR(IF($A737="","",VLOOKUP($A737,'Liste licences'!$A:$N,5,0)),"CA")</f>
        <v/>
      </c>
      <c r="E737" s="21" t="str">
        <f>IFERROR(IF($A737="","",VLOOKUP($A737,'Liste licences'!$A:$N,6,0)),"T")</f>
        <v/>
      </c>
      <c r="F737" s="21" t="str">
        <f t="shared" si="11"/>
        <v/>
      </c>
      <c r="G737" s="21" t="str">
        <f>IFERROR(IF($A737="","",VLOOKUP($A737,'Liste licences'!$A:$N,14,0)),"???")</f>
        <v/>
      </c>
      <c r="H737" s="21" t="str">
        <f>IFERROR(IF($A737="","",VLOOKUP($A737,'Liste licences'!$A:$N,10,0)),"???")</f>
        <v/>
      </c>
      <c r="I737" s="22"/>
    </row>
    <row r="738" spans="1:9">
      <c r="A738" s="20"/>
      <c r="B738" s="21" t="str">
        <f>IFERROR(IF($A738="","",VLOOKUP($A738,'Liste licences'!$A:$N,2,0)),"Numéro licence inconnu")</f>
        <v/>
      </c>
      <c r="C738" s="21" t="str">
        <f>IFERROR(IF($A738="","",VLOOKUP($A738,'Liste licences'!$A:$N,3,0)),"Numéro licence inconnu")</f>
        <v/>
      </c>
      <c r="D738" s="21" t="str">
        <f>IFERROR(IF($A738="","",VLOOKUP($A738,'Liste licences'!$A:$N,5,0)),"CA")</f>
        <v/>
      </c>
      <c r="E738" s="21" t="str">
        <f>IFERROR(IF($A738="","",VLOOKUP($A738,'Liste licences'!$A:$N,6,0)),"T")</f>
        <v/>
      </c>
      <c r="F738" s="21" t="str">
        <f t="shared" si="11"/>
        <v/>
      </c>
      <c r="G738" s="21" t="str">
        <f>IFERROR(IF($A738="","",VLOOKUP($A738,'Liste licences'!$A:$N,14,0)),"???")</f>
        <v/>
      </c>
      <c r="H738" s="21" t="str">
        <f>IFERROR(IF($A738="","",VLOOKUP($A738,'Liste licences'!$A:$N,10,0)),"???")</f>
        <v/>
      </c>
      <c r="I738" s="22"/>
    </row>
    <row r="739" spans="1:9">
      <c r="A739" s="20"/>
      <c r="B739" s="21" t="str">
        <f>IFERROR(IF($A739="","",VLOOKUP($A739,'Liste licences'!$A:$N,2,0)),"Numéro licence inconnu")</f>
        <v/>
      </c>
      <c r="C739" s="21" t="str">
        <f>IFERROR(IF($A739="","",VLOOKUP($A739,'Liste licences'!$A:$N,3,0)),"Numéro licence inconnu")</f>
        <v/>
      </c>
      <c r="D739" s="21" t="str">
        <f>IFERROR(IF($A739="","",VLOOKUP($A739,'Liste licences'!$A:$N,5,0)),"CA")</f>
        <v/>
      </c>
      <c r="E739" s="21" t="str">
        <f>IFERROR(IF($A739="","",VLOOKUP($A739,'Liste licences'!$A:$N,6,0)),"T")</f>
        <v/>
      </c>
      <c r="F739" s="21" t="str">
        <f t="shared" si="11"/>
        <v/>
      </c>
      <c r="G739" s="21" t="str">
        <f>IFERROR(IF($A739="","",VLOOKUP($A739,'Liste licences'!$A:$N,14,0)),"???")</f>
        <v/>
      </c>
      <c r="H739" s="21" t="str">
        <f>IFERROR(IF($A739="","",VLOOKUP($A739,'Liste licences'!$A:$N,10,0)),"???")</f>
        <v/>
      </c>
      <c r="I739" s="22"/>
    </row>
    <row r="740" spans="1:9">
      <c r="A740" s="20"/>
      <c r="B740" s="21" t="str">
        <f>IFERROR(IF($A740="","",VLOOKUP($A740,'Liste licences'!$A:$N,2,0)),"Numéro licence inconnu")</f>
        <v/>
      </c>
      <c r="C740" s="21" t="str">
        <f>IFERROR(IF($A740="","",VLOOKUP($A740,'Liste licences'!$A:$N,3,0)),"Numéro licence inconnu")</f>
        <v/>
      </c>
      <c r="D740" s="21" t="str">
        <f>IFERROR(IF($A740="","",VLOOKUP($A740,'Liste licences'!$A:$N,5,0)),"CA")</f>
        <v/>
      </c>
      <c r="E740" s="21" t="str">
        <f>IFERROR(IF($A740="","",VLOOKUP($A740,'Liste licences'!$A:$N,6,0)),"T")</f>
        <v/>
      </c>
      <c r="F740" s="21" t="str">
        <f t="shared" si="11"/>
        <v/>
      </c>
      <c r="G740" s="21" t="str">
        <f>IFERROR(IF($A740="","",VLOOKUP($A740,'Liste licences'!$A:$N,14,0)),"???")</f>
        <v/>
      </c>
      <c r="H740" s="21" t="str">
        <f>IFERROR(IF($A740="","",VLOOKUP($A740,'Liste licences'!$A:$N,10,0)),"???")</f>
        <v/>
      </c>
      <c r="I740" s="22"/>
    </row>
    <row r="741" spans="1:9">
      <c r="A741" s="20"/>
      <c r="B741" s="21" t="str">
        <f>IFERROR(IF($A741="","",VLOOKUP($A741,'Liste licences'!$A:$N,2,0)),"Numéro licence inconnu")</f>
        <v/>
      </c>
      <c r="C741" s="21" t="str">
        <f>IFERROR(IF($A741="","",VLOOKUP($A741,'Liste licences'!$A:$N,3,0)),"Numéro licence inconnu")</f>
        <v/>
      </c>
      <c r="D741" s="21" t="str">
        <f>IFERROR(IF($A741="","",VLOOKUP($A741,'Liste licences'!$A:$N,5,0)),"CA")</f>
        <v/>
      </c>
      <c r="E741" s="21" t="str">
        <f>IFERROR(IF($A741="","",VLOOKUP($A741,'Liste licences'!$A:$N,6,0)),"T")</f>
        <v/>
      </c>
      <c r="F741" s="21" t="str">
        <f t="shared" si="11"/>
        <v/>
      </c>
      <c r="G741" s="21" t="str">
        <f>IFERROR(IF($A741="","",VLOOKUP($A741,'Liste licences'!$A:$N,14,0)),"???")</f>
        <v/>
      </c>
      <c r="H741" s="21" t="str">
        <f>IFERROR(IF($A741="","",VLOOKUP($A741,'Liste licences'!$A:$N,10,0)),"???")</f>
        <v/>
      </c>
      <c r="I741" s="22"/>
    </row>
    <row r="742" spans="1:9">
      <c r="A742" s="20"/>
      <c r="B742" s="21" t="str">
        <f>IFERROR(IF($A742="","",VLOOKUP($A742,'Liste licences'!$A:$N,2,0)),"Numéro licence inconnu")</f>
        <v/>
      </c>
      <c r="C742" s="21" t="str">
        <f>IFERROR(IF($A742="","",VLOOKUP($A742,'Liste licences'!$A:$N,3,0)),"Numéro licence inconnu")</f>
        <v/>
      </c>
      <c r="D742" s="21" t="str">
        <f>IFERROR(IF($A742="","",VLOOKUP($A742,'Liste licences'!$A:$N,5,0)),"CA")</f>
        <v/>
      </c>
      <c r="E742" s="21" t="str">
        <f>IFERROR(IF($A742="","",VLOOKUP($A742,'Liste licences'!$A:$N,6,0)),"T")</f>
        <v/>
      </c>
      <c r="F742" s="21" t="str">
        <f t="shared" si="11"/>
        <v/>
      </c>
      <c r="G742" s="21" t="str">
        <f>IFERROR(IF($A742="","",VLOOKUP($A742,'Liste licences'!$A:$N,14,0)),"???")</f>
        <v/>
      </c>
      <c r="H742" s="21" t="str">
        <f>IFERROR(IF($A742="","",VLOOKUP($A742,'Liste licences'!$A:$N,10,0)),"???")</f>
        <v/>
      </c>
      <c r="I742" s="22"/>
    </row>
    <row r="743" spans="1:9">
      <c r="A743" s="20"/>
      <c r="B743" s="21" t="str">
        <f>IFERROR(IF($A743="","",VLOOKUP($A743,'Liste licences'!$A:$N,2,0)),"Numéro licence inconnu")</f>
        <v/>
      </c>
      <c r="C743" s="21" t="str">
        <f>IFERROR(IF($A743="","",VLOOKUP($A743,'Liste licences'!$A:$N,3,0)),"Numéro licence inconnu")</f>
        <v/>
      </c>
      <c r="D743" s="21" t="str">
        <f>IFERROR(IF($A743="","",VLOOKUP($A743,'Liste licences'!$A:$N,5,0)),"CA")</f>
        <v/>
      </c>
      <c r="E743" s="21" t="str">
        <f>IFERROR(IF($A743="","",VLOOKUP($A743,'Liste licences'!$A:$N,6,0)),"T")</f>
        <v/>
      </c>
      <c r="F743" s="21" t="str">
        <f t="shared" si="11"/>
        <v/>
      </c>
      <c r="G743" s="21" t="str">
        <f>IFERROR(IF($A743="","",VLOOKUP($A743,'Liste licences'!$A:$N,14,0)),"???")</f>
        <v/>
      </c>
      <c r="H743" s="21" t="str">
        <f>IFERROR(IF($A743="","",VLOOKUP($A743,'Liste licences'!$A:$N,10,0)),"???")</f>
        <v/>
      </c>
      <c r="I743" s="22"/>
    </row>
    <row r="744" spans="1:9">
      <c r="A744" s="20"/>
      <c r="B744" s="21" t="str">
        <f>IFERROR(IF($A744="","",VLOOKUP($A744,'Liste licences'!$A:$N,2,0)),"Numéro licence inconnu")</f>
        <v/>
      </c>
      <c r="C744" s="21" t="str">
        <f>IFERROR(IF($A744="","",VLOOKUP($A744,'Liste licences'!$A:$N,3,0)),"Numéro licence inconnu")</f>
        <v/>
      </c>
      <c r="D744" s="21" t="str">
        <f>IFERROR(IF($A744="","",VLOOKUP($A744,'Liste licences'!$A:$N,5,0)),"CA")</f>
        <v/>
      </c>
      <c r="E744" s="21" t="str">
        <f>IFERROR(IF($A744="","",VLOOKUP($A744,'Liste licences'!$A:$N,6,0)),"T")</f>
        <v/>
      </c>
      <c r="F744" s="21" t="str">
        <f t="shared" si="11"/>
        <v/>
      </c>
      <c r="G744" s="21" t="str">
        <f>IFERROR(IF($A744="","",VLOOKUP($A744,'Liste licences'!$A:$N,14,0)),"???")</f>
        <v/>
      </c>
      <c r="H744" s="21" t="str">
        <f>IFERROR(IF($A744="","",VLOOKUP($A744,'Liste licences'!$A:$N,10,0)),"???")</f>
        <v/>
      </c>
      <c r="I744" s="22"/>
    </row>
    <row r="745" spans="1:9">
      <c r="A745" s="20"/>
      <c r="B745" s="21" t="str">
        <f>IFERROR(IF($A745="","",VLOOKUP($A745,'Liste licences'!$A:$N,2,0)),"Numéro licence inconnu")</f>
        <v/>
      </c>
      <c r="C745" s="21" t="str">
        <f>IFERROR(IF($A745="","",VLOOKUP($A745,'Liste licences'!$A:$N,3,0)),"Numéro licence inconnu")</f>
        <v/>
      </c>
      <c r="D745" s="21" t="str">
        <f>IFERROR(IF($A745="","",VLOOKUP($A745,'Liste licences'!$A:$N,5,0)),"CA")</f>
        <v/>
      </c>
      <c r="E745" s="21" t="str">
        <f>IFERROR(IF($A745="","",VLOOKUP($A745,'Liste licences'!$A:$N,6,0)),"T")</f>
        <v/>
      </c>
      <c r="F745" s="21" t="str">
        <f t="shared" si="11"/>
        <v/>
      </c>
      <c r="G745" s="21" t="str">
        <f>IFERROR(IF($A745="","",VLOOKUP($A745,'Liste licences'!$A:$N,14,0)),"???")</f>
        <v/>
      </c>
      <c r="H745" s="21" t="str">
        <f>IFERROR(IF($A745="","",VLOOKUP($A745,'Liste licences'!$A:$N,10,0)),"???")</f>
        <v/>
      </c>
      <c r="I745" s="22"/>
    </row>
    <row r="746" spans="1:9">
      <c r="A746" s="20"/>
      <c r="B746" s="21" t="str">
        <f>IFERROR(IF($A746="","",VLOOKUP($A746,'Liste licences'!$A:$N,2,0)),"Numéro licence inconnu")</f>
        <v/>
      </c>
      <c r="C746" s="21" t="str">
        <f>IFERROR(IF($A746="","",VLOOKUP($A746,'Liste licences'!$A:$N,3,0)),"Numéro licence inconnu")</f>
        <v/>
      </c>
      <c r="D746" s="21" t="str">
        <f>IFERROR(IF($A746="","",VLOOKUP($A746,'Liste licences'!$A:$N,5,0)),"CA")</f>
        <v/>
      </c>
      <c r="E746" s="21" t="str">
        <f>IFERROR(IF($A746="","",VLOOKUP($A746,'Liste licences'!$A:$N,6,0)),"T")</f>
        <v/>
      </c>
      <c r="F746" s="21" t="str">
        <f t="shared" si="11"/>
        <v/>
      </c>
      <c r="G746" s="21" t="str">
        <f>IFERROR(IF($A746="","",VLOOKUP($A746,'Liste licences'!$A:$N,14,0)),"???")</f>
        <v/>
      </c>
      <c r="H746" s="21" t="str">
        <f>IFERROR(IF($A746="","",VLOOKUP($A746,'Liste licences'!$A:$N,10,0)),"???")</f>
        <v/>
      </c>
      <c r="I746" s="22"/>
    </row>
    <row r="747" spans="1:9">
      <c r="A747" s="20"/>
      <c r="B747" s="21" t="str">
        <f>IFERROR(IF($A747="","",VLOOKUP($A747,'Liste licences'!$A:$N,2,0)),"Numéro licence inconnu")</f>
        <v/>
      </c>
      <c r="C747" s="21" t="str">
        <f>IFERROR(IF($A747="","",VLOOKUP($A747,'Liste licences'!$A:$N,3,0)),"Numéro licence inconnu")</f>
        <v/>
      </c>
      <c r="D747" s="21" t="str">
        <f>IFERROR(IF($A747="","",VLOOKUP($A747,'Liste licences'!$A:$N,5,0)),"CA")</f>
        <v/>
      </c>
      <c r="E747" s="21" t="str">
        <f>IFERROR(IF($A747="","",VLOOKUP($A747,'Liste licences'!$A:$N,6,0)),"T")</f>
        <v/>
      </c>
      <c r="F747" s="21" t="str">
        <f t="shared" si="11"/>
        <v/>
      </c>
      <c r="G747" s="21" t="str">
        <f>IFERROR(IF($A747="","",VLOOKUP($A747,'Liste licences'!$A:$N,14,0)),"???")</f>
        <v/>
      </c>
      <c r="H747" s="21" t="str">
        <f>IFERROR(IF($A747="","",VLOOKUP($A747,'Liste licences'!$A:$N,10,0)),"???")</f>
        <v/>
      </c>
      <c r="I747" s="22"/>
    </row>
    <row r="748" spans="1:9">
      <c r="A748" s="20"/>
      <c r="B748" s="21" t="str">
        <f>IFERROR(IF($A748="","",VLOOKUP($A748,'Liste licences'!$A:$N,2,0)),"Numéro licence inconnu")</f>
        <v/>
      </c>
      <c r="C748" s="21" t="str">
        <f>IFERROR(IF($A748="","",VLOOKUP($A748,'Liste licences'!$A:$N,3,0)),"Numéro licence inconnu")</f>
        <v/>
      </c>
      <c r="D748" s="21" t="str">
        <f>IFERROR(IF($A748="","",VLOOKUP($A748,'Liste licences'!$A:$N,5,0)),"CA")</f>
        <v/>
      </c>
      <c r="E748" s="21" t="str">
        <f>IFERROR(IF($A748="","",VLOOKUP($A748,'Liste licences'!$A:$N,6,0)),"T")</f>
        <v/>
      </c>
      <c r="F748" s="21" t="str">
        <f t="shared" si="11"/>
        <v/>
      </c>
      <c r="G748" s="21" t="str">
        <f>IFERROR(IF($A748="","",VLOOKUP($A748,'Liste licences'!$A:$N,14,0)),"???")</f>
        <v/>
      </c>
      <c r="H748" s="21" t="str">
        <f>IFERROR(IF($A748="","",VLOOKUP($A748,'Liste licences'!$A:$N,10,0)),"???")</f>
        <v/>
      </c>
      <c r="I748" s="22"/>
    </row>
    <row r="749" spans="1:9">
      <c r="A749" s="20"/>
      <c r="B749" s="21" t="str">
        <f>IFERROR(IF($A749="","",VLOOKUP($A749,'Liste licences'!$A:$N,2,0)),"Numéro licence inconnu")</f>
        <v/>
      </c>
      <c r="C749" s="21" t="str">
        <f>IFERROR(IF($A749="","",VLOOKUP($A749,'Liste licences'!$A:$N,3,0)),"Numéro licence inconnu")</f>
        <v/>
      </c>
      <c r="D749" s="21" t="str">
        <f>IFERROR(IF($A749="","",VLOOKUP($A749,'Liste licences'!$A:$N,5,0)),"CA")</f>
        <v/>
      </c>
      <c r="E749" s="21" t="str">
        <f>IFERROR(IF($A749="","",VLOOKUP($A749,'Liste licences'!$A:$N,6,0)),"T")</f>
        <v/>
      </c>
      <c r="F749" s="21" t="str">
        <f t="shared" si="11"/>
        <v/>
      </c>
      <c r="G749" s="21" t="str">
        <f>IFERROR(IF($A749="","",VLOOKUP($A749,'Liste licences'!$A:$N,14,0)),"???")</f>
        <v/>
      </c>
      <c r="H749" s="21" t="str">
        <f>IFERROR(IF($A749="","",VLOOKUP($A749,'Liste licences'!$A:$N,10,0)),"???")</f>
        <v/>
      </c>
      <c r="I749" s="22"/>
    </row>
    <row r="750" spans="1:9">
      <c r="A750" s="20"/>
      <c r="B750" s="21" t="str">
        <f>IFERROR(IF($A750="","",VLOOKUP($A750,'Liste licences'!$A:$N,2,0)),"Numéro licence inconnu")</f>
        <v/>
      </c>
      <c r="C750" s="21" t="str">
        <f>IFERROR(IF($A750="","",VLOOKUP($A750,'Liste licences'!$A:$N,3,0)),"Numéro licence inconnu")</f>
        <v/>
      </c>
      <c r="D750" s="21" t="str">
        <f>IFERROR(IF($A750="","",VLOOKUP($A750,'Liste licences'!$A:$N,5,0)),"CA")</f>
        <v/>
      </c>
      <c r="E750" s="21" t="str">
        <f>IFERROR(IF($A750="","",VLOOKUP($A750,'Liste licences'!$A:$N,6,0)),"T")</f>
        <v/>
      </c>
      <c r="F750" s="21" t="str">
        <f t="shared" si="11"/>
        <v/>
      </c>
      <c r="G750" s="21" t="str">
        <f>IFERROR(IF($A750="","",VLOOKUP($A750,'Liste licences'!$A:$N,14,0)),"???")</f>
        <v/>
      </c>
      <c r="H750" s="21" t="str">
        <f>IFERROR(IF($A750="","",VLOOKUP($A750,'Liste licences'!$A:$N,10,0)),"???")</f>
        <v/>
      </c>
      <c r="I750" s="22"/>
    </row>
    <row r="751" spans="1:9">
      <c r="A751" s="20"/>
      <c r="B751" s="21" t="str">
        <f>IFERROR(IF($A751="","",VLOOKUP($A751,'Liste licences'!$A:$N,2,0)),"Numéro licence inconnu")</f>
        <v/>
      </c>
      <c r="C751" s="21" t="str">
        <f>IFERROR(IF($A751="","",VLOOKUP($A751,'Liste licences'!$A:$N,3,0)),"Numéro licence inconnu")</f>
        <v/>
      </c>
      <c r="D751" s="21" t="str">
        <f>IFERROR(IF($A751="","",VLOOKUP($A751,'Liste licences'!$A:$N,5,0)),"CA")</f>
        <v/>
      </c>
      <c r="E751" s="21" t="str">
        <f>IFERROR(IF($A751="","",VLOOKUP($A751,'Liste licences'!$A:$N,6,0)),"T")</f>
        <v/>
      </c>
      <c r="F751" s="21" t="str">
        <f t="shared" si="11"/>
        <v/>
      </c>
      <c r="G751" s="21" t="str">
        <f>IFERROR(IF($A751="","",VLOOKUP($A751,'Liste licences'!$A:$N,14,0)),"???")</f>
        <v/>
      </c>
      <c r="H751" s="21" t="str">
        <f>IFERROR(IF($A751="","",VLOOKUP($A751,'Liste licences'!$A:$N,10,0)),"???")</f>
        <v/>
      </c>
      <c r="I751" s="22"/>
    </row>
    <row r="752" spans="1:9">
      <c r="A752" s="20"/>
      <c r="B752" s="21" t="str">
        <f>IFERROR(IF($A752="","",VLOOKUP($A752,'Liste licences'!$A:$N,2,0)),"Numéro licence inconnu")</f>
        <v/>
      </c>
      <c r="C752" s="21" t="str">
        <f>IFERROR(IF($A752="","",VLOOKUP($A752,'Liste licences'!$A:$N,3,0)),"Numéro licence inconnu")</f>
        <v/>
      </c>
      <c r="D752" s="21" t="str">
        <f>IFERROR(IF($A752="","",VLOOKUP($A752,'Liste licences'!$A:$N,5,0)),"CA")</f>
        <v/>
      </c>
      <c r="E752" s="21" t="str">
        <f>IFERROR(IF($A752="","",VLOOKUP($A752,'Liste licences'!$A:$N,6,0)),"T")</f>
        <v/>
      </c>
      <c r="F752" s="21" t="str">
        <f t="shared" si="11"/>
        <v/>
      </c>
      <c r="G752" s="21" t="str">
        <f>IFERROR(IF($A752="","",VLOOKUP($A752,'Liste licences'!$A:$N,14,0)),"???")</f>
        <v/>
      </c>
      <c r="H752" s="21" t="str">
        <f>IFERROR(IF($A752="","",VLOOKUP($A752,'Liste licences'!$A:$N,10,0)),"???")</f>
        <v/>
      </c>
      <c r="I752" s="22"/>
    </row>
    <row r="753" spans="1:9">
      <c r="A753" s="20"/>
      <c r="B753" s="21" t="str">
        <f>IFERROR(IF($A753="","",VLOOKUP($A753,'Liste licences'!$A:$N,2,0)),"Numéro licence inconnu")</f>
        <v/>
      </c>
      <c r="C753" s="21" t="str">
        <f>IFERROR(IF($A753="","",VLOOKUP($A753,'Liste licences'!$A:$N,3,0)),"Numéro licence inconnu")</f>
        <v/>
      </c>
      <c r="D753" s="21" t="str">
        <f>IFERROR(IF($A753="","",VLOOKUP($A753,'Liste licences'!$A:$N,5,0)),"CA")</f>
        <v/>
      </c>
      <c r="E753" s="21" t="str">
        <f>IFERROR(IF($A753="","",VLOOKUP($A753,'Liste licences'!$A:$N,6,0)),"T")</f>
        <v/>
      </c>
      <c r="F753" s="21" t="str">
        <f t="shared" si="11"/>
        <v/>
      </c>
      <c r="G753" s="21" t="str">
        <f>IFERROR(IF($A753="","",VLOOKUP($A753,'Liste licences'!$A:$N,14,0)),"???")</f>
        <v/>
      </c>
      <c r="H753" s="21" t="str">
        <f>IFERROR(IF($A753="","",VLOOKUP($A753,'Liste licences'!$A:$N,10,0)),"???")</f>
        <v/>
      </c>
      <c r="I753" s="22"/>
    </row>
    <row r="754" spans="1:9">
      <c r="A754" s="20"/>
      <c r="B754" s="21" t="str">
        <f>IFERROR(IF($A754="","",VLOOKUP($A754,'Liste licences'!$A:$N,2,0)),"Numéro licence inconnu")</f>
        <v/>
      </c>
      <c r="C754" s="21" t="str">
        <f>IFERROR(IF($A754="","",VLOOKUP($A754,'Liste licences'!$A:$N,3,0)),"Numéro licence inconnu")</f>
        <v/>
      </c>
      <c r="D754" s="21" t="str">
        <f>IFERROR(IF($A754="","",VLOOKUP($A754,'Liste licences'!$A:$N,5,0)),"CA")</f>
        <v/>
      </c>
      <c r="E754" s="21" t="str">
        <f>IFERROR(IF($A754="","",VLOOKUP($A754,'Liste licences'!$A:$N,6,0)),"T")</f>
        <v/>
      </c>
      <c r="F754" s="21" t="str">
        <f t="shared" si="11"/>
        <v/>
      </c>
      <c r="G754" s="21" t="str">
        <f>IFERROR(IF($A754="","",VLOOKUP($A754,'Liste licences'!$A:$N,14,0)),"???")</f>
        <v/>
      </c>
      <c r="H754" s="21" t="str">
        <f>IFERROR(IF($A754="","",VLOOKUP($A754,'Liste licences'!$A:$N,10,0)),"???")</f>
        <v/>
      </c>
      <c r="I754" s="22"/>
    </row>
    <row r="755" spans="1:9">
      <c r="A755" s="20"/>
      <c r="B755" s="21" t="str">
        <f>IFERROR(IF($A755="","",VLOOKUP($A755,'Liste licences'!$A:$N,2,0)),"Numéro licence inconnu")</f>
        <v/>
      </c>
      <c r="C755" s="21" t="str">
        <f>IFERROR(IF($A755="","",VLOOKUP($A755,'Liste licences'!$A:$N,3,0)),"Numéro licence inconnu")</f>
        <v/>
      </c>
      <c r="D755" s="21" t="str">
        <f>IFERROR(IF($A755="","",VLOOKUP($A755,'Liste licences'!$A:$N,5,0)),"CA")</f>
        <v/>
      </c>
      <c r="E755" s="21" t="str">
        <f>IFERROR(IF($A755="","",VLOOKUP($A755,'Liste licences'!$A:$N,6,0)),"T")</f>
        <v/>
      </c>
      <c r="F755" s="21" t="str">
        <f t="shared" si="11"/>
        <v/>
      </c>
      <c r="G755" s="21" t="str">
        <f>IFERROR(IF($A755="","",VLOOKUP($A755,'Liste licences'!$A:$N,14,0)),"???")</f>
        <v/>
      </c>
      <c r="H755" s="21" t="str">
        <f>IFERROR(IF($A755="","",VLOOKUP($A755,'Liste licences'!$A:$N,10,0)),"???")</f>
        <v/>
      </c>
      <c r="I755" s="22"/>
    </row>
    <row r="756" spans="1:9">
      <c r="A756" s="20"/>
      <c r="B756" s="21" t="str">
        <f>IFERROR(IF($A756="","",VLOOKUP($A756,'Liste licences'!$A:$N,2,0)),"Numéro licence inconnu")</f>
        <v/>
      </c>
      <c r="C756" s="21" t="str">
        <f>IFERROR(IF($A756="","",VLOOKUP($A756,'Liste licences'!$A:$N,3,0)),"Numéro licence inconnu")</f>
        <v/>
      </c>
      <c r="D756" s="21" t="str">
        <f>IFERROR(IF($A756="","",VLOOKUP($A756,'Liste licences'!$A:$N,5,0)),"CA")</f>
        <v/>
      </c>
      <c r="E756" s="21" t="str">
        <f>IFERROR(IF($A756="","",VLOOKUP($A756,'Liste licences'!$A:$N,6,0)),"T")</f>
        <v/>
      </c>
      <c r="F756" s="21" t="str">
        <f t="shared" si="11"/>
        <v/>
      </c>
      <c r="G756" s="21" t="str">
        <f>IFERROR(IF($A756="","",VLOOKUP($A756,'Liste licences'!$A:$N,14,0)),"???")</f>
        <v/>
      </c>
      <c r="H756" s="21" t="str">
        <f>IFERROR(IF($A756="","",VLOOKUP($A756,'Liste licences'!$A:$N,10,0)),"???")</f>
        <v/>
      </c>
      <c r="I756" s="22"/>
    </row>
    <row r="757" spans="1:9">
      <c r="A757" s="20"/>
      <c r="B757" s="21" t="str">
        <f>IFERROR(IF($A757="","",VLOOKUP($A757,'Liste licences'!$A:$N,2,0)),"Numéro licence inconnu")</f>
        <v/>
      </c>
      <c r="C757" s="21" t="str">
        <f>IFERROR(IF($A757="","",VLOOKUP($A757,'Liste licences'!$A:$N,3,0)),"Numéro licence inconnu")</f>
        <v/>
      </c>
      <c r="D757" s="21" t="str">
        <f>IFERROR(IF($A757="","",VLOOKUP($A757,'Liste licences'!$A:$N,5,0)),"CA")</f>
        <v/>
      </c>
      <c r="E757" s="21" t="str">
        <f>IFERROR(IF($A757="","",VLOOKUP($A757,'Liste licences'!$A:$N,6,0)),"T")</f>
        <v/>
      </c>
      <c r="F757" s="21" t="str">
        <f t="shared" si="11"/>
        <v/>
      </c>
      <c r="G757" s="21" t="str">
        <f>IFERROR(IF($A757="","",VLOOKUP($A757,'Liste licences'!$A:$N,14,0)),"???")</f>
        <v/>
      </c>
      <c r="H757" s="21" t="str">
        <f>IFERROR(IF($A757="","",VLOOKUP($A757,'Liste licences'!$A:$N,10,0)),"???")</f>
        <v/>
      </c>
      <c r="I757" s="22"/>
    </row>
    <row r="758" spans="1:9">
      <c r="A758" s="20"/>
      <c r="B758" s="21" t="str">
        <f>IFERROR(IF($A758="","",VLOOKUP($A758,'Liste licences'!$A:$N,2,0)),"Numéro licence inconnu")</f>
        <v/>
      </c>
      <c r="C758" s="21" t="str">
        <f>IFERROR(IF($A758="","",VLOOKUP($A758,'Liste licences'!$A:$N,3,0)),"Numéro licence inconnu")</f>
        <v/>
      </c>
      <c r="D758" s="21" t="str">
        <f>IFERROR(IF($A758="","",VLOOKUP($A758,'Liste licences'!$A:$N,5,0)),"CA")</f>
        <v/>
      </c>
      <c r="E758" s="21" t="str">
        <f>IFERROR(IF($A758="","",VLOOKUP($A758,'Liste licences'!$A:$N,6,0)),"T")</f>
        <v/>
      </c>
      <c r="F758" s="21" t="str">
        <f t="shared" si="11"/>
        <v/>
      </c>
      <c r="G758" s="21" t="str">
        <f>IFERROR(IF($A758="","",VLOOKUP($A758,'Liste licences'!$A:$N,14,0)),"???")</f>
        <v/>
      </c>
      <c r="H758" s="21" t="str">
        <f>IFERROR(IF($A758="","",VLOOKUP($A758,'Liste licences'!$A:$N,10,0)),"???")</f>
        <v/>
      </c>
      <c r="I758" s="22"/>
    </row>
    <row r="759" spans="1:9">
      <c r="A759" s="20"/>
      <c r="B759" s="21" t="str">
        <f>IFERROR(IF($A759="","",VLOOKUP($A759,'Liste licences'!$A:$N,2,0)),"Numéro licence inconnu")</f>
        <v/>
      </c>
      <c r="C759" s="21" t="str">
        <f>IFERROR(IF($A759="","",VLOOKUP($A759,'Liste licences'!$A:$N,3,0)),"Numéro licence inconnu")</f>
        <v/>
      </c>
      <c r="D759" s="21" t="str">
        <f>IFERROR(IF($A759="","",VLOOKUP($A759,'Liste licences'!$A:$N,5,0)),"CA")</f>
        <v/>
      </c>
      <c r="E759" s="21" t="str">
        <f>IFERROR(IF($A759="","",VLOOKUP($A759,'Liste licences'!$A:$N,6,0)),"T")</f>
        <v/>
      </c>
      <c r="F759" s="21" t="str">
        <f t="shared" si="11"/>
        <v/>
      </c>
      <c r="G759" s="21" t="str">
        <f>IFERROR(IF($A759="","",VLOOKUP($A759,'Liste licences'!$A:$N,14,0)),"???")</f>
        <v/>
      </c>
      <c r="H759" s="21" t="str">
        <f>IFERROR(IF($A759="","",VLOOKUP($A759,'Liste licences'!$A:$N,10,0)),"???")</f>
        <v/>
      </c>
      <c r="I759" s="22"/>
    </row>
    <row r="760" spans="1:9">
      <c r="A760" s="20"/>
      <c r="B760" s="21" t="str">
        <f>IFERROR(IF($A760="","",VLOOKUP($A760,'Liste licences'!$A:$N,2,0)),"Numéro licence inconnu")</f>
        <v/>
      </c>
      <c r="C760" s="21" t="str">
        <f>IFERROR(IF($A760="","",VLOOKUP($A760,'Liste licences'!$A:$N,3,0)),"Numéro licence inconnu")</f>
        <v/>
      </c>
      <c r="D760" s="21" t="str">
        <f>IFERROR(IF($A760="","",VLOOKUP($A760,'Liste licences'!$A:$N,5,0)),"CA")</f>
        <v/>
      </c>
      <c r="E760" s="21" t="str">
        <f>IFERROR(IF($A760="","",VLOOKUP($A760,'Liste licences'!$A:$N,6,0)),"T")</f>
        <v/>
      </c>
      <c r="F760" s="21" t="str">
        <f t="shared" si="11"/>
        <v/>
      </c>
      <c r="G760" s="21" t="str">
        <f>IFERROR(IF($A760="","",VLOOKUP($A760,'Liste licences'!$A:$N,14,0)),"???")</f>
        <v/>
      </c>
      <c r="H760" s="21" t="str">
        <f>IFERROR(IF($A760="","",VLOOKUP($A760,'Liste licences'!$A:$N,10,0)),"???")</f>
        <v/>
      </c>
      <c r="I760" s="22"/>
    </row>
    <row r="761" spans="1:9">
      <c r="A761" s="20"/>
      <c r="B761" s="21" t="str">
        <f>IFERROR(IF($A761="","",VLOOKUP($A761,'Liste licences'!$A:$N,2,0)),"Numéro licence inconnu")</f>
        <v/>
      </c>
      <c r="C761" s="21" t="str">
        <f>IFERROR(IF($A761="","",VLOOKUP($A761,'Liste licences'!$A:$N,3,0)),"Numéro licence inconnu")</f>
        <v/>
      </c>
      <c r="D761" s="21" t="str">
        <f>IFERROR(IF($A761="","",VLOOKUP($A761,'Liste licences'!$A:$N,5,0)),"CA")</f>
        <v/>
      </c>
      <c r="E761" s="21" t="str">
        <f>IFERROR(IF($A761="","",VLOOKUP($A761,'Liste licences'!$A:$N,6,0)),"T")</f>
        <v/>
      </c>
      <c r="F761" s="21" t="str">
        <f t="shared" si="11"/>
        <v/>
      </c>
      <c r="G761" s="21" t="str">
        <f>IFERROR(IF($A761="","",VLOOKUP($A761,'Liste licences'!$A:$N,14,0)),"???")</f>
        <v/>
      </c>
      <c r="H761" s="21" t="str">
        <f>IFERROR(IF($A761="","",VLOOKUP($A761,'Liste licences'!$A:$N,10,0)),"???")</f>
        <v/>
      </c>
      <c r="I761" s="22"/>
    </row>
    <row r="762" spans="1:9">
      <c r="A762" s="20"/>
      <c r="B762" s="21" t="str">
        <f>IFERROR(IF($A762="","",VLOOKUP($A762,'Liste licences'!$A:$N,2,0)),"Numéro licence inconnu")</f>
        <v/>
      </c>
      <c r="C762" s="21" t="str">
        <f>IFERROR(IF($A762="","",VLOOKUP($A762,'Liste licences'!$A:$N,3,0)),"Numéro licence inconnu")</f>
        <v/>
      </c>
      <c r="D762" s="21" t="str">
        <f>IFERROR(IF($A762="","",VLOOKUP($A762,'Liste licences'!$A:$N,5,0)),"CA")</f>
        <v/>
      </c>
      <c r="E762" s="21" t="str">
        <f>IFERROR(IF($A762="","",VLOOKUP($A762,'Liste licences'!$A:$N,6,0)),"T")</f>
        <v/>
      </c>
      <c r="F762" s="21" t="str">
        <f t="shared" si="11"/>
        <v/>
      </c>
      <c r="G762" s="21" t="str">
        <f>IFERROR(IF($A762="","",VLOOKUP($A762,'Liste licences'!$A:$N,14,0)),"???")</f>
        <v/>
      </c>
      <c r="H762" s="21" t="str">
        <f>IFERROR(IF($A762="","",VLOOKUP($A762,'Liste licences'!$A:$N,10,0)),"???")</f>
        <v/>
      </c>
      <c r="I762" s="22"/>
    </row>
    <row r="763" spans="1:9">
      <c r="A763" s="20"/>
      <c r="B763" s="21" t="str">
        <f>IFERROR(IF($A763="","",VLOOKUP($A763,'Liste licences'!$A:$N,2,0)),"Numéro licence inconnu")</f>
        <v/>
      </c>
      <c r="C763" s="21" t="str">
        <f>IFERROR(IF($A763="","",VLOOKUP($A763,'Liste licences'!$A:$N,3,0)),"Numéro licence inconnu")</f>
        <v/>
      </c>
      <c r="D763" s="21" t="str">
        <f>IFERROR(IF($A763="","",VLOOKUP($A763,'Liste licences'!$A:$N,5,0)),"CA")</f>
        <v/>
      </c>
      <c r="E763" s="21" t="str">
        <f>IFERROR(IF($A763="","",VLOOKUP($A763,'Liste licences'!$A:$N,6,0)),"T")</f>
        <v/>
      </c>
      <c r="F763" s="21" t="str">
        <f t="shared" si="11"/>
        <v/>
      </c>
      <c r="G763" s="21" t="str">
        <f>IFERROR(IF($A763="","",VLOOKUP($A763,'Liste licences'!$A:$N,14,0)),"???")</f>
        <v/>
      </c>
      <c r="H763" s="21" t="str">
        <f>IFERROR(IF($A763="","",VLOOKUP($A763,'Liste licences'!$A:$N,10,0)),"???")</f>
        <v/>
      </c>
      <c r="I763" s="22"/>
    </row>
    <row r="764" spans="1:9">
      <c r="A764" s="20"/>
      <c r="B764" s="21" t="str">
        <f>IFERROR(IF($A764="","",VLOOKUP($A764,'Liste licences'!$A:$N,2,0)),"Numéro licence inconnu")</f>
        <v/>
      </c>
      <c r="C764" s="21" t="str">
        <f>IFERROR(IF($A764="","",VLOOKUP($A764,'Liste licences'!$A:$N,3,0)),"Numéro licence inconnu")</f>
        <v/>
      </c>
      <c r="D764" s="21" t="str">
        <f>IFERROR(IF($A764="","",VLOOKUP($A764,'Liste licences'!$A:$N,5,0)),"CA")</f>
        <v/>
      </c>
      <c r="E764" s="21" t="str">
        <f>IFERROR(IF($A764="","",VLOOKUP($A764,'Liste licences'!$A:$N,6,0)),"T")</f>
        <v/>
      </c>
      <c r="F764" s="21" t="str">
        <f t="shared" si="11"/>
        <v/>
      </c>
      <c r="G764" s="21" t="str">
        <f>IFERROR(IF($A764="","",VLOOKUP($A764,'Liste licences'!$A:$N,14,0)),"???")</f>
        <v/>
      </c>
      <c r="H764" s="21" t="str">
        <f>IFERROR(IF($A764="","",VLOOKUP($A764,'Liste licences'!$A:$N,10,0)),"???")</f>
        <v/>
      </c>
      <c r="I764" s="22"/>
    </row>
    <row r="765" spans="1:9">
      <c r="A765" s="20"/>
      <c r="B765" s="21" t="str">
        <f>IFERROR(IF($A765="","",VLOOKUP($A765,'Liste licences'!$A:$N,2,0)),"Numéro licence inconnu")</f>
        <v/>
      </c>
      <c r="C765" s="21" t="str">
        <f>IFERROR(IF($A765="","",VLOOKUP($A765,'Liste licences'!$A:$N,3,0)),"Numéro licence inconnu")</f>
        <v/>
      </c>
      <c r="D765" s="21" t="str">
        <f>IFERROR(IF($A765="","",VLOOKUP($A765,'Liste licences'!$A:$N,5,0)),"CA")</f>
        <v/>
      </c>
      <c r="E765" s="21" t="str">
        <f>IFERROR(IF($A765="","",VLOOKUP($A765,'Liste licences'!$A:$N,6,0)),"T")</f>
        <v/>
      </c>
      <c r="F765" s="21" t="str">
        <f t="shared" si="11"/>
        <v/>
      </c>
      <c r="G765" s="21" t="str">
        <f>IFERROR(IF($A765="","",VLOOKUP($A765,'Liste licences'!$A:$N,14,0)),"???")</f>
        <v/>
      </c>
      <c r="H765" s="21" t="str">
        <f>IFERROR(IF($A765="","",VLOOKUP($A765,'Liste licences'!$A:$N,10,0)),"???")</f>
        <v/>
      </c>
      <c r="I765" s="22"/>
    </row>
    <row r="766" spans="1:9">
      <c r="A766" s="20"/>
      <c r="B766" s="21" t="str">
        <f>IFERROR(IF($A766="","",VLOOKUP($A766,'Liste licences'!$A:$N,2,0)),"Numéro licence inconnu")</f>
        <v/>
      </c>
      <c r="C766" s="21" t="str">
        <f>IFERROR(IF($A766="","",VLOOKUP($A766,'Liste licences'!$A:$N,3,0)),"Numéro licence inconnu")</f>
        <v/>
      </c>
      <c r="D766" s="21" t="str">
        <f>IFERROR(IF($A766="","",VLOOKUP($A766,'Liste licences'!$A:$N,5,0)),"CA")</f>
        <v/>
      </c>
      <c r="E766" s="21" t="str">
        <f>IFERROR(IF($A766="","",VLOOKUP($A766,'Liste licences'!$A:$N,6,0)),"T")</f>
        <v/>
      </c>
      <c r="F766" s="21" t="str">
        <f t="shared" si="11"/>
        <v/>
      </c>
      <c r="G766" s="21" t="str">
        <f>IFERROR(IF($A766="","",VLOOKUP($A766,'Liste licences'!$A:$N,14,0)),"???")</f>
        <v/>
      </c>
      <c r="H766" s="21" t="str">
        <f>IFERROR(IF($A766="","",VLOOKUP($A766,'Liste licences'!$A:$N,10,0)),"???")</f>
        <v/>
      </c>
      <c r="I766" s="22"/>
    </row>
    <row r="767" spans="1:9">
      <c r="A767" s="20"/>
      <c r="B767" s="21" t="str">
        <f>IFERROR(IF($A767="","",VLOOKUP($A767,'Liste licences'!$A:$N,2,0)),"Numéro licence inconnu")</f>
        <v/>
      </c>
      <c r="C767" s="21" t="str">
        <f>IFERROR(IF($A767="","",VLOOKUP($A767,'Liste licences'!$A:$N,3,0)),"Numéro licence inconnu")</f>
        <v/>
      </c>
      <c r="D767" s="21" t="str">
        <f>IFERROR(IF($A767="","",VLOOKUP($A767,'Liste licences'!$A:$N,5,0)),"CA")</f>
        <v/>
      </c>
      <c r="E767" s="21" t="str">
        <f>IFERROR(IF($A767="","",VLOOKUP($A767,'Liste licences'!$A:$N,6,0)),"T")</f>
        <v/>
      </c>
      <c r="F767" s="21" t="str">
        <f t="shared" si="11"/>
        <v/>
      </c>
      <c r="G767" s="21" t="str">
        <f>IFERROR(IF($A767="","",VLOOKUP($A767,'Liste licences'!$A:$N,14,0)),"???")</f>
        <v/>
      </c>
      <c r="H767" s="21" t="str">
        <f>IFERROR(IF($A767="","",VLOOKUP($A767,'Liste licences'!$A:$N,10,0)),"???")</f>
        <v/>
      </c>
      <c r="I767" s="22"/>
    </row>
    <row r="768" spans="1:9">
      <c r="A768" s="20"/>
      <c r="B768" s="21" t="str">
        <f>IFERROR(IF($A768="","",VLOOKUP($A768,'Liste licences'!$A:$N,2,0)),"Numéro licence inconnu")</f>
        <v/>
      </c>
      <c r="C768" s="21" t="str">
        <f>IFERROR(IF($A768="","",VLOOKUP($A768,'Liste licences'!$A:$N,3,0)),"Numéro licence inconnu")</f>
        <v/>
      </c>
      <c r="D768" s="21" t="str">
        <f>IFERROR(IF($A768="","",VLOOKUP($A768,'Liste licences'!$A:$N,5,0)),"CA")</f>
        <v/>
      </c>
      <c r="E768" s="21" t="str">
        <f>IFERROR(IF($A768="","",VLOOKUP($A768,'Liste licences'!$A:$N,6,0)),"T")</f>
        <v/>
      </c>
      <c r="F768" s="21" t="str">
        <f t="shared" si="11"/>
        <v/>
      </c>
      <c r="G768" s="21" t="str">
        <f>IFERROR(IF($A768="","",VLOOKUP($A768,'Liste licences'!$A:$N,14,0)),"???")</f>
        <v/>
      </c>
      <c r="H768" s="21" t="str">
        <f>IFERROR(IF($A768="","",VLOOKUP($A768,'Liste licences'!$A:$N,10,0)),"???")</f>
        <v/>
      </c>
      <c r="I768" s="22"/>
    </row>
    <row r="769" spans="1:9">
      <c r="A769" s="20"/>
      <c r="B769" s="21" t="str">
        <f>IFERROR(IF($A769="","",VLOOKUP($A769,'Liste licences'!$A:$N,2,0)),"Numéro licence inconnu")</f>
        <v/>
      </c>
      <c r="C769" s="21" t="str">
        <f>IFERROR(IF($A769="","",VLOOKUP($A769,'Liste licences'!$A:$N,3,0)),"Numéro licence inconnu")</f>
        <v/>
      </c>
      <c r="D769" s="21" t="str">
        <f>IFERROR(IF($A769="","",VLOOKUP($A769,'Liste licences'!$A:$N,5,0)),"CA")</f>
        <v/>
      </c>
      <c r="E769" s="21" t="str">
        <f>IFERROR(IF($A769="","",VLOOKUP($A769,'Liste licences'!$A:$N,6,0)),"T")</f>
        <v/>
      </c>
      <c r="F769" s="21" t="str">
        <f t="shared" si="11"/>
        <v/>
      </c>
      <c r="G769" s="21" t="str">
        <f>IFERROR(IF($A769="","",VLOOKUP($A769,'Liste licences'!$A:$N,14,0)),"???")</f>
        <v/>
      </c>
      <c r="H769" s="21" t="str">
        <f>IFERROR(IF($A769="","",VLOOKUP($A769,'Liste licences'!$A:$N,10,0)),"???")</f>
        <v/>
      </c>
      <c r="I769" s="22"/>
    </row>
    <row r="770" spans="1:9">
      <c r="A770" s="20"/>
      <c r="B770" s="21" t="str">
        <f>IFERROR(IF($A770="","",VLOOKUP($A770,'Liste licences'!$A:$N,2,0)),"Numéro licence inconnu")</f>
        <v/>
      </c>
      <c r="C770" s="21" t="str">
        <f>IFERROR(IF($A770="","",VLOOKUP($A770,'Liste licences'!$A:$N,3,0)),"Numéro licence inconnu")</f>
        <v/>
      </c>
      <c r="D770" s="21" t="str">
        <f>IFERROR(IF($A770="","",VLOOKUP($A770,'Liste licences'!$A:$N,5,0)),"CA")</f>
        <v/>
      </c>
      <c r="E770" s="21" t="str">
        <f>IFERROR(IF($A770="","",VLOOKUP($A770,'Liste licences'!$A:$N,6,0)),"T")</f>
        <v/>
      </c>
      <c r="F770" s="21" t="str">
        <f t="shared" si="11"/>
        <v/>
      </c>
      <c r="G770" s="21" t="str">
        <f>IFERROR(IF($A770="","",VLOOKUP($A770,'Liste licences'!$A:$N,14,0)),"???")</f>
        <v/>
      </c>
      <c r="H770" s="21" t="str">
        <f>IFERROR(IF($A770="","",VLOOKUP($A770,'Liste licences'!$A:$N,10,0)),"???")</f>
        <v/>
      </c>
      <c r="I770" s="22"/>
    </row>
    <row r="771" spans="1:9">
      <c r="A771" s="20"/>
      <c r="B771" s="21" t="str">
        <f>IFERROR(IF($A771="","",VLOOKUP($A771,'Liste licences'!$A:$N,2,0)),"Numéro licence inconnu")</f>
        <v/>
      </c>
      <c r="C771" s="21" t="str">
        <f>IFERROR(IF($A771="","",VLOOKUP($A771,'Liste licences'!$A:$N,3,0)),"Numéro licence inconnu")</f>
        <v/>
      </c>
      <c r="D771" s="21" t="str">
        <f>IFERROR(IF($A771="","",VLOOKUP($A771,'Liste licences'!$A:$N,5,0)),"CA")</f>
        <v/>
      </c>
      <c r="E771" s="21" t="str">
        <f>IFERROR(IF($A771="","",VLOOKUP($A771,'Liste licences'!$A:$N,6,0)),"T")</f>
        <v/>
      </c>
      <c r="F771" s="21" t="str">
        <f t="shared" si="11"/>
        <v/>
      </c>
      <c r="G771" s="21" t="str">
        <f>IFERROR(IF($A771="","",VLOOKUP($A771,'Liste licences'!$A:$N,14,0)),"???")</f>
        <v/>
      </c>
      <c r="H771" s="21" t="str">
        <f>IFERROR(IF($A771="","",VLOOKUP($A771,'Liste licences'!$A:$N,10,0)),"???")</f>
        <v/>
      </c>
      <c r="I771" s="22"/>
    </row>
    <row r="772" spans="1:9">
      <c r="A772" s="20"/>
      <c r="B772" s="21" t="str">
        <f>IFERROR(IF($A772="","",VLOOKUP($A772,'Liste licences'!$A:$N,2,0)),"Numéro licence inconnu")</f>
        <v/>
      </c>
      <c r="C772" s="21" t="str">
        <f>IFERROR(IF($A772="","",VLOOKUP($A772,'Liste licences'!$A:$N,3,0)),"Numéro licence inconnu")</f>
        <v/>
      </c>
      <c r="D772" s="21" t="str">
        <f>IFERROR(IF($A772="","",VLOOKUP($A772,'Liste licences'!$A:$N,5,0)),"CA")</f>
        <v/>
      </c>
      <c r="E772" s="21" t="str">
        <f>IFERROR(IF($A772="","",VLOOKUP($A772,'Liste licences'!$A:$N,6,0)),"T")</f>
        <v/>
      </c>
      <c r="F772" s="21" t="str">
        <f t="shared" si="11"/>
        <v/>
      </c>
      <c r="G772" s="21" t="str">
        <f>IFERROR(IF($A772="","",VLOOKUP($A772,'Liste licences'!$A:$N,14,0)),"???")</f>
        <v/>
      </c>
      <c r="H772" s="21" t="str">
        <f>IFERROR(IF($A772="","",VLOOKUP($A772,'Liste licences'!$A:$N,10,0)),"???")</f>
        <v/>
      </c>
      <c r="I772" s="22"/>
    </row>
    <row r="773" spans="1:9">
      <c r="A773" s="20"/>
      <c r="B773" s="21" t="str">
        <f>IFERROR(IF($A773="","",VLOOKUP($A773,'Liste licences'!$A:$N,2,0)),"Numéro licence inconnu")</f>
        <v/>
      </c>
      <c r="C773" s="21" t="str">
        <f>IFERROR(IF($A773="","",VLOOKUP($A773,'Liste licences'!$A:$N,3,0)),"Numéro licence inconnu")</f>
        <v/>
      </c>
      <c r="D773" s="21" t="str">
        <f>IFERROR(IF($A773="","",VLOOKUP($A773,'Liste licences'!$A:$N,5,0)),"CA")</f>
        <v/>
      </c>
      <c r="E773" s="21" t="str">
        <f>IFERROR(IF($A773="","",VLOOKUP($A773,'Liste licences'!$A:$N,6,0)),"T")</f>
        <v/>
      </c>
      <c r="F773" s="21" t="str">
        <f t="shared" si="11"/>
        <v/>
      </c>
      <c r="G773" s="21" t="str">
        <f>IFERROR(IF($A773="","",VLOOKUP($A773,'Liste licences'!$A:$N,14,0)),"???")</f>
        <v/>
      </c>
      <c r="H773" s="21" t="str">
        <f>IFERROR(IF($A773="","",VLOOKUP($A773,'Liste licences'!$A:$N,10,0)),"???")</f>
        <v/>
      </c>
      <c r="I773" s="22"/>
    </row>
    <row r="774" spans="1:9">
      <c r="A774" s="20"/>
      <c r="B774" s="21" t="str">
        <f>IFERROR(IF($A774="","",VLOOKUP($A774,'Liste licences'!$A:$N,2,0)),"Numéro licence inconnu")</f>
        <v/>
      </c>
      <c r="C774" s="21" t="str">
        <f>IFERROR(IF($A774="","",VLOOKUP($A774,'Liste licences'!$A:$N,3,0)),"Numéro licence inconnu")</f>
        <v/>
      </c>
      <c r="D774" s="21" t="str">
        <f>IFERROR(IF($A774="","",VLOOKUP($A774,'Liste licences'!$A:$N,5,0)),"CA")</f>
        <v/>
      </c>
      <c r="E774" s="21" t="str">
        <f>IFERROR(IF($A774="","",VLOOKUP($A774,'Liste licences'!$A:$N,6,0)),"T")</f>
        <v/>
      </c>
      <c r="F774" s="21" t="str">
        <f t="shared" ref="F774:F837" si="12">IF(A774&lt;&gt;"",IF(A774="Relais","Relais",CONCATENATE($D774,$E774)),"")</f>
        <v/>
      </c>
      <c r="G774" s="21" t="str">
        <f>IFERROR(IF($A774="","",VLOOKUP($A774,'Liste licences'!$A:$N,14,0)),"???")</f>
        <v/>
      </c>
      <c r="H774" s="21" t="str">
        <f>IFERROR(IF($A774="","",VLOOKUP($A774,'Liste licences'!$A:$N,10,0)),"???")</f>
        <v/>
      </c>
      <c r="I774" s="22"/>
    </row>
    <row r="775" spans="1:9">
      <c r="A775" s="20"/>
      <c r="B775" s="21" t="str">
        <f>IFERROR(IF($A775="","",VLOOKUP($A775,'Liste licences'!$A:$N,2,0)),"Numéro licence inconnu")</f>
        <v/>
      </c>
      <c r="C775" s="21" t="str">
        <f>IFERROR(IF($A775="","",VLOOKUP($A775,'Liste licences'!$A:$N,3,0)),"Numéro licence inconnu")</f>
        <v/>
      </c>
      <c r="D775" s="21" t="str">
        <f>IFERROR(IF($A775="","",VLOOKUP($A775,'Liste licences'!$A:$N,5,0)),"CA")</f>
        <v/>
      </c>
      <c r="E775" s="21" t="str">
        <f>IFERROR(IF($A775="","",VLOOKUP($A775,'Liste licences'!$A:$N,6,0)),"T")</f>
        <v/>
      </c>
      <c r="F775" s="21" t="str">
        <f t="shared" si="12"/>
        <v/>
      </c>
      <c r="G775" s="21" t="str">
        <f>IFERROR(IF($A775="","",VLOOKUP($A775,'Liste licences'!$A:$N,14,0)),"???")</f>
        <v/>
      </c>
      <c r="H775" s="21" t="str">
        <f>IFERROR(IF($A775="","",VLOOKUP($A775,'Liste licences'!$A:$N,10,0)),"???")</f>
        <v/>
      </c>
      <c r="I775" s="22"/>
    </row>
    <row r="776" spans="1:9">
      <c r="A776" s="20"/>
      <c r="B776" s="21" t="str">
        <f>IFERROR(IF($A776="","",VLOOKUP($A776,'Liste licences'!$A:$N,2,0)),"Numéro licence inconnu")</f>
        <v/>
      </c>
      <c r="C776" s="21" t="str">
        <f>IFERROR(IF($A776="","",VLOOKUP($A776,'Liste licences'!$A:$N,3,0)),"Numéro licence inconnu")</f>
        <v/>
      </c>
      <c r="D776" s="21" t="str">
        <f>IFERROR(IF($A776="","",VLOOKUP($A776,'Liste licences'!$A:$N,5,0)),"CA")</f>
        <v/>
      </c>
      <c r="E776" s="21" t="str">
        <f>IFERROR(IF($A776="","",VLOOKUP($A776,'Liste licences'!$A:$N,6,0)),"T")</f>
        <v/>
      </c>
      <c r="F776" s="21" t="str">
        <f t="shared" si="12"/>
        <v/>
      </c>
      <c r="G776" s="21" t="str">
        <f>IFERROR(IF($A776="","",VLOOKUP($A776,'Liste licences'!$A:$N,14,0)),"???")</f>
        <v/>
      </c>
      <c r="H776" s="21" t="str">
        <f>IFERROR(IF($A776="","",VLOOKUP($A776,'Liste licences'!$A:$N,10,0)),"???")</f>
        <v/>
      </c>
      <c r="I776" s="22"/>
    </row>
    <row r="777" spans="1:9">
      <c r="A777" s="20"/>
      <c r="B777" s="21" t="str">
        <f>IFERROR(IF($A777="","",VLOOKUP($A777,'Liste licences'!$A:$N,2,0)),"Numéro licence inconnu")</f>
        <v/>
      </c>
      <c r="C777" s="21" t="str">
        <f>IFERROR(IF($A777="","",VLOOKUP($A777,'Liste licences'!$A:$N,3,0)),"Numéro licence inconnu")</f>
        <v/>
      </c>
      <c r="D777" s="21" t="str">
        <f>IFERROR(IF($A777="","",VLOOKUP($A777,'Liste licences'!$A:$N,5,0)),"CA")</f>
        <v/>
      </c>
      <c r="E777" s="21" t="str">
        <f>IFERROR(IF($A777="","",VLOOKUP($A777,'Liste licences'!$A:$N,6,0)),"T")</f>
        <v/>
      </c>
      <c r="F777" s="21" t="str">
        <f t="shared" si="12"/>
        <v/>
      </c>
      <c r="G777" s="21" t="str">
        <f>IFERROR(IF($A777="","",VLOOKUP($A777,'Liste licences'!$A:$N,14,0)),"???")</f>
        <v/>
      </c>
      <c r="H777" s="21" t="str">
        <f>IFERROR(IF($A777="","",VLOOKUP($A777,'Liste licences'!$A:$N,10,0)),"???")</f>
        <v/>
      </c>
      <c r="I777" s="22"/>
    </row>
    <row r="778" spans="1:9">
      <c r="A778" s="20"/>
      <c r="B778" s="21" t="str">
        <f>IFERROR(IF($A778="","",VLOOKUP($A778,'Liste licences'!$A:$N,2,0)),"Numéro licence inconnu")</f>
        <v/>
      </c>
      <c r="C778" s="21" t="str">
        <f>IFERROR(IF($A778="","",VLOOKUP($A778,'Liste licences'!$A:$N,3,0)),"Numéro licence inconnu")</f>
        <v/>
      </c>
      <c r="D778" s="21" t="str">
        <f>IFERROR(IF($A778="","",VLOOKUP($A778,'Liste licences'!$A:$N,5,0)),"CA")</f>
        <v/>
      </c>
      <c r="E778" s="21" t="str">
        <f>IFERROR(IF($A778="","",VLOOKUP($A778,'Liste licences'!$A:$N,6,0)),"T")</f>
        <v/>
      </c>
      <c r="F778" s="21" t="str">
        <f t="shared" si="12"/>
        <v/>
      </c>
      <c r="G778" s="21" t="str">
        <f>IFERROR(IF($A778="","",VLOOKUP($A778,'Liste licences'!$A:$N,14,0)),"???")</f>
        <v/>
      </c>
      <c r="H778" s="21" t="str">
        <f>IFERROR(IF($A778="","",VLOOKUP($A778,'Liste licences'!$A:$N,10,0)),"???")</f>
        <v/>
      </c>
      <c r="I778" s="22"/>
    </row>
    <row r="779" spans="1:9">
      <c r="A779" s="20"/>
      <c r="B779" s="21" t="str">
        <f>IFERROR(IF($A779="","",VLOOKUP($A779,'Liste licences'!$A:$N,2,0)),"Numéro licence inconnu")</f>
        <v/>
      </c>
      <c r="C779" s="21" t="str">
        <f>IFERROR(IF($A779="","",VLOOKUP($A779,'Liste licences'!$A:$N,3,0)),"Numéro licence inconnu")</f>
        <v/>
      </c>
      <c r="D779" s="21" t="str">
        <f>IFERROR(IF($A779="","",VLOOKUP($A779,'Liste licences'!$A:$N,5,0)),"CA")</f>
        <v/>
      </c>
      <c r="E779" s="21" t="str">
        <f>IFERROR(IF($A779="","",VLOOKUP($A779,'Liste licences'!$A:$N,6,0)),"T")</f>
        <v/>
      </c>
      <c r="F779" s="21" t="str">
        <f t="shared" si="12"/>
        <v/>
      </c>
      <c r="G779" s="21" t="str">
        <f>IFERROR(IF($A779="","",VLOOKUP($A779,'Liste licences'!$A:$N,14,0)),"???")</f>
        <v/>
      </c>
      <c r="H779" s="21" t="str">
        <f>IFERROR(IF($A779="","",VLOOKUP($A779,'Liste licences'!$A:$N,10,0)),"???")</f>
        <v/>
      </c>
      <c r="I779" s="22"/>
    </row>
    <row r="780" spans="1:9">
      <c r="A780" s="20"/>
      <c r="B780" s="21" t="str">
        <f>IFERROR(IF($A780="","",VLOOKUP($A780,'Liste licences'!$A:$N,2,0)),"Numéro licence inconnu")</f>
        <v/>
      </c>
      <c r="C780" s="21" t="str">
        <f>IFERROR(IF($A780="","",VLOOKUP($A780,'Liste licences'!$A:$N,3,0)),"Numéro licence inconnu")</f>
        <v/>
      </c>
      <c r="D780" s="21" t="str">
        <f>IFERROR(IF($A780="","",VLOOKUP($A780,'Liste licences'!$A:$N,5,0)),"CA")</f>
        <v/>
      </c>
      <c r="E780" s="21" t="str">
        <f>IFERROR(IF($A780="","",VLOOKUP($A780,'Liste licences'!$A:$N,6,0)),"T")</f>
        <v/>
      </c>
      <c r="F780" s="21" t="str">
        <f t="shared" si="12"/>
        <v/>
      </c>
      <c r="G780" s="21" t="str">
        <f>IFERROR(IF($A780="","",VLOOKUP($A780,'Liste licences'!$A:$N,14,0)),"???")</f>
        <v/>
      </c>
      <c r="H780" s="21" t="str">
        <f>IFERROR(IF($A780="","",VLOOKUP($A780,'Liste licences'!$A:$N,10,0)),"???")</f>
        <v/>
      </c>
      <c r="I780" s="22"/>
    </row>
    <row r="781" spans="1:9">
      <c r="A781" s="20"/>
      <c r="B781" s="21" t="str">
        <f>IFERROR(IF($A781="","",VLOOKUP($A781,'Liste licences'!$A:$N,2,0)),"Numéro licence inconnu")</f>
        <v/>
      </c>
      <c r="C781" s="21" t="str">
        <f>IFERROR(IF($A781="","",VLOOKUP($A781,'Liste licences'!$A:$N,3,0)),"Numéro licence inconnu")</f>
        <v/>
      </c>
      <c r="D781" s="21" t="str">
        <f>IFERROR(IF($A781="","",VLOOKUP($A781,'Liste licences'!$A:$N,5,0)),"CA")</f>
        <v/>
      </c>
      <c r="E781" s="21" t="str">
        <f>IFERROR(IF($A781="","",VLOOKUP($A781,'Liste licences'!$A:$N,6,0)),"T")</f>
        <v/>
      </c>
      <c r="F781" s="21" t="str">
        <f t="shared" si="12"/>
        <v/>
      </c>
      <c r="G781" s="21" t="str">
        <f>IFERROR(IF($A781="","",VLOOKUP($A781,'Liste licences'!$A:$N,14,0)),"???")</f>
        <v/>
      </c>
      <c r="H781" s="21" t="str">
        <f>IFERROR(IF($A781="","",VLOOKUP($A781,'Liste licences'!$A:$N,10,0)),"???")</f>
        <v/>
      </c>
      <c r="I781" s="22"/>
    </row>
    <row r="782" spans="1:9">
      <c r="A782" s="20"/>
      <c r="B782" s="21" t="str">
        <f>IFERROR(IF($A782="","",VLOOKUP($A782,'Liste licences'!$A:$N,2,0)),"Numéro licence inconnu")</f>
        <v/>
      </c>
      <c r="C782" s="21" t="str">
        <f>IFERROR(IF($A782="","",VLOOKUP($A782,'Liste licences'!$A:$N,3,0)),"Numéro licence inconnu")</f>
        <v/>
      </c>
      <c r="D782" s="21" t="str">
        <f>IFERROR(IF($A782="","",VLOOKUP($A782,'Liste licences'!$A:$N,5,0)),"CA")</f>
        <v/>
      </c>
      <c r="E782" s="21" t="str">
        <f>IFERROR(IF($A782="","",VLOOKUP($A782,'Liste licences'!$A:$N,6,0)),"T")</f>
        <v/>
      </c>
      <c r="F782" s="21" t="str">
        <f t="shared" si="12"/>
        <v/>
      </c>
      <c r="G782" s="21" t="str">
        <f>IFERROR(IF($A782="","",VLOOKUP($A782,'Liste licences'!$A:$N,14,0)),"???")</f>
        <v/>
      </c>
      <c r="H782" s="21" t="str">
        <f>IFERROR(IF($A782="","",VLOOKUP($A782,'Liste licences'!$A:$N,10,0)),"???")</f>
        <v/>
      </c>
      <c r="I782" s="22"/>
    </row>
    <row r="783" spans="1:9">
      <c r="A783" s="20"/>
      <c r="B783" s="21" t="str">
        <f>IFERROR(IF($A783="","",VLOOKUP($A783,'Liste licences'!$A:$N,2,0)),"Numéro licence inconnu")</f>
        <v/>
      </c>
      <c r="C783" s="21" t="str">
        <f>IFERROR(IF($A783="","",VLOOKUP($A783,'Liste licences'!$A:$N,3,0)),"Numéro licence inconnu")</f>
        <v/>
      </c>
      <c r="D783" s="21" t="str">
        <f>IFERROR(IF($A783="","",VLOOKUP($A783,'Liste licences'!$A:$N,5,0)),"CA")</f>
        <v/>
      </c>
      <c r="E783" s="21" t="str">
        <f>IFERROR(IF($A783="","",VLOOKUP($A783,'Liste licences'!$A:$N,6,0)),"T")</f>
        <v/>
      </c>
      <c r="F783" s="21" t="str">
        <f t="shared" si="12"/>
        <v/>
      </c>
      <c r="G783" s="21" t="str">
        <f>IFERROR(IF($A783="","",VLOOKUP($A783,'Liste licences'!$A:$N,14,0)),"???")</f>
        <v/>
      </c>
      <c r="H783" s="21" t="str">
        <f>IFERROR(IF($A783="","",VLOOKUP($A783,'Liste licences'!$A:$N,10,0)),"???")</f>
        <v/>
      </c>
      <c r="I783" s="22"/>
    </row>
    <row r="784" spans="1:9">
      <c r="A784" s="20"/>
      <c r="B784" s="21" t="str">
        <f>IFERROR(IF($A784="","",VLOOKUP($A784,'Liste licences'!$A:$N,2,0)),"Numéro licence inconnu")</f>
        <v/>
      </c>
      <c r="C784" s="21" t="str">
        <f>IFERROR(IF($A784="","",VLOOKUP($A784,'Liste licences'!$A:$N,3,0)),"Numéro licence inconnu")</f>
        <v/>
      </c>
      <c r="D784" s="21" t="str">
        <f>IFERROR(IF($A784="","",VLOOKUP($A784,'Liste licences'!$A:$N,5,0)),"CA")</f>
        <v/>
      </c>
      <c r="E784" s="21" t="str">
        <f>IFERROR(IF($A784="","",VLOOKUP($A784,'Liste licences'!$A:$N,6,0)),"T")</f>
        <v/>
      </c>
      <c r="F784" s="21" t="str">
        <f t="shared" si="12"/>
        <v/>
      </c>
      <c r="G784" s="21" t="str">
        <f>IFERROR(IF($A784="","",VLOOKUP($A784,'Liste licences'!$A:$N,14,0)),"???")</f>
        <v/>
      </c>
      <c r="H784" s="21" t="str">
        <f>IFERROR(IF($A784="","",VLOOKUP($A784,'Liste licences'!$A:$N,10,0)),"???")</f>
        <v/>
      </c>
      <c r="I784" s="22"/>
    </row>
    <row r="785" spans="1:9">
      <c r="A785" s="20"/>
      <c r="B785" s="21" t="str">
        <f>IFERROR(IF($A785="","",VLOOKUP($A785,'Liste licences'!$A:$N,2,0)),"Numéro licence inconnu")</f>
        <v/>
      </c>
      <c r="C785" s="21" t="str">
        <f>IFERROR(IF($A785="","",VLOOKUP($A785,'Liste licences'!$A:$N,3,0)),"Numéro licence inconnu")</f>
        <v/>
      </c>
      <c r="D785" s="21" t="str">
        <f>IFERROR(IF($A785="","",VLOOKUP($A785,'Liste licences'!$A:$N,5,0)),"CA")</f>
        <v/>
      </c>
      <c r="E785" s="21" t="str">
        <f>IFERROR(IF($A785="","",VLOOKUP($A785,'Liste licences'!$A:$N,6,0)),"T")</f>
        <v/>
      </c>
      <c r="F785" s="21" t="str">
        <f t="shared" si="12"/>
        <v/>
      </c>
      <c r="G785" s="21" t="str">
        <f>IFERROR(IF($A785="","",VLOOKUP($A785,'Liste licences'!$A:$N,14,0)),"???")</f>
        <v/>
      </c>
      <c r="H785" s="21" t="str">
        <f>IFERROR(IF($A785="","",VLOOKUP($A785,'Liste licences'!$A:$N,10,0)),"???")</f>
        <v/>
      </c>
      <c r="I785" s="22"/>
    </row>
    <row r="786" spans="1:9">
      <c r="A786" s="20"/>
      <c r="B786" s="21" t="str">
        <f>IFERROR(IF($A786="","",VLOOKUP($A786,'Liste licences'!$A:$N,2,0)),"Numéro licence inconnu")</f>
        <v/>
      </c>
      <c r="C786" s="21" t="str">
        <f>IFERROR(IF($A786="","",VLOOKUP($A786,'Liste licences'!$A:$N,3,0)),"Numéro licence inconnu")</f>
        <v/>
      </c>
      <c r="D786" s="21" t="str">
        <f>IFERROR(IF($A786="","",VLOOKUP($A786,'Liste licences'!$A:$N,5,0)),"CA")</f>
        <v/>
      </c>
      <c r="E786" s="21" t="str">
        <f>IFERROR(IF($A786="","",VLOOKUP($A786,'Liste licences'!$A:$N,6,0)),"T")</f>
        <v/>
      </c>
      <c r="F786" s="21" t="str">
        <f t="shared" si="12"/>
        <v/>
      </c>
      <c r="G786" s="21" t="str">
        <f>IFERROR(IF($A786="","",VLOOKUP($A786,'Liste licences'!$A:$N,14,0)),"???")</f>
        <v/>
      </c>
      <c r="H786" s="21" t="str">
        <f>IFERROR(IF($A786="","",VLOOKUP($A786,'Liste licences'!$A:$N,10,0)),"???")</f>
        <v/>
      </c>
      <c r="I786" s="22"/>
    </row>
    <row r="787" spans="1:9">
      <c r="A787" s="20"/>
      <c r="B787" s="21" t="str">
        <f>IFERROR(IF($A787="","",VLOOKUP($A787,'Liste licences'!$A:$N,2,0)),"Numéro licence inconnu")</f>
        <v/>
      </c>
      <c r="C787" s="21" t="str">
        <f>IFERROR(IF($A787="","",VLOOKUP($A787,'Liste licences'!$A:$N,3,0)),"Numéro licence inconnu")</f>
        <v/>
      </c>
      <c r="D787" s="21" t="str">
        <f>IFERROR(IF($A787="","",VLOOKUP($A787,'Liste licences'!$A:$N,5,0)),"CA")</f>
        <v/>
      </c>
      <c r="E787" s="21" t="str">
        <f>IFERROR(IF($A787="","",VLOOKUP($A787,'Liste licences'!$A:$N,6,0)),"T")</f>
        <v/>
      </c>
      <c r="F787" s="21" t="str">
        <f t="shared" si="12"/>
        <v/>
      </c>
      <c r="G787" s="21" t="str">
        <f>IFERROR(IF($A787="","",VLOOKUP($A787,'Liste licences'!$A:$N,14,0)),"???")</f>
        <v/>
      </c>
      <c r="H787" s="21" t="str">
        <f>IFERROR(IF($A787="","",VLOOKUP($A787,'Liste licences'!$A:$N,10,0)),"???")</f>
        <v/>
      </c>
      <c r="I787" s="22"/>
    </row>
    <row r="788" spans="1:9">
      <c r="A788" s="20"/>
      <c r="B788" s="21" t="str">
        <f>IFERROR(IF($A788="","",VLOOKUP($A788,'Liste licences'!$A:$N,2,0)),"Numéro licence inconnu")</f>
        <v/>
      </c>
      <c r="C788" s="21" t="str">
        <f>IFERROR(IF($A788="","",VLOOKUP($A788,'Liste licences'!$A:$N,3,0)),"Numéro licence inconnu")</f>
        <v/>
      </c>
      <c r="D788" s="21" t="str">
        <f>IFERROR(IF($A788="","",VLOOKUP($A788,'Liste licences'!$A:$N,5,0)),"CA")</f>
        <v/>
      </c>
      <c r="E788" s="21" t="str">
        <f>IFERROR(IF($A788="","",VLOOKUP($A788,'Liste licences'!$A:$N,6,0)),"T")</f>
        <v/>
      </c>
      <c r="F788" s="21" t="str">
        <f t="shared" si="12"/>
        <v/>
      </c>
      <c r="G788" s="21" t="str">
        <f>IFERROR(IF($A788="","",VLOOKUP($A788,'Liste licences'!$A:$N,14,0)),"???")</f>
        <v/>
      </c>
      <c r="H788" s="21" t="str">
        <f>IFERROR(IF($A788="","",VLOOKUP($A788,'Liste licences'!$A:$N,10,0)),"???")</f>
        <v/>
      </c>
      <c r="I788" s="22"/>
    </row>
    <row r="789" spans="1:9">
      <c r="A789" s="20"/>
      <c r="B789" s="21" t="str">
        <f>IFERROR(IF($A789="","",VLOOKUP($A789,'Liste licences'!$A:$N,2,0)),"Numéro licence inconnu")</f>
        <v/>
      </c>
      <c r="C789" s="21" t="str">
        <f>IFERROR(IF($A789="","",VLOOKUP($A789,'Liste licences'!$A:$N,3,0)),"Numéro licence inconnu")</f>
        <v/>
      </c>
      <c r="D789" s="21" t="str">
        <f>IFERROR(IF($A789="","",VLOOKUP($A789,'Liste licences'!$A:$N,5,0)),"CA")</f>
        <v/>
      </c>
      <c r="E789" s="21" t="str">
        <f>IFERROR(IF($A789="","",VLOOKUP($A789,'Liste licences'!$A:$N,6,0)),"T")</f>
        <v/>
      </c>
      <c r="F789" s="21" t="str">
        <f t="shared" si="12"/>
        <v/>
      </c>
      <c r="G789" s="21" t="str">
        <f>IFERROR(IF($A789="","",VLOOKUP($A789,'Liste licences'!$A:$N,14,0)),"???")</f>
        <v/>
      </c>
      <c r="H789" s="21" t="str">
        <f>IFERROR(IF($A789="","",VLOOKUP($A789,'Liste licences'!$A:$N,10,0)),"???")</f>
        <v/>
      </c>
      <c r="I789" s="22"/>
    </row>
    <row r="790" spans="1:9">
      <c r="A790" s="20"/>
      <c r="B790" s="21" t="str">
        <f>IFERROR(IF($A790="","",VLOOKUP($A790,'Liste licences'!$A:$N,2,0)),"Numéro licence inconnu")</f>
        <v/>
      </c>
      <c r="C790" s="21" t="str">
        <f>IFERROR(IF($A790="","",VLOOKUP($A790,'Liste licences'!$A:$N,3,0)),"Numéro licence inconnu")</f>
        <v/>
      </c>
      <c r="D790" s="21" t="str">
        <f>IFERROR(IF($A790="","",VLOOKUP($A790,'Liste licences'!$A:$N,5,0)),"CA")</f>
        <v/>
      </c>
      <c r="E790" s="21" t="str">
        <f>IFERROR(IF($A790="","",VLOOKUP($A790,'Liste licences'!$A:$N,6,0)),"T")</f>
        <v/>
      </c>
      <c r="F790" s="21" t="str">
        <f t="shared" si="12"/>
        <v/>
      </c>
      <c r="G790" s="21" t="str">
        <f>IFERROR(IF($A790="","",VLOOKUP($A790,'Liste licences'!$A:$N,14,0)),"???")</f>
        <v/>
      </c>
      <c r="H790" s="21" t="str">
        <f>IFERROR(IF($A790="","",VLOOKUP($A790,'Liste licences'!$A:$N,10,0)),"???")</f>
        <v/>
      </c>
      <c r="I790" s="22"/>
    </row>
    <row r="791" spans="1:9">
      <c r="A791" s="20"/>
      <c r="B791" s="21" t="str">
        <f>IFERROR(IF($A791="","",VLOOKUP($A791,'Liste licences'!$A:$N,2,0)),"Numéro licence inconnu")</f>
        <v/>
      </c>
      <c r="C791" s="21" t="str">
        <f>IFERROR(IF($A791="","",VLOOKUP($A791,'Liste licences'!$A:$N,3,0)),"Numéro licence inconnu")</f>
        <v/>
      </c>
      <c r="D791" s="21" t="str">
        <f>IFERROR(IF($A791="","",VLOOKUP($A791,'Liste licences'!$A:$N,5,0)),"CA")</f>
        <v/>
      </c>
      <c r="E791" s="21" t="str">
        <f>IFERROR(IF($A791="","",VLOOKUP($A791,'Liste licences'!$A:$N,6,0)),"T")</f>
        <v/>
      </c>
      <c r="F791" s="21" t="str">
        <f t="shared" si="12"/>
        <v/>
      </c>
      <c r="G791" s="21" t="str">
        <f>IFERROR(IF($A791="","",VLOOKUP($A791,'Liste licences'!$A:$N,14,0)),"???")</f>
        <v/>
      </c>
      <c r="H791" s="21" t="str">
        <f>IFERROR(IF($A791="","",VLOOKUP($A791,'Liste licences'!$A:$N,10,0)),"???")</f>
        <v/>
      </c>
      <c r="I791" s="22"/>
    </row>
    <row r="792" spans="1:9">
      <c r="A792" s="20"/>
      <c r="B792" s="21" t="str">
        <f>IFERROR(IF($A792="","",VLOOKUP($A792,'Liste licences'!$A:$N,2,0)),"Numéro licence inconnu")</f>
        <v/>
      </c>
      <c r="C792" s="21" t="str">
        <f>IFERROR(IF($A792="","",VLOOKUP($A792,'Liste licences'!$A:$N,3,0)),"Numéro licence inconnu")</f>
        <v/>
      </c>
      <c r="D792" s="21" t="str">
        <f>IFERROR(IF($A792="","",VLOOKUP($A792,'Liste licences'!$A:$N,5,0)),"CA")</f>
        <v/>
      </c>
      <c r="E792" s="21" t="str">
        <f>IFERROR(IF($A792="","",VLOOKUP($A792,'Liste licences'!$A:$N,6,0)),"T")</f>
        <v/>
      </c>
      <c r="F792" s="21" t="str">
        <f t="shared" si="12"/>
        <v/>
      </c>
      <c r="G792" s="21" t="str">
        <f>IFERROR(IF($A792="","",VLOOKUP($A792,'Liste licences'!$A:$N,14,0)),"???")</f>
        <v/>
      </c>
      <c r="H792" s="21" t="str">
        <f>IFERROR(IF($A792="","",VLOOKUP($A792,'Liste licences'!$A:$N,10,0)),"???")</f>
        <v/>
      </c>
      <c r="I792" s="22"/>
    </row>
    <row r="793" spans="1:9">
      <c r="A793" s="20"/>
      <c r="B793" s="21" t="str">
        <f>IFERROR(IF($A793="","",VLOOKUP($A793,'Liste licences'!$A:$N,2,0)),"Numéro licence inconnu")</f>
        <v/>
      </c>
      <c r="C793" s="21" t="str">
        <f>IFERROR(IF($A793="","",VLOOKUP($A793,'Liste licences'!$A:$N,3,0)),"Numéro licence inconnu")</f>
        <v/>
      </c>
      <c r="D793" s="21" t="str">
        <f>IFERROR(IF($A793="","",VLOOKUP($A793,'Liste licences'!$A:$N,5,0)),"CA")</f>
        <v/>
      </c>
      <c r="E793" s="21" t="str">
        <f>IFERROR(IF($A793="","",VLOOKUP($A793,'Liste licences'!$A:$N,6,0)),"T")</f>
        <v/>
      </c>
      <c r="F793" s="21" t="str">
        <f t="shared" si="12"/>
        <v/>
      </c>
      <c r="G793" s="21" t="str">
        <f>IFERROR(IF($A793="","",VLOOKUP($A793,'Liste licences'!$A:$N,14,0)),"???")</f>
        <v/>
      </c>
      <c r="H793" s="21" t="str">
        <f>IFERROR(IF($A793="","",VLOOKUP($A793,'Liste licences'!$A:$N,10,0)),"???")</f>
        <v/>
      </c>
      <c r="I793" s="22"/>
    </row>
    <row r="794" spans="1:9">
      <c r="A794" s="20"/>
      <c r="B794" s="21" t="str">
        <f>IFERROR(IF($A794="","",VLOOKUP($A794,'Liste licences'!$A:$N,2,0)),"Numéro licence inconnu")</f>
        <v/>
      </c>
      <c r="C794" s="21" t="str">
        <f>IFERROR(IF($A794="","",VLOOKUP($A794,'Liste licences'!$A:$N,3,0)),"Numéro licence inconnu")</f>
        <v/>
      </c>
      <c r="D794" s="21" t="str">
        <f>IFERROR(IF($A794="","",VLOOKUP($A794,'Liste licences'!$A:$N,5,0)),"CA")</f>
        <v/>
      </c>
      <c r="E794" s="21" t="str">
        <f>IFERROR(IF($A794="","",VLOOKUP($A794,'Liste licences'!$A:$N,6,0)),"T")</f>
        <v/>
      </c>
      <c r="F794" s="21" t="str">
        <f t="shared" si="12"/>
        <v/>
      </c>
      <c r="G794" s="21" t="str">
        <f>IFERROR(IF($A794="","",VLOOKUP($A794,'Liste licences'!$A:$N,14,0)),"???")</f>
        <v/>
      </c>
      <c r="H794" s="21" t="str">
        <f>IFERROR(IF($A794="","",VLOOKUP($A794,'Liste licences'!$A:$N,10,0)),"???")</f>
        <v/>
      </c>
      <c r="I794" s="22"/>
    </row>
    <row r="795" spans="1:9">
      <c r="A795" s="20"/>
      <c r="B795" s="21" t="str">
        <f>IFERROR(IF($A795="","",VLOOKUP($A795,'Liste licences'!$A:$N,2,0)),"Numéro licence inconnu")</f>
        <v/>
      </c>
      <c r="C795" s="21" t="str">
        <f>IFERROR(IF($A795="","",VLOOKUP($A795,'Liste licences'!$A:$N,3,0)),"Numéro licence inconnu")</f>
        <v/>
      </c>
      <c r="D795" s="21" t="str">
        <f>IFERROR(IF($A795="","",VLOOKUP($A795,'Liste licences'!$A:$N,5,0)),"CA")</f>
        <v/>
      </c>
      <c r="E795" s="21" t="str">
        <f>IFERROR(IF($A795="","",VLOOKUP($A795,'Liste licences'!$A:$N,6,0)),"T")</f>
        <v/>
      </c>
      <c r="F795" s="21" t="str">
        <f t="shared" si="12"/>
        <v/>
      </c>
      <c r="G795" s="21" t="str">
        <f>IFERROR(IF($A795="","",VLOOKUP($A795,'Liste licences'!$A:$N,14,0)),"???")</f>
        <v/>
      </c>
      <c r="H795" s="21" t="str">
        <f>IFERROR(IF($A795="","",VLOOKUP($A795,'Liste licences'!$A:$N,10,0)),"???")</f>
        <v/>
      </c>
      <c r="I795" s="22"/>
    </row>
    <row r="796" spans="1:9">
      <c r="A796" s="20"/>
      <c r="B796" s="21" t="str">
        <f>IFERROR(IF($A796="","",VLOOKUP($A796,'Liste licences'!$A:$N,2,0)),"Numéro licence inconnu")</f>
        <v/>
      </c>
      <c r="C796" s="21" t="str">
        <f>IFERROR(IF($A796="","",VLOOKUP($A796,'Liste licences'!$A:$N,3,0)),"Numéro licence inconnu")</f>
        <v/>
      </c>
      <c r="D796" s="21" t="str">
        <f>IFERROR(IF($A796="","",VLOOKUP($A796,'Liste licences'!$A:$N,5,0)),"CA")</f>
        <v/>
      </c>
      <c r="E796" s="21" t="str">
        <f>IFERROR(IF($A796="","",VLOOKUP($A796,'Liste licences'!$A:$N,6,0)),"T")</f>
        <v/>
      </c>
      <c r="F796" s="21" t="str">
        <f t="shared" si="12"/>
        <v/>
      </c>
      <c r="G796" s="21" t="str">
        <f>IFERROR(IF($A796="","",VLOOKUP($A796,'Liste licences'!$A:$N,14,0)),"???")</f>
        <v/>
      </c>
      <c r="H796" s="21" t="str">
        <f>IFERROR(IF($A796="","",VLOOKUP($A796,'Liste licences'!$A:$N,10,0)),"???")</f>
        <v/>
      </c>
      <c r="I796" s="22"/>
    </row>
    <row r="797" spans="1:9">
      <c r="A797" s="20"/>
      <c r="B797" s="21" t="str">
        <f>IFERROR(IF($A797="","",VLOOKUP($A797,'Liste licences'!$A:$N,2,0)),"Numéro licence inconnu")</f>
        <v/>
      </c>
      <c r="C797" s="21" t="str">
        <f>IFERROR(IF($A797="","",VLOOKUP($A797,'Liste licences'!$A:$N,3,0)),"Numéro licence inconnu")</f>
        <v/>
      </c>
      <c r="D797" s="21" t="str">
        <f>IFERROR(IF($A797="","",VLOOKUP($A797,'Liste licences'!$A:$N,5,0)),"CA")</f>
        <v/>
      </c>
      <c r="E797" s="21" t="str">
        <f>IFERROR(IF($A797="","",VLOOKUP($A797,'Liste licences'!$A:$N,6,0)),"T")</f>
        <v/>
      </c>
      <c r="F797" s="21" t="str">
        <f t="shared" si="12"/>
        <v/>
      </c>
      <c r="G797" s="21" t="str">
        <f>IFERROR(IF($A797="","",VLOOKUP($A797,'Liste licences'!$A:$N,14,0)),"???")</f>
        <v/>
      </c>
      <c r="H797" s="21" t="str">
        <f>IFERROR(IF($A797="","",VLOOKUP($A797,'Liste licences'!$A:$N,10,0)),"???")</f>
        <v/>
      </c>
      <c r="I797" s="22"/>
    </row>
    <row r="798" spans="1:9">
      <c r="A798" s="20"/>
      <c r="B798" s="21" t="str">
        <f>IFERROR(IF($A798="","",VLOOKUP($A798,'Liste licences'!$A:$N,2,0)),"Numéro licence inconnu")</f>
        <v/>
      </c>
      <c r="C798" s="21" t="str">
        <f>IFERROR(IF($A798="","",VLOOKUP($A798,'Liste licences'!$A:$N,3,0)),"Numéro licence inconnu")</f>
        <v/>
      </c>
      <c r="D798" s="21" t="str">
        <f>IFERROR(IF($A798="","",VLOOKUP($A798,'Liste licences'!$A:$N,5,0)),"CA")</f>
        <v/>
      </c>
      <c r="E798" s="21" t="str">
        <f>IFERROR(IF($A798="","",VLOOKUP($A798,'Liste licences'!$A:$N,6,0)),"T")</f>
        <v/>
      </c>
      <c r="F798" s="21" t="str">
        <f t="shared" si="12"/>
        <v/>
      </c>
      <c r="G798" s="21" t="str">
        <f>IFERROR(IF($A798="","",VLOOKUP($A798,'Liste licences'!$A:$N,14,0)),"???")</f>
        <v/>
      </c>
      <c r="H798" s="21" t="str">
        <f>IFERROR(IF($A798="","",VLOOKUP($A798,'Liste licences'!$A:$N,10,0)),"???")</f>
        <v/>
      </c>
      <c r="I798" s="22"/>
    </row>
    <row r="799" spans="1:9">
      <c r="A799" s="20"/>
      <c r="B799" s="21" t="str">
        <f>IFERROR(IF($A799="","",VLOOKUP($A799,'Liste licences'!$A:$N,2,0)),"Numéro licence inconnu")</f>
        <v/>
      </c>
      <c r="C799" s="21" t="str">
        <f>IFERROR(IF($A799="","",VLOOKUP($A799,'Liste licences'!$A:$N,3,0)),"Numéro licence inconnu")</f>
        <v/>
      </c>
      <c r="D799" s="21" t="str">
        <f>IFERROR(IF($A799="","",VLOOKUP($A799,'Liste licences'!$A:$N,5,0)),"CA")</f>
        <v/>
      </c>
      <c r="E799" s="21" t="str">
        <f>IFERROR(IF($A799="","",VLOOKUP($A799,'Liste licences'!$A:$N,6,0)),"T")</f>
        <v/>
      </c>
      <c r="F799" s="21" t="str">
        <f t="shared" si="12"/>
        <v/>
      </c>
      <c r="G799" s="21" t="str">
        <f>IFERROR(IF($A799="","",VLOOKUP($A799,'Liste licences'!$A:$N,14,0)),"???")</f>
        <v/>
      </c>
      <c r="H799" s="21" t="str">
        <f>IFERROR(IF($A799="","",VLOOKUP($A799,'Liste licences'!$A:$N,10,0)),"???")</f>
        <v/>
      </c>
      <c r="I799" s="22"/>
    </row>
    <row r="800" spans="1:9">
      <c r="A800" s="20"/>
      <c r="B800" s="21" t="str">
        <f>IFERROR(IF($A800="","",VLOOKUP($A800,'Liste licences'!$A:$N,2,0)),"Numéro licence inconnu")</f>
        <v/>
      </c>
      <c r="C800" s="21" t="str">
        <f>IFERROR(IF($A800="","",VLOOKUP($A800,'Liste licences'!$A:$N,3,0)),"Numéro licence inconnu")</f>
        <v/>
      </c>
      <c r="D800" s="21" t="str">
        <f>IFERROR(IF($A800="","",VLOOKUP($A800,'Liste licences'!$A:$N,5,0)),"CA")</f>
        <v/>
      </c>
      <c r="E800" s="21" t="str">
        <f>IFERROR(IF($A800="","",VLOOKUP($A800,'Liste licences'!$A:$N,6,0)),"T")</f>
        <v/>
      </c>
      <c r="F800" s="21" t="str">
        <f t="shared" si="12"/>
        <v/>
      </c>
      <c r="G800" s="21" t="str">
        <f>IFERROR(IF($A800="","",VLOOKUP($A800,'Liste licences'!$A:$N,14,0)),"???")</f>
        <v/>
      </c>
      <c r="H800" s="21" t="str">
        <f>IFERROR(IF($A800="","",VLOOKUP($A800,'Liste licences'!$A:$N,10,0)),"???")</f>
        <v/>
      </c>
      <c r="I800" s="22"/>
    </row>
    <row r="801" spans="1:9">
      <c r="A801" s="20"/>
      <c r="B801" s="21" t="str">
        <f>IFERROR(IF($A801="","",VLOOKUP($A801,'Liste licences'!$A:$N,2,0)),"Numéro licence inconnu")</f>
        <v/>
      </c>
      <c r="C801" s="21" t="str">
        <f>IFERROR(IF($A801="","",VLOOKUP($A801,'Liste licences'!$A:$N,3,0)),"Numéro licence inconnu")</f>
        <v/>
      </c>
      <c r="D801" s="21" t="str">
        <f>IFERROR(IF($A801="","",VLOOKUP($A801,'Liste licences'!$A:$N,5,0)),"CA")</f>
        <v/>
      </c>
      <c r="E801" s="21" t="str">
        <f>IFERROR(IF($A801="","",VLOOKUP($A801,'Liste licences'!$A:$N,6,0)),"T")</f>
        <v/>
      </c>
      <c r="F801" s="21" t="str">
        <f t="shared" si="12"/>
        <v/>
      </c>
      <c r="G801" s="21" t="str">
        <f>IFERROR(IF($A801="","",VLOOKUP($A801,'Liste licences'!$A:$N,14,0)),"???")</f>
        <v/>
      </c>
      <c r="H801" s="21" t="str">
        <f>IFERROR(IF($A801="","",VLOOKUP($A801,'Liste licences'!$A:$N,10,0)),"???")</f>
        <v/>
      </c>
      <c r="I801" s="22"/>
    </row>
    <row r="802" spans="1:9">
      <c r="A802" s="20"/>
      <c r="B802" s="21" t="str">
        <f>IFERROR(IF($A802="","",VLOOKUP($A802,'Liste licences'!$A:$N,2,0)),"Numéro licence inconnu")</f>
        <v/>
      </c>
      <c r="C802" s="21" t="str">
        <f>IFERROR(IF($A802="","",VLOOKUP($A802,'Liste licences'!$A:$N,3,0)),"Numéro licence inconnu")</f>
        <v/>
      </c>
      <c r="D802" s="21" t="str">
        <f>IFERROR(IF($A802="","",VLOOKUP($A802,'Liste licences'!$A:$N,5,0)),"CA")</f>
        <v/>
      </c>
      <c r="E802" s="21" t="str">
        <f>IFERROR(IF($A802="","",VLOOKUP($A802,'Liste licences'!$A:$N,6,0)),"T")</f>
        <v/>
      </c>
      <c r="F802" s="21" t="str">
        <f t="shared" si="12"/>
        <v/>
      </c>
      <c r="G802" s="21" t="str">
        <f>IFERROR(IF($A802="","",VLOOKUP($A802,'Liste licences'!$A:$N,14,0)),"???")</f>
        <v/>
      </c>
      <c r="H802" s="21" t="str">
        <f>IFERROR(IF($A802="","",VLOOKUP($A802,'Liste licences'!$A:$N,10,0)),"???")</f>
        <v/>
      </c>
      <c r="I802" s="22"/>
    </row>
    <row r="803" spans="1:9">
      <c r="A803" s="20"/>
      <c r="B803" s="21" t="str">
        <f>IFERROR(IF($A803="","",VLOOKUP($A803,'Liste licences'!$A:$N,2,0)),"Numéro licence inconnu")</f>
        <v/>
      </c>
      <c r="C803" s="21" t="str">
        <f>IFERROR(IF($A803="","",VLOOKUP($A803,'Liste licences'!$A:$N,3,0)),"Numéro licence inconnu")</f>
        <v/>
      </c>
      <c r="D803" s="21" t="str">
        <f>IFERROR(IF($A803="","",VLOOKUP($A803,'Liste licences'!$A:$N,5,0)),"CA")</f>
        <v/>
      </c>
      <c r="E803" s="21" t="str">
        <f>IFERROR(IF($A803="","",VLOOKUP($A803,'Liste licences'!$A:$N,6,0)),"T")</f>
        <v/>
      </c>
      <c r="F803" s="21" t="str">
        <f t="shared" si="12"/>
        <v/>
      </c>
      <c r="G803" s="21" t="str">
        <f>IFERROR(IF($A803="","",VLOOKUP($A803,'Liste licences'!$A:$N,14,0)),"???")</f>
        <v/>
      </c>
      <c r="H803" s="21" t="str">
        <f>IFERROR(IF($A803="","",VLOOKUP($A803,'Liste licences'!$A:$N,10,0)),"???")</f>
        <v/>
      </c>
      <c r="I803" s="22"/>
    </row>
    <row r="804" spans="1:9">
      <c r="A804" s="20"/>
      <c r="B804" s="21" t="str">
        <f>IFERROR(IF($A804="","",VLOOKUP($A804,'Liste licences'!$A:$N,2,0)),"Numéro licence inconnu")</f>
        <v/>
      </c>
      <c r="C804" s="21" t="str">
        <f>IFERROR(IF($A804="","",VLOOKUP($A804,'Liste licences'!$A:$N,3,0)),"Numéro licence inconnu")</f>
        <v/>
      </c>
      <c r="D804" s="21" t="str">
        <f>IFERROR(IF($A804="","",VLOOKUP($A804,'Liste licences'!$A:$N,5,0)),"CA")</f>
        <v/>
      </c>
      <c r="E804" s="21" t="str">
        <f>IFERROR(IF($A804="","",VLOOKUP($A804,'Liste licences'!$A:$N,6,0)),"T")</f>
        <v/>
      </c>
      <c r="F804" s="21" t="str">
        <f t="shared" si="12"/>
        <v/>
      </c>
      <c r="G804" s="21" t="str">
        <f>IFERROR(IF($A804="","",VLOOKUP($A804,'Liste licences'!$A:$N,14,0)),"???")</f>
        <v/>
      </c>
      <c r="H804" s="21" t="str">
        <f>IFERROR(IF($A804="","",VLOOKUP($A804,'Liste licences'!$A:$N,10,0)),"???")</f>
        <v/>
      </c>
      <c r="I804" s="22"/>
    </row>
    <row r="805" spans="1:9">
      <c r="A805" s="20"/>
      <c r="B805" s="21" t="str">
        <f>IFERROR(IF($A805="","",VLOOKUP($A805,'Liste licences'!$A:$N,2,0)),"Numéro licence inconnu")</f>
        <v/>
      </c>
      <c r="C805" s="21" t="str">
        <f>IFERROR(IF($A805="","",VLOOKUP($A805,'Liste licences'!$A:$N,3,0)),"Numéro licence inconnu")</f>
        <v/>
      </c>
      <c r="D805" s="21" t="str">
        <f>IFERROR(IF($A805="","",VLOOKUP($A805,'Liste licences'!$A:$N,5,0)),"CA")</f>
        <v/>
      </c>
      <c r="E805" s="21" t="str">
        <f>IFERROR(IF($A805="","",VLOOKUP($A805,'Liste licences'!$A:$N,6,0)),"T")</f>
        <v/>
      </c>
      <c r="F805" s="21" t="str">
        <f t="shared" si="12"/>
        <v/>
      </c>
      <c r="G805" s="21" t="str">
        <f>IFERROR(IF($A805="","",VLOOKUP($A805,'Liste licences'!$A:$N,14,0)),"???")</f>
        <v/>
      </c>
      <c r="H805" s="21" t="str">
        <f>IFERROR(IF($A805="","",VLOOKUP($A805,'Liste licences'!$A:$N,10,0)),"???")</f>
        <v/>
      </c>
      <c r="I805" s="22"/>
    </row>
    <row r="806" spans="1:9">
      <c r="A806" s="20"/>
      <c r="B806" s="21" t="str">
        <f>IFERROR(IF($A806="","",VLOOKUP($A806,'Liste licences'!$A:$N,2,0)),"Numéro licence inconnu")</f>
        <v/>
      </c>
      <c r="C806" s="21" t="str">
        <f>IFERROR(IF($A806="","",VLOOKUP($A806,'Liste licences'!$A:$N,3,0)),"Numéro licence inconnu")</f>
        <v/>
      </c>
      <c r="D806" s="21" t="str">
        <f>IFERROR(IF($A806="","",VLOOKUP($A806,'Liste licences'!$A:$N,5,0)),"CA")</f>
        <v/>
      </c>
      <c r="E806" s="21" t="str">
        <f>IFERROR(IF($A806="","",VLOOKUP($A806,'Liste licences'!$A:$N,6,0)),"T")</f>
        <v/>
      </c>
      <c r="F806" s="21" t="str">
        <f t="shared" si="12"/>
        <v/>
      </c>
      <c r="G806" s="21" t="str">
        <f>IFERROR(IF($A806="","",VLOOKUP($A806,'Liste licences'!$A:$N,14,0)),"???")</f>
        <v/>
      </c>
      <c r="H806" s="21" t="str">
        <f>IFERROR(IF($A806="","",VLOOKUP($A806,'Liste licences'!$A:$N,10,0)),"???")</f>
        <v/>
      </c>
      <c r="I806" s="22"/>
    </row>
    <row r="807" spans="1:9">
      <c r="A807" s="20"/>
      <c r="B807" s="21" t="str">
        <f>IFERROR(IF($A807="","",VLOOKUP($A807,'Liste licences'!$A:$N,2,0)),"Numéro licence inconnu")</f>
        <v/>
      </c>
      <c r="C807" s="21" t="str">
        <f>IFERROR(IF($A807="","",VLOOKUP($A807,'Liste licences'!$A:$N,3,0)),"Numéro licence inconnu")</f>
        <v/>
      </c>
      <c r="D807" s="21" t="str">
        <f>IFERROR(IF($A807="","",VLOOKUP($A807,'Liste licences'!$A:$N,5,0)),"CA")</f>
        <v/>
      </c>
      <c r="E807" s="21" t="str">
        <f>IFERROR(IF($A807="","",VLOOKUP($A807,'Liste licences'!$A:$N,6,0)),"T")</f>
        <v/>
      </c>
      <c r="F807" s="21" t="str">
        <f t="shared" si="12"/>
        <v/>
      </c>
      <c r="G807" s="21" t="str">
        <f>IFERROR(IF($A807="","",VLOOKUP($A807,'Liste licences'!$A:$N,14,0)),"???")</f>
        <v/>
      </c>
      <c r="H807" s="21" t="str">
        <f>IFERROR(IF($A807="","",VLOOKUP($A807,'Liste licences'!$A:$N,10,0)),"???")</f>
        <v/>
      </c>
      <c r="I807" s="22"/>
    </row>
    <row r="808" spans="1:9">
      <c r="A808" s="20"/>
      <c r="B808" s="21" t="str">
        <f>IFERROR(IF($A808="","",VLOOKUP($A808,'Liste licences'!$A:$N,2,0)),"Numéro licence inconnu")</f>
        <v/>
      </c>
      <c r="C808" s="21" t="str">
        <f>IFERROR(IF($A808="","",VLOOKUP($A808,'Liste licences'!$A:$N,3,0)),"Numéro licence inconnu")</f>
        <v/>
      </c>
      <c r="D808" s="21" t="str">
        <f>IFERROR(IF($A808="","",VLOOKUP($A808,'Liste licences'!$A:$N,5,0)),"CA")</f>
        <v/>
      </c>
      <c r="E808" s="21" t="str">
        <f>IFERROR(IF($A808="","",VLOOKUP($A808,'Liste licences'!$A:$N,6,0)),"T")</f>
        <v/>
      </c>
      <c r="F808" s="21" t="str">
        <f t="shared" si="12"/>
        <v/>
      </c>
      <c r="G808" s="21" t="str">
        <f>IFERROR(IF($A808="","",VLOOKUP($A808,'Liste licences'!$A:$N,14,0)),"???")</f>
        <v/>
      </c>
      <c r="H808" s="21" t="str">
        <f>IFERROR(IF($A808="","",VLOOKUP($A808,'Liste licences'!$A:$N,10,0)),"???")</f>
        <v/>
      </c>
      <c r="I808" s="22"/>
    </row>
    <row r="809" spans="1:9">
      <c r="A809" s="20"/>
      <c r="B809" s="21" t="str">
        <f>IFERROR(IF($A809="","",VLOOKUP($A809,'Liste licences'!$A:$N,2,0)),"Numéro licence inconnu")</f>
        <v/>
      </c>
      <c r="C809" s="21" t="str">
        <f>IFERROR(IF($A809="","",VLOOKUP($A809,'Liste licences'!$A:$N,3,0)),"Numéro licence inconnu")</f>
        <v/>
      </c>
      <c r="D809" s="21" t="str">
        <f>IFERROR(IF($A809="","",VLOOKUP($A809,'Liste licences'!$A:$N,5,0)),"CA")</f>
        <v/>
      </c>
      <c r="E809" s="21" t="str">
        <f>IFERROR(IF($A809="","",VLOOKUP($A809,'Liste licences'!$A:$N,6,0)),"T")</f>
        <v/>
      </c>
      <c r="F809" s="21" t="str">
        <f t="shared" si="12"/>
        <v/>
      </c>
      <c r="G809" s="21" t="str">
        <f>IFERROR(IF($A809="","",VLOOKUP($A809,'Liste licences'!$A:$N,14,0)),"???")</f>
        <v/>
      </c>
      <c r="H809" s="21" t="str">
        <f>IFERROR(IF($A809="","",VLOOKUP($A809,'Liste licences'!$A:$N,10,0)),"???")</f>
        <v/>
      </c>
      <c r="I809" s="22"/>
    </row>
    <row r="810" spans="1:9">
      <c r="A810" s="20"/>
      <c r="B810" s="21" t="str">
        <f>IFERROR(IF($A810="","",VLOOKUP($A810,'Liste licences'!$A:$N,2,0)),"Numéro licence inconnu")</f>
        <v/>
      </c>
      <c r="C810" s="21" t="str">
        <f>IFERROR(IF($A810="","",VLOOKUP($A810,'Liste licences'!$A:$N,3,0)),"Numéro licence inconnu")</f>
        <v/>
      </c>
      <c r="D810" s="21" t="str">
        <f>IFERROR(IF($A810="","",VLOOKUP($A810,'Liste licences'!$A:$N,5,0)),"CA")</f>
        <v/>
      </c>
      <c r="E810" s="21" t="str">
        <f>IFERROR(IF($A810="","",VLOOKUP($A810,'Liste licences'!$A:$N,6,0)),"T")</f>
        <v/>
      </c>
      <c r="F810" s="21" t="str">
        <f t="shared" si="12"/>
        <v/>
      </c>
      <c r="G810" s="21" t="str">
        <f>IFERROR(IF($A810="","",VLOOKUP($A810,'Liste licences'!$A:$N,14,0)),"???")</f>
        <v/>
      </c>
      <c r="H810" s="21" t="str">
        <f>IFERROR(IF($A810="","",VLOOKUP($A810,'Liste licences'!$A:$N,10,0)),"???")</f>
        <v/>
      </c>
      <c r="I810" s="22"/>
    </row>
    <row r="811" spans="1:9">
      <c r="A811" s="20"/>
      <c r="B811" s="21" t="str">
        <f>IFERROR(IF($A811="","",VLOOKUP($A811,'Liste licences'!$A:$N,2,0)),"Numéro licence inconnu")</f>
        <v/>
      </c>
      <c r="C811" s="21" t="str">
        <f>IFERROR(IF($A811="","",VLOOKUP($A811,'Liste licences'!$A:$N,3,0)),"Numéro licence inconnu")</f>
        <v/>
      </c>
      <c r="D811" s="21" t="str">
        <f>IFERROR(IF($A811="","",VLOOKUP($A811,'Liste licences'!$A:$N,5,0)),"CA")</f>
        <v/>
      </c>
      <c r="E811" s="21" t="str">
        <f>IFERROR(IF($A811="","",VLOOKUP($A811,'Liste licences'!$A:$N,6,0)),"T")</f>
        <v/>
      </c>
      <c r="F811" s="21" t="str">
        <f t="shared" si="12"/>
        <v/>
      </c>
      <c r="G811" s="21" t="str">
        <f>IFERROR(IF($A811="","",VLOOKUP($A811,'Liste licences'!$A:$N,14,0)),"???")</f>
        <v/>
      </c>
      <c r="H811" s="21" t="str">
        <f>IFERROR(IF($A811="","",VLOOKUP($A811,'Liste licences'!$A:$N,10,0)),"???")</f>
        <v/>
      </c>
      <c r="I811" s="22"/>
    </row>
    <row r="812" spans="1:9">
      <c r="A812" s="20"/>
      <c r="B812" s="21" t="str">
        <f>IFERROR(IF($A812="","",VLOOKUP($A812,'Liste licences'!$A:$N,2,0)),"Numéro licence inconnu")</f>
        <v/>
      </c>
      <c r="C812" s="21" t="str">
        <f>IFERROR(IF($A812="","",VLOOKUP($A812,'Liste licences'!$A:$N,3,0)),"Numéro licence inconnu")</f>
        <v/>
      </c>
      <c r="D812" s="21" t="str">
        <f>IFERROR(IF($A812="","",VLOOKUP($A812,'Liste licences'!$A:$N,5,0)),"CA")</f>
        <v/>
      </c>
      <c r="E812" s="21" t="str">
        <f>IFERROR(IF($A812="","",VLOOKUP($A812,'Liste licences'!$A:$N,6,0)),"T")</f>
        <v/>
      </c>
      <c r="F812" s="21" t="str">
        <f t="shared" si="12"/>
        <v/>
      </c>
      <c r="G812" s="21" t="str">
        <f>IFERROR(IF($A812="","",VLOOKUP($A812,'Liste licences'!$A:$N,14,0)),"???")</f>
        <v/>
      </c>
      <c r="H812" s="21" t="str">
        <f>IFERROR(IF($A812="","",VLOOKUP($A812,'Liste licences'!$A:$N,10,0)),"???")</f>
        <v/>
      </c>
      <c r="I812" s="22"/>
    </row>
    <row r="813" spans="1:9">
      <c r="A813" s="20"/>
      <c r="B813" s="21" t="str">
        <f>IFERROR(IF($A813="","",VLOOKUP($A813,'Liste licences'!$A:$N,2,0)),"Numéro licence inconnu")</f>
        <v/>
      </c>
      <c r="C813" s="21" t="str">
        <f>IFERROR(IF($A813="","",VLOOKUP($A813,'Liste licences'!$A:$N,3,0)),"Numéro licence inconnu")</f>
        <v/>
      </c>
      <c r="D813" s="21" t="str">
        <f>IFERROR(IF($A813="","",VLOOKUP($A813,'Liste licences'!$A:$N,5,0)),"CA")</f>
        <v/>
      </c>
      <c r="E813" s="21" t="str">
        <f>IFERROR(IF($A813="","",VLOOKUP($A813,'Liste licences'!$A:$N,6,0)),"T")</f>
        <v/>
      </c>
      <c r="F813" s="21" t="str">
        <f t="shared" si="12"/>
        <v/>
      </c>
      <c r="G813" s="21" t="str">
        <f>IFERROR(IF($A813="","",VLOOKUP($A813,'Liste licences'!$A:$N,14,0)),"???")</f>
        <v/>
      </c>
      <c r="H813" s="21" t="str">
        <f>IFERROR(IF($A813="","",VLOOKUP($A813,'Liste licences'!$A:$N,10,0)),"???")</f>
        <v/>
      </c>
      <c r="I813" s="22"/>
    </row>
    <row r="814" spans="1:9">
      <c r="A814" s="20"/>
      <c r="B814" s="21" t="str">
        <f>IFERROR(IF($A814="","",VLOOKUP($A814,'Liste licences'!$A:$N,2,0)),"Numéro licence inconnu")</f>
        <v/>
      </c>
      <c r="C814" s="21" t="str">
        <f>IFERROR(IF($A814="","",VLOOKUP($A814,'Liste licences'!$A:$N,3,0)),"Numéro licence inconnu")</f>
        <v/>
      </c>
      <c r="D814" s="21" t="str">
        <f>IFERROR(IF($A814="","",VLOOKUP($A814,'Liste licences'!$A:$N,5,0)),"CA")</f>
        <v/>
      </c>
      <c r="E814" s="21" t="str">
        <f>IFERROR(IF($A814="","",VLOOKUP($A814,'Liste licences'!$A:$N,6,0)),"T")</f>
        <v/>
      </c>
      <c r="F814" s="21" t="str">
        <f t="shared" si="12"/>
        <v/>
      </c>
      <c r="G814" s="21" t="str">
        <f>IFERROR(IF($A814="","",VLOOKUP($A814,'Liste licences'!$A:$N,14,0)),"???")</f>
        <v/>
      </c>
      <c r="H814" s="21" t="str">
        <f>IFERROR(IF($A814="","",VLOOKUP($A814,'Liste licences'!$A:$N,10,0)),"???")</f>
        <v/>
      </c>
      <c r="I814" s="22"/>
    </row>
    <row r="815" spans="1:9">
      <c r="A815" s="20"/>
      <c r="B815" s="21" t="str">
        <f>IFERROR(IF($A815="","",VLOOKUP($A815,'Liste licences'!$A:$N,2,0)),"Numéro licence inconnu")</f>
        <v/>
      </c>
      <c r="C815" s="21" t="str">
        <f>IFERROR(IF($A815="","",VLOOKUP($A815,'Liste licences'!$A:$N,3,0)),"Numéro licence inconnu")</f>
        <v/>
      </c>
      <c r="D815" s="21" t="str">
        <f>IFERROR(IF($A815="","",VLOOKUP($A815,'Liste licences'!$A:$N,5,0)),"CA")</f>
        <v/>
      </c>
      <c r="E815" s="21" t="str">
        <f>IFERROR(IF($A815="","",VLOOKUP($A815,'Liste licences'!$A:$N,6,0)),"T")</f>
        <v/>
      </c>
      <c r="F815" s="21" t="str">
        <f t="shared" si="12"/>
        <v/>
      </c>
      <c r="G815" s="21" t="str">
        <f>IFERROR(IF($A815="","",VLOOKUP($A815,'Liste licences'!$A:$N,14,0)),"???")</f>
        <v/>
      </c>
      <c r="H815" s="21" t="str">
        <f>IFERROR(IF($A815="","",VLOOKUP($A815,'Liste licences'!$A:$N,10,0)),"???")</f>
        <v/>
      </c>
      <c r="I815" s="22"/>
    </row>
    <row r="816" spans="1:9">
      <c r="A816" s="20"/>
      <c r="B816" s="21" t="str">
        <f>IFERROR(IF($A816="","",VLOOKUP($A816,'Liste licences'!$A:$N,2,0)),"Numéro licence inconnu")</f>
        <v/>
      </c>
      <c r="C816" s="21" t="str">
        <f>IFERROR(IF($A816="","",VLOOKUP($A816,'Liste licences'!$A:$N,3,0)),"Numéro licence inconnu")</f>
        <v/>
      </c>
      <c r="D816" s="21" t="str">
        <f>IFERROR(IF($A816="","",VLOOKUP($A816,'Liste licences'!$A:$N,5,0)),"CA")</f>
        <v/>
      </c>
      <c r="E816" s="21" t="str">
        <f>IFERROR(IF($A816="","",VLOOKUP($A816,'Liste licences'!$A:$N,6,0)),"T")</f>
        <v/>
      </c>
      <c r="F816" s="21" t="str">
        <f t="shared" si="12"/>
        <v/>
      </c>
      <c r="G816" s="21" t="str">
        <f>IFERROR(IF($A816="","",VLOOKUP($A816,'Liste licences'!$A:$N,14,0)),"???")</f>
        <v/>
      </c>
      <c r="H816" s="21" t="str">
        <f>IFERROR(IF($A816="","",VLOOKUP($A816,'Liste licences'!$A:$N,10,0)),"???")</f>
        <v/>
      </c>
      <c r="I816" s="22"/>
    </row>
    <row r="817" spans="1:9">
      <c r="A817" s="20"/>
      <c r="B817" s="21" t="str">
        <f>IFERROR(IF($A817="","",VLOOKUP($A817,'Liste licences'!$A:$N,2,0)),"Numéro licence inconnu")</f>
        <v/>
      </c>
      <c r="C817" s="21" t="str">
        <f>IFERROR(IF($A817="","",VLOOKUP($A817,'Liste licences'!$A:$N,3,0)),"Numéro licence inconnu")</f>
        <v/>
      </c>
      <c r="D817" s="21" t="str">
        <f>IFERROR(IF($A817="","",VLOOKUP($A817,'Liste licences'!$A:$N,5,0)),"CA")</f>
        <v/>
      </c>
      <c r="E817" s="21" t="str">
        <f>IFERROR(IF($A817="","",VLOOKUP($A817,'Liste licences'!$A:$N,6,0)),"T")</f>
        <v/>
      </c>
      <c r="F817" s="21" t="str">
        <f t="shared" si="12"/>
        <v/>
      </c>
      <c r="G817" s="21" t="str">
        <f>IFERROR(IF($A817="","",VLOOKUP($A817,'Liste licences'!$A:$N,14,0)),"???")</f>
        <v/>
      </c>
      <c r="H817" s="21" t="str">
        <f>IFERROR(IF($A817="","",VLOOKUP($A817,'Liste licences'!$A:$N,10,0)),"???")</f>
        <v/>
      </c>
      <c r="I817" s="22"/>
    </row>
    <row r="818" spans="1:9">
      <c r="A818" s="20"/>
      <c r="B818" s="21" t="str">
        <f>IFERROR(IF($A818="","",VLOOKUP($A818,'Liste licences'!$A:$N,2,0)),"Numéro licence inconnu")</f>
        <v/>
      </c>
      <c r="C818" s="21" t="str">
        <f>IFERROR(IF($A818="","",VLOOKUP($A818,'Liste licences'!$A:$N,3,0)),"Numéro licence inconnu")</f>
        <v/>
      </c>
      <c r="D818" s="21" t="str">
        <f>IFERROR(IF($A818="","",VLOOKUP($A818,'Liste licences'!$A:$N,5,0)),"CA")</f>
        <v/>
      </c>
      <c r="E818" s="21" t="str">
        <f>IFERROR(IF($A818="","",VLOOKUP($A818,'Liste licences'!$A:$N,6,0)),"T")</f>
        <v/>
      </c>
      <c r="F818" s="21" t="str">
        <f t="shared" si="12"/>
        <v/>
      </c>
      <c r="G818" s="21" t="str">
        <f>IFERROR(IF($A818="","",VLOOKUP($A818,'Liste licences'!$A:$N,14,0)),"???")</f>
        <v/>
      </c>
      <c r="H818" s="21" t="str">
        <f>IFERROR(IF($A818="","",VLOOKUP($A818,'Liste licences'!$A:$N,10,0)),"???")</f>
        <v/>
      </c>
      <c r="I818" s="22"/>
    </row>
    <row r="819" spans="1:9">
      <c r="A819" s="20"/>
      <c r="B819" s="21" t="str">
        <f>IFERROR(IF($A819="","",VLOOKUP($A819,'Liste licences'!$A:$N,2,0)),"Numéro licence inconnu")</f>
        <v/>
      </c>
      <c r="C819" s="21" t="str">
        <f>IFERROR(IF($A819="","",VLOOKUP($A819,'Liste licences'!$A:$N,3,0)),"Numéro licence inconnu")</f>
        <v/>
      </c>
      <c r="D819" s="21" t="str">
        <f>IFERROR(IF($A819="","",VLOOKUP($A819,'Liste licences'!$A:$N,5,0)),"CA")</f>
        <v/>
      </c>
      <c r="E819" s="21" t="str">
        <f>IFERROR(IF($A819="","",VLOOKUP($A819,'Liste licences'!$A:$N,6,0)),"T")</f>
        <v/>
      </c>
      <c r="F819" s="21" t="str">
        <f t="shared" si="12"/>
        <v/>
      </c>
      <c r="G819" s="21" t="str">
        <f>IFERROR(IF($A819="","",VLOOKUP($A819,'Liste licences'!$A:$N,14,0)),"???")</f>
        <v/>
      </c>
      <c r="H819" s="21" t="str">
        <f>IFERROR(IF($A819="","",VLOOKUP($A819,'Liste licences'!$A:$N,10,0)),"???")</f>
        <v/>
      </c>
      <c r="I819" s="22"/>
    </row>
    <row r="820" spans="1:9">
      <c r="A820" s="20"/>
      <c r="B820" s="21" t="str">
        <f>IFERROR(IF($A820="","",VLOOKUP($A820,'Liste licences'!$A:$N,2,0)),"Numéro licence inconnu")</f>
        <v/>
      </c>
      <c r="C820" s="21" t="str">
        <f>IFERROR(IF($A820="","",VLOOKUP($A820,'Liste licences'!$A:$N,3,0)),"Numéro licence inconnu")</f>
        <v/>
      </c>
      <c r="D820" s="21" t="str">
        <f>IFERROR(IF($A820="","",VLOOKUP($A820,'Liste licences'!$A:$N,5,0)),"CA")</f>
        <v/>
      </c>
      <c r="E820" s="21" t="str">
        <f>IFERROR(IF($A820="","",VLOOKUP($A820,'Liste licences'!$A:$N,6,0)),"T")</f>
        <v/>
      </c>
      <c r="F820" s="21" t="str">
        <f t="shared" si="12"/>
        <v/>
      </c>
      <c r="G820" s="21" t="str">
        <f>IFERROR(IF($A820="","",VLOOKUP($A820,'Liste licences'!$A:$N,14,0)),"???")</f>
        <v/>
      </c>
      <c r="H820" s="21" t="str">
        <f>IFERROR(IF($A820="","",VLOOKUP($A820,'Liste licences'!$A:$N,10,0)),"???")</f>
        <v/>
      </c>
      <c r="I820" s="22"/>
    </row>
    <row r="821" spans="1:9">
      <c r="A821" s="20"/>
      <c r="B821" s="21" t="str">
        <f>IFERROR(IF($A821="","",VLOOKUP($A821,'Liste licences'!$A:$N,2,0)),"Numéro licence inconnu")</f>
        <v/>
      </c>
      <c r="C821" s="21" t="str">
        <f>IFERROR(IF($A821="","",VLOOKUP($A821,'Liste licences'!$A:$N,3,0)),"Numéro licence inconnu")</f>
        <v/>
      </c>
      <c r="D821" s="21" t="str">
        <f>IFERROR(IF($A821="","",VLOOKUP($A821,'Liste licences'!$A:$N,5,0)),"CA")</f>
        <v/>
      </c>
      <c r="E821" s="21" t="str">
        <f>IFERROR(IF($A821="","",VLOOKUP($A821,'Liste licences'!$A:$N,6,0)),"T")</f>
        <v/>
      </c>
      <c r="F821" s="21" t="str">
        <f t="shared" si="12"/>
        <v/>
      </c>
      <c r="G821" s="21" t="str">
        <f>IFERROR(IF($A821="","",VLOOKUP($A821,'Liste licences'!$A:$N,14,0)),"???")</f>
        <v/>
      </c>
      <c r="H821" s="21" t="str">
        <f>IFERROR(IF($A821="","",VLOOKUP($A821,'Liste licences'!$A:$N,10,0)),"???")</f>
        <v/>
      </c>
      <c r="I821" s="22"/>
    </row>
    <row r="822" spans="1:9">
      <c r="A822" s="20"/>
      <c r="B822" s="21" t="str">
        <f>IFERROR(IF($A822="","",VLOOKUP($A822,'Liste licences'!$A:$N,2,0)),"Numéro licence inconnu")</f>
        <v/>
      </c>
      <c r="C822" s="21" t="str">
        <f>IFERROR(IF($A822="","",VLOOKUP($A822,'Liste licences'!$A:$N,3,0)),"Numéro licence inconnu")</f>
        <v/>
      </c>
      <c r="D822" s="21" t="str">
        <f>IFERROR(IF($A822="","",VLOOKUP($A822,'Liste licences'!$A:$N,5,0)),"CA")</f>
        <v/>
      </c>
      <c r="E822" s="21" t="str">
        <f>IFERROR(IF($A822="","",VLOOKUP($A822,'Liste licences'!$A:$N,6,0)),"T")</f>
        <v/>
      </c>
      <c r="F822" s="21" t="str">
        <f t="shared" si="12"/>
        <v/>
      </c>
      <c r="G822" s="21" t="str">
        <f>IFERROR(IF($A822="","",VLOOKUP($A822,'Liste licences'!$A:$N,14,0)),"???")</f>
        <v/>
      </c>
      <c r="H822" s="21" t="str">
        <f>IFERROR(IF($A822="","",VLOOKUP($A822,'Liste licences'!$A:$N,10,0)),"???")</f>
        <v/>
      </c>
      <c r="I822" s="22"/>
    </row>
    <row r="823" spans="1:9">
      <c r="A823" s="20"/>
      <c r="B823" s="21" t="str">
        <f>IFERROR(IF($A823="","",VLOOKUP($A823,'Liste licences'!$A:$N,2,0)),"Numéro licence inconnu")</f>
        <v/>
      </c>
      <c r="C823" s="21" t="str">
        <f>IFERROR(IF($A823="","",VLOOKUP($A823,'Liste licences'!$A:$N,3,0)),"Numéro licence inconnu")</f>
        <v/>
      </c>
      <c r="D823" s="21" t="str">
        <f>IFERROR(IF($A823="","",VLOOKUP($A823,'Liste licences'!$A:$N,5,0)),"CA")</f>
        <v/>
      </c>
      <c r="E823" s="21" t="str">
        <f>IFERROR(IF($A823="","",VLOOKUP($A823,'Liste licences'!$A:$N,6,0)),"T")</f>
        <v/>
      </c>
      <c r="F823" s="21" t="str">
        <f t="shared" si="12"/>
        <v/>
      </c>
      <c r="G823" s="21" t="str">
        <f>IFERROR(IF($A823="","",VLOOKUP($A823,'Liste licences'!$A:$N,14,0)),"???")</f>
        <v/>
      </c>
      <c r="H823" s="21" t="str">
        <f>IFERROR(IF($A823="","",VLOOKUP($A823,'Liste licences'!$A:$N,10,0)),"???")</f>
        <v/>
      </c>
      <c r="I823" s="22"/>
    </row>
    <row r="824" spans="1:9">
      <c r="A824" s="20"/>
      <c r="B824" s="21" t="str">
        <f>IFERROR(IF($A824="","",VLOOKUP($A824,'Liste licences'!$A:$N,2,0)),"Numéro licence inconnu")</f>
        <v/>
      </c>
      <c r="C824" s="21" t="str">
        <f>IFERROR(IF($A824="","",VLOOKUP($A824,'Liste licences'!$A:$N,3,0)),"Numéro licence inconnu")</f>
        <v/>
      </c>
      <c r="D824" s="21" t="str">
        <f>IFERROR(IF($A824="","",VLOOKUP($A824,'Liste licences'!$A:$N,5,0)),"CA")</f>
        <v/>
      </c>
      <c r="E824" s="21" t="str">
        <f>IFERROR(IF($A824="","",VLOOKUP($A824,'Liste licences'!$A:$N,6,0)),"T")</f>
        <v/>
      </c>
      <c r="F824" s="21" t="str">
        <f t="shared" si="12"/>
        <v/>
      </c>
      <c r="G824" s="21" t="str">
        <f>IFERROR(IF($A824="","",VLOOKUP($A824,'Liste licences'!$A:$N,14,0)),"???")</f>
        <v/>
      </c>
      <c r="H824" s="21" t="str">
        <f>IFERROR(IF($A824="","",VLOOKUP($A824,'Liste licences'!$A:$N,10,0)),"???")</f>
        <v/>
      </c>
      <c r="I824" s="22"/>
    </row>
    <row r="825" spans="1:9">
      <c r="A825" s="20"/>
      <c r="B825" s="21" t="str">
        <f>IFERROR(IF($A825="","",VLOOKUP($A825,'Liste licences'!$A:$N,2,0)),"Numéro licence inconnu")</f>
        <v/>
      </c>
      <c r="C825" s="21" t="str">
        <f>IFERROR(IF($A825="","",VLOOKUP($A825,'Liste licences'!$A:$N,3,0)),"Numéro licence inconnu")</f>
        <v/>
      </c>
      <c r="D825" s="21" t="str">
        <f>IFERROR(IF($A825="","",VLOOKUP($A825,'Liste licences'!$A:$N,5,0)),"CA")</f>
        <v/>
      </c>
      <c r="E825" s="21" t="str">
        <f>IFERROR(IF($A825="","",VLOOKUP($A825,'Liste licences'!$A:$N,6,0)),"T")</f>
        <v/>
      </c>
      <c r="F825" s="21" t="str">
        <f t="shared" si="12"/>
        <v/>
      </c>
      <c r="G825" s="21" t="str">
        <f>IFERROR(IF($A825="","",VLOOKUP($A825,'Liste licences'!$A:$N,14,0)),"???")</f>
        <v/>
      </c>
      <c r="H825" s="21" t="str">
        <f>IFERROR(IF($A825="","",VLOOKUP($A825,'Liste licences'!$A:$N,10,0)),"???")</f>
        <v/>
      </c>
      <c r="I825" s="22"/>
    </row>
    <row r="826" spans="1:9">
      <c r="A826" s="20"/>
      <c r="B826" s="21" t="str">
        <f>IFERROR(IF($A826="","",VLOOKUP($A826,'Liste licences'!$A:$N,2,0)),"Numéro licence inconnu")</f>
        <v/>
      </c>
      <c r="C826" s="21" t="str">
        <f>IFERROR(IF($A826="","",VLOOKUP($A826,'Liste licences'!$A:$N,3,0)),"Numéro licence inconnu")</f>
        <v/>
      </c>
      <c r="D826" s="21" t="str">
        <f>IFERROR(IF($A826="","",VLOOKUP($A826,'Liste licences'!$A:$N,5,0)),"CA")</f>
        <v/>
      </c>
      <c r="E826" s="21" t="str">
        <f>IFERROR(IF($A826="","",VLOOKUP($A826,'Liste licences'!$A:$N,6,0)),"T")</f>
        <v/>
      </c>
      <c r="F826" s="21" t="str">
        <f t="shared" si="12"/>
        <v/>
      </c>
      <c r="G826" s="21" t="str">
        <f>IFERROR(IF($A826="","",VLOOKUP($A826,'Liste licences'!$A:$N,14,0)),"???")</f>
        <v/>
      </c>
      <c r="H826" s="21" t="str">
        <f>IFERROR(IF($A826="","",VLOOKUP($A826,'Liste licences'!$A:$N,10,0)),"???")</f>
        <v/>
      </c>
      <c r="I826" s="22"/>
    </row>
    <row r="827" spans="1:9">
      <c r="A827" s="20"/>
      <c r="B827" s="21" t="str">
        <f>IFERROR(IF($A827="","",VLOOKUP($A827,'Liste licences'!$A:$N,2,0)),"Numéro licence inconnu")</f>
        <v/>
      </c>
      <c r="C827" s="21" t="str">
        <f>IFERROR(IF($A827="","",VLOOKUP($A827,'Liste licences'!$A:$N,3,0)),"Numéro licence inconnu")</f>
        <v/>
      </c>
      <c r="D827" s="21" t="str">
        <f>IFERROR(IF($A827="","",VLOOKUP($A827,'Liste licences'!$A:$N,5,0)),"CA")</f>
        <v/>
      </c>
      <c r="E827" s="21" t="str">
        <f>IFERROR(IF($A827="","",VLOOKUP($A827,'Liste licences'!$A:$N,6,0)),"T")</f>
        <v/>
      </c>
      <c r="F827" s="21" t="str">
        <f t="shared" si="12"/>
        <v/>
      </c>
      <c r="G827" s="21" t="str">
        <f>IFERROR(IF($A827="","",VLOOKUP($A827,'Liste licences'!$A:$N,14,0)),"???")</f>
        <v/>
      </c>
      <c r="H827" s="21" t="str">
        <f>IFERROR(IF($A827="","",VLOOKUP($A827,'Liste licences'!$A:$N,10,0)),"???")</f>
        <v/>
      </c>
      <c r="I827" s="22"/>
    </row>
    <row r="828" spans="1:9">
      <c r="A828" s="20"/>
      <c r="B828" s="21" t="str">
        <f>IFERROR(IF($A828="","",VLOOKUP($A828,'Liste licences'!$A:$N,2,0)),"Numéro licence inconnu")</f>
        <v/>
      </c>
      <c r="C828" s="21" t="str">
        <f>IFERROR(IF($A828="","",VLOOKUP($A828,'Liste licences'!$A:$N,3,0)),"Numéro licence inconnu")</f>
        <v/>
      </c>
      <c r="D828" s="21" t="str">
        <f>IFERROR(IF($A828="","",VLOOKUP($A828,'Liste licences'!$A:$N,5,0)),"CA")</f>
        <v/>
      </c>
      <c r="E828" s="21" t="str">
        <f>IFERROR(IF($A828="","",VLOOKUP($A828,'Liste licences'!$A:$N,6,0)),"T")</f>
        <v/>
      </c>
      <c r="F828" s="21" t="str">
        <f t="shared" si="12"/>
        <v/>
      </c>
      <c r="G828" s="21" t="str">
        <f>IFERROR(IF($A828="","",VLOOKUP($A828,'Liste licences'!$A:$N,14,0)),"???")</f>
        <v/>
      </c>
      <c r="H828" s="21" t="str">
        <f>IFERROR(IF($A828="","",VLOOKUP($A828,'Liste licences'!$A:$N,10,0)),"???")</f>
        <v/>
      </c>
      <c r="I828" s="22"/>
    </row>
    <row r="829" spans="1:9">
      <c r="A829" s="20"/>
      <c r="B829" s="21" t="str">
        <f>IFERROR(IF($A829="","",VLOOKUP($A829,'Liste licences'!$A:$N,2,0)),"Numéro licence inconnu")</f>
        <v/>
      </c>
      <c r="C829" s="21" t="str">
        <f>IFERROR(IF($A829="","",VLOOKUP($A829,'Liste licences'!$A:$N,3,0)),"Numéro licence inconnu")</f>
        <v/>
      </c>
      <c r="D829" s="21" t="str">
        <f>IFERROR(IF($A829="","",VLOOKUP($A829,'Liste licences'!$A:$N,5,0)),"CA")</f>
        <v/>
      </c>
      <c r="E829" s="21" t="str">
        <f>IFERROR(IF($A829="","",VLOOKUP($A829,'Liste licences'!$A:$N,6,0)),"T")</f>
        <v/>
      </c>
      <c r="F829" s="21" t="str">
        <f t="shared" si="12"/>
        <v/>
      </c>
      <c r="G829" s="21" t="str">
        <f>IFERROR(IF($A829="","",VLOOKUP($A829,'Liste licences'!$A:$N,14,0)),"???")</f>
        <v/>
      </c>
      <c r="H829" s="21" t="str">
        <f>IFERROR(IF($A829="","",VLOOKUP($A829,'Liste licences'!$A:$N,10,0)),"???")</f>
        <v/>
      </c>
      <c r="I829" s="22"/>
    </row>
    <row r="830" spans="1:9">
      <c r="A830" s="20"/>
      <c r="B830" s="21" t="str">
        <f>IFERROR(IF($A830="","",VLOOKUP($A830,'Liste licences'!$A:$N,2,0)),"Numéro licence inconnu")</f>
        <v/>
      </c>
      <c r="C830" s="21" t="str">
        <f>IFERROR(IF($A830="","",VLOOKUP($A830,'Liste licences'!$A:$N,3,0)),"Numéro licence inconnu")</f>
        <v/>
      </c>
      <c r="D830" s="21" t="str">
        <f>IFERROR(IF($A830="","",VLOOKUP($A830,'Liste licences'!$A:$N,5,0)),"CA")</f>
        <v/>
      </c>
      <c r="E830" s="21" t="str">
        <f>IFERROR(IF($A830="","",VLOOKUP($A830,'Liste licences'!$A:$N,6,0)),"T")</f>
        <v/>
      </c>
      <c r="F830" s="21" t="str">
        <f t="shared" si="12"/>
        <v/>
      </c>
      <c r="G830" s="21" t="str">
        <f>IFERROR(IF($A830="","",VLOOKUP($A830,'Liste licences'!$A:$N,14,0)),"???")</f>
        <v/>
      </c>
      <c r="H830" s="21" t="str">
        <f>IFERROR(IF($A830="","",VLOOKUP($A830,'Liste licences'!$A:$N,10,0)),"???")</f>
        <v/>
      </c>
      <c r="I830" s="22"/>
    </row>
    <row r="831" spans="1:9">
      <c r="A831" s="20"/>
      <c r="B831" s="21" t="str">
        <f>IFERROR(IF($A831="","",VLOOKUP($A831,'Liste licences'!$A:$N,2,0)),"Numéro licence inconnu")</f>
        <v/>
      </c>
      <c r="C831" s="21" t="str">
        <f>IFERROR(IF($A831="","",VLOOKUP($A831,'Liste licences'!$A:$N,3,0)),"Numéro licence inconnu")</f>
        <v/>
      </c>
      <c r="D831" s="21" t="str">
        <f>IFERROR(IF($A831="","",VLOOKUP($A831,'Liste licences'!$A:$N,5,0)),"CA")</f>
        <v/>
      </c>
      <c r="E831" s="21" t="str">
        <f>IFERROR(IF($A831="","",VLOOKUP($A831,'Liste licences'!$A:$N,6,0)),"T")</f>
        <v/>
      </c>
      <c r="F831" s="21" t="str">
        <f t="shared" si="12"/>
        <v/>
      </c>
      <c r="G831" s="21" t="str">
        <f>IFERROR(IF($A831="","",VLOOKUP($A831,'Liste licences'!$A:$N,14,0)),"???")</f>
        <v/>
      </c>
      <c r="H831" s="21" t="str">
        <f>IFERROR(IF($A831="","",VLOOKUP($A831,'Liste licences'!$A:$N,10,0)),"???")</f>
        <v/>
      </c>
      <c r="I831" s="22"/>
    </row>
    <row r="832" spans="1:9">
      <c r="A832" s="20"/>
      <c r="B832" s="21" t="str">
        <f>IFERROR(IF($A832="","",VLOOKUP($A832,'Liste licences'!$A:$N,2,0)),"Numéro licence inconnu")</f>
        <v/>
      </c>
      <c r="C832" s="21" t="str">
        <f>IFERROR(IF($A832="","",VLOOKUP($A832,'Liste licences'!$A:$N,3,0)),"Numéro licence inconnu")</f>
        <v/>
      </c>
      <c r="D832" s="21" t="str">
        <f>IFERROR(IF($A832="","",VLOOKUP($A832,'Liste licences'!$A:$N,5,0)),"CA")</f>
        <v/>
      </c>
      <c r="E832" s="21" t="str">
        <f>IFERROR(IF($A832="","",VLOOKUP($A832,'Liste licences'!$A:$N,6,0)),"T")</f>
        <v/>
      </c>
      <c r="F832" s="21" t="str">
        <f t="shared" si="12"/>
        <v/>
      </c>
      <c r="G832" s="21" t="str">
        <f>IFERROR(IF($A832="","",VLOOKUP($A832,'Liste licences'!$A:$N,14,0)),"???")</f>
        <v/>
      </c>
      <c r="H832" s="21" t="str">
        <f>IFERROR(IF($A832="","",VLOOKUP($A832,'Liste licences'!$A:$N,10,0)),"???")</f>
        <v/>
      </c>
      <c r="I832" s="22"/>
    </row>
    <row r="833" spans="1:9">
      <c r="A833" s="20"/>
      <c r="B833" s="21" t="str">
        <f>IFERROR(IF($A833="","",VLOOKUP($A833,'Liste licences'!$A:$N,2,0)),"Numéro licence inconnu")</f>
        <v/>
      </c>
      <c r="C833" s="21" t="str">
        <f>IFERROR(IF($A833="","",VLOOKUP($A833,'Liste licences'!$A:$N,3,0)),"Numéro licence inconnu")</f>
        <v/>
      </c>
      <c r="D833" s="21" t="str">
        <f>IFERROR(IF($A833="","",VLOOKUP($A833,'Liste licences'!$A:$N,5,0)),"CA")</f>
        <v/>
      </c>
      <c r="E833" s="21" t="str">
        <f>IFERROR(IF($A833="","",VLOOKUP($A833,'Liste licences'!$A:$N,6,0)),"T")</f>
        <v/>
      </c>
      <c r="F833" s="21" t="str">
        <f t="shared" si="12"/>
        <v/>
      </c>
      <c r="G833" s="21" t="str">
        <f>IFERROR(IF($A833="","",VLOOKUP($A833,'Liste licences'!$A:$N,14,0)),"???")</f>
        <v/>
      </c>
      <c r="H833" s="21" t="str">
        <f>IFERROR(IF($A833="","",VLOOKUP($A833,'Liste licences'!$A:$N,10,0)),"???")</f>
        <v/>
      </c>
      <c r="I833" s="22"/>
    </row>
    <row r="834" spans="1:9">
      <c r="A834" s="20"/>
      <c r="B834" s="21" t="str">
        <f>IFERROR(IF($A834="","",VLOOKUP($A834,'Liste licences'!$A:$N,2,0)),"Numéro licence inconnu")</f>
        <v/>
      </c>
      <c r="C834" s="21" t="str">
        <f>IFERROR(IF($A834="","",VLOOKUP($A834,'Liste licences'!$A:$N,3,0)),"Numéro licence inconnu")</f>
        <v/>
      </c>
      <c r="D834" s="21" t="str">
        <f>IFERROR(IF($A834="","",VLOOKUP($A834,'Liste licences'!$A:$N,5,0)),"CA")</f>
        <v/>
      </c>
      <c r="E834" s="21" t="str">
        <f>IFERROR(IF($A834="","",VLOOKUP($A834,'Liste licences'!$A:$N,6,0)),"T")</f>
        <v/>
      </c>
      <c r="F834" s="21" t="str">
        <f t="shared" si="12"/>
        <v/>
      </c>
      <c r="G834" s="21" t="str">
        <f>IFERROR(IF($A834="","",VLOOKUP($A834,'Liste licences'!$A:$N,14,0)),"???")</f>
        <v/>
      </c>
      <c r="H834" s="21" t="str">
        <f>IFERROR(IF($A834="","",VLOOKUP($A834,'Liste licences'!$A:$N,10,0)),"???")</f>
        <v/>
      </c>
      <c r="I834" s="22"/>
    </row>
    <row r="835" spans="1:9">
      <c r="A835" s="20"/>
      <c r="B835" s="21" t="str">
        <f>IFERROR(IF($A835="","",VLOOKUP($A835,'Liste licences'!$A:$N,2,0)),"Numéro licence inconnu")</f>
        <v/>
      </c>
      <c r="C835" s="21" t="str">
        <f>IFERROR(IF($A835="","",VLOOKUP($A835,'Liste licences'!$A:$N,3,0)),"Numéro licence inconnu")</f>
        <v/>
      </c>
      <c r="D835" s="21" t="str">
        <f>IFERROR(IF($A835="","",VLOOKUP($A835,'Liste licences'!$A:$N,5,0)),"CA")</f>
        <v/>
      </c>
      <c r="E835" s="21" t="str">
        <f>IFERROR(IF($A835="","",VLOOKUP($A835,'Liste licences'!$A:$N,6,0)),"T")</f>
        <v/>
      </c>
      <c r="F835" s="21" t="str">
        <f t="shared" si="12"/>
        <v/>
      </c>
      <c r="G835" s="21" t="str">
        <f>IFERROR(IF($A835="","",VLOOKUP($A835,'Liste licences'!$A:$N,14,0)),"???")</f>
        <v/>
      </c>
      <c r="H835" s="21" t="str">
        <f>IFERROR(IF($A835="","",VLOOKUP($A835,'Liste licences'!$A:$N,10,0)),"???")</f>
        <v/>
      </c>
      <c r="I835" s="22"/>
    </row>
    <row r="836" spans="1:9">
      <c r="A836" s="20"/>
      <c r="B836" s="21" t="str">
        <f>IFERROR(IF($A836="","",VLOOKUP($A836,'Liste licences'!$A:$N,2,0)),"Numéro licence inconnu")</f>
        <v/>
      </c>
      <c r="C836" s="21" t="str">
        <f>IFERROR(IF($A836="","",VLOOKUP($A836,'Liste licences'!$A:$N,3,0)),"Numéro licence inconnu")</f>
        <v/>
      </c>
      <c r="D836" s="21" t="str">
        <f>IFERROR(IF($A836="","",VLOOKUP($A836,'Liste licences'!$A:$N,5,0)),"CA")</f>
        <v/>
      </c>
      <c r="E836" s="21" t="str">
        <f>IFERROR(IF($A836="","",VLOOKUP($A836,'Liste licences'!$A:$N,6,0)),"T")</f>
        <v/>
      </c>
      <c r="F836" s="21" t="str">
        <f t="shared" si="12"/>
        <v/>
      </c>
      <c r="G836" s="21" t="str">
        <f>IFERROR(IF($A836="","",VLOOKUP($A836,'Liste licences'!$A:$N,14,0)),"???")</f>
        <v/>
      </c>
      <c r="H836" s="21" t="str">
        <f>IFERROR(IF($A836="","",VLOOKUP($A836,'Liste licences'!$A:$N,10,0)),"???")</f>
        <v/>
      </c>
      <c r="I836" s="22"/>
    </row>
    <row r="837" spans="1:9">
      <c r="A837" s="20"/>
      <c r="B837" s="21" t="str">
        <f>IFERROR(IF($A837="","",VLOOKUP($A837,'Liste licences'!$A:$N,2,0)),"Numéro licence inconnu")</f>
        <v/>
      </c>
      <c r="C837" s="21" t="str">
        <f>IFERROR(IF($A837="","",VLOOKUP($A837,'Liste licences'!$A:$N,3,0)),"Numéro licence inconnu")</f>
        <v/>
      </c>
      <c r="D837" s="21" t="str">
        <f>IFERROR(IF($A837="","",VLOOKUP($A837,'Liste licences'!$A:$N,5,0)),"CA")</f>
        <v/>
      </c>
      <c r="E837" s="21" t="str">
        <f>IFERROR(IF($A837="","",VLOOKUP($A837,'Liste licences'!$A:$N,6,0)),"T")</f>
        <v/>
      </c>
      <c r="F837" s="21" t="str">
        <f t="shared" si="12"/>
        <v/>
      </c>
      <c r="G837" s="21" t="str">
        <f>IFERROR(IF($A837="","",VLOOKUP($A837,'Liste licences'!$A:$N,14,0)),"???")</f>
        <v/>
      </c>
      <c r="H837" s="21" t="str">
        <f>IFERROR(IF($A837="","",VLOOKUP($A837,'Liste licences'!$A:$N,10,0)),"???")</f>
        <v/>
      </c>
      <c r="I837" s="22"/>
    </row>
    <row r="838" spans="1:9">
      <c r="A838" s="20"/>
      <c r="B838" s="21" t="str">
        <f>IFERROR(IF($A838="","",VLOOKUP($A838,'Liste licences'!$A:$N,2,0)),"Numéro licence inconnu")</f>
        <v/>
      </c>
      <c r="C838" s="21" t="str">
        <f>IFERROR(IF($A838="","",VLOOKUP($A838,'Liste licences'!$A:$N,3,0)),"Numéro licence inconnu")</f>
        <v/>
      </c>
      <c r="D838" s="21" t="str">
        <f>IFERROR(IF($A838="","",VLOOKUP($A838,'Liste licences'!$A:$N,5,0)),"CA")</f>
        <v/>
      </c>
      <c r="E838" s="21" t="str">
        <f>IFERROR(IF($A838="","",VLOOKUP($A838,'Liste licences'!$A:$N,6,0)),"T")</f>
        <v/>
      </c>
      <c r="F838" s="21" t="str">
        <f t="shared" ref="F838:F901" si="13">IF(A838&lt;&gt;"",IF(A838="Relais","Relais",CONCATENATE($D838,$E838)),"")</f>
        <v/>
      </c>
      <c r="G838" s="21" t="str">
        <f>IFERROR(IF($A838="","",VLOOKUP($A838,'Liste licences'!$A:$N,14,0)),"???")</f>
        <v/>
      </c>
      <c r="H838" s="21" t="str">
        <f>IFERROR(IF($A838="","",VLOOKUP($A838,'Liste licences'!$A:$N,10,0)),"???")</f>
        <v/>
      </c>
      <c r="I838" s="22"/>
    </row>
    <row r="839" spans="1:9">
      <c r="A839" s="20"/>
      <c r="B839" s="21" t="str">
        <f>IFERROR(IF($A839="","",VLOOKUP($A839,'Liste licences'!$A:$N,2,0)),"Numéro licence inconnu")</f>
        <v/>
      </c>
      <c r="C839" s="21" t="str">
        <f>IFERROR(IF($A839="","",VLOOKUP($A839,'Liste licences'!$A:$N,3,0)),"Numéro licence inconnu")</f>
        <v/>
      </c>
      <c r="D839" s="21" t="str">
        <f>IFERROR(IF($A839="","",VLOOKUP($A839,'Liste licences'!$A:$N,5,0)),"CA")</f>
        <v/>
      </c>
      <c r="E839" s="21" t="str">
        <f>IFERROR(IF($A839="","",VLOOKUP($A839,'Liste licences'!$A:$N,6,0)),"T")</f>
        <v/>
      </c>
      <c r="F839" s="21" t="str">
        <f t="shared" si="13"/>
        <v/>
      </c>
      <c r="G839" s="21" t="str">
        <f>IFERROR(IF($A839="","",VLOOKUP($A839,'Liste licences'!$A:$N,14,0)),"???")</f>
        <v/>
      </c>
      <c r="H839" s="21" t="str">
        <f>IFERROR(IF($A839="","",VLOOKUP($A839,'Liste licences'!$A:$N,10,0)),"???")</f>
        <v/>
      </c>
      <c r="I839" s="22"/>
    </row>
    <row r="840" spans="1:9">
      <c r="A840" s="20"/>
      <c r="B840" s="21" t="str">
        <f>IFERROR(IF($A840="","",VLOOKUP($A840,'Liste licences'!$A:$N,2,0)),"Numéro licence inconnu")</f>
        <v/>
      </c>
      <c r="C840" s="21" t="str">
        <f>IFERROR(IF($A840="","",VLOOKUP($A840,'Liste licences'!$A:$N,3,0)),"Numéro licence inconnu")</f>
        <v/>
      </c>
      <c r="D840" s="21" t="str">
        <f>IFERROR(IF($A840="","",VLOOKUP($A840,'Liste licences'!$A:$N,5,0)),"CA")</f>
        <v/>
      </c>
      <c r="E840" s="21" t="str">
        <f>IFERROR(IF($A840="","",VLOOKUP($A840,'Liste licences'!$A:$N,6,0)),"T")</f>
        <v/>
      </c>
      <c r="F840" s="21" t="str">
        <f t="shared" si="13"/>
        <v/>
      </c>
      <c r="G840" s="21" t="str">
        <f>IFERROR(IF($A840="","",VLOOKUP($A840,'Liste licences'!$A:$N,14,0)),"???")</f>
        <v/>
      </c>
      <c r="H840" s="21" t="str">
        <f>IFERROR(IF($A840="","",VLOOKUP($A840,'Liste licences'!$A:$N,10,0)),"???")</f>
        <v/>
      </c>
      <c r="I840" s="22"/>
    </row>
    <row r="841" spans="1:9">
      <c r="A841" s="20"/>
      <c r="B841" s="21" t="str">
        <f>IFERROR(IF($A841="","",VLOOKUP($A841,'Liste licences'!$A:$N,2,0)),"Numéro licence inconnu")</f>
        <v/>
      </c>
      <c r="C841" s="21" t="str">
        <f>IFERROR(IF($A841="","",VLOOKUP($A841,'Liste licences'!$A:$N,3,0)),"Numéro licence inconnu")</f>
        <v/>
      </c>
      <c r="D841" s="21" t="str">
        <f>IFERROR(IF($A841="","",VLOOKUP($A841,'Liste licences'!$A:$N,5,0)),"CA")</f>
        <v/>
      </c>
      <c r="E841" s="21" t="str">
        <f>IFERROR(IF($A841="","",VLOOKUP($A841,'Liste licences'!$A:$N,6,0)),"T")</f>
        <v/>
      </c>
      <c r="F841" s="21" t="str">
        <f t="shared" si="13"/>
        <v/>
      </c>
      <c r="G841" s="21" t="str">
        <f>IFERROR(IF($A841="","",VLOOKUP($A841,'Liste licences'!$A:$N,14,0)),"???")</f>
        <v/>
      </c>
      <c r="H841" s="21" t="str">
        <f>IFERROR(IF($A841="","",VLOOKUP($A841,'Liste licences'!$A:$N,10,0)),"???")</f>
        <v/>
      </c>
      <c r="I841" s="22"/>
    </row>
    <row r="842" spans="1:9">
      <c r="A842" s="20"/>
      <c r="B842" s="21" t="str">
        <f>IFERROR(IF($A842="","",VLOOKUP($A842,'Liste licences'!$A:$N,2,0)),"Numéro licence inconnu")</f>
        <v/>
      </c>
      <c r="C842" s="21" t="str">
        <f>IFERROR(IF($A842="","",VLOOKUP($A842,'Liste licences'!$A:$N,3,0)),"Numéro licence inconnu")</f>
        <v/>
      </c>
      <c r="D842" s="21" t="str">
        <f>IFERROR(IF($A842="","",VLOOKUP($A842,'Liste licences'!$A:$N,5,0)),"CA")</f>
        <v/>
      </c>
      <c r="E842" s="21" t="str">
        <f>IFERROR(IF($A842="","",VLOOKUP($A842,'Liste licences'!$A:$N,6,0)),"T")</f>
        <v/>
      </c>
      <c r="F842" s="21" t="str">
        <f t="shared" si="13"/>
        <v/>
      </c>
      <c r="G842" s="21" t="str">
        <f>IFERROR(IF($A842="","",VLOOKUP($A842,'Liste licences'!$A:$N,14,0)),"???")</f>
        <v/>
      </c>
      <c r="H842" s="21" t="str">
        <f>IFERROR(IF($A842="","",VLOOKUP($A842,'Liste licences'!$A:$N,10,0)),"???")</f>
        <v/>
      </c>
      <c r="I842" s="22"/>
    </row>
    <row r="843" spans="1:9">
      <c r="A843" s="20"/>
      <c r="B843" s="21" t="str">
        <f>IFERROR(IF($A843="","",VLOOKUP($A843,'Liste licences'!$A:$N,2,0)),"Numéro licence inconnu")</f>
        <v/>
      </c>
      <c r="C843" s="21" t="str">
        <f>IFERROR(IF($A843="","",VLOOKUP($A843,'Liste licences'!$A:$N,3,0)),"Numéro licence inconnu")</f>
        <v/>
      </c>
      <c r="D843" s="21" t="str">
        <f>IFERROR(IF($A843="","",VLOOKUP($A843,'Liste licences'!$A:$N,5,0)),"CA")</f>
        <v/>
      </c>
      <c r="E843" s="21" t="str">
        <f>IFERROR(IF($A843="","",VLOOKUP($A843,'Liste licences'!$A:$N,6,0)),"T")</f>
        <v/>
      </c>
      <c r="F843" s="21" t="str">
        <f t="shared" si="13"/>
        <v/>
      </c>
      <c r="G843" s="21" t="str">
        <f>IFERROR(IF($A843="","",VLOOKUP($A843,'Liste licences'!$A:$N,14,0)),"???")</f>
        <v/>
      </c>
      <c r="H843" s="21" t="str">
        <f>IFERROR(IF($A843="","",VLOOKUP($A843,'Liste licences'!$A:$N,10,0)),"???")</f>
        <v/>
      </c>
      <c r="I843" s="22"/>
    </row>
    <row r="844" spans="1:9">
      <c r="A844" s="20"/>
      <c r="B844" s="21" t="str">
        <f>IFERROR(IF($A844="","",VLOOKUP($A844,'Liste licences'!$A:$N,2,0)),"Numéro licence inconnu")</f>
        <v/>
      </c>
      <c r="C844" s="21" t="str">
        <f>IFERROR(IF($A844="","",VLOOKUP($A844,'Liste licences'!$A:$N,3,0)),"Numéro licence inconnu")</f>
        <v/>
      </c>
      <c r="D844" s="21" t="str">
        <f>IFERROR(IF($A844="","",VLOOKUP($A844,'Liste licences'!$A:$N,5,0)),"CA")</f>
        <v/>
      </c>
      <c r="E844" s="21" t="str">
        <f>IFERROR(IF($A844="","",VLOOKUP($A844,'Liste licences'!$A:$N,6,0)),"T")</f>
        <v/>
      </c>
      <c r="F844" s="21" t="str">
        <f t="shared" si="13"/>
        <v/>
      </c>
      <c r="G844" s="21" t="str">
        <f>IFERROR(IF($A844="","",VLOOKUP($A844,'Liste licences'!$A:$N,14,0)),"???")</f>
        <v/>
      </c>
      <c r="H844" s="21" t="str">
        <f>IFERROR(IF($A844="","",VLOOKUP($A844,'Liste licences'!$A:$N,10,0)),"???")</f>
        <v/>
      </c>
      <c r="I844" s="22"/>
    </row>
    <row r="845" spans="1:9">
      <c r="A845" s="20"/>
      <c r="B845" s="21" t="str">
        <f>IFERROR(IF($A845="","",VLOOKUP($A845,'Liste licences'!$A:$N,2,0)),"Numéro licence inconnu")</f>
        <v/>
      </c>
      <c r="C845" s="21" t="str">
        <f>IFERROR(IF($A845="","",VLOOKUP($A845,'Liste licences'!$A:$N,3,0)),"Numéro licence inconnu")</f>
        <v/>
      </c>
      <c r="D845" s="21" t="str">
        <f>IFERROR(IF($A845="","",VLOOKUP($A845,'Liste licences'!$A:$N,5,0)),"CA")</f>
        <v/>
      </c>
      <c r="E845" s="21" t="str">
        <f>IFERROR(IF($A845="","",VLOOKUP($A845,'Liste licences'!$A:$N,6,0)),"T")</f>
        <v/>
      </c>
      <c r="F845" s="21" t="str">
        <f t="shared" si="13"/>
        <v/>
      </c>
      <c r="G845" s="21" t="str">
        <f>IFERROR(IF($A845="","",VLOOKUP($A845,'Liste licences'!$A:$N,14,0)),"???")</f>
        <v/>
      </c>
      <c r="H845" s="21" t="str">
        <f>IFERROR(IF($A845="","",VLOOKUP($A845,'Liste licences'!$A:$N,10,0)),"???")</f>
        <v/>
      </c>
      <c r="I845" s="22"/>
    </row>
    <row r="846" spans="1:9">
      <c r="A846" s="20"/>
      <c r="B846" s="21" t="str">
        <f>IFERROR(IF($A846="","",VLOOKUP($A846,'Liste licences'!$A:$N,2,0)),"Numéro licence inconnu")</f>
        <v/>
      </c>
      <c r="C846" s="21" t="str">
        <f>IFERROR(IF($A846="","",VLOOKUP($A846,'Liste licences'!$A:$N,3,0)),"Numéro licence inconnu")</f>
        <v/>
      </c>
      <c r="D846" s="21" t="str">
        <f>IFERROR(IF($A846="","",VLOOKUP($A846,'Liste licences'!$A:$N,5,0)),"CA")</f>
        <v/>
      </c>
      <c r="E846" s="21" t="str">
        <f>IFERROR(IF($A846="","",VLOOKUP($A846,'Liste licences'!$A:$N,6,0)),"T")</f>
        <v/>
      </c>
      <c r="F846" s="21" t="str">
        <f t="shared" si="13"/>
        <v/>
      </c>
      <c r="G846" s="21" t="str">
        <f>IFERROR(IF($A846="","",VLOOKUP($A846,'Liste licences'!$A:$N,14,0)),"???")</f>
        <v/>
      </c>
      <c r="H846" s="21" t="str">
        <f>IFERROR(IF($A846="","",VLOOKUP($A846,'Liste licences'!$A:$N,10,0)),"???")</f>
        <v/>
      </c>
      <c r="I846" s="22"/>
    </row>
    <row r="847" spans="1:9">
      <c r="A847" s="20"/>
      <c r="B847" s="21" t="str">
        <f>IFERROR(IF($A847="","",VLOOKUP($A847,'Liste licences'!$A:$N,2,0)),"Numéro licence inconnu")</f>
        <v/>
      </c>
      <c r="C847" s="21" t="str">
        <f>IFERROR(IF($A847="","",VLOOKUP($A847,'Liste licences'!$A:$N,3,0)),"Numéro licence inconnu")</f>
        <v/>
      </c>
      <c r="D847" s="21" t="str">
        <f>IFERROR(IF($A847="","",VLOOKUP($A847,'Liste licences'!$A:$N,5,0)),"CA")</f>
        <v/>
      </c>
      <c r="E847" s="21" t="str">
        <f>IFERROR(IF($A847="","",VLOOKUP($A847,'Liste licences'!$A:$N,6,0)),"T")</f>
        <v/>
      </c>
      <c r="F847" s="21" t="str">
        <f t="shared" si="13"/>
        <v/>
      </c>
      <c r="G847" s="21" t="str">
        <f>IFERROR(IF($A847="","",VLOOKUP($A847,'Liste licences'!$A:$N,14,0)),"???")</f>
        <v/>
      </c>
      <c r="H847" s="21" t="str">
        <f>IFERROR(IF($A847="","",VLOOKUP($A847,'Liste licences'!$A:$N,10,0)),"???")</f>
        <v/>
      </c>
      <c r="I847" s="22"/>
    </row>
    <row r="848" spans="1:9">
      <c r="A848" s="20"/>
      <c r="B848" s="21" t="str">
        <f>IFERROR(IF($A848="","",VLOOKUP($A848,'Liste licences'!$A:$N,2,0)),"Numéro licence inconnu")</f>
        <v/>
      </c>
      <c r="C848" s="21" t="str">
        <f>IFERROR(IF($A848="","",VLOOKUP($A848,'Liste licences'!$A:$N,3,0)),"Numéro licence inconnu")</f>
        <v/>
      </c>
      <c r="D848" s="21" t="str">
        <f>IFERROR(IF($A848="","",VLOOKUP($A848,'Liste licences'!$A:$N,5,0)),"CA")</f>
        <v/>
      </c>
      <c r="E848" s="21" t="str">
        <f>IFERROR(IF($A848="","",VLOOKUP($A848,'Liste licences'!$A:$N,6,0)),"T")</f>
        <v/>
      </c>
      <c r="F848" s="21" t="str">
        <f t="shared" si="13"/>
        <v/>
      </c>
      <c r="G848" s="21" t="str">
        <f>IFERROR(IF($A848="","",VLOOKUP($A848,'Liste licences'!$A:$N,14,0)),"???")</f>
        <v/>
      </c>
      <c r="H848" s="21" t="str">
        <f>IFERROR(IF($A848="","",VLOOKUP($A848,'Liste licences'!$A:$N,10,0)),"???")</f>
        <v/>
      </c>
      <c r="I848" s="22"/>
    </row>
    <row r="849" spans="1:9">
      <c r="A849" s="20"/>
      <c r="B849" s="21" t="str">
        <f>IFERROR(IF($A849="","",VLOOKUP($A849,'Liste licences'!$A:$N,2,0)),"Numéro licence inconnu")</f>
        <v/>
      </c>
      <c r="C849" s="21" t="str">
        <f>IFERROR(IF($A849="","",VLOOKUP($A849,'Liste licences'!$A:$N,3,0)),"Numéro licence inconnu")</f>
        <v/>
      </c>
      <c r="D849" s="21" t="str">
        <f>IFERROR(IF($A849="","",VLOOKUP($A849,'Liste licences'!$A:$N,5,0)),"CA")</f>
        <v/>
      </c>
      <c r="E849" s="21" t="str">
        <f>IFERROR(IF($A849="","",VLOOKUP($A849,'Liste licences'!$A:$N,6,0)),"T")</f>
        <v/>
      </c>
      <c r="F849" s="21" t="str">
        <f t="shared" si="13"/>
        <v/>
      </c>
      <c r="G849" s="21" t="str">
        <f>IFERROR(IF($A849="","",VLOOKUP($A849,'Liste licences'!$A:$N,14,0)),"???")</f>
        <v/>
      </c>
      <c r="H849" s="21" t="str">
        <f>IFERROR(IF($A849="","",VLOOKUP($A849,'Liste licences'!$A:$N,10,0)),"???")</f>
        <v/>
      </c>
      <c r="I849" s="22"/>
    </row>
    <row r="850" spans="1:9">
      <c r="A850" s="20"/>
      <c r="B850" s="21" t="str">
        <f>IFERROR(IF($A850="","",VLOOKUP($A850,'Liste licences'!$A:$N,2,0)),"Numéro licence inconnu")</f>
        <v/>
      </c>
      <c r="C850" s="21" t="str">
        <f>IFERROR(IF($A850="","",VLOOKUP($A850,'Liste licences'!$A:$N,3,0)),"Numéro licence inconnu")</f>
        <v/>
      </c>
      <c r="D850" s="21" t="str">
        <f>IFERROR(IF($A850="","",VLOOKUP($A850,'Liste licences'!$A:$N,5,0)),"CA")</f>
        <v/>
      </c>
      <c r="E850" s="21" t="str">
        <f>IFERROR(IF($A850="","",VLOOKUP($A850,'Liste licences'!$A:$N,6,0)),"T")</f>
        <v/>
      </c>
      <c r="F850" s="21" t="str">
        <f t="shared" si="13"/>
        <v/>
      </c>
      <c r="G850" s="21" t="str">
        <f>IFERROR(IF($A850="","",VLOOKUP($A850,'Liste licences'!$A:$N,14,0)),"???")</f>
        <v/>
      </c>
      <c r="H850" s="21" t="str">
        <f>IFERROR(IF($A850="","",VLOOKUP($A850,'Liste licences'!$A:$N,10,0)),"???")</f>
        <v/>
      </c>
      <c r="I850" s="22"/>
    </row>
    <row r="851" spans="1:9">
      <c r="A851" s="20"/>
      <c r="B851" s="21" t="str">
        <f>IFERROR(IF($A851="","",VLOOKUP($A851,'Liste licences'!$A:$N,2,0)),"Numéro licence inconnu")</f>
        <v/>
      </c>
      <c r="C851" s="21" t="str">
        <f>IFERROR(IF($A851="","",VLOOKUP($A851,'Liste licences'!$A:$N,3,0)),"Numéro licence inconnu")</f>
        <v/>
      </c>
      <c r="D851" s="21" t="str">
        <f>IFERROR(IF($A851="","",VLOOKUP($A851,'Liste licences'!$A:$N,5,0)),"CA")</f>
        <v/>
      </c>
      <c r="E851" s="21" t="str">
        <f>IFERROR(IF($A851="","",VLOOKUP($A851,'Liste licences'!$A:$N,6,0)),"T")</f>
        <v/>
      </c>
      <c r="F851" s="21" t="str">
        <f t="shared" si="13"/>
        <v/>
      </c>
      <c r="G851" s="21" t="str">
        <f>IFERROR(IF($A851="","",VLOOKUP($A851,'Liste licences'!$A:$N,14,0)),"???")</f>
        <v/>
      </c>
      <c r="H851" s="21" t="str">
        <f>IFERROR(IF($A851="","",VLOOKUP($A851,'Liste licences'!$A:$N,10,0)),"???")</f>
        <v/>
      </c>
      <c r="I851" s="22"/>
    </row>
    <row r="852" spans="1:9">
      <c r="A852" s="20"/>
      <c r="B852" s="21" t="str">
        <f>IFERROR(IF($A852="","",VLOOKUP($A852,'Liste licences'!$A:$N,2,0)),"Numéro licence inconnu")</f>
        <v/>
      </c>
      <c r="C852" s="21" t="str">
        <f>IFERROR(IF($A852="","",VLOOKUP($A852,'Liste licences'!$A:$N,3,0)),"Numéro licence inconnu")</f>
        <v/>
      </c>
      <c r="D852" s="21" t="str">
        <f>IFERROR(IF($A852="","",VLOOKUP($A852,'Liste licences'!$A:$N,5,0)),"CA")</f>
        <v/>
      </c>
      <c r="E852" s="21" t="str">
        <f>IFERROR(IF($A852="","",VLOOKUP($A852,'Liste licences'!$A:$N,6,0)),"T")</f>
        <v/>
      </c>
      <c r="F852" s="21" t="str">
        <f t="shared" si="13"/>
        <v/>
      </c>
      <c r="G852" s="21" t="str">
        <f>IFERROR(IF($A852="","",VLOOKUP($A852,'Liste licences'!$A:$N,14,0)),"???")</f>
        <v/>
      </c>
      <c r="H852" s="21" t="str">
        <f>IFERROR(IF($A852="","",VLOOKUP($A852,'Liste licences'!$A:$N,10,0)),"???")</f>
        <v/>
      </c>
      <c r="I852" s="22"/>
    </row>
    <row r="853" spans="1:9">
      <c r="A853" s="20"/>
      <c r="B853" s="21" t="str">
        <f>IFERROR(IF($A853="","",VLOOKUP($A853,'Liste licences'!$A:$N,2,0)),"Numéro licence inconnu")</f>
        <v/>
      </c>
      <c r="C853" s="21" t="str">
        <f>IFERROR(IF($A853="","",VLOOKUP($A853,'Liste licences'!$A:$N,3,0)),"Numéro licence inconnu")</f>
        <v/>
      </c>
      <c r="D853" s="21" t="str">
        <f>IFERROR(IF($A853="","",VLOOKUP($A853,'Liste licences'!$A:$N,5,0)),"CA")</f>
        <v/>
      </c>
      <c r="E853" s="21" t="str">
        <f>IFERROR(IF($A853="","",VLOOKUP($A853,'Liste licences'!$A:$N,6,0)),"T")</f>
        <v/>
      </c>
      <c r="F853" s="21" t="str">
        <f t="shared" si="13"/>
        <v/>
      </c>
      <c r="G853" s="21" t="str">
        <f>IFERROR(IF($A853="","",VLOOKUP($A853,'Liste licences'!$A:$N,14,0)),"???")</f>
        <v/>
      </c>
      <c r="H853" s="21" t="str">
        <f>IFERROR(IF($A853="","",VLOOKUP($A853,'Liste licences'!$A:$N,10,0)),"???")</f>
        <v/>
      </c>
      <c r="I853" s="22"/>
    </row>
    <row r="854" spans="1:9">
      <c r="A854" s="20"/>
      <c r="B854" s="21" t="str">
        <f>IFERROR(IF($A854="","",VLOOKUP($A854,'Liste licences'!$A:$N,2,0)),"Numéro licence inconnu")</f>
        <v/>
      </c>
      <c r="C854" s="21" t="str">
        <f>IFERROR(IF($A854="","",VLOOKUP($A854,'Liste licences'!$A:$N,3,0)),"Numéro licence inconnu")</f>
        <v/>
      </c>
      <c r="D854" s="21" t="str">
        <f>IFERROR(IF($A854="","",VLOOKUP($A854,'Liste licences'!$A:$N,5,0)),"CA")</f>
        <v/>
      </c>
      <c r="E854" s="21" t="str">
        <f>IFERROR(IF($A854="","",VLOOKUP($A854,'Liste licences'!$A:$N,6,0)),"T")</f>
        <v/>
      </c>
      <c r="F854" s="21" t="str">
        <f t="shared" si="13"/>
        <v/>
      </c>
      <c r="G854" s="21" t="str">
        <f>IFERROR(IF($A854="","",VLOOKUP($A854,'Liste licences'!$A:$N,14,0)),"???")</f>
        <v/>
      </c>
      <c r="H854" s="21" t="str">
        <f>IFERROR(IF($A854="","",VLOOKUP($A854,'Liste licences'!$A:$N,10,0)),"???")</f>
        <v/>
      </c>
      <c r="I854" s="22"/>
    </row>
    <row r="855" spans="1:9">
      <c r="A855" s="20"/>
      <c r="B855" s="21" t="str">
        <f>IFERROR(IF($A855="","",VLOOKUP($A855,'Liste licences'!$A:$N,2,0)),"Numéro licence inconnu")</f>
        <v/>
      </c>
      <c r="C855" s="21" t="str">
        <f>IFERROR(IF($A855="","",VLOOKUP($A855,'Liste licences'!$A:$N,3,0)),"Numéro licence inconnu")</f>
        <v/>
      </c>
      <c r="D855" s="21" t="str">
        <f>IFERROR(IF($A855="","",VLOOKUP($A855,'Liste licences'!$A:$N,5,0)),"CA")</f>
        <v/>
      </c>
      <c r="E855" s="21" t="str">
        <f>IFERROR(IF($A855="","",VLOOKUP($A855,'Liste licences'!$A:$N,6,0)),"T")</f>
        <v/>
      </c>
      <c r="F855" s="21" t="str">
        <f t="shared" si="13"/>
        <v/>
      </c>
      <c r="G855" s="21" t="str">
        <f>IFERROR(IF($A855="","",VLOOKUP($A855,'Liste licences'!$A:$N,14,0)),"???")</f>
        <v/>
      </c>
      <c r="H855" s="21" t="str">
        <f>IFERROR(IF($A855="","",VLOOKUP($A855,'Liste licences'!$A:$N,10,0)),"???")</f>
        <v/>
      </c>
      <c r="I855" s="22"/>
    </row>
    <row r="856" spans="1:9">
      <c r="A856" s="20"/>
      <c r="B856" s="21" t="str">
        <f>IFERROR(IF($A856="","",VLOOKUP($A856,'Liste licences'!$A:$N,2,0)),"Numéro licence inconnu")</f>
        <v/>
      </c>
      <c r="C856" s="21" t="str">
        <f>IFERROR(IF($A856="","",VLOOKUP($A856,'Liste licences'!$A:$N,3,0)),"Numéro licence inconnu")</f>
        <v/>
      </c>
      <c r="D856" s="21" t="str">
        <f>IFERROR(IF($A856="","",VLOOKUP($A856,'Liste licences'!$A:$N,5,0)),"CA")</f>
        <v/>
      </c>
      <c r="E856" s="21" t="str">
        <f>IFERROR(IF($A856="","",VLOOKUP($A856,'Liste licences'!$A:$N,6,0)),"T")</f>
        <v/>
      </c>
      <c r="F856" s="21" t="str">
        <f t="shared" si="13"/>
        <v/>
      </c>
      <c r="G856" s="21" t="str">
        <f>IFERROR(IF($A856="","",VLOOKUP($A856,'Liste licences'!$A:$N,14,0)),"???")</f>
        <v/>
      </c>
      <c r="H856" s="21" t="str">
        <f>IFERROR(IF($A856="","",VLOOKUP($A856,'Liste licences'!$A:$N,10,0)),"???")</f>
        <v/>
      </c>
      <c r="I856" s="22"/>
    </row>
    <row r="857" spans="1:9">
      <c r="A857" s="20"/>
      <c r="B857" s="21" t="str">
        <f>IFERROR(IF($A857="","",VLOOKUP($A857,'Liste licences'!$A:$N,2,0)),"Numéro licence inconnu")</f>
        <v/>
      </c>
      <c r="C857" s="21" t="str">
        <f>IFERROR(IF($A857="","",VLOOKUP($A857,'Liste licences'!$A:$N,3,0)),"Numéro licence inconnu")</f>
        <v/>
      </c>
      <c r="D857" s="21" t="str">
        <f>IFERROR(IF($A857="","",VLOOKUP($A857,'Liste licences'!$A:$N,5,0)),"CA")</f>
        <v/>
      </c>
      <c r="E857" s="21" t="str">
        <f>IFERROR(IF($A857="","",VLOOKUP($A857,'Liste licences'!$A:$N,6,0)),"T")</f>
        <v/>
      </c>
      <c r="F857" s="21" t="str">
        <f t="shared" si="13"/>
        <v/>
      </c>
      <c r="G857" s="21" t="str">
        <f>IFERROR(IF($A857="","",VLOOKUP($A857,'Liste licences'!$A:$N,14,0)),"???")</f>
        <v/>
      </c>
      <c r="H857" s="21" t="str">
        <f>IFERROR(IF($A857="","",VLOOKUP($A857,'Liste licences'!$A:$N,10,0)),"???")</f>
        <v/>
      </c>
      <c r="I857" s="22"/>
    </row>
    <row r="858" spans="1:9">
      <c r="A858" s="20"/>
      <c r="B858" s="21" t="str">
        <f>IFERROR(IF($A858="","",VLOOKUP($A858,'Liste licences'!$A:$N,2,0)),"Numéro licence inconnu")</f>
        <v/>
      </c>
      <c r="C858" s="21" t="str">
        <f>IFERROR(IF($A858="","",VLOOKUP($A858,'Liste licences'!$A:$N,3,0)),"Numéro licence inconnu")</f>
        <v/>
      </c>
      <c r="D858" s="21" t="str">
        <f>IFERROR(IF($A858="","",VLOOKUP($A858,'Liste licences'!$A:$N,5,0)),"CA")</f>
        <v/>
      </c>
      <c r="E858" s="21" t="str">
        <f>IFERROR(IF($A858="","",VLOOKUP($A858,'Liste licences'!$A:$N,6,0)),"T")</f>
        <v/>
      </c>
      <c r="F858" s="21" t="str">
        <f t="shared" si="13"/>
        <v/>
      </c>
      <c r="G858" s="21" t="str">
        <f>IFERROR(IF($A858="","",VLOOKUP($A858,'Liste licences'!$A:$N,14,0)),"???")</f>
        <v/>
      </c>
      <c r="H858" s="21" t="str">
        <f>IFERROR(IF($A858="","",VLOOKUP($A858,'Liste licences'!$A:$N,10,0)),"???")</f>
        <v/>
      </c>
      <c r="I858" s="22"/>
    </row>
    <row r="859" spans="1:9">
      <c r="A859" s="20"/>
      <c r="B859" s="21" t="str">
        <f>IFERROR(IF($A859="","",VLOOKUP($A859,'Liste licences'!$A:$N,2,0)),"Numéro licence inconnu")</f>
        <v/>
      </c>
      <c r="C859" s="21" t="str">
        <f>IFERROR(IF($A859="","",VLOOKUP($A859,'Liste licences'!$A:$N,3,0)),"Numéro licence inconnu")</f>
        <v/>
      </c>
      <c r="D859" s="21" t="str">
        <f>IFERROR(IF($A859="","",VLOOKUP($A859,'Liste licences'!$A:$N,5,0)),"CA")</f>
        <v/>
      </c>
      <c r="E859" s="21" t="str">
        <f>IFERROR(IF($A859="","",VLOOKUP($A859,'Liste licences'!$A:$N,6,0)),"T")</f>
        <v/>
      </c>
      <c r="F859" s="21" t="str">
        <f t="shared" si="13"/>
        <v/>
      </c>
      <c r="G859" s="21" t="str">
        <f>IFERROR(IF($A859="","",VLOOKUP($A859,'Liste licences'!$A:$N,14,0)),"???")</f>
        <v/>
      </c>
      <c r="H859" s="21" t="str">
        <f>IFERROR(IF($A859="","",VLOOKUP($A859,'Liste licences'!$A:$N,10,0)),"???")</f>
        <v/>
      </c>
      <c r="I859" s="22"/>
    </row>
    <row r="860" spans="1:9">
      <c r="A860" s="20"/>
      <c r="B860" s="21" t="str">
        <f>IFERROR(IF($A860="","",VLOOKUP($A860,'Liste licences'!$A:$N,2,0)),"Numéro licence inconnu")</f>
        <v/>
      </c>
      <c r="C860" s="21" t="str">
        <f>IFERROR(IF($A860="","",VLOOKUP($A860,'Liste licences'!$A:$N,3,0)),"Numéro licence inconnu")</f>
        <v/>
      </c>
      <c r="D860" s="21" t="str">
        <f>IFERROR(IF($A860="","",VLOOKUP($A860,'Liste licences'!$A:$N,5,0)),"CA")</f>
        <v/>
      </c>
      <c r="E860" s="21" t="str">
        <f>IFERROR(IF($A860="","",VLOOKUP($A860,'Liste licences'!$A:$N,6,0)),"T")</f>
        <v/>
      </c>
      <c r="F860" s="21" t="str">
        <f t="shared" si="13"/>
        <v/>
      </c>
      <c r="G860" s="21" t="str">
        <f>IFERROR(IF($A860="","",VLOOKUP($A860,'Liste licences'!$A:$N,14,0)),"???")</f>
        <v/>
      </c>
      <c r="H860" s="21" t="str">
        <f>IFERROR(IF($A860="","",VLOOKUP($A860,'Liste licences'!$A:$N,10,0)),"???")</f>
        <v/>
      </c>
      <c r="I860" s="22"/>
    </row>
    <row r="861" spans="1:9">
      <c r="A861" s="20"/>
      <c r="B861" s="21" t="str">
        <f>IFERROR(IF($A861="","",VLOOKUP($A861,'Liste licences'!$A:$N,2,0)),"Numéro licence inconnu")</f>
        <v/>
      </c>
      <c r="C861" s="21" t="str">
        <f>IFERROR(IF($A861="","",VLOOKUP($A861,'Liste licences'!$A:$N,3,0)),"Numéro licence inconnu")</f>
        <v/>
      </c>
      <c r="D861" s="21" t="str">
        <f>IFERROR(IF($A861="","",VLOOKUP($A861,'Liste licences'!$A:$N,5,0)),"CA")</f>
        <v/>
      </c>
      <c r="E861" s="21" t="str">
        <f>IFERROR(IF($A861="","",VLOOKUP($A861,'Liste licences'!$A:$N,6,0)),"T")</f>
        <v/>
      </c>
      <c r="F861" s="21" t="str">
        <f t="shared" si="13"/>
        <v/>
      </c>
      <c r="G861" s="21" t="str">
        <f>IFERROR(IF($A861="","",VLOOKUP($A861,'Liste licences'!$A:$N,14,0)),"???")</f>
        <v/>
      </c>
      <c r="H861" s="21" t="str">
        <f>IFERROR(IF($A861="","",VLOOKUP($A861,'Liste licences'!$A:$N,10,0)),"???")</f>
        <v/>
      </c>
      <c r="I861" s="22"/>
    </row>
    <row r="862" spans="1:9">
      <c r="A862" s="20"/>
      <c r="B862" s="21" t="str">
        <f>IFERROR(IF($A862="","",VLOOKUP($A862,'Liste licences'!$A:$N,2,0)),"Numéro licence inconnu")</f>
        <v/>
      </c>
      <c r="C862" s="21" t="str">
        <f>IFERROR(IF($A862="","",VLOOKUP($A862,'Liste licences'!$A:$N,3,0)),"Numéro licence inconnu")</f>
        <v/>
      </c>
      <c r="D862" s="21" t="str">
        <f>IFERROR(IF($A862="","",VLOOKUP($A862,'Liste licences'!$A:$N,5,0)),"CA")</f>
        <v/>
      </c>
      <c r="E862" s="21" t="str">
        <f>IFERROR(IF($A862="","",VLOOKUP($A862,'Liste licences'!$A:$N,6,0)),"T")</f>
        <v/>
      </c>
      <c r="F862" s="21" t="str">
        <f t="shared" si="13"/>
        <v/>
      </c>
      <c r="G862" s="21" t="str">
        <f>IFERROR(IF($A862="","",VLOOKUP($A862,'Liste licences'!$A:$N,14,0)),"???")</f>
        <v/>
      </c>
      <c r="H862" s="21" t="str">
        <f>IFERROR(IF($A862="","",VLOOKUP($A862,'Liste licences'!$A:$N,10,0)),"???")</f>
        <v/>
      </c>
      <c r="I862" s="22"/>
    </row>
    <row r="863" spans="1:9">
      <c r="A863" s="20"/>
      <c r="B863" s="21" t="str">
        <f>IFERROR(IF($A863="","",VLOOKUP($A863,'Liste licences'!$A:$N,2,0)),"Numéro licence inconnu")</f>
        <v/>
      </c>
      <c r="C863" s="21" t="str">
        <f>IFERROR(IF($A863="","",VLOOKUP($A863,'Liste licences'!$A:$N,3,0)),"Numéro licence inconnu")</f>
        <v/>
      </c>
      <c r="D863" s="21" t="str">
        <f>IFERROR(IF($A863="","",VLOOKUP($A863,'Liste licences'!$A:$N,5,0)),"CA")</f>
        <v/>
      </c>
      <c r="E863" s="21" t="str">
        <f>IFERROR(IF($A863="","",VLOOKUP($A863,'Liste licences'!$A:$N,6,0)),"T")</f>
        <v/>
      </c>
      <c r="F863" s="21" t="str">
        <f t="shared" si="13"/>
        <v/>
      </c>
      <c r="G863" s="21" t="str">
        <f>IFERROR(IF($A863="","",VLOOKUP($A863,'Liste licences'!$A:$N,14,0)),"???")</f>
        <v/>
      </c>
      <c r="H863" s="21" t="str">
        <f>IFERROR(IF($A863="","",VLOOKUP($A863,'Liste licences'!$A:$N,10,0)),"???")</f>
        <v/>
      </c>
      <c r="I863" s="22"/>
    </row>
    <row r="864" spans="1:9">
      <c r="A864" s="20"/>
      <c r="B864" s="21" t="str">
        <f>IFERROR(IF($A864="","",VLOOKUP($A864,'Liste licences'!$A:$N,2,0)),"Numéro licence inconnu")</f>
        <v/>
      </c>
      <c r="C864" s="21" t="str">
        <f>IFERROR(IF($A864="","",VLOOKUP($A864,'Liste licences'!$A:$N,3,0)),"Numéro licence inconnu")</f>
        <v/>
      </c>
      <c r="D864" s="21" t="str">
        <f>IFERROR(IF($A864="","",VLOOKUP($A864,'Liste licences'!$A:$N,5,0)),"CA")</f>
        <v/>
      </c>
      <c r="E864" s="21" t="str">
        <f>IFERROR(IF($A864="","",VLOOKUP($A864,'Liste licences'!$A:$N,6,0)),"T")</f>
        <v/>
      </c>
      <c r="F864" s="21" t="str">
        <f t="shared" si="13"/>
        <v/>
      </c>
      <c r="G864" s="21" t="str">
        <f>IFERROR(IF($A864="","",VLOOKUP($A864,'Liste licences'!$A:$N,14,0)),"???")</f>
        <v/>
      </c>
      <c r="H864" s="21" t="str">
        <f>IFERROR(IF($A864="","",VLOOKUP($A864,'Liste licences'!$A:$N,10,0)),"???")</f>
        <v/>
      </c>
      <c r="I864" s="22"/>
    </row>
    <row r="865" spans="1:9">
      <c r="A865" s="20"/>
      <c r="B865" s="21" t="str">
        <f>IFERROR(IF($A865="","",VLOOKUP($A865,'Liste licences'!$A:$N,2,0)),"Numéro licence inconnu")</f>
        <v/>
      </c>
      <c r="C865" s="21" t="str">
        <f>IFERROR(IF($A865="","",VLOOKUP($A865,'Liste licences'!$A:$N,3,0)),"Numéro licence inconnu")</f>
        <v/>
      </c>
      <c r="D865" s="21" t="str">
        <f>IFERROR(IF($A865="","",VLOOKUP($A865,'Liste licences'!$A:$N,5,0)),"CA")</f>
        <v/>
      </c>
      <c r="E865" s="21" t="str">
        <f>IFERROR(IF($A865="","",VLOOKUP($A865,'Liste licences'!$A:$N,6,0)),"T")</f>
        <v/>
      </c>
      <c r="F865" s="21" t="str">
        <f t="shared" si="13"/>
        <v/>
      </c>
      <c r="G865" s="21" t="str">
        <f>IFERROR(IF($A865="","",VLOOKUP($A865,'Liste licences'!$A:$N,14,0)),"???")</f>
        <v/>
      </c>
      <c r="H865" s="21" t="str">
        <f>IFERROR(IF($A865="","",VLOOKUP($A865,'Liste licences'!$A:$N,10,0)),"???")</f>
        <v/>
      </c>
      <c r="I865" s="22"/>
    </row>
    <row r="866" spans="1:9">
      <c r="A866" s="20"/>
      <c r="B866" s="21" t="str">
        <f>IFERROR(IF($A866="","",VLOOKUP($A866,'Liste licences'!$A:$N,2,0)),"Numéro licence inconnu")</f>
        <v/>
      </c>
      <c r="C866" s="21" t="str">
        <f>IFERROR(IF($A866="","",VLOOKUP($A866,'Liste licences'!$A:$N,3,0)),"Numéro licence inconnu")</f>
        <v/>
      </c>
      <c r="D866" s="21" t="str">
        <f>IFERROR(IF($A866="","",VLOOKUP($A866,'Liste licences'!$A:$N,5,0)),"CA")</f>
        <v/>
      </c>
      <c r="E866" s="21" t="str">
        <f>IFERROR(IF($A866="","",VLOOKUP($A866,'Liste licences'!$A:$N,6,0)),"T")</f>
        <v/>
      </c>
      <c r="F866" s="21" t="str">
        <f t="shared" si="13"/>
        <v/>
      </c>
      <c r="G866" s="21" t="str">
        <f>IFERROR(IF($A866="","",VLOOKUP($A866,'Liste licences'!$A:$N,14,0)),"???")</f>
        <v/>
      </c>
      <c r="H866" s="21" t="str">
        <f>IFERROR(IF($A866="","",VLOOKUP($A866,'Liste licences'!$A:$N,10,0)),"???")</f>
        <v/>
      </c>
      <c r="I866" s="22"/>
    </row>
    <row r="867" spans="1:9">
      <c r="A867" s="20"/>
      <c r="B867" s="21" t="str">
        <f>IFERROR(IF($A867="","",VLOOKUP($A867,'Liste licences'!$A:$N,2,0)),"Numéro licence inconnu")</f>
        <v/>
      </c>
      <c r="C867" s="21" t="str">
        <f>IFERROR(IF($A867="","",VLOOKUP($A867,'Liste licences'!$A:$N,3,0)),"Numéro licence inconnu")</f>
        <v/>
      </c>
      <c r="D867" s="21" t="str">
        <f>IFERROR(IF($A867="","",VLOOKUP($A867,'Liste licences'!$A:$N,5,0)),"CA")</f>
        <v/>
      </c>
      <c r="E867" s="21" t="str">
        <f>IFERROR(IF($A867="","",VLOOKUP($A867,'Liste licences'!$A:$N,6,0)),"T")</f>
        <v/>
      </c>
      <c r="F867" s="21" t="str">
        <f t="shared" si="13"/>
        <v/>
      </c>
      <c r="G867" s="21" t="str">
        <f>IFERROR(IF($A867="","",VLOOKUP($A867,'Liste licences'!$A:$N,14,0)),"???")</f>
        <v/>
      </c>
      <c r="H867" s="21" t="str">
        <f>IFERROR(IF($A867="","",VLOOKUP($A867,'Liste licences'!$A:$N,10,0)),"???")</f>
        <v/>
      </c>
      <c r="I867" s="22"/>
    </row>
    <row r="868" spans="1:9">
      <c r="A868" s="20"/>
      <c r="B868" s="21" t="str">
        <f>IFERROR(IF($A868="","",VLOOKUP($A868,'Liste licences'!$A:$N,2,0)),"Numéro licence inconnu")</f>
        <v/>
      </c>
      <c r="C868" s="21" t="str">
        <f>IFERROR(IF($A868="","",VLOOKUP($A868,'Liste licences'!$A:$N,3,0)),"Numéro licence inconnu")</f>
        <v/>
      </c>
      <c r="D868" s="21" t="str">
        <f>IFERROR(IF($A868="","",VLOOKUP($A868,'Liste licences'!$A:$N,5,0)),"CA")</f>
        <v/>
      </c>
      <c r="E868" s="21" t="str">
        <f>IFERROR(IF($A868="","",VLOOKUP($A868,'Liste licences'!$A:$N,6,0)),"T")</f>
        <v/>
      </c>
      <c r="F868" s="21" t="str">
        <f t="shared" si="13"/>
        <v/>
      </c>
      <c r="G868" s="21" t="str">
        <f>IFERROR(IF($A868="","",VLOOKUP($A868,'Liste licences'!$A:$N,14,0)),"???")</f>
        <v/>
      </c>
      <c r="H868" s="21" t="str">
        <f>IFERROR(IF($A868="","",VLOOKUP($A868,'Liste licences'!$A:$N,10,0)),"???")</f>
        <v/>
      </c>
      <c r="I868" s="22"/>
    </row>
    <row r="869" spans="1:9">
      <c r="A869" s="20"/>
      <c r="B869" s="21" t="str">
        <f>IFERROR(IF($A869="","",VLOOKUP($A869,'Liste licences'!$A:$N,2,0)),"Numéro licence inconnu")</f>
        <v/>
      </c>
      <c r="C869" s="21" t="str">
        <f>IFERROR(IF($A869="","",VLOOKUP($A869,'Liste licences'!$A:$N,3,0)),"Numéro licence inconnu")</f>
        <v/>
      </c>
      <c r="D869" s="21" t="str">
        <f>IFERROR(IF($A869="","",VLOOKUP($A869,'Liste licences'!$A:$N,5,0)),"CA")</f>
        <v/>
      </c>
      <c r="E869" s="21" t="str">
        <f>IFERROR(IF($A869="","",VLOOKUP($A869,'Liste licences'!$A:$N,6,0)),"T")</f>
        <v/>
      </c>
      <c r="F869" s="21" t="str">
        <f t="shared" si="13"/>
        <v/>
      </c>
      <c r="G869" s="21" t="str">
        <f>IFERROR(IF($A869="","",VLOOKUP($A869,'Liste licences'!$A:$N,14,0)),"???")</f>
        <v/>
      </c>
      <c r="H869" s="21" t="str">
        <f>IFERROR(IF($A869="","",VLOOKUP($A869,'Liste licences'!$A:$N,10,0)),"???")</f>
        <v/>
      </c>
      <c r="I869" s="22"/>
    </row>
    <row r="870" spans="1:9">
      <c r="A870" s="20"/>
      <c r="B870" s="21" t="str">
        <f>IFERROR(IF($A870="","",VLOOKUP($A870,'Liste licences'!$A:$N,2,0)),"Numéro licence inconnu")</f>
        <v/>
      </c>
      <c r="C870" s="21" t="str">
        <f>IFERROR(IF($A870="","",VLOOKUP($A870,'Liste licences'!$A:$N,3,0)),"Numéro licence inconnu")</f>
        <v/>
      </c>
      <c r="D870" s="21" t="str">
        <f>IFERROR(IF($A870="","",VLOOKUP($A870,'Liste licences'!$A:$N,5,0)),"CA")</f>
        <v/>
      </c>
      <c r="E870" s="21" t="str">
        <f>IFERROR(IF($A870="","",VLOOKUP($A870,'Liste licences'!$A:$N,6,0)),"T")</f>
        <v/>
      </c>
      <c r="F870" s="21" t="str">
        <f t="shared" si="13"/>
        <v/>
      </c>
      <c r="G870" s="21" t="str">
        <f>IFERROR(IF($A870="","",VLOOKUP($A870,'Liste licences'!$A:$N,14,0)),"???")</f>
        <v/>
      </c>
      <c r="H870" s="21" t="str">
        <f>IFERROR(IF($A870="","",VLOOKUP($A870,'Liste licences'!$A:$N,10,0)),"???")</f>
        <v/>
      </c>
      <c r="I870" s="22"/>
    </row>
    <row r="871" spans="1:9">
      <c r="A871" s="20"/>
      <c r="B871" s="21" t="str">
        <f>IFERROR(IF($A871="","",VLOOKUP($A871,'Liste licences'!$A:$N,2,0)),"Numéro licence inconnu")</f>
        <v/>
      </c>
      <c r="C871" s="21" t="str">
        <f>IFERROR(IF($A871="","",VLOOKUP($A871,'Liste licences'!$A:$N,3,0)),"Numéro licence inconnu")</f>
        <v/>
      </c>
      <c r="D871" s="21" t="str">
        <f>IFERROR(IF($A871="","",VLOOKUP($A871,'Liste licences'!$A:$N,5,0)),"CA")</f>
        <v/>
      </c>
      <c r="E871" s="21" t="str">
        <f>IFERROR(IF($A871="","",VLOOKUP($A871,'Liste licences'!$A:$N,6,0)),"T")</f>
        <v/>
      </c>
      <c r="F871" s="21" t="str">
        <f t="shared" si="13"/>
        <v/>
      </c>
      <c r="G871" s="21" t="str">
        <f>IFERROR(IF($A871="","",VLOOKUP($A871,'Liste licences'!$A:$N,14,0)),"???")</f>
        <v/>
      </c>
      <c r="H871" s="21" t="str">
        <f>IFERROR(IF($A871="","",VLOOKUP($A871,'Liste licences'!$A:$N,10,0)),"???")</f>
        <v/>
      </c>
      <c r="I871" s="22"/>
    </row>
    <row r="872" spans="1:9">
      <c r="A872" s="20"/>
      <c r="B872" s="21" t="str">
        <f>IFERROR(IF($A872="","",VLOOKUP($A872,'Liste licences'!$A:$N,2,0)),"Numéro licence inconnu")</f>
        <v/>
      </c>
      <c r="C872" s="21" t="str">
        <f>IFERROR(IF($A872="","",VLOOKUP($A872,'Liste licences'!$A:$N,3,0)),"Numéro licence inconnu")</f>
        <v/>
      </c>
      <c r="D872" s="21" t="str">
        <f>IFERROR(IF($A872="","",VLOOKUP($A872,'Liste licences'!$A:$N,5,0)),"CA")</f>
        <v/>
      </c>
      <c r="E872" s="21" t="str">
        <f>IFERROR(IF($A872="","",VLOOKUP($A872,'Liste licences'!$A:$N,6,0)),"T")</f>
        <v/>
      </c>
      <c r="F872" s="21" t="str">
        <f t="shared" si="13"/>
        <v/>
      </c>
      <c r="G872" s="21" t="str">
        <f>IFERROR(IF($A872="","",VLOOKUP($A872,'Liste licences'!$A:$N,14,0)),"???")</f>
        <v/>
      </c>
      <c r="H872" s="21" t="str">
        <f>IFERROR(IF($A872="","",VLOOKUP($A872,'Liste licences'!$A:$N,10,0)),"???")</f>
        <v/>
      </c>
      <c r="I872" s="22"/>
    </row>
    <row r="873" spans="1:9">
      <c r="A873" s="20"/>
      <c r="B873" s="21" t="str">
        <f>IFERROR(IF($A873="","",VLOOKUP($A873,'Liste licences'!$A:$N,2,0)),"Numéro licence inconnu")</f>
        <v/>
      </c>
      <c r="C873" s="21" t="str">
        <f>IFERROR(IF($A873="","",VLOOKUP($A873,'Liste licences'!$A:$N,3,0)),"Numéro licence inconnu")</f>
        <v/>
      </c>
      <c r="D873" s="21" t="str">
        <f>IFERROR(IF($A873="","",VLOOKUP($A873,'Liste licences'!$A:$N,5,0)),"CA")</f>
        <v/>
      </c>
      <c r="E873" s="21" t="str">
        <f>IFERROR(IF($A873="","",VLOOKUP($A873,'Liste licences'!$A:$N,6,0)),"T")</f>
        <v/>
      </c>
      <c r="F873" s="21" t="str">
        <f t="shared" si="13"/>
        <v/>
      </c>
      <c r="G873" s="21" t="str">
        <f>IFERROR(IF($A873="","",VLOOKUP($A873,'Liste licences'!$A:$N,14,0)),"???")</f>
        <v/>
      </c>
      <c r="H873" s="21" t="str">
        <f>IFERROR(IF($A873="","",VLOOKUP($A873,'Liste licences'!$A:$N,10,0)),"???")</f>
        <v/>
      </c>
      <c r="I873" s="22"/>
    </row>
    <row r="874" spans="1:9">
      <c r="A874" s="20"/>
      <c r="B874" s="21" t="str">
        <f>IFERROR(IF($A874="","",VLOOKUP($A874,'Liste licences'!$A:$N,2,0)),"Numéro licence inconnu")</f>
        <v/>
      </c>
      <c r="C874" s="21" t="str">
        <f>IFERROR(IF($A874="","",VLOOKUP($A874,'Liste licences'!$A:$N,3,0)),"Numéro licence inconnu")</f>
        <v/>
      </c>
      <c r="D874" s="21" t="str">
        <f>IFERROR(IF($A874="","",VLOOKUP($A874,'Liste licences'!$A:$N,5,0)),"CA")</f>
        <v/>
      </c>
      <c r="E874" s="21" t="str">
        <f>IFERROR(IF($A874="","",VLOOKUP($A874,'Liste licences'!$A:$N,6,0)),"T")</f>
        <v/>
      </c>
      <c r="F874" s="21" t="str">
        <f t="shared" si="13"/>
        <v/>
      </c>
      <c r="G874" s="21" t="str">
        <f>IFERROR(IF($A874="","",VLOOKUP($A874,'Liste licences'!$A:$N,14,0)),"???")</f>
        <v/>
      </c>
      <c r="H874" s="21" t="str">
        <f>IFERROR(IF($A874="","",VLOOKUP($A874,'Liste licences'!$A:$N,10,0)),"???")</f>
        <v/>
      </c>
      <c r="I874" s="22"/>
    </row>
    <row r="875" spans="1:9">
      <c r="A875" s="20"/>
      <c r="B875" s="21" t="str">
        <f>IFERROR(IF($A875="","",VLOOKUP($A875,'Liste licences'!$A:$N,2,0)),"Numéro licence inconnu")</f>
        <v/>
      </c>
      <c r="C875" s="21" t="str">
        <f>IFERROR(IF($A875="","",VLOOKUP($A875,'Liste licences'!$A:$N,3,0)),"Numéro licence inconnu")</f>
        <v/>
      </c>
      <c r="D875" s="21" t="str">
        <f>IFERROR(IF($A875="","",VLOOKUP($A875,'Liste licences'!$A:$N,5,0)),"CA")</f>
        <v/>
      </c>
      <c r="E875" s="21" t="str">
        <f>IFERROR(IF($A875="","",VLOOKUP($A875,'Liste licences'!$A:$N,6,0)),"T")</f>
        <v/>
      </c>
      <c r="F875" s="21" t="str">
        <f t="shared" si="13"/>
        <v/>
      </c>
      <c r="G875" s="21" t="str">
        <f>IFERROR(IF($A875="","",VLOOKUP($A875,'Liste licences'!$A:$N,14,0)),"???")</f>
        <v/>
      </c>
      <c r="H875" s="21" t="str">
        <f>IFERROR(IF($A875="","",VLOOKUP($A875,'Liste licences'!$A:$N,10,0)),"???")</f>
        <v/>
      </c>
      <c r="I875" s="22"/>
    </row>
    <row r="876" spans="1:9">
      <c r="A876" s="20"/>
      <c r="B876" s="21" t="str">
        <f>IFERROR(IF($A876="","",VLOOKUP($A876,'Liste licences'!$A:$N,2,0)),"Numéro licence inconnu")</f>
        <v/>
      </c>
      <c r="C876" s="21" t="str">
        <f>IFERROR(IF($A876="","",VLOOKUP($A876,'Liste licences'!$A:$N,3,0)),"Numéro licence inconnu")</f>
        <v/>
      </c>
      <c r="D876" s="21" t="str">
        <f>IFERROR(IF($A876="","",VLOOKUP($A876,'Liste licences'!$A:$N,5,0)),"CA")</f>
        <v/>
      </c>
      <c r="E876" s="21" t="str">
        <f>IFERROR(IF($A876="","",VLOOKUP($A876,'Liste licences'!$A:$N,6,0)),"T")</f>
        <v/>
      </c>
      <c r="F876" s="21" t="str">
        <f t="shared" si="13"/>
        <v/>
      </c>
      <c r="G876" s="21" t="str">
        <f>IFERROR(IF($A876="","",VLOOKUP($A876,'Liste licences'!$A:$N,14,0)),"???")</f>
        <v/>
      </c>
      <c r="H876" s="21" t="str">
        <f>IFERROR(IF($A876="","",VLOOKUP($A876,'Liste licences'!$A:$N,10,0)),"???")</f>
        <v/>
      </c>
      <c r="I876" s="22"/>
    </row>
    <row r="877" spans="1:9">
      <c r="A877" s="20"/>
      <c r="B877" s="21" t="str">
        <f>IFERROR(IF($A877="","",VLOOKUP($A877,'Liste licences'!$A:$N,2,0)),"Numéro licence inconnu")</f>
        <v/>
      </c>
      <c r="C877" s="21" t="str">
        <f>IFERROR(IF($A877="","",VLOOKUP($A877,'Liste licences'!$A:$N,3,0)),"Numéro licence inconnu")</f>
        <v/>
      </c>
      <c r="D877" s="21" t="str">
        <f>IFERROR(IF($A877="","",VLOOKUP($A877,'Liste licences'!$A:$N,5,0)),"CA")</f>
        <v/>
      </c>
      <c r="E877" s="21" t="str">
        <f>IFERROR(IF($A877="","",VLOOKUP($A877,'Liste licences'!$A:$N,6,0)),"T")</f>
        <v/>
      </c>
      <c r="F877" s="21" t="str">
        <f t="shared" si="13"/>
        <v/>
      </c>
      <c r="G877" s="21" t="str">
        <f>IFERROR(IF($A877="","",VLOOKUP($A877,'Liste licences'!$A:$N,14,0)),"???")</f>
        <v/>
      </c>
      <c r="H877" s="21" t="str">
        <f>IFERROR(IF($A877="","",VLOOKUP($A877,'Liste licences'!$A:$N,10,0)),"???")</f>
        <v/>
      </c>
      <c r="I877" s="22"/>
    </row>
    <row r="878" spans="1:9">
      <c r="A878" s="20"/>
      <c r="B878" s="21" t="str">
        <f>IFERROR(IF($A878="","",VLOOKUP($A878,'Liste licences'!$A:$N,2,0)),"Numéro licence inconnu")</f>
        <v/>
      </c>
      <c r="C878" s="21" t="str">
        <f>IFERROR(IF($A878="","",VLOOKUP($A878,'Liste licences'!$A:$N,3,0)),"Numéro licence inconnu")</f>
        <v/>
      </c>
      <c r="D878" s="21" t="str">
        <f>IFERROR(IF($A878="","",VLOOKUP($A878,'Liste licences'!$A:$N,5,0)),"CA")</f>
        <v/>
      </c>
      <c r="E878" s="21" t="str">
        <f>IFERROR(IF($A878="","",VLOOKUP($A878,'Liste licences'!$A:$N,6,0)),"T")</f>
        <v/>
      </c>
      <c r="F878" s="21" t="str">
        <f t="shared" si="13"/>
        <v/>
      </c>
      <c r="G878" s="21" t="str">
        <f>IFERROR(IF($A878="","",VLOOKUP($A878,'Liste licences'!$A:$N,14,0)),"???")</f>
        <v/>
      </c>
      <c r="H878" s="21" t="str">
        <f>IFERROR(IF($A878="","",VLOOKUP($A878,'Liste licences'!$A:$N,10,0)),"???")</f>
        <v/>
      </c>
      <c r="I878" s="22"/>
    </row>
    <row r="879" spans="1:9">
      <c r="A879" s="20"/>
      <c r="B879" s="21" t="str">
        <f>IFERROR(IF($A879="","",VLOOKUP($A879,'Liste licences'!$A:$N,2,0)),"Numéro licence inconnu")</f>
        <v/>
      </c>
      <c r="C879" s="21" t="str">
        <f>IFERROR(IF($A879="","",VLOOKUP($A879,'Liste licences'!$A:$N,3,0)),"Numéro licence inconnu")</f>
        <v/>
      </c>
      <c r="D879" s="21" t="str">
        <f>IFERROR(IF($A879="","",VLOOKUP($A879,'Liste licences'!$A:$N,5,0)),"CA")</f>
        <v/>
      </c>
      <c r="E879" s="21" t="str">
        <f>IFERROR(IF($A879="","",VLOOKUP($A879,'Liste licences'!$A:$N,6,0)),"T")</f>
        <v/>
      </c>
      <c r="F879" s="21" t="str">
        <f t="shared" si="13"/>
        <v/>
      </c>
      <c r="G879" s="21" t="str">
        <f>IFERROR(IF($A879="","",VLOOKUP($A879,'Liste licences'!$A:$N,14,0)),"???")</f>
        <v/>
      </c>
      <c r="H879" s="21" t="str">
        <f>IFERROR(IF($A879="","",VLOOKUP($A879,'Liste licences'!$A:$N,10,0)),"???")</f>
        <v/>
      </c>
      <c r="I879" s="22"/>
    </row>
    <row r="880" spans="1:9">
      <c r="A880" s="20"/>
      <c r="B880" s="21" t="str">
        <f>IFERROR(IF($A880="","",VLOOKUP($A880,'Liste licences'!$A:$N,2,0)),"Numéro licence inconnu")</f>
        <v/>
      </c>
      <c r="C880" s="21" t="str">
        <f>IFERROR(IF($A880="","",VLOOKUP($A880,'Liste licences'!$A:$N,3,0)),"Numéro licence inconnu")</f>
        <v/>
      </c>
      <c r="D880" s="21" t="str">
        <f>IFERROR(IF($A880="","",VLOOKUP($A880,'Liste licences'!$A:$N,5,0)),"CA")</f>
        <v/>
      </c>
      <c r="E880" s="21" t="str">
        <f>IFERROR(IF($A880="","",VLOOKUP($A880,'Liste licences'!$A:$N,6,0)),"T")</f>
        <v/>
      </c>
      <c r="F880" s="21" t="str">
        <f t="shared" si="13"/>
        <v/>
      </c>
      <c r="G880" s="21" t="str">
        <f>IFERROR(IF($A880="","",VLOOKUP($A880,'Liste licences'!$A:$N,14,0)),"???")</f>
        <v/>
      </c>
      <c r="H880" s="21" t="str">
        <f>IFERROR(IF($A880="","",VLOOKUP($A880,'Liste licences'!$A:$N,10,0)),"???")</f>
        <v/>
      </c>
      <c r="I880" s="22"/>
    </row>
    <row r="881" spans="1:9">
      <c r="A881" s="20"/>
      <c r="B881" s="21" t="str">
        <f>IFERROR(IF($A881="","",VLOOKUP($A881,'Liste licences'!$A:$N,2,0)),"Numéro licence inconnu")</f>
        <v/>
      </c>
      <c r="C881" s="21" t="str">
        <f>IFERROR(IF($A881="","",VLOOKUP($A881,'Liste licences'!$A:$N,3,0)),"Numéro licence inconnu")</f>
        <v/>
      </c>
      <c r="D881" s="21" t="str">
        <f>IFERROR(IF($A881="","",VLOOKUP($A881,'Liste licences'!$A:$N,5,0)),"CA")</f>
        <v/>
      </c>
      <c r="E881" s="21" t="str">
        <f>IFERROR(IF($A881="","",VLOOKUP($A881,'Liste licences'!$A:$N,6,0)),"T")</f>
        <v/>
      </c>
      <c r="F881" s="21" t="str">
        <f t="shared" si="13"/>
        <v/>
      </c>
      <c r="G881" s="21" t="str">
        <f>IFERROR(IF($A881="","",VLOOKUP($A881,'Liste licences'!$A:$N,14,0)),"???")</f>
        <v/>
      </c>
      <c r="H881" s="21" t="str">
        <f>IFERROR(IF($A881="","",VLOOKUP($A881,'Liste licences'!$A:$N,10,0)),"???")</f>
        <v/>
      </c>
      <c r="I881" s="22"/>
    </row>
    <row r="882" spans="1:9">
      <c r="A882" s="20"/>
      <c r="B882" s="21" t="str">
        <f>IFERROR(IF($A882="","",VLOOKUP($A882,'Liste licences'!$A:$N,2,0)),"Numéro licence inconnu")</f>
        <v/>
      </c>
      <c r="C882" s="21" t="str">
        <f>IFERROR(IF($A882="","",VLOOKUP($A882,'Liste licences'!$A:$N,3,0)),"Numéro licence inconnu")</f>
        <v/>
      </c>
      <c r="D882" s="21" t="str">
        <f>IFERROR(IF($A882="","",VLOOKUP($A882,'Liste licences'!$A:$N,5,0)),"CA")</f>
        <v/>
      </c>
      <c r="E882" s="21" t="str">
        <f>IFERROR(IF($A882="","",VLOOKUP($A882,'Liste licences'!$A:$N,6,0)),"T")</f>
        <v/>
      </c>
      <c r="F882" s="21" t="str">
        <f t="shared" si="13"/>
        <v/>
      </c>
      <c r="G882" s="21" t="str">
        <f>IFERROR(IF($A882="","",VLOOKUP($A882,'Liste licences'!$A:$N,14,0)),"???")</f>
        <v/>
      </c>
      <c r="H882" s="21" t="str">
        <f>IFERROR(IF($A882="","",VLOOKUP($A882,'Liste licences'!$A:$N,10,0)),"???")</f>
        <v/>
      </c>
      <c r="I882" s="22"/>
    </row>
    <row r="883" spans="1:9">
      <c r="A883" s="20"/>
      <c r="B883" s="21" t="str">
        <f>IFERROR(IF($A883="","",VLOOKUP($A883,'Liste licences'!$A:$N,2,0)),"Numéro licence inconnu")</f>
        <v/>
      </c>
      <c r="C883" s="21" t="str">
        <f>IFERROR(IF($A883="","",VLOOKUP($A883,'Liste licences'!$A:$N,3,0)),"Numéro licence inconnu")</f>
        <v/>
      </c>
      <c r="D883" s="21" t="str">
        <f>IFERROR(IF($A883="","",VLOOKUP($A883,'Liste licences'!$A:$N,5,0)),"CA")</f>
        <v/>
      </c>
      <c r="E883" s="21" t="str">
        <f>IFERROR(IF($A883="","",VLOOKUP($A883,'Liste licences'!$A:$N,6,0)),"T")</f>
        <v/>
      </c>
      <c r="F883" s="21" t="str">
        <f t="shared" si="13"/>
        <v/>
      </c>
      <c r="G883" s="21" t="str">
        <f>IFERROR(IF($A883="","",VLOOKUP($A883,'Liste licences'!$A:$N,14,0)),"???")</f>
        <v/>
      </c>
      <c r="H883" s="21" t="str">
        <f>IFERROR(IF($A883="","",VLOOKUP($A883,'Liste licences'!$A:$N,10,0)),"???")</f>
        <v/>
      </c>
      <c r="I883" s="22"/>
    </row>
    <row r="884" spans="1:9">
      <c r="A884" s="20"/>
      <c r="B884" s="21" t="str">
        <f>IFERROR(IF($A884="","",VLOOKUP($A884,'Liste licences'!$A:$N,2,0)),"Numéro licence inconnu")</f>
        <v/>
      </c>
      <c r="C884" s="21" t="str">
        <f>IFERROR(IF($A884="","",VLOOKUP($A884,'Liste licences'!$A:$N,3,0)),"Numéro licence inconnu")</f>
        <v/>
      </c>
      <c r="D884" s="21" t="str">
        <f>IFERROR(IF($A884="","",VLOOKUP($A884,'Liste licences'!$A:$N,5,0)),"CA")</f>
        <v/>
      </c>
      <c r="E884" s="21" t="str">
        <f>IFERROR(IF($A884="","",VLOOKUP($A884,'Liste licences'!$A:$N,6,0)),"T")</f>
        <v/>
      </c>
      <c r="F884" s="21" t="str">
        <f t="shared" si="13"/>
        <v/>
      </c>
      <c r="G884" s="21" t="str">
        <f>IFERROR(IF($A884="","",VLOOKUP($A884,'Liste licences'!$A:$N,14,0)),"???")</f>
        <v/>
      </c>
      <c r="H884" s="21" t="str">
        <f>IFERROR(IF($A884="","",VLOOKUP($A884,'Liste licences'!$A:$N,10,0)),"???")</f>
        <v/>
      </c>
      <c r="I884" s="22"/>
    </row>
    <row r="885" spans="1:9">
      <c r="A885" s="20"/>
      <c r="B885" s="21" t="str">
        <f>IFERROR(IF($A885="","",VLOOKUP($A885,'Liste licences'!$A:$N,2,0)),"Numéro licence inconnu")</f>
        <v/>
      </c>
      <c r="C885" s="21" t="str">
        <f>IFERROR(IF($A885="","",VLOOKUP($A885,'Liste licences'!$A:$N,3,0)),"Numéro licence inconnu")</f>
        <v/>
      </c>
      <c r="D885" s="21" t="str">
        <f>IFERROR(IF($A885="","",VLOOKUP($A885,'Liste licences'!$A:$N,5,0)),"CA")</f>
        <v/>
      </c>
      <c r="E885" s="21" t="str">
        <f>IFERROR(IF($A885="","",VLOOKUP($A885,'Liste licences'!$A:$N,6,0)),"T")</f>
        <v/>
      </c>
      <c r="F885" s="21" t="str">
        <f t="shared" si="13"/>
        <v/>
      </c>
      <c r="G885" s="21" t="str">
        <f>IFERROR(IF($A885="","",VLOOKUP($A885,'Liste licences'!$A:$N,14,0)),"???")</f>
        <v/>
      </c>
      <c r="H885" s="21" t="str">
        <f>IFERROR(IF($A885="","",VLOOKUP($A885,'Liste licences'!$A:$N,10,0)),"???")</f>
        <v/>
      </c>
      <c r="I885" s="22"/>
    </row>
    <row r="886" spans="1:9">
      <c r="A886" s="20"/>
      <c r="B886" s="21" t="str">
        <f>IFERROR(IF($A886="","",VLOOKUP($A886,'Liste licences'!$A:$N,2,0)),"Numéro licence inconnu")</f>
        <v/>
      </c>
      <c r="C886" s="21" t="str">
        <f>IFERROR(IF($A886="","",VLOOKUP($A886,'Liste licences'!$A:$N,3,0)),"Numéro licence inconnu")</f>
        <v/>
      </c>
      <c r="D886" s="21" t="str">
        <f>IFERROR(IF($A886="","",VLOOKUP($A886,'Liste licences'!$A:$N,5,0)),"CA")</f>
        <v/>
      </c>
      <c r="E886" s="21" t="str">
        <f>IFERROR(IF($A886="","",VLOOKUP($A886,'Liste licences'!$A:$N,6,0)),"T")</f>
        <v/>
      </c>
      <c r="F886" s="21" t="str">
        <f t="shared" si="13"/>
        <v/>
      </c>
      <c r="G886" s="21" t="str">
        <f>IFERROR(IF($A886="","",VLOOKUP($A886,'Liste licences'!$A:$N,14,0)),"???")</f>
        <v/>
      </c>
      <c r="H886" s="21" t="str">
        <f>IFERROR(IF($A886="","",VLOOKUP($A886,'Liste licences'!$A:$N,10,0)),"???")</f>
        <v/>
      </c>
      <c r="I886" s="22"/>
    </row>
    <row r="887" spans="1:9">
      <c r="A887" s="20"/>
      <c r="B887" s="21" t="str">
        <f>IFERROR(IF($A887="","",VLOOKUP($A887,'Liste licences'!$A:$N,2,0)),"Numéro licence inconnu")</f>
        <v/>
      </c>
      <c r="C887" s="21" t="str">
        <f>IFERROR(IF($A887="","",VLOOKUP($A887,'Liste licences'!$A:$N,3,0)),"Numéro licence inconnu")</f>
        <v/>
      </c>
      <c r="D887" s="21" t="str">
        <f>IFERROR(IF($A887="","",VLOOKUP($A887,'Liste licences'!$A:$N,5,0)),"CA")</f>
        <v/>
      </c>
      <c r="E887" s="21" t="str">
        <f>IFERROR(IF($A887="","",VLOOKUP($A887,'Liste licences'!$A:$N,6,0)),"T")</f>
        <v/>
      </c>
      <c r="F887" s="21" t="str">
        <f t="shared" si="13"/>
        <v/>
      </c>
      <c r="G887" s="21" t="str">
        <f>IFERROR(IF($A887="","",VLOOKUP($A887,'Liste licences'!$A:$N,14,0)),"???")</f>
        <v/>
      </c>
      <c r="H887" s="21" t="str">
        <f>IFERROR(IF($A887="","",VLOOKUP($A887,'Liste licences'!$A:$N,10,0)),"???")</f>
        <v/>
      </c>
      <c r="I887" s="22"/>
    </row>
    <row r="888" spans="1:9">
      <c r="A888" s="20"/>
      <c r="B888" s="21" t="str">
        <f>IFERROR(IF($A888="","",VLOOKUP($A888,'Liste licences'!$A:$N,2,0)),"Numéro licence inconnu")</f>
        <v/>
      </c>
      <c r="C888" s="21" t="str">
        <f>IFERROR(IF($A888="","",VLOOKUP($A888,'Liste licences'!$A:$N,3,0)),"Numéro licence inconnu")</f>
        <v/>
      </c>
      <c r="D888" s="21" t="str">
        <f>IFERROR(IF($A888="","",VLOOKUP($A888,'Liste licences'!$A:$N,5,0)),"CA")</f>
        <v/>
      </c>
      <c r="E888" s="21" t="str">
        <f>IFERROR(IF($A888="","",VLOOKUP($A888,'Liste licences'!$A:$N,6,0)),"T")</f>
        <v/>
      </c>
      <c r="F888" s="21" t="str">
        <f t="shared" si="13"/>
        <v/>
      </c>
      <c r="G888" s="21" t="str">
        <f>IFERROR(IF($A888="","",VLOOKUP($A888,'Liste licences'!$A:$N,14,0)),"???")</f>
        <v/>
      </c>
      <c r="H888" s="21" t="str">
        <f>IFERROR(IF($A888="","",VLOOKUP($A888,'Liste licences'!$A:$N,10,0)),"???")</f>
        <v/>
      </c>
      <c r="I888" s="22"/>
    </row>
    <row r="889" spans="1:9">
      <c r="A889" s="20"/>
      <c r="B889" s="21" t="str">
        <f>IFERROR(IF($A889="","",VLOOKUP($A889,'Liste licences'!$A:$N,2,0)),"Numéro licence inconnu")</f>
        <v/>
      </c>
      <c r="C889" s="21" t="str">
        <f>IFERROR(IF($A889="","",VLOOKUP($A889,'Liste licences'!$A:$N,3,0)),"Numéro licence inconnu")</f>
        <v/>
      </c>
      <c r="D889" s="21" t="str">
        <f>IFERROR(IF($A889="","",VLOOKUP($A889,'Liste licences'!$A:$N,5,0)),"CA")</f>
        <v/>
      </c>
      <c r="E889" s="21" t="str">
        <f>IFERROR(IF($A889="","",VLOOKUP($A889,'Liste licences'!$A:$N,6,0)),"T")</f>
        <v/>
      </c>
      <c r="F889" s="21" t="str">
        <f t="shared" si="13"/>
        <v/>
      </c>
      <c r="G889" s="21" t="str">
        <f>IFERROR(IF($A889="","",VLOOKUP($A889,'Liste licences'!$A:$N,14,0)),"???")</f>
        <v/>
      </c>
      <c r="H889" s="21" t="str">
        <f>IFERROR(IF($A889="","",VLOOKUP($A889,'Liste licences'!$A:$N,10,0)),"???")</f>
        <v/>
      </c>
      <c r="I889" s="22"/>
    </row>
    <row r="890" spans="1:9">
      <c r="A890" s="20"/>
      <c r="B890" s="21" t="str">
        <f>IFERROR(IF($A890="","",VLOOKUP($A890,'Liste licences'!$A:$N,2,0)),"Numéro licence inconnu")</f>
        <v/>
      </c>
      <c r="C890" s="21" t="str">
        <f>IFERROR(IF($A890="","",VLOOKUP($A890,'Liste licences'!$A:$N,3,0)),"Numéro licence inconnu")</f>
        <v/>
      </c>
      <c r="D890" s="21" t="str">
        <f>IFERROR(IF($A890="","",VLOOKUP($A890,'Liste licences'!$A:$N,5,0)),"CA")</f>
        <v/>
      </c>
      <c r="E890" s="21" t="str">
        <f>IFERROR(IF($A890="","",VLOOKUP($A890,'Liste licences'!$A:$N,6,0)),"T")</f>
        <v/>
      </c>
      <c r="F890" s="21" t="str">
        <f t="shared" si="13"/>
        <v/>
      </c>
      <c r="G890" s="21" t="str">
        <f>IFERROR(IF($A890="","",VLOOKUP($A890,'Liste licences'!$A:$N,14,0)),"???")</f>
        <v/>
      </c>
      <c r="H890" s="21" t="str">
        <f>IFERROR(IF($A890="","",VLOOKUP($A890,'Liste licences'!$A:$N,10,0)),"???")</f>
        <v/>
      </c>
      <c r="I890" s="22"/>
    </row>
    <row r="891" spans="1:9">
      <c r="A891" s="20"/>
      <c r="B891" s="21" t="str">
        <f>IFERROR(IF($A891="","",VLOOKUP($A891,'Liste licences'!$A:$N,2,0)),"Numéro licence inconnu")</f>
        <v/>
      </c>
      <c r="C891" s="21" t="str">
        <f>IFERROR(IF($A891="","",VLOOKUP($A891,'Liste licences'!$A:$N,3,0)),"Numéro licence inconnu")</f>
        <v/>
      </c>
      <c r="D891" s="21" t="str">
        <f>IFERROR(IF($A891="","",VLOOKUP($A891,'Liste licences'!$A:$N,5,0)),"CA")</f>
        <v/>
      </c>
      <c r="E891" s="21" t="str">
        <f>IFERROR(IF($A891="","",VLOOKUP($A891,'Liste licences'!$A:$N,6,0)),"T")</f>
        <v/>
      </c>
      <c r="F891" s="21" t="str">
        <f t="shared" si="13"/>
        <v/>
      </c>
      <c r="G891" s="21" t="str">
        <f>IFERROR(IF($A891="","",VLOOKUP($A891,'Liste licences'!$A:$N,14,0)),"???")</f>
        <v/>
      </c>
      <c r="H891" s="21" t="str">
        <f>IFERROR(IF($A891="","",VLOOKUP($A891,'Liste licences'!$A:$N,10,0)),"???")</f>
        <v/>
      </c>
      <c r="I891" s="22"/>
    </row>
    <row r="892" spans="1:9">
      <c r="A892" s="20"/>
      <c r="B892" s="21" t="str">
        <f>IFERROR(IF($A892="","",VLOOKUP($A892,'Liste licences'!$A:$N,2,0)),"Numéro licence inconnu")</f>
        <v/>
      </c>
      <c r="C892" s="21" t="str">
        <f>IFERROR(IF($A892="","",VLOOKUP($A892,'Liste licences'!$A:$N,3,0)),"Numéro licence inconnu")</f>
        <v/>
      </c>
      <c r="D892" s="21" t="str">
        <f>IFERROR(IF($A892="","",VLOOKUP($A892,'Liste licences'!$A:$N,5,0)),"CA")</f>
        <v/>
      </c>
      <c r="E892" s="21" t="str">
        <f>IFERROR(IF($A892="","",VLOOKUP($A892,'Liste licences'!$A:$N,6,0)),"T")</f>
        <v/>
      </c>
      <c r="F892" s="21" t="str">
        <f t="shared" si="13"/>
        <v/>
      </c>
      <c r="G892" s="21" t="str">
        <f>IFERROR(IF($A892="","",VLOOKUP($A892,'Liste licences'!$A:$N,14,0)),"???")</f>
        <v/>
      </c>
      <c r="H892" s="21" t="str">
        <f>IFERROR(IF($A892="","",VLOOKUP($A892,'Liste licences'!$A:$N,10,0)),"???")</f>
        <v/>
      </c>
      <c r="I892" s="22"/>
    </row>
    <row r="893" spans="1:9">
      <c r="A893" s="20"/>
      <c r="B893" s="21" t="str">
        <f>IFERROR(IF($A893="","",VLOOKUP($A893,'Liste licences'!$A:$N,2,0)),"Numéro licence inconnu")</f>
        <v/>
      </c>
      <c r="C893" s="21" t="str">
        <f>IFERROR(IF($A893="","",VLOOKUP($A893,'Liste licences'!$A:$N,3,0)),"Numéro licence inconnu")</f>
        <v/>
      </c>
      <c r="D893" s="21" t="str">
        <f>IFERROR(IF($A893="","",VLOOKUP($A893,'Liste licences'!$A:$N,5,0)),"CA")</f>
        <v/>
      </c>
      <c r="E893" s="21" t="str">
        <f>IFERROR(IF($A893="","",VLOOKUP($A893,'Liste licences'!$A:$N,6,0)),"T")</f>
        <v/>
      </c>
      <c r="F893" s="21" t="str">
        <f t="shared" si="13"/>
        <v/>
      </c>
      <c r="G893" s="21" t="str">
        <f>IFERROR(IF($A893="","",VLOOKUP($A893,'Liste licences'!$A:$N,14,0)),"???")</f>
        <v/>
      </c>
      <c r="H893" s="21" t="str">
        <f>IFERROR(IF($A893="","",VLOOKUP($A893,'Liste licences'!$A:$N,10,0)),"???")</f>
        <v/>
      </c>
      <c r="I893" s="22"/>
    </row>
    <row r="894" spans="1:9">
      <c r="A894" s="20"/>
      <c r="B894" s="21" t="str">
        <f>IFERROR(IF($A894="","",VLOOKUP($A894,'Liste licences'!$A:$N,2,0)),"Numéro licence inconnu")</f>
        <v/>
      </c>
      <c r="C894" s="21" t="str">
        <f>IFERROR(IF($A894="","",VLOOKUP($A894,'Liste licences'!$A:$N,3,0)),"Numéro licence inconnu")</f>
        <v/>
      </c>
      <c r="D894" s="21" t="str">
        <f>IFERROR(IF($A894="","",VLOOKUP($A894,'Liste licences'!$A:$N,5,0)),"CA")</f>
        <v/>
      </c>
      <c r="E894" s="21" t="str">
        <f>IFERROR(IF($A894="","",VLOOKUP($A894,'Liste licences'!$A:$N,6,0)),"T")</f>
        <v/>
      </c>
      <c r="F894" s="21" t="str">
        <f t="shared" si="13"/>
        <v/>
      </c>
      <c r="G894" s="21" t="str">
        <f>IFERROR(IF($A894="","",VLOOKUP($A894,'Liste licences'!$A:$N,14,0)),"???")</f>
        <v/>
      </c>
      <c r="H894" s="21" t="str">
        <f>IFERROR(IF($A894="","",VLOOKUP($A894,'Liste licences'!$A:$N,10,0)),"???")</f>
        <v/>
      </c>
      <c r="I894" s="22"/>
    </row>
    <row r="895" spans="1:9">
      <c r="A895" s="20"/>
      <c r="B895" s="21" t="str">
        <f>IFERROR(IF($A895="","",VLOOKUP($A895,'Liste licences'!$A:$N,2,0)),"Numéro licence inconnu")</f>
        <v/>
      </c>
      <c r="C895" s="21" t="str">
        <f>IFERROR(IF($A895="","",VLOOKUP($A895,'Liste licences'!$A:$N,3,0)),"Numéro licence inconnu")</f>
        <v/>
      </c>
      <c r="D895" s="21" t="str">
        <f>IFERROR(IF($A895="","",VLOOKUP($A895,'Liste licences'!$A:$N,5,0)),"CA")</f>
        <v/>
      </c>
      <c r="E895" s="21" t="str">
        <f>IFERROR(IF($A895="","",VLOOKUP($A895,'Liste licences'!$A:$N,6,0)),"T")</f>
        <v/>
      </c>
      <c r="F895" s="21" t="str">
        <f t="shared" si="13"/>
        <v/>
      </c>
      <c r="G895" s="21" t="str">
        <f>IFERROR(IF($A895="","",VLOOKUP($A895,'Liste licences'!$A:$N,14,0)),"???")</f>
        <v/>
      </c>
      <c r="H895" s="21" t="str">
        <f>IFERROR(IF($A895="","",VLOOKUP($A895,'Liste licences'!$A:$N,10,0)),"???")</f>
        <v/>
      </c>
      <c r="I895" s="22"/>
    </row>
    <row r="896" spans="1:9">
      <c r="A896" s="20"/>
      <c r="B896" s="21" t="str">
        <f>IFERROR(IF($A896="","",VLOOKUP($A896,'Liste licences'!$A:$N,2,0)),"Numéro licence inconnu")</f>
        <v/>
      </c>
      <c r="C896" s="21" t="str">
        <f>IFERROR(IF($A896="","",VLOOKUP($A896,'Liste licences'!$A:$N,3,0)),"Numéro licence inconnu")</f>
        <v/>
      </c>
      <c r="D896" s="21" t="str">
        <f>IFERROR(IF($A896="","",VLOOKUP($A896,'Liste licences'!$A:$N,5,0)),"CA")</f>
        <v/>
      </c>
      <c r="E896" s="21" t="str">
        <f>IFERROR(IF($A896="","",VLOOKUP($A896,'Liste licences'!$A:$N,6,0)),"T")</f>
        <v/>
      </c>
      <c r="F896" s="21" t="str">
        <f t="shared" si="13"/>
        <v/>
      </c>
      <c r="G896" s="21" t="str">
        <f>IFERROR(IF($A896="","",VLOOKUP($A896,'Liste licences'!$A:$N,14,0)),"???")</f>
        <v/>
      </c>
      <c r="H896" s="21" t="str">
        <f>IFERROR(IF($A896="","",VLOOKUP($A896,'Liste licences'!$A:$N,10,0)),"???")</f>
        <v/>
      </c>
      <c r="I896" s="22"/>
    </row>
    <row r="897" spans="1:9">
      <c r="A897" s="20"/>
      <c r="B897" s="21" t="str">
        <f>IFERROR(IF($A897="","",VLOOKUP($A897,'Liste licences'!$A:$N,2,0)),"Numéro licence inconnu")</f>
        <v/>
      </c>
      <c r="C897" s="21" t="str">
        <f>IFERROR(IF($A897="","",VLOOKUP($A897,'Liste licences'!$A:$N,3,0)),"Numéro licence inconnu")</f>
        <v/>
      </c>
      <c r="D897" s="21" t="str">
        <f>IFERROR(IF($A897="","",VLOOKUP($A897,'Liste licences'!$A:$N,5,0)),"CA")</f>
        <v/>
      </c>
      <c r="E897" s="21" t="str">
        <f>IFERROR(IF($A897="","",VLOOKUP($A897,'Liste licences'!$A:$N,6,0)),"T")</f>
        <v/>
      </c>
      <c r="F897" s="21" t="str">
        <f t="shared" si="13"/>
        <v/>
      </c>
      <c r="G897" s="21" t="str">
        <f>IFERROR(IF($A897="","",VLOOKUP($A897,'Liste licences'!$A:$N,14,0)),"???")</f>
        <v/>
      </c>
      <c r="H897" s="21" t="str">
        <f>IFERROR(IF($A897="","",VLOOKUP($A897,'Liste licences'!$A:$N,10,0)),"???")</f>
        <v/>
      </c>
      <c r="I897" s="22"/>
    </row>
    <row r="898" spans="1:9">
      <c r="A898" s="20"/>
      <c r="B898" s="21" t="str">
        <f>IFERROR(IF($A898="","",VLOOKUP($A898,'Liste licences'!$A:$N,2,0)),"Numéro licence inconnu")</f>
        <v/>
      </c>
      <c r="C898" s="21" t="str">
        <f>IFERROR(IF($A898="","",VLOOKUP($A898,'Liste licences'!$A:$N,3,0)),"Numéro licence inconnu")</f>
        <v/>
      </c>
      <c r="D898" s="21" t="str">
        <f>IFERROR(IF($A898="","",VLOOKUP($A898,'Liste licences'!$A:$N,5,0)),"CA")</f>
        <v/>
      </c>
      <c r="E898" s="21" t="str">
        <f>IFERROR(IF($A898="","",VLOOKUP($A898,'Liste licences'!$A:$N,6,0)),"T")</f>
        <v/>
      </c>
      <c r="F898" s="21" t="str">
        <f t="shared" si="13"/>
        <v/>
      </c>
      <c r="G898" s="21" t="str">
        <f>IFERROR(IF($A898="","",VLOOKUP($A898,'Liste licences'!$A:$N,14,0)),"???")</f>
        <v/>
      </c>
      <c r="H898" s="21" t="str">
        <f>IFERROR(IF($A898="","",VLOOKUP($A898,'Liste licences'!$A:$N,10,0)),"???")</f>
        <v/>
      </c>
      <c r="I898" s="22"/>
    </row>
    <row r="899" spans="1:9">
      <c r="A899" s="20"/>
      <c r="B899" s="21" t="str">
        <f>IFERROR(IF($A899="","",VLOOKUP($A899,'Liste licences'!$A:$N,2,0)),"Numéro licence inconnu")</f>
        <v/>
      </c>
      <c r="C899" s="21" t="str">
        <f>IFERROR(IF($A899="","",VLOOKUP($A899,'Liste licences'!$A:$N,3,0)),"Numéro licence inconnu")</f>
        <v/>
      </c>
      <c r="D899" s="21" t="str">
        <f>IFERROR(IF($A899="","",VLOOKUP($A899,'Liste licences'!$A:$N,5,0)),"CA")</f>
        <v/>
      </c>
      <c r="E899" s="21" t="str">
        <f>IFERROR(IF($A899="","",VLOOKUP($A899,'Liste licences'!$A:$N,6,0)),"T")</f>
        <v/>
      </c>
      <c r="F899" s="21" t="str">
        <f t="shared" si="13"/>
        <v/>
      </c>
      <c r="G899" s="21" t="str">
        <f>IFERROR(IF($A899="","",VLOOKUP($A899,'Liste licences'!$A:$N,14,0)),"???")</f>
        <v/>
      </c>
      <c r="H899" s="21" t="str">
        <f>IFERROR(IF($A899="","",VLOOKUP($A899,'Liste licences'!$A:$N,10,0)),"???")</f>
        <v/>
      </c>
      <c r="I899" s="22"/>
    </row>
    <row r="900" spans="1:9">
      <c r="A900" s="20"/>
      <c r="B900" s="21" t="str">
        <f>IFERROR(IF($A900="","",VLOOKUP($A900,'Liste licences'!$A:$N,2,0)),"Numéro licence inconnu")</f>
        <v/>
      </c>
      <c r="C900" s="21" t="str">
        <f>IFERROR(IF($A900="","",VLOOKUP($A900,'Liste licences'!$A:$N,3,0)),"Numéro licence inconnu")</f>
        <v/>
      </c>
      <c r="D900" s="21" t="str">
        <f>IFERROR(IF($A900="","",VLOOKUP($A900,'Liste licences'!$A:$N,5,0)),"CA")</f>
        <v/>
      </c>
      <c r="E900" s="21" t="str">
        <f>IFERROR(IF($A900="","",VLOOKUP($A900,'Liste licences'!$A:$N,6,0)),"T")</f>
        <v/>
      </c>
      <c r="F900" s="21" t="str">
        <f t="shared" si="13"/>
        <v/>
      </c>
      <c r="G900" s="21" t="str">
        <f>IFERROR(IF($A900="","",VLOOKUP($A900,'Liste licences'!$A:$N,14,0)),"???")</f>
        <v/>
      </c>
      <c r="H900" s="21" t="str">
        <f>IFERROR(IF($A900="","",VLOOKUP($A900,'Liste licences'!$A:$N,10,0)),"???")</f>
        <v/>
      </c>
      <c r="I900" s="22"/>
    </row>
    <row r="901" spans="1:9">
      <c r="A901" s="20"/>
      <c r="B901" s="21" t="str">
        <f>IFERROR(IF($A901="","",VLOOKUP($A901,'Liste licences'!$A:$N,2,0)),"Numéro licence inconnu")</f>
        <v/>
      </c>
      <c r="C901" s="21" t="str">
        <f>IFERROR(IF($A901="","",VLOOKUP($A901,'Liste licences'!$A:$N,3,0)),"Numéro licence inconnu")</f>
        <v/>
      </c>
      <c r="D901" s="21" t="str">
        <f>IFERROR(IF($A901="","",VLOOKUP($A901,'Liste licences'!$A:$N,5,0)),"CA")</f>
        <v/>
      </c>
      <c r="E901" s="21" t="str">
        <f>IFERROR(IF($A901="","",VLOOKUP($A901,'Liste licences'!$A:$N,6,0)),"T")</f>
        <v/>
      </c>
      <c r="F901" s="21" t="str">
        <f t="shared" si="13"/>
        <v/>
      </c>
      <c r="G901" s="21" t="str">
        <f>IFERROR(IF($A901="","",VLOOKUP($A901,'Liste licences'!$A:$N,14,0)),"???")</f>
        <v/>
      </c>
      <c r="H901" s="21" t="str">
        <f>IFERROR(IF($A901="","",VLOOKUP($A901,'Liste licences'!$A:$N,10,0)),"???")</f>
        <v/>
      </c>
      <c r="I901" s="22"/>
    </row>
    <row r="902" spans="1:9">
      <c r="A902" s="20"/>
      <c r="B902" s="21" t="str">
        <f>IFERROR(IF($A902="","",VLOOKUP($A902,'Liste licences'!$A:$N,2,0)),"Numéro licence inconnu")</f>
        <v/>
      </c>
      <c r="C902" s="21" t="str">
        <f>IFERROR(IF($A902="","",VLOOKUP($A902,'Liste licences'!$A:$N,3,0)),"Numéro licence inconnu")</f>
        <v/>
      </c>
      <c r="D902" s="21" t="str">
        <f>IFERROR(IF($A902="","",VLOOKUP($A902,'Liste licences'!$A:$N,5,0)),"CA")</f>
        <v/>
      </c>
      <c r="E902" s="21" t="str">
        <f>IFERROR(IF($A902="","",VLOOKUP($A902,'Liste licences'!$A:$N,6,0)),"T")</f>
        <v/>
      </c>
      <c r="F902" s="21" t="str">
        <f t="shared" ref="F902:F965" si="14">IF(A902&lt;&gt;"",IF(A902="Relais","Relais",CONCATENATE($D902,$E902)),"")</f>
        <v/>
      </c>
      <c r="G902" s="21" t="str">
        <f>IFERROR(IF($A902="","",VLOOKUP($A902,'Liste licences'!$A:$N,14,0)),"???")</f>
        <v/>
      </c>
      <c r="H902" s="21" t="str">
        <f>IFERROR(IF($A902="","",VLOOKUP($A902,'Liste licences'!$A:$N,10,0)),"???")</f>
        <v/>
      </c>
      <c r="I902" s="22"/>
    </row>
    <row r="903" spans="1:9">
      <c r="A903" s="20"/>
      <c r="B903" s="21" t="str">
        <f>IFERROR(IF($A903="","",VLOOKUP($A903,'Liste licences'!$A:$N,2,0)),"Numéro licence inconnu")</f>
        <v/>
      </c>
      <c r="C903" s="21" t="str">
        <f>IFERROR(IF($A903="","",VLOOKUP($A903,'Liste licences'!$A:$N,3,0)),"Numéro licence inconnu")</f>
        <v/>
      </c>
      <c r="D903" s="21" t="str">
        <f>IFERROR(IF($A903="","",VLOOKUP($A903,'Liste licences'!$A:$N,5,0)),"CA")</f>
        <v/>
      </c>
      <c r="E903" s="21" t="str">
        <f>IFERROR(IF($A903="","",VLOOKUP($A903,'Liste licences'!$A:$N,6,0)),"T")</f>
        <v/>
      </c>
      <c r="F903" s="21" t="str">
        <f t="shared" si="14"/>
        <v/>
      </c>
      <c r="G903" s="21" t="str">
        <f>IFERROR(IF($A903="","",VLOOKUP($A903,'Liste licences'!$A:$N,14,0)),"???")</f>
        <v/>
      </c>
      <c r="H903" s="21" t="str">
        <f>IFERROR(IF($A903="","",VLOOKUP($A903,'Liste licences'!$A:$N,10,0)),"???")</f>
        <v/>
      </c>
      <c r="I903" s="22"/>
    </row>
    <row r="904" spans="1:9">
      <c r="A904" s="20"/>
      <c r="B904" s="21" t="str">
        <f>IFERROR(IF($A904="","",VLOOKUP($A904,'Liste licences'!$A:$N,2,0)),"Numéro licence inconnu")</f>
        <v/>
      </c>
      <c r="C904" s="21" t="str">
        <f>IFERROR(IF($A904="","",VLOOKUP($A904,'Liste licences'!$A:$N,3,0)),"Numéro licence inconnu")</f>
        <v/>
      </c>
      <c r="D904" s="21" t="str">
        <f>IFERROR(IF($A904="","",VLOOKUP($A904,'Liste licences'!$A:$N,5,0)),"CA")</f>
        <v/>
      </c>
      <c r="E904" s="21" t="str">
        <f>IFERROR(IF($A904="","",VLOOKUP($A904,'Liste licences'!$A:$N,6,0)),"T")</f>
        <v/>
      </c>
      <c r="F904" s="21" t="str">
        <f t="shared" si="14"/>
        <v/>
      </c>
      <c r="G904" s="21" t="str">
        <f>IFERROR(IF($A904="","",VLOOKUP($A904,'Liste licences'!$A:$N,14,0)),"???")</f>
        <v/>
      </c>
      <c r="H904" s="21" t="str">
        <f>IFERROR(IF($A904="","",VLOOKUP($A904,'Liste licences'!$A:$N,10,0)),"???")</f>
        <v/>
      </c>
      <c r="I904" s="22"/>
    </row>
    <row r="905" spans="1:9">
      <c r="A905" s="20"/>
      <c r="B905" s="21" t="str">
        <f>IFERROR(IF($A905="","",VLOOKUP($A905,'Liste licences'!$A:$N,2,0)),"Numéro licence inconnu")</f>
        <v/>
      </c>
      <c r="C905" s="21" t="str">
        <f>IFERROR(IF($A905="","",VLOOKUP($A905,'Liste licences'!$A:$N,3,0)),"Numéro licence inconnu")</f>
        <v/>
      </c>
      <c r="D905" s="21" t="str">
        <f>IFERROR(IF($A905="","",VLOOKUP($A905,'Liste licences'!$A:$N,5,0)),"CA")</f>
        <v/>
      </c>
      <c r="E905" s="21" t="str">
        <f>IFERROR(IF($A905="","",VLOOKUP($A905,'Liste licences'!$A:$N,6,0)),"T")</f>
        <v/>
      </c>
      <c r="F905" s="21" t="str">
        <f t="shared" si="14"/>
        <v/>
      </c>
      <c r="G905" s="21" t="str">
        <f>IFERROR(IF($A905="","",VLOOKUP($A905,'Liste licences'!$A:$N,14,0)),"???")</f>
        <v/>
      </c>
      <c r="H905" s="21" t="str">
        <f>IFERROR(IF($A905="","",VLOOKUP($A905,'Liste licences'!$A:$N,10,0)),"???")</f>
        <v/>
      </c>
      <c r="I905" s="22"/>
    </row>
    <row r="906" spans="1:9">
      <c r="A906" s="20"/>
      <c r="B906" s="21" t="str">
        <f>IFERROR(IF($A906="","",VLOOKUP($A906,'Liste licences'!$A:$N,2,0)),"Numéro licence inconnu")</f>
        <v/>
      </c>
      <c r="C906" s="21" t="str">
        <f>IFERROR(IF($A906="","",VLOOKUP($A906,'Liste licences'!$A:$N,3,0)),"Numéro licence inconnu")</f>
        <v/>
      </c>
      <c r="D906" s="21" t="str">
        <f>IFERROR(IF($A906="","",VLOOKUP($A906,'Liste licences'!$A:$N,5,0)),"CA")</f>
        <v/>
      </c>
      <c r="E906" s="21" t="str">
        <f>IFERROR(IF($A906="","",VLOOKUP($A906,'Liste licences'!$A:$N,6,0)),"T")</f>
        <v/>
      </c>
      <c r="F906" s="21" t="str">
        <f t="shared" si="14"/>
        <v/>
      </c>
      <c r="G906" s="21" t="str">
        <f>IFERROR(IF($A906="","",VLOOKUP($A906,'Liste licences'!$A:$N,14,0)),"???")</f>
        <v/>
      </c>
      <c r="H906" s="21" t="str">
        <f>IFERROR(IF($A906="","",VLOOKUP($A906,'Liste licences'!$A:$N,10,0)),"???")</f>
        <v/>
      </c>
      <c r="I906" s="22"/>
    </row>
    <row r="907" spans="1:9">
      <c r="A907" s="20"/>
      <c r="B907" s="21" t="str">
        <f>IFERROR(IF($A907="","",VLOOKUP($A907,'Liste licences'!$A:$N,2,0)),"Numéro licence inconnu")</f>
        <v/>
      </c>
      <c r="C907" s="21" t="str">
        <f>IFERROR(IF($A907="","",VLOOKUP($A907,'Liste licences'!$A:$N,3,0)),"Numéro licence inconnu")</f>
        <v/>
      </c>
      <c r="D907" s="21" t="str">
        <f>IFERROR(IF($A907="","",VLOOKUP($A907,'Liste licences'!$A:$N,5,0)),"CA")</f>
        <v/>
      </c>
      <c r="E907" s="21" t="str">
        <f>IFERROR(IF($A907="","",VLOOKUP($A907,'Liste licences'!$A:$N,6,0)),"T")</f>
        <v/>
      </c>
      <c r="F907" s="21" t="str">
        <f t="shared" si="14"/>
        <v/>
      </c>
      <c r="G907" s="21" t="str">
        <f>IFERROR(IF($A907="","",VLOOKUP($A907,'Liste licences'!$A:$N,14,0)),"???")</f>
        <v/>
      </c>
      <c r="H907" s="21" t="str">
        <f>IFERROR(IF($A907="","",VLOOKUP($A907,'Liste licences'!$A:$N,10,0)),"???")</f>
        <v/>
      </c>
      <c r="I907" s="22"/>
    </row>
    <row r="908" spans="1:9">
      <c r="A908" s="20"/>
      <c r="B908" s="21" t="str">
        <f>IFERROR(IF($A908="","",VLOOKUP($A908,'Liste licences'!$A:$N,2,0)),"Numéro licence inconnu")</f>
        <v/>
      </c>
      <c r="C908" s="21" t="str">
        <f>IFERROR(IF($A908="","",VLOOKUP($A908,'Liste licences'!$A:$N,3,0)),"Numéro licence inconnu")</f>
        <v/>
      </c>
      <c r="D908" s="21" t="str">
        <f>IFERROR(IF($A908="","",VLOOKUP($A908,'Liste licences'!$A:$N,5,0)),"CA")</f>
        <v/>
      </c>
      <c r="E908" s="21" t="str">
        <f>IFERROR(IF($A908="","",VLOOKUP($A908,'Liste licences'!$A:$N,6,0)),"T")</f>
        <v/>
      </c>
      <c r="F908" s="21" t="str">
        <f t="shared" si="14"/>
        <v/>
      </c>
      <c r="G908" s="21" t="str">
        <f>IFERROR(IF($A908="","",VLOOKUP($A908,'Liste licences'!$A:$N,14,0)),"???")</f>
        <v/>
      </c>
      <c r="H908" s="21" t="str">
        <f>IFERROR(IF($A908="","",VLOOKUP($A908,'Liste licences'!$A:$N,10,0)),"???")</f>
        <v/>
      </c>
      <c r="I908" s="22"/>
    </row>
    <row r="909" spans="1:9">
      <c r="A909" s="20"/>
      <c r="B909" s="21" t="str">
        <f>IFERROR(IF($A909="","",VLOOKUP($A909,'Liste licences'!$A:$N,2,0)),"Numéro licence inconnu")</f>
        <v/>
      </c>
      <c r="C909" s="21" t="str">
        <f>IFERROR(IF($A909="","",VLOOKUP($A909,'Liste licences'!$A:$N,3,0)),"Numéro licence inconnu")</f>
        <v/>
      </c>
      <c r="D909" s="21" t="str">
        <f>IFERROR(IF($A909="","",VLOOKUP($A909,'Liste licences'!$A:$N,5,0)),"CA")</f>
        <v/>
      </c>
      <c r="E909" s="21" t="str">
        <f>IFERROR(IF($A909="","",VLOOKUP($A909,'Liste licences'!$A:$N,6,0)),"T")</f>
        <v/>
      </c>
      <c r="F909" s="21" t="str">
        <f t="shared" si="14"/>
        <v/>
      </c>
      <c r="G909" s="21" t="str">
        <f>IFERROR(IF($A909="","",VLOOKUP($A909,'Liste licences'!$A:$N,14,0)),"???")</f>
        <v/>
      </c>
      <c r="H909" s="21" t="str">
        <f>IFERROR(IF($A909="","",VLOOKUP($A909,'Liste licences'!$A:$N,10,0)),"???")</f>
        <v/>
      </c>
      <c r="I909" s="22"/>
    </row>
    <row r="910" spans="1:9">
      <c r="A910" s="20"/>
      <c r="B910" s="21" t="str">
        <f>IFERROR(IF($A910="","",VLOOKUP($A910,'Liste licences'!$A:$N,2,0)),"Numéro licence inconnu")</f>
        <v/>
      </c>
      <c r="C910" s="21" t="str">
        <f>IFERROR(IF($A910="","",VLOOKUP($A910,'Liste licences'!$A:$N,3,0)),"Numéro licence inconnu")</f>
        <v/>
      </c>
      <c r="D910" s="21" t="str">
        <f>IFERROR(IF($A910="","",VLOOKUP($A910,'Liste licences'!$A:$N,5,0)),"CA")</f>
        <v/>
      </c>
      <c r="E910" s="21" t="str">
        <f>IFERROR(IF($A910="","",VLOOKUP($A910,'Liste licences'!$A:$N,6,0)),"T")</f>
        <v/>
      </c>
      <c r="F910" s="21" t="str">
        <f t="shared" si="14"/>
        <v/>
      </c>
      <c r="G910" s="21" t="str">
        <f>IFERROR(IF($A910="","",VLOOKUP($A910,'Liste licences'!$A:$N,14,0)),"???")</f>
        <v/>
      </c>
      <c r="H910" s="21" t="str">
        <f>IFERROR(IF($A910="","",VLOOKUP($A910,'Liste licences'!$A:$N,10,0)),"???")</f>
        <v/>
      </c>
      <c r="I910" s="22"/>
    </row>
    <row r="911" spans="1:9">
      <c r="A911" s="20"/>
      <c r="B911" s="21" t="str">
        <f>IFERROR(IF($A911="","",VLOOKUP($A911,'Liste licences'!$A:$N,2,0)),"Numéro licence inconnu")</f>
        <v/>
      </c>
      <c r="C911" s="21" t="str">
        <f>IFERROR(IF($A911="","",VLOOKUP($A911,'Liste licences'!$A:$N,3,0)),"Numéro licence inconnu")</f>
        <v/>
      </c>
      <c r="D911" s="21" t="str">
        <f>IFERROR(IF($A911="","",VLOOKUP($A911,'Liste licences'!$A:$N,5,0)),"CA")</f>
        <v/>
      </c>
      <c r="E911" s="21" t="str">
        <f>IFERROR(IF($A911="","",VLOOKUP($A911,'Liste licences'!$A:$N,6,0)),"T")</f>
        <v/>
      </c>
      <c r="F911" s="21" t="str">
        <f t="shared" si="14"/>
        <v/>
      </c>
      <c r="G911" s="21" t="str">
        <f>IFERROR(IF($A911="","",VLOOKUP($A911,'Liste licences'!$A:$N,14,0)),"???")</f>
        <v/>
      </c>
      <c r="H911" s="21" t="str">
        <f>IFERROR(IF($A911="","",VLOOKUP($A911,'Liste licences'!$A:$N,10,0)),"???")</f>
        <v/>
      </c>
      <c r="I911" s="22"/>
    </row>
    <row r="912" spans="1:9">
      <c r="A912" s="20"/>
      <c r="B912" s="21" t="str">
        <f>IFERROR(IF($A912="","",VLOOKUP($A912,'Liste licences'!$A:$N,2,0)),"Numéro licence inconnu")</f>
        <v/>
      </c>
      <c r="C912" s="21" t="str">
        <f>IFERROR(IF($A912="","",VLOOKUP($A912,'Liste licences'!$A:$N,3,0)),"Numéro licence inconnu")</f>
        <v/>
      </c>
      <c r="D912" s="21" t="str">
        <f>IFERROR(IF($A912="","",VLOOKUP($A912,'Liste licences'!$A:$N,5,0)),"CA")</f>
        <v/>
      </c>
      <c r="E912" s="21" t="str">
        <f>IFERROR(IF($A912="","",VLOOKUP($A912,'Liste licences'!$A:$N,6,0)),"T")</f>
        <v/>
      </c>
      <c r="F912" s="21" t="str">
        <f t="shared" si="14"/>
        <v/>
      </c>
      <c r="G912" s="21" t="str">
        <f>IFERROR(IF($A912="","",VLOOKUP($A912,'Liste licences'!$A:$N,14,0)),"???")</f>
        <v/>
      </c>
      <c r="H912" s="21" t="str">
        <f>IFERROR(IF($A912="","",VLOOKUP($A912,'Liste licences'!$A:$N,10,0)),"???")</f>
        <v/>
      </c>
      <c r="I912" s="22"/>
    </row>
    <row r="913" spans="1:9">
      <c r="A913" s="20"/>
      <c r="B913" s="21" t="str">
        <f>IFERROR(IF($A913="","",VLOOKUP($A913,'Liste licences'!$A:$N,2,0)),"Numéro licence inconnu")</f>
        <v/>
      </c>
      <c r="C913" s="21" t="str">
        <f>IFERROR(IF($A913="","",VLOOKUP($A913,'Liste licences'!$A:$N,3,0)),"Numéro licence inconnu")</f>
        <v/>
      </c>
      <c r="D913" s="21" t="str">
        <f>IFERROR(IF($A913="","",VLOOKUP($A913,'Liste licences'!$A:$N,5,0)),"CA")</f>
        <v/>
      </c>
      <c r="E913" s="21" t="str">
        <f>IFERROR(IF($A913="","",VLOOKUP($A913,'Liste licences'!$A:$N,6,0)),"T")</f>
        <v/>
      </c>
      <c r="F913" s="21" t="str">
        <f t="shared" si="14"/>
        <v/>
      </c>
      <c r="G913" s="21" t="str">
        <f>IFERROR(IF($A913="","",VLOOKUP($A913,'Liste licences'!$A:$N,14,0)),"???")</f>
        <v/>
      </c>
      <c r="H913" s="21" t="str">
        <f>IFERROR(IF($A913="","",VLOOKUP($A913,'Liste licences'!$A:$N,10,0)),"???")</f>
        <v/>
      </c>
      <c r="I913" s="22"/>
    </row>
    <row r="914" spans="1:9">
      <c r="A914" s="20"/>
      <c r="B914" s="21" t="str">
        <f>IFERROR(IF($A914="","",VLOOKUP($A914,'Liste licences'!$A:$N,2,0)),"Numéro licence inconnu")</f>
        <v/>
      </c>
      <c r="C914" s="21" t="str">
        <f>IFERROR(IF($A914="","",VLOOKUP($A914,'Liste licences'!$A:$N,3,0)),"Numéro licence inconnu")</f>
        <v/>
      </c>
      <c r="D914" s="21" t="str">
        <f>IFERROR(IF($A914="","",VLOOKUP($A914,'Liste licences'!$A:$N,5,0)),"CA")</f>
        <v/>
      </c>
      <c r="E914" s="21" t="str">
        <f>IFERROR(IF($A914="","",VLOOKUP($A914,'Liste licences'!$A:$N,6,0)),"T")</f>
        <v/>
      </c>
      <c r="F914" s="21" t="str">
        <f t="shared" si="14"/>
        <v/>
      </c>
      <c r="G914" s="21" t="str">
        <f>IFERROR(IF($A914="","",VLOOKUP($A914,'Liste licences'!$A:$N,14,0)),"???")</f>
        <v/>
      </c>
      <c r="H914" s="21" t="str">
        <f>IFERROR(IF($A914="","",VLOOKUP($A914,'Liste licences'!$A:$N,10,0)),"???")</f>
        <v/>
      </c>
      <c r="I914" s="22"/>
    </row>
    <row r="915" spans="1:9">
      <c r="A915" s="20"/>
      <c r="B915" s="21" t="str">
        <f>IFERROR(IF($A915="","",VLOOKUP($A915,'Liste licences'!$A:$N,2,0)),"Numéro licence inconnu")</f>
        <v/>
      </c>
      <c r="C915" s="21" t="str">
        <f>IFERROR(IF($A915="","",VLOOKUP($A915,'Liste licences'!$A:$N,3,0)),"Numéro licence inconnu")</f>
        <v/>
      </c>
      <c r="D915" s="21" t="str">
        <f>IFERROR(IF($A915="","",VLOOKUP($A915,'Liste licences'!$A:$N,5,0)),"CA")</f>
        <v/>
      </c>
      <c r="E915" s="21" t="str">
        <f>IFERROR(IF($A915="","",VLOOKUP($A915,'Liste licences'!$A:$N,6,0)),"T")</f>
        <v/>
      </c>
      <c r="F915" s="21" t="str">
        <f t="shared" si="14"/>
        <v/>
      </c>
      <c r="G915" s="21" t="str">
        <f>IFERROR(IF($A915="","",VLOOKUP($A915,'Liste licences'!$A:$N,14,0)),"???")</f>
        <v/>
      </c>
      <c r="H915" s="21" t="str">
        <f>IFERROR(IF($A915="","",VLOOKUP($A915,'Liste licences'!$A:$N,10,0)),"???")</f>
        <v/>
      </c>
      <c r="I915" s="22"/>
    </row>
    <row r="916" spans="1:9">
      <c r="A916" s="20"/>
      <c r="B916" s="21" t="str">
        <f>IFERROR(IF($A916="","",VLOOKUP($A916,'Liste licences'!$A:$N,2,0)),"Numéro licence inconnu")</f>
        <v/>
      </c>
      <c r="C916" s="21" t="str">
        <f>IFERROR(IF($A916="","",VLOOKUP($A916,'Liste licences'!$A:$N,3,0)),"Numéro licence inconnu")</f>
        <v/>
      </c>
      <c r="D916" s="21" t="str">
        <f>IFERROR(IF($A916="","",VLOOKUP($A916,'Liste licences'!$A:$N,5,0)),"CA")</f>
        <v/>
      </c>
      <c r="E916" s="21" t="str">
        <f>IFERROR(IF($A916="","",VLOOKUP($A916,'Liste licences'!$A:$N,6,0)),"T")</f>
        <v/>
      </c>
      <c r="F916" s="21" t="str">
        <f t="shared" si="14"/>
        <v/>
      </c>
      <c r="G916" s="21" t="str">
        <f>IFERROR(IF($A916="","",VLOOKUP($A916,'Liste licences'!$A:$N,14,0)),"???")</f>
        <v/>
      </c>
      <c r="H916" s="21" t="str">
        <f>IFERROR(IF($A916="","",VLOOKUP($A916,'Liste licences'!$A:$N,10,0)),"???")</f>
        <v/>
      </c>
      <c r="I916" s="22"/>
    </row>
    <row r="917" spans="1:9">
      <c r="A917" s="20"/>
      <c r="B917" s="21" t="str">
        <f>IFERROR(IF($A917="","",VLOOKUP($A917,'Liste licences'!$A:$N,2,0)),"Numéro licence inconnu")</f>
        <v/>
      </c>
      <c r="C917" s="21" t="str">
        <f>IFERROR(IF($A917="","",VLOOKUP($A917,'Liste licences'!$A:$N,3,0)),"Numéro licence inconnu")</f>
        <v/>
      </c>
      <c r="D917" s="21" t="str">
        <f>IFERROR(IF($A917="","",VLOOKUP($A917,'Liste licences'!$A:$N,5,0)),"CA")</f>
        <v/>
      </c>
      <c r="E917" s="21" t="str">
        <f>IFERROR(IF($A917="","",VLOOKUP($A917,'Liste licences'!$A:$N,6,0)),"T")</f>
        <v/>
      </c>
      <c r="F917" s="21" t="str">
        <f t="shared" si="14"/>
        <v/>
      </c>
      <c r="G917" s="21" t="str">
        <f>IFERROR(IF($A917="","",VLOOKUP($A917,'Liste licences'!$A:$N,14,0)),"???")</f>
        <v/>
      </c>
      <c r="H917" s="21" t="str">
        <f>IFERROR(IF($A917="","",VLOOKUP($A917,'Liste licences'!$A:$N,10,0)),"???")</f>
        <v/>
      </c>
      <c r="I917" s="22"/>
    </row>
    <row r="918" spans="1:9">
      <c r="A918" s="20"/>
      <c r="B918" s="21" t="str">
        <f>IFERROR(IF($A918="","",VLOOKUP($A918,'Liste licences'!$A:$N,2,0)),"Numéro licence inconnu")</f>
        <v/>
      </c>
      <c r="C918" s="21" t="str">
        <f>IFERROR(IF($A918="","",VLOOKUP($A918,'Liste licences'!$A:$N,3,0)),"Numéro licence inconnu")</f>
        <v/>
      </c>
      <c r="D918" s="21" t="str">
        <f>IFERROR(IF($A918="","",VLOOKUP($A918,'Liste licences'!$A:$N,5,0)),"CA")</f>
        <v/>
      </c>
      <c r="E918" s="21" t="str">
        <f>IFERROR(IF($A918="","",VLOOKUP($A918,'Liste licences'!$A:$N,6,0)),"T")</f>
        <v/>
      </c>
      <c r="F918" s="21" t="str">
        <f t="shared" si="14"/>
        <v/>
      </c>
      <c r="G918" s="21" t="str">
        <f>IFERROR(IF($A918="","",VLOOKUP($A918,'Liste licences'!$A:$N,14,0)),"???")</f>
        <v/>
      </c>
      <c r="H918" s="21" t="str">
        <f>IFERROR(IF($A918="","",VLOOKUP($A918,'Liste licences'!$A:$N,10,0)),"???")</f>
        <v/>
      </c>
      <c r="I918" s="22"/>
    </row>
    <row r="919" spans="1:9">
      <c r="A919" s="20"/>
      <c r="B919" s="21" t="str">
        <f>IFERROR(IF($A919="","",VLOOKUP($A919,'Liste licences'!$A:$N,2,0)),"Numéro licence inconnu")</f>
        <v/>
      </c>
      <c r="C919" s="21" t="str">
        <f>IFERROR(IF($A919="","",VLOOKUP($A919,'Liste licences'!$A:$N,3,0)),"Numéro licence inconnu")</f>
        <v/>
      </c>
      <c r="D919" s="21" t="str">
        <f>IFERROR(IF($A919="","",VLOOKUP($A919,'Liste licences'!$A:$N,5,0)),"CA")</f>
        <v/>
      </c>
      <c r="E919" s="21" t="str">
        <f>IFERROR(IF($A919="","",VLOOKUP($A919,'Liste licences'!$A:$N,6,0)),"T")</f>
        <v/>
      </c>
      <c r="F919" s="21" t="str">
        <f t="shared" si="14"/>
        <v/>
      </c>
      <c r="G919" s="21" t="str">
        <f>IFERROR(IF($A919="","",VLOOKUP($A919,'Liste licences'!$A:$N,14,0)),"???")</f>
        <v/>
      </c>
      <c r="H919" s="21" t="str">
        <f>IFERROR(IF($A919="","",VLOOKUP($A919,'Liste licences'!$A:$N,10,0)),"???")</f>
        <v/>
      </c>
      <c r="I919" s="22"/>
    </row>
    <row r="920" spans="1:9">
      <c r="A920" s="20"/>
      <c r="B920" s="21" t="str">
        <f>IFERROR(IF($A920="","",VLOOKUP($A920,'Liste licences'!$A:$N,2,0)),"Numéro licence inconnu")</f>
        <v/>
      </c>
      <c r="C920" s="21" t="str">
        <f>IFERROR(IF($A920="","",VLOOKUP($A920,'Liste licences'!$A:$N,3,0)),"Numéro licence inconnu")</f>
        <v/>
      </c>
      <c r="D920" s="21" t="str">
        <f>IFERROR(IF($A920="","",VLOOKUP($A920,'Liste licences'!$A:$N,5,0)),"CA")</f>
        <v/>
      </c>
      <c r="E920" s="21" t="str">
        <f>IFERROR(IF($A920="","",VLOOKUP($A920,'Liste licences'!$A:$N,6,0)),"T")</f>
        <v/>
      </c>
      <c r="F920" s="21" t="str">
        <f t="shared" si="14"/>
        <v/>
      </c>
      <c r="G920" s="21" t="str">
        <f>IFERROR(IF($A920="","",VLOOKUP($A920,'Liste licences'!$A:$N,14,0)),"???")</f>
        <v/>
      </c>
      <c r="H920" s="21" t="str">
        <f>IFERROR(IF($A920="","",VLOOKUP($A920,'Liste licences'!$A:$N,10,0)),"???")</f>
        <v/>
      </c>
      <c r="I920" s="22"/>
    </row>
    <row r="921" spans="1:9">
      <c r="A921" s="20"/>
      <c r="B921" s="21" t="str">
        <f>IFERROR(IF($A921="","",VLOOKUP($A921,'Liste licences'!$A:$N,2,0)),"Numéro licence inconnu")</f>
        <v/>
      </c>
      <c r="C921" s="21" t="str">
        <f>IFERROR(IF($A921="","",VLOOKUP($A921,'Liste licences'!$A:$N,3,0)),"Numéro licence inconnu")</f>
        <v/>
      </c>
      <c r="D921" s="21" t="str">
        <f>IFERROR(IF($A921="","",VLOOKUP($A921,'Liste licences'!$A:$N,5,0)),"CA")</f>
        <v/>
      </c>
      <c r="E921" s="21" t="str">
        <f>IFERROR(IF($A921="","",VLOOKUP($A921,'Liste licences'!$A:$N,6,0)),"T")</f>
        <v/>
      </c>
      <c r="F921" s="21" t="str">
        <f t="shared" si="14"/>
        <v/>
      </c>
      <c r="G921" s="21" t="str">
        <f>IFERROR(IF($A921="","",VLOOKUP($A921,'Liste licences'!$A:$N,14,0)),"???")</f>
        <v/>
      </c>
      <c r="H921" s="21" t="str">
        <f>IFERROR(IF($A921="","",VLOOKUP($A921,'Liste licences'!$A:$N,10,0)),"???")</f>
        <v/>
      </c>
      <c r="I921" s="22"/>
    </row>
    <row r="922" spans="1:9">
      <c r="A922" s="20"/>
      <c r="B922" s="21" t="str">
        <f>IFERROR(IF($A922="","",VLOOKUP($A922,'Liste licences'!$A:$N,2,0)),"Numéro licence inconnu")</f>
        <v/>
      </c>
      <c r="C922" s="21" t="str">
        <f>IFERROR(IF($A922="","",VLOOKUP($A922,'Liste licences'!$A:$N,3,0)),"Numéro licence inconnu")</f>
        <v/>
      </c>
      <c r="D922" s="21" t="str">
        <f>IFERROR(IF($A922="","",VLOOKUP($A922,'Liste licences'!$A:$N,5,0)),"CA")</f>
        <v/>
      </c>
      <c r="E922" s="21" t="str">
        <f>IFERROR(IF($A922="","",VLOOKUP($A922,'Liste licences'!$A:$N,6,0)),"T")</f>
        <v/>
      </c>
      <c r="F922" s="21" t="str">
        <f t="shared" si="14"/>
        <v/>
      </c>
      <c r="G922" s="21" t="str">
        <f>IFERROR(IF($A922="","",VLOOKUP($A922,'Liste licences'!$A:$N,14,0)),"???")</f>
        <v/>
      </c>
      <c r="H922" s="21" t="str">
        <f>IFERROR(IF($A922="","",VLOOKUP($A922,'Liste licences'!$A:$N,10,0)),"???")</f>
        <v/>
      </c>
      <c r="I922" s="22"/>
    </row>
    <row r="923" spans="1:9">
      <c r="A923" s="20"/>
      <c r="B923" s="21" t="str">
        <f>IFERROR(IF($A923="","",VLOOKUP($A923,'Liste licences'!$A:$N,2,0)),"Numéro licence inconnu")</f>
        <v/>
      </c>
      <c r="C923" s="21" t="str">
        <f>IFERROR(IF($A923="","",VLOOKUP($A923,'Liste licences'!$A:$N,3,0)),"Numéro licence inconnu")</f>
        <v/>
      </c>
      <c r="D923" s="21" t="str">
        <f>IFERROR(IF($A923="","",VLOOKUP($A923,'Liste licences'!$A:$N,5,0)),"CA")</f>
        <v/>
      </c>
      <c r="E923" s="21" t="str">
        <f>IFERROR(IF($A923="","",VLOOKUP($A923,'Liste licences'!$A:$N,6,0)),"T")</f>
        <v/>
      </c>
      <c r="F923" s="21" t="str">
        <f t="shared" si="14"/>
        <v/>
      </c>
      <c r="G923" s="21" t="str">
        <f>IFERROR(IF($A923="","",VLOOKUP($A923,'Liste licences'!$A:$N,14,0)),"???")</f>
        <v/>
      </c>
      <c r="H923" s="21" t="str">
        <f>IFERROR(IF($A923="","",VLOOKUP($A923,'Liste licences'!$A:$N,10,0)),"???")</f>
        <v/>
      </c>
      <c r="I923" s="22"/>
    </row>
    <row r="924" spans="1:9">
      <c r="A924" s="20"/>
      <c r="B924" s="21" t="str">
        <f>IFERROR(IF($A924="","",VLOOKUP($A924,'Liste licences'!$A:$N,2,0)),"Numéro licence inconnu")</f>
        <v/>
      </c>
      <c r="C924" s="21" t="str">
        <f>IFERROR(IF($A924="","",VLOOKUP($A924,'Liste licences'!$A:$N,3,0)),"Numéro licence inconnu")</f>
        <v/>
      </c>
      <c r="D924" s="21" t="str">
        <f>IFERROR(IF($A924="","",VLOOKUP($A924,'Liste licences'!$A:$N,5,0)),"CA")</f>
        <v/>
      </c>
      <c r="E924" s="21" t="str">
        <f>IFERROR(IF($A924="","",VLOOKUP($A924,'Liste licences'!$A:$N,6,0)),"T")</f>
        <v/>
      </c>
      <c r="F924" s="21" t="str">
        <f t="shared" si="14"/>
        <v/>
      </c>
      <c r="G924" s="21" t="str">
        <f>IFERROR(IF($A924="","",VLOOKUP($A924,'Liste licences'!$A:$N,14,0)),"???")</f>
        <v/>
      </c>
      <c r="H924" s="21" t="str">
        <f>IFERROR(IF($A924="","",VLOOKUP($A924,'Liste licences'!$A:$N,10,0)),"???")</f>
        <v/>
      </c>
      <c r="I924" s="22"/>
    </row>
    <row r="925" spans="1:9">
      <c r="A925" s="20"/>
      <c r="B925" s="21" t="str">
        <f>IFERROR(IF($A925="","",VLOOKUP($A925,'Liste licences'!$A:$N,2,0)),"Numéro licence inconnu")</f>
        <v/>
      </c>
      <c r="C925" s="21" t="str">
        <f>IFERROR(IF($A925="","",VLOOKUP($A925,'Liste licences'!$A:$N,3,0)),"Numéro licence inconnu")</f>
        <v/>
      </c>
      <c r="D925" s="21" t="str">
        <f>IFERROR(IF($A925="","",VLOOKUP($A925,'Liste licences'!$A:$N,5,0)),"CA")</f>
        <v/>
      </c>
      <c r="E925" s="21" t="str">
        <f>IFERROR(IF($A925="","",VLOOKUP($A925,'Liste licences'!$A:$N,6,0)),"T")</f>
        <v/>
      </c>
      <c r="F925" s="21" t="str">
        <f t="shared" si="14"/>
        <v/>
      </c>
      <c r="G925" s="21" t="str">
        <f>IFERROR(IF($A925="","",VLOOKUP($A925,'Liste licences'!$A:$N,14,0)),"???")</f>
        <v/>
      </c>
      <c r="H925" s="21" t="str">
        <f>IFERROR(IF($A925="","",VLOOKUP($A925,'Liste licences'!$A:$N,10,0)),"???")</f>
        <v/>
      </c>
      <c r="I925" s="22"/>
    </row>
    <row r="926" spans="1:9">
      <c r="A926" s="20"/>
      <c r="B926" s="21" t="str">
        <f>IFERROR(IF($A926="","",VLOOKUP($A926,'Liste licences'!$A:$N,2,0)),"Numéro licence inconnu")</f>
        <v/>
      </c>
      <c r="C926" s="21" t="str">
        <f>IFERROR(IF($A926="","",VLOOKUP($A926,'Liste licences'!$A:$N,3,0)),"Numéro licence inconnu")</f>
        <v/>
      </c>
      <c r="D926" s="21" t="str">
        <f>IFERROR(IF($A926="","",VLOOKUP($A926,'Liste licences'!$A:$N,5,0)),"CA")</f>
        <v/>
      </c>
      <c r="E926" s="21" t="str">
        <f>IFERROR(IF($A926="","",VLOOKUP($A926,'Liste licences'!$A:$N,6,0)),"T")</f>
        <v/>
      </c>
      <c r="F926" s="21" t="str">
        <f t="shared" si="14"/>
        <v/>
      </c>
      <c r="G926" s="21" t="str">
        <f>IFERROR(IF($A926="","",VLOOKUP($A926,'Liste licences'!$A:$N,14,0)),"???")</f>
        <v/>
      </c>
      <c r="H926" s="21" t="str">
        <f>IFERROR(IF($A926="","",VLOOKUP($A926,'Liste licences'!$A:$N,10,0)),"???")</f>
        <v/>
      </c>
      <c r="I926" s="22"/>
    </row>
    <row r="927" spans="1:9">
      <c r="A927" s="20"/>
      <c r="B927" s="21" t="str">
        <f>IFERROR(IF($A927="","",VLOOKUP($A927,'Liste licences'!$A:$N,2,0)),"Numéro licence inconnu")</f>
        <v/>
      </c>
      <c r="C927" s="21" t="str">
        <f>IFERROR(IF($A927="","",VLOOKUP($A927,'Liste licences'!$A:$N,3,0)),"Numéro licence inconnu")</f>
        <v/>
      </c>
      <c r="D927" s="21" t="str">
        <f>IFERROR(IF($A927="","",VLOOKUP($A927,'Liste licences'!$A:$N,5,0)),"CA")</f>
        <v/>
      </c>
      <c r="E927" s="21" t="str">
        <f>IFERROR(IF($A927="","",VLOOKUP($A927,'Liste licences'!$A:$N,6,0)),"T")</f>
        <v/>
      </c>
      <c r="F927" s="21" t="str">
        <f t="shared" si="14"/>
        <v/>
      </c>
      <c r="G927" s="21" t="str">
        <f>IFERROR(IF($A927="","",VLOOKUP($A927,'Liste licences'!$A:$N,14,0)),"???")</f>
        <v/>
      </c>
      <c r="H927" s="21" t="str">
        <f>IFERROR(IF($A927="","",VLOOKUP($A927,'Liste licences'!$A:$N,10,0)),"???")</f>
        <v/>
      </c>
      <c r="I927" s="22"/>
    </row>
    <row r="928" spans="1:9">
      <c r="A928" s="20"/>
      <c r="B928" s="21" t="str">
        <f>IFERROR(IF($A928="","",VLOOKUP($A928,'Liste licences'!$A:$N,2,0)),"Numéro licence inconnu")</f>
        <v/>
      </c>
      <c r="C928" s="21" t="str">
        <f>IFERROR(IF($A928="","",VLOOKUP($A928,'Liste licences'!$A:$N,3,0)),"Numéro licence inconnu")</f>
        <v/>
      </c>
      <c r="D928" s="21" t="str">
        <f>IFERROR(IF($A928="","",VLOOKUP($A928,'Liste licences'!$A:$N,5,0)),"CA")</f>
        <v/>
      </c>
      <c r="E928" s="21" t="str">
        <f>IFERROR(IF($A928="","",VLOOKUP($A928,'Liste licences'!$A:$N,6,0)),"T")</f>
        <v/>
      </c>
      <c r="F928" s="21" t="str">
        <f t="shared" si="14"/>
        <v/>
      </c>
      <c r="G928" s="21" t="str">
        <f>IFERROR(IF($A928="","",VLOOKUP($A928,'Liste licences'!$A:$N,14,0)),"???")</f>
        <v/>
      </c>
      <c r="H928" s="21" t="str">
        <f>IFERROR(IF($A928="","",VLOOKUP($A928,'Liste licences'!$A:$N,10,0)),"???")</f>
        <v/>
      </c>
      <c r="I928" s="22"/>
    </row>
    <row r="929" spans="1:9">
      <c r="A929" s="20"/>
      <c r="B929" s="21" t="str">
        <f>IFERROR(IF($A929="","",VLOOKUP($A929,'Liste licences'!$A:$N,2,0)),"Numéro licence inconnu")</f>
        <v/>
      </c>
      <c r="C929" s="21" t="str">
        <f>IFERROR(IF($A929="","",VLOOKUP($A929,'Liste licences'!$A:$N,3,0)),"Numéro licence inconnu")</f>
        <v/>
      </c>
      <c r="D929" s="21" t="str">
        <f>IFERROR(IF($A929="","",VLOOKUP($A929,'Liste licences'!$A:$N,5,0)),"CA")</f>
        <v/>
      </c>
      <c r="E929" s="21" t="str">
        <f>IFERROR(IF($A929="","",VLOOKUP($A929,'Liste licences'!$A:$N,6,0)),"T")</f>
        <v/>
      </c>
      <c r="F929" s="21" t="str">
        <f t="shared" si="14"/>
        <v/>
      </c>
      <c r="G929" s="21" t="str">
        <f>IFERROR(IF($A929="","",VLOOKUP($A929,'Liste licences'!$A:$N,14,0)),"???")</f>
        <v/>
      </c>
      <c r="H929" s="21" t="str">
        <f>IFERROR(IF($A929="","",VLOOKUP($A929,'Liste licences'!$A:$N,10,0)),"???")</f>
        <v/>
      </c>
      <c r="I929" s="22"/>
    </row>
    <row r="930" spans="1:9">
      <c r="A930" s="20"/>
      <c r="B930" s="21" t="str">
        <f>IFERROR(IF($A930="","",VLOOKUP($A930,'Liste licences'!$A:$N,2,0)),"Numéro licence inconnu")</f>
        <v/>
      </c>
      <c r="C930" s="21" t="str">
        <f>IFERROR(IF($A930="","",VLOOKUP($A930,'Liste licences'!$A:$N,3,0)),"Numéro licence inconnu")</f>
        <v/>
      </c>
      <c r="D930" s="21" t="str">
        <f>IFERROR(IF($A930="","",VLOOKUP($A930,'Liste licences'!$A:$N,5,0)),"CA")</f>
        <v/>
      </c>
      <c r="E930" s="21" t="str">
        <f>IFERROR(IF($A930="","",VLOOKUP($A930,'Liste licences'!$A:$N,6,0)),"T")</f>
        <v/>
      </c>
      <c r="F930" s="21" t="str">
        <f t="shared" si="14"/>
        <v/>
      </c>
      <c r="G930" s="21" t="str">
        <f>IFERROR(IF($A930="","",VLOOKUP($A930,'Liste licences'!$A:$N,14,0)),"???")</f>
        <v/>
      </c>
      <c r="H930" s="21" t="str">
        <f>IFERROR(IF($A930="","",VLOOKUP($A930,'Liste licences'!$A:$N,10,0)),"???")</f>
        <v/>
      </c>
      <c r="I930" s="22"/>
    </row>
    <row r="931" spans="1:9">
      <c r="A931" s="20"/>
      <c r="B931" s="21" t="str">
        <f>IFERROR(IF($A931="","",VLOOKUP($A931,'Liste licences'!$A:$N,2,0)),"Numéro licence inconnu")</f>
        <v/>
      </c>
      <c r="C931" s="21" t="str">
        <f>IFERROR(IF($A931="","",VLOOKUP($A931,'Liste licences'!$A:$N,3,0)),"Numéro licence inconnu")</f>
        <v/>
      </c>
      <c r="D931" s="21" t="str">
        <f>IFERROR(IF($A931="","",VLOOKUP($A931,'Liste licences'!$A:$N,5,0)),"CA")</f>
        <v/>
      </c>
      <c r="E931" s="21" t="str">
        <f>IFERROR(IF($A931="","",VLOOKUP($A931,'Liste licences'!$A:$N,6,0)),"T")</f>
        <v/>
      </c>
      <c r="F931" s="21" t="str">
        <f t="shared" si="14"/>
        <v/>
      </c>
      <c r="G931" s="21" t="str">
        <f>IFERROR(IF($A931="","",VLOOKUP($A931,'Liste licences'!$A:$N,14,0)),"???")</f>
        <v/>
      </c>
      <c r="H931" s="21" t="str">
        <f>IFERROR(IF($A931="","",VLOOKUP($A931,'Liste licences'!$A:$N,10,0)),"???")</f>
        <v/>
      </c>
      <c r="I931" s="22"/>
    </row>
    <row r="932" spans="1:9">
      <c r="A932" s="20"/>
      <c r="B932" s="21" t="str">
        <f>IFERROR(IF($A932="","",VLOOKUP($A932,'Liste licences'!$A:$N,2,0)),"Numéro licence inconnu")</f>
        <v/>
      </c>
      <c r="C932" s="21" t="str">
        <f>IFERROR(IF($A932="","",VLOOKUP($A932,'Liste licences'!$A:$N,3,0)),"Numéro licence inconnu")</f>
        <v/>
      </c>
      <c r="D932" s="21" t="str">
        <f>IFERROR(IF($A932="","",VLOOKUP($A932,'Liste licences'!$A:$N,5,0)),"CA")</f>
        <v/>
      </c>
      <c r="E932" s="21" t="str">
        <f>IFERROR(IF($A932="","",VLOOKUP($A932,'Liste licences'!$A:$N,6,0)),"T")</f>
        <v/>
      </c>
      <c r="F932" s="21" t="str">
        <f t="shared" si="14"/>
        <v/>
      </c>
      <c r="G932" s="21" t="str">
        <f>IFERROR(IF($A932="","",VLOOKUP($A932,'Liste licences'!$A:$N,14,0)),"???")</f>
        <v/>
      </c>
      <c r="H932" s="21" t="str">
        <f>IFERROR(IF($A932="","",VLOOKUP($A932,'Liste licences'!$A:$N,10,0)),"???")</f>
        <v/>
      </c>
      <c r="I932" s="22"/>
    </row>
    <row r="933" spans="1:9">
      <c r="A933" s="20"/>
      <c r="B933" s="21" t="str">
        <f>IFERROR(IF($A933="","",VLOOKUP($A933,'Liste licences'!$A:$N,2,0)),"Numéro licence inconnu")</f>
        <v/>
      </c>
      <c r="C933" s="21" t="str">
        <f>IFERROR(IF($A933="","",VLOOKUP($A933,'Liste licences'!$A:$N,3,0)),"Numéro licence inconnu")</f>
        <v/>
      </c>
      <c r="D933" s="21" t="str">
        <f>IFERROR(IF($A933="","",VLOOKUP($A933,'Liste licences'!$A:$N,5,0)),"CA")</f>
        <v/>
      </c>
      <c r="E933" s="21" t="str">
        <f>IFERROR(IF($A933="","",VLOOKUP($A933,'Liste licences'!$A:$N,6,0)),"T")</f>
        <v/>
      </c>
      <c r="F933" s="21" t="str">
        <f t="shared" si="14"/>
        <v/>
      </c>
      <c r="G933" s="21" t="str">
        <f>IFERROR(IF($A933="","",VLOOKUP($A933,'Liste licences'!$A:$N,14,0)),"???")</f>
        <v/>
      </c>
      <c r="H933" s="21" t="str">
        <f>IFERROR(IF($A933="","",VLOOKUP($A933,'Liste licences'!$A:$N,10,0)),"???")</f>
        <v/>
      </c>
      <c r="I933" s="22"/>
    </row>
    <row r="934" spans="1:9">
      <c r="A934" s="20"/>
      <c r="B934" s="21" t="str">
        <f>IFERROR(IF($A934="","",VLOOKUP($A934,'Liste licences'!$A:$N,2,0)),"Numéro licence inconnu")</f>
        <v/>
      </c>
      <c r="C934" s="21" t="str">
        <f>IFERROR(IF($A934="","",VLOOKUP($A934,'Liste licences'!$A:$N,3,0)),"Numéro licence inconnu")</f>
        <v/>
      </c>
      <c r="D934" s="21" t="str">
        <f>IFERROR(IF($A934="","",VLOOKUP($A934,'Liste licences'!$A:$N,5,0)),"CA")</f>
        <v/>
      </c>
      <c r="E934" s="21" t="str">
        <f>IFERROR(IF($A934="","",VLOOKUP($A934,'Liste licences'!$A:$N,6,0)),"T")</f>
        <v/>
      </c>
      <c r="F934" s="21" t="str">
        <f t="shared" si="14"/>
        <v/>
      </c>
      <c r="G934" s="21" t="str">
        <f>IFERROR(IF($A934="","",VLOOKUP($A934,'Liste licences'!$A:$N,14,0)),"???")</f>
        <v/>
      </c>
      <c r="H934" s="21" t="str">
        <f>IFERROR(IF($A934="","",VLOOKUP($A934,'Liste licences'!$A:$N,10,0)),"???")</f>
        <v/>
      </c>
      <c r="I934" s="22"/>
    </row>
    <row r="935" spans="1:9">
      <c r="A935" s="20"/>
      <c r="B935" s="21" t="str">
        <f>IFERROR(IF($A935="","",VLOOKUP($A935,'Liste licences'!$A:$N,2,0)),"Numéro licence inconnu")</f>
        <v/>
      </c>
      <c r="C935" s="21" t="str">
        <f>IFERROR(IF($A935="","",VLOOKUP($A935,'Liste licences'!$A:$N,3,0)),"Numéro licence inconnu")</f>
        <v/>
      </c>
      <c r="D935" s="21" t="str">
        <f>IFERROR(IF($A935="","",VLOOKUP($A935,'Liste licences'!$A:$N,5,0)),"CA")</f>
        <v/>
      </c>
      <c r="E935" s="21" t="str">
        <f>IFERROR(IF($A935="","",VLOOKUP($A935,'Liste licences'!$A:$N,6,0)),"T")</f>
        <v/>
      </c>
      <c r="F935" s="21" t="str">
        <f t="shared" si="14"/>
        <v/>
      </c>
      <c r="G935" s="21" t="str">
        <f>IFERROR(IF($A935="","",VLOOKUP($A935,'Liste licences'!$A:$N,14,0)),"???")</f>
        <v/>
      </c>
      <c r="H935" s="21" t="str">
        <f>IFERROR(IF($A935="","",VLOOKUP($A935,'Liste licences'!$A:$N,10,0)),"???")</f>
        <v/>
      </c>
      <c r="I935" s="22"/>
    </row>
    <row r="936" spans="1:9">
      <c r="A936" s="20"/>
      <c r="B936" s="21" t="str">
        <f>IFERROR(IF($A936="","",VLOOKUP($A936,'Liste licences'!$A:$N,2,0)),"Numéro licence inconnu")</f>
        <v/>
      </c>
      <c r="C936" s="21" t="str">
        <f>IFERROR(IF($A936="","",VLOOKUP($A936,'Liste licences'!$A:$N,3,0)),"Numéro licence inconnu")</f>
        <v/>
      </c>
      <c r="D936" s="21" t="str">
        <f>IFERROR(IF($A936="","",VLOOKUP($A936,'Liste licences'!$A:$N,5,0)),"CA")</f>
        <v/>
      </c>
      <c r="E936" s="21" t="str">
        <f>IFERROR(IF($A936="","",VLOOKUP($A936,'Liste licences'!$A:$N,6,0)),"T")</f>
        <v/>
      </c>
      <c r="F936" s="21" t="str">
        <f t="shared" si="14"/>
        <v/>
      </c>
      <c r="G936" s="21" t="str">
        <f>IFERROR(IF($A936="","",VLOOKUP($A936,'Liste licences'!$A:$N,14,0)),"???")</f>
        <v/>
      </c>
      <c r="H936" s="21" t="str">
        <f>IFERROR(IF($A936="","",VLOOKUP($A936,'Liste licences'!$A:$N,10,0)),"???")</f>
        <v/>
      </c>
      <c r="I936" s="22"/>
    </row>
    <row r="937" spans="1:9">
      <c r="A937" s="20"/>
      <c r="B937" s="21" t="str">
        <f>IFERROR(IF($A937="","",VLOOKUP($A937,'Liste licences'!$A:$N,2,0)),"Numéro licence inconnu")</f>
        <v/>
      </c>
      <c r="C937" s="21" t="str">
        <f>IFERROR(IF($A937="","",VLOOKUP($A937,'Liste licences'!$A:$N,3,0)),"Numéro licence inconnu")</f>
        <v/>
      </c>
      <c r="D937" s="21" t="str">
        <f>IFERROR(IF($A937="","",VLOOKUP($A937,'Liste licences'!$A:$N,5,0)),"CA")</f>
        <v/>
      </c>
      <c r="E937" s="21" t="str">
        <f>IFERROR(IF($A937="","",VLOOKUP($A937,'Liste licences'!$A:$N,6,0)),"T")</f>
        <v/>
      </c>
      <c r="F937" s="21" t="str">
        <f t="shared" si="14"/>
        <v/>
      </c>
      <c r="G937" s="21" t="str">
        <f>IFERROR(IF($A937="","",VLOOKUP($A937,'Liste licences'!$A:$N,14,0)),"???")</f>
        <v/>
      </c>
      <c r="H937" s="21" t="str">
        <f>IFERROR(IF($A937="","",VLOOKUP($A937,'Liste licences'!$A:$N,10,0)),"???")</f>
        <v/>
      </c>
      <c r="I937" s="22"/>
    </row>
    <row r="938" spans="1:9">
      <c r="A938" s="20"/>
      <c r="B938" s="21" t="str">
        <f>IFERROR(IF($A938="","",VLOOKUP($A938,'Liste licences'!$A:$N,2,0)),"Numéro licence inconnu")</f>
        <v/>
      </c>
      <c r="C938" s="21" t="str">
        <f>IFERROR(IF($A938="","",VLOOKUP($A938,'Liste licences'!$A:$N,3,0)),"Numéro licence inconnu")</f>
        <v/>
      </c>
      <c r="D938" s="21" t="str">
        <f>IFERROR(IF($A938="","",VLOOKUP($A938,'Liste licences'!$A:$N,5,0)),"CA")</f>
        <v/>
      </c>
      <c r="E938" s="21" t="str">
        <f>IFERROR(IF($A938="","",VLOOKUP($A938,'Liste licences'!$A:$N,6,0)),"T")</f>
        <v/>
      </c>
      <c r="F938" s="21" t="str">
        <f t="shared" si="14"/>
        <v/>
      </c>
      <c r="G938" s="21" t="str">
        <f>IFERROR(IF($A938="","",VLOOKUP($A938,'Liste licences'!$A:$N,14,0)),"???")</f>
        <v/>
      </c>
      <c r="H938" s="21" t="str">
        <f>IFERROR(IF($A938="","",VLOOKUP($A938,'Liste licences'!$A:$N,10,0)),"???")</f>
        <v/>
      </c>
      <c r="I938" s="22"/>
    </row>
    <row r="939" spans="1:9">
      <c r="A939" s="20"/>
      <c r="B939" s="21" t="str">
        <f>IFERROR(IF($A939="","",VLOOKUP($A939,'Liste licences'!$A:$N,2,0)),"Numéro licence inconnu")</f>
        <v/>
      </c>
      <c r="C939" s="21" t="str">
        <f>IFERROR(IF($A939="","",VLOOKUP($A939,'Liste licences'!$A:$N,3,0)),"Numéro licence inconnu")</f>
        <v/>
      </c>
      <c r="D939" s="21" t="str">
        <f>IFERROR(IF($A939="","",VLOOKUP($A939,'Liste licences'!$A:$N,5,0)),"CA")</f>
        <v/>
      </c>
      <c r="E939" s="21" t="str">
        <f>IFERROR(IF($A939="","",VLOOKUP($A939,'Liste licences'!$A:$N,6,0)),"T")</f>
        <v/>
      </c>
      <c r="F939" s="21" t="str">
        <f t="shared" si="14"/>
        <v/>
      </c>
      <c r="G939" s="21" t="str">
        <f>IFERROR(IF($A939="","",VLOOKUP($A939,'Liste licences'!$A:$N,14,0)),"???")</f>
        <v/>
      </c>
      <c r="H939" s="21" t="str">
        <f>IFERROR(IF($A939="","",VLOOKUP($A939,'Liste licences'!$A:$N,10,0)),"???")</f>
        <v/>
      </c>
      <c r="I939" s="22"/>
    </row>
    <row r="940" spans="1:9">
      <c r="A940" s="20"/>
      <c r="B940" s="21" t="str">
        <f>IFERROR(IF($A940="","",VLOOKUP($A940,'Liste licences'!$A:$N,2,0)),"Numéro licence inconnu")</f>
        <v/>
      </c>
      <c r="C940" s="21" t="str">
        <f>IFERROR(IF($A940="","",VLOOKUP($A940,'Liste licences'!$A:$N,3,0)),"Numéro licence inconnu")</f>
        <v/>
      </c>
      <c r="D940" s="21" t="str">
        <f>IFERROR(IF($A940="","",VLOOKUP($A940,'Liste licences'!$A:$N,5,0)),"CA")</f>
        <v/>
      </c>
      <c r="E940" s="21" t="str">
        <f>IFERROR(IF($A940="","",VLOOKUP($A940,'Liste licences'!$A:$N,6,0)),"T")</f>
        <v/>
      </c>
      <c r="F940" s="21" t="str">
        <f t="shared" si="14"/>
        <v/>
      </c>
      <c r="G940" s="21" t="str">
        <f>IFERROR(IF($A940="","",VLOOKUP($A940,'Liste licences'!$A:$N,14,0)),"???")</f>
        <v/>
      </c>
      <c r="H940" s="21" t="str">
        <f>IFERROR(IF($A940="","",VLOOKUP($A940,'Liste licences'!$A:$N,10,0)),"???")</f>
        <v/>
      </c>
      <c r="I940" s="22"/>
    </row>
    <row r="941" spans="1:9">
      <c r="A941" s="20"/>
      <c r="B941" s="21" t="str">
        <f>IFERROR(IF($A941="","",VLOOKUP($A941,'Liste licences'!$A:$N,2,0)),"Numéro licence inconnu")</f>
        <v/>
      </c>
      <c r="C941" s="21" t="str">
        <f>IFERROR(IF($A941="","",VLOOKUP($A941,'Liste licences'!$A:$N,3,0)),"Numéro licence inconnu")</f>
        <v/>
      </c>
      <c r="D941" s="21" t="str">
        <f>IFERROR(IF($A941="","",VLOOKUP($A941,'Liste licences'!$A:$N,5,0)),"CA")</f>
        <v/>
      </c>
      <c r="E941" s="21" t="str">
        <f>IFERROR(IF($A941="","",VLOOKUP($A941,'Liste licences'!$A:$N,6,0)),"T")</f>
        <v/>
      </c>
      <c r="F941" s="21" t="str">
        <f t="shared" si="14"/>
        <v/>
      </c>
      <c r="G941" s="21" t="str">
        <f>IFERROR(IF($A941="","",VLOOKUP($A941,'Liste licences'!$A:$N,14,0)),"???")</f>
        <v/>
      </c>
      <c r="H941" s="21" t="str">
        <f>IFERROR(IF($A941="","",VLOOKUP($A941,'Liste licences'!$A:$N,10,0)),"???")</f>
        <v/>
      </c>
      <c r="I941" s="22"/>
    </row>
    <row r="942" spans="1:9">
      <c r="A942" s="20"/>
      <c r="B942" s="21" t="str">
        <f>IFERROR(IF($A942="","",VLOOKUP($A942,'Liste licences'!$A:$N,2,0)),"Numéro licence inconnu")</f>
        <v/>
      </c>
      <c r="C942" s="21" t="str">
        <f>IFERROR(IF($A942="","",VLOOKUP($A942,'Liste licences'!$A:$N,3,0)),"Numéro licence inconnu")</f>
        <v/>
      </c>
      <c r="D942" s="21" t="str">
        <f>IFERROR(IF($A942="","",VLOOKUP($A942,'Liste licences'!$A:$N,5,0)),"CA")</f>
        <v/>
      </c>
      <c r="E942" s="21" t="str">
        <f>IFERROR(IF($A942="","",VLOOKUP($A942,'Liste licences'!$A:$N,6,0)),"T")</f>
        <v/>
      </c>
      <c r="F942" s="21" t="str">
        <f t="shared" si="14"/>
        <v/>
      </c>
      <c r="G942" s="21" t="str">
        <f>IFERROR(IF($A942="","",VLOOKUP($A942,'Liste licences'!$A:$N,14,0)),"???")</f>
        <v/>
      </c>
      <c r="H942" s="21" t="str">
        <f>IFERROR(IF($A942="","",VLOOKUP($A942,'Liste licences'!$A:$N,10,0)),"???")</f>
        <v/>
      </c>
      <c r="I942" s="22"/>
    </row>
    <row r="943" spans="1:9">
      <c r="A943" s="20"/>
      <c r="B943" s="21" t="str">
        <f>IFERROR(IF($A943="","",VLOOKUP($A943,'Liste licences'!$A:$N,2,0)),"Numéro licence inconnu")</f>
        <v/>
      </c>
      <c r="C943" s="21" t="str">
        <f>IFERROR(IF($A943="","",VLOOKUP($A943,'Liste licences'!$A:$N,3,0)),"Numéro licence inconnu")</f>
        <v/>
      </c>
      <c r="D943" s="21" t="str">
        <f>IFERROR(IF($A943="","",VLOOKUP($A943,'Liste licences'!$A:$N,5,0)),"CA")</f>
        <v/>
      </c>
      <c r="E943" s="21" t="str">
        <f>IFERROR(IF($A943="","",VLOOKUP($A943,'Liste licences'!$A:$N,6,0)),"T")</f>
        <v/>
      </c>
      <c r="F943" s="21" t="str">
        <f t="shared" si="14"/>
        <v/>
      </c>
      <c r="G943" s="21" t="str">
        <f>IFERROR(IF($A943="","",VLOOKUP($A943,'Liste licences'!$A:$N,14,0)),"???")</f>
        <v/>
      </c>
      <c r="H943" s="21" t="str">
        <f>IFERROR(IF($A943="","",VLOOKUP($A943,'Liste licences'!$A:$N,10,0)),"???")</f>
        <v/>
      </c>
      <c r="I943" s="22"/>
    </row>
    <row r="944" spans="1:9">
      <c r="A944" s="20"/>
      <c r="B944" s="21" t="str">
        <f>IFERROR(IF($A944="","",VLOOKUP($A944,'Liste licences'!$A:$N,2,0)),"Numéro licence inconnu")</f>
        <v/>
      </c>
      <c r="C944" s="21" t="str">
        <f>IFERROR(IF($A944="","",VLOOKUP($A944,'Liste licences'!$A:$N,3,0)),"Numéro licence inconnu")</f>
        <v/>
      </c>
      <c r="D944" s="21" t="str">
        <f>IFERROR(IF($A944="","",VLOOKUP($A944,'Liste licences'!$A:$N,5,0)),"CA")</f>
        <v/>
      </c>
      <c r="E944" s="21" t="str">
        <f>IFERROR(IF($A944="","",VLOOKUP($A944,'Liste licences'!$A:$N,6,0)),"T")</f>
        <v/>
      </c>
      <c r="F944" s="21" t="str">
        <f t="shared" si="14"/>
        <v/>
      </c>
      <c r="G944" s="21" t="str">
        <f>IFERROR(IF($A944="","",VLOOKUP($A944,'Liste licences'!$A:$N,14,0)),"???")</f>
        <v/>
      </c>
      <c r="H944" s="21" t="str">
        <f>IFERROR(IF($A944="","",VLOOKUP($A944,'Liste licences'!$A:$N,10,0)),"???")</f>
        <v/>
      </c>
      <c r="I944" s="22"/>
    </row>
    <row r="945" spans="1:9">
      <c r="A945" s="20"/>
      <c r="B945" s="21" t="str">
        <f>IFERROR(IF($A945="","",VLOOKUP($A945,'Liste licences'!$A:$N,2,0)),"Numéro licence inconnu")</f>
        <v/>
      </c>
      <c r="C945" s="21" t="str">
        <f>IFERROR(IF($A945="","",VLOOKUP($A945,'Liste licences'!$A:$N,3,0)),"Numéro licence inconnu")</f>
        <v/>
      </c>
      <c r="D945" s="21" t="str">
        <f>IFERROR(IF($A945="","",VLOOKUP($A945,'Liste licences'!$A:$N,5,0)),"CA")</f>
        <v/>
      </c>
      <c r="E945" s="21" t="str">
        <f>IFERROR(IF($A945="","",VLOOKUP($A945,'Liste licences'!$A:$N,6,0)),"T")</f>
        <v/>
      </c>
      <c r="F945" s="21" t="str">
        <f t="shared" si="14"/>
        <v/>
      </c>
      <c r="G945" s="21" t="str">
        <f>IFERROR(IF($A945="","",VLOOKUP($A945,'Liste licences'!$A:$N,14,0)),"???")</f>
        <v/>
      </c>
      <c r="H945" s="21" t="str">
        <f>IFERROR(IF($A945="","",VLOOKUP($A945,'Liste licences'!$A:$N,10,0)),"???")</f>
        <v/>
      </c>
      <c r="I945" s="22"/>
    </row>
    <row r="946" spans="1:9">
      <c r="A946" s="20"/>
      <c r="B946" s="21" t="str">
        <f>IFERROR(IF($A946="","",VLOOKUP($A946,'Liste licences'!$A:$N,2,0)),"Numéro licence inconnu")</f>
        <v/>
      </c>
      <c r="C946" s="21" t="str">
        <f>IFERROR(IF($A946="","",VLOOKUP($A946,'Liste licences'!$A:$N,3,0)),"Numéro licence inconnu")</f>
        <v/>
      </c>
      <c r="D946" s="21" t="str">
        <f>IFERROR(IF($A946="","",VLOOKUP($A946,'Liste licences'!$A:$N,5,0)),"CA")</f>
        <v/>
      </c>
      <c r="E946" s="21" t="str">
        <f>IFERROR(IF($A946="","",VLOOKUP($A946,'Liste licences'!$A:$N,6,0)),"T")</f>
        <v/>
      </c>
      <c r="F946" s="21" t="str">
        <f t="shared" si="14"/>
        <v/>
      </c>
      <c r="G946" s="21" t="str">
        <f>IFERROR(IF($A946="","",VLOOKUP($A946,'Liste licences'!$A:$N,14,0)),"???")</f>
        <v/>
      </c>
      <c r="H946" s="21" t="str">
        <f>IFERROR(IF($A946="","",VLOOKUP($A946,'Liste licences'!$A:$N,10,0)),"???")</f>
        <v/>
      </c>
      <c r="I946" s="22"/>
    </row>
    <row r="947" spans="1:9">
      <c r="A947" s="20"/>
      <c r="B947" s="21" t="str">
        <f>IFERROR(IF($A947="","",VLOOKUP($A947,'Liste licences'!$A:$N,2,0)),"Numéro licence inconnu")</f>
        <v/>
      </c>
      <c r="C947" s="21" t="str">
        <f>IFERROR(IF($A947="","",VLOOKUP($A947,'Liste licences'!$A:$N,3,0)),"Numéro licence inconnu")</f>
        <v/>
      </c>
      <c r="D947" s="21" t="str">
        <f>IFERROR(IF($A947="","",VLOOKUP($A947,'Liste licences'!$A:$N,5,0)),"CA")</f>
        <v/>
      </c>
      <c r="E947" s="21" t="str">
        <f>IFERROR(IF($A947="","",VLOOKUP($A947,'Liste licences'!$A:$N,6,0)),"T")</f>
        <v/>
      </c>
      <c r="F947" s="21" t="str">
        <f t="shared" si="14"/>
        <v/>
      </c>
      <c r="G947" s="21" t="str">
        <f>IFERROR(IF($A947="","",VLOOKUP($A947,'Liste licences'!$A:$N,14,0)),"???")</f>
        <v/>
      </c>
      <c r="H947" s="21" t="str">
        <f>IFERROR(IF($A947="","",VLOOKUP($A947,'Liste licences'!$A:$N,10,0)),"???")</f>
        <v/>
      </c>
      <c r="I947" s="22"/>
    </row>
    <row r="948" spans="1:9">
      <c r="A948" s="20"/>
      <c r="B948" s="21" t="str">
        <f>IFERROR(IF($A948="","",VLOOKUP($A948,'Liste licences'!$A:$N,2,0)),"Numéro licence inconnu")</f>
        <v/>
      </c>
      <c r="C948" s="21" t="str">
        <f>IFERROR(IF($A948="","",VLOOKUP($A948,'Liste licences'!$A:$N,3,0)),"Numéro licence inconnu")</f>
        <v/>
      </c>
      <c r="D948" s="21" t="str">
        <f>IFERROR(IF($A948="","",VLOOKUP($A948,'Liste licences'!$A:$N,5,0)),"CA")</f>
        <v/>
      </c>
      <c r="E948" s="21" t="str">
        <f>IFERROR(IF($A948="","",VLOOKUP($A948,'Liste licences'!$A:$N,6,0)),"T")</f>
        <v/>
      </c>
      <c r="F948" s="21" t="str">
        <f t="shared" si="14"/>
        <v/>
      </c>
      <c r="G948" s="21" t="str">
        <f>IFERROR(IF($A948="","",VLOOKUP($A948,'Liste licences'!$A:$N,14,0)),"???")</f>
        <v/>
      </c>
      <c r="H948" s="21" t="str">
        <f>IFERROR(IF($A948="","",VLOOKUP($A948,'Liste licences'!$A:$N,10,0)),"???")</f>
        <v/>
      </c>
      <c r="I948" s="22"/>
    </row>
    <row r="949" spans="1:9">
      <c r="A949" s="20"/>
      <c r="B949" s="21" t="str">
        <f>IFERROR(IF($A949="","",VLOOKUP($A949,'Liste licences'!$A:$N,2,0)),"Numéro licence inconnu")</f>
        <v/>
      </c>
      <c r="C949" s="21" t="str">
        <f>IFERROR(IF($A949="","",VLOOKUP($A949,'Liste licences'!$A:$N,3,0)),"Numéro licence inconnu")</f>
        <v/>
      </c>
      <c r="D949" s="21" t="str">
        <f>IFERROR(IF($A949="","",VLOOKUP($A949,'Liste licences'!$A:$N,5,0)),"CA")</f>
        <v/>
      </c>
      <c r="E949" s="21" t="str">
        <f>IFERROR(IF($A949="","",VLOOKUP($A949,'Liste licences'!$A:$N,6,0)),"T")</f>
        <v/>
      </c>
      <c r="F949" s="21" t="str">
        <f t="shared" si="14"/>
        <v/>
      </c>
      <c r="G949" s="21" t="str">
        <f>IFERROR(IF($A949="","",VLOOKUP($A949,'Liste licences'!$A:$N,14,0)),"???")</f>
        <v/>
      </c>
      <c r="H949" s="21" t="str">
        <f>IFERROR(IF($A949="","",VLOOKUP($A949,'Liste licences'!$A:$N,10,0)),"???")</f>
        <v/>
      </c>
      <c r="I949" s="22"/>
    </row>
    <row r="950" spans="1:9">
      <c r="A950" s="20"/>
      <c r="B950" s="21" t="str">
        <f>IFERROR(IF($A950="","",VLOOKUP($A950,'Liste licences'!$A:$N,2,0)),"Numéro licence inconnu")</f>
        <v/>
      </c>
      <c r="C950" s="21" t="str">
        <f>IFERROR(IF($A950="","",VLOOKUP($A950,'Liste licences'!$A:$N,3,0)),"Numéro licence inconnu")</f>
        <v/>
      </c>
      <c r="D950" s="21" t="str">
        <f>IFERROR(IF($A950="","",VLOOKUP($A950,'Liste licences'!$A:$N,5,0)),"CA")</f>
        <v/>
      </c>
      <c r="E950" s="21" t="str">
        <f>IFERROR(IF($A950="","",VLOOKUP($A950,'Liste licences'!$A:$N,6,0)),"T")</f>
        <v/>
      </c>
      <c r="F950" s="21" t="str">
        <f t="shared" si="14"/>
        <v/>
      </c>
      <c r="G950" s="21" t="str">
        <f>IFERROR(IF($A950="","",VLOOKUP($A950,'Liste licences'!$A:$N,14,0)),"???")</f>
        <v/>
      </c>
      <c r="H950" s="21" t="str">
        <f>IFERROR(IF($A950="","",VLOOKUP($A950,'Liste licences'!$A:$N,10,0)),"???")</f>
        <v/>
      </c>
      <c r="I950" s="22"/>
    </row>
    <row r="951" spans="1:9">
      <c r="A951" s="20"/>
      <c r="B951" s="21" t="str">
        <f>IFERROR(IF($A951="","",VLOOKUP($A951,'Liste licences'!$A:$N,2,0)),"Numéro licence inconnu")</f>
        <v/>
      </c>
      <c r="C951" s="21" t="str">
        <f>IFERROR(IF($A951="","",VLOOKUP($A951,'Liste licences'!$A:$N,3,0)),"Numéro licence inconnu")</f>
        <v/>
      </c>
      <c r="D951" s="21" t="str">
        <f>IFERROR(IF($A951="","",VLOOKUP($A951,'Liste licences'!$A:$N,5,0)),"CA")</f>
        <v/>
      </c>
      <c r="E951" s="21" t="str">
        <f>IFERROR(IF($A951="","",VLOOKUP($A951,'Liste licences'!$A:$N,6,0)),"T")</f>
        <v/>
      </c>
      <c r="F951" s="21" t="str">
        <f t="shared" si="14"/>
        <v/>
      </c>
      <c r="G951" s="21" t="str">
        <f>IFERROR(IF($A951="","",VLOOKUP($A951,'Liste licences'!$A:$N,14,0)),"???")</f>
        <v/>
      </c>
      <c r="H951" s="21" t="str">
        <f>IFERROR(IF($A951="","",VLOOKUP($A951,'Liste licences'!$A:$N,10,0)),"???")</f>
        <v/>
      </c>
      <c r="I951" s="22"/>
    </row>
    <row r="952" spans="1:9">
      <c r="A952" s="20"/>
      <c r="B952" s="21" t="str">
        <f>IFERROR(IF($A952="","",VLOOKUP($A952,'Liste licences'!$A:$N,2,0)),"Numéro licence inconnu")</f>
        <v/>
      </c>
      <c r="C952" s="21" t="str">
        <f>IFERROR(IF($A952="","",VLOOKUP($A952,'Liste licences'!$A:$N,3,0)),"Numéro licence inconnu")</f>
        <v/>
      </c>
      <c r="D952" s="21" t="str">
        <f>IFERROR(IF($A952="","",VLOOKUP($A952,'Liste licences'!$A:$N,5,0)),"CA")</f>
        <v/>
      </c>
      <c r="E952" s="21" t="str">
        <f>IFERROR(IF($A952="","",VLOOKUP($A952,'Liste licences'!$A:$N,6,0)),"T")</f>
        <v/>
      </c>
      <c r="F952" s="21" t="str">
        <f t="shared" si="14"/>
        <v/>
      </c>
      <c r="G952" s="21" t="str">
        <f>IFERROR(IF($A952="","",VLOOKUP($A952,'Liste licences'!$A:$N,14,0)),"???")</f>
        <v/>
      </c>
      <c r="H952" s="21" t="str">
        <f>IFERROR(IF($A952="","",VLOOKUP($A952,'Liste licences'!$A:$N,10,0)),"???")</f>
        <v/>
      </c>
      <c r="I952" s="22"/>
    </row>
    <row r="953" spans="1:9">
      <c r="A953" s="20"/>
      <c r="B953" s="21" t="str">
        <f>IFERROR(IF($A953="","",VLOOKUP($A953,'Liste licences'!$A:$N,2,0)),"Numéro licence inconnu")</f>
        <v/>
      </c>
      <c r="C953" s="21" t="str">
        <f>IFERROR(IF($A953="","",VLOOKUP($A953,'Liste licences'!$A:$N,3,0)),"Numéro licence inconnu")</f>
        <v/>
      </c>
      <c r="D953" s="21" t="str">
        <f>IFERROR(IF($A953="","",VLOOKUP($A953,'Liste licences'!$A:$N,5,0)),"CA")</f>
        <v/>
      </c>
      <c r="E953" s="21" t="str">
        <f>IFERROR(IF($A953="","",VLOOKUP($A953,'Liste licences'!$A:$N,6,0)),"T")</f>
        <v/>
      </c>
      <c r="F953" s="21" t="str">
        <f t="shared" si="14"/>
        <v/>
      </c>
      <c r="G953" s="21" t="str">
        <f>IFERROR(IF($A953="","",VLOOKUP($A953,'Liste licences'!$A:$N,14,0)),"???")</f>
        <v/>
      </c>
      <c r="H953" s="21" t="str">
        <f>IFERROR(IF($A953="","",VLOOKUP($A953,'Liste licences'!$A:$N,10,0)),"???")</f>
        <v/>
      </c>
      <c r="I953" s="22"/>
    </row>
    <row r="954" spans="1:9">
      <c r="A954" s="20"/>
      <c r="B954" s="21" t="str">
        <f>IFERROR(IF($A954="","",VLOOKUP($A954,'Liste licences'!$A:$N,2,0)),"Numéro licence inconnu")</f>
        <v/>
      </c>
      <c r="C954" s="21" t="str">
        <f>IFERROR(IF($A954="","",VLOOKUP($A954,'Liste licences'!$A:$N,3,0)),"Numéro licence inconnu")</f>
        <v/>
      </c>
      <c r="D954" s="21" t="str">
        <f>IFERROR(IF($A954="","",VLOOKUP($A954,'Liste licences'!$A:$N,5,0)),"CA")</f>
        <v/>
      </c>
      <c r="E954" s="21" t="str">
        <f>IFERROR(IF($A954="","",VLOOKUP($A954,'Liste licences'!$A:$N,6,0)),"T")</f>
        <v/>
      </c>
      <c r="F954" s="21" t="str">
        <f t="shared" si="14"/>
        <v/>
      </c>
      <c r="G954" s="21" t="str">
        <f>IFERROR(IF($A954="","",VLOOKUP($A954,'Liste licences'!$A:$N,14,0)),"???")</f>
        <v/>
      </c>
      <c r="H954" s="21" t="str">
        <f>IFERROR(IF($A954="","",VLOOKUP($A954,'Liste licences'!$A:$N,10,0)),"???")</f>
        <v/>
      </c>
      <c r="I954" s="22"/>
    </row>
    <row r="955" spans="1:9">
      <c r="A955" s="20"/>
      <c r="B955" s="21" t="str">
        <f>IFERROR(IF($A955="","",VLOOKUP($A955,'Liste licences'!$A:$N,2,0)),"Numéro licence inconnu")</f>
        <v/>
      </c>
      <c r="C955" s="21" t="str">
        <f>IFERROR(IF($A955="","",VLOOKUP($A955,'Liste licences'!$A:$N,3,0)),"Numéro licence inconnu")</f>
        <v/>
      </c>
      <c r="D955" s="21" t="str">
        <f>IFERROR(IF($A955="","",VLOOKUP($A955,'Liste licences'!$A:$N,5,0)),"CA")</f>
        <v/>
      </c>
      <c r="E955" s="21" t="str">
        <f>IFERROR(IF($A955="","",VLOOKUP($A955,'Liste licences'!$A:$N,6,0)),"T")</f>
        <v/>
      </c>
      <c r="F955" s="21" t="str">
        <f t="shared" si="14"/>
        <v/>
      </c>
      <c r="G955" s="21" t="str">
        <f>IFERROR(IF($A955="","",VLOOKUP($A955,'Liste licences'!$A:$N,14,0)),"???")</f>
        <v/>
      </c>
      <c r="H955" s="21" t="str">
        <f>IFERROR(IF($A955="","",VLOOKUP($A955,'Liste licences'!$A:$N,10,0)),"???")</f>
        <v/>
      </c>
      <c r="I955" s="22"/>
    </row>
    <row r="956" spans="1:9">
      <c r="A956" s="20"/>
      <c r="B956" s="21" t="str">
        <f>IFERROR(IF($A956="","",VLOOKUP($A956,'Liste licences'!$A:$N,2,0)),"Numéro licence inconnu")</f>
        <v/>
      </c>
      <c r="C956" s="21" t="str">
        <f>IFERROR(IF($A956="","",VLOOKUP($A956,'Liste licences'!$A:$N,3,0)),"Numéro licence inconnu")</f>
        <v/>
      </c>
      <c r="D956" s="21" t="str">
        <f>IFERROR(IF($A956="","",VLOOKUP($A956,'Liste licences'!$A:$N,5,0)),"CA")</f>
        <v/>
      </c>
      <c r="E956" s="21" t="str">
        <f>IFERROR(IF($A956="","",VLOOKUP($A956,'Liste licences'!$A:$N,6,0)),"T")</f>
        <v/>
      </c>
      <c r="F956" s="21" t="str">
        <f t="shared" si="14"/>
        <v/>
      </c>
      <c r="G956" s="21" t="str">
        <f>IFERROR(IF($A956="","",VLOOKUP($A956,'Liste licences'!$A:$N,14,0)),"???")</f>
        <v/>
      </c>
      <c r="H956" s="21" t="str">
        <f>IFERROR(IF($A956="","",VLOOKUP($A956,'Liste licences'!$A:$N,10,0)),"???")</f>
        <v/>
      </c>
      <c r="I956" s="22"/>
    </row>
    <row r="957" spans="1:9">
      <c r="A957" s="20"/>
      <c r="B957" s="21" t="str">
        <f>IFERROR(IF($A957="","",VLOOKUP($A957,'Liste licences'!$A:$N,2,0)),"Numéro licence inconnu")</f>
        <v/>
      </c>
      <c r="C957" s="21" t="str">
        <f>IFERROR(IF($A957="","",VLOOKUP($A957,'Liste licences'!$A:$N,3,0)),"Numéro licence inconnu")</f>
        <v/>
      </c>
      <c r="D957" s="21" t="str">
        <f>IFERROR(IF($A957="","",VLOOKUP($A957,'Liste licences'!$A:$N,5,0)),"CA")</f>
        <v/>
      </c>
      <c r="E957" s="21" t="str">
        <f>IFERROR(IF($A957="","",VLOOKUP($A957,'Liste licences'!$A:$N,6,0)),"T")</f>
        <v/>
      </c>
      <c r="F957" s="21" t="str">
        <f t="shared" si="14"/>
        <v/>
      </c>
      <c r="G957" s="21" t="str">
        <f>IFERROR(IF($A957="","",VLOOKUP($A957,'Liste licences'!$A:$N,14,0)),"???")</f>
        <v/>
      </c>
      <c r="H957" s="21" t="str">
        <f>IFERROR(IF($A957="","",VLOOKUP($A957,'Liste licences'!$A:$N,10,0)),"???")</f>
        <v/>
      </c>
      <c r="I957" s="22"/>
    </row>
    <row r="958" spans="1:9">
      <c r="A958" s="20"/>
      <c r="B958" s="21" t="str">
        <f>IFERROR(IF($A958="","",VLOOKUP($A958,'Liste licences'!$A:$N,2,0)),"Numéro licence inconnu")</f>
        <v/>
      </c>
      <c r="C958" s="21" t="str">
        <f>IFERROR(IF($A958="","",VLOOKUP($A958,'Liste licences'!$A:$N,3,0)),"Numéro licence inconnu")</f>
        <v/>
      </c>
      <c r="D958" s="21" t="str">
        <f>IFERROR(IF($A958="","",VLOOKUP($A958,'Liste licences'!$A:$N,5,0)),"CA")</f>
        <v/>
      </c>
      <c r="E958" s="21" t="str">
        <f>IFERROR(IF($A958="","",VLOOKUP($A958,'Liste licences'!$A:$N,6,0)),"T")</f>
        <v/>
      </c>
      <c r="F958" s="21" t="str">
        <f t="shared" si="14"/>
        <v/>
      </c>
      <c r="G958" s="21" t="str">
        <f>IFERROR(IF($A958="","",VLOOKUP($A958,'Liste licences'!$A:$N,14,0)),"???")</f>
        <v/>
      </c>
      <c r="H958" s="21" t="str">
        <f>IFERROR(IF($A958="","",VLOOKUP($A958,'Liste licences'!$A:$N,10,0)),"???")</f>
        <v/>
      </c>
      <c r="I958" s="22"/>
    </row>
    <row r="959" spans="1:9">
      <c r="A959" s="20"/>
      <c r="B959" s="21" t="str">
        <f>IFERROR(IF($A959="","",VLOOKUP($A959,'Liste licences'!$A:$N,2,0)),"Numéro licence inconnu")</f>
        <v/>
      </c>
      <c r="C959" s="21" t="str">
        <f>IFERROR(IF($A959="","",VLOOKUP($A959,'Liste licences'!$A:$N,3,0)),"Numéro licence inconnu")</f>
        <v/>
      </c>
      <c r="D959" s="21" t="str">
        <f>IFERROR(IF($A959="","",VLOOKUP($A959,'Liste licences'!$A:$N,5,0)),"CA")</f>
        <v/>
      </c>
      <c r="E959" s="21" t="str">
        <f>IFERROR(IF($A959="","",VLOOKUP($A959,'Liste licences'!$A:$N,6,0)),"T")</f>
        <v/>
      </c>
      <c r="F959" s="21" t="str">
        <f t="shared" si="14"/>
        <v/>
      </c>
      <c r="G959" s="21" t="str">
        <f>IFERROR(IF($A959="","",VLOOKUP($A959,'Liste licences'!$A:$N,14,0)),"???")</f>
        <v/>
      </c>
      <c r="H959" s="21" t="str">
        <f>IFERROR(IF($A959="","",VLOOKUP($A959,'Liste licences'!$A:$N,10,0)),"???")</f>
        <v/>
      </c>
      <c r="I959" s="22"/>
    </row>
    <row r="960" spans="1:9">
      <c r="A960" s="20"/>
      <c r="B960" s="21" t="str">
        <f>IFERROR(IF($A960="","",VLOOKUP($A960,'Liste licences'!$A:$N,2,0)),"Numéro licence inconnu")</f>
        <v/>
      </c>
      <c r="C960" s="21" t="str">
        <f>IFERROR(IF($A960="","",VLOOKUP($A960,'Liste licences'!$A:$N,3,0)),"Numéro licence inconnu")</f>
        <v/>
      </c>
      <c r="D960" s="21" t="str">
        <f>IFERROR(IF($A960="","",VLOOKUP($A960,'Liste licences'!$A:$N,5,0)),"CA")</f>
        <v/>
      </c>
      <c r="E960" s="21" t="str">
        <f>IFERROR(IF($A960="","",VLOOKUP($A960,'Liste licences'!$A:$N,6,0)),"T")</f>
        <v/>
      </c>
      <c r="F960" s="21" t="str">
        <f t="shared" si="14"/>
        <v/>
      </c>
      <c r="G960" s="21" t="str">
        <f>IFERROR(IF($A960="","",VLOOKUP($A960,'Liste licences'!$A:$N,14,0)),"???")</f>
        <v/>
      </c>
      <c r="H960" s="21" t="str">
        <f>IFERROR(IF($A960="","",VLOOKUP($A960,'Liste licences'!$A:$N,10,0)),"???")</f>
        <v/>
      </c>
      <c r="I960" s="22"/>
    </row>
    <row r="961" spans="1:9">
      <c r="A961" s="20"/>
      <c r="B961" s="21" t="str">
        <f>IFERROR(IF($A961="","",VLOOKUP($A961,'Liste licences'!$A:$N,2,0)),"Numéro licence inconnu")</f>
        <v/>
      </c>
      <c r="C961" s="21" t="str">
        <f>IFERROR(IF($A961="","",VLOOKUP($A961,'Liste licences'!$A:$N,3,0)),"Numéro licence inconnu")</f>
        <v/>
      </c>
      <c r="D961" s="21" t="str">
        <f>IFERROR(IF($A961="","",VLOOKUP($A961,'Liste licences'!$A:$N,5,0)),"CA")</f>
        <v/>
      </c>
      <c r="E961" s="21" t="str">
        <f>IFERROR(IF($A961="","",VLOOKUP($A961,'Liste licences'!$A:$N,6,0)),"T")</f>
        <v/>
      </c>
      <c r="F961" s="21" t="str">
        <f t="shared" si="14"/>
        <v/>
      </c>
      <c r="G961" s="21" t="str">
        <f>IFERROR(IF($A961="","",VLOOKUP($A961,'Liste licences'!$A:$N,14,0)),"???")</f>
        <v/>
      </c>
      <c r="H961" s="21" t="str">
        <f>IFERROR(IF($A961="","",VLOOKUP($A961,'Liste licences'!$A:$N,10,0)),"???")</f>
        <v/>
      </c>
      <c r="I961" s="22"/>
    </row>
    <row r="962" spans="1:9">
      <c r="A962" s="20"/>
      <c r="B962" s="21" t="str">
        <f>IFERROR(IF($A962="","",VLOOKUP($A962,'Liste licences'!$A:$N,2,0)),"Numéro licence inconnu")</f>
        <v/>
      </c>
      <c r="C962" s="21" t="str">
        <f>IFERROR(IF($A962="","",VLOOKUP($A962,'Liste licences'!$A:$N,3,0)),"Numéro licence inconnu")</f>
        <v/>
      </c>
      <c r="D962" s="21" t="str">
        <f>IFERROR(IF($A962="","",VLOOKUP($A962,'Liste licences'!$A:$N,5,0)),"CA")</f>
        <v/>
      </c>
      <c r="E962" s="21" t="str">
        <f>IFERROR(IF($A962="","",VLOOKUP($A962,'Liste licences'!$A:$N,6,0)),"T")</f>
        <v/>
      </c>
      <c r="F962" s="21" t="str">
        <f t="shared" si="14"/>
        <v/>
      </c>
      <c r="G962" s="21" t="str">
        <f>IFERROR(IF($A962="","",VLOOKUP($A962,'Liste licences'!$A:$N,14,0)),"???")</f>
        <v/>
      </c>
      <c r="H962" s="21" t="str">
        <f>IFERROR(IF($A962="","",VLOOKUP($A962,'Liste licences'!$A:$N,10,0)),"???")</f>
        <v/>
      </c>
      <c r="I962" s="22"/>
    </row>
    <row r="963" spans="1:9">
      <c r="A963" s="20"/>
      <c r="B963" s="21" t="str">
        <f>IFERROR(IF($A963="","",VLOOKUP($A963,'Liste licences'!$A:$N,2,0)),"Numéro licence inconnu")</f>
        <v/>
      </c>
      <c r="C963" s="21" t="str">
        <f>IFERROR(IF($A963="","",VLOOKUP($A963,'Liste licences'!$A:$N,3,0)),"Numéro licence inconnu")</f>
        <v/>
      </c>
      <c r="D963" s="21" t="str">
        <f>IFERROR(IF($A963="","",VLOOKUP($A963,'Liste licences'!$A:$N,5,0)),"CA")</f>
        <v/>
      </c>
      <c r="E963" s="21" t="str">
        <f>IFERROR(IF($A963="","",VLOOKUP($A963,'Liste licences'!$A:$N,6,0)),"T")</f>
        <v/>
      </c>
      <c r="F963" s="21" t="str">
        <f t="shared" si="14"/>
        <v/>
      </c>
      <c r="G963" s="21" t="str">
        <f>IFERROR(IF($A963="","",VLOOKUP($A963,'Liste licences'!$A:$N,14,0)),"???")</f>
        <v/>
      </c>
      <c r="H963" s="21" t="str">
        <f>IFERROR(IF($A963="","",VLOOKUP($A963,'Liste licences'!$A:$N,10,0)),"???")</f>
        <v/>
      </c>
      <c r="I963" s="22"/>
    </row>
    <row r="964" spans="1:9">
      <c r="A964" s="20"/>
      <c r="B964" s="21" t="str">
        <f>IFERROR(IF($A964="","",VLOOKUP($A964,'Liste licences'!$A:$N,2,0)),"Numéro licence inconnu")</f>
        <v/>
      </c>
      <c r="C964" s="21" t="str">
        <f>IFERROR(IF($A964="","",VLOOKUP($A964,'Liste licences'!$A:$N,3,0)),"Numéro licence inconnu")</f>
        <v/>
      </c>
      <c r="D964" s="21" t="str">
        <f>IFERROR(IF($A964="","",VLOOKUP($A964,'Liste licences'!$A:$N,5,0)),"CA")</f>
        <v/>
      </c>
      <c r="E964" s="21" t="str">
        <f>IFERROR(IF($A964="","",VLOOKUP($A964,'Liste licences'!$A:$N,6,0)),"T")</f>
        <v/>
      </c>
      <c r="F964" s="21" t="str">
        <f t="shared" si="14"/>
        <v/>
      </c>
      <c r="G964" s="21" t="str">
        <f>IFERROR(IF($A964="","",VLOOKUP($A964,'Liste licences'!$A:$N,14,0)),"???")</f>
        <v/>
      </c>
      <c r="H964" s="21" t="str">
        <f>IFERROR(IF($A964="","",VLOOKUP($A964,'Liste licences'!$A:$N,10,0)),"???")</f>
        <v/>
      </c>
      <c r="I964" s="22"/>
    </row>
    <row r="965" spans="1:9">
      <c r="A965" s="20"/>
      <c r="B965" s="21" t="str">
        <f>IFERROR(IF($A965="","",VLOOKUP($A965,'Liste licences'!$A:$N,2,0)),"Numéro licence inconnu")</f>
        <v/>
      </c>
      <c r="C965" s="21" t="str">
        <f>IFERROR(IF($A965="","",VLOOKUP($A965,'Liste licences'!$A:$N,3,0)),"Numéro licence inconnu")</f>
        <v/>
      </c>
      <c r="D965" s="21" t="str">
        <f>IFERROR(IF($A965="","",VLOOKUP($A965,'Liste licences'!$A:$N,5,0)),"CA")</f>
        <v/>
      </c>
      <c r="E965" s="21" t="str">
        <f>IFERROR(IF($A965="","",VLOOKUP($A965,'Liste licences'!$A:$N,6,0)),"T")</f>
        <v/>
      </c>
      <c r="F965" s="21" t="str">
        <f t="shared" si="14"/>
        <v/>
      </c>
      <c r="G965" s="21" t="str">
        <f>IFERROR(IF($A965="","",VLOOKUP($A965,'Liste licences'!$A:$N,14,0)),"???")</f>
        <v/>
      </c>
      <c r="H965" s="21" t="str">
        <f>IFERROR(IF($A965="","",VLOOKUP($A965,'Liste licences'!$A:$N,10,0)),"???")</f>
        <v/>
      </c>
      <c r="I965" s="22"/>
    </row>
    <row r="966" spans="1:9">
      <c r="A966" s="20"/>
      <c r="B966" s="21" t="str">
        <f>IFERROR(IF($A966="","",VLOOKUP($A966,'Liste licences'!$A:$N,2,0)),"Numéro licence inconnu")</f>
        <v/>
      </c>
      <c r="C966" s="21" t="str">
        <f>IFERROR(IF($A966="","",VLOOKUP($A966,'Liste licences'!$A:$N,3,0)),"Numéro licence inconnu")</f>
        <v/>
      </c>
      <c r="D966" s="21" t="str">
        <f>IFERROR(IF($A966="","",VLOOKUP($A966,'Liste licences'!$A:$N,5,0)),"CA")</f>
        <v/>
      </c>
      <c r="E966" s="21" t="str">
        <f>IFERROR(IF($A966="","",VLOOKUP($A966,'Liste licences'!$A:$N,6,0)),"T")</f>
        <v/>
      </c>
      <c r="F966" s="21" t="str">
        <f t="shared" ref="F966:F1029" si="15">IF(A966&lt;&gt;"",IF(A966="Relais","Relais",CONCATENATE($D966,$E966)),"")</f>
        <v/>
      </c>
      <c r="G966" s="21" t="str">
        <f>IFERROR(IF($A966="","",VLOOKUP($A966,'Liste licences'!$A:$N,14,0)),"???")</f>
        <v/>
      </c>
      <c r="H966" s="21" t="str">
        <f>IFERROR(IF($A966="","",VLOOKUP($A966,'Liste licences'!$A:$N,10,0)),"???")</f>
        <v/>
      </c>
      <c r="I966" s="22"/>
    </row>
    <row r="967" spans="1:9">
      <c r="A967" s="20"/>
      <c r="B967" s="21" t="str">
        <f>IFERROR(IF($A967="","",VLOOKUP($A967,'Liste licences'!$A:$N,2,0)),"Numéro licence inconnu")</f>
        <v/>
      </c>
      <c r="C967" s="21" t="str">
        <f>IFERROR(IF($A967="","",VLOOKUP($A967,'Liste licences'!$A:$N,3,0)),"Numéro licence inconnu")</f>
        <v/>
      </c>
      <c r="D967" s="21" t="str">
        <f>IFERROR(IF($A967="","",VLOOKUP($A967,'Liste licences'!$A:$N,5,0)),"CA")</f>
        <v/>
      </c>
      <c r="E967" s="21" t="str">
        <f>IFERROR(IF($A967="","",VLOOKUP($A967,'Liste licences'!$A:$N,6,0)),"T")</f>
        <v/>
      </c>
      <c r="F967" s="21" t="str">
        <f t="shared" si="15"/>
        <v/>
      </c>
      <c r="G967" s="21" t="str">
        <f>IFERROR(IF($A967="","",VLOOKUP($A967,'Liste licences'!$A:$N,14,0)),"???")</f>
        <v/>
      </c>
      <c r="H967" s="21" t="str">
        <f>IFERROR(IF($A967="","",VLOOKUP($A967,'Liste licences'!$A:$N,10,0)),"???")</f>
        <v/>
      </c>
      <c r="I967" s="22"/>
    </row>
    <row r="968" spans="1:9">
      <c r="A968" s="20"/>
      <c r="B968" s="21" t="str">
        <f>IFERROR(IF($A968="","",VLOOKUP($A968,'Liste licences'!$A:$N,2,0)),"Numéro licence inconnu")</f>
        <v/>
      </c>
      <c r="C968" s="21" t="str">
        <f>IFERROR(IF($A968="","",VLOOKUP($A968,'Liste licences'!$A:$N,3,0)),"Numéro licence inconnu")</f>
        <v/>
      </c>
      <c r="D968" s="21" t="str">
        <f>IFERROR(IF($A968="","",VLOOKUP($A968,'Liste licences'!$A:$N,5,0)),"CA")</f>
        <v/>
      </c>
      <c r="E968" s="21" t="str">
        <f>IFERROR(IF($A968="","",VLOOKUP($A968,'Liste licences'!$A:$N,6,0)),"T")</f>
        <v/>
      </c>
      <c r="F968" s="21" t="str">
        <f t="shared" si="15"/>
        <v/>
      </c>
      <c r="G968" s="21" t="str">
        <f>IFERROR(IF($A968="","",VLOOKUP($A968,'Liste licences'!$A:$N,14,0)),"???")</f>
        <v/>
      </c>
      <c r="H968" s="21" t="str">
        <f>IFERROR(IF($A968="","",VLOOKUP($A968,'Liste licences'!$A:$N,10,0)),"???")</f>
        <v/>
      </c>
      <c r="I968" s="22"/>
    </row>
    <row r="969" spans="1:9">
      <c r="A969" s="20"/>
      <c r="B969" s="21" t="str">
        <f>IFERROR(IF($A969="","",VLOOKUP($A969,'Liste licences'!$A:$N,2,0)),"Numéro licence inconnu")</f>
        <v/>
      </c>
      <c r="C969" s="21" t="str">
        <f>IFERROR(IF($A969="","",VLOOKUP($A969,'Liste licences'!$A:$N,3,0)),"Numéro licence inconnu")</f>
        <v/>
      </c>
      <c r="D969" s="21" t="str">
        <f>IFERROR(IF($A969="","",VLOOKUP($A969,'Liste licences'!$A:$N,5,0)),"CA")</f>
        <v/>
      </c>
      <c r="E969" s="21" t="str">
        <f>IFERROR(IF($A969="","",VLOOKUP($A969,'Liste licences'!$A:$N,6,0)),"T")</f>
        <v/>
      </c>
      <c r="F969" s="21" t="str">
        <f t="shared" si="15"/>
        <v/>
      </c>
      <c r="G969" s="21" t="str">
        <f>IFERROR(IF($A969="","",VLOOKUP($A969,'Liste licences'!$A:$N,14,0)),"???")</f>
        <v/>
      </c>
      <c r="H969" s="21" t="str">
        <f>IFERROR(IF($A969="","",VLOOKUP($A969,'Liste licences'!$A:$N,10,0)),"???")</f>
        <v/>
      </c>
      <c r="I969" s="22"/>
    </row>
    <row r="970" spans="1:9">
      <c r="A970" s="20"/>
      <c r="B970" s="21" t="str">
        <f>IFERROR(IF($A970="","",VLOOKUP($A970,'Liste licences'!$A:$N,2,0)),"Numéro licence inconnu")</f>
        <v/>
      </c>
      <c r="C970" s="21" t="str">
        <f>IFERROR(IF($A970="","",VLOOKUP($A970,'Liste licences'!$A:$N,3,0)),"Numéro licence inconnu")</f>
        <v/>
      </c>
      <c r="D970" s="21" t="str">
        <f>IFERROR(IF($A970="","",VLOOKUP($A970,'Liste licences'!$A:$N,5,0)),"CA")</f>
        <v/>
      </c>
      <c r="E970" s="21" t="str">
        <f>IFERROR(IF($A970="","",VLOOKUP($A970,'Liste licences'!$A:$N,6,0)),"T")</f>
        <v/>
      </c>
      <c r="F970" s="21" t="str">
        <f t="shared" si="15"/>
        <v/>
      </c>
      <c r="G970" s="21" t="str">
        <f>IFERROR(IF($A970="","",VLOOKUP($A970,'Liste licences'!$A:$N,14,0)),"???")</f>
        <v/>
      </c>
      <c r="H970" s="21" t="str">
        <f>IFERROR(IF($A970="","",VLOOKUP($A970,'Liste licences'!$A:$N,10,0)),"???")</f>
        <v/>
      </c>
      <c r="I970" s="22"/>
    </row>
    <row r="971" spans="1:9">
      <c r="A971" s="20"/>
      <c r="B971" s="21" t="str">
        <f>IFERROR(IF($A971="","",VLOOKUP($A971,'Liste licences'!$A:$N,2,0)),"Numéro licence inconnu")</f>
        <v/>
      </c>
      <c r="C971" s="21" t="str">
        <f>IFERROR(IF($A971="","",VLOOKUP($A971,'Liste licences'!$A:$N,3,0)),"Numéro licence inconnu")</f>
        <v/>
      </c>
      <c r="D971" s="21" t="str">
        <f>IFERROR(IF($A971="","",VLOOKUP($A971,'Liste licences'!$A:$N,5,0)),"CA")</f>
        <v/>
      </c>
      <c r="E971" s="21" t="str">
        <f>IFERROR(IF($A971="","",VLOOKUP($A971,'Liste licences'!$A:$N,6,0)),"T")</f>
        <v/>
      </c>
      <c r="F971" s="21" t="str">
        <f t="shared" si="15"/>
        <v/>
      </c>
      <c r="G971" s="21" t="str">
        <f>IFERROR(IF($A971="","",VLOOKUP($A971,'Liste licences'!$A:$N,14,0)),"???")</f>
        <v/>
      </c>
      <c r="H971" s="21" t="str">
        <f>IFERROR(IF($A971="","",VLOOKUP($A971,'Liste licences'!$A:$N,10,0)),"???")</f>
        <v/>
      </c>
      <c r="I971" s="22"/>
    </row>
    <row r="972" spans="1:9">
      <c r="A972" s="20"/>
      <c r="B972" s="21" t="str">
        <f>IFERROR(IF($A972="","",VLOOKUP($A972,'Liste licences'!$A:$N,2,0)),"Numéro licence inconnu")</f>
        <v/>
      </c>
      <c r="C972" s="21" t="str">
        <f>IFERROR(IF($A972="","",VLOOKUP($A972,'Liste licences'!$A:$N,3,0)),"Numéro licence inconnu")</f>
        <v/>
      </c>
      <c r="D972" s="21" t="str">
        <f>IFERROR(IF($A972="","",VLOOKUP($A972,'Liste licences'!$A:$N,5,0)),"CA")</f>
        <v/>
      </c>
      <c r="E972" s="21" t="str">
        <f>IFERROR(IF($A972="","",VLOOKUP($A972,'Liste licences'!$A:$N,6,0)),"T")</f>
        <v/>
      </c>
      <c r="F972" s="21" t="str">
        <f t="shared" si="15"/>
        <v/>
      </c>
      <c r="G972" s="21" t="str">
        <f>IFERROR(IF($A972="","",VLOOKUP($A972,'Liste licences'!$A:$N,14,0)),"???")</f>
        <v/>
      </c>
      <c r="H972" s="21" t="str">
        <f>IFERROR(IF($A972="","",VLOOKUP($A972,'Liste licences'!$A:$N,10,0)),"???")</f>
        <v/>
      </c>
      <c r="I972" s="22"/>
    </row>
    <row r="973" spans="1:9">
      <c r="A973" s="20"/>
      <c r="B973" s="21" t="str">
        <f>IFERROR(IF($A973="","",VLOOKUP($A973,'Liste licences'!$A:$N,2,0)),"Numéro licence inconnu")</f>
        <v/>
      </c>
      <c r="C973" s="21" t="str">
        <f>IFERROR(IF($A973="","",VLOOKUP($A973,'Liste licences'!$A:$N,3,0)),"Numéro licence inconnu")</f>
        <v/>
      </c>
      <c r="D973" s="21" t="str">
        <f>IFERROR(IF($A973="","",VLOOKUP($A973,'Liste licences'!$A:$N,5,0)),"CA")</f>
        <v/>
      </c>
      <c r="E973" s="21" t="str">
        <f>IFERROR(IF($A973="","",VLOOKUP($A973,'Liste licences'!$A:$N,6,0)),"T")</f>
        <v/>
      </c>
      <c r="F973" s="21" t="str">
        <f t="shared" si="15"/>
        <v/>
      </c>
      <c r="G973" s="21" t="str">
        <f>IFERROR(IF($A973="","",VLOOKUP($A973,'Liste licences'!$A:$N,14,0)),"???")</f>
        <v/>
      </c>
      <c r="H973" s="21" t="str">
        <f>IFERROR(IF($A973="","",VLOOKUP($A973,'Liste licences'!$A:$N,10,0)),"???")</f>
        <v/>
      </c>
      <c r="I973" s="22"/>
    </row>
    <row r="974" spans="1:9">
      <c r="A974" s="20"/>
      <c r="B974" s="21" t="str">
        <f>IFERROR(IF($A974="","",VLOOKUP($A974,'Liste licences'!$A:$N,2,0)),"Numéro licence inconnu")</f>
        <v/>
      </c>
      <c r="C974" s="21" t="str">
        <f>IFERROR(IF($A974="","",VLOOKUP($A974,'Liste licences'!$A:$N,3,0)),"Numéro licence inconnu")</f>
        <v/>
      </c>
      <c r="D974" s="21" t="str">
        <f>IFERROR(IF($A974="","",VLOOKUP($A974,'Liste licences'!$A:$N,5,0)),"CA")</f>
        <v/>
      </c>
      <c r="E974" s="21" t="str">
        <f>IFERROR(IF($A974="","",VLOOKUP($A974,'Liste licences'!$A:$N,6,0)),"T")</f>
        <v/>
      </c>
      <c r="F974" s="21" t="str">
        <f t="shared" si="15"/>
        <v/>
      </c>
      <c r="G974" s="21" t="str">
        <f>IFERROR(IF($A974="","",VLOOKUP($A974,'Liste licences'!$A:$N,14,0)),"???")</f>
        <v/>
      </c>
      <c r="H974" s="21" t="str">
        <f>IFERROR(IF($A974="","",VLOOKUP($A974,'Liste licences'!$A:$N,10,0)),"???")</f>
        <v/>
      </c>
      <c r="I974" s="22"/>
    </row>
    <row r="975" spans="1:9">
      <c r="A975" s="20"/>
      <c r="B975" s="21" t="str">
        <f>IFERROR(IF($A975="","",VLOOKUP($A975,'Liste licences'!$A:$N,2,0)),"Numéro licence inconnu")</f>
        <v/>
      </c>
      <c r="C975" s="21" t="str">
        <f>IFERROR(IF($A975="","",VLOOKUP($A975,'Liste licences'!$A:$N,3,0)),"Numéro licence inconnu")</f>
        <v/>
      </c>
      <c r="D975" s="21" t="str">
        <f>IFERROR(IF($A975="","",VLOOKUP($A975,'Liste licences'!$A:$N,5,0)),"CA")</f>
        <v/>
      </c>
      <c r="E975" s="21" t="str">
        <f>IFERROR(IF($A975="","",VLOOKUP($A975,'Liste licences'!$A:$N,6,0)),"T")</f>
        <v/>
      </c>
      <c r="F975" s="21" t="str">
        <f t="shared" si="15"/>
        <v/>
      </c>
      <c r="G975" s="21" t="str">
        <f>IFERROR(IF($A975="","",VLOOKUP($A975,'Liste licences'!$A:$N,14,0)),"???")</f>
        <v/>
      </c>
      <c r="H975" s="21" t="str">
        <f>IFERROR(IF($A975="","",VLOOKUP($A975,'Liste licences'!$A:$N,10,0)),"???")</f>
        <v/>
      </c>
      <c r="I975" s="22"/>
    </row>
    <row r="976" spans="1:9">
      <c r="A976" s="20"/>
      <c r="B976" s="21" t="str">
        <f>IFERROR(IF($A976="","",VLOOKUP($A976,'Liste licences'!$A:$N,2,0)),"Numéro licence inconnu")</f>
        <v/>
      </c>
      <c r="C976" s="21" t="str">
        <f>IFERROR(IF($A976="","",VLOOKUP($A976,'Liste licences'!$A:$N,3,0)),"Numéro licence inconnu")</f>
        <v/>
      </c>
      <c r="D976" s="21" t="str">
        <f>IFERROR(IF($A976="","",VLOOKUP($A976,'Liste licences'!$A:$N,5,0)),"CA")</f>
        <v/>
      </c>
      <c r="E976" s="21" t="str">
        <f>IFERROR(IF($A976="","",VLOOKUP($A976,'Liste licences'!$A:$N,6,0)),"T")</f>
        <v/>
      </c>
      <c r="F976" s="21" t="str">
        <f t="shared" si="15"/>
        <v/>
      </c>
      <c r="G976" s="21" t="str">
        <f>IFERROR(IF($A976="","",VLOOKUP($A976,'Liste licences'!$A:$N,14,0)),"???")</f>
        <v/>
      </c>
      <c r="H976" s="21" t="str">
        <f>IFERROR(IF($A976="","",VLOOKUP($A976,'Liste licences'!$A:$N,10,0)),"???")</f>
        <v/>
      </c>
      <c r="I976" s="22"/>
    </row>
    <row r="977" spans="1:9">
      <c r="A977" s="20"/>
      <c r="B977" s="21" t="str">
        <f>IFERROR(IF($A977="","",VLOOKUP($A977,'Liste licences'!$A:$N,2,0)),"Numéro licence inconnu")</f>
        <v/>
      </c>
      <c r="C977" s="21" t="str">
        <f>IFERROR(IF($A977="","",VLOOKUP($A977,'Liste licences'!$A:$N,3,0)),"Numéro licence inconnu")</f>
        <v/>
      </c>
      <c r="D977" s="21" t="str">
        <f>IFERROR(IF($A977="","",VLOOKUP($A977,'Liste licences'!$A:$N,5,0)),"CA")</f>
        <v/>
      </c>
      <c r="E977" s="21" t="str">
        <f>IFERROR(IF($A977="","",VLOOKUP($A977,'Liste licences'!$A:$N,6,0)),"T")</f>
        <v/>
      </c>
      <c r="F977" s="21" t="str">
        <f t="shared" si="15"/>
        <v/>
      </c>
      <c r="G977" s="21" t="str">
        <f>IFERROR(IF($A977="","",VLOOKUP($A977,'Liste licences'!$A:$N,14,0)),"???")</f>
        <v/>
      </c>
      <c r="H977" s="21" t="str">
        <f>IFERROR(IF($A977="","",VLOOKUP($A977,'Liste licences'!$A:$N,10,0)),"???")</f>
        <v/>
      </c>
      <c r="I977" s="22"/>
    </row>
    <row r="978" spans="1:9">
      <c r="A978" s="20"/>
      <c r="B978" s="21" t="str">
        <f>IFERROR(IF($A978="","",VLOOKUP($A978,'Liste licences'!$A:$N,2,0)),"Numéro licence inconnu")</f>
        <v/>
      </c>
      <c r="C978" s="21" t="str">
        <f>IFERROR(IF($A978="","",VLOOKUP($A978,'Liste licences'!$A:$N,3,0)),"Numéro licence inconnu")</f>
        <v/>
      </c>
      <c r="D978" s="21" t="str">
        <f>IFERROR(IF($A978="","",VLOOKUP($A978,'Liste licences'!$A:$N,5,0)),"CA")</f>
        <v/>
      </c>
      <c r="E978" s="21" t="str">
        <f>IFERROR(IF($A978="","",VLOOKUP($A978,'Liste licences'!$A:$N,6,0)),"T")</f>
        <v/>
      </c>
      <c r="F978" s="21" t="str">
        <f t="shared" si="15"/>
        <v/>
      </c>
      <c r="G978" s="21" t="str">
        <f>IFERROR(IF($A978="","",VLOOKUP($A978,'Liste licences'!$A:$N,14,0)),"???")</f>
        <v/>
      </c>
      <c r="H978" s="21" t="str">
        <f>IFERROR(IF($A978="","",VLOOKUP($A978,'Liste licences'!$A:$N,10,0)),"???")</f>
        <v/>
      </c>
      <c r="I978" s="22"/>
    </row>
    <row r="979" spans="1:9">
      <c r="A979" s="20"/>
      <c r="B979" s="21" t="str">
        <f>IFERROR(IF($A979="","",VLOOKUP($A979,'Liste licences'!$A:$N,2,0)),"Numéro licence inconnu")</f>
        <v/>
      </c>
      <c r="C979" s="21" t="str">
        <f>IFERROR(IF($A979="","",VLOOKUP($A979,'Liste licences'!$A:$N,3,0)),"Numéro licence inconnu")</f>
        <v/>
      </c>
      <c r="D979" s="21" t="str">
        <f>IFERROR(IF($A979="","",VLOOKUP($A979,'Liste licences'!$A:$N,5,0)),"CA")</f>
        <v/>
      </c>
      <c r="E979" s="21" t="str">
        <f>IFERROR(IF($A979="","",VLOOKUP($A979,'Liste licences'!$A:$N,6,0)),"T")</f>
        <v/>
      </c>
      <c r="F979" s="21" t="str">
        <f t="shared" si="15"/>
        <v/>
      </c>
      <c r="G979" s="21" t="str">
        <f>IFERROR(IF($A979="","",VLOOKUP($A979,'Liste licences'!$A:$N,14,0)),"???")</f>
        <v/>
      </c>
      <c r="H979" s="21" t="str">
        <f>IFERROR(IF($A979="","",VLOOKUP($A979,'Liste licences'!$A:$N,10,0)),"???")</f>
        <v/>
      </c>
      <c r="I979" s="22"/>
    </row>
    <row r="980" spans="1:9">
      <c r="A980" s="20"/>
      <c r="B980" s="21" t="str">
        <f>IFERROR(IF($A980="","",VLOOKUP($A980,'Liste licences'!$A:$N,2,0)),"Numéro licence inconnu")</f>
        <v/>
      </c>
      <c r="C980" s="21" t="str">
        <f>IFERROR(IF($A980="","",VLOOKUP($A980,'Liste licences'!$A:$N,3,0)),"Numéro licence inconnu")</f>
        <v/>
      </c>
      <c r="D980" s="21" t="str">
        <f>IFERROR(IF($A980="","",VLOOKUP($A980,'Liste licences'!$A:$N,5,0)),"CA")</f>
        <v/>
      </c>
      <c r="E980" s="21" t="str">
        <f>IFERROR(IF($A980="","",VLOOKUP($A980,'Liste licences'!$A:$N,6,0)),"T")</f>
        <v/>
      </c>
      <c r="F980" s="21" t="str">
        <f t="shared" si="15"/>
        <v/>
      </c>
      <c r="G980" s="21" t="str">
        <f>IFERROR(IF($A980="","",VLOOKUP($A980,'Liste licences'!$A:$N,14,0)),"???")</f>
        <v/>
      </c>
      <c r="H980" s="21" t="str">
        <f>IFERROR(IF($A980="","",VLOOKUP($A980,'Liste licences'!$A:$N,10,0)),"???")</f>
        <v/>
      </c>
      <c r="I980" s="22"/>
    </row>
    <row r="981" spans="1:9">
      <c r="A981" s="20"/>
      <c r="B981" s="21" t="str">
        <f>IFERROR(IF($A981="","",VLOOKUP($A981,'Liste licences'!$A:$N,2,0)),"Numéro licence inconnu")</f>
        <v/>
      </c>
      <c r="C981" s="21" t="str">
        <f>IFERROR(IF($A981="","",VLOOKUP($A981,'Liste licences'!$A:$N,3,0)),"Numéro licence inconnu")</f>
        <v/>
      </c>
      <c r="D981" s="21" t="str">
        <f>IFERROR(IF($A981="","",VLOOKUP($A981,'Liste licences'!$A:$N,5,0)),"CA")</f>
        <v/>
      </c>
      <c r="E981" s="21" t="str">
        <f>IFERROR(IF($A981="","",VLOOKUP($A981,'Liste licences'!$A:$N,6,0)),"T")</f>
        <v/>
      </c>
      <c r="F981" s="21" t="str">
        <f t="shared" si="15"/>
        <v/>
      </c>
      <c r="G981" s="21" t="str">
        <f>IFERROR(IF($A981="","",VLOOKUP($A981,'Liste licences'!$A:$N,14,0)),"???")</f>
        <v/>
      </c>
      <c r="H981" s="21" t="str">
        <f>IFERROR(IF($A981="","",VLOOKUP($A981,'Liste licences'!$A:$N,10,0)),"???")</f>
        <v/>
      </c>
      <c r="I981" s="22"/>
    </row>
    <row r="982" spans="1:9">
      <c r="A982" s="20"/>
      <c r="B982" s="21" t="str">
        <f>IFERROR(IF($A982="","",VLOOKUP($A982,'Liste licences'!$A:$N,2,0)),"Numéro licence inconnu")</f>
        <v/>
      </c>
      <c r="C982" s="21" t="str">
        <f>IFERROR(IF($A982="","",VLOOKUP($A982,'Liste licences'!$A:$N,3,0)),"Numéro licence inconnu")</f>
        <v/>
      </c>
      <c r="D982" s="21" t="str">
        <f>IFERROR(IF($A982="","",VLOOKUP($A982,'Liste licences'!$A:$N,5,0)),"CA")</f>
        <v/>
      </c>
      <c r="E982" s="21" t="str">
        <f>IFERROR(IF($A982="","",VLOOKUP($A982,'Liste licences'!$A:$N,6,0)),"T")</f>
        <v/>
      </c>
      <c r="F982" s="21" t="str">
        <f t="shared" si="15"/>
        <v/>
      </c>
      <c r="G982" s="21" t="str">
        <f>IFERROR(IF($A982="","",VLOOKUP($A982,'Liste licences'!$A:$N,14,0)),"???")</f>
        <v/>
      </c>
      <c r="H982" s="21" t="str">
        <f>IFERROR(IF($A982="","",VLOOKUP($A982,'Liste licences'!$A:$N,10,0)),"???")</f>
        <v/>
      </c>
      <c r="I982" s="22"/>
    </row>
    <row r="983" spans="1:9">
      <c r="A983" s="20"/>
      <c r="B983" s="21" t="str">
        <f>IFERROR(IF($A983="","",VLOOKUP($A983,'Liste licences'!$A:$N,2,0)),"Numéro licence inconnu")</f>
        <v/>
      </c>
      <c r="C983" s="21" t="str">
        <f>IFERROR(IF($A983="","",VLOOKUP($A983,'Liste licences'!$A:$N,3,0)),"Numéro licence inconnu")</f>
        <v/>
      </c>
      <c r="D983" s="21" t="str">
        <f>IFERROR(IF($A983="","",VLOOKUP($A983,'Liste licences'!$A:$N,5,0)),"CA")</f>
        <v/>
      </c>
      <c r="E983" s="21" t="str">
        <f>IFERROR(IF($A983="","",VLOOKUP($A983,'Liste licences'!$A:$N,6,0)),"T")</f>
        <v/>
      </c>
      <c r="F983" s="21" t="str">
        <f t="shared" si="15"/>
        <v/>
      </c>
      <c r="G983" s="21" t="str">
        <f>IFERROR(IF($A983="","",VLOOKUP($A983,'Liste licences'!$A:$N,14,0)),"???")</f>
        <v/>
      </c>
      <c r="H983" s="21" t="str">
        <f>IFERROR(IF($A983="","",VLOOKUP($A983,'Liste licences'!$A:$N,10,0)),"???")</f>
        <v/>
      </c>
      <c r="I983" s="22"/>
    </row>
    <row r="984" spans="1:9">
      <c r="A984" s="20"/>
      <c r="B984" s="21" t="str">
        <f>IFERROR(IF($A984="","",VLOOKUP($A984,'Liste licences'!$A:$N,2,0)),"Numéro licence inconnu")</f>
        <v/>
      </c>
      <c r="C984" s="21" t="str">
        <f>IFERROR(IF($A984="","",VLOOKUP($A984,'Liste licences'!$A:$N,3,0)),"Numéro licence inconnu")</f>
        <v/>
      </c>
      <c r="D984" s="21" t="str">
        <f>IFERROR(IF($A984="","",VLOOKUP($A984,'Liste licences'!$A:$N,5,0)),"CA")</f>
        <v/>
      </c>
      <c r="E984" s="21" t="str">
        <f>IFERROR(IF($A984="","",VLOOKUP($A984,'Liste licences'!$A:$N,6,0)),"T")</f>
        <v/>
      </c>
      <c r="F984" s="21" t="str">
        <f t="shared" si="15"/>
        <v/>
      </c>
      <c r="G984" s="21" t="str">
        <f>IFERROR(IF($A984="","",VLOOKUP($A984,'Liste licences'!$A:$N,14,0)),"???")</f>
        <v/>
      </c>
      <c r="H984" s="21" t="str">
        <f>IFERROR(IF($A984="","",VLOOKUP($A984,'Liste licences'!$A:$N,10,0)),"???")</f>
        <v/>
      </c>
      <c r="I984" s="22"/>
    </row>
    <row r="985" spans="1:9">
      <c r="A985" s="20"/>
      <c r="B985" s="21" t="str">
        <f>IFERROR(IF($A985="","",VLOOKUP($A985,'Liste licences'!$A:$N,2,0)),"Numéro licence inconnu")</f>
        <v/>
      </c>
      <c r="C985" s="21" t="str">
        <f>IFERROR(IF($A985="","",VLOOKUP($A985,'Liste licences'!$A:$N,3,0)),"Numéro licence inconnu")</f>
        <v/>
      </c>
      <c r="D985" s="21" t="str">
        <f>IFERROR(IF($A985="","",VLOOKUP($A985,'Liste licences'!$A:$N,5,0)),"CA")</f>
        <v/>
      </c>
      <c r="E985" s="21" t="str">
        <f>IFERROR(IF($A985="","",VLOOKUP($A985,'Liste licences'!$A:$N,6,0)),"T")</f>
        <v/>
      </c>
      <c r="F985" s="21" t="str">
        <f t="shared" si="15"/>
        <v/>
      </c>
      <c r="G985" s="21" t="str">
        <f>IFERROR(IF($A985="","",VLOOKUP($A985,'Liste licences'!$A:$N,14,0)),"???")</f>
        <v/>
      </c>
      <c r="H985" s="21" t="str">
        <f>IFERROR(IF($A985="","",VLOOKUP($A985,'Liste licences'!$A:$N,10,0)),"???")</f>
        <v/>
      </c>
      <c r="I985" s="22"/>
    </row>
    <row r="986" spans="1:9">
      <c r="A986" s="20"/>
      <c r="B986" s="21" t="str">
        <f>IFERROR(IF($A986="","",VLOOKUP($A986,'Liste licences'!$A:$N,2,0)),"Numéro licence inconnu")</f>
        <v/>
      </c>
      <c r="C986" s="21" t="str">
        <f>IFERROR(IF($A986="","",VLOOKUP($A986,'Liste licences'!$A:$N,3,0)),"Numéro licence inconnu")</f>
        <v/>
      </c>
      <c r="D986" s="21" t="str">
        <f>IFERROR(IF($A986="","",VLOOKUP($A986,'Liste licences'!$A:$N,5,0)),"CA")</f>
        <v/>
      </c>
      <c r="E986" s="21" t="str">
        <f>IFERROR(IF($A986="","",VLOOKUP($A986,'Liste licences'!$A:$N,6,0)),"T")</f>
        <v/>
      </c>
      <c r="F986" s="21" t="str">
        <f t="shared" si="15"/>
        <v/>
      </c>
      <c r="G986" s="21" t="str">
        <f>IFERROR(IF($A986="","",VLOOKUP($A986,'Liste licences'!$A:$N,14,0)),"???")</f>
        <v/>
      </c>
      <c r="H986" s="21" t="str">
        <f>IFERROR(IF($A986="","",VLOOKUP($A986,'Liste licences'!$A:$N,10,0)),"???")</f>
        <v/>
      </c>
      <c r="I986" s="22"/>
    </row>
    <row r="987" spans="1:9">
      <c r="A987" s="20"/>
      <c r="B987" s="21" t="str">
        <f>IFERROR(IF($A987="","",VLOOKUP($A987,'Liste licences'!$A:$N,2,0)),"Numéro licence inconnu")</f>
        <v/>
      </c>
      <c r="C987" s="21" t="str">
        <f>IFERROR(IF($A987="","",VLOOKUP($A987,'Liste licences'!$A:$N,3,0)),"Numéro licence inconnu")</f>
        <v/>
      </c>
      <c r="D987" s="21" t="str">
        <f>IFERROR(IF($A987="","",VLOOKUP($A987,'Liste licences'!$A:$N,5,0)),"CA")</f>
        <v/>
      </c>
      <c r="E987" s="21" t="str">
        <f>IFERROR(IF($A987="","",VLOOKUP($A987,'Liste licences'!$A:$N,6,0)),"T")</f>
        <v/>
      </c>
      <c r="F987" s="21" t="str">
        <f t="shared" si="15"/>
        <v/>
      </c>
      <c r="G987" s="21" t="str">
        <f>IFERROR(IF($A987="","",VLOOKUP($A987,'Liste licences'!$A:$N,14,0)),"???")</f>
        <v/>
      </c>
      <c r="H987" s="21" t="str">
        <f>IFERROR(IF($A987="","",VLOOKUP($A987,'Liste licences'!$A:$N,10,0)),"???")</f>
        <v/>
      </c>
      <c r="I987" s="22"/>
    </row>
    <row r="988" spans="1:9">
      <c r="A988" s="20"/>
      <c r="B988" s="21" t="str">
        <f>IFERROR(IF($A988="","",VLOOKUP($A988,'Liste licences'!$A:$N,2,0)),"Numéro licence inconnu")</f>
        <v/>
      </c>
      <c r="C988" s="21" t="str">
        <f>IFERROR(IF($A988="","",VLOOKUP($A988,'Liste licences'!$A:$N,3,0)),"Numéro licence inconnu")</f>
        <v/>
      </c>
      <c r="D988" s="21" t="str">
        <f>IFERROR(IF($A988="","",VLOOKUP($A988,'Liste licences'!$A:$N,5,0)),"CA")</f>
        <v/>
      </c>
      <c r="E988" s="21" t="str">
        <f>IFERROR(IF($A988="","",VLOOKUP($A988,'Liste licences'!$A:$N,6,0)),"T")</f>
        <v/>
      </c>
      <c r="F988" s="21" t="str">
        <f t="shared" si="15"/>
        <v/>
      </c>
      <c r="G988" s="21" t="str">
        <f>IFERROR(IF($A988="","",VLOOKUP($A988,'Liste licences'!$A:$N,14,0)),"???")</f>
        <v/>
      </c>
      <c r="H988" s="21" t="str">
        <f>IFERROR(IF($A988="","",VLOOKUP($A988,'Liste licences'!$A:$N,10,0)),"???")</f>
        <v/>
      </c>
      <c r="I988" s="22"/>
    </row>
    <row r="989" spans="1:9">
      <c r="A989" s="20"/>
      <c r="B989" s="21" t="str">
        <f>IFERROR(IF($A989="","",VLOOKUP($A989,'Liste licences'!$A:$N,2,0)),"Numéro licence inconnu")</f>
        <v/>
      </c>
      <c r="C989" s="21" t="str">
        <f>IFERROR(IF($A989="","",VLOOKUP($A989,'Liste licences'!$A:$N,3,0)),"Numéro licence inconnu")</f>
        <v/>
      </c>
      <c r="D989" s="21" t="str">
        <f>IFERROR(IF($A989="","",VLOOKUP($A989,'Liste licences'!$A:$N,5,0)),"CA")</f>
        <v/>
      </c>
      <c r="E989" s="21" t="str">
        <f>IFERROR(IF($A989="","",VLOOKUP($A989,'Liste licences'!$A:$N,6,0)),"T")</f>
        <v/>
      </c>
      <c r="F989" s="21" t="str">
        <f t="shared" si="15"/>
        <v/>
      </c>
      <c r="G989" s="21" t="str">
        <f>IFERROR(IF($A989="","",VLOOKUP($A989,'Liste licences'!$A:$N,14,0)),"???")</f>
        <v/>
      </c>
      <c r="H989" s="21" t="str">
        <f>IFERROR(IF($A989="","",VLOOKUP($A989,'Liste licences'!$A:$N,10,0)),"???")</f>
        <v/>
      </c>
      <c r="I989" s="22"/>
    </row>
    <row r="990" spans="1:9">
      <c r="A990" s="20"/>
      <c r="B990" s="21" t="str">
        <f>IFERROR(IF($A990="","",VLOOKUP($A990,'Liste licences'!$A:$N,2,0)),"Numéro licence inconnu")</f>
        <v/>
      </c>
      <c r="C990" s="21" t="str">
        <f>IFERROR(IF($A990="","",VLOOKUP($A990,'Liste licences'!$A:$N,3,0)),"Numéro licence inconnu")</f>
        <v/>
      </c>
      <c r="D990" s="21" t="str">
        <f>IFERROR(IF($A990="","",VLOOKUP($A990,'Liste licences'!$A:$N,5,0)),"CA")</f>
        <v/>
      </c>
      <c r="E990" s="21" t="str">
        <f>IFERROR(IF($A990="","",VLOOKUP($A990,'Liste licences'!$A:$N,6,0)),"T")</f>
        <v/>
      </c>
      <c r="F990" s="21" t="str">
        <f t="shared" si="15"/>
        <v/>
      </c>
      <c r="G990" s="21" t="str">
        <f>IFERROR(IF($A990="","",VLOOKUP($A990,'Liste licences'!$A:$N,14,0)),"???")</f>
        <v/>
      </c>
      <c r="H990" s="21" t="str">
        <f>IFERROR(IF($A990="","",VLOOKUP($A990,'Liste licences'!$A:$N,10,0)),"???")</f>
        <v/>
      </c>
      <c r="I990" s="22"/>
    </row>
    <row r="991" spans="1:9">
      <c r="A991" s="20"/>
      <c r="B991" s="21" t="str">
        <f>IFERROR(IF($A991="","",VLOOKUP($A991,'Liste licences'!$A:$N,2,0)),"Numéro licence inconnu")</f>
        <v/>
      </c>
      <c r="C991" s="21" t="str">
        <f>IFERROR(IF($A991="","",VLOOKUP($A991,'Liste licences'!$A:$N,3,0)),"Numéro licence inconnu")</f>
        <v/>
      </c>
      <c r="D991" s="21" t="str">
        <f>IFERROR(IF($A991="","",VLOOKUP($A991,'Liste licences'!$A:$N,5,0)),"CA")</f>
        <v/>
      </c>
      <c r="E991" s="21" t="str">
        <f>IFERROR(IF($A991="","",VLOOKUP($A991,'Liste licences'!$A:$N,6,0)),"T")</f>
        <v/>
      </c>
      <c r="F991" s="21" t="str">
        <f t="shared" si="15"/>
        <v/>
      </c>
      <c r="G991" s="21" t="str">
        <f>IFERROR(IF($A991="","",VLOOKUP($A991,'Liste licences'!$A:$N,14,0)),"???")</f>
        <v/>
      </c>
      <c r="H991" s="21" t="str">
        <f>IFERROR(IF($A991="","",VLOOKUP($A991,'Liste licences'!$A:$N,10,0)),"???")</f>
        <v/>
      </c>
      <c r="I991" s="22"/>
    </row>
    <row r="992" spans="1:9">
      <c r="A992" s="20"/>
      <c r="B992" s="21" t="str">
        <f>IFERROR(IF($A992="","",VLOOKUP($A992,'Liste licences'!$A:$N,2,0)),"Numéro licence inconnu")</f>
        <v/>
      </c>
      <c r="C992" s="21" t="str">
        <f>IFERROR(IF($A992="","",VLOOKUP($A992,'Liste licences'!$A:$N,3,0)),"Numéro licence inconnu")</f>
        <v/>
      </c>
      <c r="D992" s="21" t="str">
        <f>IFERROR(IF($A992="","",VLOOKUP($A992,'Liste licences'!$A:$N,5,0)),"CA")</f>
        <v/>
      </c>
      <c r="E992" s="21" t="str">
        <f>IFERROR(IF($A992="","",VLOOKUP($A992,'Liste licences'!$A:$N,6,0)),"T")</f>
        <v/>
      </c>
      <c r="F992" s="21" t="str">
        <f t="shared" si="15"/>
        <v/>
      </c>
      <c r="G992" s="21" t="str">
        <f>IFERROR(IF($A992="","",VLOOKUP($A992,'Liste licences'!$A:$N,14,0)),"???")</f>
        <v/>
      </c>
      <c r="H992" s="21" t="str">
        <f>IFERROR(IF($A992="","",VLOOKUP($A992,'Liste licences'!$A:$N,10,0)),"???")</f>
        <v/>
      </c>
      <c r="I992" s="22"/>
    </row>
    <row r="993" spans="1:9">
      <c r="A993" s="20"/>
      <c r="B993" s="21" t="str">
        <f>IFERROR(IF($A993="","",VLOOKUP($A993,'Liste licences'!$A:$N,2,0)),"Numéro licence inconnu")</f>
        <v/>
      </c>
      <c r="C993" s="21" t="str">
        <f>IFERROR(IF($A993="","",VLOOKUP($A993,'Liste licences'!$A:$N,3,0)),"Numéro licence inconnu")</f>
        <v/>
      </c>
      <c r="D993" s="21" t="str">
        <f>IFERROR(IF($A993="","",VLOOKUP($A993,'Liste licences'!$A:$N,5,0)),"CA")</f>
        <v/>
      </c>
      <c r="E993" s="21" t="str">
        <f>IFERROR(IF($A993="","",VLOOKUP($A993,'Liste licences'!$A:$N,6,0)),"T")</f>
        <v/>
      </c>
      <c r="F993" s="21" t="str">
        <f t="shared" si="15"/>
        <v/>
      </c>
      <c r="G993" s="21" t="str">
        <f>IFERROR(IF($A993="","",VLOOKUP($A993,'Liste licences'!$A:$N,14,0)),"???")</f>
        <v/>
      </c>
      <c r="H993" s="21" t="str">
        <f>IFERROR(IF($A993="","",VLOOKUP($A993,'Liste licences'!$A:$N,10,0)),"???")</f>
        <v/>
      </c>
      <c r="I993" s="22"/>
    </row>
    <row r="994" spans="1:9">
      <c r="A994" s="20"/>
      <c r="B994" s="21" t="str">
        <f>IFERROR(IF($A994="","",VLOOKUP($A994,'Liste licences'!$A:$N,2,0)),"Numéro licence inconnu")</f>
        <v/>
      </c>
      <c r="C994" s="21" t="str">
        <f>IFERROR(IF($A994="","",VLOOKUP($A994,'Liste licences'!$A:$N,3,0)),"Numéro licence inconnu")</f>
        <v/>
      </c>
      <c r="D994" s="21" t="str">
        <f>IFERROR(IF($A994="","",VLOOKUP($A994,'Liste licences'!$A:$N,5,0)),"CA")</f>
        <v/>
      </c>
      <c r="E994" s="21" t="str">
        <f>IFERROR(IF($A994="","",VLOOKUP($A994,'Liste licences'!$A:$N,6,0)),"T")</f>
        <v/>
      </c>
      <c r="F994" s="21" t="str">
        <f t="shared" si="15"/>
        <v/>
      </c>
      <c r="G994" s="21" t="str">
        <f>IFERROR(IF($A994="","",VLOOKUP($A994,'Liste licences'!$A:$N,14,0)),"???")</f>
        <v/>
      </c>
      <c r="H994" s="21" t="str">
        <f>IFERROR(IF($A994="","",VLOOKUP($A994,'Liste licences'!$A:$N,10,0)),"???")</f>
        <v/>
      </c>
      <c r="I994" s="22"/>
    </row>
    <row r="995" spans="1:9">
      <c r="A995" s="20"/>
      <c r="B995" s="21" t="str">
        <f>IFERROR(IF($A995="","",VLOOKUP($A995,'Liste licences'!$A:$N,2,0)),"Numéro licence inconnu")</f>
        <v/>
      </c>
      <c r="C995" s="21" t="str">
        <f>IFERROR(IF($A995="","",VLOOKUP($A995,'Liste licences'!$A:$N,3,0)),"Numéro licence inconnu")</f>
        <v/>
      </c>
      <c r="D995" s="21" t="str">
        <f>IFERROR(IF($A995="","",VLOOKUP($A995,'Liste licences'!$A:$N,5,0)),"CA")</f>
        <v/>
      </c>
      <c r="E995" s="21" t="str">
        <f>IFERROR(IF($A995="","",VLOOKUP($A995,'Liste licences'!$A:$N,6,0)),"T")</f>
        <v/>
      </c>
      <c r="F995" s="21" t="str">
        <f t="shared" si="15"/>
        <v/>
      </c>
      <c r="G995" s="21" t="str">
        <f>IFERROR(IF($A995="","",VLOOKUP($A995,'Liste licences'!$A:$N,14,0)),"???")</f>
        <v/>
      </c>
      <c r="H995" s="21" t="str">
        <f>IFERROR(IF($A995="","",VLOOKUP($A995,'Liste licences'!$A:$N,10,0)),"???")</f>
        <v/>
      </c>
      <c r="I995" s="22"/>
    </row>
    <row r="996" spans="1:9">
      <c r="A996" s="20"/>
      <c r="B996" s="21" t="str">
        <f>IFERROR(IF($A996="","",VLOOKUP($A996,'Liste licences'!$A:$N,2,0)),"Numéro licence inconnu")</f>
        <v/>
      </c>
      <c r="C996" s="21" t="str">
        <f>IFERROR(IF($A996="","",VLOOKUP($A996,'Liste licences'!$A:$N,3,0)),"Numéro licence inconnu")</f>
        <v/>
      </c>
      <c r="D996" s="21" t="str">
        <f>IFERROR(IF($A996="","",VLOOKUP($A996,'Liste licences'!$A:$N,5,0)),"CA")</f>
        <v/>
      </c>
      <c r="E996" s="21" t="str">
        <f>IFERROR(IF($A996="","",VLOOKUP($A996,'Liste licences'!$A:$N,6,0)),"T")</f>
        <v/>
      </c>
      <c r="F996" s="21" t="str">
        <f t="shared" si="15"/>
        <v/>
      </c>
      <c r="G996" s="21" t="str">
        <f>IFERROR(IF($A996="","",VLOOKUP($A996,'Liste licences'!$A:$N,14,0)),"???")</f>
        <v/>
      </c>
      <c r="H996" s="21" t="str">
        <f>IFERROR(IF($A996="","",VLOOKUP($A996,'Liste licences'!$A:$N,10,0)),"???")</f>
        <v/>
      </c>
      <c r="I996" s="22"/>
    </row>
    <row r="997" spans="1:9">
      <c r="A997" s="20"/>
      <c r="B997" s="21" t="str">
        <f>IFERROR(IF($A997="","",VLOOKUP($A997,'Liste licences'!$A:$N,2,0)),"Numéro licence inconnu")</f>
        <v/>
      </c>
      <c r="C997" s="21" t="str">
        <f>IFERROR(IF($A997="","",VLOOKUP($A997,'Liste licences'!$A:$N,3,0)),"Numéro licence inconnu")</f>
        <v/>
      </c>
      <c r="D997" s="21" t="str">
        <f>IFERROR(IF($A997="","",VLOOKUP($A997,'Liste licences'!$A:$N,5,0)),"CA")</f>
        <v/>
      </c>
      <c r="E997" s="21" t="str">
        <f>IFERROR(IF($A997="","",VLOOKUP($A997,'Liste licences'!$A:$N,6,0)),"T")</f>
        <v/>
      </c>
      <c r="F997" s="21" t="str">
        <f t="shared" si="15"/>
        <v/>
      </c>
      <c r="G997" s="21" t="str">
        <f>IFERROR(IF($A997="","",VLOOKUP($A997,'Liste licences'!$A:$N,14,0)),"???")</f>
        <v/>
      </c>
      <c r="H997" s="21" t="str">
        <f>IFERROR(IF($A997="","",VLOOKUP($A997,'Liste licences'!$A:$N,10,0)),"???")</f>
        <v/>
      </c>
      <c r="I997" s="22"/>
    </row>
    <row r="998" spans="1:9">
      <c r="A998" s="20"/>
      <c r="B998" s="21" t="str">
        <f>IFERROR(IF($A998="","",VLOOKUP($A998,'Liste licences'!$A:$N,2,0)),"Numéro licence inconnu")</f>
        <v/>
      </c>
      <c r="C998" s="21" t="str">
        <f>IFERROR(IF($A998="","",VLOOKUP($A998,'Liste licences'!$A:$N,3,0)),"Numéro licence inconnu")</f>
        <v/>
      </c>
      <c r="D998" s="21" t="str">
        <f>IFERROR(IF($A998="","",VLOOKUP($A998,'Liste licences'!$A:$N,5,0)),"CA")</f>
        <v/>
      </c>
      <c r="E998" s="21" t="str">
        <f>IFERROR(IF($A998="","",VLOOKUP($A998,'Liste licences'!$A:$N,6,0)),"T")</f>
        <v/>
      </c>
      <c r="F998" s="21" t="str">
        <f t="shared" si="15"/>
        <v/>
      </c>
      <c r="G998" s="21" t="str">
        <f>IFERROR(IF($A998="","",VLOOKUP($A998,'Liste licences'!$A:$N,14,0)),"???")</f>
        <v/>
      </c>
      <c r="H998" s="21" t="str">
        <f>IFERROR(IF($A998="","",VLOOKUP($A998,'Liste licences'!$A:$N,10,0)),"???")</f>
        <v/>
      </c>
      <c r="I998" s="22"/>
    </row>
    <row r="999" spans="1:9">
      <c r="A999" s="20"/>
      <c r="B999" s="21" t="str">
        <f>IFERROR(IF($A999="","",VLOOKUP($A999,'Liste licences'!$A:$N,2,0)),"Numéro licence inconnu")</f>
        <v/>
      </c>
      <c r="C999" s="21" t="str">
        <f>IFERROR(IF($A999="","",VLOOKUP($A999,'Liste licences'!$A:$N,3,0)),"Numéro licence inconnu")</f>
        <v/>
      </c>
      <c r="D999" s="21" t="str">
        <f>IFERROR(IF($A999="","",VLOOKUP($A999,'Liste licences'!$A:$N,5,0)),"CA")</f>
        <v/>
      </c>
      <c r="E999" s="21" t="str">
        <f>IFERROR(IF($A999="","",VLOOKUP($A999,'Liste licences'!$A:$N,6,0)),"T")</f>
        <v/>
      </c>
      <c r="F999" s="21" t="str">
        <f t="shared" si="15"/>
        <v/>
      </c>
      <c r="G999" s="21" t="str">
        <f>IFERROR(IF($A999="","",VLOOKUP($A999,'Liste licences'!$A:$N,14,0)),"???")</f>
        <v/>
      </c>
      <c r="H999" s="21" t="str">
        <f>IFERROR(IF($A999="","",VLOOKUP($A999,'Liste licences'!$A:$N,10,0)),"???")</f>
        <v/>
      </c>
      <c r="I999" s="22"/>
    </row>
    <row r="1000" spans="1:9">
      <c r="A1000" s="20"/>
      <c r="B1000" s="21" t="str">
        <f>IFERROR(IF($A1000="","",VLOOKUP($A1000,'Liste licences'!$A:$N,2,0)),"Numéro licence inconnu")</f>
        <v/>
      </c>
      <c r="C1000" s="21" t="str">
        <f>IFERROR(IF($A1000="","",VLOOKUP($A1000,'Liste licences'!$A:$N,3,0)),"Numéro licence inconnu")</f>
        <v/>
      </c>
      <c r="D1000" s="21" t="str">
        <f>IFERROR(IF($A1000="","",VLOOKUP($A1000,'Liste licences'!$A:$N,5,0)),"CA")</f>
        <v/>
      </c>
      <c r="E1000" s="21" t="str">
        <f>IFERROR(IF($A1000="","",VLOOKUP($A1000,'Liste licences'!$A:$N,6,0)),"T")</f>
        <v/>
      </c>
      <c r="F1000" s="21" t="str">
        <f t="shared" si="15"/>
        <v/>
      </c>
      <c r="G1000" s="21" t="str">
        <f>IFERROR(IF($A1000="","",VLOOKUP($A1000,'Liste licences'!$A:$N,14,0)),"???")</f>
        <v/>
      </c>
      <c r="H1000" s="21" t="str">
        <f>IFERROR(IF($A1000="","",VLOOKUP($A1000,'Liste licences'!$A:$N,10,0)),"???")</f>
        <v/>
      </c>
      <c r="I1000" s="22"/>
    </row>
    <row r="1001" spans="1:9">
      <c r="A1001" s="20"/>
      <c r="B1001" s="21" t="str">
        <f>IFERROR(IF($A1001="","",VLOOKUP($A1001,'Liste licences'!$A:$N,2,0)),"Numéro licence inconnu")</f>
        <v/>
      </c>
      <c r="C1001" s="21" t="str">
        <f>IFERROR(IF($A1001="","",VLOOKUP($A1001,'Liste licences'!$A:$N,3,0)),"Numéro licence inconnu")</f>
        <v/>
      </c>
      <c r="D1001" s="21" t="str">
        <f>IFERROR(IF($A1001="","",VLOOKUP($A1001,'Liste licences'!$A:$N,5,0)),"CA")</f>
        <v/>
      </c>
      <c r="E1001" s="21" t="str">
        <f>IFERROR(IF($A1001="","",VLOOKUP($A1001,'Liste licences'!$A:$N,6,0)),"T")</f>
        <v/>
      </c>
      <c r="F1001" s="21" t="str">
        <f t="shared" si="15"/>
        <v/>
      </c>
      <c r="G1001" s="21" t="str">
        <f>IFERROR(IF($A1001="","",VLOOKUP($A1001,'Liste licences'!$A:$N,14,0)),"???")</f>
        <v/>
      </c>
      <c r="H1001" s="21" t="str">
        <f>IFERROR(IF($A1001="","",VLOOKUP($A1001,'Liste licences'!$A:$N,10,0)),"???")</f>
        <v/>
      </c>
      <c r="I1001" s="22"/>
    </row>
    <row r="1002" spans="1:9">
      <c r="A1002" s="20"/>
      <c r="B1002" s="21" t="str">
        <f>IFERROR(IF($A1002="","",VLOOKUP($A1002,'Liste licences'!$A:$N,2,0)),"Numéro licence inconnu")</f>
        <v/>
      </c>
      <c r="C1002" s="21" t="str">
        <f>IFERROR(IF($A1002="","",VLOOKUP($A1002,'Liste licences'!$A:$N,3,0)),"Numéro licence inconnu")</f>
        <v/>
      </c>
      <c r="D1002" s="21" t="str">
        <f>IFERROR(IF($A1002="","",VLOOKUP($A1002,'Liste licences'!$A:$N,5,0)),"CA")</f>
        <v/>
      </c>
      <c r="E1002" s="21" t="str">
        <f>IFERROR(IF($A1002="","",VLOOKUP($A1002,'Liste licences'!$A:$N,6,0)),"T")</f>
        <v/>
      </c>
      <c r="F1002" s="21" t="str">
        <f t="shared" si="15"/>
        <v/>
      </c>
      <c r="G1002" s="21" t="str">
        <f>IFERROR(IF($A1002="","",VLOOKUP($A1002,'Liste licences'!$A:$N,14,0)),"???")</f>
        <v/>
      </c>
      <c r="H1002" s="21" t="str">
        <f>IFERROR(IF($A1002="","",VLOOKUP($A1002,'Liste licences'!$A:$N,10,0)),"???")</f>
        <v/>
      </c>
      <c r="I1002" s="22"/>
    </row>
    <row r="1003" spans="1:9">
      <c r="A1003" s="20"/>
      <c r="B1003" s="21" t="str">
        <f>IFERROR(IF($A1003="","",VLOOKUP($A1003,'Liste licences'!$A:$N,2,0)),"Numéro licence inconnu")</f>
        <v/>
      </c>
      <c r="C1003" s="21" t="str">
        <f>IFERROR(IF($A1003="","",VLOOKUP($A1003,'Liste licences'!$A:$N,3,0)),"Numéro licence inconnu")</f>
        <v/>
      </c>
      <c r="D1003" s="21" t="str">
        <f>IFERROR(IF($A1003="","",VLOOKUP($A1003,'Liste licences'!$A:$N,5,0)),"CA")</f>
        <v/>
      </c>
      <c r="E1003" s="21" t="str">
        <f>IFERROR(IF($A1003="","",VLOOKUP($A1003,'Liste licences'!$A:$N,6,0)),"T")</f>
        <v/>
      </c>
      <c r="F1003" s="21" t="str">
        <f t="shared" si="15"/>
        <v/>
      </c>
      <c r="G1003" s="21" t="str">
        <f>IFERROR(IF($A1003="","",VLOOKUP($A1003,'Liste licences'!$A:$N,14,0)),"???")</f>
        <v/>
      </c>
      <c r="H1003" s="21" t="str">
        <f>IFERROR(IF($A1003="","",VLOOKUP($A1003,'Liste licences'!$A:$N,10,0)),"???")</f>
        <v/>
      </c>
      <c r="I1003" s="22"/>
    </row>
    <row r="1004" spans="1:9">
      <c r="A1004" s="20"/>
      <c r="B1004" s="21" t="str">
        <f>IFERROR(IF($A1004="","",VLOOKUP($A1004,'Liste licences'!$A:$N,2,0)),"Numéro licence inconnu")</f>
        <v/>
      </c>
      <c r="C1004" s="21" t="str">
        <f>IFERROR(IF($A1004="","",VLOOKUP($A1004,'Liste licences'!$A:$N,3,0)),"Numéro licence inconnu")</f>
        <v/>
      </c>
      <c r="D1004" s="21" t="str">
        <f>IFERROR(IF($A1004="","",VLOOKUP($A1004,'Liste licences'!$A:$N,5,0)),"CA")</f>
        <v/>
      </c>
      <c r="E1004" s="21" t="str">
        <f>IFERROR(IF($A1004="","",VLOOKUP($A1004,'Liste licences'!$A:$N,6,0)),"T")</f>
        <v/>
      </c>
      <c r="F1004" s="21" t="str">
        <f t="shared" si="15"/>
        <v/>
      </c>
      <c r="G1004" s="21" t="str">
        <f>IFERROR(IF($A1004="","",VLOOKUP($A1004,'Liste licences'!$A:$N,14,0)),"???")</f>
        <v/>
      </c>
      <c r="H1004" s="21" t="str">
        <f>IFERROR(IF($A1004="","",VLOOKUP($A1004,'Liste licences'!$A:$N,10,0)),"???")</f>
        <v/>
      </c>
      <c r="I1004" s="22"/>
    </row>
    <row r="1005" spans="1:9">
      <c r="A1005" s="20"/>
      <c r="B1005" s="21" t="str">
        <f>IFERROR(IF($A1005="","",VLOOKUP($A1005,'Liste licences'!$A:$N,2,0)),"Numéro licence inconnu")</f>
        <v/>
      </c>
      <c r="C1005" s="21" t="str">
        <f>IFERROR(IF($A1005="","",VLOOKUP($A1005,'Liste licences'!$A:$N,3,0)),"Numéro licence inconnu")</f>
        <v/>
      </c>
      <c r="D1005" s="21" t="str">
        <f>IFERROR(IF($A1005="","",VLOOKUP($A1005,'Liste licences'!$A:$N,5,0)),"CA")</f>
        <v/>
      </c>
      <c r="E1005" s="21" t="str">
        <f>IFERROR(IF($A1005="","",VLOOKUP($A1005,'Liste licences'!$A:$N,6,0)),"T")</f>
        <v/>
      </c>
      <c r="F1005" s="21" t="str">
        <f t="shared" si="15"/>
        <v/>
      </c>
      <c r="G1005" s="21" t="str">
        <f>IFERROR(IF($A1005="","",VLOOKUP($A1005,'Liste licences'!$A:$N,14,0)),"???")</f>
        <v/>
      </c>
      <c r="H1005" s="21" t="str">
        <f>IFERROR(IF($A1005="","",VLOOKUP($A1005,'Liste licences'!$A:$N,10,0)),"???")</f>
        <v/>
      </c>
      <c r="I1005" s="22"/>
    </row>
    <row r="1006" spans="1:9">
      <c r="A1006" s="20"/>
      <c r="B1006" s="21" t="str">
        <f>IFERROR(IF($A1006="","",VLOOKUP($A1006,'Liste licences'!$A:$N,2,0)),"Numéro licence inconnu")</f>
        <v/>
      </c>
      <c r="C1006" s="21" t="str">
        <f>IFERROR(IF($A1006="","",VLOOKUP($A1006,'Liste licences'!$A:$N,3,0)),"Numéro licence inconnu")</f>
        <v/>
      </c>
      <c r="D1006" s="21" t="str">
        <f>IFERROR(IF($A1006="","",VLOOKUP($A1006,'Liste licences'!$A:$N,5,0)),"CA")</f>
        <v/>
      </c>
      <c r="E1006" s="21" t="str">
        <f>IFERROR(IF($A1006="","",VLOOKUP($A1006,'Liste licences'!$A:$N,6,0)),"T")</f>
        <v/>
      </c>
      <c r="F1006" s="21" t="str">
        <f t="shared" si="15"/>
        <v/>
      </c>
      <c r="G1006" s="21" t="str">
        <f>IFERROR(IF($A1006="","",VLOOKUP($A1006,'Liste licences'!$A:$N,14,0)),"???")</f>
        <v/>
      </c>
      <c r="H1006" s="21" t="str">
        <f>IFERROR(IF($A1006="","",VLOOKUP($A1006,'Liste licences'!$A:$N,10,0)),"???")</f>
        <v/>
      </c>
      <c r="I1006" s="22"/>
    </row>
    <row r="1007" spans="1:9">
      <c r="A1007" s="20"/>
      <c r="B1007" s="21" t="str">
        <f>IFERROR(IF($A1007="","",VLOOKUP($A1007,'Liste licences'!$A:$N,2,0)),"Numéro licence inconnu")</f>
        <v/>
      </c>
      <c r="C1007" s="21" t="str">
        <f>IFERROR(IF($A1007="","",VLOOKUP($A1007,'Liste licences'!$A:$N,3,0)),"Numéro licence inconnu")</f>
        <v/>
      </c>
      <c r="D1007" s="21" t="str">
        <f>IFERROR(IF($A1007="","",VLOOKUP($A1007,'Liste licences'!$A:$N,5,0)),"CA")</f>
        <v/>
      </c>
      <c r="E1007" s="21" t="str">
        <f>IFERROR(IF($A1007="","",VLOOKUP($A1007,'Liste licences'!$A:$N,6,0)),"T")</f>
        <v/>
      </c>
      <c r="F1007" s="21" t="str">
        <f t="shared" si="15"/>
        <v/>
      </c>
      <c r="G1007" s="21" t="str">
        <f>IFERROR(IF($A1007="","",VLOOKUP($A1007,'Liste licences'!$A:$N,14,0)),"???")</f>
        <v/>
      </c>
      <c r="H1007" s="21" t="str">
        <f>IFERROR(IF($A1007="","",VLOOKUP($A1007,'Liste licences'!$A:$N,10,0)),"???")</f>
        <v/>
      </c>
      <c r="I1007" s="22"/>
    </row>
    <row r="1008" spans="1:9">
      <c r="A1008" s="20"/>
      <c r="B1008" s="21" t="str">
        <f>IFERROR(IF($A1008="","",VLOOKUP($A1008,'Liste licences'!$A:$N,2,0)),"Numéro licence inconnu")</f>
        <v/>
      </c>
      <c r="C1008" s="21" t="str">
        <f>IFERROR(IF($A1008="","",VLOOKUP($A1008,'Liste licences'!$A:$N,3,0)),"Numéro licence inconnu")</f>
        <v/>
      </c>
      <c r="D1008" s="21" t="str">
        <f>IFERROR(IF($A1008="","",VLOOKUP($A1008,'Liste licences'!$A:$N,5,0)),"CA")</f>
        <v/>
      </c>
      <c r="E1008" s="21" t="str">
        <f>IFERROR(IF($A1008="","",VLOOKUP($A1008,'Liste licences'!$A:$N,6,0)),"T")</f>
        <v/>
      </c>
      <c r="F1008" s="21" t="str">
        <f t="shared" si="15"/>
        <v/>
      </c>
      <c r="G1008" s="21" t="str">
        <f>IFERROR(IF($A1008="","",VLOOKUP($A1008,'Liste licences'!$A:$N,14,0)),"???")</f>
        <v/>
      </c>
      <c r="H1008" s="21" t="str">
        <f>IFERROR(IF($A1008="","",VLOOKUP($A1008,'Liste licences'!$A:$N,10,0)),"???")</f>
        <v/>
      </c>
      <c r="I1008" s="22"/>
    </row>
    <row r="1009" spans="1:9">
      <c r="A1009" s="20"/>
      <c r="B1009" s="21" t="str">
        <f>IFERROR(IF($A1009="","",VLOOKUP($A1009,'Liste licences'!$A:$N,2,0)),"Numéro licence inconnu")</f>
        <v/>
      </c>
      <c r="C1009" s="21" t="str">
        <f>IFERROR(IF($A1009="","",VLOOKUP($A1009,'Liste licences'!$A:$N,3,0)),"Numéro licence inconnu")</f>
        <v/>
      </c>
      <c r="D1009" s="21" t="str">
        <f>IFERROR(IF($A1009="","",VLOOKUP($A1009,'Liste licences'!$A:$N,5,0)),"CA")</f>
        <v/>
      </c>
      <c r="E1009" s="21" t="str">
        <f>IFERROR(IF($A1009="","",VLOOKUP($A1009,'Liste licences'!$A:$N,6,0)),"T")</f>
        <v/>
      </c>
      <c r="F1009" s="21" t="str">
        <f t="shared" si="15"/>
        <v/>
      </c>
      <c r="G1009" s="21" t="str">
        <f>IFERROR(IF($A1009="","",VLOOKUP($A1009,'Liste licences'!$A:$N,14,0)),"???")</f>
        <v/>
      </c>
      <c r="H1009" s="21" t="str">
        <f>IFERROR(IF($A1009="","",VLOOKUP($A1009,'Liste licences'!$A:$N,10,0)),"???")</f>
        <v/>
      </c>
      <c r="I1009" s="22"/>
    </row>
    <row r="1010" spans="1:9">
      <c r="A1010" s="20"/>
      <c r="B1010" s="21" t="str">
        <f>IFERROR(IF($A1010="","",VLOOKUP($A1010,'Liste licences'!$A:$N,2,0)),"Numéro licence inconnu")</f>
        <v/>
      </c>
      <c r="C1010" s="21" t="str">
        <f>IFERROR(IF($A1010="","",VLOOKUP($A1010,'Liste licences'!$A:$N,3,0)),"Numéro licence inconnu")</f>
        <v/>
      </c>
      <c r="D1010" s="21" t="str">
        <f>IFERROR(IF($A1010="","",VLOOKUP($A1010,'Liste licences'!$A:$N,5,0)),"CA")</f>
        <v/>
      </c>
      <c r="E1010" s="21" t="str">
        <f>IFERROR(IF($A1010="","",VLOOKUP($A1010,'Liste licences'!$A:$N,6,0)),"T")</f>
        <v/>
      </c>
      <c r="F1010" s="21" t="str">
        <f t="shared" si="15"/>
        <v/>
      </c>
      <c r="G1010" s="21" t="str">
        <f>IFERROR(IF($A1010="","",VLOOKUP($A1010,'Liste licences'!$A:$N,14,0)),"???")</f>
        <v/>
      </c>
      <c r="H1010" s="21" t="str">
        <f>IFERROR(IF($A1010="","",VLOOKUP($A1010,'Liste licences'!$A:$N,10,0)),"???")</f>
        <v/>
      </c>
      <c r="I1010" s="22"/>
    </row>
    <row r="1011" spans="1:9">
      <c r="A1011" s="20"/>
      <c r="B1011" s="21" t="str">
        <f>IFERROR(IF($A1011="","",VLOOKUP($A1011,'Liste licences'!$A:$N,2,0)),"Numéro licence inconnu")</f>
        <v/>
      </c>
      <c r="C1011" s="21" t="str">
        <f>IFERROR(IF($A1011="","",VLOOKUP($A1011,'Liste licences'!$A:$N,3,0)),"Numéro licence inconnu")</f>
        <v/>
      </c>
      <c r="D1011" s="21" t="str">
        <f>IFERROR(IF($A1011="","",VLOOKUP($A1011,'Liste licences'!$A:$N,5,0)),"CA")</f>
        <v/>
      </c>
      <c r="E1011" s="21" t="str">
        <f>IFERROR(IF($A1011="","",VLOOKUP($A1011,'Liste licences'!$A:$N,6,0)),"T")</f>
        <v/>
      </c>
      <c r="F1011" s="21" t="str">
        <f t="shared" si="15"/>
        <v/>
      </c>
      <c r="G1011" s="21" t="str">
        <f>IFERROR(IF($A1011="","",VLOOKUP($A1011,'Liste licences'!$A:$N,14,0)),"???")</f>
        <v/>
      </c>
      <c r="H1011" s="21" t="str">
        <f>IFERROR(IF($A1011="","",VLOOKUP($A1011,'Liste licences'!$A:$N,10,0)),"???")</f>
        <v/>
      </c>
      <c r="I1011" s="22"/>
    </row>
    <row r="1012" spans="1:9">
      <c r="A1012" s="20"/>
      <c r="B1012" s="21" t="str">
        <f>IFERROR(IF($A1012="","",VLOOKUP($A1012,'Liste licences'!$A:$N,2,0)),"Numéro licence inconnu")</f>
        <v/>
      </c>
      <c r="C1012" s="21" t="str">
        <f>IFERROR(IF($A1012="","",VLOOKUP($A1012,'Liste licences'!$A:$N,3,0)),"Numéro licence inconnu")</f>
        <v/>
      </c>
      <c r="D1012" s="21" t="str">
        <f>IFERROR(IF($A1012="","",VLOOKUP($A1012,'Liste licences'!$A:$N,5,0)),"CA")</f>
        <v/>
      </c>
      <c r="E1012" s="21" t="str">
        <f>IFERROR(IF($A1012="","",VLOOKUP($A1012,'Liste licences'!$A:$N,6,0)),"T")</f>
        <v/>
      </c>
      <c r="F1012" s="21" t="str">
        <f t="shared" si="15"/>
        <v/>
      </c>
      <c r="G1012" s="21" t="str">
        <f>IFERROR(IF($A1012="","",VLOOKUP($A1012,'Liste licences'!$A:$N,14,0)),"???")</f>
        <v/>
      </c>
      <c r="H1012" s="21" t="str">
        <f>IFERROR(IF($A1012="","",VLOOKUP($A1012,'Liste licences'!$A:$N,10,0)),"???")</f>
        <v/>
      </c>
      <c r="I1012" s="22"/>
    </row>
    <row r="1013" spans="1:9">
      <c r="A1013" s="20"/>
      <c r="B1013" s="21" t="str">
        <f>IFERROR(IF($A1013="","",VLOOKUP($A1013,'Liste licences'!$A:$N,2,0)),"Numéro licence inconnu")</f>
        <v/>
      </c>
      <c r="C1013" s="21" t="str">
        <f>IFERROR(IF($A1013="","",VLOOKUP($A1013,'Liste licences'!$A:$N,3,0)),"Numéro licence inconnu")</f>
        <v/>
      </c>
      <c r="D1013" s="21" t="str">
        <f>IFERROR(IF($A1013="","",VLOOKUP($A1013,'Liste licences'!$A:$N,5,0)),"CA")</f>
        <v/>
      </c>
      <c r="E1013" s="21" t="str">
        <f>IFERROR(IF($A1013="","",VLOOKUP($A1013,'Liste licences'!$A:$N,6,0)),"T")</f>
        <v/>
      </c>
      <c r="F1013" s="21" t="str">
        <f t="shared" si="15"/>
        <v/>
      </c>
      <c r="G1013" s="21" t="str">
        <f>IFERROR(IF($A1013="","",VLOOKUP($A1013,'Liste licences'!$A:$N,14,0)),"???")</f>
        <v/>
      </c>
      <c r="H1013" s="21" t="str">
        <f>IFERROR(IF($A1013="","",VLOOKUP($A1013,'Liste licences'!$A:$N,10,0)),"???")</f>
        <v/>
      </c>
      <c r="I1013" s="22"/>
    </row>
    <row r="1014" spans="1:9">
      <c r="A1014" s="20"/>
      <c r="B1014" s="21" t="str">
        <f>IFERROR(IF($A1014="","",VLOOKUP($A1014,'Liste licences'!$A:$N,2,0)),"Numéro licence inconnu")</f>
        <v/>
      </c>
      <c r="C1014" s="21" t="str">
        <f>IFERROR(IF($A1014="","",VLOOKUP($A1014,'Liste licences'!$A:$N,3,0)),"Numéro licence inconnu")</f>
        <v/>
      </c>
      <c r="D1014" s="21" t="str">
        <f>IFERROR(IF($A1014="","",VLOOKUP($A1014,'Liste licences'!$A:$N,5,0)),"CA")</f>
        <v/>
      </c>
      <c r="E1014" s="21" t="str">
        <f>IFERROR(IF($A1014="","",VLOOKUP($A1014,'Liste licences'!$A:$N,6,0)),"T")</f>
        <v/>
      </c>
      <c r="F1014" s="21" t="str">
        <f t="shared" si="15"/>
        <v/>
      </c>
      <c r="G1014" s="21" t="str">
        <f>IFERROR(IF($A1014="","",VLOOKUP($A1014,'Liste licences'!$A:$N,14,0)),"???")</f>
        <v/>
      </c>
      <c r="H1014" s="21" t="str">
        <f>IFERROR(IF($A1014="","",VLOOKUP($A1014,'Liste licences'!$A:$N,10,0)),"???")</f>
        <v/>
      </c>
      <c r="I1014" s="22"/>
    </row>
    <row r="1015" spans="1:9">
      <c r="A1015" s="20"/>
      <c r="B1015" s="21" t="str">
        <f>IFERROR(IF($A1015="","",VLOOKUP($A1015,'Liste licences'!$A:$N,2,0)),"Numéro licence inconnu")</f>
        <v/>
      </c>
      <c r="C1015" s="21" t="str">
        <f>IFERROR(IF($A1015="","",VLOOKUP($A1015,'Liste licences'!$A:$N,3,0)),"Numéro licence inconnu")</f>
        <v/>
      </c>
      <c r="D1015" s="21" t="str">
        <f>IFERROR(IF($A1015="","",VLOOKUP($A1015,'Liste licences'!$A:$N,5,0)),"CA")</f>
        <v/>
      </c>
      <c r="E1015" s="21" t="str">
        <f>IFERROR(IF($A1015="","",VLOOKUP($A1015,'Liste licences'!$A:$N,6,0)),"T")</f>
        <v/>
      </c>
      <c r="F1015" s="21" t="str">
        <f t="shared" si="15"/>
        <v/>
      </c>
      <c r="G1015" s="21" t="str">
        <f>IFERROR(IF($A1015="","",VLOOKUP($A1015,'Liste licences'!$A:$N,14,0)),"???")</f>
        <v/>
      </c>
      <c r="H1015" s="21" t="str">
        <f>IFERROR(IF($A1015="","",VLOOKUP($A1015,'Liste licences'!$A:$N,10,0)),"???")</f>
        <v/>
      </c>
      <c r="I1015" s="22"/>
    </row>
    <row r="1016" spans="1:9">
      <c r="A1016" s="20"/>
      <c r="B1016" s="21" t="str">
        <f>IFERROR(IF($A1016="","",VLOOKUP($A1016,'Liste licences'!$A:$N,2,0)),"Numéro licence inconnu")</f>
        <v/>
      </c>
      <c r="C1016" s="21" t="str">
        <f>IFERROR(IF($A1016="","",VLOOKUP($A1016,'Liste licences'!$A:$N,3,0)),"Numéro licence inconnu")</f>
        <v/>
      </c>
      <c r="D1016" s="21" t="str">
        <f>IFERROR(IF($A1016="","",VLOOKUP($A1016,'Liste licences'!$A:$N,5,0)),"CA")</f>
        <v/>
      </c>
      <c r="E1016" s="21" t="str">
        <f>IFERROR(IF($A1016="","",VLOOKUP($A1016,'Liste licences'!$A:$N,6,0)),"T")</f>
        <v/>
      </c>
      <c r="F1016" s="21" t="str">
        <f t="shared" si="15"/>
        <v/>
      </c>
      <c r="G1016" s="21" t="str">
        <f>IFERROR(IF($A1016="","",VLOOKUP($A1016,'Liste licences'!$A:$N,14,0)),"???")</f>
        <v/>
      </c>
      <c r="H1016" s="21" t="str">
        <f>IFERROR(IF($A1016="","",VLOOKUP($A1016,'Liste licences'!$A:$N,10,0)),"???")</f>
        <v/>
      </c>
      <c r="I1016" s="22"/>
    </row>
    <row r="1017" spans="1:9">
      <c r="A1017" s="20"/>
      <c r="B1017" s="21" t="str">
        <f>IFERROR(IF($A1017="","",VLOOKUP($A1017,'Liste licences'!$A:$N,2,0)),"Numéro licence inconnu")</f>
        <v/>
      </c>
      <c r="C1017" s="21" t="str">
        <f>IFERROR(IF($A1017="","",VLOOKUP($A1017,'Liste licences'!$A:$N,3,0)),"Numéro licence inconnu")</f>
        <v/>
      </c>
      <c r="D1017" s="21" t="str">
        <f>IFERROR(IF($A1017="","",VLOOKUP($A1017,'Liste licences'!$A:$N,5,0)),"CA")</f>
        <v/>
      </c>
      <c r="E1017" s="21" t="str">
        <f>IFERROR(IF($A1017="","",VLOOKUP($A1017,'Liste licences'!$A:$N,6,0)),"T")</f>
        <v/>
      </c>
      <c r="F1017" s="21" t="str">
        <f t="shared" si="15"/>
        <v/>
      </c>
      <c r="G1017" s="21" t="str">
        <f>IFERROR(IF($A1017="","",VLOOKUP($A1017,'Liste licences'!$A:$N,14,0)),"???")</f>
        <v/>
      </c>
      <c r="H1017" s="21" t="str">
        <f>IFERROR(IF($A1017="","",VLOOKUP($A1017,'Liste licences'!$A:$N,10,0)),"???")</f>
        <v/>
      </c>
      <c r="I1017" s="22"/>
    </row>
    <row r="1018" spans="1:9">
      <c r="A1018" s="20"/>
      <c r="B1018" s="21" t="str">
        <f>IFERROR(IF($A1018="","",VLOOKUP($A1018,'Liste licences'!$A:$N,2,0)),"Numéro licence inconnu")</f>
        <v/>
      </c>
      <c r="C1018" s="21" t="str">
        <f>IFERROR(IF($A1018="","",VLOOKUP($A1018,'Liste licences'!$A:$N,3,0)),"Numéro licence inconnu")</f>
        <v/>
      </c>
      <c r="D1018" s="21" t="str">
        <f>IFERROR(IF($A1018="","",VLOOKUP($A1018,'Liste licences'!$A:$N,5,0)),"CA")</f>
        <v/>
      </c>
      <c r="E1018" s="21" t="str">
        <f>IFERROR(IF($A1018="","",VLOOKUP($A1018,'Liste licences'!$A:$N,6,0)),"T")</f>
        <v/>
      </c>
      <c r="F1018" s="21" t="str">
        <f t="shared" si="15"/>
        <v/>
      </c>
      <c r="G1018" s="21" t="str">
        <f>IFERROR(IF($A1018="","",VLOOKUP($A1018,'Liste licences'!$A:$N,14,0)),"???")</f>
        <v/>
      </c>
      <c r="H1018" s="21" t="str">
        <f>IFERROR(IF($A1018="","",VLOOKUP($A1018,'Liste licences'!$A:$N,10,0)),"???")</f>
        <v/>
      </c>
      <c r="I1018" s="22"/>
    </row>
    <row r="1019" spans="1:9">
      <c r="A1019" s="20"/>
      <c r="B1019" s="21" t="str">
        <f>IFERROR(IF($A1019="","",VLOOKUP($A1019,'Liste licences'!$A:$N,2,0)),"Numéro licence inconnu")</f>
        <v/>
      </c>
      <c r="C1019" s="21" t="str">
        <f>IFERROR(IF($A1019="","",VLOOKUP($A1019,'Liste licences'!$A:$N,3,0)),"Numéro licence inconnu")</f>
        <v/>
      </c>
      <c r="D1019" s="21" t="str">
        <f>IFERROR(IF($A1019="","",VLOOKUP($A1019,'Liste licences'!$A:$N,5,0)),"CA")</f>
        <v/>
      </c>
      <c r="E1019" s="21" t="str">
        <f>IFERROR(IF($A1019="","",VLOOKUP($A1019,'Liste licences'!$A:$N,6,0)),"T")</f>
        <v/>
      </c>
      <c r="F1019" s="21" t="str">
        <f t="shared" si="15"/>
        <v/>
      </c>
      <c r="G1019" s="21" t="str">
        <f>IFERROR(IF($A1019="","",VLOOKUP($A1019,'Liste licences'!$A:$N,14,0)),"???")</f>
        <v/>
      </c>
      <c r="H1019" s="21" t="str">
        <f>IFERROR(IF($A1019="","",VLOOKUP($A1019,'Liste licences'!$A:$N,10,0)),"???")</f>
        <v/>
      </c>
      <c r="I1019" s="22"/>
    </row>
    <row r="1020" spans="1:9">
      <c r="A1020" s="20"/>
      <c r="B1020" s="21" t="str">
        <f>IFERROR(IF($A1020="","",VLOOKUP($A1020,'Liste licences'!$A:$N,2,0)),"Numéro licence inconnu")</f>
        <v/>
      </c>
      <c r="C1020" s="21" t="str">
        <f>IFERROR(IF($A1020="","",VLOOKUP($A1020,'Liste licences'!$A:$N,3,0)),"Numéro licence inconnu")</f>
        <v/>
      </c>
      <c r="D1020" s="21" t="str">
        <f>IFERROR(IF($A1020="","",VLOOKUP($A1020,'Liste licences'!$A:$N,5,0)),"CA")</f>
        <v/>
      </c>
      <c r="E1020" s="21" t="str">
        <f>IFERROR(IF($A1020="","",VLOOKUP($A1020,'Liste licences'!$A:$N,6,0)),"T")</f>
        <v/>
      </c>
      <c r="F1020" s="21" t="str">
        <f t="shared" si="15"/>
        <v/>
      </c>
      <c r="G1020" s="21" t="str">
        <f>IFERROR(IF($A1020="","",VLOOKUP($A1020,'Liste licences'!$A:$N,14,0)),"???")</f>
        <v/>
      </c>
      <c r="H1020" s="21" t="str">
        <f>IFERROR(IF($A1020="","",VLOOKUP($A1020,'Liste licences'!$A:$N,10,0)),"???")</f>
        <v/>
      </c>
      <c r="I1020" s="22"/>
    </row>
    <row r="1021" spans="1:9">
      <c r="A1021" s="20"/>
      <c r="B1021" s="21" t="str">
        <f>IFERROR(IF($A1021="","",VLOOKUP($A1021,'Liste licences'!$A:$N,2,0)),"Numéro licence inconnu")</f>
        <v/>
      </c>
      <c r="C1021" s="21" t="str">
        <f>IFERROR(IF($A1021="","",VLOOKUP($A1021,'Liste licences'!$A:$N,3,0)),"Numéro licence inconnu")</f>
        <v/>
      </c>
      <c r="D1021" s="21" t="str">
        <f>IFERROR(IF($A1021="","",VLOOKUP($A1021,'Liste licences'!$A:$N,5,0)),"CA")</f>
        <v/>
      </c>
      <c r="E1021" s="21" t="str">
        <f>IFERROR(IF($A1021="","",VLOOKUP($A1021,'Liste licences'!$A:$N,6,0)),"T")</f>
        <v/>
      </c>
      <c r="F1021" s="21" t="str">
        <f t="shared" si="15"/>
        <v/>
      </c>
      <c r="G1021" s="21" t="str">
        <f>IFERROR(IF($A1021="","",VLOOKUP($A1021,'Liste licences'!$A:$N,14,0)),"???")</f>
        <v/>
      </c>
      <c r="H1021" s="21" t="str">
        <f>IFERROR(IF($A1021="","",VLOOKUP($A1021,'Liste licences'!$A:$N,10,0)),"???")</f>
        <v/>
      </c>
      <c r="I1021" s="22"/>
    </row>
    <row r="1022" spans="1:9">
      <c r="A1022" s="20"/>
      <c r="B1022" s="21" t="str">
        <f>IFERROR(IF($A1022="","",VLOOKUP($A1022,'Liste licences'!$A:$N,2,0)),"Numéro licence inconnu")</f>
        <v/>
      </c>
      <c r="C1022" s="21" t="str">
        <f>IFERROR(IF($A1022="","",VLOOKUP($A1022,'Liste licences'!$A:$N,3,0)),"Numéro licence inconnu")</f>
        <v/>
      </c>
      <c r="D1022" s="21" t="str">
        <f>IFERROR(IF($A1022="","",VLOOKUP($A1022,'Liste licences'!$A:$N,5,0)),"CA")</f>
        <v/>
      </c>
      <c r="E1022" s="21" t="str">
        <f>IFERROR(IF($A1022="","",VLOOKUP($A1022,'Liste licences'!$A:$N,6,0)),"T")</f>
        <v/>
      </c>
      <c r="F1022" s="21" t="str">
        <f t="shared" si="15"/>
        <v/>
      </c>
      <c r="G1022" s="21" t="str">
        <f>IFERROR(IF($A1022="","",VLOOKUP($A1022,'Liste licences'!$A:$N,14,0)),"???")</f>
        <v/>
      </c>
      <c r="H1022" s="21" t="str">
        <f>IFERROR(IF($A1022="","",VLOOKUP($A1022,'Liste licences'!$A:$N,10,0)),"???")</f>
        <v/>
      </c>
      <c r="I1022" s="22"/>
    </row>
    <row r="1023" spans="1:9">
      <c r="A1023" s="20"/>
      <c r="B1023" s="21" t="str">
        <f>IFERROR(IF($A1023="","",VLOOKUP($A1023,'Liste licences'!$A:$N,2,0)),"Numéro licence inconnu")</f>
        <v/>
      </c>
      <c r="C1023" s="21" t="str">
        <f>IFERROR(IF($A1023="","",VLOOKUP($A1023,'Liste licences'!$A:$N,3,0)),"Numéro licence inconnu")</f>
        <v/>
      </c>
      <c r="D1023" s="21" t="str">
        <f>IFERROR(IF($A1023="","",VLOOKUP($A1023,'Liste licences'!$A:$N,5,0)),"CA")</f>
        <v/>
      </c>
      <c r="E1023" s="21" t="str">
        <f>IFERROR(IF($A1023="","",VLOOKUP($A1023,'Liste licences'!$A:$N,6,0)),"T")</f>
        <v/>
      </c>
      <c r="F1023" s="21" t="str">
        <f t="shared" si="15"/>
        <v/>
      </c>
      <c r="G1023" s="21" t="str">
        <f>IFERROR(IF($A1023="","",VLOOKUP($A1023,'Liste licences'!$A:$N,14,0)),"???")</f>
        <v/>
      </c>
      <c r="H1023" s="21" t="str">
        <f>IFERROR(IF($A1023="","",VLOOKUP($A1023,'Liste licences'!$A:$N,10,0)),"???")</f>
        <v/>
      </c>
      <c r="I1023" s="22"/>
    </row>
    <row r="1024" spans="1:9">
      <c r="A1024" s="20"/>
      <c r="B1024" s="21" t="str">
        <f>IFERROR(IF($A1024="","",VLOOKUP($A1024,'Liste licences'!$A:$N,2,0)),"Numéro licence inconnu")</f>
        <v/>
      </c>
      <c r="C1024" s="21" t="str">
        <f>IFERROR(IF($A1024="","",VLOOKUP($A1024,'Liste licences'!$A:$N,3,0)),"Numéro licence inconnu")</f>
        <v/>
      </c>
      <c r="D1024" s="21" t="str">
        <f>IFERROR(IF($A1024="","",VLOOKUP($A1024,'Liste licences'!$A:$N,5,0)),"CA")</f>
        <v/>
      </c>
      <c r="E1024" s="21" t="str">
        <f>IFERROR(IF($A1024="","",VLOOKUP($A1024,'Liste licences'!$A:$N,6,0)),"T")</f>
        <v/>
      </c>
      <c r="F1024" s="21" t="str">
        <f t="shared" si="15"/>
        <v/>
      </c>
      <c r="G1024" s="21" t="str">
        <f>IFERROR(IF($A1024="","",VLOOKUP($A1024,'Liste licences'!$A:$N,14,0)),"???")</f>
        <v/>
      </c>
      <c r="H1024" s="21" t="str">
        <f>IFERROR(IF($A1024="","",VLOOKUP($A1024,'Liste licences'!$A:$N,10,0)),"???")</f>
        <v/>
      </c>
      <c r="I1024" s="22"/>
    </row>
    <row r="1025" spans="1:9">
      <c r="A1025" s="20"/>
      <c r="B1025" s="21" t="str">
        <f>IFERROR(IF($A1025="","",VLOOKUP($A1025,'Liste licences'!$A:$N,2,0)),"Numéro licence inconnu")</f>
        <v/>
      </c>
      <c r="C1025" s="21" t="str">
        <f>IFERROR(IF($A1025="","",VLOOKUP($A1025,'Liste licences'!$A:$N,3,0)),"Numéro licence inconnu")</f>
        <v/>
      </c>
      <c r="D1025" s="21" t="str">
        <f>IFERROR(IF($A1025="","",VLOOKUP($A1025,'Liste licences'!$A:$N,5,0)),"CA")</f>
        <v/>
      </c>
      <c r="E1025" s="21" t="str">
        <f>IFERROR(IF($A1025="","",VLOOKUP($A1025,'Liste licences'!$A:$N,6,0)),"T")</f>
        <v/>
      </c>
      <c r="F1025" s="21" t="str">
        <f t="shared" si="15"/>
        <v/>
      </c>
      <c r="G1025" s="21" t="str">
        <f>IFERROR(IF($A1025="","",VLOOKUP($A1025,'Liste licences'!$A:$N,14,0)),"???")</f>
        <v/>
      </c>
      <c r="H1025" s="21" t="str">
        <f>IFERROR(IF($A1025="","",VLOOKUP($A1025,'Liste licences'!$A:$N,10,0)),"???")</f>
        <v/>
      </c>
      <c r="I1025" s="22"/>
    </row>
    <row r="1026" spans="1:9">
      <c r="A1026" s="20"/>
      <c r="B1026" s="21" t="str">
        <f>IFERROR(IF($A1026="","",VLOOKUP($A1026,'Liste licences'!$A:$N,2,0)),"Numéro licence inconnu")</f>
        <v/>
      </c>
      <c r="C1026" s="21" t="str">
        <f>IFERROR(IF($A1026="","",VLOOKUP($A1026,'Liste licences'!$A:$N,3,0)),"Numéro licence inconnu")</f>
        <v/>
      </c>
      <c r="D1026" s="21" t="str">
        <f>IFERROR(IF($A1026="","",VLOOKUP($A1026,'Liste licences'!$A:$N,5,0)),"CA")</f>
        <v/>
      </c>
      <c r="E1026" s="21" t="str">
        <f>IFERROR(IF($A1026="","",VLOOKUP($A1026,'Liste licences'!$A:$N,6,0)),"T")</f>
        <v/>
      </c>
      <c r="F1026" s="21" t="str">
        <f t="shared" si="15"/>
        <v/>
      </c>
      <c r="G1026" s="21" t="str">
        <f>IFERROR(IF($A1026="","",VLOOKUP($A1026,'Liste licences'!$A:$N,14,0)),"???")</f>
        <v/>
      </c>
      <c r="H1026" s="21" t="str">
        <f>IFERROR(IF($A1026="","",VLOOKUP($A1026,'Liste licences'!$A:$N,10,0)),"???")</f>
        <v/>
      </c>
      <c r="I1026" s="22"/>
    </row>
    <row r="1027" spans="1:9">
      <c r="A1027" s="20"/>
      <c r="B1027" s="21" t="str">
        <f>IFERROR(IF($A1027="","",VLOOKUP($A1027,'Liste licences'!$A:$N,2,0)),"Numéro licence inconnu")</f>
        <v/>
      </c>
      <c r="C1027" s="21" t="str">
        <f>IFERROR(IF($A1027="","",VLOOKUP($A1027,'Liste licences'!$A:$N,3,0)),"Numéro licence inconnu")</f>
        <v/>
      </c>
      <c r="D1027" s="21" t="str">
        <f>IFERROR(IF($A1027="","",VLOOKUP($A1027,'Liste licences'!$A:$N,5,0)),"CA")</f>
        <v/>
      </c>
      <c r="E1027" s="21" t="str">
        <f>IFERROR(IF($A1027="","",VLOOKUP($A1027,'Liste licences'!$A:$N,6,0)),"T")</f>
        <v/>
      </c>
      <c r="F1027" s="21" t="str">
        <f t="shared" si="15"/>
        <v/>
      </c>
      <c r="G1027" s="21" t="str">
        <f>IFERROR(IF($A1027="","",VLOOKUP($A1027,'Liste licences'!$A:$N,14,0)),"???")</f>
        <v/>
      </c>
      <c r="H1027" s="21" t="str">
        <f>IFERROR(IF($A1027="","",VLOOKUP($A1027,'Liste licences'!$A:$N,10,0)),"???")</f>
        <v/>
      </c>
      <c r="I1027" s="22"/>
    </row>
    <row r="1028" spans="1:9">
      <c r="A1028" s="20"/>
      <c r="B1028" s="21" t="str">
        <f>IFERROR(IF($A1028="","",VLOOKUP($A1028,'Liste licences'!$A:$N,2,0)),"Numéro licence inconnu")</f>
        <v/>
      </c>
      <c r="C1028" s="21" t="str">
        <f>IFERROR(IF($A1028="","",VLOOKUP($A1028,'Liste licences'!$A:$N,3,0)),"Numéro licence inconnu")</f>
        <v/>
      </c>
      <c r="D1028" s="21" t="str">
        <f>IFERROR(IF($A1028="","",VLOOKUP($A1028,'Liste licences'!$A:$N,5,0)),"CA")</f>
        <v/>
      </c>
      <c r="E1028" s="21" t="str">
        <f>IFERROR(IF($A1028="","",VLOOKUP($A1028,'Liste licences'!$A:$N,6,0)),"T")</f>
        <v/>
      </c>
      <c r="F1028" s="21" t="str">
        <f t="shared" si="15"/>
        <v/>
      </c>
      <c r="G1028" s="21" t="str">
        <f>IFERROR(IF($A1028="","",VLOOKUP($A1028,'Liste licences'!$A:$N,14,0)),"???")</f>
        <v/>
      </c>
      <c r="H1028" s="21" t="str">
        <f>IFERROR(IF($A1028="","",VLOOKUP($A1028,'Liste licences'!$A:$N,10,0)),"???")</f>
        <v/>
      </c>
      <c r="I1028" s="22"/>
    </row>
    <row r="1029" spans="1:9">
      <c r="A1029" s="20"/>
      <c r="B1029" s="21" t="str">
        <f>IFERROR(IF($A1029="","",VLOOKUP($A1029,'Liste licences'!$A:$N,2,0)),"Numéro licence inconnu")</f>
        <v/>
      </c>
      <c r="C1029" s="21" t="str">
        <f>IFERROR(IF($A1029="","",VLOOKUP($A1029,'Liste licences'!$A:$N,3,0)),"Numéro licence inconnu")</f>
        <v/>
      </c>
      <c r="D1029" s="21" t="str">
        <f>IFERROR(IF($A1029="","",VLOOKUP($A1029,'Liste licences'!$A:$N,5,0)),"CA")</f>
        <v/>
      </c>
      <c r="E1029" s="21" t="str">
        <f>IFERROR(IF($A1029="","",VLOOKUP($A1029,'Liste licences'!$A:$N,6,0)),"T")</f>
        <v/>
      </c>
      <c r="F1029" s="21" t="str">
        <f t="shared" si="15"/>
        <v/>
      </c>
      <c r="G1029" s="21" t="str">
        <f>IFERROR(IF($A1029="","",VLOOKUP($A1029,'Liste licences'!$A:$N,14,0)),"???")</f>
        <v/>
      </c>
      <c r="H1029" s="21" t="str">
        <f>IFERROR(IF($A1029="","",VLOOKUP($A1029,'Liste licences'!$A:$N,10,0)),"???")</f>
        <v/>
      </c>
      <c r="I1029" s="22"/>
    </row>
    <row r="1030" spans="1:9">
      <c r="A1030" s="20"/>
      <c r="B1030" s="21" t="str">
        <f>IFERROR(IF($A1030="","",VLOOKUP($A1030,'Liste licences'!$A:$N,2,0)),"Numéro licence inconnu")</f>
        <v/>
      </c>
      <c r="C1030" s="21" t="str">
        <f>IFERROR(IF($A1030="","",VLOOKUP($A1030,'Liste licences'!$A:$N,3,0)),"Numéro licence inconnu")</f>
        <v/>
      </c>
      <c r="D1030" s="21" t="str">
        <f>IFERROR(IF($A1030="","",VLOOKUP($A1030,'Liste licences'!$A:$N,5,0)),"CA")</f>
        <v/>
      </c>
      <c r="E1030" s="21" t="str">
        <f>IFERROR(IF($A1030="","",VLOOKUP($A1030,'Liste licences'!$A:$N,6,0)),"T")</f>
        <v/>
      </c>
      <c r="F1030" s="21" t="str">
        <f t="shared" ref="F1030:F1077" si="16">IF(A1030&lt;&gt;"",IF(A1030="Relais","Relais",CONCATENATE($D1030,$E1030)),"")</f>
        <v/>
      </c>
      <c r="G1030" s="21" t="str">
        <f>IFERROR(IF($A1030="","",VLOOKUP($A1030,'Liste licences'!$A:$N,14,0)),"???")</f>
        <v/>
      </c>
      <c r="H1030" s="21" t="str">
        <f>IFERROR(IF($A1030="","",VLOOKUP($A1030,'Liste licences'!$A:$N,10,0)),"???")</f>
        <v/>
      </c>
      <c r="I1030" s="22"/>
    </row>
    <row r="1031" spans="1:9">
      <c r="A1031" s="20"/>
      <c r="B1031" s="21" t="str">
        <f>IFERROR(IF($A1031="","",VLOOKUP($A1031,'Liste licences'!$A:$N,2,0)),"Numéro licence inconnu")</f>
        <v/>
      </c>
      <c r="C1031" s="21" t="str">
        <f>IFERROR(IF($A1031="","",VLOOKUP($A1031,'Liste licences'!$A:$N,3,0)),"Numéro licence inconnu")</f>
        <v/>
      </c>
      <c r="D1031" s="21" t="str">
        <f>IFERROR(IF($A1031="","",VLOOKUP($A1031,'Liste licences'!$A:$N,5,0)),"CA")</f>
        <v/>
      </c>
      <c r="E1031" s="21" t="str">
        <f>IFERROR(IF($A1031="","",VLOOKUP($A1031,'Liste licences'!$A:$N,6,0)),"T")</f>
        <v/>
      </c>
      <c r="F1031" s="21" t="str">
        <f t="shared" si="16"/>
        <v/>
      </c>
      <c r="G1031" s="21" t="str">
        <f>IFERROR(IF($A1031="","",VLOOKUP($A1031,'Liste licences'!$A:$N,14,0)),"???")</f>
        <v/>
      </c>
      <c r="H1031" s="21" t="str">
        <f>IFERROR(IF($A1031="","",VLOOKUP($A1031,'Liste licences'!$A:$N,10,0)),"???")</f>
        <v/>
      </c>
      <c r="I1031" s="22"/>
    </row>
    <row r="1032" spans="1:9">
      <c r="A1032" s="20"/>
      <c r="B1032" s="21" t="str">
        <f>IFERROR(IF($A1032="","",VLOOKUP($A1032,'Liste licences'!$A:$N,2,0)),"Numéro licence inconnu")</f>
        <v/>
      </c>
      <c r="C1032" s="21" t="str">
        <f>IFERROR(IF($A1032="","",VLOOKUP($A1032,'Liste licences'!$A:$N,3,0)),"Numéro licence inconnu")</f>
        <v/>
      </c>
      <c r="D1032" s="21" t="str">
        <f>IFERROR(IF($A1032="","",VLOOKUP($A1032,'Liste licences'!$A:$N,5,0)),"CA")</f>
        <v/>
      </c>
      <c r="E1032" s="21" t="str">
        <f>IFERROR(IF($A1032="","",VLOOKUP($A1032,'Liste licences'!$A:$N,6,0)),"T")</f>
        <v/>
      </c>
      <c r="F1032" s="21" t="str">
        <f t="shared" si="16"/>
        <v/>
      </c>
      <c r="G1032" s="21" t="str">
        <f>IFERROR(IF($A1032="","",VLOOKUP($A1032,'Liste licences'!$A:$N,14,0)),"???")</f>
        <v/>
      </c>
      <c r="H1032" s="21" t="str">
        <f>IFERROR(IF($A1032="","",VLOOKUP($A1032,'Liste licences'!$A:$N,10,0)),"???")</f>
        <v/>
      </c>
      <c r="I1032" s="22"/>
    </row>
    <row r="1033" spans="1:9">
      <c r="A1033" s="20"/>
      <c r="B1033" s="21" t="str">
        <f>IFERROR(IF($A1033="","",VLOOKUP($A1033,'Liste licences'!$A:$N,2,0)),"Numéro licence inconnu")</f>
        <v/>
      </c>
      <c r="C1033" s="21" t="str">
        <f>IFERROR(IF($A1033="","",VLOOKUP($A1033,'Liste licences'!$A:$N,3,0)),"Numéro licence inconnu")</f>
        <v/>
      </c>
      <c r="D1033" s="21" t="str">
        <f>IFERROR(IF($A1033="","",VLOOKUP($A1033,'Liste licences'!$A:$N,5,0)),"CA")</f>
        <v/>
      </c>
      <c r="E1033" s="21" t="str">
        <f>IFERROR(IF($A1033="","",VLOOKUP($A1033,'Liste licences'!$A:$N,6,0)),"T")</f>
        <v/>
      </c>
      <c r="F1033" s="21" t="str">
        <f t="shared" si="16"/>
        <v/>
      </c>
      <c r="G1033" s="21" t="str">
        <f>IFERROR(IF($A1033="","",VLOOKUP($A1033,'Liste licences'!$A:$N,14,0)),"???")</f>
        <v/>
      </c>
      <c r="H1033" s="21" t="str">
        <f>IFERROR(IF($A1033="","",VLOOKUP($A1033,'Liste licences'!$A:$N,10,0)),"???")</f>
        <v/>
      </c>
      <c r="I1033" s="22"/>
    </row>
    <row r="1034" spans="1:9">
      <c r="A1034" s="20"/>
      <c r="B1034" s="21" t="str">
        <f>IFERROR(IF($A1034="","",VLOOKUP($A1034,'Liste licences'!$A:$N,2,0)),"Numéro licence inconnu")</f>
        <v/>
      </c>
      <c r="C1034" s="21" t="str">
        <f>IFERROR(IF($A1034="","",VLOOKUP($A1034,'Liste licences'!$A:$N,3,0)),"Numéro licence inconnu")</f>
        <v/>
      </c>
      <c r="D1034" s="21" t="str">
        <f>IFERROR(IF($A1034="","",VLOOKUP($A1034,'Liste licences'!$A:$N,5,0)),"CA")</f>
        <v/>
      </c>
      <c r="E1034" s="21" t="str">
        <f>IFERROR(IF($A1034="","",VLOOKUP($A1034,'Liste licences'!$A:$N,6,0)),"T")</f>
        <v/>
      </c>
      <c r="F1034" s="21" t="str">
        <f t="shared" si="16"/>
        <v/>
      </c>
      <c r="G1034" s="21" t="str">
        <f>IFERROR(IF($A1034="","",VLOOKUP($A1034,'Liste licences'!$A:$N,14,0)),"???")</f>
        <v/>
      </c>
      <c r="H1034" s="21" t="str">
        <f>IFERROR(IF($A1034="","",VLOOKUP($A1034,'Liste licences'!$A:$N,10,0)),"???")</f>
        <v/>
      </c>
      <c r="I1034" s="22"/>
    </row>
    <row r="1035" spans="1:9">
      <c r="A1035" s="20"/>
      <c r="B1035" s="21" t="str">
        <f>IFERROR(IF($A1035="","",VLOOKUP($A1035,'Liste licences'!$A:$N,2,0)),"Numéro licence inconnu")</f>
        <v/>
      </c>
      <c r="C1035" s="21" t="str">
        <f>IFERROR(IF($A1035="","",VLOOKUP($A1035,'Liste licences'!$A:$N,3,0)),"Numéro licence inconnu")</f>
        <v/>
      </c>
      <c r="D1035" s="21" t="str">
        <f>IFERROR(IF($A1035="","",VLOOKUP($A1035,'Liste licences'!$A:$N,5,0)),"CA")</f>
        <v/>
      </c>
      <c r="E1035" s="21" t="str">
        <f>IFERROR(IF($A1035="","",VLOOKUP($A1035,'Liste licences'!$A:$N,6,0)),"T")</f>
        <v/>
      </c>
      <c r="F1035" s="21" t="str">
        <f t="shared" si="16"/>
        <v/>
      </c>
      <c r="G1035" s="21" t="str">
        <f>IFERROR(IF($A1035="","",VLOOKUP($A1035,'Liste licences'!$A:$N,14,0)),"???")</f>
        <v/>
      </c>
      <c r="H1035" s="21" t="str">
        <f>IFERROR(IF($A1035="","",VLOOKUP($A1035,'Liste licences'!$A:$N,10,0)),"???")</f>
        <v/>
      </c>
      <c r="I1035" s="22"/>
    </row>
    <row r="1036" spans="1:9">
      <c r="A1036" s="20"/>
      <c r="B1036" s="21" t="str">
        <f>IFERROR(IF($A1036="","",VLOOKUP($A1036,'Liste licences'!$A:$N,2,0)),"Numéro licence inconnu")</f>
        <v/>
      </c>
      <c r="C1036" s="21" t="str">
        <f>IFERROR(IF($A1036="","",VLOOKUP($A1036,'Liste licences'!$A:$N,3,0)),"Numéro licence inconnu")</f>
        <v/>
      </c>
      <c r="D1036" s="21" t="str">
        <f>IFERROR(IF($A1036="","",VLOOKUP($A1036,'Liste licences'!$A:$N,5,0)),"CA")</f>
        <v/>
      </c>
      <c r="E1036" s="21" t="str">
        <f>IFERROR(IF($A1036="","",VLOOKUP($A1036,'Liste licences'!$A:$N,6,0)),"T")</f>
        <v/>
      </c>
      <c r="F1036" s="21" t="str">
        <f t="shared" si="16"/>
        <v/>
      </c>
      <c r="G1036" s="21" t="str">
        <f>IFERROR(IF($A1036="","",VLOOKUP($A1036,'Liste licences'!$A:$N,14,0)),"???")</f>
        <v/>
      </c>
      <c r="H1036" s="21" t="str">
        <f>IFERROR(IF($A1036="","",VLOOKUP($A1036,'Liste licences'!$A:$N,10,0)),"???")</f>
        <v/>
      </c>
      <c r="I1036" s="22"/>
    </row>
    <row r="1037" spans="1:9">
      <c r="A1037" s="20"/>
      <c r="B1037" s="21" t="str">
        <f>IFERROR(IF($A1037="","",VLOOKUP($A1037,'Liste licences'!$A:$N,2,0)),"Numéro licence inconnu")</f>
        <v/>
      </c>
      <c r="C1037" s="21" t="str">
        <f>IFERROR(IF($A1037="","",VLOOKUP($A1037,'Liste licences'!$A:$N,3,0)),"Numéro licence inconnu")</f>
        <v/>
      </c>
      <c r="D1037" s="21" t="str">
        <f>IFERROR(IF($A1037="","",VLOOKUP($A1037,'Liste licences'!$A:$N,5,0)),"CA")</f>
        <v/>
      </c>
      <c r="E1037" s="21" t="str">
        <f>IFERROR(IF($A1037="","",VLOOKUP($A1037,'Liste licences'!$A:$N,6,0)),"T")</f>
        <v/>
      </c>
      <c r="F1037" s="21" t="str">
        <f t="shared" si="16"/>
        <v/>
      </c>
      <c r="G1037" s="21" t="str">
        <f>IFERROR(IF($A1037="","",VLOOKUP($A1037,'Liste licences'!$A:$N,14,0)),"???")</f>
        <v/>
      </c>
      <c r="H1037" s="21" t="str">
        <f>IFERROR(IF($A1037="","",VLOOKUP($A1037,'Liste licences'!$A:$N,10,0)),"???")</f>
        <v/>
      </c>
      <c r="I1037" s="22"/>
    </row>
    <row r="1038" spans="1:9">
      <c r="A1038" s="20"/>
      <c r="B1038" s="21" t="str">
        <f>IFERROR(IF($A1038="","",VLOOKUP($A1038,'Liste licences'!$A:$N,2,0)),"Numéro licence inconnu")</f>
        <v/>
      </c>
      <c r="C1038" s="21" t="str">
        <f>IFERROR(IF($A1038="","",VLOOKUP($A1038,'Liste licences'!$A:$N,3,0)),"Numéro licence inconnu")</f>
        <v/>
      </c>
      <c r="D1038" s="21" t="str">
        <f>IFERROR(IF($A1038="","",VLOOKUP($A1038,'Liste licences'!$A:$N,5,0)),"CA")</f>
        <v/>
      </c>
      <c r="E1038" s="21" t="str">
        <f>IFERROR(IF($A1038="","",VLOOKUP($A1038,'Liste licences'!$A:$N,6,0)),"T")</f>
        <v/>
      </c>
      <c r="F1038" s="21" t="str">
        <f t="shared" si="16"/>
        <v/>
      </c>
      <c r="G1038" s="21" t="str">
        <f>IFERROR(IF($A1038="","",VLOOKUP($A1038,'Liste licences'!$A:$N,14,0)),"???")</f>
        <v/>
      </c>
      <c r="H1038" s="21" t="str">
        <f>IFERROR(IF($A1038="","",VLOOKUP($A1038,'Liste licences'!$A:$N,10,0)),"???")</f>
        <v/>
      </c>
      <c r="I1038" s="22"/>
    </row>
    <row r="1039" spans="1:9">
      <c r="A1039" s="20"/>
      <c r="B1039" s="21" t="str">
        <f>IFERROR(IF($A1039="","",VLOOKUP($A1039,'Liste licences'!$A:$N,2,0)),"Numéro licence inconnu")</f>
        <v/>
      </c>
      <c r="C1039" s="21" t="str">
        <f>IFERROR(IF($A1039="","",VLOOKUP($A1039,'Liste licences'!$A:$N,3,0)),"Numéro licence inconnu")</f>
        <v/>
      </c>
      <c r="D1039" s="21" t="str">
        <f>IFERROR(IF($A1039="","",VLOOKUP($A1039,'Liste licences'!$A:$N,5,0)),"CA")</f>
        <v/>
      </c>
      <c r="E1039" s="21" t="str">
        <f>IFERROR(IF($A1039="","",VLOOKUP($A1039,'Liste licences'!$A:$N,6,0)),"T")</f>
        <v/>
      </c>
      <c r="F1039" s="21" t="str">
        <f t="shared" si="16"/>
        <v/>
      </c>
      <c r="G1039" s="21" t="str">
        <f>IFERROR(IF($A1039="","",VLOOKUP($A1039,'Liste licences'!$A:$N,14,0)),"???")</f>
        <v/>
      </c>
      <c r="H1039" s="21" t="str">
        <f>IFERROR(IF($A1039="","",VLOOKUP($A1039,'Liste licences'!$A:$N,10,0)),"???")</f>
        <v/>
      </c>
      <c r="I1039" s="22"/>
    </row>
    <row r="1040" spans="1:9">
      <c r="A1040" s="20"/>
      <c r="B1040" s="21" t="str">
        <f>IFERROR(IF($A1040="","",VLOOKUP($A1040,'Liste licences'!$A:$N,2,0)),"Numéro licence inconnu")</f>
        <v/>
      </c>
      <c r="C1040" s="21" t="str">
        <f>IFERROR(IF($A1040="","",VLOOKUP($A1040,'Liste licences'!$A:$N,3,0)),"Numéro licence inconnu")</f>
        <v/>
      </c>
      <c r="D1040" s="21" t="str">
        <f>IFERROR(IF($A1040="","",VLOOKUP($A1040,'Liste licences'!$A:$N,5,0)),"CA")</f>
        <v/>
      </c>
      <c r="E1040" s="21" t="str">
        <f>IFERROR(IF($A1040="","",VLOOKUP($A1040,'Liste licences'!$A:$N,6,0)),"T")</f>
        <v/>
      </c>
      <c r="F1040" s="21" t="str">
        <f t="shared" si="16"/>
        <v/>
      </c>
      <c r="G1040" s="21" t="str">
        <f>IFERROR(IF($A1040="","",VLOOKUP($A1040,'Liste licences'!$A:$N,14,0)),"???")</f>
        <v/>
      </c>
      <c r="H1040" s="21" t="str">
        <f>IFERROR(IF($A1040="","",VLOOKUP($A1040,'Liste licences'!$A:$N,10,0)),"???")</f>
        <v/>
      </c>
      <c r="I1040" s="22"/>
    </row>
    <row r="1041" spans="1:9">
      <c r="A1041" s="20"/>
      <c r="B1041" s="21" t="str">
        <f>IFERROR(IF($A1041="","",VLOOKUP($A1041,'Liste licences'!$A:$N,2,0)),"Numéro licence inconnu")</f>
        <v/>
      </c>
      <c r="C1041" s="21" t="str">
        <f>IFERROR(IF($A1041="","",VLOOKUP($A1041,'Liste licences'!$A:$N,3,0)),"Numéro licence inconnu")</f>
        <v/>
      </c>
      <c r="D1041" s="21" t="str">
        <f>IFERROR(IF($A1041="","",VLOOKUP($A1041,'Liste licences'!$A:$N,5,0)),"CA")</f>
        <v/>
      </c>
      <c r="E1041" s="21" t="str">
        <f>IFERROR(IF($A1041="","",VLOOKUP($A1041,'Liste licences'!$A:$N,6,0)),"T")</f>
        <v/>
      </c>
      <c r="F1041" s="21" t="str">
        <f t="shared" si="16"/>
        <v/>
      </c>
      <c r="G1041" s="21" t="str">
        <f>IFERROR(IF($A1041="","",VLOOKUP($A1041,'Liste licences'!$A:$N,14,0)),"???")</f>
        <v/>
      </c>
      <c r="H1041" s="21" t="str">
        <f>IFERROR(IF($A1041="","",VLOOKUP($A1041,'Liste licences'!$A:$N,10,0)),"???")</f>
        <v/>
      </c>
      <c r="I1041" s="22"/>
    </row>
    <row r="1042" spans="1:9">
      <c r="A1042" s="20"/>
      <c r="B1042" s="21" t="str">
        <f>IFERROR(IF($A1042="","",VLOOKUP($A1042,'Liste licences'!$A:$N,2,0)),"Numéro licence inconnu")</f>
        <v/>
      </c>
      <c r="C1042" s="21" t="str">
        <f>IFERROR(IF($A1042="","",VLOOKUP($A1042,'Liste licences'!$A:$N,3,0)),"Numéro licence inconnu")</f>
        <v/>
      </c>
      <c r="D1042" s="21" t="str">
        <f>IFERROR(IF($A1042="","",VLOOKUP($A1042,'Liste licences'!$A:$N,5,0)),"CA")</f>
        <v/>
      </c>
      <c r="E1042" s="21" t="str">
        <f>IFERROR(IF($A1042="","",VLOOKUP($A1042,'Liste licences'!$A:$N,6,0)),"T")</f>
        <v/>
      </c>
      <c r="F1042" s="21" t="str">
        <f t="shared" si="16"/>
        <v/>
      </c>
      <c r="G1042" s="21" t="str">
        <f>IFERROR(IF($A1042="","",VLOOKUP($A1042,'Liste licences'!$A:$N,14,0)),"???")</f>
        <v/>
      </c>
      <c r="H1042" s="21" t="str">
        <f>IFERROR(IF($A1042="","",VLOOKUP($A1042,'Liste licences'!$A:$N,10,0)),"???")</f>
        <v/>
      </c>
      <c r="I1042" s="22"/>
    </row>
    <row r="1043" spans="1:9">
      <c r="A1043" s="20"/>
      <c r="B1043" s="21" t="str">
        <f>IFERROR(IF($A1043="","",VLOOKUP($A1043,'Liste licences'!$A:$N,2,0)),"Numéro licence inconnu")</f>
        <v/>
      </c>
      <c r="C1043" s="21" t="str">
        <f>IFERROR(IF($A1043="","",VLOOKUP($A1043,'Liste licences'!$A:$N,3,0)),"Numéro licence inconnu")</f>
        <v/>
      </c>
      <c r="D1043" s="21" t="str">
        <f>IFERROR(IF($A1043="","",VLOOKUP($A1043,'Liste licences'!$A:$N,5,0)),"CA")</f>
        <v/>
      </c>
      <c r="E1043" s="21" t="str">
        <f>IFERROR(IF($A1043="","",VLOOKUP($A1043,'Liste licences'!$A:$N,6,0)),"T")</f>
        <v/>
      </c>
      <c r="F1043" s="21" t="str">
        <f t="shared" si="16"/>
        <v/>
      </c>
      <c r="G1043" s="21" t="str">
        <f>IFERROR(IF($A1043="","",VLOOKUP($A1043,'Liste licences'!$A:$N,14,0)),"???")</f>
        <v/>
      </c>
      <c r="H1043" s="21" t="str">
        <f>IFERROR(IF($A1043="","",VLOOKUP($A1043,'Liste licences'!$A:$N,10,0)),"???")</f>
        <v/>
      </c>
      <c r="I1043" s="22"/>
    </row>
    <row r="1044" spans="1:9">
      <c r="A1044" s="20"/>
      <c r="B1044" s="21" t="str">
        <f>IFERROR(IF($A1044="","",VLOOKUP($A1044,'Liste licences'!$A:$N,2,0)),"Numéro licence inconnu")</f>
        <v/>
      </c>
      <c r="C1044" s="21" t="str">
        <f>IFERROR(IF($A1044="","",VLOOKUP($A1044,'Liste licences'!$A:$N,3,0)),"Numéro licence inconnu")</f>
        <v/>
      </c>
      <c r="D1044" s="21" t="str">
        <f>IFERROR(IF($A1044="","",VLOOKUP($A1044,'Liste licences'!$A:$N,5,0)),"CA")</f>
        <v/>
      </c>
      <c r="E1044" s="21" t="str">
        <f>IFERROR(IF($A1044="","",VLOOKUP($A1044,'Liste licences'!$A:$N,6,0)),"T")</f>
        <v/>
      </c>
      <c r="F1044" s="21" t="str">
        <f t="shared" si="16"/>
        <v/>
      </c>
      <c r="G1044" s="21" t="str">
        <f>IFERROR(IF($A1044="","",VLOOKUP($A1044,'Liste licences'!$A:$N,14,0)),"???")</f>
        <v/>
      </c>
      <c r="H1044" s="21" t="str">
        <f>IFERROR(IF($A1044="","",VLOOKUP($A1044,'Liste licences'!$A:$N,10,0)),"???")</f>
        <v/>
      </c>
      <c r="I1044" s="22"/>
    </row>
    <row r="1045" spans="1:9">
      <c r="A1045" s="20"/>
      <c r="B1045" s="21" t="str">
        <f>IFERROR(IF($A1045="","",VLOOKUP($A1045,'Liste licences'!$A:$N,2,0)),"Numéro licence inconnu")</f>
        <v/>
      </c>
      <c r="C1045" s="21" t="str">
        <f>IFERROR(IF($A1045="","",VLOOKUP($A1045,'Liste licences'!$A:$N,3,0)),"Numéro licence inconnu")</f>
        <v/>
      </c>
      <c r="D1045" s="21" t="str">
        <f>IFERROR(IF($A1045="","",VLOOKUP($A1045,'Liste licences'!$A:$N,5,0)),"CA")</f>
        <v/>
      </c>
      <c r="E1045" s="21" t="str">
        <f>IFERROR(IF($A1045="","",VLOOKUP($A1045,'Liste licences'!$A:$N,6,0)),"T")</f>
        <v/>
      </c>
      <c r="F1045" s="21" t="str">
        <f t="shared" si="16"/>
        <v/>
      </c>
      <c r="G1045" s="21" t="str">
        <f>IFERROR(IF($A1045="","",VLOOKUP($A1045,'Liste licences'!$A:$N,14,0)),"???")</f>
        <v/>
      </c>
      <c r="H1045" s="21" t="str">
        <f>IFERROR(IF($A1045="","",VLOOKUP($A1045,'Liste licences'!$A:$N,10,0)),"???")</f>
        <v/>
      </c>
      <c r="I1045" s="22"/>
    </row>
    <row r="1046" spans="1:9">
      <c r="A1046" s="20"/>
      <c r="B1046" s="21" t="str">
        <f>IFERROR(IF($A1046="","",VLOOKUP($A1046,'Liste licences'!$A:$N,2,0)),"Numéro licence inconnu")</f>
        <v/>
      </c>
      <c r="C1046" s="21" t="str">
        <f>IFERROR(IF($A1046="","",VLOOKUP($A1046,'Liste licences'!$A:$N,3,0)),"Numéro licence inconnu")</f>
        <v/>
      </c>
      <c r="D1046" s="21" t="str">
        <f>IFERROR(IF($A1046="","",VLOOKUP($A1046,'Liste licences'!$A:$N,5,0)),"CA")</f>
        <v/>
      </c>
      <c r="E1046" s="21" t="str">
        <f>IFERROR(IF($A1046="","",VLOOKUP($A1046,'Liste licences'!$A:$N,6,0)),"T")</f>
        <v/>
      </c>
      <c r="F1046" s="21" t="str">
        <f t="shared" si="16"/>
        <v/>
      </c>
      <c r="G1046" s="21" t="str">
        <f>IFERROR(IF($A1046="","",VLOOKUP($A1046,'Liste licences'!$A:$N,14,0)),"???")</f>
        <v/>
      </c>
      <c r="H1046" s="21" t="str">
        <f>IFERROR(IF($A1046="","",VLOOKUP($A1046,'Liste licences'!$A:$N,10,0)),"???")</f>
        <v/>
      </c>
      <c r="I1046" s="22"/>
    </row>
    <row r="1047" spans="1:9">
      <c r="A1047" s="20"/>
      <c r="B1047" s="21" t="str">
        <f>IFERROR(IF($A1047="","",VLOOKUP($A1047,'Liste licences'!$A:$N,2,0)),"Numéro licence inconnu")</f>
        <v/>
      </c>
      <c r="C1047" s="21" t="str">
        <f>IFERROR(IF($A1047="","",VLOOKUP($A1047,'Liste licences'!$A:$N,3,0)),"Numéro licence inconnu")</f>
        <v/>
      </c>
      <c r="D1047" s="21" t="str">
        <f>IFERROR(IF($A1047="","",VLOOKUP($A1047,'Liste licences'!$A:$N,5,0)),"CA")</f>
        <v/>
      </c>
      <c r="E1047" s="21" t="str">
        <f>IFERROR(IF($A1047="","",VLOOKUP($A1047,'Liste licences'!$A:$N,6,0)),"T")</f>
        <v/>
      </c>
      <c r="F1047" s="21" t="str">
        <f t="shared" si="16"/>
        <v/>
      </c>
      <c r="G1047" s="21" t="str">
        <f>IFERROR(IF($A1047="","",VLOOKUP($A1047,'Liste licences'!$A:$N,14,0)),"???")</f>
        <v/>
      </c>
      <c r="H1047" s="21" t="str">
        <f>IFERROR(IF($A1047="","",VLOOKUP($A1047,'Liste licences'!$A:$N,10,0)),"???")</f>
        <v/>
      </c>
      <c r="I1047" s="22"/>
    </row>
    <row r="1048" spans="1:9">
      <c r="A1048" s="20"/>
      <c r="B1048" s="21" t="str">
        <f>IFERROR(IF($A1048="","",VLOOKUP($A1048,'Liste licences'!$A:$N,2,0)),"Numéro licence inconnu")</f>
        <v/>
      </c>
      <c r="C1048" s="21" t="str">
        <f>IFERROR(IF($A1048="","",VLOOKUP($A1048,'Liste licences'!$A:$N,3,0)),"Numéro licence inconnu")</f>
        <v/>
      </c>
      <c r="D1048" s="21" t="str">
        <f>IFERROR(IF($A1048="","",VLOOKUP($A1048,'Liste licences'!$A:$N,5,0)),"CA")</f>
        <v/>
      </c>
      <c r="E1048" s="21" t="str">
        <f>IFERROR(IF($A1048="","",VLOOKUP($A1048,'Liste licences'!$A:$N,6,0)),"T")</f>
        <v/>
      </c>
      <c r="F1048" s="21" t="str">
        <f t="shared" si="16"/>
        <v/>
      </c>
      <c r="G1048" s="21" t="str">
        <f>IFERROR(IF($A1048="","",VLOOKUP($A1048,'Liste licences'!$A:$N,14,0)),"???")</f>
        <v/>
      </c>
      <c r="H1048" s="21" t="str">
        <f>IFERROR(IF($A1048="","",VLOOKUP($A1048,'Liste licences'!$A:$N,10,0)),"???")</f>
        <v/>
      </c>
      <c r="I1048" s="22"/>
    </row>
    <row r="1049" spans="1:9">
      <c r="A1049" s="20"/>
      <c r="B1049" s="21" t="str">
        <f>IFERROR(IF($A1049="","",VLOOKUP($A1049,'Liste licences'!$A:$N,2,0)),"Numéro licence inconnu")</f>
        <v/>
      </c>
      <c r="C1049" s="21" t="str">
        <f>IFERROR(IF($A1049="","",VLOOKUP($A1049,'Liste licences'!$A:$N,3,0)),"Numéro licence inconnu")</f>
        <v/>
      </c>
      <c r="D1049" s="21" t="str">
        <f>IFERROR(IF($A1049="","",VLOOKUP($A1049,'Liste licences'!$A:$N,5,0)),"CA")</f>
        <v/>
      </c>
      <c r="E1049" s="21" t="str">
        <f>IFERROR(IF($A1049="","",VLOOKUP($A1049,'Liste licences'!$A:$N,6,0)),"T")</f>
        <v/>
      </c>
      <c r="F1049" s="21" t="str">
        <f t="shared" si="16"/>
        <v/>
      </c>
      <c r="G1049" s="21" t="str">
        <f>IFERROR(IF($A1049="","",VLOOKUP($A1049,'Liste licences'!$A:$N,14,0)),"???")</f>
        <v/>
      </c>
      <c r="H1049" s="21" t="str">
        <f>IFERROR(IF($A1049="","",VLOOKUP($A1049,'Liste licences'!$A:$N,10,0)),"???")</f>
        <v/>
      </c>
      <c r="I1049" s="22"/>
    </row>
    <row r="1050" spans="1:9">
      <c r="A1050" s="20"/>
      <c r="B1050" s="21" t="str">
        <f>IFERROR(IF($A1050="","",VLOOKUP($A1050,'Liste licences'!$A:$N,2,0)),"Numéro licence inconnu")</f>
        <v/>
      </c>
      <c r="C1050" s="21" t="str">
        <f>IFERROR(IF($A1050="","",VLOOKUP($A1050,'Liste licences'!$A:$N,3,0)),"Numéro licence inconnu")</f>
        <v/>
      </c>
      <c r="D1050" s="21" t="str">
        <f>IFERROR(IF($A1050="","",VLOOKUP($A1050,'Liste licences'!$A:$N,5,0)),"CA")</f>
        <v/>
      </c>
      <c r="E1050" s="21" t="str">
        <f>IFERROR(IF($A1050="","",VLOOKUP($A1050,'Liste licences'!$A:$N,6,0)),"T")</f>
        <v/>
      </c>
      <c r="F1050" s="21" t="str">
        <f t="shared" si="16"/>
        <v/>
      </c>
      <c r="G1050" s="21" t="str">
        <f>IFERROR(IF($A1050="","",VLOOKUP($A1050,'Liste licences'!$A:$N,14,0)),"???")</f>
        <v/>
      </c>
      <c r="H1050" s="21" t="str">
        <f>IFERROR(IF($A1050="","",VLOOKUP($A1050,'Liste licences'!$A:$N,10,0)),"???")</f>
        <v/>
      </c>
      <c r="I1050" s="22"/>
    </row>
    <row r="1051" spans="1:9">
      <c r="A1051" s="20"/>
      <c r="B1051" s="21" t="str">
        <f>IFERROR(IF($A1051="","",VLOOKUP($A1051,'Liste licences'!$A:$N,2,0)),"Numéro licence inconnu")</f>
        <v/>
      </c>
      <c r="C1051" s="21" t="str">
        <f>IFERROR(IF($A1051="","",VLOOKUP($A1051,'Liste licences'!$A:$N,3,0)),"Numéro licence inconnu")</f>
        <v/>
      </c>
      <c r="D1051" s="21" t="str">
        <f>IFERROR(IF($A1051="","",VLOOKUP($A1051,'Liste licences'!$A:$N,5,0)),"CA")</f>
        <v/>
      </c>
      <c r="E1051" s="21" t="str">
        <f>IFERROR(IF($A1051="","",VLOOKUP($A1051,'Liste licences'!$A:$N,6,0)),"T")</f>
        <v/>
      </c>
      <c r="F1051" s="21" t="str">
        <f t="shared" si="16"/>
        <v/>
      </c>
      <c r="G1051" s="21" t="str">
        <f>IFERROR(IF($A1051="","",VLOOKUP($A1051,'Liste licences'!$A:$N,14,0)),"???")</f>
        <v/>
      </c>
      <c r="H1051" s="21" t="str">
        <f>IFERROR(IF($A1051="","",VLOOKUP($A1051,'Liste licences'!$A:$N,10,0)),"???")</f>
        <v/>
      </c>
      <c r="I1051" s="22"/>
    </row>
    <row r="1052" spans="1:9">
      <c r="A1052" s="20"/>
      <c r="B1052" s="21" t="str">
        <f>IFERROR(IF($A1052="","",VLOOKUP($A1052,'Liste licences'!$A:$N,2,0)),"Numéro licence inconnu")</f>
        <v/>
      </c>
      <c r="C1052" s="21" t="str">
        <f>IFERROR(IF($A1052="","",VLOOKUP($A1052,'Liste licences'!$A:$N,3,0)),"Numéro licence inconnu")</f>
        <v/>
      </c>
      <c r="D1052" s="21" t="str">
        <f>IFERROR(IF($A1052="","",VLOOKUP($A1052,'Liste licences'!$A:$N,5,0)),"CA")</f>
        <v/>
      </c>
      <c r="E1052" s="21" t="str">
        <f>IFERROR(IF($A1052="","",VLOOKUP($A1052,'Liste licences'!$A:$N,6,0)),"T")</f>
        <v/>
      </c>
      <c r="F1052" s="21" t="str">
        <f t="shared" si="16"/>
        <v/>
      </c>
      <c r="G1052" s="21" t="str">
        <f>IFERROR(IF($A1052="","",VLOOKUP($A1052,'Liste licences'!$A:$N,14,0)),"???")</f>
        <v/>
      </c>
      <c r="H1052" s="21" t="str">
        <f>IFERROR(IF($A1052="","",VLOOKUP($A1052,'Liste licences'!$A:$N,10,0)),"???")</f>
        <v/>
      </c>
      <c r="I1052" s="22"/>
    </row>
    <row r="1053" spans="1:9">
      <c r="A1053" s="20"/>
      <c r="B1053" s="21" t="str">
        <f>IFERROR(IF($A1053="","",VLOOKUP($A1053,'Liste licences'!$A:$N,2,0)),"Numéro licence inconnu")</f>
        <v/>
      </c>
      <c r="C1053" s="21" t="str">
        <f>IFERROR(IF($A1053="","",VLOOKUP($A1053,'Liste licences'!$A:$N,3,0)),"Numéro licence inconnu")</f>
        <v/>
      </c>
      <c r="D1053" s="21" t="str">
        <f>IFERROR(IF($A1053="","",VLOOKUP($A1053,'Liste licences'!$A:$N,5,0)),"CA")</f>
        <v/>
      </c>
      <c r="E1053" s="21" t="str">
        <f>IFERROR(IF($A1053="","",VLOOKUP($A1053,'Liste licences'!$A:$N,6,0)),"T")</f>
        <v/>
      </c>
      <c r="F1053" s="21" t="str">
        <f t="shared" si="16"/>
        <v/>
      </c>
      <c r="G1053" s="21" t="str">
        <f>IFERROR(IF($A1053="","",VLOOKUP($A1053,'Liste licences'!$A:$N,14,0)),"???")</f>
        <v/>
      </c>
      <c r="H1053" s="21" t="str">
        <f>IFERROR(IF($A1053="","",VLOOKUP($A1053,'Liste licences'!$A:$N,10,0)),"???")</f>
        <v/>
      </c>
      <c r="I1053" s="22"/>
    </row>
    <row r="1054" spans="1:9">
      <c r="A1054" s="20"/>
      <c r="B1054" s="21" t="str">
        <f>IFERROR(IF($A1054="","",VLOOKUP($A1054,'Liste licences'!$A:$N,2,0)),"Numéro licence inconnu")</f>
        <v/>
      </c>
      <c r="C1054" s="21" t="str">
        <f>IFERROR(IF($A1054="","",VLOOKUP($A1054,'Liste licences'!$A:$N,3,0)),"Numéro licence inconnu")</f>
        <v/>
      </c>
      <c r="D1054" s="21" t="str">
        <f>IFERROR(IF($A1054="","",VLOOKUP($A1054,'Liste licences'!$A:$N,5,0)),"CA")</f>
        <v/>
      </c>
      <c r="E1054" s="21" t="str">
        <f>IFERROR(IF($A1054="","",VLOOKUP($A1054,'Liste licences'!$A:$N,6,0)),"T")</f>
        <v/>
      </c>
      <c r="F1054" s="21" t="str">
        <f t="shared" si="16"/>
        <v/>
      </c>
      <c r="G1054" s="21" t="str">
        <f>IFERROR(IF($A1054="","",VLOOKUP($A1054,'Liste licences'!$A:$N,14,0)),"???")</f>
        <v/>
      </c>
      <c r="H1054" s="21" t="str">
        <f>IFERROR(IF($A1054="","",VLOOKUP($A1054,'Liste licences'!$A:$N,10,0)),"???")</f>
        <v/>
      </c>
      <c r="I1054" s="22"/>
    </row>
    <row r="1055" spans="1:9">
      <c r="A1055" s="20"/>
      <c r="B1055" s="21" t="str">
        <f>IFERROR(IF($A1055="","",VLOOKUP($A1055,'Liste licences'!$A:$N,2,0)),"Numéro licence inconnu")</f>
        <v/>
      </c>
      <c r="C1055" s="21" t="str">
        <f>IFERROR(IF($A1055="","",VLOOKUP($A1055,'Liste licences'!$A:$N,3,0)),"Numéro licence inconnu")</f>
        <v/>
      </c>
      <c r="D1055" s="21" t="str">
        <f>IFERROR(IF($A1055="","",VLOOKUP($A1055,'Liste licences'!$A:$N,5,0)),"CA")</f>
        <v/>
      </c>
      <c r="E1055" s="21" t="str">
        <f>IFERROR(IF($A1055="","",VLOOKUP($A1055,'Liste licences'!$A:$N,6,0)),"T")</f>
        <v/>
      </c>
      <c r="F1055" s="21" t="str">
        <f t="shared" si="16"/>
        <v/>
      </c>
      <c r="G1055" s="21" t="str">
        <f>IFERROR(IF($A1055="","",VLOOKUP($A1055,'Liste licences'!$A:$N,14,0)),"???")</f>
        <v/>
      </c>
      <c r="H1055" s="21" t="str">
        <f>IFERROR(IF($A1055="","",VLOOKUP($A1055,'Liste licences'!$A:$N,10,0)),"???")</f>
        <v/>
      </c>
      <c r="I1055" s="22"/>
    </row>
    <row r="1056" spans="1:9">
      <c r="A1056" s="20"/>
      <c r="B1056" s="21" t="str">
        <f>IFERROR(IF($A1056="","",VLOOKUP($A1056,'Liste licences'!$A:$N,2,0)),"Numéro licence inconnu")</f>
        <v/>
      </c>
      <c r="C1056" s="21" t="str">
        <f>IFERROR(IF($A1056="","",VLOOKUP($A1056,'Liste licences'!$A:$N,3,0)),"Numéro licence inconnu")</f>
        <v/>
      </c>
      <c r="D1056" s="21" t="str">
        <f>IFERROR(IF($A1056="","",VLOOKUP($A1056,'Liste licences'!$A:$N,5,0)),"CA")</f>
        <v/>
      </c>
      <c r="E1056" s="21" t="str">
        <f>IFERROR(IF($A1056="","",VLOOKUP($A1056,'Liste licences'!$A:$N,6,0)),"T")</f>
        <v/>
      </c>
      <c r="F1056" s="21" t="str">
        <f t="shared" si="16"/>
        <v/>
      </c>
      <c r="G1056" s="21" t="str">
        <f>IFERROR(IF($A1056="","",VLOOKUP($A1056,'Liste licences'!$A:$N,14,0)),"???")</f>
        <v/>
      </c>
      <c r="H1056" s="21" t="str">
        <f>IFERROR(IF($A1056="","",VLOOKUP($A1056,'Liste licences'!$A:$N,10,0)),"???")</f>
        <v/>
      </c>
      <c r="I1056" s="22"/>
    </row>
    <row r="1057" spans="1:9">
      <c r="A1057" s="20"/>
      <c r="B1057" s="21" t="str">
        <f>IFERROR(IF($A1057="","",VLOOKUP($A1057,'Liste licences'!$A:$N,2,0)),"Numéro licence inconnu")</f>
        <v/>
      </c>
      <c r="C1057" s="21" t="str">
        <f>IFERROR(IF($A1057="","",VLOOKUP($A1057,'Liste licences'!$A:$N,3,0)),"Numéro licence inconnu")</f>
        <v/>
      </c>
      <c r="D1057" s="21" t="str">
        <f>IFERROR(IF($A1057="","",VLOOKUP($A1057,'Liste licences'!$A:$N,5,0)),"CA")</f>
        <v/>
      </c>
      <c r="E1057" s="21" t="str">
        <f>IFERROR(IF($A1057="","",VLOOKUP($A1057,'Liste licences'!$A:$N,6,0)),"T")</f>
        <v/>
      </c>
      <c r="F1057" s="21" t="str">
        <f t="shared" si="16"/>
        <v/>
      </c>
      <c r="G1057" s="21" t="str">
        <f>IFERROR(IF($A1057="","",VLOOKUP($A1057,'Liste licences'!$A:$N,14,0)),"???")</f>
        <v/>
      </c>
      <c r="H1057" s="21" t="str">
        <f>IFERROR(IF($A1057="","",VLOOKUP($A1057,'Liste licences'!$A:$N,10,0)),"???")</f>
        <v/>
      </c>
      <c r="I1057" s="22"/>
    </row>
    <row r="1058" spans="1:9">
      <c r="A1058" s="20"/>
      <c r="B1058" s="21" t="str">
        <f>IFERROR(IF($A1058="","",VLOOKUP($A1058,'Liste licences'!$A:$N,2,0)),"Numéro licence inconnu")</f>
        <v/>
      </c>
      <c r="C1058" s="21" t="str">
        <f>IFERROR(IF($A1058="","",VLOOKUP($A1058,'Liste licences'!$A:$N,3,0)),"Numéro licence inconnu")</f>
        <v/>
      </c>
      <c r="D1058" s="21" t="str">
        <f>IFERROR(IF($A1058="","",VLOOKUP($A1058,'Liste licences'!$A:$N,5,0)),"CA")</f>
        <v/>
      </c>
      <c r="E1058" s="21" t="str">
        <f>IFERROR(IF($A1058="","",VLOOKUP($A1058,'Liste licences'!$A:$N,6,0)),"T")</f>
        <v/>
      </c>
      <c r="F1058" s="21" t="str">
        <f t="shared" si="16"/>
        <v/>
      </c>
      <c r="G1058" s="21" t="str">
        <f>IFERROR(IF($A1058="","",VLOOKUP($A1058,'Liste licences'!$A:$N,14,0)),"???")</f>
        <v/>
      </c>
      <c r="H1058" s="21" t="str">
        <f>IFERROR(IF($A1058="","",VLOOKUP($A1058,'Liste licences'!$A:$N,10,0)),"???")</f>
        <v/>
      </c>
      <c r="I1058" s="22"/>
    </row>
    <row r="1059" spans="1:9">
      <c r="A1059" s="20"/>
      <c r="B1059" s="21" t="str">
        <f>IFERROR(IF($A1059="","",VLOOKUP($A1059,'Liste licences'!$A:$N,2,0)),"Numéro licence inconnu")</f>
        <v/>
      </c>
      <c r="C1059" s="21" t="str">
        <f>IFERROR(IF($A1059="","",VLOOKUP($A1059,'Liste licences'!$A:$N,3,0)),"Numéro licence inconnu")</f>
        <v/>
      </c>
      <c r="D1059" s="21" t="str">
        <f>IFERROR(IF($A1059="","",VLOOKUP($A1059,'Liste licences'!$A:$N,5,0)),"CA")</f>
        <v/>
      </c>
      <c r="E1059" s="21" t="str">
        <f>IFERROR(IF($A1059="","",VLOOKUP($A1059,'Liste licences'!$A:$N,6,0)),"T")</f>
        <v/>
      </c>
      <c r="F1059" s="21" t="str">
        <f t="shared" si="16"/>
        <v/>
      </c>
      <c r="G1059" s="21" t="str">
        <f>IFERROR(IF($A1059="","",VLOOKUP($A1059,'Liste licences'!$A:$N,14,0)),"???")</f>
        <v/>
      </c>
      <c r="H1059" s="21" t="str">
        <f>IFERROR(IF($A1059="","",VLOOKUP($A1059,'Liste licences'!$A:$N,10,0)),"???")</f>
        <v/>
      </c>
      <c r="I1059" s="22"/>
    </row>
    <row r="1060" spans="1:9">
      <c r="A1060" s="20"/>
      <c r="B1060" s="21" t="str">
        <f>IFERROR(IF($A1060="","",VLOOKUP($A1060,'Liste licences'!$A:$N,2,0)),"Numéro licence inconnu")</f>
        <v/>
      </c>
      <c r="C1060" s="21" t="str">
        <f>IFERROR(IF($A1060="","",VLOOKUP($A1060,'Liste licences'!$A:$N,3,0)),"Numéro licence inconnu")</f>
        <v/>
      </c>
      <c r="D1060" s="21" t="str">
        <f>IFERROR(IF($A1060="","",VLOOKUP($A1060,'Liste licences'!$A:$N,5,0)),"CA")</f>
        <v/>
      </c>
      <c r="E1060" s="21" t="str">
        <f>IFERROR(IF($A1060="","",VLOOKUP($A1060,'Liste licences'!$A:$N,6,0)),"T")</f>
        <v/>
      </c>
      <c r="F1060" s="21" t="str">
        <f t="shared" si="16"/>
        <v/>
      </c>
      <c r="G1060" s="21" t="str">
        <f>IFERROR(IF($A1060="","",VLOOKUP($A1060,'Liste licences'!$A:$N,14,0)),"???")</f>
        <v/>
      </c>
      <c r="H1060" s="21" t="str">
        <f>IFERROR(IF($A1060="","",VLOOKUP($A1060,'Liste licences'!$A:$N,10,0)),"???")</f>
        <v/>
      </c>
      <c r="I1060" s="22"/>
    </row>
    <row r="1061" spans="1:9">
      <c r="A1061" s="20"/>
      <c r="B1061" s="21" t="str">
        <f>IFERROR(IF($A1061="","",VLOOKUP($A1061,'Liste licences'!$A:$N,2,0)),"Numéro licence inconnu")</f>
        <v/>
      </c>
      <c r="C1061" s="21" t="str">
        <f>IFERROR(IF($A1061="","",VLOOKUP($A1061,'Liste licences'!$A:$N,3,0)),"Numéro licence inconnu")</f>
        <v/>
      </c>
      <c r="D1061" s="21" t="str">
        <f>IFERROR(IF($A1061="","",VLOOKUP($A1061,'Liste licences'!$A:$N,5,0)),"CA")</f>
        <v/>
      </c>
      <c r="E1061" s="21" t="str">
        <f>IFERROR(IF($A1061="","",VLOOKUP($A1061,'Liste licences'!$A:$N,6,0)),"T")</f>
        <v/>
      </c>
      <c r="F1061" s="21" t="str">
        <f t="shared" si="16"/>
        <v/>
      </c>
      <c r="G1061" s="21" t="str">
        <f>IFERROR(IF($A1061="","",VLOOKUP($A1061,'Liste licences'!$A:$N,14,0)),"???")</f>
        <v/>
      </c>
      <c r="H1061" s="21" t="str">
        <f>IFERROR(IF($A1061="","",VLOOKUP($A1061,'Liste licences'!$A:$N,10,0)),"???")</f>
        <v/>
      </c>
      <c r="I1061" s="22"/>
    </row>
    <row r="1062" spans="1:9">
      <c r="A1062" s="20"/>
      <c r="B1062" s="21" t="str">
        <f>IFERROR(IF($A1062="","",VLOOKUP($A1062,'Liste licences'!$A:$N,2,0)),"Numéro licence inconnu")</f>
        <v/>
      </c>
      <c r="C1062" s="21" t="str">
        <f>IFERROR(IF($A1062="","",VLOOKUP($A1062,'Liste licences'!$A:$N,3,0)),"Numéro licence inconnu")</f>
        <v/>
      </c>
      <c r="D1062" s="21" t="str">
        <f>IFERROR(IF($A1062="","",VLOOKUP($A1062,'Liste licences'!$A:$N,5,0)),"CA")</f>
        <v/>
      </c>
      <c r="E1062" s="21" t="str">
        <f>IFERROR(IF($A1062="","",VLOOKUP($A1062,'Liste licences'!$A:$N,6,0)),"T")</f>
        <v/>
      </c>
      <c r="F1062" s="21" t="str">
        <f t="shared" si="16"/>
        <v/>
      </c>
      <c r="G1062" s="21" t="str">
        <f>IFERROR(IF($A1062="","",VLOOKUP($A1062,'Liste licences'!$A:$N,14,0)),"???")</f>
        <v/>
      </c>
      <c r="H1062" s="21" t="str">
        <f>IFERROR(IF($A1062="","",VLOOKUP($A1062,'Liste licences'!$A:$N,10,0)),"???")</f>
        <v/>
      </c>
      <c r="I1062" s="22"/>
    </row>
    <row r="1063" spans="1:9">
      <c r="A1063" s="20"/>
      <c r="B1063" s="21" t="str">
        <f>IFERROR(IF($A1063="","",VLOOKUP($A1063,'Liste licences'!$A:$N,2,0)),"Numéro licence inconnu")</f>
        <v/>
      </c>
      <c r="C1063" s="21" t="str">
        <f>IFERROR(IF($A1063="","",VLOOKUP($A1063,'Liste licences'!$A:$N,3,0)),"Numéro licence inconnu")</f>
        <v/>
      </c>
      <c r="D1063" s="21" t="str">
        <f>IFERROR(IF($A1063="","",VLOOKUP($A1063,'Liste licences'!$A:$N,5,0)),"CA")</f>
        <v/>
      </c>
      <c r="E1063" s="21" t="str">
        <f>IFERROR(IF($A1063="","",VLOOKUP($A1063,'Liste licences'!$A:$N,6,0)),"T")</f>
        <v/>
      </c>
      <c r="F1063" s="21" t="str">
        <f t="shared" si="16"/>
        <v/>
      </c>
      <c r="G1063" s="21" t="str">
        <f>IFERROR(IF($A1063="","",VLOOKUP($A1063,'Liste licences'!$A:$N,14,0)),"???")</f>
        <v/>
      </c>
      <c r="H1063" s="21" t="str">
        <f>IFERROR(IF($A1063="","",VLOOKUP($A1063,'Liste licences'!$A:$N,10,0)),"???")</f>
        <v/>
      </c>
      <c r="I1063" s="22"/>
    </row>
    <row r="1064" spans="1:9">
      <c r="A1064" s="20"/>
      <c r="B1064" s="21" t="str">
        <f>IFERROR(IF($A1064="","",VLOOKUP($A1064,'Liste licences'!$A:$N,2,0)),"Numéro licence inconnu")</f>
        <v/>
      </c>
      <c r="C1064" s="21" t="str">
        <f>IFERROR(IF($A1064="","",VLOOKUP($A1064,'Liste licences'!$A:$N,3,0)),"Numéro licence inconnu")</f>
        <v/>
      </c>
      <c r="D1064" s="21" t="str">
        <f>IFERROR(IF($A1064="","",VLOOKUP($A1064,'Liste licences'!$A:$N,5,0)),"CA")</f>
        <v/>
      </c>
      <c r="E1064" s="21" t="str">
        <f>IFERROR(IF($A1064="","",VLOOKUP($A1064,'Liste licences'!$A:$N,6,0)),"T")</f>
        <v/>
      </c>
      <c r="F1064" s="21" t="str">
        <f t="shared" si="16"/>
        <v/>
      </c>
      <c r="G1064" s="21" t="str">
        <f>IFERROR(IF($A1064="","",VLOOKUP($A1064,'Liste licences'!$A:$N,14,0)),"???")</f>
        <v/>
      </c>
      <c r="H1064" s="21" t="str">
        <f>IFERROR(IF($A1064="","",VLOOKUP($A1064,'Liste licences'!$A:$N,10,0)),"???")</f>
        <v/>
      </c>
      <c r="I1064" s="22"/>
    </row>
    <row r="1065" spans="1:9">
      <c r="A1065" s="20"/>
      <c r="B1065" s="21" t="str">
        <f>IFERROR(IF($A1065="","",VLOOKUP($A1065,'Liste licences'!$A:$N,2,0)),"Numéro licence inconnu")</f>
        <v/>
      </c>
      <c r="C1065" s="21" t="str">
        <f>IFERROR(IF($A1065="","",VLOOKUP($A1065,'Liste licences'!$A:$N,3,0)),"Numéro licence inconnu")</f>
        <v/>
      </c>
      <c r="D1065" s="21" t="str">
        <f>IFERROR(IF($A1065="","",VLOOKUP($A1065,'Liste licences'!$A:$N,5,0)),"CA")</f>
        <v/>
      </c>
      <c r="E1065" s="21" t="str">
        <f>IFERROR(IF($A1065="","",VLOOKUP($A1065,'Liste licences'!$A:$N,6,0)),"T")</f>
        <v/>
      </c>
      <c r="F1065" s="21" t="str">
        <f t="shared" si="16"/>
        <v/>
      </c>
      <c r="G1065" s="21" t="str">
        <f>IFERROR(IF($A1065="","",VLOOKUP($A1065,'Liste licences'!$A:$N,14,0)),"???")</f>
        <v/>
      </c>
      <c r="H1065" s="21" t="str">
        <f>IFERROR(IF($A1065="","",VLOOKUP($A1065,'Liste licences'!$A:$N,10,0)),"???")</f>
        <v/>
      </c>
      <c r="I1065" s="22"/>
    </row>
    <row r="1066" spans="1:9">
      <c r="A1066" s="20"/>
      <c r="B1066" s="21" t="str">
        <f>IFERROR(IF($A1066="","",VLOOKUP($A1066,'Liste licences'!$A:$N,2,0)),"Numéro licence inconnu")</f>
        <v/>
      </c>
      <c r="C1066" s="21" t="str">
        <f>IFERROR(IF($A1066="","",VLOOKUP($A1066,'Liste licences'!$A:$N,3,0)),"Numéro licence inconnu")</f>
        <v/>
      </c>
      <c r="D1066" s="21" t="str">
        <f>IFERROR(IF($A1066="","",VLOOKUP($A1066,'Liste licences'!$A:$N,5,0)),"CA")</f>
        <v/>
      </c>
      <c r="E1066" s="21" t="str">
        <f>IFERROR(IF($A1066="","",VLOOKUP($A1066,'Liste licences'!$A:$N,6,0)),"T")</f>
        <v/>
      </c>
      <c r="F1066" s="21" t="str">
        <f t="shared" si="16"/>
        <v/>
      </c>
      <c r="G1066" s="21" t="str">
        <f>IFERROR(IF($A1066="","",VLOOKUP($A1066,'Liste licences'!$A:$N,14,0)),"???")</f>
        <v/>
      </c>
      <c r="H1066" s="21" t="str">
        <f>IFERROR(IF($A1066="","",VLOOKUP($A1066,'Liste licences'!$A:$N,10,0)),"???")</f>
        <v/>
      </c>
      <c r="I1066" s="22"/>
    </row>
    <row r="1067" spans="1:9">
      <c r="A1067" s="20"/>
      <c r="B1067" s="21" t="str">
        <f>IFERROR(IF($A1067="","",VLOOKUP($A1067,'Liste licences'!$A:$N,2,0)),"Numéro licence inconnu")</f>
        <v/>
      </c>
      <c r="C1067" s="21" t="str">
        <f>IFERROR(IF($A1067="","",VLOOKUP($A1067,'Liste licences'!$A:$N,3,0)),"Numéro licence inconnu")</f>
        <v/>
      </c>
      <c r="D1067" s="21" t="str">
        <f>IFERROR(IF($A1067="","",VLOOKUP($A1067,'Liste licences'!$A:$N,5,0)),"CA")</f>
        <v/>
      </c>
      <c r="E1067" s="21" t="str">
        <f>IFERROR(IF($A1067="","",VLOOKUP($A1067,'Liste licences'!$A:$N,6,0)),"T")</f>
        <v/>
      </c>
      <c r="F1067" s="21" t="str">
        <f t="shared" si="16"/>
        <v/>
      </c>
      <c r="G1067" s="21" t="str">
        <f>IFERROR(IF($A1067="","",VLOOKUP($A1067,'Liste licences'!$A:$N,14,0)),"???")</f>
        <v/>
      </c>
      <c r="H1067" s="21" t="str">
        <f>IFERROR(IF($A1067="","",VLOOKUP($A1067,'Liste licences'!$A:$N,10,0)),"???")</f>
        <v/>
      </c>
      <c r="I1067" s="22"/>
    </row>
    <row r="1068" spans="1:9">
      <c r="A1068" s="20"/>
      <c r="B1068" s="21" t="str">
        <f>IFERROR(IF($A1068="","",VLOOKUP($A1068,'Liste licences'!$A:$N,2,0)),"Numéro licence inconnu")</f>
        <v/>
      </c>
      <c r="C1068" s="21" t="str">
        <f>IFERROR(IF($A1068="","",VLOOKUP($A1068,'Liste licences'!$A:$N,3,0)),"Numéro licence inconnu")</f>
        <v/>
      </c>
      <c r="D1068" s="21" t="str">
        <f>IFERROR(IF($A1068="","",VLOOKUP($A1068,'Liste licences'!$A:$N,5,0)),"CA")</f>
        <v/>
      </c>
      <c r="E1068" s="21" t="str">
        <f>IFERROR(IF($A1068="","",VLOOKUP($A1068,'Liste licences'!$A:$N,6,0)),"T")</f>
        <v/>
      </c>
      <c r="F1068" s="21" t="str">
        <f t="shared" si="16"/>
        <v/>
      </c>
      <c r="G1068" s="21" t="str">
        <f>IFERROR(IF($A1068="","",VLOOKUP($A1068,'Liste licences'!$A:$N,14,0)),"???")</f>
        <v/>
      </c>
      <c r="H1068" s="21" t="str">
        <f>IFERROR(IF($A1068="","",VLOOKUP($A1068,'Liste licences'!$A:$N,10,0)),"???")</f>
        <v/>
      </c>
      <c r="I1068" s="22"/>
    </row>
    <row r="1069" spans="1:9">
      <c r="A1069" s="20"/>
      <c r="B1069" s="21" t="str">
        <f>IFERROR(IF($A1069="","",VLOOKUP($A1069,'Liste licences'!$A:$N,2,0)),"Numéro licence inconnu")</f>
        <v/>
      </c>
      <c r="C1069" s="21" t="str">
        <f>IFERROR(IF($A1069="","",VLOOKUP($A1069,'Liste licences'!$A:$N,3,0)),"Numéro licence inconnu")</f>
        <v/>
      </c>
      <c r="D1069" s="21" t="str">
        <f>IFERROR(IF($A1069="","",VLOOKUP($A1069,'Liste licences'!$A:$N,5,0)),"CA")</f>
        <v/>
      </c>
      <c r="E1069" s="21" t="str">
        <f>IFERROR(IF($A1069="","",VLOOKUP($A1069,'Liste licences'!$A:$N,6,0)),"T")</f>
        <v/>
      </c>
      <c r="F1069" s="21" t="str">
        <f t="shared" si="16"/>
        <v/>
      </c>
      <c r="G1069" s="21" t="str">
        <f>IFERROR(IF($A1069="","",VLOOKUP($A1069,'Liste licences'!$A:$N,14,0)),"???")</f>
        <v/>
      </c>
      <c r="H1069" s="21" t="str">
        <f>IFERROR(IF($A1069="","",VLOOKUP($A1069,'Liste licences'!$A:$N,10,0)),"???")</f>
        <v/>
      </c>
      <c r="I1069" s="22"/>
    </row>
    <row r="1070" spans="1:9">
      <c r="A1070" s="20"/>
      <c r="B1070" s="21" t="str">
        <f>IFERROR(IF($A1070="","",VLOOKUP($A1070,'Liste licences'!$A:$N,2,0)),"Numéro licence inconnu")</f>
        <v/>
      </c>
      <c r="C1070" s="21" t="str">
        <f>IFERROR(IF($A1070="","",VLOOKUP($A1070,'Liste licences'!$A:$N,3,0)),"Numéro licence inconnu")</f>
        <v/>
      </c>
      <c r="D1070" s="21" t="str">
        <f>IFERROR(IF($A1070="","",VLOOKUP($A1070,'Liste licences'!$A:$N,5,0)),"CA")</f>
        <v/>
      </c>
      <c r="E1070" s="21" t="str">
        <f>IFERROR(IF($A1070="","",VLOOKUP($A1070,'Liste licences'!$A:$N,6,0)),"T")</f>
        <v/>
      </c>
      <c r="F1070" s="21" t="str">
        <f t="shared" si="16"/>
        <v/>
      </c>
      <c r="G1070" s="21" t="str">
        <f>IFERROR(IF($A1070="","",VLOOKUP($A1070,'Liste licences'!$A:$N,14,0)),"???")</f>
        <v/>
      </c>
      <c r="H1070" s="21" t="str">
        <f>IFERROR(IF($A1070="","",VLOOKUP($A1070,'Liste licences'!$A:$N,10,0)),"???")</f>
        <v/>
      </c>
      <c r="I1070" s="22"/>
    </row>
    <row r="1071" spans="1:9">
      <c r="A1071" s="20"/>
      <c r="B1071" s="21" t="str">
        <f>IFERROR(IF($A1071="","",VLOOKUP($A1071,'Liste licences'!$A:$N,2,0)),"Numéro licence inconnu")</f>
        <v/>
      </c>
      <c r="C1071" s="21" t="str">
        <f>IFERROR(IF($A1071="","",VLOOKUP($A1071,'Liste licences'!$A:$N,3,0)),"Numéro licence inconnu")</f>
        <v/>
      </c>
      <c r="D1071" s="21" t="str">
        <f>IFERROR(IF($A1071="","",VLOOKUP($A1071,'Liste licences'!$A:$N,5,0)),"CA")</f>
        <v/>
      </c>
      <c r="E1071" s="21" t="str">
        <f>IFERROR(IF($A1071="","",VLOOKUP($A1071,'Liste licences'!$A:$N,6,0)),"T")</f>
        <v/>
      </c>
      <c r="F1071" s="21" t="str">
        <f t="shared" si="16"/>
        <v/>
      </c>
      <c r="G1071" s="21" t="str">
        <f>IFERROR(IF($A1071="","",VLOOKUP($A1071,'Liste licences'!$A:$N,14,0)),"???")</f>
        <v/>
      </c>
      <c r="H1071" s="21" t="str">
        <f>IFERROR(IF($A1071="","",VLOOKUP($A1071,'Liste licences'!$A:$N,10,0)),"???")</f>
        <v/>
      </c>
      <c r="I1071" s="22"/>
    </row>
    <row r="1072" spans="1:9">
      <c r="A1072" s="20"/>
      <c r="B1072" s="21" t="str">
        <f>IFERROR(IF($A1072="","",VLOOKUP($A1072,'Liste licences'!$A:$N,2,0)),"Numéro licence inconnu")</f>
        <v/>
      </c>
      <c r="C1072" s="21" t="str">
        <f>IFERROR(IF($A1072="","",VLOOKUP($A1072,'Liste licences'!$A:$N,3,0)),"Numéro licence inconnu")</f>
        <v/>
      </c>
      <c r="D1072" s="21" t="str">
        <f>IFERROR(IF($A1072="","",VLOOKUP($A1072,'Liste licences'!$A:$N,5,0)),"CA")</f>
        <v/>
      </c>
      <c r="E1072" s="21" t="str">
        <f>IFERROR(IF($A1072="","",VLOOKUP($A1072,'Liste licences'!$A:$N,6,0)),"T")</f>
        <v/>
      </c>
      <c r="F1072" s="21" t="str">
        <f t="shared" si="16"/>
        <v/>
      </c>
      <c r="G1072" s="21" t="str">
        <f>IFERROR(IF($A1072="","",VLOOKUP($A1072,'Liste licences'!$A:$N,14,0)),"???")</f>
        <v/>
      </c>
      <c r="H1072" s="21" t="str">
        <f>IFERROR(IF($A1072="","",VLOOKUP($A1072,'Liste licences'!$A:$N,10,0)),"???")</f>
        <v/>
      </c>
      <c r="I1072" s="22"/>
    </row>
    <row r="1073" spans="1:9">
      <c r="A1073" s="20"/>
      <c r="B1073" s="21" t="str">
        <f>IFERROR(IF($A1073="","",VLOOKUP($A1073,'Liste licences'!$A:$N,2,0)),"Numéro licence inconnu")</f>
        <v/>
      </c>
      <c r="C1073" s="21" t="str">
        <f>IFERROR(IF($A1073="","",VLOOKUP($A1073,'Liste licences'!$A:$N,3,0)),"Numéro licence inconnu")</f>
        <v/>
      </c>
      <c r="D1073" s="21" t="str">
        <f>IFERROR(IF($A1073="","",VLOOKUP($A1073,'Liste licences'!$A:$N,5,0)),"CA")</f>
        <v/>
      </c>
      <c r="E1073" s="21" t="str">
        <f>IFERROR(IF($A1073="","",VLOOKUP($A1073,'Liste licences'!$A:$N,6,0)),"T")</f>
        <v/>
      </c>
      <c r="F1073" s="21" t="str">
        <f t="shared" si="16"/>
        <v/>
      </c>
      <c r="G1073" s="21" t="str">
        <f>IFERROR(IF($A1073="","",VLOOKUP($A1073,'Liste licences'!$A:$N,14,0)),"???")</f>
        <v/>
      </c>
      <c r="H1073" s="21" t="str">
        <f>IFERROR(IF($A1073="","",VLOOKUP($A1073,'Liste licences'!$A:$N,10,0)),"???")</f>
        <v/>
      </c>
      <c r="I1073" s="22"/>
    </row>
    <row r="1074" spans="1:9">
      <c r="A1074" s="20"/>
      <c r="B1074" s="21" t="str">
        <f>IFERROR(IF($A1074="","",VLOOKUP($A1074,'Liste licences'!$A:$N,2,0)),"Numéro licence inconnu")</f>
        <v/>
      </c>
      <c r="C1074" s="21" t="str">
        <f>IFERROR(IF($A1074="","",VLOOKUP($A1074,'Liste licences'!$A:$N,3,0)),"Numéro licence inconnu")</f>
        <v/>
      </c>
      <c r="D1074" s="21" t="str">
        <f>IFERROR(IF($A1074="","",VLOOKUP($A1074,'Liste licences'!$A:$N,5,0)),"CA")</f>
        <v/>
      </c>
      <c r="E1074" s="21" t="str">
        <f>IFERROR(IF($A1074="","",VLOOKUP($A1074,'Liste licences'!$A:$N,6,0)),"T")</f>
        <v/>
      </c>
      <c r="F1074" s="21" t="str">
        <f t="shared" si="16"/>
        <v/>
      </c>
      <c r="G1074" s="21" t="str">
        <f>IFERROR(IF($A1074="","",VLOOKUP($A1074,'Liste licences'!$A:$N,14,0)),"???")</f>
        <v/>
      </c>
      <c r="H1074" s="21" t="str">
        <f>IFERROR(IF($A1074="","",VLOOKUP($A1074,'Liste licences'!$A:$N,10,0)),"???")</f>
        <v/>
      </c>
      <c r="I1074" s="22"/>
    </row>
    <row r="1075" spans="1:9">
      <c r="A1075" s="20"/>
      <c r="B1075" s="21" t="str">
        <f>IFERROR(IF($A1075="","",VLOOKUP($A1075,'Liste licences'!$A:$N,2,0)),"Numéro licence inconnu")</f>
        <v/>
      </c>
      <c r="C1075" s="21" t="str">
        <f>IFERROR(IF($A1075="","",VLOOKUP($A1075,'Liste licences'!$A:$N,3,0)),"Numéro licence inconnu")</f>
        <v/>
      </c>
      <c r="D1075" s="21" t="str">
        <f>IFERROR(IF($A1075="","",VLOOKUP($A1075,'Liste licences'!$A:$N,5,0)),"CA")</f>
        <v/>
      </c>
      <c r="E1075" s="21" t="str">
        <f>IFERROR(IF($A1075="","",VLOOKUP($A1075,'Liste licences'!$A:$N,6,0)),"T")</f>
        <v/>
      </c>
      <c r="F1075" s="21" t="str">
        <f t="shared" si="16"/>
        <v/>
      </c>
      <c r="G1075" s="21" t="str">
        <f>IFERROR(IF($A1075="","",VLOOKUP($A1075,'Liste licences'!$A:$N,14,0)),"???")</f>
        <v/>
      </c>
      <c r="H1075" s="21" t="str">
        <f>IFERROR(IF($A1075="","",VLOOKUP($A1075,'Liste licences'!$A:$N,10,0)),"???")</f>
        <v/>
      </c>
      <c r="I1075" s="22"/>
    </row>
    <row r="1076" spans="1:9">
      <c r="A1076" s="20"/>
      <c r="B1076" s="21" t="str">
        <f>IFERROR(IF($A1076="","",VLOOKUP($A1076,'Liste licences'!$A:$N,2,0)),"Numéro licence inconnu")</f>
        <v/>
      </c>
      <c r="C1076" s="21" t="str">
        <f>IFERROR(IF($A1076="","",VLOOKUP($A1076,'Liste licences'!$A:$N,3,0)),"Numéro licence inconnu")</f>
        <v/>
      </c>
      <c r="D1076" s="21" t="str">
        <f>IFERROR(IF($A1076="","",VLOOKUP($A1076,'Liste licences'!$A:$N,5,0)),"CA")</f>
        <v/>
      </c>
      <c r="E1076" s="21" t="str">
        <f>IFERROR(IF($A1076="","",VLOOKUP($A1076,'Liste licences'!$A:$N,6,0)),"T")</f>
        <v/>
      </c>
      <c r="F1076" s="21" t="str">
        <f t="shared" si="16"/>
        <v/>
      </c>
      <c r="G1076" s="21" t="str">
        <f>IFERROR(IF($A1076="","",VLOOKUP($A1076,'Liste licences'!$A:$N,14,0)),"???")</f>
        <v/>
      </c>
      <c r="H1076" s="21" t="str">
        <f>IFERROR(IF($A1076="","",VLOOKUP($A1076,'Liste licences'!$A:$N,10,0)),"???")</f>
        <v/>
      </c>
      <c r="I1076" s="22"/>
    </row>
    <row r="1077" spans="1:9">
      <c r="A1077" s="20"/>
      <c r="B1077" s="21" t="str">
        <f>IFERROR(IF($A1077="","",VLOOKUP($A1077,'Liste licences'!$A:$N,2,0)),"Numéro licence inconnu")</f>
        <v/>
      </c>
      <c r="C1077" s="21" t="str">
        <f>IFERROR(IF($A1077="","",VLOOKUP($A1077,'Liste licences'!$A:$N,3,0)),"Numéro licence inconnu")</f>
        <v/>
      </c>
      <c r="D1077" s="21" t="str">
        <f>IFERROR(IF($A1077="","",VLOOKUP($A1077,'Liste licences'!$A:$N,5,0)),"CA")</f>
        <v/>
      </c>
      <c r="E1077" s="21" t="str">
        <f>IFERROR(IF($A1077="","",VLOOKUP($A1077,'Liste licences'!$A:$N,6,0)),"T")</f>
        <v/>
      </c>
      <c r="F1077" s="21" t="str">
        <f t="shared" si="16"/>
        <v/>
      </c>
      <c r="G1077" s="21" t="str">
        <f>IFERROR(IF($A1077="","",VLOOKUP($A1077,'Liste licences'!$A:$N,14,0)),"???")</f>
        <v/>
      </c>
      <c r="H1077" s="21" t="str">
        <f>IFERROR(IF($A1077="","",VLOOKUP($A1077,'Liste licences'!$A:$N,10,0)),"???")</f>
        <v/>
      </c>
      <c r="I1077" s="22"/>
    </row>
  </sheetData>
  <scenarios current="0" show="0">
    <scenario name="EssaisCate" count="1" user="Calc" comment="Créé par HOME le 14/03/2019">
      <inputCells r="D6" val="MIF"/>
    </scenario>
  </scenarios>
  <mergeCells count="11">
    <mergeCell ref="I4:I5"/>
    <mergeCell ref="B1:H1"/>
    <mergeCell ref="B2:H2"/>
    <mergeCell ref="A4:A5"/>
    <mergeCell ref="B4:B5"/>
    <mergeCell ref="C4:C5"/>
    <mergeCell ref="D4:D5"/>
    <mergeCell ref="E4:E5"/>
    <mergeCell ref="F4:F5"/>
    <mergeCell ref="G4:G5"/>
    <mergeCell ref="H4:H5"/>
  </mergeCells>
  <conditionalFormatting sqref="A6:A1077">
    <cfRule type="expression" dxfId="3" priority="2">
      <formula>AND(COUNTIFS(A:A,$A6)&gt;3,OR(COUNTIFS(#REF!,"Samedi")&gt;3,COUNTIFS(#REF!,"Dimanche")&gt;3))</formula>
    </cfRule>
  </conditionalFormatting>
  <conditionalFormatting sqref="A6:A14">
    <cfRule type="expression" dxfId="2" priority="3">
      <formula>AND(COUNTIFS(A:A,$A6)&gt;6,OR(COUNTIFS(#REF!,"Samedi")&gt;3,COUNTIFS(#REF!,"Dimanche")&gt;3))</formula>
    </cfRule>
  </conditionalFormatting>
  <dataValidations count="3">
    <dataValidation allowBlank="1" showInputMessage="1" showErrorMessage="1" prompt="Si l'athlètes n'est pas automatiquement trouver via le numéro de licence, merci de renseigner le nom et prénom de celui-ci." sqref="I6:I1077">
      <formula1>0</formula1>
      <formula2>0</formula2>
    </dataValidation>
    <dataValidation type="list" allowBlank="1" showInputMessage="1" showErrorMessage="1" sqref="D3:D5">
      <formula1>Catégories</formula1>
      <formula2>0</formula2>
    </dataValidation>
    <dataValidation allowBlank="1" showInputMessage="1" showErrorMessage="1" promptTitle="Saisie du numéro de licence" prompt="Veuillez saisir le numéro de licence de l'athlète pour chaque épreuve._x000a_Saisir &quot;Relais&quot; pour l'engagement de relais._x000a_Si le tableau ne retrouve pas automatiquement l'athlète, noter son nom dans &quot;Commentaire(s)&quot;_x000a_" sqref="A6:A1077">
      <formula1>0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K41"/>
  <sheetViews>
    <sheetView zoomScaleNormal="100" workbookViewId="0"/>
  </sheetViews>
  <sheetFormatPr baseColWidth="10" defaultColWidth="8.85546875" defaultRowHeight="15"/>
  <cols>
    <col min="1" max="1" width="30.28515625" style="23" customWidth="1"/>
    <col min="2" max="2" width="26.5703125" style="23" customWidth="1"/>
    <col min="3" max="3" width="11.42578125" style="23"/>
    <col min="4" max="4" width="11.5703125" style="23" hidden="1"/>
    <col min="5" max="5" width="16.42578125" style="23" customWidth="1"/>
    <col min="6" max="6" width="18.5703125" style="23" customWidth="1"/>
    <col min="7" max="7" width="29.7109375" style="23" customWidth="1"/>
    <col min="8" max="1025" width="11.42578125" style="23"/>
  </cols>
  <sheetData>
    <row r="1" spans="1:10" ht="27">
      <c r="A1" s="122" t="e">
        <f>'12 km'!B1:I1</f>
        <v>#VALUE!</v>
      </c>
      <c r="B1" s="122"/>
      <c r="C1" s="122"/>
      <c r="D1" s="122"/>
      <c r="E1" s="122"/>
      <c r="F1" s="122"/>
      <c r="G1" s="122"/>
      <c r="H1" s="6"/>
      <c r="I1" s="6"/>
      <c r="J1" s="6"/>
    </row>
    <row r="3" spans="1:10" ht="15" customHeight="1">
      <c r="A3" s="123" t="s">
        <v>35</v>
      </c>
      <c r="B3" s="123"/>
      <c r="C3" s="124" t="e">
        <f>IF('12 km'!#REF!&lt;&gt;"",'12 km'!#REF!,"Merci de remplir le nom de club dans la feuille engagement")</f>
        <v>#REF!</v>
      </c>
      <c r="D3" s="124"/>
      <c r="E3" s="124"/>
      <c r="F3" s="124"/>
      <c r="G3" s="124"/>
      <c r="H3" s="24"/>
      <c r="I3" s="24"/>
      <c r="J3" s="24"/>
    </row>
    <row r="4" spans="1:10">
      <c r="A4" s="25"/>
      <c r="B4" s="25"/>
      <c r="C4" s="25"/>
      <c r="D4" s="25"/>
      <c r="E4" s="25"/>
      <c r="F4" s="25"/>
      <c r="G4" s="25"/>
    </row>
    <row r="5" spans="1:10">
      <c r="A5" s="125" t="s">
        <v>36</v>
      </c>
      <c r="B5" s="125"/>
      <c r="C5" s="125"/>
      <c r="D5" s="125"/>
      <c r="E5" s="125"/>
      <c r="F5" s="125"/>
      <c r="G5" s="125"/>
      <c r="H5" s="26"/>
      <c r="I5" s="26"/>
      <c r="J5" s="26"/>
    </row>
    <row r="6" spans="1:10">
      <c r="A6" s="125"/>
      <c r="B6" s="125"/>
      <c r="C6" s="125"/>
      <c r="D6" s="125"/>
      <c r="E6" s="125"/>
      <c r="F6" s="125"/>
      <c r="G6" s="125"/>
      <c r="H6" s="26"/>
      <c r="I6" s="26"/>
      <c r="J6" s="26"/>
    </row>
    <row r="7" spans="1:10">
      <c r="A7" s="125"/>
      <c r="B7" s="125"/>
      <c r="C7" s="125"/>
      <c r="D7" s="125"/>
      <c r="E7" s="125"/>
      <c r="F7" s="125"/>
      <c r="G7" s="125"/>
      <c r="H7" s="26"/>
      <c r="I7" s="26"/>
      <c r="J7" s="26"/>
    </row>
    <row r="8" spans="1:10">
      <c r="A8" s="125"/>
      <c r="B8" s="125"/>
      <c r="C8" s="125"/>
      <c r="D8" s="125"/>
      <c r="E8" s="125"/>
      <c r="F8" s="125"/>
      <c r="G8" s="125"/>
      <c r="H8" s="26"/>
      <c r="I8" s="26"/>
      <c r="J8" s="26"/>
    </row>
    <row r="9" spans="1:10">
      <c r="A9" s="125"/>
      <c r="B9" s="125"/>
      <c r="C9" s="125"/>
      <c r="D9" s="125"/>
      <c r="E9" s="125"/>
      <c r="F9" s="125"/>
      <c r="G9" s="125"/>
      <c r="H9" s="26"/>
      <c r="I9" s="26"/>
      <c r="J9" s="26"/>
    </row>
    <row r="11" spans="1:10" ht="15" customHeight="1">
      <c r="A11" s="126" t="s">
        <v>37</v>
      </c>
      <c r="B11" s="126"/>
      <c r="C11" s="126"/>
      <c r="D11" s="126"/>
      <c r="E11" s="126"/>
      <c r="F11" s="126"/>
      <c r="G11" s="126"/>
      <c r="H11" s="27"/>
      <c r="I11" s="27"/>
      <c r="J11" s="27"/>
    </row>
    <row r="12" spans="1:10">
      <c r="A12" s="126"/>
      <c r="B12" s="126"/>
      <c r="C12" s="126"/>
      <c r="D12" s="126"/>
      <c r="E12" s="126"/>
      <c r="F12" s="126"/>
      <c r="G12" s="126"/>
      <c r="H12" s="27"/>
      <c r="I12" s="27"/>
      <c r="J12" s="27"/>
    </row>
    <row r="13" spans="1:10">
      <c r="A13" s="126"/>
      <c r="B13" s="126"/>
      <c r="C13" s="126"/>
      <c r="D13" s="126"/>
      <c r="E13" s="126"/>
      <c r="F13" s="126"/>
      <c r="G13" s="126"/>
      <c r="H13" s="27"/>
      <c r="I13" s="27"/>
      <c r="J13" s="27"/>
    </row>
    <row r="14" spans="1:10">
      <c r="A14" s="126"/>
      <c r="B14" s="126"/>
      <c r="C14" s="126"/>
      <c r="D14" s="126"/>
      <c r="E14" s="126"/>
      <c r="F14" s="126"/>
      <c r="G14" s="126"/>
      <c r="H14" s="27"/>
      <c r="I14" s="27"/>
      <c r="J14" s="27"/>
    </row>
    <row r="16" spans="1:10" ht="25.5" customHeight="1">
      <c r="A16" s="28" t="s">
        <v>38</v>
      </c>
      <c r="B16" s="28" t="s">
        <v>39</v>
      </c>
      <c r="C16" s="29" t="s">
        <v>40</v>
      </c>
      <c r="D16" s="29" t="s">
        <v>30</v>
      </c>
      <c r="E16" s="30" t="s">
        <v>41</v>
      </c>
      <c r="F16" s="30" t="s">
        <v>42</v>
      </c>
      <c r="G16" s="28" t="s">
        <v>43</v>
      </c>
    </row>
    <row r="17" spans="1:7">
      <c r="A17" s="31"/>
      <c r="B17" s="31"/>
      <c r="C17" s="32"/>
      <c r="D17" s="32" t="str">
        <f t="shared" ref="D17:D41" si="0">IF(OR(A17&lt;&gt;"",B17&lt;&gt;"",C17&lt;&gt;"",E17&lt;&gt;"",F17&lt;&gt;"",G17&lt;&gt;""),$C$3,"")</f>
        <v/>
      </c>
      <c r="E17" s="31"/>
      <c r="F17" s="31"/>
      <c r="G17" s="31"/>
    </row>
    <row r="18" spans="1:7">
      <c r="A18" s="31"/>
      <c r="B18" s="31"/>
      <c r="C18" s="32"/>
      <c r="D18" s="32" t="str">
        <f t="shared" si="0"/>
        <v/>
      </c>
      <c r="E18" s="31"/>
      <c r="F18" s="31"/>
      <c r="G18" s="31"/>
    </row>
    <row r="19" spans="1:7">
      <c r="A19" s="31"/>
      <c r="B19" s="31"/>
      <c r="C19" s="32"/>
      <c r="D19" s="32" t="str">
        <f t="shared" si="0"/>
        <v/>
      </c>
      <c r="E19" s="31"/>
      <c r="F19" s="31"/>
      <c r="G19" s="31"/>
    </row>
    <row r="20" spans="1:7">
      <c r="A20" s="31"/>
      <c r="B20" s="31"/>
      <c r="C20" s="32"/>
      <c r="D20" s="32" t="str">
        <f t="shared" si="0"/>
        <v/>
      </c>
      <c r="E20" s="31"/>
      <c r="F20" s="31"/>
      <c r="G20" s="31"/>
    </row>
    <row r="21" spans="1:7">
      <c r="A21" s="31"/>
      <c r="B21" s="31"/>
      <c r="C21" s="32"/>
      <c r="D21" s="32" t="str">
        <f t="shared" si="0"/>
        <v/>
      </c>
      <c r="E21" s="31"/>
      <c r="F21" s="31"/>
      <c r="G21" s="31"/>
    </row>
    <row r="22" spans="1:7">
      <c r="A22" s="31"/>
      <c r="B22" s="31"/>
      <c r="C22" s="32"/>
      <c r="D22" s="32" t="str">
        <f t="shared" si="0"/>
        <v/>
      </c>
      <c r="E22" s="31"/>
      <c r="F22" s="31"/>
      <c r="G22" s="31"/>
    </row>
    <row r="23" spans="1:7">
      <c r="A23" s="31"/>
      <c r="B23" s="31"/>
      <c r="C23" s="32"/>
      <c r="D23" s="32" t="str">
        <f t="shared" si="0"/>
        <v/>
      </c>
      <c r="E23" s="31"/>
      <c r="F23" s="31"/>
      <c r="G23" s="31"/>
    </row>
    <row r="24" spans="1:7">
      <c r="A24" s="31"/>
      <c r="B24" s="31"/>
      <c r="C24" s="32"/>
      <c r="D24" s="32" t="str">
        <f t="shared" si="0"/>
        <v/>
      </c>
      <c r="E24" s="31"/>
      <c r="F24" s="31"/>
      <c r="G24" s="31"/>
    </row>
    <row r="25" spans="1:7">
      <c r="A25" s="31"/>
      <c r="B25" s="31"/>
      <c r="C25" s="32"/>
      <c r="D25" s="32" t="str">
        <f t="shared" si="0"/>
        <v/>
      </c>
      <c r="E25" s="31"/>
      <c r="F25" s="31"/>
      <c r="G25" s="31"/>
    </row>
    <row r="26" spans="1:7">
      <c r="A26" s="31"/>
      <c r="B26" s="31"/>
      <c r="C26" s="32"/>
      <c r="D26" s="32" t="str">
        <f t="shared" si="0"/>
        <v/>
      </c>
      <c r="E26" s="31"/>
      <c r="F26" s="31"/>
      <c r="G26" s="31"/>
    </row>
    <row r="27" spans="1:7">
      <c r="A27" s="31"/>
      <c r="B27" s="31"/>
      <c r="C27" s="32"/>
      <c r="D27" s="32" t="str">
        <f t="shared" si="0"/>
        <v/>
      </c>
      <c r="E27" s="31"/>
      <c r="F27" s="31"/>
      <c r="G27" s="31"/>
    </row>
    <row r="28" spans="1:7">
      <c r="A28" s="31"/>
      <c r="B28" s="31"/>
      <c r="C28" s="32"/>
      <c r="D28" s="32" t="str">
        <f t="shared" si="0"/>
        <v/>
      </c>
      <c r="E28" s="31"/>
      <c r="F28" s="31"/>
      <c r="G28" s="31"/>
    </row>
    <row r="29" spans="1:7">
      <c r="A29" s="31"/>
      <c r="B29" s="31"/>
      <c r="C29" s="32"/>
      <c r="D29" s="32" t="str">
        <f t="shared" si="0"/>
        <v/>
      </c>
      <c r="E29" s="31"/>
      <c r="F29" s="31"/>
      <c r="G29" s="31"/>
    </row>
    <row r="30" spans="1:7">
      <c r="A30" s="31"/>
      <c r="B30" s="31"/>
      <c r="C30" s="32"/>
      <c r="D30" s="32" t="str">
        <f t="shared" si="0"/>
        <v/>
      </c>
      <c r="E30" s="31"/>
      <c r="F30" s="31"/>
      <c r="G30" s="31"/>
    </row>
    <row r="31" spans="1:7">
      <c r="A31" s="31"/>
      <c r="B31" s="31"/>
      <c r="C31" s="32"/>
      <c r="D31" s="32" t="str">
        <f t="shared" si="0"/>
        <v/>
      </c>
      <c r="E31" s="31"/>
      <c r="F31" s="31"/>
      <c r="G31" s="31"/>
    </row>
    <row r="32" spans="1:7">
      <c r="A32" s="31"/>
      <c r="B32" s="31"/>
      <c r="C32" s="32"/>
      <c r="D32" s="32" t="str">
        <f t="shared" si="0"/>
        <v/>
      </c>
      <c r="E32" s="31"/>
      <c r="F32" s="31"/>
      <c r="G32" s="31"/>
    </row>
    <row r="33" spans="1:7">
      <c r="A33" s="31"/>
      <c r="B33" s="31"/>
      <c r="C33" s="32"/>
      <c r="D33" s="32" t="str">
        <f t="shared" si="0"/>
        <v/>
      </c>
      <c r="E33" s="31"/>
      <c r="F33" s="31"/>
      <c r="G33" s="31"/>
    </row>
    <row r="34" spans="1:7">
      <c r="A34" s="31"/>
      <c r="B34" s="31"/>
      <c r="C34" s="32"/>
      <c r="D34" s="32" t="str">
        <f t="shared" si="0"/>
        <v/>
      </c>
      <c r="E34" s="31"/>
      <c r="F34" s="31"/>
      <c r="G34" s="31"/>
    </row>
    <row r="35" spans="1:7">
      <c r="A35" s="31"/>
      <c r="B35" s="31"/>
      <c r="C35" s="32"/>
      <c r="D35" s="32" t="str">
        <f t="shared" si="0"/>
        <v/>
      </c>
      <c r="E35" s="31"/>
      <c r="F35" s="31"/>
      <c r="G35" s="31"/>
    </row>
    <row r="36" spans="1:7">
      <c r="A36" s="31"/>
      <c r="B36" s="31"/>
      <c r="C36" s="32"/>
      <c r="D36" s="32" t="str">
        <f t="shared" si="0"/>
        <v/>
      </c>
      <c r="E36" s="31"/>
      <c r="F36" s="31"/>
      <c r="G36" s="31"/>
    </row>
    <row r="37" spans="1:7">
      <c r="A37" s="31"/>
      <c r="B37" s="31"/>
      <c r="C37" s="32"/>
      <c r="D37" s="32" t="str">
        <f t="shared" si="0"/>
        <v/>
      </c>
      <c r="E37" s="31"/>
      <c r="F37" s="31"/>
      <c r="G37" s="31"/>
    </row>
    <row r="38" spans="1:7">
      <c r="A38" s="31"/>
      <c r="B38" s="31"/>
      <c r="C38" s="32"/>
      <c r="D38" s="32" t="str">
        <f t="shared" si="0"/>
        <v/>
      </c>
      <c r="E38" s="31"/>
      <c r="F38" s="31"/>
      <c r="G38" s="31"/>
    </row>
    <row r="39" spans="1:7">
      <c r="A39" s="31"/>
      <c r="B39" s="31"/>
      <c r="C39" s="32"/>
      <c r="D39" s="32" t="str">
        <f t="shared" si="0"/>
        <v/>
      </c>
      <c r="E39" s="31"/>
      <c r="F39" s="31"/>
      <c r="G39" s="31"/>
    </row>
    <row r="40" spans="1:7">
      <c r="A40" s="31"/>
      <c r="B40" s="31"/>
      <c r="C40" s="32"/>
      <c r="D40" s="32" t="str">
        <f t="shared" si="0"/>
        <v/>
      </c>
      <c r="E40" s="31"/>
      <c r="F40" s="31"/>
      <c r="G40" s="31"/>
    </row>
    <row r="41" spans="1:7">
      <c r="A41" s="31"/>
      <c r="B41" s="31"/>
      <c r="C41" s="32"/>
      <c r="D41" s="32" t="str">
        <f t="shared" si="0"/>
        <v/>
      </c>
      <c r="E41" s="31"/>
      <c r="F41" s="31"/>
      <c r="G41" s="31"/>
    </row>
  </sheetData>
  <mergeCells count="5">
    <mergeCell ref="A1:G1"/>
    <mergeCell ref="A3:B3"/>
    <mergeCell ref="C3:G3"/>
    <mergeCell ref="A5:G9"/>
    <mergeCell ref="A11:G14"/>
  </mergeCells>
  <conditionalFormatting sqref="C3:G3">
    <cfRule type="containsText" dxfId="1" priority="2" operator="containsText" text="Merci de remplir le nom de club dans la feuille engagement"/>
    <cfRule type="expression" dxfId="0" priority="3">
      <formula>LEN(TRIM(C3))=0</formula>
    </cfRule>
  </conditionalFormatting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67"/>
  <sheetViews>
    <sheetView zoomScale="85" zoomScaleNormal="85" workbookViewId="0">
      <pane ySplit="1" topLeftCell="A2" activePane="bottomLeft" state="frozen"/>
      <selection pane="bottomLeft" activeCell="AD52" sqref="AD52"/>
    </sheetView>
  </sheetViews>
  <sheetFormatPr baseColWidth="10" defaultColWidth="8.85546875" defaultRowHeight="15"/>
  <cols>
    <col min="1" max="2" width="11.42578125"/>
    <col min="3" max="3" width="11.5703125" customWidth="1"/>
    <col min="4" max="4" width="15.140625" customWidth="1"/>
    <col min="5" max="6" width="14.5703125" customWidth="1"/>
    <col min="7" max="7" width="17.85546875" customWidth="1"/>
    <col min="8" max="8" width="14.5703125" customWidth="1"/>
    <col min="9" max="9" width="17.85546875" customWidth="1"/>
    <col min="10" max="10" width="14.5703125" customWidth="1"/>
    <col min="11" max="11" width="17.85546875" customWidth="1"/>
    <col min="12" max="12" width="14.5703125" customWidth="1"/>
    <col min="13" max="13" width="17.85546875" customWidth="1"/>
    <col min="14" max="14" width="14.5703125" customWidth="1"/>
    <col min="15" max="15" width="17.85546875" customWidth="1"/>
    <col min="16" max="16" width="14.42578125" customWidth="1"/>
    <col min="17" max="17" width="17.85546875" customWidth="1"/>
    <col min="18" max="18" width="14.42578125" customWidth="1"/>
    <col min="19" max="19" width="17.85546875" customWidth="1"/>
    <col min="20" max="23" width="14.42578125" customWidth="1"/>
    <col min="24" max="24" width="17.85546875" style="5" customWidth="1"/>
    <col min="25" max="44" width="14.28515625" style="5" customWidth="1"/>
    <col min="45" max="1025" width="11.42578125"/>
  </cols>
  <sheetData>
    <row r="1" spans="1:44">
      <c r="A1" s="33" t="s">
        <v>44</v>
      </c>
      <c r="C1" s="33" t="s">
        <v>45</v>
      </c>
      <c r="D1" s="34" t="s">
        <v>34</v>
      </c>
      <c r="E1" s="34" t="s">
        <v>46</v>
      </c>
      <c r="F1" s="34" t="s">
        <v>47</v>
      </c>
      <c r="G1" s="34" t="s">
        <v>48</v>
      </c>
      <c r="H1" s="34" t="s">
        <v>49</v>
      </c>
      <c r="I1" s="34" t="s">
        <v>50</v>
      </c>
      <c r="J1" s="34" t="s">
        <v>51</v>
      </c>
      <c r="K1" s="34" t="s">
        <v>52</v>
      </c>
      <c r="L1" s="34" t="s">
        <v>53</v>
      </c>
      <c r="M1" s="34" t="s">
        <v>54</v>
      </c>
      <c r="N1" s="34" t="s">
        <v>55</v>
      </c>
      <c r="O1" s="34" t="s">
        <v>56</v>
      </c>
      <c r="P1" s="34" t="s">
        <v>57</v>
      </c>
      <c r="Q1" s="34" t="s">
        <v>58</v>
      </c>
      <c r="R1" s="34" t="s">
        <v>59</v>
      </c>
      <c r="S1" s="34" t="s">
        <v>60</v>
      </c>
      <c r="T1" s="34" t="s">
        <v>61</v>
      </c>
      <c r="U1" s="34" t="s">
        <v>62</v>
      </c>
      <c r="V1" s="34" t="s">
        <v>63</v>
      </c>
      <c r="W1" s="34" t="s">
        <v>64</v>
      </c>
      <c r="X1" s="35" t="s">
        <v>65</v>
      </c>
      <c r="Y1" s="35" t="s">
        <v>34</v>
      </c>
      <c r="Z1" s="35" t="s">
        <v>46</v>
      </c>
      <c r="AA1" s="35" t="s">
        <v>47</v>
      </c>
      <c r="AB1" s="35" t="s">
        <v>48</v>
      </c>
      <c r="AC1" s="35" t="s">
        <v>49</v>
      </c>
      <c r="AD1" s="35" t="s">
        <v>50</v>
      </c>
      <c r="AE1" s="35" t="s">
        <v>51</v>
      </c>
      <c r="AF1" s="35" t="s">
        <v>52</v>
      </c>
      <c r="AG1" s="35" t="s">
        <v>53</v>
      </c>
      <c r="AH1" s="35" t="s">
        <v>54</v>
      </c>
      <c r="AI1" s="35" t="s">
        <v>55</v>
      </c>
      <c r="AJ1" s="35" t="s">
        <v>56</v>
      </c>
      <c r="AK1" s="35" t="s">
        <v>57</v>
      </c>
      <c r="AL1" s="35" t="s">
        <v>58</v>
      </c>
      <c r="AM1" s="35" t="s">
        <v>59</v>
      </c>
      <c r="AN1" s="35" t="s">
        <v>60</v>
      </c>
      <c r="AO1" s="35" t="s">
        <v>61</v>
      </c>
      <c r="AP1" s="35" t="s">
        <v>62</v>
      </c>
      <c r="AQ1" s="35" t="s">
        <v>63</v>
      </c>
      <c r="AR1" s="35" t="s">
        <v>64</v>
      </c>
    </row>
    <row r="2" spans="1:44">
      <c r="A2" s="36" t="s">
        <v>45</v>
      </c>
      <c r="C2" s="33" t="s">
        <v>66</v>
      </c>
      <c r="D2" s="37" t="s">
        <v>67</v>
      </c>
      <c r="E2" s="38" t="s">
        <v>67</v>
      </c>
      <c r="F2" s="39" t="s">
        <v>68</v>
      </c>
      <c r="G2" s="39" t="s">
        <v>68</v>
      </c>
      <c r="H2" s="39" t="s">
        <v>68</v>
      </c>
      <c r="I2" s="39" t="s">
        <v>68</v>
      </c>
      <c r="J2" s="39" t="s">
        <v>68</v>
      </c>
      <c r="K2" s="39" t="s">
        <v>68</v>
      </c>
      <c r="L2" s="39" t="s">
        <v>68</v>
      </c>
      <c r="M2" s="39" t="s">
        <v>68</v>
      </c>
      <c r="N2" s="39" t="s">
        <v>68</v>
      </c>
      <c r="O2" s="39" t="s">
        <v>68</v>
      </c>
      <c r="P2" s="39" t="s">
        <v>68</v>
      </c>
      <c r="Q2" s="39" t="s">
        <v>68</v>
      </c>
      <c r="R2" s="39" t="s">
        <v>68</v>
      </c>
      <c r="S2" s="39" t="s">
        <v>68</v>
      </c>
      <c r="T2" s="39" t="s">
        <v>68</v>
      </c>
      <c r="U2" s="39" t="s">
        <v>68</v>
      </c>
      <c r="V2" s="39" t="s">
        <v>68</v>
      </c>
      <c r="W2" s="39" t="s">
        <v>68</v>
      </c>
      <c r="X2" s="40" t="s">
        <v>67</v>
      </c>
      <c r="Y2" s="41" t="s">
        <v>69</v>
      </c>
      <c r="Z2" s="42" t="s">
        <v>69</v>
      </c>
      <c r="AA2" s="43" t="s">
        <v>70</v>
      </c>
      <c r="AB2" s="44" t="s">
        <v>70</v>
      </c>
      <c r="AC2" s="43" t="s">
        <v>70</v>
      </c>
      <c r="AD2" s="44" t="s">
        <v>70</v>
      </c>
      <c r="AE2" s="43" t="s">
        <v>70</v>
      </c>
      <c r="AF2" s="44" t="s">
        <v>70</v>
      </c>
      <c r="AG2" s="43" t="s">
        <v>70</v>
      </c>
      <c r="AH2" s="44" t="s">
        <v>70</v>
      </c>
      <c r="AI2" s="43" t="s">
        <v>70</v>
      </c>
      <c r="AJ2" s="44" t="s">
        <v>70</v>
      </c>
      <c r="AK2" s="43" t="s">
        <v>70</v>
      </c>
      <c r="AL2" s="44" t="s">
        <v>70</v>
      </c>
      <c r="AM2" s="43" t="s">
        <v>70</v>
      </c>
      <c r="AN2" s="44" t="s">
        <v>70</v>
      </c>
      <c r="AO2" s="43" t="s">
        <v>70</v>
      </c>
      <c r="AP2" s="44" t="s">
        <v>70</v>
      </c>
      <c r="AQ2" s="43" t="s">
        <v>70</v>
      </c>
      <c r="AR2" s="44" t="s">
        <v>70</v>
      </c>
    </row>
    <row r="3" spans="1:44">
      <c r="A3" s="45" t="s">
        <v>34</v>
      </c>
      <c r="C3" s="45" t="s">
        <v>71</v>
      </c>
      <c r="D3" s="46" t="s">
        <v>72</v>
      </c>
      <c r="E3" s="47" t="s">
        <v>72</v>
      </c>
      <c r="F3" s="48" t="s">
        <v>73</v>
      </c>
      <c r="G3" s="48" t="s">
        <v>73</v>
      </c>
      <c r="H3" s="48" t="s">
        <v>73</v>
      </c>
      <c r="I3" s="48" t="s">
        <v>73</v>
      </c>
      <c r="J3" s="48" t="s">
        <v>73</v>
      </c>
      <c r="K3" s="48" t="s">
        <v>73</v>
      </c>
      <c r="L3" s="48" t="s">
        <v>73</v>
      </c>
      <c r="M3" s="48" t="s">
        <v>73</v>
      </c>
      <c r="N3" s="48" t="s">
        <v>73</v>
      </c>
      <c r="O3" s="48" t="s">
        <v>73</v>
      </c>
      <c r="P3" s="48" t="s">
        <v>73</v>
      </c>
      <c r="Q3" s="48" t="s">
        <v>73</v>
      </c>
      <c r="R3" s="48" t="s">
        <v>73</v>
      </c>
      <c r="S3" s="48" t="s">
        <v>73</v>
      </c>
      <c r="T3" s="48" t="s">
        <v>73</v>
      </c>
      <c r="U3" s="48" t="s">
        <v>73</v>
      </c>
      <c r="V3" s="48" t="s">
        <v>73</v>
      </c>
      <c r="W3" s="48" t="s">
        <v>73</v>
      </c>
      <c r="X3" s="49" t="s">
        <v>68</v>
      </c>
      <c r="Y3" s="50" t="s">
        <v>70</v>
      </c>
      <c r="Z3" s="51" t="s">
        <v>70</v>
      </c>
      <c r="AA3" s="52" t="s">
        <v>69</v>
      </c>
      <c r="AB3" s="53" t="s">
        <v>69</v>
      </c>
      <c r="AC3" s="52" t="s">
        <v>69</v>
      </c>
      <c r="AD3" s="53" t="s">
        <v>69</v>
      </c>
      <c r="AE3" s="52" t="s">
        <v>69</v>
      </c>
      <c r="AF3" s="53" t="s">
        <v>69</v>
      </c>
      <c r="AG3" s="52" t="s">
        <v>69</v>
      </c>
      <c r="AH3" s="53" t="s">
        <v>69</v>
      </c>
      <c r="AI3" s="52" t="s">
        <v>69</v>
      </c>
      <c r="AJ3" s="53" t="s">
        <v>69</v>
      </c>
      <c r="AK3" s="52" t="s">
        <v>69</v>
      </c>
      <c r="AL3" s="53" t="s">
        <v>69</v>
      </c>
      <c r="AM3" s="52" t="s">
        <v>69</v>
      </c>
      <c r="AN3" s="53" t="s">
        <v>69</v>
      </c>
      <c r="AO3" s="52" t="s">
        <v>69</v>
      </c>
      <c r="AP3" s="53" t="s">
        <v>69</v>
      </c>
      <c r="AQ3" s="52" t="s">
        <v>69</v>
      </c>
      <c r="AR3" s="53" t="s">
        <v>69</v>
      </c>
    </row>
    <row r="4" spans="1:44">
      <c r="A4" s="45" t="s">
        <v>46</v>
      </c>
      <c r="C4" s="45" t="s">
        <v>74</v>
      </c>
      <c r="D4" s="46" t="s">
        <v>75</v>
      </c>
      <c r="E4" s="47" t="s">
        <v>75</v>
      </c>
      <c r="F4" s="48" t="s">
        <v>76</v>
      </c>
      <c r="G4" s="48" t="s">
        <v>76</v>
      </c>
      <c r="H4" s="48" t="s">
        <v>77</v>
      </c>
      <c r="I4" s="48" t="s">
        <v>77</v>
      </c>
      <c r="J4" s="48" t="s">
        <v>77</v>
      </c>
      <c r="K4" s="48" t="s">
        <v>77</v>
      </c>
      <c r="L4" s="48" t="s">
        <v>77</v>
      </c>
      <c r="M4" s="48" t="s">
        <v>77</v>
      </c>
      <c r="N4" s="48" t="s">
        <v>77</v>
      </c>
      <c r="O4" s="48" t="s">
        <v>77</v>
      </c>
      <c r="P4" s="48" t="s">
        <v>77</v>
      </c>
      <c r="Q4" s="48" t="s">
        <v>77</v>
      </c>
      <c r="R4" s="48" t="s">
        <v>77</v>
      </c>
      <c r="S4" s="48" t="s">
        <v>77</v>
      </c>
      <c r="T4" s="48" t="s">
        <v>77</v>
      </c>
      <c r="U4" s="48" t="s">
        <v>77</v>
      </c>
      <c r="V4" s="48" t="s">
        <v>77</v>
      </c>
      <c r="W4" s="48" t="s">
        <v>77</v>
      </c>
      <c r="X4" s="54" t="s">
        <v>72</v>
      </c>
      <c r="Y4" s="55" t="s">
        <v>69</v>
      </c>
      <c r="Z4" s="56" t="s">
        <v>69</v>
      </c>
      <c r="AA4" s="57" t="s">
        <v>70</v>
      </c>
      <c r="AB4" s="58" t="s">
        <v>70</v>
      </c>
      <c r="AC4" s="57" t="s">
        <v>70</v>
      </c>
      <c r="AD4" s="58" t="s">
        <v>70</v>
      </c>
      <c r="AE4" s="57" t="s">
        <v>70</v>
      </c>
      <c r="AF4" s="58" t="s">
        <v>70</v>
      </c>
      <c r="AG4" s="57" t="s">
        <v>70</v>
      </c>
      <c r="AH4" s="58" t="s">
        <v>70</v>
      </c>
      <c r="AI4" s="57" t="s">
        <v>70</v>
      </c>
      <c r="AJ4" s="58" t="s">
        <v>70</v>
      </c>
      <c r="AK4" s="57" t="s">
        <v>70</v>
      </c>
      <c r="AL4" s="58" t="s">
        <v>70</v>
      </c>
      <c r="AM4" s="57" t="s">
        <v>70</v>
      </c>
      <c r="AN4" s="58" t="s">
        <v>70</v>
      </c>
      <c r="AO4" s="57" t="s">
        <v>70</v>
      </c>
      <c r="AP4" s="58" t="s">
        <v>70</v>
      </c>
      <c r="AQ4" s="57" t="s">
        <v>70</v>
      </c>
      <c r="AR4" s="58" t="s">
        <v>70</v>
      </c>
    </row>
    <row r="5" spans="1:44">
      <c r="A5" s="45" t="s">
        <v>47</v>
      </c>
      <c r="C5" s="59" t="s">
        <v>78</v>
      </c>
      <c r="D5" s="46" t="s">
        <v>79</v>
      </c>
      <c r="E5" s="47" t="s">
        <v>79</v>
      </c>
      <c r="F5" s="48" t="s">
        <v>80</v>
      </c>
      <c r="G5" s="48" t="s">
        <v>80</v>
      </c>
      <c r="H5" s="48" t="s">
        <v>80</v>
      </c>
      <c r="I5" s="48" t="s">
        <v>80</v>
      </c>
      <c r="J5" s="48" t="s">
        <v>80</v>
      </c>
      <c r="K5" s="48" t="s">
        <v>80</v>
      </c>
      <c r="L5" s="48" t="s">
        <v>80</v>
      </c>
      <c r="M5" s="48" t="s">
        <v>80</v>
      </c>
      <c r="N5" s="48" t="s">
        <v>80</v>
      </c>
      <c r="O5" s="48" t="s">
        <v>80</v>
      </c>
      <c r="P5" s="48" t="s">
        <v>80</v>
      </c>
      <c r="Q5" s="48" t="s">
        <v>80</v>
      </c>
      <c r="R5" s="48" t="s">
        <v>80</v>
      </c>
      <c r="S5" s="48" t="s">
        <v>80</v>
      </c>
      <c r="T5" s="48" t="s">
        <v>80</v>
      </c>
      <c r="U5" s="48" t="s">
        <v>80</v>
      </c>
      <c r="V5" s="48" t="s">
        <v>80</v>
      </c>
      <c r="W5" s="48" t="s">
        <v>80</v>
      </c>
      <c r="X5" s="60" t="s">
        <v>73</v>
      </c>
      <c r="Y5" s="61" t="s">
        <v>70</v>
      </c>
      <c r="Z5" s="62" t="s">
        <v>70</v>
      </c>
      <c r="AA5" s="63" t="s">
        <v>81</v>
      </c>
      <c r="AB5" s="62" t="s">
        <v>81</v>
      </c>
      <c r="AC5" s="63" t="s">
        <v>81</v>
      </c>
      <c r="AD5" s="62" t="s">
        <v>81</v>
      </c>
      <c r="AE5" s="63" t="s">
        <v>81</v>
      </c>
      <c r="AF5" s="62" t="s">
        <v>81</v>
      </c>
      <c r="AG5" s="63" t="s">
        <v>81</v>
      </c>
      <c r="AH5" s="62" t="s">
        <v>81</v>
      </c>
      <c r="AI5" s="63" t="s">
        <v>81</v>
      </c>
      <c r="AJ5" s="62" t="s">
        <v>81</v>
      </c>
      <c r="AK5" s="63" t="s">
        <v>81</v>
      </c>
      <c r="AL5" s="62" t="s">
        <v>81</v>
      </c>
      <c r="AM5" s="63" t="s">
        <v>81</v>
      </c>
      <c r="AN5" s="62" t="s">
        <v>81</v>
      </c>
      <c r="AO5" s="63" t="s">
        <v>81</v>
      </c>
      <c r="AP5" s="62" t="s">
        <v>81</v>
      </c>
      <c r="AQ5" s="63" t="s">
        <v>81</v>
      </c>
      <c r="AR5" s="62" t="s">
        <v>81</v>
      </c>
    </row>
    <row r="6" spans="1:44">
      <c r="A6" s="45" t="s">
        <v>48</v>
      </c>
      <c r="D6" s="47" t="s">
        <v>82</v>
      </c>
      <c r="E6" s="47" t="s">
        <v>82</v>
      </c>
      <c r="F6" s="48" t="s">
        <v>83</v>
      </c>
      <c r="G6" s="48" t="s">
        <v>83</v>
      </c>
      <c r="H6" s="48" t="s">
        <v>83</v>
      </c>
      <c r="I6" s="48" t="s">
        <v>83</v>
      </c>
      <c r="J6" s="48" t="s">
        <v>83</v>
      </c>
      <c r="K6" s="48" t="s">
        <v>83</v>
      </c>
      <c r="L6" s="48" t="s">
        <v>83</v>
      </c>
      <c r="M6" s="48" t="s">
        <v>83</v>
      </c>
      <c r="N6" s="48" t="s">
        <v>83</v>
      </c>
      <c r="O6" s="48" t="s">
        <v>83</v>
      </c>
      <c r="P6" s="48" t="s">
        <v>83</v>
      </c>
      <c r="Q6" s="48" t="s">
        <v>83</v>
      </c>
      <c r="R6" s="48" t="s">
        <v>83</v>
      </c>
      <c r="S6" s="48" t="s">
        <v>83</v>
      </c>
      <c r="T6" s="48" t="s">
        <v>83</v>
      </c>
      <c r="U6" s="48" t="s">
        <v>83</v>
      </c>
      <c r="V6" s="48" t="s">
        <v>83</v>
      </c>
      <c r="W6" s="48" t="s">
        <v>83</v>
      </c>
      <c r="X6" s="60" t="s">
        <v>76</v>
      </c>
      <c r="Y6" s="61" t="s">
        <v>70</v>
      </c>
      <c r="Z6" s="62" t="s">
        <v>70</v>
      </c>
      <c r="AA6" s="64" t="s">
        <v>69</v>
      </c>
      <c r="AB6" s="65" t="s">
        <v>69</v>
      </c>
      <c r="AC6" s="63" t="s">
        <v>70</v>
      </c>
      <c r="AD6" s="62" t="s">
        <v>70</v>
      </c>
      <c r="AE6" s="63" t="s">
        <v>70</v>
      </c>
      <c r="AF6" s="62" t="s">
        <v>70</v>
      </c>
      <c r="AG6" s="63" t="s">
        <v>70</v>
      </c>
      <c r="AH6" s="62" t="s">
        <v>70</v>
      </c>
      <c r="AI6" s="63" t="s">
        <v>70</v>
      </c>
      <c r="AJ6" s="62" t="s">
        <v>70</v>
      </c>
      <c r="AK6" s="63" t="s">
        <v>70</v>
      </c>
      <c r="AL6" s="62" t="s">
        <v>70</v>
      </c>
      <c r="AM6" s="63" t="s">
        <v>70</v>
      </c>
      <c r="AN6" s="62" t="s">
        <v>70</v>
      </c>
      <c r="AO6" s="63" t="s">
        <v>70</v>
      </c>
      <c r="AP6" s="62" t="s">
        <v>70</v>
      </c>
      <c r="AQ6" s="63" t="s">
        <v>70</v>
      </c>
      <c r="AR6" s="62" t="s">
        <v>70</v>
      </c>
    </row>
    <row r="7" spans="1:44">
      <c r="A7" s="45" t="s">
        <v>49</v>
      </c>
      <c r="D7" s="47" t="s">
        <v>84</v>
      </c>
      <c r="E7" s="47" t="s">
        <v>85</v>
      </c>
      <c r="F7" s="48" t="s">
        <v>79</v>
      </c>
      <c r="G7" s="48" t="s">
        <v>79</v>
      </c>
      <c r="H7" s="48" t="s">
        <v>86</v>
      </c>
      <c r="I7" s="48" t="s">
        <v>86</v>
      </c>
      <c r="J7" s="48" t="s">
        <v>86</v>
      </c>
      <c r="K7" s="48" t="s">
        <v>86</v>
      </c>
      <c r="L7" s="48" t="s">
        <v>86</v>
      </c>
      <c r="M7" s="48" t="s">
        <v>86</v>
      </c>
      <c r="N7" s="48" t="s">
        <v>86</v>
      </c>
      <c r="O7" s="48" t="s">
        <v>86</v>
      </c>
      <c r="P7" s="48" t="s">
        <v>86</v>
      </c>
      <c r="Q7" s="48" t="s">
        <v>86</v>
      </c>
      <c r="R7" s="48" t="s">
        <v>86</v>
      </c>
      <c r="S7" s="48" t="s">
        <v>86</v>
      </c>
      <c r="T7" s="48" t="s">
        <v>86</v>
      </c>
      <c r="U7" s="48" t="s">
        <v>86</v>
      </c>
      <c r="V7" s="48" t="s">
        <v>86</v>
      </c>
      <c r="W7" s="48" t="s">
        <v>86</v>
      </c>
      <c r="X7" s="66" t="s">
        <v>77</v>
      </c>
      <c r="Y7" s="67" t="s">
        <v>70</v>
      </c>
      <c r="Z7" s="68" t="s">
        <v>70</v>
      </c>
      <c r="AA7" s="69" t="s">
        <v>70</v>
      </c>
      <c r="AB7" s="68" t="s">
        <v>70</v>
      </c>
      <c r="AC7" s="70" t="s">
        <v>69</v>
      </c>
      <c r="AD7" s="71" t="s">
        <v>69</v>
      </c>
      <c r="AE7" s="70" t="s">
        <v>69</v>
      </c>
      <c r="AF7" s="71" t="s">
        <v>69</v>
      </c>
      <c r="AG7" s="70" t="s">
        <v>69</v>
      </c>
      <c r="AH7" s="71" t="s">
        <v>69</v>
      </c>
      <c r="AI7" s="70" t="s">
        <v>69</v>
      </c>
      <c r="AJ7" s="71" t="s">
        <v>69</v>
      </c>
      <c r="AK7" s="70" t="s">
        <v>69</v>
      </c>
      <c r="AL7" s="71" t="s">
        <v>69</v>
      </c>
      <c r="AM7" s="70" t="s">
        <v>69</v>
      </c>
      <c r="AN7" s="71" t="s">
        <v>69</v>
      </c>
      <c r="AO7" s="70" t="s">
        <v>69</v>
      </c>
      <c r="AP7" s="71" t="s">
        <v>69</v>
      </c>
      <c r="AQ7" s="70" t="s">
        <v>69</v>
      </c>
      <c r="AR7" s="71" t="s">
        <v>69</v>
      </c>
    </row>
    <row r="8" spans="1:44">
      <c r="A8" s="45" t="s">
        <v>50</v>
      </c>
      <c r="D8" s="47" t="s">
        <v>87</v>
      </c>
      <c r="E8" s="47" t="s">
        <v>87</v>
      </c>
      <c r="F8" s="47" t="s">
        <v>88</v>
      </c>
      <c r="G8" s="47" t="s">
        <v>88</v>
      </c>
      <c r="H8" s="47" t="s">
        <v>88</v>
      </c>
      <c r="I8" s="47" t="s">
        <v>88</v>
      </c>
      <c r="J8" s="47" t="s">
        <v>88</v>
      </c>
      <c r="K8" s="47" t="s">
        <v>88</v>
      </c>
      <c r="L8" s="47" t="s">
        <v>88</v>
      </c>
      <c r="M8" s="47" t="s">
        <v>88</v>
      </c>
      <c r="N8" s="47" t="s">
        <v>88</v>
      </c>
      <c r="O8" s="47" t="s">
        <v>88</v>
      </c>
      <c r="P8" s="47" t="s">
        <v>88</v>
      </c>
      <c r="Q8" s="47" t="s">
        <v>88</v>
      </c>
      <c r="R8" s="47" t="s">
        <v>88</v>
      </c>
      <c r="S8" s="47" t="s">
        <v>88</v>
      </c>
      <c r="T8" s="47" t="s">
        <v>88</v>
      </c>
      <c r="U8" s="47" t="s">
        <v>88</v>
      </c>
      <c r="V8" s="47" t="s">
        <v>88</v>
      </c>
      <c r="W8" s="47" t="s">
        <v>88</v>
      </c>
      <c r="X8" s="72" t="s">
        <v>80</v>
      </c>
      <c r="Y8" s="73" t="s">
        <v>70</v>
      </c>
      <c r="Z8" s="44" t="s">
        <v>70</v>
      </c>
      <c r="AA8" s="43" t="s">
        <v>81</v>
      </c>
      <c r="AB8" s="44" t="s">
        <v>81</v>
      </c>
      <c r="AC8" s="43" t="s">
        <v>81</v>
      </c>
      <c r="AD8" s="44" t="s">
        <v>81</v>
      </c>
      <c r="AE8" s="43" t="s">
        <v>81</v>
      </c>
      <c r="AF8" s="44" t="s">
        <v>81</v>
      </c>
      <c r="AG8" s="43" t="s">
        <v>81</v>
      </c>
      <c r="AH8" s="44" t="s">
        <v>81</v>
      </c>
      <c r="AI8" s="43" t="s">
        <v>81</v>
      </c>
      <c r="AJ8" s="44" t="s">
        <v>81</v>
      </c>
      <c r="AK8" s="43" t="s">
        <v>81</v>
      </c>
      <c r="AL8" s="44" t="s">
        <v>81</v>
      </c>
      <c r="AM8" s="43" t="s">
        <v>81</v>
      </c>
      <c r="AN8" s="44" t="s">
        <v>81</v>
      </c>
      <c r="AO8" s="43" t="s">
        <v>81</v>
      </c>
      <c r="AP8" s="44" t="s">
        <v>81</v>
      </c>
      <c r="AQ8" s="43" t="s">
        <v>81</v>
      </c>
      <c r="AR8" s="44" t="s">
        <v>81</v>
      </c>
    </row>
    <row r="9" spans="1:44">
      <c r="A9" s="45" t="s">
        <v>51</v>
      </c>
      <c r="D9" s="47" t="s">
        <v>89</v>
      </c>
      <c r="E9" s="47" t="s">
        <v>89</v>
      </c>
      <c r="F9" s="48" t="s">
        <v>90</v>
      </c>
      <c r="G9" s="48" t="s">
        <v>91</v>
      </c>
      <c r="H9" s="48" t="s">
        <v>85</v>
      </c>
      <c r="I9" s="48" t="s">
        <v>92</v>
      </c>
      <c r="J9" s="74" t="s">
        <v>85</v>
      </c>
      <c r="K9" s="48" t="s">
        <v>93</v>
      </c>
      <c r="L9" s="48" t="s">
        <v>90</v>
      </c>
      <c r="M9" s="48" t="s">
        <v>92</v>
      </c>
      <c r="N9" s="48" t="s">
        <v>90</v>
      </c>
      <c r="O9" s="48" t="s">
        <v>94</v>
      </c>
      <c r="P9" s="48" t="s">
        <v>95</v>
      </c>
      <c r="Q9" s="48" t="s">
        <v>85</v>
      </c>
      <c r="R9" s="48" t="s">
        <v>96</v>
      </c>
      <c r="S9" s="48" t="s">
        <v>96</v>
      </c>
      <c r="T9" s="48" t="s">
        <v>89</v>
      </c>
      <c r="U9" s="48" t="s">
        <v>89</v>
      </c>
      <c r="V9" s="48" t="s">
        <v>89</v>
      </c>
      <c r="W9" s="48" t="s">
        <v>89</v>
      </c>
      <c r="X9" s="75" t="s">
        <v>75</v>
      </c>
      <c r="Y9" s="76" t="s">
        <v>69</v>
      </c>
      <c r="Z9" s="77" t="s">
        <v>69</v>
      </c>
      <c r="AA9" s="63" t="s">
        <v>70</v>
      </c>
      <c r="AB9" s="62" t="s">
        <v>70</v>
      </c>
      <c r="AC9" s="63" t="s">
        <v>70</v>
      </c>
      <c r="AD9" s="62" t="s">
        <v>70</v>
      </c>
      <c r="AE9" s="63" t="s">
        <v>70</v>
      </c>
      <c r="AF9" s="62" t="s">
        <v>70</v>
      </c>
      <c r="AG9" s="63" t="s">
        <v>70</v>
      </c>
      <c r="AH9" s="62" t="s">
        <v>70</v>
      </c>
      <c r="AI9" s="63" t="s">
        <v>70</v>
      </c>
      <c r="AJ9" s="62" t="s">
        <v>70</v>
      </c>
      <c r="AK9" s="63" t="s">
        <v>70</v>
      </c>
      <c r="AL9" s="62" t="s">
        <v>70</v>
      </c>
      <c r="AM9" s="63" t="s">
        <v>70</v>
      </c>
      <c r="AN9" s="62" t="s">
        <v>70</v>
      </c>
      <c r="AO9" s="63" t="s">
        <v>70</v>
      </c>
      <c r="AP9" s="62" t="s">
        <v>70</v>
      </c>
      <c r="AQ9" s="63" t="s">
        <v>70</v>
      </c>
      <c r="AR9" s="62" t="s">
        <v>70</v>
      </c>
    </row>
    <row r="10" spans="1:44">
      <c r="A10" s="45" t="s">
        <v>52</v>
      </c>
      <c r="D10" s="47" t="s">
        <v>97</v>
      </c>
      <c r="E10" s="47" t="s">
        <v>97</v>
      </c>
      <c r="F10" s="48" t="s">
        <v>98</v>
      </c>
      <c r="G10" s="48" t="s">
        <v>99</v>
      </c>
      <c r="H10" s="48" t="s">
        <v>100</v>
      </c>
      <c r="I10" s="48" t="s">
        <v>101</v>
      </c>
      <c r="J10" s="74" t="s">
        <v>100</v>
      </c>
      <c r="K10" s="48" t="s">
        <v>101</v>
      </c>
      <c r="L10" s="48" t="s">
        <v>100</v>
      </c>
      <c r="M10" s="48" t="s">
        <v>102</v>
      </c>
      <c r="N10" s="48" t="s">
        <v>103</v>
      </c>
      <c r="O10" s="48" t="s">
        <v>100</v>
      </c>
      <c r="P10" s="48" t="s">
        <v>96</v>
      </c>
      <c r="Q10" s="48" t="s">
        <v>96</v>
      </c>
      <c r="R10" s="48" t="s">
        <v>89</v>
      </c>
      <c r="S10" s="48" t="s">
        <v>104</v>
      </c>
      <c r="T10" s="48" t="s">
        <v>97</v>
      </c>
      <c r="U10" s="48" t="s">
        <v>97</v>
      </c>
      <c r="V10" s="48" t="s">
        <v>97</v>
      </c>
      <c r="W10" s="48" t="s">
        <v>97</v>
      </c>
      <c r="X10" s="75" t="s">
        <v>83</v>
      </c>
      <c r="Y10" s="61" t="s">
        <v>70</v>
      </c>
      <c r="Z10" s="62" t="s">
        <v>70</v>
      </c>
      <c r="AA10" s="64" t="s">
        <v>69</v>
      </c>
      <c r="AB10" s="65" t="s">
        <v>69</v>
      </c>
      <c r="AC10" s="64" t="s">
        <v>69</v>
      </c>
      <c r="AD10" s="65" t="s">
        <v>69</v>
      </c>
      <c r="AE10" s="64" t="s">
        <v>69</v>
      </c>
      <c r="AF10" s="65" t="s">
        <v>69</v>
      </c>
      <c r="AG10" s="64" t="s">
        <v>69</v>
      </c>
      <c r="AH10" s="65" t="s">
        <v>69</v>
      </c>
      <c r="AI10" s="64" t="s">
        <v>69</v>
      </c>
      <c r="AJ10" s="65" t="s">
        <v>69</v>
      </c>
      <c r="AK10" s="64" t="s">
        <v>69</v>
      </c>
      <c r="AL10" s="65" t="s">
        <v>69</v>
      </c>
      <c r="AM10" s="64" t="s">
        <v>69</v>
      </c>
      <c r="AN10" s="65" t="s">
        <v>69</v>
      </c>
      <c r="AO10" s="64" t="s">
        <v>69</v>
      </c>
      <c r="AP10" s="65" t="s">
        <v>69</v>
      </c>
      <c r="AQ10" s="64" t="s">
        <v>69</v>
      </c>
      <c r="AR10" s="65" t="s">
        <v>69</v>
      </c>
    </row>
    <row r="11" spans="1:44">
      <c r="A11" s="45" t="s">
        <v>53</v>
      </c>
      <c r="D11" s="47" t="s">
        <v>105</v>
      </c>
      <c r="E11" s="47" t="s">
        <v>105</v>
      </c>
      <c r="F11" s="48" t="s">
        <v>89</v>
      </c>
      <c r="G11" s="48" t="s">
        <v>106</v>
      </c>
      <c r="H11" s="48" t="s">
        <v>89</v>
      </c>
      <c r="I11" s="48" t="s">
        <v>106</v>
      </c>
      <c r="J11" s="48" t="s">
        <v>89</v>
      </c>
      <c r="K11" s="48" t="s">
        <v>107</v>
      </c>
      <c r="L11" s="48" t="s">
        <v>89</v>
      </c>
      <c r="M11" s="48" t="s">
        <v>107</v>
      </c>
      <c r="N11" s="48" t="s">
        <v>89</v>
      </c>
      <c r="O11" s="48" t="s">
        <v>106</v>
      </c>
      <c r="P11" s="48" t="s">
        <v>89</v>
      </c>
      <c r="Q11" s="48" t="s">
        <v>104</v>
      </c>
      <c r="R11" s="48" t="s">
        <v>97</v>
      </c>
      <c r="S11" s="48" t="s">
        <v>89</v>
      </c>
      <c r="T11" s="48" t="s">
        <v>105</v>
      </c>
      <c r="U11" s="48" t="s">
        <v>105</v>
      </c>
      <c r="V11" s="48" t="s">
        <v>105</v>
      </c>
      <c r="W11" s="48" t="s">
        <v>105</v>
      </c>
      <c r="X11" s="60" t="s">
        <v>79</v>
      </c>
      <c r="Y11" s="61" t="s">
        <v>81</v>
      </c>
      <c r="Z11" s="62" t="s">
        <v>81</v>
      </c>
      <c r="AA11" s="61" t="s">
        <v>81</v>
      </c>
      <c r="AB11" s="62" t="s">
        <v>81</v>
      </c>
      <c r="AC11" s="63" t="s">
        <v>70</v>
      </c>
      <c r="AD11" s="62" t="s">
        <v>70</v>
      </c>
      <c r="AE11" s="63" t="s">
        <v>70</v>
      </c>
      <c r="AF11" s="62" t="s">
        <v>70</v>
      </c>
      <c r="AG11" s="63" t="s">
        <v>70</v>
      </c>
      <c r="AH11" s="62" t="s">
        <v>70</v>
      </c>
      <c r="AI11" s="63" t="s">
        <v>70</v>
      </c>
      <c r="AJ11" s="62" t="s">
        <v>70</v>
      </c>
      <c r="AK11" s="63" t="s">
        <v>70</v>
      </c>
      <c r="AL11" s="62" t="s">
        <v>70</v>
      </c>
      <c r="AM11" s="63" t="s">
        <v>70</v>
      </c>
      <c r="AN11" s="62" t="s">
        <v>70</v>
      </c>
      <c r="AO11" s="63" t="s">
        <v>70</v>
      </c>
      <c r="AP11" s="62" t="s">
        <v>70</v>
      </c>
      <c r="AQ11" s="63" t="s">
        <v>70</v>
      </c>
      <c r="AR11" s="62" t="s">
        <v>70</v>
      </c>
    </row>
    <row r="12" spans="1:44">
      <c r="A12" s="45" t="s">
        <v>54</v>
      </c>
      <c r="D12" s="47" t="s">
        <v>108</v>
      </c>
      <c r="E12" s="47" t="s">
        <v>108</v>
      </c>
      <c r="F12" s="48" t="s">
        <v>97</v>
      </c>
      <c r="G12" s="48" t="s">
        <v>89</v>
      </c>
      <c r="H12" s="48" t="s">
        <v>97</v>
      </c>
      <c r="I12" s="48" t="s">
        <v>89</v>
      </c>
      <c r="J12" s="48" t="s">
        <v>97</v>
      </c>
      <c r="K12" s="48" t="s">
        <v>89</v>
      </c>
      <c r="L12" s="48" t="s">
        <v>97</v>
      </c>
      <c r="M12" s="48" t="s">
        <v>89</v>
      </c>
      <c r="N12" s="48" t="s">
        <v>97</v>
      </c>
      <c r="O12" s="48" t="s">
        <v>89</v>
      </c>
      <c r="P12" s="48" t="s">
        <v>97</v>
      </c>
      <c r="Q12" s="48" t="s">
        <v>89</v>
      </c>
      <c r="R12" s="48" t="s">
        <v>105</v>
      </c>
      <c r="S12" s="48" t="s">
        <v>97</v>
      </c>
      <c r="T12" s="48" t="s">
        <v>108</v>
      </c>
      <c r="U12" s="48" t="s">
        <v>108</v>
      </c>
      <c r="V12" s="48" t="s">
        <v>108</v>
      </c>
      <c r="W12" s="48" t="s">
        <v>108</v>
      </c>
      <c r="X12" s="60" t="s">
        <v>86</v>
      </c>
      <c r="Y12" s="61" t="s">
        <v>70</v>
      </c>
      <c r="Z12" s="62" t="s">
        <v>70</v>
      </c>
      <c r="AA12" s="63" t="s">
        <v>70</v>
      </c>
      <c r="AB12" s="62" t="s">
        <v>70</v>
      </c>
      <c r="AC12" s="63" t="s">
        <v>81</v>
      </c>
      <c r="AD12" s="62" t="s">
        <v>81</v>
      </c>
      <c r="AE12" s="63" t="s">
        <v>81</v>
      </c>
      <c r="AF12" s="62" t="s">
        <v>81</v>
      </c>
      <c r="AG12" s="63" t="s">
        <v>81</v>
      </c>
      <c r="AH12" s="62" t="s">
        <v>81</v>
      </c>
      <c r="AI12" s="63" t="s">
        <v>81</v>
      </c>
      <c r="AJ12" s="62" t="s">
        <v>81</v>
      </c>
      <c r="AK12" s="63" t="s">
        <v>81</v>
      </c>
      <c r="AL12" s="62" t="s">
        <v>81</v>
      </c>
      <c r="AM12" s="63" t="s">
        <v>81</v>
      </c>
      <c r="AN12" s="62" t="s">
        <v>81</v>
      </c>
      <c r="AO12" s="63" t="s">
        <v>81</v>
      </c>
      <c r="AP12" s="62" t="s">
        <v>81</v>
      </c>
      <c r="AQ12" s="63" t="s">
        <v>81</v>
      </c>
      <c r="AR12" s="62" t="s">
        <v>81</v>
      </c>
    </row>
    <row r="13" spans="1:44">
      <c r="A13" s="45" t="s">
        <v>55</v>
      </c>
      <c r="D13" s="47" t="s">
        <v>109</v>
      </c>
      <c r="E13" s="47" t="s">
        <v>110</v>
      </c>
      <c r="F13" s="48" t="s">
        <v>105</v>
      </c>
      <c r="G13" s="48" t="s">
        <v>97</v>
      </c>
      <c r="H13" s="48" t="s">
        <v>105</v>
      </c>
      <c r="I13" s="48" t="s">
        <v>97</v>
      </c>
      <c r="J13" s="48" t="s">
        <v>105</v>
      </c>
      <c r="K13" s="48" t="s">
        <v>97</v>
      </c>
      <c r="L13" s="48" t="s">
        <v>105</v>
      </c>
      <c r="M13" s="48" t="s">
        <v>97</v>
      </c>
      <c r="N13" s="48" t="s">
        <v>105</v>
      </c>
      <c r="O13" s="48" t="s">
        <v>97</v>
      </c>
      <c r="P13" s="48" t="s">
        <v>105</v>
      </c>
      <c r="Q13" s="48" t="s">
        <v>97</v>
      </c>
      <c r="R13" s="48" t="s">
        <v>108</v>
      </c>
      <c r="S13" s="48" t="s">
        <v>105</v>
      </c>
      <c r="T13" s="48" t="s">
        <v>111</v>
      </c>
      <c r="U13" s="48" t="s">
        <v>111</v>
      </c>
      <c r="V13" s="48" t="s">
        <v>111</v>
      </c>
      <c r="W13" s="48" t="s">
        <v>111</v>
      </c>
      <c r="X13" s="47" t="s">
        <v>82</v>
      </c>
      <c r="Y13" s="76" t="s">
        <v>69</v>
      </c>
      <c r="Z13" s="77" t="s">
        <v>69</v>
      </c>
      <c r="AA13" s="63" t="s">
        <v>70</v>
      </c>
      <c r="AB13" s="62" t="s">
        <v>70</v>
      </c>
      <c r="AC13" s="63" t="s">
        <v>70</v>
      </c>
      <c r="AD13" s="62" t="s">
        <v>70</v>
      </c>
      <c r="AE13" s="63" t="s">
        <v>70</v>
      </c>
      <c r="AF13" s="62" t="s">
        <v>70</v>
      </c>
      <c r="AG13" s="63" t="s">
        <v>70</v>
      </c>
      <c r="AH13" s="62" t="s">
        <v>70</v>
      </c>
      <c r="AI13" s="63" t="s">
        <v>70</v>
      </c>
      <c r="AJ13" s="62" t="s">
        <v>70</v>
      </c>
      <c r="AK13" s="63" t="s">
        <v>70</v>
      </c>
      <c r="AL13" s="62" t="s">
        <v>70</v>
      </c>
      <c r="AM13" s="63" t="s">
        <v>70</v>
      </c>
      <c r="AN13" s="62" t="s">
        <v>70</v>
      </c>
      <c r="AO13" s="63" t="s">
        <v>70</v>
      </c>
      <c r="AP13" s="62" t="s">
        <v>70</v>
      </c>
      <c r="AQ13" s="63" t="s">
        <v>70</v>
      </c>
      <c r="AR13" s="62" t="s">
        <v>70</v>
      </c>
    </row>
    <row r="14" spans="1:44">
      <c r="A14" s="45" t="s">
        <v>56</v>
      </c>
      <c r="D14" s="47" t="s">
        <v>112</v>
      </c>
      <c r="E14" s="47" t="s">
        <v>113</v>
      </c>
      <c r="F14" s="48" t="s">
        <v>108</v>
      </c>
      <c r="G14" s="48" t="s">
        <v>105</v>
      </c>
      <c r="H14" s="48" t="s">
        <v>108</v>
      </c>
      <c r="I14" s="48" t="s">
        <v>105</v>
      </c>
      <c r="J14" s="48" t="s">
        <v>108</v>
      </c>
      <c r="K14" s="48" t="s">
        <v>105</v>
      </c>
      <c r="L14" s="48" t="s">
        <v>108</v>
      </c>
      <c r="M14" s="48" t="s">
        <v>105</v>
      </c>
      <c r="N14" s="48" t="s">
        <v>108</v>
      </c>
      <c r="O14" s="48" t="s">
        <v>105</v>
      </c>
      <c r="P14" s="48" t="s">
        <v>108</v>
      </c>
      <c r="Q14" s="48" t="s">
        <v>105</v>
      </c>
      <c r="R14" s="48" t="s">
        <v>111</v>
      </c>
      <c r="S14" s="48" t="s">
        <v>108</v>
      </c>
      <c r="T14" s="48" t="s">
        <v>114</v>
      </c>
      <c r="U14" s="48" t="s">
        <v>112</v>
      </c>
      <c r="V14" s="48" t="s">
        <v>114</v>
      </c>
      <c r="W14" s="48" t="s">
        <v>112</v>
      </c>
      <c r="X14" s="47" t="s">
        <v>88</v>
      </c>
      <c r="Y14" s="50" t="s">
        <v>70</v>
      </c>
      <c r="Z14" s="51" t="s">
        <v>70</v>
      </c>
      <c r="AA14" s="78" t="s">
        <v>69</v>
      </c>
      <c r="AB14" s="79" t="s">
        <v>69</v>
      </c>
      <c r="AC14" s="78" t="s">
        <v>69</v>
      </c>
      <c r="AD14" s="79" t="s">
        <v>69</v>
      </c>
      <c r="AE14" s="78" t="s">
        <v>69</v>
      </c>
      <c r="AF14" s="79" t="s">
        <v>69</v>
      </c>
      <c r="AG14" s="78" t="s">
        <v>69</v>
      </c>
      <c r="AH14" s="79" t="s">
        <v>69</v>
      </c>
      <c r="AI14" s="78" t="s">
        <v>69</v>
      </c>
      <c r="AJ14" s="79" t="s">
        <v>69</v>
      </c>
      <c r="AK14" s="78" t="s">
        <v>69</v>
      </c>
      <c r="AL14" s="79" t="s">
        <v>69</v>
      </c>
      <c r="AM14" s="78" t="s">
        <v>69</v>
      </c>
      <c r="AN14" s="79" t="s">
        <v>69</v>
      </c>
      <c r="AO14" s="78" t="s">
        <v>69</v>
      </c>
      <c r="AP14" s="79" t="s">
        <v>69</v>
      </c>
      <c r="AQ14" s="78" t="s">
        <v>69</v>
      </c>
      <c r="AR14" s="53" t="s">
        <v>69</v>
      </c>
    </row>
    <row r="15" spans="1:44">
      <c r="A15" s="45" t="s">
        <v>57</v>
      </c>
      <c r="D15" s="47" t="s">
        <v>115</v>
      </c>
      <c r="E15" s="47" t="s">
        <v>116</v>
      </c>
      <c r="F15" s="48" t="s">
        <v>110</v>
      </c>
      <c r="G15" s="48" t="s">
        <v>108</v>
      </c>
      <c r="H15" s="48" t="s">
        <v>110</v>
      </c>
      <c r="I15" s="48" t="s">
        <v>108</v>
      </c>
      <c r="J15" s="48" t="s">
        <v>110</v>
      </c>
      <c r="K15" s="48" t="s">
        <v>108</v>
      </c>
      <c r="L15" s="48" t="s">
        <v>110</v>
      </c>
      <c r="M15" s="48" t="s">
        <v>108</v>
      </c>
      <c r="N15" s="48" t="s">
        <v>109</v>
      </c>
      <c r="O15" s="48" t="s">
        <v>108</v>
      </c>
      <c r="P15" s="48" t="s">
        <v>109</v>
      </c>
      <c r="Q15" s="48" t="s">
        <v>108</v>
      </c>
      <c r="R15" s="48" t="s">
        <v>114</v>
      </c>
      <c r="S15" s="48" t="s">
        <v>109</v>
      </c>
      <c r="T15" s="48" t="s">
        <v>117</v>
      </c>
      <c r="U15" s="48" t="s">
        <v>118</v>
      </c>
      <c r="V15" s="48" t="s">
        <v>117</v>
      </c>
      <c r="W15" s="48" t="s">
        <v>118</v>
      </c>
      <c r="X15" s="40" t="s">
        <v>84</v>
      </c>
      <c r="Y15" s="41" t="s">
        <v>69</v>
      </c>
      <c r="Z15" s="42" t="s">
        <v>70</v>
      </c>
      <c r="AA15" s="43" t="s">
        <v>70</v>
      </c>
      <c r="AB15" s="44" t="s">
        <v>70</v>
      </c>
      <c r="AC15" s="43" t="s">
        <v>70</v>
      </c>
      <c r="AD15" s="44" t="s">
        <v>70</v>
      </c>
      <c r="AE15" s="43" t="s">
        <v>70</v>
      </c>
      <c r="AF15" s="44" t="s">
        <v>70</v>
      </c>
      <c r="AG15" s="43" t="s">
        <v>70</v>
      </c>
      <c r="AH15" s="44" t="s">
        <v>70</v>
      </c>
      <c r="AI15" s="43" t="s">
        <v>70</v>
      </c>
      <c r="AJ15" s="44" t="s">
        <v>70</v>
      </c>
      <c r="AK15" s="43" t="s">
        <v>70</v>
      </c>
      <c r="AL15" s="44" t="s">
        <v>70</v>
      </c>
      <c r="AM15" s="43" t="s">
        <v>70</v>
      </c>
      <c r="AN15" s="44" t="s">
        <v>70</v>
      </c>
      <c r="AO15" s="43" t="s">
        <v>70</v>
      </c>
      <c r="AP15" s="44" t="s">
        <v>70</v>
      </c>
      <c r="AQ15" s="43" t="s">
        <v>70</v>
      </c>
      <c r="AR15" s="44" t="s">
        <v>70</v>
      </c>
    </row>
    <row r="16" spans="1:44">
      <c r="A16" s="45" t="s">
        <v>58</v>
      </c>
      <c r="D16" s="80" t="s">
        <v>119</v>
      </c>
      <c r="E16" s="80" t="s">
        <v>120</v>
      </c>
      <c r="F16" s="48" t="s">
        <v>112</v>
      </c>
      <c r="G16" s="48" t="s">
        <v>121</v>
      </c>
      <c r="H16" s="48" t="s">
        <v>122</v>
      </c>
      <c r="I16" s="48" t="s">
        <v>123</v>
      </c>
      <c r="J16" s="48" t="s">
        <v>122</v>
      </c>
      <c r="K16" s="48" t="s">
        <v>123</v>
      </c>
      <c r="L16" s="48" t="s">
        <v>122</v>
      </c>
      <c r="M16" s="48" t="s">
        <v>123</v>
      </c>
      <c r="N16" s="48" t="s">
        <v>112</v>
      </c>
      <c r="O16" s="48" t="s">
        <v>121</v>
      </c>
      <c r="P16" s="48" t="s">
        <v>112</v>
      </c>
      <c r="Q16" s="48" t="s">
        <v>110</v>
      </c>
      <c r="R16" s="48" t="s">
        <v>118</v>
      </c>
      <c r="S16" s="48" t="s">
        <v>122</v>
      </c>
      <c r="T16" s="81" t="s">
        <v>124</v>
      </c>
      <c r="U16" s="82" t="s">
        <v>125</v>
      </c>
      <c r="V16" s="81" t="s">
        <v>124</v>
      </c>
      <c r="W16" s="82" t="s">
        <v>125</v>
      </c>
      <c r="X16" s="60" t="s">
        <v>95</v>
      </c>
      <c r="Y16" s="61" t="s">
        <v>70</v>
      </c>
      <c r="Z16" s="62" t="s">
        <v>70</v>
      </c>
      <c r="AA16" s="63" t="s">
        <v>70</v>
      </c>
      <c r="AB16" s="62" t="s">
        <v>70</v>
      </c>
      <c r="AC16" s="63" t="s">
        <v>70</v>
      </c>
      <c r="AD16" s="62" t="s">
        <v>70</v>
      </c>
      <c r="AE16" s="63" t="s">
        <v>70</v>
      </c>
      <c r="AF16" s="62" t="s">
        <v>70</v>
      </c>
      <c r="AG16" s="63" t="s">
        <v>70</v>
      </c>
      <c r="AH16" s="62" t="s">
        <v>70</v>
      </c>
      <c r="AI16" s="63" t="s">
        <v>70</v>
      </c>
      <c r="AJ16" s="62" t="s">
        <v>70</v>
      </c>
      <c r="AK16" s="83" t="s">
        <v>69</v>
      </c>
      <c r="AL16" s="62" t="s">
        <v>70</v>
      </c>
      <c r="AM16" s="63" t="s">
        <v>70</v>
      </c>
      <c r="AN16" s="62" t="s">
        <v>70</v>
      </c>
      <c r="AO16" s="63" t="s">
        <v>70</v>
      </c>
      <c r="AP16" s="62" t="s">
        <v>70</v>
      </c>
      <c r="AQ16" s="63" t="s">
        <v>70</v>
      </c>
      <c r="AR16" s="62" t="s">
        <v>70</v>
      </c>
    </row>
    <row r="17" spans="1:44">
      <c r="A17" s="45" t="s">
        <v>59</v>
      </c>
      <c r="F17" s="48" t="s">
        <v>115</v>
      </c>
      <c r="G17" s="48" t="s">
        <v>126</v>
      </c>
      <c r="H17" s="48" t="s">
        <v>116</v>
      </c>
      <c r="I17" s="48" t="s">
        <v>127</v>
      </c>
      <c r="J17" s="48" t="s">
        <v>116</v>
      </c>
      <c r="K17" s="48" t="s">
        <v>128</v>
      </c>
      <c r="L17" s="48" t="s">
        <v>116</v>
      </c>
      <c r="M17" s="48" t="s">
        <v>127</v>
      </c>
      <c r="N17" s="48" t="s">
        <v>115</v>
      </c>
      <c r="O17" s="48" t="s">
        <v>126</v>
      </c>
      <c r="P17" s="48" t="s">
        <v>115</v>
      </c>
      <c r="Q17" s="47" t="s">
        <v>113</v>
      </c>
      <c r="R17" s="81" t="s">
        <v>125</v>
      </c>
      <c r="S17" s="48" t="s">
        <v>115</v>
      </c>
      <c r="X17" s="60" t="s">
        <v>90</v>
      </c>
      <c r="Y17" s="61" t="s">
        <v>70</v>
      </c>
      <c r="Z17" s="68" t="s">
        <v>70</v>
      </c>
      <c r="AA17" s="83" t="s">
        <v>69</v>
      </c>
      <c r="AB17" s="62" t="s">
        <v>70</v>
      </c>
      <c r="AC17" s="63" t="s">
        <v>70</v>
      </c>
      <c r="AD17" s="62" t="s">
        <v>70</v>
      </c>
      <c r="AE17" s="63" t="s">
        <v>70</v>
      </c>
      <c r="AF17" s="62" t="s">
        <v>70</v>
      </c>
      <c r="AG17" s="83" t="s">
        <v>69</v>
      </c>
      <c r="AH17" s="62" t="s">
        <v>70</v>
      </c>
      <c r="AI17" s="83" t="s">
        <v>69</v>
      </c>
      <c r="AJ17" s="62" t="s">
        <v>70</v>
      </c>
      <c r="AK17" s="63" t="s">
        <v>70</v>
      </c>
      <c r="AL17" s="62" t="s">
        <v>70</v>
      </c>
      <c r="AM17" s="63" t="s">
        <v>70</v>
      </c>
      <c r="AN17" s="62" t="s">
        <v>70</v>
      </c>
      <c r="AO17" s="63" t="s">
        <v>70</v>
      </c>
      <c r="AP17" s="62" t="s">
        <v>70</v>
      </c>
      <c r="AQ17" s="63" t="s">
        <v>70</v>
      </c>
      <c r="AR17" s="62" t="s">
        <v>70</v>
      </c>
    </row>
    <row r="18" spans="1:44">
      <c r="A18" s="45" t="s">
        <v>60</v>
      </c>
      <c r="F18" s="81" t="s">
        <v>119</v>
      </c>
      <c r="G18" s="48" t="s">
        <v>129</v>
      </c>
      <c r="H18" s="81" t="s">
        <v>120</v>
      </c>
      <c r="I18" s="48" t="s">
        <v>130</v>
      </c>
      <c r="J18" s="81" t="s">
        <v>120</v>
      </c>
      <c r="K18" s="48" t="s">
        <v>131</v>
      </c>
      <c r="L18" s="81" t="s">
        <v>120</v>
      </c>
      <c r="M18" s="48" t="s">
        <v>130</v>
      </c>
      <c r="N18" s="81" t="s">
        <v>119</v>
      </c>
      <c r="O18" s="48" t="s">
        <v>129</v>
      </c>
      <c r="P18" s="81" t="s">
        <v>119</v>
      </c>
      <c r="Q18" s="48" t="s">
        <v>116</v>
      </c>
      <c r="S18" s="82" t="s">
        <v>119</v>
      </c>
      <c r="X18" s="75" t="s">
        <v>85</v>
      </c>
      <c r="Y18" s="61" t="s">
        <v>70</v>
      </c>
      <c r="Z18" s="77" t="s">
        <v>69</v>
      </c>
      <c r="AA18" s="63" t="s">
        <v>70</v>
      </c>
      <c r="AB18" s="62" t="s">
        <v>70</v>
      </c>
      <c r="AC18" s="83" t="s">
        <v>69</v>
      </c>
      <c r="AD18" s="62" t="s">
        <v>70</v>
      </c>
      <c r="AE18" s="83" t="s">
        <v>69</v>
      </c>
      <c r="AF18" s="62" t="s">
        <v>70</v>
      </c>
      <c r="AG18" s="63" t="s">
        <v>70</v>
      </c>
      <c r="AH18" s="62" t="s">
        <v>70</v>
      </c>
      <c r="AI18" s="63" t="s">
        <v>70</v>
      </c>
      <c r="AJ18" s="62" t="s">
        <v>70</v>
      </c>
      <c r="AK18" s="63" t="s">
        <v>70</v>
      </c>
      <c r="AL18" s="77" t="s">
        <v>69</v>
      </c>
      <c r="AM18" s="63" t="s">
        <v>70</v>
      </c>
      <c r="AN18" s="62" t="s">
        <v>70</v>
      </c>
      <c r="AO18" s="63" t="s">
        <v>70</v>
      </c>
      <c r="AP18" s="62" t="s">
        <v>70</v>
      </c>
      <c r="AQ18" s="63" t="s">
        <v>70</v>
      </c>
      <c r="AR18" s="62" t="s">
        <v>70</v>
      </c>
    </row>
    <row r="19" spans="1:44">
      <c r="A19" s="45" t="s">
        <v>61</v>
      </c>
      <c r="G19" s="82" t="s">
        <v>132</v>
      </c>
      <c r="I19" s="82" t="s">
        <v>133</v>
      </c>
      <c r="K19" s="82" t="s">
        <v>134</v>
      </c>
      <c r="M19" s="82" t="s">
        <v>133</v>
      </c>
      <c r="O19" s="82" t="s">
        <v>132</v>
      </c>
      <c r="Q19" s="82" t="s">
        <v>120</v>
      </c>
      <c r="S19" s="84"/>
      <c r="X19" s="60" t="s">
        <v>94</v>
      </c>
      <c r="Y19" s="61" t="s">
        <v>70</v>
      </c>
      <c r="Z19" s="62" t="s">
        <v>70</v>
      </c>
      <c r="AA19" s="63" t="s">
        <v>70</v>
      </c>
      <c r="AB19" s="62" t="s">
        <v>70</v>
      </c>
      <c r="AC19" s="63" t="s">
        <v>70</v>
      </c>
      <c r="AD19" s="62" t="s">
        <v>70</v>
      </c>
      <c r="AE19" s="63" t="s">
        <v>70</v>
      </c>
      <c r="AF19" s="62" t="s">
        <v>70</v>
      </c>
      <c r="AG19" s="63" t="s">
        <v>70</v>
      </c>
      <c r="AH19" s="62" t="s">
        <v>70</v>
      </c>
      <c r="AI19" s="63" t="s">
        <v>70</v>
      </c>
      <c r="AJ19" s="77" t="s">
        <v>69</v>
      </c>
      <c r="AK19" s="63" t="s">
        <v>70</v>
      </c>
      <c r="AL19" s="62" t="s">
        <v>70</v>
      </c>
      <c r="AM19" s="63" t="s">
        <v>70</v>
      </c>
      <c r="AN19" s="62" t="s">
        <v>70</v>
      </c>
      <c r="AO19" s="63" t="s">
        <v>70</v>
      </c>
      <c r="AP19" s="62" t="s">
        <v>70</v>
      </c>
      <c r="AQ19" s="63" t="s">
        <v>70</v>
      </c>
      <c r="AR19" s="62" t="s">
        <v>70</v>
      </c>
    </row>
    <row r="20" spans="1:44">
      <c r="A20" s="45" t="s">
        <v>62</v>
      </c>
      <c r="X20" s="60" t="s">
        <v>91</v>
      </c>
      <c r="Y20" s="61" t="s">
        <v>70</v>
      </c>
      <c r="Z20" s="62" t="s">
        <v>70</v>
      </c>
      <c r="AA20" s="63" t="s">
        <v>70</v>
      </c>
      <c r="AB20" s="77" t="s">
        <v>69</v>
      </c>
      <c r="AC20" s="63" t="s">
        <v>70</v>
      </c>
      <c r="AD20" s="62" t="s">
        <v>70</v>
      </c>
      <c r="AE20" s="63" t="s">
        <v>70</v>
      </c>
      <c r="AF20" s="62" t="s">
        <v>70</v>
      </c>
      <c r="AG20" s="63" t="s">
        <v>70</v>
      </c>
      <c r="AH20" s="62" t="s">
        <v>70</v>
      </c>
      <c r="AI20" s="63" t="s">
        <v>70</v>
      </c>
      <c r="AJ20" s="62" t="s">
        <v>70</v>
      </c>
      <c r="AK20" s="63" t="s">
        <v>70</v>
      </c>
      <c r="AL20" s="62" t="s">
        <v>70</v>
      </c>
      <c r="AM20" s="63" t="s">
        <v>70</v>
      </c>
      <c r="AN20" s="62" t="s">
        <v>70</v>
      </c>
      <c r="AO20" s="63" t="s">
        <v>70</v>
      </c>
      <c r="AP20" s="62" t="s">
        <v>70</v>
      </c>
      <c r="AQ20" s="63" t="s">
        <v>70</v>
      </c>
      <c r="AR20" s="62" t="s">
        <v>70</v>
      </c>
    </row>
    <row r="21" spans="1:44">
      <c r="A21" s="45" t="s">
        <v>63</v>
      </c>
      <c r="X21" s="60" t="s">
        <v>92</v>
      </c>
      <c r="Y21" s="61" t="s">
        <v>70</v>
      </c>
      <c r="Z21" s="62" t="s">
        <v>70</v>
      </c>
      <c r="AA21" s="63" t="s">
        <v>70</v>
      </c>
      <c r="AB21" s="62" t="s">
        <v>70</v>
      </c>
      <c r="AC21" s="63" t="s">
        <v>70</v>
      </c>
      <c r="AD21" s="77" t="s">
        <v>69</v>
      </c>
      <c r="AE21" s="63" t="s">
        <v>70</v>
      </c>
      <c r="AF21" s="62" t="s">
        <v>70</v>
      </c>
      <c r="AG21" s="63" t="s">
        <v>70</v>
      </c>
      <c r="AH21" s="77" t="s">
        <v>69</v>
      </c>
      <c r="AI21" s="63" t="s">
        <v>70</v>
      </c>
      <c r="AJ21" s="62" t="s">
        <v>70</v>
      </c>
      <c r="AK21" s="63" t="s">
        <v>70</v>
      </c>
      <c r="AL21" s="62" t="s">
        <v>70</v>
      </c>
      <c r="AM21" s="63" t="s">
        <v>70</v>
      </c>
      <c r="AN21" s="62" t="s">
        <v>70</v>
      </c>
      <c r="AO21" s="63" t="s">
        <v>70</v>
      </c>
      <c r="AP21" s="62" t="s">
        <v>70</v>
      </c>
      <c r="AQ21" s="63" t="s">
        <v>70</v>
      </c>
      <c r="AR21" s="62" t="s">
        <v>70</v>
      </c>
    </row>
    <row r="22" spans="1:44">
      <c r="A22" s="45" t="s">
        <v>64</v>
      </c>
      <c r="X22" s="85" t="s">
        <v>93</v>
      </c>
      <c r="Y22" s="50" t="s">
        <v>70</v>
      </c>
      <c r="Z22" s="51" t="s">
        <v>70</v>
      </c>
      <c r="AA22" s="86" t="s">
        <v>70</v>
      </c>
      <c r="AB22" s="51" t="s">
        <v>70</v>
      </c>
      <c r="AC22" s="86" t="s">
        <v>70</v>
      </c>
      <c r="AD22" s="51" t="s">
        <v>70</v>
      </c>
      <c r="AE22" s="86" t="s">
        <v>70</v>
      </c>
      <c r="AF22" s="79" t="s">
        <v>69</v>
      </c>
      <c r="AG22" s="86" t="s">
        <v>70</v>
      </c>
      <c r="AH22" s="51" t="s">
        <v>70</v>
      </c>
      <c r="AI22" s="86" t="s">
        <v>70</v>
      </c>
      <c r="AJ22" s="51" t="s">
        <v>70</v>
      </c>
      <c r="AK22" s="86" t="s">
        <v>70</v>
      </c>
      <c r="AL22" s="51" t="s">
        <v>70</v>
      </c>
      <c r="AM22" s="86" t="s">
        <v>70</v>
      </c>
      <c r="AN22" s="51" t="s">
        <v>70</v>
      </c>
      <c r="AO22" s="86" t="s">
        <v>70</v>
      </c>
      <c r="AP22" s="51" t="s">
        <v>70</v>
      </c>
      <c r="AQ22" s="86" t="s">
        <v>70</v>
      </c>
      <c r="AR22" s="51" t="s">
        <v>70</v>
      </c>
    </row>
    <row r="23" spans="1:44">
      <c r="A23" s="59" t="s">
        <v>65</v>
      </c>
      <c r="X23" s="87" t="s">
        <v>87</v>
      </c>
      <c r="Y23" s="88" t="s">
        <v>81</v>
      </c>
      <c r="Z23" s="58" t="s">
        <v>81</v>
      </c>
      <c r="AA23" s="57" t="s">
        <v>70</v>
      </c>
      <c r="AB23" s="58" t="s">
        <v>70</v>
      </c>
      <c r="AC23" s="57" t="s">
        <v>70</v>
      </c>
      <c r="AD23" s="58" t="s">
        <v>70</v>
      </c>
      <c r="AE23" s="57" t="s">
        <v>70</v>
      </c>
      <c r="AF23" s="58" t="s">
        <v>70</v>
      </c>
      <c r="AG23" s="57" t="s">
        <v>70</v>
      </c>
      <c r="AH23" s="58" t="s">
        <v>70</v>
      </c>
      <c r="AI23" s="57" t="s">
        <v>70</v>
      </c>
      <c r="AJ23" s="58" t="s">
        <v>70</v>
      </c>
      <c r="AK23" s="57" t="s">
        <v>70</v>
      </c>
      <c r="AL23" s="58" t="s">
        <v>70</v>
      </c>
      <c r="AM23" s="57" t="s">
        <v>70</v>
      </c>
      <c r="AN23" s="58" t="s">
        <v>70</v>
      </c>
      <c r="AO23" s="57" t="s">
        <v>70</v>
      </c>
      <c r="AP23" s="58" t="s">
        <v>70</v>
      </c>
      <c r="AQ23" s="57" t="s">
        <v>70</v>
      </c>
      <c r="AR23" s="58" t="s">
        <v>70</v>
      </c>
    </row>
    <row r="24" spans="1:44">
      <c r="X24" s="60" t="s">
        <v>96</v>
      </c>
      <c r="Y24" s="61" t="s">
        <v>70</v>
      </c>
      <c r="Z24" s="62" t="s">
        <v>70</v>
      </c>
      <c r="AA24" s="63" t="s">
        <v>70</v>
      </c>
      <c r="AB24" s="62" t="s">
        <v>70</v>
      </c>
      <c r="AC24" s="63" t="s">
        <v>70</v>
      </c>
      <c r="AD24" s="62" t="s">
        <v>70</v>
      </c>
      <c r="AE24" s="63" t="s">
        <v>70</v>
      </c>
      <c r="AF24" s="62" t="s">
        <v>70</v>
      </c>
      <c r="AG24" s="63" t="s">
        <v>70</v>
      </c>
      <c r="AH24" s="62" t="s">
        <v>70</v>
      </c>
      <c r="AI24" s="63" t="s">
        <v>70</v>
      </c>
      <c r="AJ24" s="62" t="s">
        <v>70</v>
      </c>
      <c r="AK24" s="63" t="s">
        <v>81</v>
      </c>
      <c r="AL24" s="62" t="s">
        <v>81</v>
      </c>
      <c r="AM24" s="63" t="s">
        <v>81</v>
      </c>
      <c r="AN24" s="62" t="s">
        <v>81</v>
      </c>
      <c r="AO24" s="63" t="s">
        <v>70</v>
      </c>
      <c r="AP24" s="62" t="s">
        <v>70</v>
      </c>
      <c r="AQ24" s="63" t="s">
        <v>70</v>
      </c>
      <c r="AR24" s="62" t="s">
        <v>70</v>
      </c>
    </row>
    <row r="25" spans="1:44">
      <c r="X25" s="60" t="s">
        <v>98</v>
      </c>
      <c r="Y25" s="61" t="s">
        <v>70</v>
      </c>
      <c r="Z25" s="62" t="s">
        <v>70</v>
      </c>
      <c r="AA25" s="63" t="s">
        <v>81</v>
      </c>
      <c r="AB25" s="62" t="s">
        <v>70</v>
      </c>
      <c r="AC25" s="63" t="s">
        <v>70</v>
      </c>
      <c r="AD25" s="62" t="s">
        <v>70</v>
      </c>
      <c r="AE25" s="63" t="s">
        <v>70</v>
      </c>
      <c r="AF25" s="62" t="s">
        <v>70</v>
      </c>
      <c r="AG25" s="63" t="s">
        <v>70</v>
      </c>
      <c r="AH25" s="62" t="s">
        <v>70</v>
      </c>
      <c r="AI25" s="63" t="s">
        <v>70</v>
      </c>
      <c r="AJ25" s="62" t="s">
        <v>70</v>
      </c>
      <c r="AK25" s="63" t="s">
        <v>70</v>
      </c>
      <c r="AL25" s="62" t="s">
        <v>70</v>
      </c>
      <c r="AM25" s="63" t="s">
        <v>70</v>
      </c>
      <c r="AN25" s="62" t="s">
        <v>70</v>
      </c>
      <c r="AO25" s="63" t="s">
        <v>70</v>
      </c>
      <c r="AP25" s="62" t="s">
        <v>70</v>
      </c>
      <c r="AQ25" s="63" t="s">
        <v>70</v>
      </c>
      <c r="AR25" s="62" t="s">
        <v>70</v>
      </c>
    </row>
    <row r="26" spans="1:44">
      <c r="X26" s="60" t="s">
        <v>99</v>
      </c>
      <c r="Y26" s="61" t="s">
        <v>70</v>
      </c>
      <c r="Z26" s="62" t="s">
        <v>70</v>
      </c>
      <c r="AA26" s="63" t="s">
        <v>70</v>
      </c>
      <c r="AB26" s="62" t="s">
        <v>81</v>
      </c>
      <c r="AC26" s="63" t="s">
        <v>70</v>
      </c>
      <c r="AD26" s="62" t="s">
        <v>70</v>
      </c>
      <c r="AE26" s="63" t="s">
        <v>70</v>
      </c>
      <c r="AF26" s="62" t="s">
        <v>70</v>
      </c>
      <c r="AG26" s="63" t="s">
        <v>70</v>
      </c>
      <c r="AH26" s="62" t="s">
        <v>70</v>
      </c>
      <c r="AI26" s="63" t="s">
        <v>70</v>
      </c>
      <c r="AJ26" s="62" t="s">
        <v>70</v>
      </c>
      <c r="AK26" s="63" t="s">
        <v>70</v>
      </c>
      <c r="AL26" s="62" t="s">
        <v>70</v>
      </c>
      <c r="AM26" s="63" t="s">
        <v>70</v>
      </c>
      <c r="AN26" s="62" t="s">
        <v>70</v>
      </c>
      <c r="AO26" s="63" t="s">
        <v>70</v>
      </c>
      <c r="AP26" s="62" t="s">
        <v>70</v>
      </c>
      <c r="AQ26" s="63" t="s">
        <v>70</v>
      </c>
      <c r="AR26" s="62" t="s">
        <v>70</v>
      </c>
    </row>
    <row r="27" spans="1:44">
      <c r="X27" s="60" t="s">
        <v>103</v>
      </c>
      <c r="Y27" s="61" t="s">
        <v>70</v>
      </c>
      <c r="Z27" s="62" t="s">
        <v>70</v>
      </c>
      <c r="AA27" s="63" t="s">
        <v>70</v>
      </c>
      <c r="AB27" s="62" t="s">
        <v>70</v>
      </c>
      <c r="AC27" s="63" t="s">
        <v>70</v>
      </c>
      <c r="AD27" s="62" t="s">
        <v>70</v>
      </c>
      <c r="AE27" s="63" t="s">
        <v>70</v>
      </c>
      <c r="AF27" s="62" t="s">
        <v>70</v>
      </c>
      <c r="AG27" s="63" t="s">
        <v>70</v>
      </c>
      <c r="AH27" s="62" t="s">
        <v>70</v>
      </c>
      <c r="AI27" s="63" t="s">
        <v>81</v>
      </c>
      <c r="AJ27" s="62" t="s">
        <v>70</v>
      </c>
      <c r="AK27" s="63" t="s">
        <v>70</v>
      </c>
      <c r="AL27" s="62" t="s">
        <v>70</v>
      </c>
      <c r="AM27" s="63" t="s">
        <v>70</v>
      </c>
      <c r="AN27" s="62" t="s">
        <v>70</v>
      </c>
      <c r="AO27" s="63" t="s">
        <v>70</v>
      </c>
      <c r="AP27" s="62" t="s">
        <v>70</v>
      </c>
      <c r="AQ27" s="63" t="s">
        <v>70</v>
      </c>
      <c r="AR27" s="62" t="s">
        <v>70</v>
      </c>
    </row>
    <row r="28" spans="1:44">
      <c r="A28" s="34" t="s">
        <v>135</v>
      </c>
      <c r="X28" s="60" t="s">
        <v>100</v>
      </c>
      <c r="Y28" s="61" t="s">
        <v>70</v>
      </c>
      <c r="Z28" s="62" t="s">
        <v>70</v>
      </c>
      <c r="AA28" s="63" t="s">
        <v>70</v>
      </c>
      <c r="AB28" s="62" t="s">
        <v>70</v>
      </c>
      <c r="AC28" s="63" t="s">
        <v>81</v>
      </c>
      <c r="AD28" s="62" t="s">
        <v>70</v>
      </c>
      <c r="AE28" s="63" t="s">
        <v>81</v>
      </c>
      <c r="AF28" s="62" t="s">
        <v>70</v>
      </c>
      <c r="AG28" s="63" t="s">
        <v>81</v>
      </c>
      <c r="AH28" s="62" t="s">
        <v>70</v>
      </c>
      <c r="AI28" s="63" t="s">
        <v>70</v>
      </c>
      <c r="AJ28" s="62" t="s">
        <v>81</v>
      </c>
      <c r="AK28" s="63" t="s">
        <v>70</v>
      </c>
      <c r="AL28" s="62" t="s">
        <v>70</v>
      </c>
      <c r="AM28" s="63" t="s">
        <v>70</v>
      </c>
      <c r="AN28" s="62" t="s">
        <v>70</v>
      </c>
      <c r="AO28" s="63" t="s">
        <v>70</v>
      </c>
      <c r="AP28" s="62" t="s">
        <v>70</v>
      </c>
      <c r="AQ28" s="63" t="s">
        <v>70</v>
      </c>
      <c r="AR28" s="62" t="s">
        <v>70</v>
      </c>
    </row>
    <row r="29" spans="1:44">
      <c r="A29" s="89" t="s">
        <v>136</v>
      </c>
      <c r="X29" s="60" t="s">
        <v>102</v>
      </c>
      <c r="Y29" s="61" t="s">
        <v>70</v>
      </c>
      <c r="Z29" s="62" t="s">
        <v>70</v>
      </c>
      <c r="AA29" s="63" t="s">
        <v>70</v>
      </c>
      <c r="AB29" s="62" t="s">
        <v>70</v>
      </c>
      <c r="AC29" s="63" t="s">
        <v>70</v>
      </c>
      <c r="AD29" s="62" t="s">
        <v>70</v>
      </c>
      <c r="AE29" s="63" t="s">
        <v>70</v>
      </c>
      <c r="AF29" s="62" t="s">
        <v>70</v>
      </c>
      <c r="AG29" s="63" t="s">
        <v>70</v>
      </c>
      <c r="AH29" s="62" t="s">
        <v>81</v>
      </c>
      <c r="AI29" s="63" t="s">
        <v>70</v>
      </c>
      <c r="AJ29" s="62" t="s">
        <v>70</v>
      </c>
      <c r="AK29" s="63" t="s">
        <v>70</v>
      </c>
      <c r="AL29" s="62" t="s">
        <v>70</v>
      </c>
      <c r="AM29" s="63" t="s">
        <v>70</v>
      </c>
      <c r="AN29" s="62" t="s">
        <v>70</v>
      </c>
      <c r="AO29" s="63" t="s">
        <v>70</v>
      </c>
      <c r="AP29" s="62" t="s">
        <v>70</v>
      </c>
      <c r="AQ29" s="63" t="s">
        <v>70</v>
      </c>
      <c r="AR29" s="62" t="s">
        <v>70</v>
      </c>
    </row>
    <row r="30" spans="1:44">
      <c r="A30" s="59" t="s">
        <v>137</v>
      </c>
      <c r="X30" s="66" t="s">
        <v>101</v>
      </c>
      <c r="Y30" s="67" t="s">
        <v>70</v>
      </c>
      <c r="Z30" s="68" t="s">
        <v>70</v>
      </c>
      <c r="AA30" s="69" t="s">
        <v>70</v>
      </c>
      <c r="AB30" s="68" t="s">
        <v>70</v>
      </c>
      <c r="AC30" s="69" t="s">
        <v>70</v>
      </c>
      <c r="AD30" s="68" t="s">
        <v>81</v>
      </c>
      <c r="AE30" s="69" t="s">
        <v>70</v>
      </c>
      <c r="AF30" s="68" t="s">
        <v>81</v>
      </c>
      <c r="AG30" s="69" t="s">
        <v>70</v>
      </c>
      <c r="AH30" s="68" t="s">
        <v>70</v>
      </c>
      <c r="AI30" s="69" t="s">
        <v>70</v>
      </c>
      <c r="AJ30" s="68" t="s">
        <v>70</v>
      </c>
      <c r="AK30" s="69" t="s">
        <v>70</v>
      </c>
      <c r="AL30" s="68" t="s">
        <v>70</v>
      </c>
      <c r="AM30" s="69" t="s">
        <v>70</v>
      </c>
      <c r="AN30" s="68" t="s">
        <v>70</v>
      </c>
      <c r="AO30" s="69" t="s">
        <v>70</v>
      </c>
      <c r="AP30" s="68" t="s">
        <v>70</v>
      </c>
      <c r="AQ30" s="69" t="s">
        <v>70</v>
      </c>
      <c r="AR30" s="68" t="s">
        <v>70</v>
      </c>
    </row>
    <row r="31" spans="1:44">
      <c r="X31" s="72" t="s">
        <v>104</v>
      </c>
      <c r="Y31" s="73" t="s">
        <v>70</v>
      </c>
      <c r="Z31" s="44" t="s">
        <v>70</v>
      </c>
      <c r="AA31" s="43" t="s">
        <v>70</v>
      </c>
      <c r="AB31" s="44" t="s">
        <v>70</v>
      </c>
      <c r="AC31" s="43" t="s">
        <v>70</v>
      </c>
      <c r="AD31" s="44" t="s">
        <v>70</v>
      </c>
      <c r="AE31" s="43" t="s">
        <v>70</v>
      </c>
      <c r="AF31" s="44" t="s">
        <v>70</v>
      </c>
      <c r="AG31" s="43" t="s">
        <v>70</v>
      </c>
      <c r="AH31" s="44" t="s">
        <v>70</v>
      </c>
      <c r="AI31" s="43" t="s">
        <v>70</v>
      </c>
      <c r="AJ31" s="44" t="s">
        <v>70</v>
      </c>
      <c r="AK31" s="43" t="s">
        <v>70</v>
      </c>
      <c r="AL31" s="44" t="s">
        <v>81</v>
      </c>
      <c r="AM31" s="43" t="s">
        <v>70</v>
      </c>
      <c r="AN31" s="44" t="s">
        <v>81</v>
      </c>
      <c r="AO31" s="43" t="s">
        <v>70</v>
      </c>
      <c r="AP31" s="44" t="s">
        <v>70</v>
      </c>
      <c r="AQ31" s="43" t="s">
        <v>70</v>
      </c>
      <c r="AR31" s="44" t="s">
        <v>70</v>
      </c>
    </row>
    <row r="32" spans="1:44">
      <c r="X32" s="60" t="s">
        <v>106</v>
      </c>
      <c r="Y32" s="61" t="s">
        <v>70</v>
      </c>
      <c r="Z32" s="62" t="s">
        <v>70</v>
      </c>
      <c r="AA32" s="63" t="s">
        <v>70</v>
      </c>
      <c r="AB32" s="62" t="s">
        <v>81</v>
      </c>
      <c r="AC32" s="63" t="s">
        <v>70</v>
      </c>
      <c r="AD32" s="62" t="s">
        <v>81</v>
      </c>
      <c r="AE32" s="63" t="s">
        <v>70</v>
      </c>
      <c r="AF32" s="62" t="s">
        <v>70</v>
      </c>
      <c r="AG32" s="63" t="s">
        <v>70</v>
      </c>
      <c r="AH32" s="62" t="s">
        <v>70</v>
      </c>
      <c r="AI32" s="63" t="s">
        <v>70</v>
      </c>
      <c r="AJ32" s="62" t="s">
        <v>81</v>
      </c>
      <c r="AK32" s="63" t="s">
        <v>70</v>
      </c>
      <c r="AL32" s="62" t="s">
        <v>70</v>
      </c>
      <c r="AM32" s="63" t="s">
        <v>70</v>
      </c>
      <c r="AN32" s="62" t="s">
        <v>70</v>
      </c>
      <c r="AO32" s="63" t="s">
        <v>70</v>
      </c>
      <c r="AP32" s="62" t="s">
        <v>70</v>
      </c>
      <c r="AQ32" s="63" t="s">
        <v>70</v>
      </c>
      <c r="AR32" s="62" t="s">
        <v>70</v>
      </c>
    </row>
    <row r="33" spans="24:45">
      <c r="X33" s="85" t="s">
        <v>107</v>
      </c>
      <c r="Y33" s="50" t="s">
        <v>70</v>
      </c>
      <c r="Z33" s="51" t="s">
        <v>70</v>
      </c>
      <c r="AA33" s="86" t="s">
        <v>70</v>
      </c>
      <c r="AB33" s="51" t="s">
        <v>70</v>
      </c>
      <c r="AC33" s="86" t="s">
        <v>70</v>
      </c>
      <c r="AD33" s="51" t="s">
        <v>70</v>
      </c>
      <c r="AE33" s="86" t="s">
        <v>70</v>
      </c>
      <c r="AF33" s="51" t="s">
        <v>81</v>
      </c>
      <c r="AG33" s="86" t="s">
        <v>70</v>
      </c>
      <c r="AH33" s="51" t="s">
        <v>81</v>
      </c>
      <c r="AI33" s="86" t="s">
        <v>70</v>
      </c>
      <c r="AJ33" s="51" t="s">
        <v>70</v>
      </c>
      <c r="AK33" s="86" t="s">
        <v>70</v>
      </c>
      <c r="AL33" s="51" t="s">
        <v>70</v>
      </c>
      <c r="AM33" s="86" t="s">
        <v>70</v>
      </c>
      <c r="AN33" s="51" t="s">
        <v>70</v>
      </c>
      <c r="AO33" s="86" t="s">
        <v>70</v>
      </c>
      <c r="AP33" s="51" t="s">
        <v>70</v>
      </c>
      <c r="AQ33" s="86" t="s">
        <v>70</v>
      </c>
      <c r="AR33" s="51" t="s">
        <v>70</v>
      </c>
    </row>
    <row r="34" spans="24:45">
      <c r="X34" s="90" t="s">
        <v>89</v>
      </c>
      <c r="Y34" s="91" t="s">
        <v>69</v>
      </c>
      <c r="Z34" s="92" t="s">
        <v>69</v>
      </c>
      <c r="AA34" s="93" t="s">
        <v>69</v>
      </c>
      <c r="AB34" s="94" t="s">
        <v>69</v>
      </c>
      <c r="AC34" s="93" t="s">
        <v>69</v>
      </c>
      <c r="AD34" s="94" t="s">
        <v>69</v>
      </c>
      <c r="AE34" s="93" t="s">
        <v>69</v>
      </c>
      <c r="AF34" s="94" t="s">
        <v>69</v>
      </c>
      <c r="AG34" s="93" t="s">
        <v>69</v>
      </c>
      <c r="AH34" s="94" t="s">
        <v>69</v>
      </c>
      <c r="AI34" s="93" t="s">
        <v>69</v>
      </c>
      <c r="AJ34" s="94" t="s">
        <v>69</v>
      </c>
      <c r="AK34" s="93" t="s">
        <v>69</v>
      </c>
      <c r="AL34" s="94" t="s">
        <v>69</v>
      </c>
      <c r="AM34" s="93" t="s">
        <v>69</v>
      </c>
      <c r="AN34" s="94" t="s">
        <v>69</v>
      </c>
      <c r="AO34" s="93" t="s">
        <v>69</v>
      </c>
      <c r="AP34" s="94" t="s">
        <v>69</v>
      </c>
      <c r="AQ34" s="93" t="s">
        <v>69</v>
      </c>
      <c r="AR34" s="94" t="s">
        <v>69</v>
      </c>
    </row>
    <row r="35" spans="24:45">
      <c r="X35" s="95" t="s">
        <v>97</v>
      </c>
      <c r="Y35" s="96" t="s">
        <v>69</v>
      </c>
      <c r="Z35" s="97" t="s">
        <v>81</v>
      </c>
      <c r="AA35" s="98" t="s">
        <v>69</v>
      </c>
      <c r="AB35" s="97" t="s">
        <v>81</v>
      </c>
      <c r="AC35" s="98" t="s">
        <v>69</v>
      </c>
      <c r="AD35" s="97" t="s">
        <v>81</v>
      </c>
      <c r="AE35" s="98" t="s">
        <v>69</v>
      </c>
      <c r="AF35" s="97" t="s">
        <v>81</v>
      </c>
      <c r="AG35" s="98" t="s">
        <v>69</v>
      </c>
      <c r="AH35" s="97" t="s">
        <v>81</v>
      </c>
      <c r="AI35" s="98" t="s">
        <v>69</v>
      </c>
      <c r="AJ35" s="97" t="s">
        <v>81</v>
      </c>
      <c r="AK35" s="98" t="s">
        <v>69</v>
      </c>
      <c r="AL35" s="97" t="s">
        <v>81</v>
      </c>
      <c r="AM35" s="98" t="s">
        <v>69</v>
      </c>
      <c r="AN35" s="97" t="s">
        <v>81</v>
      </c>
      <c r="AO35" s="98" t="s">
        <v>69</v>
      </c>
      <c r="AP35" s="97" t="s">
        <v>81</v>
      </c>
      <c r="AQ35" s="98" t="s">
        <v>69</v>
      </c>
      <c r="AR35" s="97" t="s">
        <v>81</v>
      </c>
    </row>
    <row r="36" spans="24:45">
      <c r="X36" s="90" t="s">
        <v>105</v>
      </c>
      <c r="Y36" s="91" t="s">
        <v>69</v>
      </c>
      <c r="Z36" s="92" t="s">
        <v>69</v>
      </c>
      <c r="AA36" s="93" t="s">
        <v>69</v>
      </c>
      <c r="AB36" s="94" t="s">
        <v>69</v>
      </c>
      <c r="AC36" s="93" t="s">
        <v>69</v>
      </c>
      <c r="AD36" s="94" t="s">
        <v>69</v>
      </c>
      <c r="AE36" s="93" t="s">
        <v>69</v>
      </c>
      <c r="AF36" s="94" t="s">
        <v>69</v>
      </c>
      <c r="AG36" s="93" t="s">
        <v>69</v>
      </c>
      <c r="AH36" s="94" t="s">
        <v>69</v>
      </c>
      <c r="AI36" s="93" t="s">
        <v>69</v>
      </c>
      <c r="AJ36" s="94" t="s">
        <v>69</v>
      </c>
      <c r="AK36" s="93" t="s">
        <v>69</v>
      </c>
      <c r="AL36" s="94" t="s">
        <v>69</v>
      </c>
      <c r="AM36" s="93" t="s">
        <v>69</v>
      </c>
      <c r="AN36" s="94" t="s">
        <v>69</v>
      </c>
      <c r="AO36" s="93" t="s">
        <v>69</v>
      </c>
      <c r="AP36" s="94" t="s">
        <v>69</v>
      </c>
      <c r="AQ36" s="93" t="s">
        <v>69</v>
      </c>
      <c r="AR36" s="94" t="s">
        <v>69</v>
      </c>
      <c r="AS36" s="99"/>
    </row>
    <row r="37" spans="24:45">
      <c r="X37" s="95" t="s">
        <v>108</v>
      </c>
      <c r="Y37" s="100" t="s">
        <v>81</v>
      </c>
      <c r="Z37" s="97" t="s">
        <v>81</v>
      </c>
      <c r="AA37" s="101" t="s">
        <v>81</v>
      </c>
      <c r="AB37" s="97" t="s">
        <v>81</v>
      </c>
      <c r="AC37" s="101" t="s">
        <v>81</v>
      </c>
      <c r="AD37" s="97" t="s">
        <v>81</v>
      </c>
      <c r="AE37" s="101" t="s">
        <v>81</v>
      </c>
      <c r="AF37" s="97" t="s">
        <v>81</v>
      </c>
      <c r="AG37" s="101" t="s">
        <v>81</v>
      </c>
      <c r="AH37" s="97" t="s">
        <v>81</v>
      </c>
      <c r="AI37" s="101" t="s">
        <v>81</v>
      </c>
      <c r="AJ37" s="97" t="s">
        <v>81</v>
      </c>
      <c r="AK37" s="101" t="s">
        <v>81</v>
      </c>
      <c r="AL37" s="97" t="s">
        <v>81</v>
      </c>
      <c r="AM37" s="101" t="s">
        <v>81</v>
      </c>
      <c r="AN37" s="97" t="s">
        <v>81</v>
      </c>
      <c r="AO37" s="101" t="s">
        <v>81</v>
      </c>
      <c r="AP37" s="97" t="s">
        <v>81</v>
      </c>
      <c r="AQ37" s="101" t="s">
        <v>81</v>
      </c>
      <c r="AR37" s="97" t="s">
        <v>81</v>
      </c>
    </row>
    <row r="38" spans="24:45">
      <c r="X38" s="60" t="s">
        <v>111</v>
      </c>
      <c r="Y38" s="88" t="s">
        <v>70</v>
      </c>
      <c r="Z38" s="58" t="s">
        <v>70</v>
      </c>
      <c r="AA38" s="57" t="s">
        <v>70</v>
      </c>
      <c r="AB38" s="58" t="s">
        <v>70</v>
      </c>
      <c r="AC38" s="57" t="s">
        <v>70</v>
      </c>
      <c r="AD38" s="58" t="s">
        <v>70</v>
      </c>
      <c r="AE38" s="57" t="s">
        <v>70</v>
      </c>
      <c r="AF38" s="58" t="s">
        <v>70</v>
      </c>
      <c r="AG38" s="57" t="s">
        <v>70</v>
      </c>
      <c r="AH38" s="58" t="s">
        <v>70</v>
      </c>
      <c r="AI38" s="57" t="s">
        <v>70</v>
      </c>
      <c r="AJ38" s="58" t="s">
        <v>70</v>
      </c>
      <c r="AK38" s="57" t="s">
        <v>70</v>
      </c>
      <c r="AL38" s="58" t="s">
        <v>70</v>
      </c>
      <c r="AM38" s="102" t="s">
        <v>81</v>
      </c>
      <c r="AN38" s="58" t="s">
        <v>70</v>
      </c>
      <c r="AO38" s="102" t="s">
        <v>81</v>
      </c>
      <c r="AP38" s="103" t="s">
        <v>81</v>
      </c>
      <c r="AQ38" s="102" t="s">
        <v>81</v>
      </c>
      <c r="AR38" s="103" t="s">
        <v>81</v>
      </c>
    </row>
    <row r="39" spans="24:45">
      <c r="X39" s="60" t="s">
        <v>109</v>
      </c>
      <c r="Y39" s="61" t="s">
        <v>81</v>
      </c>
      <c r="Z39" s="62" t="s">
        <v>70</v>
      </c>
      <c r="AA39" s="63" t="s">
        <v>70</v>
      </c>
      <c r="AB39" s="62" t="s">
        <v>70</v>
      </c>
      <c r="AC39" s="63" t="s">
        <v>70</v>
      </c>
      <c r="AD39" s="62" t="s">
        <v>70</v>
      </c>
      <c r="AE39" s="63" t="s">
        <v>70</v>
      </c>
      <c r="AF39" s="62" t="s">
        <v>70</v>
      </c>
      <c r="AG39" s="63" t="s">
        <v>70</v>
      </c>
      <c r="AH39" s="62" t="s">
        <v>70</v>
      </c>
      <c r="AI39" s="64" t="s">
        <v>81</v>
      </c>
      <c r="AJ39" s="62" t="s">
        <v>70</v>
      </c>
      <c r="AK39" s="64" t="s">
        <v>81</v>
      </c>
      <c r="AL39" s="62" t="s">
        <v>70</v>
      </c>
      <c r="AM39" s="63" t="s">
        <v>70</v>
      </c>
      <c r="AN39" s="65" t="s">
        <v>81</v>
      </c>
      <c r="AO39" s="63" t="s">
        <v>70</v>
      </c>
      <c r="AP39" s="62" t="s">
        <v>70</v>
      </c>
      <c r="AQ39" s="63" t="s">
        <v>70</v>
      </c>
      <c r="AR39" s="62" t="s">
        <v>70</v>
      </c>
    </row>
    <row r="40" spans="24:45">
      <c r="X40" s="60" t="s">
        <v>110</v>
      </c>
      <c r="Y40" s="61" t="s">
        <v>70</v>
      </c>
      <c r="Z40" s="65" t="s">
        <v>69</v>
      </c>
      <c r="AA40" s="64" t="s">
        <v>69</v>
      </c>
      <c r="AB40" s="62" t="s">
        <v>70</v>
      </c>
      <c r="AC40" s="64" t="s">
        <v>69</v>
      </c>
      <c r="AD40" s="62" t="s">
        <v>70</v>
      </c>
      <c r="AE40" s="64" t="s">
        <v>69</v>
      </c>
      <c r="AF40" s="62" t="s">
        <v>70</v>
      </c>
      <c r="AG40" s="64" t="s">
        <v>69</v>
      </c>
      <c r="AH40" s="62" t="s">
        <v>70</v>
      </c>
      <c r="AI40" s="63" t="s">
        <v>70</v>
      </c>
      <c r="AJ40" s="62" t="s">
        <v>70</v>
      </c>
      <c r="AK40" s="63" t="s">
        <v>70</v>
      </c>
      <c r="AL40" s="65" t="s">
        <v>81</v>
      </c>
      <c r="AM40" s="63" t="s">
        <v>70</v>
      </c>
      <c r="AN40" s="62" t="s">
        <v>70</v>
      </c>
      <c r="AO40" s="63" t="s">
        <v>70</v>
      </c>
      <c r="AP40" s="62" t="s">
        <v>70</v>
      </c>
      <c r="AQ40" s="63" t="s">
        <v>70</v>
      </c>
      <c r="AR40" s="62" t="s">
        <v>70</v>
      </c>
    </row>
    <row r="41" spans="24:45">
      <c r="X41" s="60" t="s">
        <v>121</v>
      </c>
      <c r="Y41" s="61" t="s">
        <v>70</v>
      </c>
      <c r="Z41" s="62" t="s">
        <v>70</v>
      </c>
      <c r="AA41" s="64" t="s">
        <v>70</v>
      </c>
      <c r="AB41" s="65" t="s">
        <v>81</v>
      </c>
      <c r="AC41" s="63" t="s">
        <v>70</v>
      </c>
      <c r="AD41" s="62" t="s">
        <v>70</v>
      </c>
      <c r="AE41" s="63" t="s">
        <v>70</v>
      </c>
      <c r="AF41" s="62" t="s">
        <v>70</v>
      </c>
      <c r="AG41" s="63" t="s">
        <v>70</v>
      </c>
      <c r="AH41" s="62" t="s">
        <v>70</v>
      </c>
      <c r="AI41" s="63" t="s">
        <v>70</v>
      </c>
      <c r="AJ41" s="65" t="s">
        <v>81</v>
      </c>
      <c r="AK41" s="63" t="s">
        <v>70</v>
      </c>
      <c r="AL41" s="62" t="s">
        <v>70</v>
      </c>
      <c r="AM41" s="63" t="s">
        <v>70</v>
      </c>
      <c r="AN41" s="62" t="s">
        <v>70</v>
      </c>
      <c r="AO41" s="63" t="s">
        <v>70</v>
      </c>
      <c r="AP41" s="62" t="s">
        <v>70</v>
      </c>
      <c r="AQ41" s="63" t="s">
        <v>70</v>
      </c>
      <c r="AR41" s="62" t="s">
        <v>70</v>
      </c>
    </row>
    <row r="42" spans="24:45">
      <c r="X42" s="60" t="s">
        <v>123</v>
      </c>
      <c r="Y42" s="67" t="s">
        <v>70</v>
      </c>
      <c r="Z42" s="68" t="s">
        <v>70</v>
      </c>
      <c r="AA42" s="69" t="s">
        <v>70</v>
      </c>
      <c r="AB42" s="68" t="s">
        <v>70</v>
      </c>
      <c r="AC42" s="69" t="s">
        <v>70</v>
      </c>
      <c r="AD42" s="71" t="s">
        <v>69</v>
      </c>
      <c r="AE42" s="69" t="s">
        <v>70</v>
      </c>
      <c r="AF42" s="71" t="s">
        <v>69</v>
      </c>
      <c r="AG42" s="69" t="s">
        <v>70</v>
      </c>
      <c r="AH42" s="71" t="s">
        <v>69</v>
      </c>
      <c r="AI42" s="69" t="s">
        <v>70</v>
      </c>
      <c r="AJ42" s="58" t="s">
        <v>70</v>
      </c>
      <c r="AK42" s="69" t="s">
        <v>70</v>
      </c>
      <c r="AL42" s="68" t="s">
        <v>70</v>
      </c>
      <c r="AM42" s="69" t="s">
        <v>70</v>
      </c>
      <c r="AN42" s="68" t="s">
        <v>70</v>
      </c>
      <c r="AO42" s="69" t="s">
        <v>70</v>
      </c>
      <c r="AP42" s="68" t="s">
        <v>70</v>
      </c>
      <c r="AQ42" s="69" t="s">
        <v>70</v>
      </c>
      <c r="AR42" s="68" t="s">
        <v>70</v>
      </c>
    </row>
    <row r="43" spans="24:45">
      <c r="X43" s="72" t="s">
        <v>114</v>
      </c>
      <c r="Y43" s="73" t="s">
        <v>70</v>
      </c>
      <c r="Z43" s="44" t="s">
        <v>70</v>
      </c>
      <c r="AA43" s="43" t="s">
        <v>70</v>
      </c>
      <c r="AB43" s="44" t="s">
        <v>70</v>
      </c>
      <c r="AC43" s="43" t="s">
        <v>70</v>
      </c>
      <c r="AD43" s="44" t="s">
        <v>70</v>
      </c>
      <c r="AE43" s="43" t="s">
        <v>70</v>
      </c>
      <c r="AF43" s="44" t="s">
        <v>70</v>
      </c>
      <c r="AG43" s="43" t="s">
        <v>70</v>
      </c>
      <c r="AH43" s="44" t="s">
        <v>70</v>
      </c>
      <c r="AI43" s="43" t="s">
        <v>70</v>
      </c>
      <c r="AJ43" s="44" t="s">
        <v>70</v>
      </c>
      <c r="AK43" s="43" t="s">
        <v>70</v>
      </c>
      <c r="AL43" s="44" t="s">
        <v>70</v>
      </c>
      <c r="AM43" s="43" t="s">
        <v>81</v>
      </c>
      <c r="AN43" s="44" t="s">
        <v>70</v>
      </c>
      <c r="AO43" s="43" t="s">
        <v>81</v>
      </c>
      <c r="AP43" s="44" t="s">
        <v>70</v>
      </c>
      <c r="AQ43" s="43" t="s">
        <v>81</v>
      </c>
      <c r="AR43" s="44" t="s">
        <v>70</v>
      </c>
    </row>
    <row r="44" spans="24:45">
      <c r="X44" s="60" t="s">
        <v>112</v>
      </c>
      <c r="Y44" s="61" t="s">
        <v>81</v>
      </c>
      <c r="Z44" s="62" t="s">
        <v>70</v>
      </c>
      <c r="AA44" s="63" t="s">
        <v>81</v>
      </c>
      <c r="AB44" s="62" t="s">
        <v>70</v>
      </c>
      <c r="AC44" s="63" t="s">
        <v>70</v>
      </c>
      <c r="AD44" s="62" t="s">
        <v>70</v>
      </c>
      <c r="AE44" s="63" t="s">
        <v>70</v>
      </c>
      <c r="AF44" s="62" t="s">
        <v>70</v>
      </c>
      <c r="AG44" s="63" t="s">
        <v>70</v>
      </c>
      <c r="AH44" s="62" t="s">
        <v>70</v>
      </c>
      <c r="AI44" s="63" t="s">
        <v>81</v>
      </c>
      <c r="AJ44" s="62" t="s">
        <v>70</v>
      </c>
      <c r="AK44" s="63" t="s">
        <v>81</v>
      </c>
      <c r="AL44" s="62" t="s">
        <v>70</v>
      </c>
      <c r="AM44" s="63" t="s">
        <v>70</v>
      </c>
      <c r="AN44" s="62" t="s">
        <v>70</v>
      </c>
      <c r="AO44" s="63" t="s">
        <v>70</v>
      </c>
      <c r="AP44" s="62" t="s">
        <v>81</v>
      </c>
      <c r="AQ44" s="63" t="s">
        <v>70</v>
      </c>
      <c r="AR44" s="65" t="s">
        <v>81</v>
      </c>
    </row>
    <row r="45" spans="24:45">
      <c r="X45" s="60" t="s">
        <v>122</v>
      </c>
      <c r="Y45" s="61" t="s">
        <v>70</v>
      </c>
      <c r="Z45" s="62" t="s">
        <v>70</v>
      </c>
      <c r="AA45" s="63" t="s">
        <v>70</v>
      </c>
      <c r="AB45" s="62" t="s">
        <v>70</v>
      </c>
      <c r="AC45" s="63" t="s">
        <v>81</v>
      </c>
      <c r="AD45" s="62" t="s">
        <v>70</v>
      </c>
      <c r="AE45" s="63" t="s">
        <v>81</v>
      </c>
      <c r="AF45" s="62" t="s">
        <v>70</v>
      </c>
      <c r="AG45" s="63" t="s">
        <v>81</v>
      </c>
      <c r="AH45" s="62" t="s">
        <v>70</v>
      </c>
      <c r="AI45" s="63" t="s">
        <v>70</v>
      </c>
      <c r="AJ45" s="62" t="s">
        <v>70</v>
      </c>
      <c r="AK45" s="63" t="s">
        <v>70</v>
      </c>
      <c r="AL45" s="62" t="s">
        <v>70</v>
      </c>
      <c r="AM45" s="63" t="s">
        <v>70</v>
      </c>
      <c r="AN45" s="62" t="s">
        <v>81</v>
      </c>
      <c r="AO45" s="63" t="s">
        <v>70</v>
      </c>
      <c r="AP45" s="62" t="s">
        <v>70</v>
      </c>
      <c r="AQ45" s="63" t="s">
        <v>70</v>
      </c>
      <c r="AR45" s="62" t="s">
        <v>70</v>
      </c>
    </row>
    <row r="46" spans="24:45">
      <c r="X46" s="104" t="s">
        <v>113</v>
      </c>
      <c r="Y46" s="61" t="s">
        <v>70</v>
      </c>
      <c r="Z46" s="62" t="s">
        <v>81</v>
      </c>
      <c r="AA46" s="63" t="s">
        <v>70</v>
      </c>
      <c r="AB46" s="62" t="s">
        <v>70</v>
      </c>
      <c r="AC46" s="63" t="s">
        <v>70</v>
      </c>
      <c r="AD46" s="62" t="s">
        <v>70</v>
      </c>
      <c r="AE46" s="63" t="s">
        <v>70</v>
      </c>
      <c r="AF46" s="62" t="s">
        <v>70</v>
      </c>
      <c r="AG46" s="63" t="s">
        <v>70</v>
      </c>
      <c r="AH46" s="62" t="s">
        <v>70</v>
      </c>
      <c r="AI46" s="63" t="s">
        <v>70</v>
      </c>
      <c r="AJ46" s="62" t="s">
        <v>70</v>
      </c>
      <c r="AK46" s="63" t="s">
        <v>70</v>
      </c>
      <c r="AL46" s="62" t="s">
        <v>81</v>
      </c>
      <c r="AM46" s="63" t="s">
        <v>70</v>
      </c>
      <c r="AN46" s="62" t="s">
        <v>70</v>
      </c>
      <c r="AO46" s="63" t="s">
        <v>70</v>
      </c>
      <c r="AP46" s="62" t="s">
        <v>70</v>
      </c>
      <c r="AQ46" s="63" t="s">
        <v>70</v>
      </c>
      <c r="AR46" s="62" t="s">
        <v>70</v>
      </c>
    </row>
    <row r="47" spans="24:45">
      <c r="X47" s="60" t="s">
        <v>126</v>
      </c>
      <c r="Y47" s="61" t="s">
        <v>70</v>
      </c>
      <c r="Z47" s="62" t="s">
        <v>70</v>
      </c>
      <c r="AA47" s="63" t="s">
        <v>70</v>
      </c>
      <c r="AB47" s="62" t="s">
        <v>81</v>
      </c>
      <c r="AC47" s="63" t="s">
        <v>70</v>
      </c>
      <c r="AD47" s="62" t="s">
        <v>70</v>
      </c>
      <c r="AE47" s="63" t="s">
        <v>70</v>
      </c>
      <c r="AF47" s="62" t="s">
        <v>70</v>
      </c>
      <c r="AG47" s="63" t="s">
        <v>70</v>
      </c>
      <c r="AH47" s="62" t="s">
        <v>70</v>
      </c>
      <c r="AI47" s="63" t="s">
        <v>70</v>
      </c>
      <c r="AJ47" s="62" t="s">
        <v>81</v>
      </c>
      <c r="AK47" s="63" t="s">
        <v>70</v>
      </c>
      <c r="AL47" s="62" t="s">
        <v>70</v>
      </c>
      <c r="AM47" s="63" t="s">
        <v>70</v>
      </c>
      <c r="AN47" s="62" t="s">
        <v>70</v>
      </c>
      <c r="AO47" s="63" t="s">
        <v>70</v>
      </c>
      <c r="AP47" s="62" t="s">
        <v>70</v>
      </c>
      <c r="AQ47" s="63" t="s">
        <v>70</v>
      </c>
      <c r="AR47" s="62" t="s">
        <v>70</v>
      </c>
    </row>
    <row r="48" spans="24:45">
      <c r="X48" s="60" t="s">
        <v>127</v>
      </c>
      <c r="Y48" s="61" t="s">
        <v>70</v>
      </c>
      <c r="Z48" s="62" t="s">
        <v>70</v>
      </c>
      <c r="AA48" s="63" t="s">
        <v>70</v>
      </c>
      <c r="AB48" s="62" t="s">
        <v>70</v>
      </c>
      <c r="AC48" s="63" t="s">
        <v>70</v>
      </c>
      <c r="AD48" s="62" t="s">
        <v>81</v>
      </c>
      <c r="AE48" s="63" t="s">
        <v>70</v>
      </c>
      <c r="AF48" s="62" t="s">
        <v>70</v>
      </c>
      <c r="AG48" s="63" t="s">
        <v>70</v>
      </c>
      <c r="AH48" s="62" t="s">
        <v>81</v>
      </c>
      <c r="AI48" s="63" t="s">
        <v>70</v>
      </c>
      <c r="AJ48" s="62" t="s">
        <v>70</v>
      </c>
      <c r="AK48" s="63" t="s">
        <v>70</v>
      </c>
      <c r="AL48" s="62" t="s">
        <v>70</v>
      </c>
      <c r="AM48" s="63" t="s">
        <v>70</v>
      </c>
      <c r="AN48" s="62" t="s">
        <v>70</v>
      </c>
      <c r="AO48" s="63" t="s">
        <v>70</v>
      </c>
      <c r="AP48" s="62" t="s">
        <v>70</v>
      </c>
      <c r="AQ48" s="63" t="s">
        <v>70</v>
      </c>
      <c r="AR48" s="62" t="s">
        <v>70</v>
      </c>
    </row>
    <row r="49" spans="24:44">
      <c r="X49" s="85" t="s">
        <v>128</v>
      </c>
      <c r="Y49" s="50" t="s">
        <v>70</v>
      </c>
      <c r="Z49" s="51" t="s">
        <v>70</v>
      </c>
      <c r="AA49" s="86" t="s">
        <v>70</v>
      </c>
      <c r="AB49" s="51" t="s">
        <v>70</v>
      </c>
      <c r="AC49" s="86" t="s">
        <v>70</v>
      </c>
      <c r="AD49" s="51" t="s">
        <v>70</v>
      </c>
      <c r="AE49" s="86" t="s">
        <v>70</v>
      </c>
      <c r="AF49" s="51" t="s">
        <v>81</v>
      </c>
      <c r="AG49" s="86" t="s">
        <v>70</v>
      </c>
      <c r="AH49" s="51" t="s">
        <v>70</v>
      </c>
      <c r="AI49" s="86" t="s">
        <v>70</v>
      </c>
      <c r="AJ49" s="51" t="s">
        <v>70</v>
      </c>
      <c r="AK49" s="86" t="s">
        <v>70</v>
      </c>
      <c r="AL49" s="51" t="s">
        <v>70</v>
      </c>
      <c r="AM49" s="86" t="s">
        <v>70</v>
      </c>
      <c r="AN49" s="51" t="s">
        <v>70</v>
      </c>
      <c r="AO49" s="86" t="s">
        <v>70</v>
      </c>
      <c r="AP49" s="51" t="s">
        <v>70</v>
      </c>
      <c r="AQ49" s="86" t="s">
        <v>70</v>
      </c>
      <c r="AR49" s="51" t="s">
        <v>70</v>
      </c>
    </row>
    <row r="50" spans="24:44">
      <c r="X50" s="54" t="s">
        <v>117</v>
      </c>
      <c r="Y50" s="88" t="s">
        <v>70</v>
      </c>
      <c r="Z50" s="58" t="s">
        <v>70</v>
      </c>
      <c r="AA50" s="57" t="s">
        <v>70</v>
      </c>
      <c r="AB50" s="58" t="s">
        <v>70</v>
      </c>
      <c r="AC50" s="57" t="s">
        <v>70</v>
      </c>
      <c r="AD50" s="58" t="s">
        <v>70</v>
      </c>
      <c r="AE50" s="57" t="s">
        <v>70</v>
      </c>
      <c r="AF50" s="58" t="s">
        <v>70</v>
      </c>
      <c r="AG50" s="57" t="s">
        <v>70</v>
      </c>
      <c r="AH50" s="58" t="s">
        <v>70</v>
      </c>
      <c r="AI50" s="57" t="s">
        <v>70</v>
      </c>
      <c r="AJ50" s="58" t="s">
        <v>70</v>
      </c>
      <c r="AK50" s="57" t="s">
        <v>70</v>
      </c>
      <c r="AL50" s="58" t="s">
        <v>70</v>
      </c>
      <c r="AM50" s="57" t="s">
        <v>70</v>
      </c>
      <c r="AN50" s="58" t="s">
        <v>70</v>
      </c>
      <c r="AO50" s="102" t="s">
        <v>69</v>
      </c>
      <c r="AP50" s="58" t="s">
        <v>70</v>
      </c>
      <c r="AQ50" s="102" t="s">
        <v>69</v>
      </c>
      <c r="AR50" s="58" t="s">
        <v>70</v>
      </c>
    </row>
    <row r="51" spans="24:44">
      <c r="X51" s="60" t="s">
        <v>118</v>
      </c>
      <c r="Y51" s="61" t="s">
        <v>70</v>
      </c>
      <c r="Z51" s="62" t="s">
        <v>70</v>
      </c>
      <c r="AA51" s="63" t="s">
        <v>70</v>
      </c>
      <c r="AB51" s="62" t="s">
        <v>70</v>
      </c>
      <c r="AC51" s="63" t="s">
        <v>70</v>
      </c>
      <c r="AD51" s="62" t="s">
        <v>70</v>
      </c>
      <c r="AE51" s="63" t="s">
        <v>70</v>
      </c>
      <c r="AF51" s="62" t="s">
        <v>70</v>
      </c>
      <c r="AG51" s="63" t="s">
        <v>70</v>
      </c>
      <c r="AH51" s="62" t="s">
        <v>70</v>
      </c>
      <c r="AI51" s="63" t="s">
        <v>70</v>
      </c>
      <c r="AJ51" s="62" t="s">
        <v>70</v>
      </c>
      <c r="AK51" s="63" t="s">
        <v>70</v>
      </c>
      <c r="AL51" s="62" t="s">
        <v>70</v>
      </c>
      <c r="AM51" s="64" t="s">
        <v>69</v>
      </c>
      <c r="AN51" s="62" t="s">
        <v>70</v>
      </c>
      <c r="AO51" s="63" t="s">
        <v>70</v>
      </c>
      <c r="AP51" s="65" t="s">
        <v>69</v>
      </c>
      <c r="AQ51" s="63" t="s">
        <v>70</v>
      </c>
      <c r="AR51" s="65" t="s">
        <v>69</v>
      </c>
    </row>
    <row r="52" spans="24:44">
      <c r="X52" s="60" t="s">
        <v>115</v>
      </c>
      <c r="Y52" s="76" t="s">
        <v>69</v>
      </c>
      <c r="Z52" s="62" t="s">
        <v>70</v>
      </c>
      <c r="AA52" s="64" t="s">
        <v>69</v>
      </c>
      <c r="AB52" s="62" t="s">
        <v>70</v>
      </c>
      <c r="AC52" s="63" t="s">
        <v>70</v>
      </c>
      <c r="AD52" s="62" t="s">
        <v>70</v>
      </c>
      <c r="AE52" s="63" t="s">
        <v>70</v>
      </c>
      <c r="AF52" s="62" t="s">
        <v>70</v>
      </c>
      <c r="AG52" s="63" t="s">
        <v>70</v>
      </c>
      <c r="AH52" s="62" t="s">
        <v>70</v>
      </c>
      <c r="AI52" s="64" t="s">
        <v>69</v>
      </c>
      <c r="AJ52" s="62" t="s">
        <v>70</v>
      </c>
      <c r="AK52" s="64" t="s">
        <v>69</v>
      </c>
      <c r="AL52" s="62" t="s">
        <v>70</v>
      </c>
      <c r="AM52" s="63" t="s">
        <v>70</v>
      </c>
      <c r="AN52" s="65" t="s">
        <v>69</v>
      </c>
      <c r="AO52" s="63" t="s">
        <v>70</v>
      </c>
      <c r="AP52" s="62" t="s">
        <v>70</v>
      </c>
      <c r="AQ52" s="63" t="s">
        <v>70</v>
      </c>
      <c r="AR52" s="62" t="s">
        <v>70</v>
      </c>
    </row>
    <row r="53" spans="24:44">
      <c r="X53" s="60" t="s">
        <v>116</v>
      </c>
      <c r="Y53" s="61" t="s">
        <v>70</v>
      </c>
      <c r="Z53" s="65" t="s">
        <v>69</v>
      </c>
      <c r="AA53" s="63" t="s">
        <v>70</v>
      </c>
      <c r="AB53" s="62" t="s">
        <v>70</v>
      </c>
      <c r="AC53" s="64" t="s">
        <v>69</v>
      </c>
      <c r="AD53" s="62" t="s">
        <v>70</v>
      </c>
      <c r="AE53" s="64" t="s">
        <v>69</v>
      </c>
      <c r="AF53" s="62" t="s">
        <v>70</v>
      </c>
      <c r="AG53" s="64" t="s">
        <v>69</v>
      </c>
      <c r="AH53" s="62" t="s">
        <v>70</v>
      </c>
      <c r="AI53" s="63" t="s">
        <v>70</v>
      </c>
      <c r="AJ53" s="62" t="s">
        <v>70</v>
      </c>
      <c r="AK53" s="63" t="s">
        <v>70</v>
      </c>
      <c r="AL53" s="65" t="s">
        <v>69</v>
      </c>
      <c r="AM53" s="63" t="s">
        <v>70</v>
      </c>
      <c r="AN53" s="62" t="s">
        <v>70</v>
      </c>
      <c r="AO53" s="63" t="s">
        <v>70</v>
      </c>
      <c r="AP53" s="62" t="s">
        <v>70</v>
      </c>
      <c r="AQ53" s="63" t="s">
        <v>70</v>
      </c>
      <c r="AR53" s="62" t="s">
        <v>70</v>
      </c>
    </row>
    <row r="54" spans="24:44">
      <c r="X54" s="60" t="s">
        <v>129</v>
      </c>
      <c r="Y54" s="61" t="s">
        <v>70</v>
      </c>
      <c r="Z54" s="62" t="s">
        <v>70</v>
      </c>
      <c r="AA54" s="63" t="s">
        <v>70</v>
      </c>
      <c r="AB54" s="65" t="s">
        <v>69</v>
      </c>
      <c r="AC54" s="63" t="s">
        <v>70</v>
      </c>
      <c r="AD54" s="62" t="s">
        <v>70</v>
      </c>
      <c r="AE54" s="63" t="s">
        <v>70</v>
      </c>
      <c r="AF54" s="62" t="s">
        <v>70</v>
      </c>
      <c r="AG54" s="63" t="s">
        <v>70</v>
      </c>
      <c r="AH54" s="62" t="s">
        <v>70</v>
      </c>
      <c r="AI54" s="63" t="s">
        <v>70</v>
      </c>
      <c r="AJ54" s="65" t="s">
        <v>69</v>
      </c>
      <c r="AK54" s="63" t="s">
        <v>70</v>
      </c>
      <c r="AL54" s="62" t="s">
        <v>70</v>
      </c>
      <c r="AM54" s="63" t="s">
        <v>70</v>
      </c>
      <c r="AN54" s="62" t="s">
        <v>70</v>
      </c>
      <c r="AO54" s="63" t="s">
        <v>70</v>
      </c>
      <c r="AP54" s="62" t="s">
        <v>70</v>
      </c>
      <c r="AQ54" s="63" t="s">
        <v>70</v>
      </c>
      <c r="AR54" s="62" t="s">
        <v>70</v>
      </c>
    </row>
    <row r="55" spans="24:44">
      <c r="X55" s="60" t="s">
        <v>130</v>
      </c>
      <c r="Y55" s="61" t="s">
        <v>70</v>
      </c>
      <c r="Z55" s="62" t="s">
        <v>70</v>
      </c>
      <c r="AA55" s="63" t="s">
        <v>70</v>
      </c>
      <c r="AB55" s="62" t="s">
        <v>70</v>
      </c>
      <c r="AC55" s="63" t="s">
        <v>70</v>
      </c>
      <c r="AD55" s="65" t="s">
        <v>69</v>
      </c>
      <c r="AE55" s="63" t="s">
        <v>70</v>
      </c>
      <c r="AF55" s="62" t="s">
        <v>70</v>
      </c>
      <c r="AG55" s="63" t="s">
        <v>70</v>
      </c>
      <c r="AH55" s="65" t="s">
        <v>69</v>
      </c>
      <c r="AI55" s="63" t="s">
        <v>70</v>
      </c>
      <c r="AJ55" s="62" t="s">
        <v>70</v>
      </c>
      <c r="AK55" s="63" t="s">
        <v>70</v>
      </c>
      <c r="AL55" s="62" t="s">
        <v>70</v>
      </c>
      <c r="AM55" s="63" t="s">
        <v>70</v>
      </c>
      <c r="AN55" s="62" t="s">
        <v>70</v>
      </c>
      <c r="AO55" s="63" t="s">
        <v>70</v>
      </c>
      <c r="AP55" s="62" t="s">
        <v>70</v>
      </c>
      <c r="AQ55" s="63" t="s">
        <v>70</v>
      </c>
      <c r="AR55" s="62" t="s">
        <v>70</v>
      </c>
    </row>
    <row r="56" spans="24:44">
      <c r="X56" s="66" t="s">
        <v>131</v>
      </c>
      <c r="Y56" s="67" t="s">
        <v>70</v>
      </c>
      <c r="Z56" s="68" t="s">
        <v>70</v>
      </c>
      <c r="AA56" s="69" t="s">
        <v>70</v>
      </c>
      <c r="AB56" s="68" t="s">
        <v>70</v>
      </c>
      <c r="AC56" s="69" t="s">
        <v>70</v>
      </c>
      <c r="AD56" s="68" t="s">
        <v>70</v>
      </c>
      <c r="AE56" s="69" t="s">
        <v>70</v>
      </c>
      <c r="AF56" s="71" t="s">
        <v>69</v>
      </c>
      <c r="AG56" s="69" t="s">
        <v>70</v>
      </c>
      <c r="AH56" s="68" t="s">
        <v>70</v>
      </c>
      <c r="AI56" s="69" t="s">
        <v>70</v>
      </c>
      <c r="AJ56" s="68" t="s">
        <v>70</v>
      </c>
      <c r="AK56" s="69" t="s">
        <v>70</v>
      </c>
      <c r="AL56" s="68" t="s">
        <v>70</v>
      </c>
      <c r="AM56" s="69" t="s">
        <v>70</v>
      </c>
      <c r="AN56" s="68" t="s">
        <v>70</v>
      </c>
      <c r="AO56" s="69" t="s">
        <v>70</v>
      </c>
      <c r="AP56" s="68" t="s">
        <v>70</v>
      </c>
      <c r="AQ56" s="69" t="s">
        <v>70</v>
      </c>
      <c r="AR56" s="68" t="s">
        <v>70</v>
      </c>
    </row>
    <row r="57" spans="24:44">
      <c r="X57" s="72" t="s">
        <v>124</v>
      </c>
      <c r="Y57" s="73" t="s">
        <v>70</v>
      </c>
      <c r="Z57" s="44" t="s">
        <v>70</v>
      </c>
      <c r="AA57" s="43" t="s">
        <v>70</v>
      </c>
      <c r="AB57" s="44" t="s">
        <v>70</v>
      </c>
      <c r="AC57" s="43" t="s">
        <v>70</v>
      </c>
      <c r="AD57" s="44" t="s">
        <v>70</v>
      </c>
      <c r="AE57" s="43" t="s">
        <v>70</v>
      </c>
      <c r="AF57" s="44" t="s">
        <v>70</v>
      </c>
      <c r="AG57" s="43" t="s">
        <v>70</v>
      </c>
      <c r="AH57" s="44" t="s">
        <v>70</v>
      </c>
      <c r="AI57" s="43" t="s">
        <v>70</v>
      </c>
      <c r="AJ57" s="44" t="s">
        <v>70</v>
      </c>
      <c r="AK57" s="43" t="s">
        <v>70</v>
      </c>
      <c r="AL57" s="44" t="s">
        <v>70</v>
      </c>
      <c r="AM57" s="43" t="s">
        <v>70</v>
      </c>
      <c r="AN57" s="44" t="s">
        <v>70</v>
      </c>
      <c r="AO57" s="43" t="s">
        <v>81</v>
      </c>
      <c r="AP57" s="44" t="s">
        <v>70</v>
      </c>
      <c r="AQ57" s="43" t="s">
        <v>81</v>
      </c>
      <c r="AR57" s="44" t="s">
        <v>70</v>
      </c>
    </row>
    <row r="58" spans="24:44">
      <c r="X58" s="60" t="s">
        <v>125</v>
      </c>
      <c r="Y58" s="61" t="s">
        <v>70</v>
      </c>
      <c r="Z58" s="62" t="s">
        <v>70</v>
      </c>
      <c r="AA58" s="63" t="s">
        <v>70</v>
      </c>
      <c r="AB58" s="62" t="s">
        <v>70</v>
      </c>
      <c r="AC58" s="63" t="s">
        <v>70</v>
      </c>
      <c r="AD58" s="62" t="s">
        <v>70</v>
      </c>
      <c r="AE58" s="63" t="s">
        <v>70</v>
      </c>
      <c r="AF58" s="62" t="s">
        <v>70</v>
      </c>
      <c r="AG58" s="63" t="s">
        <v>70</v>
      </c>
      <c r="AH58" s="62" t="s">
        <v>70</v>
      </c>
      <c r="AI58" s="63" t="s">
        <v>70</v>
      </c>
      <c r="AJ58" s="62" t="s">
        <v>70</v>
      </c>
      <c r="AK58" s="63" t="s">
        <v>70</v>
      </c>
      <c r="AL58" s="62" t="s">
        <v>70</v>
      </c>
      <c r="AM58" s="63" t="s">
        <v>81</v>
      </c>
      <c r="AN58" s="62" t="s">
        <v>70</v>
      </c>
      <c r="AO58" s="63" t="s">
        <v>70</v>
      </c>
      <c r="AP58" s="65" t="s">
        <v>69</v>
      </c>
      <c r="AQ58" s="63" t="s">
        <v>70</v>
      </c>
      <c r="AR58" s="65" t="s">
        <v>69</v>
      </c>
    </row>
    <row r="59" spans="24:44">
      <c r="X59" s="60" t="s">
        <v>119</v>
      </c>
      <c r="Y59" s="76" t="s">
        <v>69</v>
      </c>
      <c r="Z59" s="62" t="s">
        <v>70</v>
      </c>
      <c r="AA59" s="64" t="s">
        <v>69</v>
      </c>
      <c r="AB59" s="62" t="s">
        <v>70</v>
      </c>
      <c r="AC59" s="63" t="s">
        <v>70</v>
      </c>
      <c r="AD59" s="62" t="s">
        <v>70</v>
      </c>
      <c r="AE59" s="63" t="s">
        <v>70</v>
      </c>
      <c r="AF59" s="62" t="s">
        <v>70</v>
      </c>
      <c r="AG59" s="63" t="s">
        <v>70</v>
      </c>
      <c r="AH59" s="62" t="s">
        <v>70</v>
      </c>
      <c r="AI59" s="63" t="s">
        <v>69</v>
      </c>
      <c r="AJ59" s="62" t="s">
        <v>70</v>
      </c>
      <c r="AK59" s="63" t="s">
        <v>81</v>
      </c>
      <c r="AL59" s="62" t="s">
        <v>70</v>
      </c>
      <c r="AM59" s="63" t="s">
        <v>70</v>
      </c>
      <c r="AN59" s="65" t="s">
        <v>69</v>
      </c>
      <c r="AO59" s="63" t="s">
        <v>70</v>
      </c>
      <c r="AP59" s="62" t="s">
        <v>70</v>
      </c>
      <c r="AQ59" s="63" t="s">
        <v>70</v>
      </c>
      <c r="AR59" s="62" t="s">
        <v>70</v>
      </c>
    </row>
    <row r="60" spans="24:44">
      <c r="X60" s="60" t="s">
        <v>120</v>
      </c>
      <c r="Y60" s="61" t="s">
        <v>70</v>
      </c>
      <c r="Z60" s="62" t="s">
        <v>81</v>
      </c>
      <c r="AA60" s="63" t="s">
        <v>70</v>
      </c>
      <c r="AB60" s="62" t="s">
        <v>70</v>
      </c>
      <c r="AC60" s="63" t="s">
        <v>81</v>
      </c>
      <c r="AD60" s="62" t="s">
        <v>70</v>
      </c>
      <c r="AE60" s="63" t="s">
        <v>81</v>
      </c>
      <c r="AF60" s="62" t="s">
        <v>70</v>
      </c>
      <c r="AG60" s="63" t="s">
        <v>81</v>
      </c>
      <c r="AH60" s="62" t="s">
        <v>70</v>
      </c>
      <c r="AI60" s="63" t="s">
        <v>70</v>
      </c>
      <c r="AJ60" s="62" t="s">
        <v>70</v>
      </c>
      <c r="AK60" s="63" t="s">
        <v>70</v>
      </c>
      <c r="AL60" s="65" t="s">
        <v>69</v>
      </c>
      <c r="AM60" s="63" t="s">
        <v>70</v>
      </c>
      <c r="AN60" s="62" t="s">
        <v>70</v>
      </c>
      <c r="AO60" s="63" t="s">
        <v>70</v>
      </c>
      <c r="AP60" s="62" t="s">
        <v>70</v>
      </c>
      <c r="AQ60" s="63" t="s">
        <v>70</v>
      </c>
      <c r="AR60" s="62" t="s">
        <v>70</v>
      </c>
    </row>
    <row r="61" spans="24:44">
      <c r="X61" s="60" t="s">
        <v>132</v>
      </c>
      <c r="Y61" s="61" t="s">
        <v>70</v>
      </c>
      <c r="Z61" s="62" t="s">
        <v>70</v>
      </c>
      <c r="AA61" s="63" t="s">
        <v>70</v>
      </c>
      <c r="AB61" s="65" t="s">
        <v>69</v>
      </c>
      <c r="AC61" s="63" t="s">
        <v>70</v>
      </c>
      <c r="AD61" s="62" t="s">
        <v>70</v>
      </c>
      <c r="AE61" s="63" t="s">
        <v>70</v>
      </c>
      <c r="AF61" s="62" t="s">
        <v>70</v>
      </c>
      <c r="AG61" s="63" t="s">
        <v>70</v>
      </c>
      <c r="AH61" s="62" t="s">
        <v>70</v>
      </c>
      <c r="AI61" s="63" t="s">
        <v>70</v>
      </c>
      <c r="AJ61" s="65" t="s">
        <v>69</v>
      </c>
      <c r="AK61" s="63" t="s">
        <v>70</v>
      </c>
      <c r="AL61" s="62" t="s">
        <v>70</v>
      </c>
      <c r="AM61" s="63" t="s">
        <v>70</v>
      </c>
      <c r="AN61" s="62" t="s">
        <v>70</v>
      </c>
      <c r="AO61" s="63" t="s">
        <v>70</v>
      </c>
      <c r="AP61" s="62" t="s">
        <v>70</v>
      </c>
      <c r="AQ61" s="63" t="s">
        <v>70</v>
      </c>
      <c r="AR61" s="62" t="s">
        <v>70</v>
      </c>
    </row>
    <row r="62" spans="24:44">
      <c r="X62" s="60" t="s">
        <v>133</v>
      </c>
      <c r="Y62" s="61" t="s">
        <v>70</v>
      </c>
      <c r="Z62" s="62" t="s">
        <v>70</v>
      </c>
      <c r="AA62" s="63" t="s">
        <v>70</v>
      </c>
      <c r="AB62" s="62" t="s">
        <v>70</v>
      </c>
      <c r="AC62" s="63" t="s">
        <v>70</v>
      </c>
      <c r="AD62" s="62" t="s">
        <v>81</v>
      </c>
      <c r="AE62" s="63" t="s">
        <v>70</v>
      </c>
      <c r="AF62" s="62" t="s">
        <v>70</v>
      </c>
      <c r="AG62" s="63" t="s">
        <v>70</v>
      </c>
      <c r="AH62" s="62" t="s">
        <v>81</v>
      </c>
      <c r="AI62" s="63" t="s">
        <v>70</v>
      </c>
      <c r="AJ62" s="62" t="s">
        <v>70</v>
      </c>
      <c r="AK62" s="63" t="s">
        <v>70</v>
      </c>
      <c r="AL62" s="62" t="s">
        <v>70</v>
      </c>
      <c r="AM62" s="63" t="s">
        <v>70</v>
      </c>
      <c r="AN62" s="62" t="s">
        <v>70</v>
      </c>
      <c r="AO62" s="63" t="s">
        <v>70</v>
      </c>
      <c r="AP62" s="62" t="s">
        <v>70</v>
      </c>
      <c r="AQ62" s="63" t="s">
        <v>70</v>
      </c>
      <c r="AR62" s="62" t="s">
        <v>70</v>
      </c>
    </row>
    <row r="63" spans="24:44">
      <c r="X63" s="85" t="s">
        <v>134</v>
      </c>
      <c r="Y63" s="50" t="s">
        <v>70</v>
      </c>
      <c r="Z63" s="51" t="s">
        <v>70</v>
      </c>
      <c r="AA63" s="86" t="s">
        <v>70</v>
      </c>
      <c r="AB63" s="51" t="s">
        <v>70</v>
      </c>
      <c r="AC63" s="86" t="s">
        <v>70</v>
      </c>
      <c r="AD63" s="51" t="s">
        <v>70</v>
      </c>
      <c r="AE63" s="86" t="s">
        <v>70</v>
      </c>
      <c r="AF63" s="51" t="s">
        <v>81</v>
      </c>
      <c r="AG63" s="86" t="s">
        <v>70</v>
      </c>
      <c r="AH63" s="51" t="s">
        <v>70</v>
      </c>
      <c r="AI63" s="86" t="s">
        <v>70</v>
      </c>
      <c r="AJ63" s="51" t="s">
        <v>70</v>
      </c>
      <c r="AK63" s="86" t="s">
        <v>70</v>
      </c>
      <c r="AL63" s="51" t="s">
        <v>70</v>
      </c>
      <c r="AM63" s="86" t="s">
        <v>70</v>
      </c>
      <c r="AN63" s="51" t="s">
        <v>70</v>
      </c>
      <c r="AO63" s="86" t="s">
        <v>70</v>
      </c>
      <c r="AP63" s="51" t="s">
        <v>70</v>
      </c>
      <c r="AQ63" s="86" t="s">
        <v>70</v>
      </c>
      <c r="AR63" s="51" t="s">
        <v>70</v>
      </c>
    </row>
    <row r="64" spans="24:44">
      <c r="X64" s="105" t="s">
        <v>66</v>
      </c>
      <c r="Y64" s="88" t="s">
        <v>81</v>
      </c>
      <c r="Z64" s="58" t="s">
        <v>81</v>
      </c>
      <c r="AA64" s="57" t="s">
        <v>70</v>
      </c>
      <c r="AB64" s="58" t="s">
        <v>70</v>
      </c>
      <c r="AC64" s="57" t="s">
        <v>70</v>
      </c>
      <c r="AD64" s="58" t="s">
        <v>70</v>
      </c>
      <c r="AE64" s="57" t="s">
        <v>70</v>
      </c>
      <c r="AF64" s="58" t="s">
        <v>70</v>
      </c>
      <c r="AG64" s="57" t="s">
        <v>70</v>
      </c>
      <c r="AH64" s="58" t="s">
        <v>70</v>
      </c>
      <c r="AI64" s="57" t="s">
        <v>70</v>
      </c>
      <c r="AJ64" s="58" t="s">
        <v>70</v>
      </c>
      <c r="AK64" s="57" t="s">
        <v>70</v>
      </c>
      <c r="AL64" s="58" t="s">
        <v>70</v>
      </c>
      <c r="AM64" s="57" t="s">
        <v>70</v>
      </c>
      <c r="AN64" s="58" t="s">
        <v>70</v>
      </c>
      <c r="AO64" s="57" t="s">
        <v>70</v>
      </c>
      <c r="AP64" s="58" t="s">
        <v>70</v>
      </c>
      <c r="AQ64" s="57" t="s">
        <v>70</v>
      </c>
      <c r="AR64" s="58" t="s">
        <v>70</v>
      </c>
    </row>
    <row r="65" spans="24:44">
      <c r="X65" s="106" t="s">
        <v>71</v>
      </c>
      <c r="Y65" s="61" t="s">
        <v>70</v>
      </c>
      <c r="Z65" s="62" t="s">
        <v>70</v>
      </c>
      <c r="AA65" s="64" t="s">
        <v>81</v>
      </c>
      <c r="AB65" s="65" t="s">
        <v>81</v>
      </c>
      <c r="AC65" s="64" t="s">
        <v>81</v>
      </c>
      <c r="AD65" s="65" t="s">
        <v>81</v>
      </c>
      <c r="AE65" s="64" t="s">
        <v>81</v>
      </c>
      <c r="AF65" s="65" t="s">
        <v>81</v>
      </c>
      <c r="AG65" s="64" t="s">
        <v>81</v>
      </c>
      <c r="AH65" s="65" t="s">
        <v>81</v>
      </c>
      <c r="AI65" s="64" t="s">
        <v>81</v>
      </c>
      <c r="AJ65" s="65" t="s">
        <v>81</v>
      </c>
      <c r="AK65" s="64" t="s">
        <v>81</v>
      </c>
      <c r="AL65" s="65" t="s">
        <v>81</v>
      </c>
      <c r="AM65" s="64" t="s">
        <v>81</v>
      </c>
      <c r="AN65" s="65" t="s">
        <v>81</v>
      </c>
      <c r="AO65" s="64" t="s">
        <v>81</v>
      </c>
      <c r="AP65" s="65" t="s">
        <v>81</v>
      </c>
      <c r="AQ65" s="64" t="s">
        <v>81</v>
      </c>
      <c r="AR65" s="65" t="s">
        <v>81</v>
      </c>
    </row>
    <row r="66" spans="24:44">
      <c r="X66" s="106" t="s">
        <v>74</v>
      </c>
      <c r="Y66" s="61" t="s">
        <v>69</v>
      </c>
      <c r="Z66" s="65" t="s">
        <v>69</v>
      </c>
      <c r="AA66" s="63" t="s">
        <v>70</v>
      </c>
      <c r="AB66" s="62" t="s">
        <v>70</v>
      </c>
      <c r="AC66" s="63" t="s">
        <v>70</v>
      </c>
      <c r="AD66" s="62" t="s">
        <v>70</v>
      </c>
      <c r="AE66" s="63" t="s">
        <v>70</v>
      </c>
      <c r="AF66" s="62" t="s">
        <v>70</v>
      </c>
      <c r="AG66" s="63" t="s">
        <v>70</v>
      </c>
      <c r="AH66" s="62" t="s">
        <v>70</v>
      </c>
      <c r="AI66" s="63" t="s">
        <v>70</v>
      </c>
      <c r="AJ66" s="62" t="s">
        <v>70</v>
      </c>
      <c r="AK66" s="63" t="s">
        <v>70</v>
      </c>
      <c r="AL66" s="62" t="s">
        <v>70</v>
      </c>
      <c r="AM66" s="63" t="s">
        <v>70</v>
      </c>
      <c r="AN66" s="62" t="s">
        <v>70</v>
      </c>
      <c r="AO66" s="63" t="s">
        <v>70</v>
      </c>
      <c r="AP66" s="62" t="s">
        <v>70</v>
      </c>
      <c r="AQ66" s="63" t="s">
        <v>70</v>
      </c>
      <c r="AR66" s="62" t="s">
        <v>70</v>
      </c>
    </row>
    <row r="67" spans="24:44">
      <c r="X67" s="107" t="s">
        <v>78</v>
      </c>
      <c r="Y67" s="50" t="s">
        <v>70</v>
      </c>
      <c r="Z67" s="51" t="s">
        <v>70</v>
      </c>
      <c r="AA67" s="52" t="s">
        <v>69</v>
      </c>
      <c r="AB67" s="53" t="s">
        <v>69</v>
      </c>
      <c r="AC67" s="52" t="s">
        <v>69</v>
      </c>
      <c r="AD67" s="53" t="s">
        <v>69</v>
      </c>
      <c r="AE67" s="52" t="s">
        <v>69</v>
      </c>
      <c r="AF67" s="53" t="s">
        <v>69</v>
      </c>
      <c r="AG67" s="52" t="s">
        <v>69</v>
      </c>
      <c r="AH67" s="53" t="s">
        <v>69</v>
      </c>
      <c r="AI67" s="52" t="s">
        <v>69</v>
      </c>
      <c r="AJ67" s="53" t="s">
        <v>69</v>
      </c>
      <c r="AK67" s="52" t="s">
        <v>69</v>
      </c>
      <c r="AL67" s="53" t="s">
        <v>69</v>
      </c>
      <c r="AM67" s="52" t="s">
        <v>69</v>
      </c>
      <c r="AN67" s="53" t="s">
        <v>69</v>
      </c>
      <c r="AO67" s="52" t="s">
        <v>69</v>
      </c>
      <c r="AP67" s="53" t="s">
        <v>69</v>
      </c>
      <c r="AQ67" s="52" t="s">
        <v>69</v>
      </c>
      <c r="AR67" s="53" t="s">
        <v>69</v>
      </c>
    </row>
  </sheetData>
  <pageMargins left="0.70833333333333304" right="0.70833333333333304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K10964"/>
  <sheetViews>
    <sheetView zoomScaleNormal="100" workbookViewId="0"/>
  </sheetViews>
  <sheetFormatPr baseColWidth="10" defaultColWidth="8.85546875" defaultRowHeight="15"/>
  <cols>
    <col min="1" max="1025" width="11.42578125" style="108"/>
  </cols>
  <sheetData>
    <row r="1" spans="1:14">
      <c r="A1" s="108" t="s">
        <v>138</v>
      </c>
      <c r="B1" s="108" t="s">
        <v>139</v>
      </c>
      <c r="C1" s="108" t="s">
        <v>140</v>
      </c>
      <c r="D1" s="109" t="s">
        <v>141</v>
      </c>
      <c r="E1" s="108" t="s">
        <v>142</v>
      </c>
      <c r="F1" s="108" t="s">
        <v>143</v>
      </c>
      <c r="G1" s="108" t="s">
        <v>144</v>
      </c>
      <c r="H1" s="109" t="s">
        <v>145</v>
      </c>
      <c r="I1" s="108" t="s">
        <v>146</v>
      </c>
      <c r="J1" s="108" t="s">
        <v>147</v>
      </c>
      <c r="K1" s="108" t="s">
        <v>148</v>
      </c>
      <c r="L1" s="108" t="s">
        <v>149</v>
      </c>
      <c r="M1" s="108" t="s">
        <v>150</v>
      </c>
      <c r="N1" s="108" t="s">
        <v>151</v>
      </c>
    </row>
    <row r="2" spans="1:14">
      <c r="A2" s="108" t="s">
        <v>152</v>
      </c>
      <c r="B2" s="108" t="s">
        <v>153</v>
      </c>
      <c r="C2" s="108" t="s">
        <v>154</v>
      </c>
      <c r="D2" s="109" t="s">
        <v>155</v>
      </c>
      <c r="E2" s="108" t="s">
        <v>156</v>
      </c>
      <c r="F2" s="108" t="s">
        <v>157</v>
      </c>
      <c r="G2" s="108" t="s">
        <v>158</v>
      </c>
      <c r="H2" s="109" t="s">
        <v>159</v>
      </c>
      <c r="I2" s="108" t="s">
        <v>30</v>
      </c>
      <c r="J2" s="108" t="s">
        <v>160</v>
      </c>
      <c r="K2" s="108" t="s">
        <v>161</v>
      </c>
      <c r="L2" s="108" t="s">
        <v>162</v>
      </c>
      <c r="M2" s="108" t="s">
        <v>163</v>
      </c>
      <c r="N2" s="108" t="s">
        <v>164</v>
      </c>
    </row>
    <row r="3" spans="1:14">
      <c r="A3" s="108">
        <v>55552884</v>
      </c>
      <c r="B3" s="108" t="s">
        <v>165</v>
      </c>
      <c r="C3" s="108" t="s">
        <v>166</v>
      </c>
      <c r="D3" s="109" t="s">
        <v>167</v>
      </c>
      <c r="E3" s="108" t="s">
        <v>168</v>
      </c>
      <c r="F3" s="108" t="s">
        <v>169</v>
      </c>
      <c r="G3" s="108" t="s">
        <v>170</v>
      </c>
      <c r="H3" s="109" t="s">
        <v>171</v>
      </c>
      <c r="I3" s="108" t="s">
        <v>172</v>
      </c>
      <c r="J3" s="108" t="s">
        <v>173</v>
      </c>
      <c r="K3" s="108" t="s">
        <v>174</v>
      </c>
      <c r="M3" s="108" t="s">
        <v>175</v>
      </c>
      <c r="N3" s="108" t="s">
        <v>176</v>
      </c>
    </row>
    <row r="4" spans="1:14">
      <c r="A4" s="108">
        <v>133219</v>
      </c>
      <c r="B4" s="108" t="s">
        <v>177</v>
      </c>
      <c r="C4" s="108" t="s">
        <v>178</v>
      </c>
      <c r="D4" s="109" t="s">
        <v>179</v>
      </c>
      <c r="E4" s="108" t="s">
        <v>180</v>
      </c>
      <c r="F4" s="108" t="s">
        <v>181</v>
      </c>
      <c r="G4" s="108" t="s">
        <v>182</v>
      </c>
      <c r="H4" s="109" t="s">
        <v>183</v>
      </c>
      <c r="I4" s="108" t="s">
        <v>184</v>
      </c>
      <c r="J4" s="108" t="s">
        <v>173</v>
      </c>
      <c r="K4" s="108" t="s">
        <v>174</v>
      </c>
      <c r="M4" s="108" t="s">
        <v>175</v>
      </c>
      <c r="N4" s="108" t="s">
        <v>185</v>
      </c>
    </row>
    <row r="5" spans="1:14">
      <c r="A5" s="108">
        <v>133308</v>
      </c>
      <c r="B5" s="108" t="s">
        <v>186</v>
      </c>
      <c r="C5" s="108" t="s">
        <v>187</v>
      </c>
      <c r="D5" s="108">
        <v>19550705</v>
      </c>
      <c r="E5" s="108" t="s">
        <v>188</v>
      </c>
      <c r="F5" s="108" t="s">
        <v>169</v>
      </c>
      <c r="G5" s="108" t="s">
        <v>182</v>
      </c>
      <c r="H5" s="108">
        <v>20200107</v>
      </c>
      <c r="I5" s="108" t="s">
        <v>184</v>
      </c>
      <c r="J5" s="108" t="s">
        <v>173</v>
      </c>
      <c r="K5" s="108" t="s">
        <v>174</v>
      </c>
      <c r="M5" s="108" t="s">
        <v>175</v>
      </c>
      <c r="N5" s="108" t="s">
        <v>185</v>
      </c>
    </row>
    <row r="6" spans="1:14">
      <c r="A6" s="108">
        <v>133359</v>
      </c>
      <c r="B6" s="108" t="s">
        <v>189</v>
      </c>
      <c r="C6" s="108" t="s">
        <v>190</v>
      </c>
      <c r="D6" s="109" t="s">
        <v>191</v>
      </c>
      <c r="E6" s="108" t="s">
        <v>180</v>
      </c>
      <c r="F6" s="108" t="s">
        <v>181</v>
      </c>
      <c r="G6" s="108" t="s">
        <v>182</v>
      </c>
      <c r="H6" s="109" t="s">
        <v>183</v>
      </c>
      <c r="I6" s="108" t="s">
        <v>184</v>
      </c>
      <c r="J6" s="108" t="s">
        <v>173</v>
      </c>
      <c r="K6" s="108" t="s">
        <v>174</v>
      </c>
      <c r="M6" s="108" t="s">
        <v>175</v>
      </c>
      <c r="N6" s="108" t="s">
        <v>185</v>
      </c>
    </row>
    <row r="7" spans="1:14">
      <c r="A7" s="108">
        <v>421188</v>
      </c>
      <c r="B7" s="108" t="s">
        <v>192</v>
      </c>
      <c r="C7" s="108" t="s">
        <v>193</v>
      </c>
      <c r="D7" s="109" t="s">
        <v>194</v>
      </c>
      <c r="E7" s="108" t="s">
        <v>180</v>
      </c>
      <c r="F7" s="108" t="s">
        <v>181</v>
      </c>
      <c r="G7" s="108" t="s">
        <v>182</v>
      </c>
      <c r="H7" s="109" t="s">
        <v>183</v>
      </c>
      <c r="I7" s="108" t="s">
        <v>184</v>
      </c>
      <c r="J7" s="108" t="s">
        <v>173</v>
      </c>
      <c r="K7" s="108" t="s">
        <v>174</v>
      </c>
      <c r="M7" s="108" t="s">
        <v>175</v>
      </c>
      <c r="N7" s="108" t="s">
        <v>185</v>
      </c>
    </row>
    <row r="8" spans="1:14">
      <c r="A8" s="108">
        <v>55476897</v>
      </c>
      <c r="B8" s="108" t="s">
        <v>195</v>
      </c>
      <c r="C8" s="108" t="s">
        <v>196</v>
      </c>
      <c r="D8" s="109" t="s">
        <v>197</v>
      </c>
      <c r="E8" s="108" t="s">
        <v>180</v>
      </c>
      <c r="F8" s="108" t="s">
        <v>181</v>
      </c>
      <c r="G8" s="108" t="s">
        <v>182</v>
      </c>
      <c r="H8" s="109" t="s">
        <v>183</v>
      </c>
      <c r="I8" s="108" t="s">
        <v>184</v>
      </c>
      <c r="J8" s="108" t="s">
        <v>173</v>
      </c>
      <c r="K8" s="108" t="s">
        <v>174</v>
      </c>
      <c r="M8" s="108" t="s">
        <v>175</v>
      </c>
      <c r="N8" s="108" t="s">
        <v>185</v>
      </c>
    </row>
    <row r="9" spans="1:14">
      <c r="A9" s="108">
        <v>55597587</v>
      </c>
      <c r="B9" s="108" t="s">
        <v>198</v>
      </c>
      <c r="C9" s="108" t="s">
        <v>193</v>
      </c>
      <c r="D9" s="109" t="s">
        <v>199</v>
      </c>
      <c r="E9" s="108" t="s">
        <v>200</v>
      </c>
      <c r="F9" s="108" t="s">
        <v>181</v>
      </c>
      <c r="G9" s="108" t="s">
        <v>182</v>
      </c>
      <c r="H9" s="109" t="s">
        <v>183</v>
      </c>
      <c r="I9" s="108" t="s">
        <v>184</v>
      </c>
      <c r="J9" s="108" t="s">
        <v>173</v>
      </c>
      <c r="K9" s="108" t="s">
        <v>174</v>
      </c>
      <c r="M9" s="108" t="s">
        <v>175</v>
      </c>
      <c r="N9" s="108" t="s">
        <v>185</v>
      </c>
    </row>
    <row r="10" spans="1:14">
      <c r="A10" s="108">
        <v>55597607</v>
      </c>
      <c r="B10" s="108" t="s">
        <v>201</v>
      </c>
      <c r="C10" s="108" t="s">
        <v>202</v>
      </c>
      <c r="D10" s="109" t="s">
        <v>203</v>
      </c>
      <c r="E10" s="108" t="s">
        <v>188</v>
      </c>
      <c r="F10" s="108" t="s">
        <v>181</v>
      </c>
      <c r="G10" s="108" t="s">
        <v>182</v>
      </c>
      <c r="H10" s="109" t="s">
        <v>183</v>
      </c>
      <c r="I10" s="108" t="s">
        <v>184</v>
      </c>
      <c r="J10" s="108" t="s">
        <v>173</v>
      </c>
      <c r="K10" s="108" t="s">
        <v>174</v>
      </c>
      <c r="M10" s="108" t="s">
        <v>175</v>
      </c>
      <c r="N10" s="108" t="s">
        <v>185</v>
      </c>
    </row>
    <row r="11" spans="1:14">
      <c r="A11" s="108">
        <v>55710516</v>
      </c>
      <c r="B11" s="108" t="s">
        <v>204</v>
      </c>
      <c r="C11" s="108" t="s">
        <v>205</v>
      </c>
      <c r="D11" s="109" t="s">
        <v>206</v>
      </c>
      <c r="E11" s="108" t="s">
        <v>168</v>
      </c>
      <c r="F11" s="108" t="s">
        <v>181</v>
      </c>
      <c r="G11" s="108" t="s">
        <v>182</v>
      </c>
      <c r="H11" s="109" t="s">
        <v>183</v>
      </c>
      <c r="I11" s="108" t="s">
        <v>184</v>
      </c>
      <c r="J11" s="108" t="s">
        <v>173</v>
      </c>
      <c r="K11" s="108" t="s">
        <v>174</v>
      </c>
      <c r="M11" s="108" t="s">
        <v>175</v>
      </c>
      <c r="N11" s="108" t="s">
        <v>185</v>
      </c>
    </row>
    <row r="12" spans="1:14">
      <c r="A12" s="108">
        <v>233861</v>
      </c>
      <c r="B12" s="108" t="s">
        <v>207</v>
      </c>
      <c r="C12" s="108" t="s">
        <v>208</v>
      </c>
      <c r="D12" s="109" t="s">
        <v>209</v>
      </c>
      <c r="E12" s="108" t="s">
        <v>200</v>
      </c>
      <c r="F12" s="108" t="s">
        <v>181</v>
      </c>
      <c r="G12" s="108" t="s">
        <v>182</v>
      </c>
      <c r="H12" s="109" t="s">
        <v>210</v>
      </c>
      <c r="I12" s="108" t="s">
        <v>211</v>
      </c>
      <c r="J12" s="108" t="s">
        <v>173</v>
      </c>
      <c r="K12" s="108" t="s">
        <v>174</v>
      </c>
      <c r="M12" s="108" t="s">
        <v>175</v>
      </c>
      <c r="N12" s="108" t="s">
        <v>211</v>
      </c>
    </row>
    <row r="13" spans="1:14">
      <c r="A13" s="108">
        <v>55536627</v>
      </c>
      <c r="B13" s="108" t="s">
        <v>212</v>
      </c>
      <c r="C13" s="108" t="s">
        <v>213</v>
      </c>
      <c r="D13" s="109" t="s">
        <v>214</v>
      </c>
      <c r="E13" s="108" t="s">
        <v>180</v>
      </c>
      <c r="F13" s="108" t="s">
        <v>169</v>
      </c>
      <c r="G13" s="108" t="s">
        <v>182</v>
      </c>
      <c r="H13" s="109" t="s">
        <v>215</v>
      </c>
      <c r="I13" s="108" t="s">
        <v>216</v>
      </c>
      <c r="J13" s="108" t="s">
        <v>173</v>
      </c>
      <c r="K13" s="108" t="s">
        <v>174</v>
      </c>
      <c r="M13" s="108" t="s">
        <v>175</v>
      </c>
      <c r="N13" s="108" t="s">
        <v>217</v>
      </c>
    </row>
    <row r="14" spans="1:14">
      <c r="A14" s="108">
        <v>55652621</v>
      </c>
      <c r="B14" s="108" t="s">
        <v>212</v>
      </c>
      <c r="C14" s="108" t="s">
        <v>218</v>
      </c>
      <c r="D14" s="109" t="s">
        <v>219</v>
      </c>
      <c r="E14" s="108" t="s">
        <v>220</v>
      </c>
      <c r="F14" s="108" t="s">
        <v>169</v>
      </c>
      <c r="G14" s="108" t="s">
        <v>182</v>
      </c>
      <c r="H14" s="109" t="s">
        <v>215</v>
      </c>
      <c r="I14" s="108" t="s">
        <v>216</v>
      </c>
      <c r="J14" s="108" t="s">
        <v>173</v>
      </c>
      <c r="K14" s="108" t="s">
        <v>174</v>
      </c>
      <c r="M14" s="108" t="s">
        <v>175</v>
      </c>
      <c r="N14" s="108" t="s">
        <v>217</v>
      </c>
    </row>
    <row r="15" spans="1:14">
      <c r="A15" s="108">
        <v>55652622</v>
      </c>
      <c r="B15" s="108" t="s">
        <v>212</v>
      </c>
      <c r="C15" s="108" t="s">
        <v>221</v>
      </c>
      <c r="D15" s="109" t="s">
        <v>222</v>
      </c>
      <c r="E15" s="108" t="s">
        <v>223</v>
      </c>
      <c r="F15" s="108" t="s">
        <v>169</v>
      </c>
      <c r="G15" s="108" t="s">
        <v>182</v>
      </c>
      <c r="H15" s="109" t="s">
        <v>215</v>
      </c>
      <c r="I15" s="108" t="s">
        <v>216</v>
      </c>
      <c r="J15" s="108" t="s">
        <v>173</v>
      </c>
      <c r="K15" s="108" t="s">
        <v>174</v>
      </c>
      <c r="M15" s="108" t="s">
        <v>175</v>
      </c>
      <c r="N15" s="108" t="s">
        <v>217</v>
      </c>
    </row>
    <row r="16" spans="1:14">
      <c r="A16" s="108">
        <v>273576</v>
      </c>
      <c r="B16" s="108" t="s">
        <v>48</v>
      </c>
      <c r="C16" s="108" t="s">
        <v>224</v>
      </c>
      <c r="D16" s="109" t="s">
        <v>225</v>
      </c>
      <c r="E16" s="108" t="s">
        <v>188</v>
      </c>
      <c r="F16" s="108" t="s">
        <v>169</v>
      </c>
      <c r="G16" s="108" t="s">
        <v>182</v>
      </c>
      <c r="H16" s="109" t="s">
        <v>226</v>
      </c>
      <c r="I16" s="108" t="s">
        <v>227</v>
      </c>
      <c r="J16" s="108" t="s">
        <v>173</v>
      </c>
      <c r="K16" s="108" t="s">
        <v>174</v>
      </c>
      <c r="M16" s="108" t="s">
        <v>175</v>
      </c>
      <c r="N16" s="108" t="s">
        <v>228</v>
      </c>
    </row>
    <row r="17" spans="1:14">
      <c r="A17" s="108">
        <v>55719834</v>
      </c>
      <c r="B17" s="108" t="s">
        <v>229</v>
      </c>
      <c r="C17" s="108" t="s">
        <v>230</v>
      </c>
      <c r="D17" s="109" t="s">
        <v>231</v>
      </c>
      <c r="E17" s="108" t="s">
        <v>188</v>
      </c>
      <c r="F17" s="108" t="s">
        <v>169</v>
      </c>
      <c r="G17" s="108" t="s">
        <v>182</v>
      </c>
      <c r="H17" s="109" t="s">
        <v>226</v>
      </c>
      <c r="I17" s="108" t="s">
        <v>227</v>
      </c>
      <c r="J17" s="108" t="s">
        <v>173</v>
      </c>
      <c r="K17" s="108" t="s">
        <v>174</v>
      </c>
      <c r="M17" s="108" t="s">
        <v>175</v>
      </c>
      <c r="N17" s="108" t="s">
        <v>228</v>
      </c>
    </row>
    <row r="18" spans="1:14">
      <c r="A18" s="108">
        <v>296594</v>
      </c>
      <c r="B18" s="108" t="s">
        <v>232</v>
      </c>
      <c r="C18" s="108" t="s">
        <v>233</v>
      </c>
      <c r="D18" s="109" t="s">
        <v>234</v>
      </c>
      <c r="E18" s="108" t="s">
        <v>168</v>
      </c>
      <c r="F18" s="108" t="s">
        <v>181</v>
      </c>
      <c r="G18" s="108" t="s">
        <v>182</v>
      </c>
      <c r="H18" s="109" t="s">
        <v>235</v>
      </c>
      <c r="I18" s="108" t="s">
        <v>236</v>
      </c>
      <c r="J18" s="108" t="s">
        <v>173</v>
      </c>
      <c r="K18" s="108" t="s">
        <v>174</v>
      </c>
      <c r="M18" s="108" t="s">
        <v>175</v>
      </c>
      <c r="N18" s="108" t="s">
        <v>237</v>
      </c>
    </row>
    <row r="19" spans="1:14">
      <c r="A19" s="108">
        <v>363238</v>
      </c>
      <c r="B19" s="108" t="s">
        <v>238</v>
      </c>
      <c r="C19" s="108" t="s">
        <v>190</v>
      </c>
      <c r="D19" s="109" t="s">
        <v>239</v>
      </c>
      <c r="E19" s="108" t="s">
        <v>168</v>
      </c>
      <c r="F19" s="108" t="s">
        <v>181</v>
      </c>
      <c r="G19" s="108" t="s">
        <v>182</v>
      </c>
      <c r="H19" s="109" t="s">
        <v>235</v>
      </c>
      <c r="I19" s="108" t="s">
        <v>236</v>
      </c>
      <c r="J19" s="108" t="s">
        <v>173</v>
      </c>
      <c r="K19" s="108" t="s">
        <v>174</v>
      </c>
      <c r="M19" s="108" t="s">
        <v>175</v>
      </c>
      <c r="N19" s="108" t="s">
        <v>237</v>
      </c>
    </row>
    <row r="20" spans="1:14">
      <c r="A20" s="108">
        <v>371982</v>
      </c>
      <c r="B20" s="108" t="s">
        <v>240</v>
      </c>
      <c r="C20" s="108" t="s">
        <v>241</v>
      </c>
      <c r="D20" s="109" t="s">
        <v>242</v>
      </c>
      <c r="E20" s="108" t="s">
        <v>200</v>
      </c>
      <c r="F20" s="108" t="s">
        <v>181</v>
      </c>
      <c r="G20" s="108" t="s">
        <v>182</v>
      </c>
      <c r="H20" s="109" t="s">
        <v>235</v>
      </c>
      <c r="I20" s="108" t="s">
        <v>236</v>
      </c>
      <c r="J20" s="108" t="s">
        <v>173</v>
      </c>
      <c r="K20" s="108" t="s">
        <v>174</v>
      </c>
      <c r="M20" s="108" t="s">
        <v>175</v>
      </c>
      <c r="N20" s="108" t="s">
        <v>237</v>
      </c>
    </row>
    <row r="21" spans="1:14">
      <c r="A21" s="108">
        <v>55479168</v>
      </c>
      <c r="B21" s="108" t="s">
        <v>243</v>
      </c>
      <c r="C21" s="108" t="s">
        <v>244</v>
      </c>
      <c r="D21" s="109" t="s">
        <v>245</v>
      </c>
      <c r="E21" s="108" t="s">
        <v>180</v>
      </c>
      <c r="F21" s="108" t="s">
        <v>181</v>
      </c>
      <c r="G21" s="108" t="s">
        <v>182</v>
      </c>
      <c r="H21" s="109" t="s">
        <v>235</v>
      </c>
      <c r="I21" s="108" t="s">
        <v>236</v>
      </c>
      <c r="J21" s="108" t="s">
        <v>173</v>
      </c>
      <c r="K21" s="108" t="s">
        <v>174</v>
      </c>
      <c r="M21" s="108" t="s">
        <v>175</v>
      </c>
      <c r="N21" s="108" t="s">
        <v>237</v>
      </c>
    </row>
    <row r="22" spans="1:14">
      <c r="A22" s="108">
        <v>55598429</v>
      </c>
      <c r="B22" s="108" t="s">
        <v>246</v>
      </c>
      <c r="C22" s="108" t="s">
        <v>247</v>
      </c>
      <c r="D22" s="109" t="s">
        <v>248</v>
      </c>
      <c r="E22" s="108" t="s">
        <v>168</v>
      </c>
      <c r="F22" s="108" t="s">
        <v>181</v>
      </c>
      <c r="G22" s="108" t="s">
        <v>182</v>
      </c>
      <c r="H22" s="109" t="s">
        <v>235</v>
      </c>
      <c r="I22" s="108" t="s">
        <v>236</v>
      </c>
      <c r="J22" s="108" t="s">
        <v>173</v>
      </c>
      <c r="K22" s="108" t="s">
        <v>174</v>
      </c>
      <c r="M22" s="108" t="s">
        <v>175</v>
      </c>
      <c r="N22" s="108" t="s">
        <v>237</v>
      </c>
    </row>
    <row r="23" spans="1:14">
      <c r="A23" s="108">
        <v>537060</v>
      </c>
      <c r="B23" s="108" t="s">
        <v>249</v>
      </c>
      <c r="C23" s="108" t="s">
        <v>250</v>
      </c>
      <c r="D23" s="109" t="s">
        <v>251</v>
      </c>
      <c r="E23" s="108" t="s">
        <v>180</v>
      </c>
      <c r="F23" s="108" t="s">
        <v>169</v>
      </c>
      <c r="G23" s="108" t="s">
        <v>182</v>
      </c>
      <c r="H23" s="109" t="s">
        <v>252</v>
      </c>
      <c r="I23" s="108" t="s">
        <v>253</v>
      </c>
      <c r="J23" s="108" t="s">
        <v>173</v>
      </c>
      <c r="K23" s="108" t="s">
        <v>174</v>
      </c>
      <c r="M23" s="108" t="s">
        <v>175</v>
      </c>
      <c r="N23" s="108" t="s">
        <v>254</v>
      </c>
    </row>
    <row r="24" spans="1:14">
      <c r="A24" s="108">
        <v>537061</v>
      </c>
      <c r="B24" s="108" t="s">
        <v>255</v>
      </c>
      <c r="C24" s="108" t="s">
        <v>256</v>
      </c>
      <c r="D24" s="109" t="s">
        <v>257</v>
      </c>
      <c r="E24" s="108" t="s">
        <v>188</v>
      </c>
      <c r="F24" s="108" t="s">
        <v>169</v>
      </c>
      <c r="G24" s="108" t="s">
        <v>182</v>
      </c>
      <c r="H24" s="109" t="s">
        <v>258</v>
      </c>
      <c r="I24" s="108" t="s">
        <v>253</v>
      </c>
      <c r="J24" s="108" t="s">
        <v>173</v>
      </c>
      <c r="K24" s="108" t="s">
        <v>174</v>
      </c>
      <c r="M24" s="108" t="s">
        <v>175</v>
      </c>
      <c r="N24" s="108" t="s">
        <v>254</v>
      </c>
    </row>
    <row r="25" spans="1:14">
      <c r="A25" s="108">
        <v>55486718</v>
      </c>
      <c r="B25" s="108" t="s">
        <v>259</v>
      </c>
      <c r="C25" s="108" t="s">
        <v>260</v>
      </c>
      <c r="D25" s="109" t="s">
        <v>261</v>
      </c>
      <c r="E25" s="108" t="s">
        <v>200</v>
      </c>
      <c r="F25" s="108" t="s">
        <v>169</v>
      </c>
      <c r="G25" s="108" t="s">
        <v>182</v>
      </c>
      <c r="H25" s="109" t="s">
        <v>258</v>
      </c>
      <c r="I25" s="108" t="s">
        <v>253</v>
      </c>
      <c r="J25" s="108" t="s">
        <v>173</v>
      </c>
      <c r="K25" s="108" t="s">
        <v>174</v>
      </c>
      <c r="M25" s="108" t="s">
        <v>175</v>
      </c>
      <c r="N25" s="108" t="s">
        <v>254</v>
      </c>
    </row>
    <row r="26" spans="1:14">
      <c r="A26" s="108">
        <v>55629162</v>
      </c>
      <c r="B26" s="108" t="s">
        <v>262</v>
      </c>
      <c r="C26" s="108" t="s">
        <v>263</v>
      </c>
      <c r="D26" s="109" t="s">
        <v>264</v>
      </c>
      <c r="E26" s="108" t="s">
        <v>200</v>
      </c>
      <c r="F26" s="108" t="s">
        <v>169</v>
      </c>
      <c r="G26" s="108" t="s">
        <v>182</v>
      </c>
      <c r="H26" s="109" t="s">
        <v>258</v>
      </c>
      <c r="I26" s="108" t="s">
        <v>253</v>
      </c>
      <c r="J26" s="108" t="s">
        <v>173</v>
      </c>
      <c r="K26" s="108" t="s">
        <v>174</v>
      </c>
      <c r="M26" s="108" t="s">
        <v>175</v>
      </c>
      <c r="N26" s="108" t="s">
        <v>254</v>
      </c>
    </row>
    <row r="27" spans="1:14">
      <c r="A27" s="108">
        <v>417183</v>
      </c>
      <c r="B27" s="108" t="s">
        <v>265</v>
      </c>
      <c r="C27" s="108" t="s">
        <v>241</v>
      </c>
      <c r="D27" s="109" t="s">
        <v>266</v>
      </c>
      <c r="E27" s="108" t="s">
        <v>200</v>
      </c>
      <c r="F27" s="108" t="s">
        <v>181</v>
      </c>
      <c r="G27" s="108" t="s">
        <v>182</v>
      </c>
      <c r="H27" s="109" t="s">
        <v>258</v>
      </c>
      <c r="I27" s="108" t="s">
        <v>253</v>
      </c>
      <c r="J27" s="108" t="s">
        <v>173</v>
      </c>
      <c r="K27" s="108" t="s">
        <v>174</v>
      </c>
      <c r="M27" s="108" t="s">
        <v>175</v>
      </c>
      <c r="N27" s="108" t="s">
        <v>254</v>
      </c>
    </row>
    <row r="28" spans="1:14">
      <c r="A28" s="108">
        <v>55631966</v>
      </c>
      <c r="B28" s="108" t="s">
        <v>267</v>
      </c>
      <c r="C28" s="108" t="s">
        <v>268</v>
      </c>
      <c r="D28" s="109" t="s">
        <v>269</v>
      </c>
      <c r="E28" s="108" t="s">
        <v>200</v>
      </c>
      <c r="F28" s="108" t="s">
        <v>169</v>
      </c>
      <c r="G28" s="108" t="s">
        <v>182</v>
      </c>
      <c r="H28" s="109" t="s">
        <v>258</v>
      </c>
      <c r="I28" s="108" t="s">
        <v>253</v>
      </c>
      <c r="J28" s="108" t="s">
        <v>173</v>
      </c>
      <c r="K28" s="108" t="s">
        <v>174</v>
      </c>
      <c r="M28" s="108" t="s">
        <v>175</v>
      </c>
      <c r="N28" s="108" t="s">
        <v>254</v>
      </c>
    </row>
    <row r="29" spans="1:14">
      <c r="A29" s="108">
        <v>55654041</v>
      </c>
      <c r="B29" s="108" t="s">
        <v>270</v>
      </c>
      <c r="C29" s="108" t="s">
        <v>271</v>
      </c>
      <c r="D29" s="109" t="s">
        <v>272</v>
      </c>
      <c r="E29" s="108" t="s">
        <v>200</v>
      </c>
      <c r="F29" s="108" t="s">
        <v>181</v>
      </c>
      <c r="G29" s="108" t="s">
        <v>182</v>
      </c>
      <c r="H29" s="109" t="s">
        <v>258</v>
      </c>
      <c r="I29" s="108" t="s">
        <v>253</v>
      </c>
      <c r="J29" s="108" t="s">
        <v>173</v>
      </c>
      <c r="K29" s="108" t="s">
        <v>174</v>
      </c>
      <c r="M29" s="108" t="s">
        <v>175</v>
      </c>
      <c r="N29" s="108" t="s">
        <v>254</v>
      </c>
    </row>
    <row r="30" spans="1:14">
      <c r="A30" s="108">
        <v>55525261</v>
      </c>
      <c r="B30" s="108" t="s">
        <v>273</v>
      </c>
      <c r="C30" s="108" t="s">
        <v>274</v>
      </c>
      <c r="D30" s="109" t="s">
        <v>275</v>
      </c>
      <c r="E30" s="108" t="s">
        <v>180</v>
      </c>
      <c r="F30" s="108" t="s">
        <v>181</v>
      </c>
      <c r="G30" s="108" t="s">
        <v>182</v>
      </c>
      <c r="H30" s="109" t="s">
        <v>258</v>
      </c>
      <c r="I30" s="108" t="s">
        <v>253</v>
      </c>
      <c r="J30" s="108" t="s">
        <v>173</v>
      </c>
      <c r="K30" s="108" t="s">
        <v>174</v>
      </c>
      <c r="M30" s="108" t="s">
        <v>175</v>
      </c>
      <c r="N30" s="108" t="s">
        <v>254</v>
      </c>
    </row>
    <row r="31" spans="1:14">
      <c r="A31" s="108">
        <v>55694663</v>
      </c>
      <c r="B31" s="108" t="s">
        <v>276</v>
      </c>
      <c r="C31" s="108" t="s">
        <v>277</v>
      </c>
      <c r="D31" s="109" t="s">
        <v>278</v>
      </c>
      <c r="E31" s="108" t="s">
        <v>200</v>
      </c>
      <c r="F31" s="108" t="s">
        <v>169</v>
      </c>
      <c r="G31" s="108" t="s">
        <v>182</v>
      </c>
      <c r="H31" s="109" t="s">
        <v>258</v>
      </c>
      <c r="I31" s="108" t="s">
        <v>253</v>
      </c>
      <c r="J31" s="108" t="s">
        <v>173</v>
      </c>
      <c r="K31" s="108" t="s">
        <v>174</v>
      </c>
      <c r="M31" s="108" t="s">
        <v>175</v>
      </c>
      <c r="N31" s="108" t="s">
        <v>254</v>
      </c>
    </row>
    <row r="32" spans="1:14">
      <c r="A32" s="108">
        <v>527175</v>
      </c>
      <c r="B32" s="108" t="s">
        <v>279</v>
      </c>
      <c r="C32" s="108" t="s">
        <v>280</v>
      </c>
      <c r="D32" s="109" t="s">
        <v>281</v>
      </c>
      <c r="E32" s="108" t="s">
        <v>200</v>
      </c>
      <c r="F32" s="108" t="s">
        <v>169</v>
      </c>
      <c r="G32" s="108" t="s">
        <v>182</v>
      </c>
      <c r="H32" s="109" t="s">
        <v>252</v>
      </c>
      <c r="I32" s="108" t="s">
        <v>253</v>
      </c>
      <c r="J32" s="108" t="s">
        <v>173</v>
      </c>
      <c r="K32" s="108" t="s">
        <v>174</v>
      </c>
      <c r="M32" s="108" t="s">
        <v>175</v>
      </c>
      <c r="N32" s="108" t="s">
        <v>254</v>
      </c>
    </row>
    <row r="33" spans="1:14">
      <c r="A33" s="108">
        <v>55720972</v>
      </c>
      <c r="B33" s="108" t="s">
        <v>282</v>
      </c>
      <c r="C33" s="108" t="s">
        <v>283</v>
      </c>
      <c r="D33" s="109" t="s">
        <v>284</v>
      </c>
      <c r="E33" s="108" t="s">
        <v>168</v>
      </c>
      <c r="F33" s="108" t="s">
        <v>181</v>
      </c>
      <c r="G33" s="108" t="s">
        <v>182</v>
      </c>
      <c r="H33" s="109" t="s">
        <v>258</v>
      </c>
      <c r="I33" s="108" t="s">
        <v>253</v>
      </c>
      <c r="J33" s="108" t="s">
        <v>173</v>
      </c>
      <c r="K33" s="108" t="s">
        <v>174</v>
      </c>
      <c r="M33" s="108" t="s">
        <v>175</v>
      </c>
      <c r="N33" s="108" t="s">
        <v>254</v>
      </c>
    </row>
    <row r="34" spans="1:14">
      <c r="A34" s="108">
        <v>189307</v>
      </c>
      <c r="B34" s="108" t="s">
        <v>285</v>
      </c>
      <c r="C34" s="108" t="s">
        <v>286</v>
      </c>
      <c r="D34" s="109" t="s">
        <v>287</v>
      </c>
      <c r="E34" s="108" t="s">
        <v>200</v>
      </c>
      <c r="F34" s="108" t="s">
        <v>169</v>
      </c>
      <c r="G34" s="108" t="s">
        <v>288</v>
      </c>
      <c r="H34" s="109" t="s">
        <v>252</v>
      </c>
      <c r="I34" s="108" t="s">
        <v>289</v>
      </c>
      <c r="J34" s="108" t="s">
        <v>290</v>
      </c>
      <c r="K34" s="108" t="s">
        <v>174</v>
      </c>
      <c r="M34" s="108" t="s">
        <v>175</v>
      </c>
      <c r="N34" s="108" t="s">
        <v>291</v>
      </c>
    </row>
    <row r="35" spans="1:14">
      <c r="A35" s="108">
        <v>156894</v>
      </c>
      <c r="B35" s="108" t="s">
        <v>292</v>
      </c>
      <c r="C35" s="108" t="s">
        <v>293</v>
      </c>
      <c r="D35" s="109" t="s">
        <v>294</v>
      </c>
      <c r="E35" s="108" t="s">
        <v>188</v>
      </c>
      <c r="F35" s="108" t="s">
        <v>181</v>
      </c>
      <c r="G35" s="108" t="s">
        <v>288</v>
      </c>
      <c r="H35" s="109" t="s">
        <v>295</v>
      </c>
      <c r="I35" s="108" t="s">
        <v>296</v>
      </c>
      <c r="J35" s="108" t="s">
        <v>290</v>
      </c>
      <c r="K35" s="108" t="s">
        <v>174</v>
      </c>
      <c r="M35" s="108" t="s">
        <v>175</v>
      </c>
      <c r="N35" s="108" t="s">
        <v>297</v>
      </c>
    </row>
    <row r="36" spans="1:14">
      <c r="A36" s="108">
        <v>240538</v>
      </c>
      <c r="B36" s="108" t="s">
        <v>298</v>
      </c>
      <c r="C36" s="108" t="s">
        <v>299</v>
      </c>
      <c r="D36" s="109" t="s">
        <v>300</v>
      </c>
      <c r="E36" s="108" t="s">
        <v>301</v>
      </c>
      <c r="F36" s="108" t="s">
        <v>181</v>
      </c>
      <c r="G36" s="108" t="s">
        <v>288</v>
      </c>
      <c r="H36" s="109" t="s">
        <v>295</v>
      </c>
      <c r="I36" s="108" t="s">
        <v>296</v>
      </c>
      <c r="J36" s="108" t="s">
        <v>290</v>
      </c>
      <c r="K36" s="108" t="s">
        <v>174</v>
      </c>
      <c r="M36" s="108" t="s">
        <v>175</v>
      </c>
      <c r="N36" s="108" t="s">
        <v>297</v>
      </c>
    </row>
    <row r="37" spans="1:14">
      <c r="A37" s="108">
        <v>240539</v>
      </c>
      <c r="B37" s="108" t="s">
        <v>292</v>
      </c>
      <c r="C37" s="108" t="s">
        <v>302</v>
      </c>
      <c r="D37" s="109" t="s">
        <v>303</v>
      </c>
      <c r="E37" s="108" t="s">
        <v>188</v>
      </c>
      <c r="F37" s="108" t="s">
        <v>169</v>
      </c>
      <c r="G37" s="108" t="s">
        <v>288</v>
      </c>
      <c r="H37" s="109" t="s">
        <v>295</v>
      </c>
      <c r="I37" s="108" t="s">
        <v>296</v>
      </c>
      <c r="J37" s="108" t="s">
        <v>290</v>
      </c>
      <c r="K37" s="108" t="s">
        <v>174</v>
      </c>
      <c r="M37" s="108" t="s">
        <v>175</v>
      </c>
      <c r="N37" s="108" t="s">
        <v>297</v>
      </c>
    </row>
    <row r="38" spans="1:14">
      <c r="A38" s="108">
        <v>55637756</v>
      </c>
      <c r="B38" s="108" t="s">
        <v>304</v>
      </c>
      <c r="C38" s="108" t="s">
        <v>305</v>
      </c>
      <c r="D38" s="109" t="s">
        <v>306</v>
      </c>
      <c r="E38" s="108" t="s">
        <v>200</v>
      </c>
      <c r="F38" s="108" t="s">
        <v>181</v>
      </c>
      <c r="G38" s="108" t="s">
        <v>288</v>
      </c>
      <c r="H38" s="109" t="s">
        <v>307</v>
      </c>
      <c r="I38" s="108" t="s">
        <v>308</v>
      </c>
      <c r="J38" s="108" t="s">
        <v>290</v>
      </c>
      <c r="K38" s="108" t="s">
        <v>174</v>
      </c>
      <c r="M38" s="108" t="s">
        <v>175</v>
      </c>
      <c r="N38" s="108" t="s">
        <v>309</v>
      </c>
    </row>
    <row r="39" spans="1:14">
      <c r="A39" s="108">
        <v>55637758</v>
      </c>
      <c r="B39" s="108" t="s">
        <v>310</v>
      </c>
      <c r="C39" s="108" t="s">
        <v>311</v>
      </c>
      <c r="D39" s="109" t="s">
        <v>312</v>
      </c>
      <c r="E39" s="108" t="s">
        <v>200</v>
      </c>
      <c r="F39" s="108" t="s">
        <v>181</v>
      </c>
      <c r="G39" s="108" t="s">
        <v>288</v>
      </c>
      <c r="H39" s="109" t="s">
        <v>307</v>
      </c>
      <c r="I39" s="108" t="s">
        <v>308</v>
      </c>
      <c r="J39" s="108" t="s">
        <v>290</v>
      </c>
      <c r="K39" s="108" t="s">
        <v>174</v>
      </c>
      <c r="M39" s="108" t="s">
        <v>175</v>
      </c>
      <c r="N39" s="108" t="s">
        <v>309</v>
      </c>
    </row>
    <row r="40" spans="1:14">
      <c r="A40" s="108">
        <v>55691175</v>
      </c>
      <c r="B40" s="108" t="s">
        <v>313</v>
      </c>
      <c r="C40" s="108" t="s">
        <v>314</v>
      </c>
      <c r="D40" s="109" t="s">
        <v>315</v>
      </c>
      <c r="E40" s="108" t="s">
        <v>200</v>
      </c>
      <c r="F40" s="108" t="s">
        <v>169</v>
      </c>
      <c r="G40" s="108" t="s">
        <v>288</v>
      </c>
      <c r="H40" s="109" t="s">
        <v>307</v>
      </c>
      <c r="I40" s="108" t="s">
        <v>308</v>
      </c>
      <c r="J40" s="108" t="s">
        <v>290</v>
      </c>
      <c r="K40" s="108" t="s">
        <v>174</v>
      </c>
      <c r="M40" s="108" t="s">
        <v>175</v>
      </c>
      <c r="N40" s="108" t="s">
        <v>309</v>
      </c>
    </row>
    <row r="41" spans="1:14">
      <c r="A41" s="108">
        <v>55691188</v>
      </c>
      <c r="B41" s="108" t="s">
        <v>316</v>
      </c>
      <c r="C41" s="108" t="s">
        <v>317</v>
      </c>
      <c r="D41" s="109" t="s">
        <v>318</v>
      </c>
      <c r="E41" s="108" t="s">
        <v>188</v>
      </c>
      <c r="F41" s="108" t="s">
        <v>181</v>
      </c>
      <c r="G41" s="108" t="s">
        <v>288</v>
      </c>
      <c r="H41" s="109" t="s">
        <v>307</v>
      </c>
      <c r="I41" s="108" t="s">
        <v>308</v>
      </c>
      <c r="J41" s="108" t="s">
        <v>290</v>
      </c>
      <c r="K41" s="108" t="s">
        <v>174</v>
      </c>
      <c r="M41" s="108" t="s">
        <v>175</v>
      </c>
      <c r="N41" s="108" t="s">
        <v>309</v>
      </c>
    </row>
    <row r="42" spans="1:14">
      <c r="A42" s="108">
        <v>55713457</v>
      </c>
      <c r="B42" s="108" t="s">
        <v>319</v>
      </c>
      <c r="C42" s="108" t="s">
        <v>320</v>
      </c>
      <c r="D42" s="109" t="s">
        <v>321</v>
      </c>
      <c r="E42" s="108" t="s">
        <v>168</v>
      </c>
      <c r="F42" s="108" t="s">
        <v>181</v>
      </c>
      <c r="G42" s="108" t="s">
        <v>288</v>
      </c>
      <c r="H42" s="109" t="s">
        <v>307</v>
      </c>
      <c r="I42" s="108" t="s">
        <v>308</v>
      </c>
      <c r="J42" s="108" t="s">
        <v>290</v>
      </c>
      <c r="K42" s="108" t="s">
        <v>174</v>
      </c>
      <c r="M42" s="108" t="s">
        <v>175</v>
      </c>
      <c r="N42" s="108" t="s">
        <v>309</v>
      </c>
    </row>
    <row r="43" spans="1:14">
      <c r="A43" s="108">
        <v>55713458</v>
      </c>
      <c r="B43" s="108" t="s">
        <v>322</v>
      </c>
      <c r="C43" s="108" t="s">
        <v>323</v>
      </c>
      <c r="D43" s="109" t="s">
        <v>324</v>
      </c>
      <c r="E43" s="108" t="s">
        <v>168</v>
      </c>
      <c r="F43" s="108" t="s">
        <v>181</v>
      </c>
      <c r="G43" s="108" t="s">
        <v>288</v>
      </c>
      <c r="H43" s="109" t="s">
        <v>307</v>
      </c>
      <c r="I43" s="108" t="s">
        <v>308</v>
      </c>
      <c r="J43" s="108" t="s">
        <v>290</v>
      </c>
      <c r="K43" s="108" t="s">
        <v>174</v>
      </c>
      <c r="M43" s="108" t="s">
        <v>175</v>
      </c>
      <c r="N43" s="108" t="s">
        <v>309</v>
      </c>
    </row>
    <row r="44" spans="1:14">
      <c r="A44" s="108">
        <v>55656089</v>
      </c>
      <c r="B44" s="108" t="s">
        <v>325</v>
      </c>
      <c r="C44" s="108" t="s">
        <v>326</v>
      </c>
      <c r="D44" s="109" t="s">
        <v>327</v>
      </c>
      <c r="E44" s="108" t="s">
        <v>188</v>
      </c>
      <c r="F44" s="108" t="s">
        <v>181</v>
      </c>
      <c r="G44" s="108" t="s">
        <v>288</v>
      </c>
      <c r="H44" s="109" t="s">
        <v>328</v>
      </c>
      <c r="I44" s="108" t="s">
        <v>329</v>
      </c>
      <c r="J44" s="108" t="s">
        <v>290</v>
      </c>
      <c r="K44" s="108" t="s">
        <v>174</v>
      </c>
      <c r="M44" s="108" t="s">
        <v>175</v>
      </c>
      <c r="N44" s="108" t="s">
        <v>330</v>
      </c>
    </row>
    <row r="45" spans="1:14">
      <c r="A45" s="108">
        <v>55656090</v>
      </c>
      <c r="B45" s="108" t="s">
        <v>331</v>
      </c>
      <c r="C45" s="108" t="s">
        <v>332</v>
      </c>
      <c r="D45" s="109" t="s">
        <v>333</v>
      </c>
      <c r="E45" s="108" t="s">
        <v>200</v>
      </c>
      <c r="F45" s="108" t="s">
        <v>169</v>
      </c>
      <c r="G45" s="108" t="s">
        <v>288</v>
      </c>
      <c r="H45" s="109" t="s">
        <v>328</v>
      </c>
      <c r="I45" s="108" t="s">
        <v>329</v>
      </c>
      <c r="J45" s="108" t="s">
        <v>290</v>
      </c>
      <c r="K45" s="108" t="s">
        <v>174</v>
      </c>
      <c r="M45" s="108" t="s">
        <v>175</v>
      </c>
      <c r="N45" s="108" t="s">
        <v>330</v>
      </c>
    </row>
    <row r="46" spans="1:14">
      <c r="A46" s="108">
        <v>55711174</v>
      </c>
      <c r="B46" s="108" t="s">
        <v>334</v>
      </c>
      <c r="C46" s="108" t="s">
        <v>335</v>
      </c>
      <c r="D46" s="109" t="s">
        <v>336</v>
      </c>
      <c r="E46" s="108" t="s">
        <v>188</v>
      </c>
      <c r="F46" s="108" t="s">
        <v>181</v>
      </c>
      <c r="G46" s="108" t="s">
        <v>288</v>
      </c>
      <c r="H46" s="109" t="s">
        <v>328</v>
      </c>
      <c r="I46" s="108" t="s">
        <v>329</v>
      </c>
      <c r="J46" s="108" t="s">
        <v>290</v>
      </c>
      <c r="K46" s="108" t="s">
        <v>174</v>
      </c>
      <c r="M46" s="108" t="s">
        <v>175</v>
      </c>
      <c r="N46" s="108" t="s">
        <v>330</v>
      </c>
    </row>
    <row r="47" spans="1:14">
      <c r="A47" s="108">
        <v>55672983</v>
      </c>
      <c r="B47" s="108" t="s">
        <v>337</v>
      </c>
      <c r="C47" s="108" t="s">
        <v>208</v>
      </c>
      <c r="D47" s="109" t="s">
        <v>338</v>
      </c>
      <c r="E47" s="108" t="s">
        <v>220</v>
      </c>
      <c r="F47" s="108" t="s">
        <v>181</v>
      </c>
      <c r="G47" s="108" t="s">
        <v>288</v>
      </c>
      <c r="H47" s="109" t="s">
        <v>339</v>
      </c>
      <c r="I47" s="108" t="s">
        <v>340</v>
      </c>
      <c r="J47" s="108" t="s">
        <v>290</v>
      </c>
      <c r="K47" s="108" t="s">
        <v>174</v>
      </c>
      <c r="M47" s="108" t="s">
        <v>175</v>
      </c>
      <c r="N47" s="108" t="s">
        <v>341</v>
      </c>
    </row>
    <row r="48" spans="1:14">
      <c r="A48" s="108">
        <v>50482</v>
      </c>
      <c r="B48" s="108" t="s">
        <v>342</v>
      </c>
      <c r="C48" s="108" t="s">
        <v>343</v>
      </c>
      <c r="D48" s="109" t="s">
        <v>344</v>
      </c>
      <c r="E48" s="108" t="s">
        <v>188</v>
      </c>
      <c r="F48" s="108" t="s">
        <v>169</v>
      </c>
      <c r="G48" s="108" t="s">
        <v>345</v>
      </c>
      <c r="H48" s="109" t="s">
        <v>346</v>
      </c>
      <c r="I48" s="108" t="s">
        <v>347</v>
      </c>
      <c r="J48" s="108" t="s">
        <v>348</v>
      </c>
      <c r="K48" s="108" t="s">
        <v>174</v>
      </c>
      <c r="M48" s="108" t="s">
        <v>175</v>
      </c>
      <c r="N48" s="108" t="s">
        <v>349</v>
      </c>
    </row>
    <row r="49" spans="1:14">
      <c r="A49" s="108">
        <v>55553234</v>
      </c>
      <c r="B49" s="108" t="s">
        <v>350</v>
      </c>
      <c r="C49" s="108" t="s">
        <v>196</v>
      </c>
      <c r="D49" s="109" t="s">
        <v>351</v>
      </c>
      <c r="E49" s="108" t="s">
        <v>180</v>
      </c>
      <c r="F49" s="108" t="s">
        <v>181</v>
      </c>
      <c r="G49" s="108" t="s">
        <v>345</v>
      </c>
      <c r="H49" s="109" t="s">
        <v>352</v>
      </c>
      <c r="I49" s="108" t="s">
        <v>353</v>
      </c>
      <c r="J49" s="108" t="s">
        <v>348</v>
      </c>
      <c r="K49" s="108" t="s">
        <v>174</v>
      </c>
      <c r="M49" s="108" t="s">
        <v>175</v>
      </c>
      <c r="N49" s="108" t="s">
        <v>354</v>
      </c>
    </row>
    <row r="50" spans="1:14">
      <c r="A50" s="108">
        <v>118861</v>
      </c>
      <c r="B50" s="108" t="s">
        <v>355</v>
      </c>
      <c r="C50" s="108" t="s">
        <v>305</v>
      </c>
      <c r="D50" s="109" t="s">
        <v>356</v>
      </c>
      <c r="E50" s="108" t="s">
        <v>180</v>
      </c>
      <c r="F50" s="108" t="s">
        <v>181</v>
      </c>
      <c r="G50" s="108" t="s">
        <v>357</v>
      </c>
      <c r="H50" s="109" t="s">
        <v>358</v>
      </c>
      <c r="I50" s="108" t="s">
        <v>359</v>
      </c>
      <c r="J50" s="108" t="s">
        <v>360</v>
      </c>
      <c r="K50" s="108" t="s">
        <v>174</v>
      </c>
      <c r="M50" s="108" t="s">
        <v>175</v>
      </c>
      <c r="N50" s="108" t="s">
        <v>361</v>
      </c>
    </row>
    <row r="51" spans="1:14">
      <c r="A51" s="108">
        <v>187096</v>
      </c>
      <c r="B51" s="108" t="s">
        <v>362</v>
      </c>
      <c r="C51" s="108" t="s">
        <v>363</v>
      </c>
      <c r="D51" s="109" t="s">
        <v>364</v>
      </c>
      <c r="E51" s="108" t="s">
        <v>188</v>
      </c>
      <c r="F51" s="108" t="s">
        <v>181</v>
      </c>
      <c r="G51" s="108" t="s">
        <v>357</v>
      </c>
      <c r="H51" s="109" t="s">
        <v>358</v>
      </c>
      <c r="I51" s="108" t="s">
        <v>359</v>
      </c>
      <c r="J51" s="108" t="s">
        <v>360</v>
      </c>
      <c r="K51" s="108" t="s">
        <v>174</v>
      </c>
      <c r="M51" s="108" t="s">
        <v>175</v>
      </c>
      <c r="N51" s="108" t="s">
        <v>361</v>
      </c>
    </row>
    <row r="52" spans="1:14">
      <c r="A52" s="108">
        <v>190655</v>
      </c>
      <c r="B52" s="108" t="s">
        <v>365</v>
      </c>
      <c r="C52" s="108" t="s">
        <v>366</v>
      </c>
      <c r="D52" s="109" t="s">
        <v>367</v>
      </c>
      <c r="E52" s="108" t="s">
        <v>188</v>
      </c>
      <c r="F52" s="108" t="s">
        <v>181</v>
      </c>
      <c r="G52" s="108" t="s">
        <v>357</v>
      </c>
      <c r="H52" s="109" t="s">
        <v>368</v>
      </c>
      <c r="I52" s="108" t="s">
        <v>369</v>
      </c>
      <c r="J52" s="108" t="s">
        <v>360</v>
      </c>
      <c r="K52" s="108" t="s">
        <v>174</v>
      </c>
      <c r="M52" s="108" t="s">
        <v>175</v>
      </c>
      <c r="N52" s="108" t="s">
        <v>370</v>
      </c>
    </row>
    <row r="53" spans="1:14">
      <c r="A53" s="108">
        <v>193792</v>
      </c>
      <c r="B53" s="108" t="s">
        <v>371</v>
      </c>
      <c r="C53" s="108" t="s">
        <v>372</v>
      </c>
      <c r="D53" s="109" t="s">
        <v>373</v>
      </c>
      <c r="E53" s="108" t="s">
        <v>180</v>
      </c>
      <c r="F53" s="108" t="s">
        <v>181</v>
      </c>
      <c r="G53" s="108" t="s">
        <v>357</v>
      </c>
      <c r="H53" s="109" t="s">
        <v>358</v>
      </c>
      <c r="I53" s="108" t="s">
        <v>359</v>
      </c>
      <c r="J53" s="108" t="s">
        <v>360</v>
      </c>
      <c r="K53" s="108" t="s">
        <v>174</v>
      </c>
      <c r="M53" s="108" t="s">
        <v>175</v>
      </c>
      <c r="N53" s="108" t="s">
        <v>361</v>
      </c>
    </row>
    <row r="54" spans="1:14">
      <c r="A54" s="108">
        <v>195824</v>
      </c>
      <c r="B54" s="108" t="s">
        <v>374</v>
      </c>
      <c r="C54" s="108" t="s">
        <v>375</v>
      </c>
      <c r="D54" s="109" t="s">
        <v>376</v>
      </c>
      <c r="E54" s="108" t="s">
        <v>188</v>
      </c>
      <c r="F54" s="108" t="s">
        <v>181</v>
      </c>
      <c r="G54" s="108" t="s">
        <v>357</v>
      </c>
      <c r="H54" s="109" t="s">
        <v>377</v>
      </c>
      <c r="I54" s="108" t="s">
        <v>359</v>
      </c>
      <c r="J54" s="108" t="s">
        <v>360</v>
      </c>
      <c r="K54" s="108" t="s">
        <v>174</v>
      </c>
      <c r="M54" s="108" t="s">
        <v>175</v>
      </c>
      <c r="N54" s="108" t="s">
        <v>361</v>
      </c>
    </row>
    <row r="55" spans="1:14">
      <c r="A55" s="108">
        <v>339557</v>
      </c>
      <c r="B55" s="108" t="s">
        <v>378</v>
      </c>
      <c r="C55" s="108" t="s">
        <v>379</v>
      </c>
      <c r="D55" s="109" t="s">
        <v>380</v>
      </c>
      <c r="E55" s="108" t="s">
        <v>200</v>
      </c>
      <c r="F55" s="108" t="s">
        <v>169</v>
      </c>
      <c r="G55" s="108" t="s">
        <v>357</v>
      </c>
      <c r="H55" s="109" t="s">
        <v>377</v>
      </c>
      <c r="I55" s="108" t="s">
        <v>359</v>
      </c>
      <c r="J55" s="108" t="s">
        <v>360</v>
      </c>
      <c r="K55" s="108" t="s">
        <v>174</v>
      </c>
      <c r="M55" s="108" t="s">
        <v>175</v>
      </c>
      <c r="N55" s="108" t="s">
        <v>361</v>
      </c>
    </row>
    <row r="56" spans="1:14">
      <c r="A56" s="108">
        <v>349114</v>
      </c>
      <c r="B56" s="108" t="s">
        <v>381</v>
      </c>
      <c r="C56" s="108" t="s">
        <v>382</v>
      </c>
      <c r="D56" s="109" t="s">
        <v>383</v>
      </c>
      <c r="E56" s="108" t="s">
        <v>180</v>
      </c>
      <c r="F56" s="108" t="s">
        <v>181</v>
      </c>
      <c r="G56" s="108" t="s">
        <v>357</v>
      </c>
      <c r="H56" s="109" t="s">
        <v>358</v>
      </c>
      <c r="I56" s="108" t="s">
        <v>359</v>
      </c>
      <c r="J56" s="108" t="s">
        <v>360</v>
      </c>
      <c r="K56" s="108" t="s">
        <v>174</v>
      </c>
      <c r="M56" s="108" t="s">
        <v>175</v>
      </c>
      <c r="N56" s="108" t="s">
        <v>361</v>
      </c>
    </row>
    <row r="57" spans="1:14">
      <c r="A57" s="108">
        <v>462895</v>
      </c>
      <c r="B57" s="108" t="s">
        <v>384</v>
      </c>
      <c r="C57" s="108" t="s">
        <v>332</v>
      </c>
      <c r="D57" s="109" t="s">
        <v>385</v>
      </c>
      <c r="E57" s="108" t="s">
        <v>200</v>
      </c>
      <c r="F57" s="108" t="s">
        <v>169</v>
      </c>
      <c r="G57" s="108" t="s">
        <v>357</v>
      </c>
      <c r="H57" s="109" t="s">
        <v>358</v>
      </c>
      <c r="I57" s="108" t="s">
        <v>359</v>
      </c>
      <c r="J57" s="108" t="s">
        <v>360</v>
      </c>
      <c r="K57" s="108" t="s">
        <v>174</v>
      </c>
      <c r="M57" s="108" t="s">
        <v>175</v>
      </c>
      <c r="N57" s="108" t="s">
        <v>361</v>
      </c>
    </row>
    <row r="58" spans="1:14">
      <c r="A58" s="108">
        <v>503072</v>
      </c>
      <c r="B58" s="108" t="s">
        <v>386</v>
      </c>
      <c r="C58" s="108" t="s">
        <v>387</v>
      </c>
      <c r="D58" s="109" t="s">
        <v>388</v>
      </c>
      <c r="E58" s="108" t="s">
        <v>180</v>
      </c>
      <c r="F58" s="108" t="s">
        <v>169</v>
      </c>
      <c r="G58" s="108" t="s">
        <v>357</v>
      </c>
      <c r="H58" s="109" t="s">
        <v>358</v>
      </c>
      <c r="I58" s="108" t="s">
        <v>359</v>
      </c>
      <c r="J58" s="108" t="s">
        <v>360</v>
      </c>
      <c r="K58" s="108" t="s">
        <v>174</v>
      </c>
      <c r="M58" s="108" t="s">
        <v>175</v>
      </c>
      <c r="N58" s="108" t="s">
        <v>361</v>
      </c>
    </row>
    <row r="59" spans="1:14">
      <c r="A59" s="108">
        <v>525996</v>
      </c>
      <c r="B59" s="108" t="s">
        <v>389</v>
      </c>
      <c r="C59" s="108" t="s">
        <v>390</v>
      </c>
      <c r="D59" s="109" t="s">
        <v>391</v>
      </c>
      <c r="E59" s="108" t="s">
        <v>392</v>
      </c>
      <c r="F59" s="108" t="s">
        <v>181</v>
      </c>
      <c r="G59" s="108" t="s">
        <v>357</v>
      </c>
      <c r="H59" s="109" t="s">
        <v>377</v>
      </c>
      <c r="I59" s="108" t="s">
        <v>359</v>
      </c>
      <c r="J59" s="108" t="s">
        <v>360</v>
      </c>
      <c r="K59" s="108" t="s">
        <v>174</v>
      </c>
      <c r="M59" s="108" t="s">
        <v>175</v>
      </c>
      <c r="N59" s="108" t="s">
        <v>361</v>
      </c>
    </row>
    <row r="60" spans="1:14">
      <c r="A60" s="108">
        <v>55679446</v>
      </c>
      <c r="B60" s="108" t="s">
        <v>371</v>
      </c>
      <c r="C60" s="108" t="s">
        <v>393</v>
      </c>
      <c r="D60" s="109" t="s">
        <v>394</v>
      </c>
      <c r="E60" s="108" t="s">
        <v>200</v>
      </c>
      <c r="F60" s="108" t="s">
        <v>169</v>
      </c>
      <c r="G60" s="108" t="s">
        <v>357</v>
      </c>
      <c r="H60" s="109" t="s">
        <v>358</v>
      </c>
      <c r="I60" s="108" t="s">
        <v>359</v>
      </c>
      <c r="J60" s="108" t="s">
        <v>360</v>
      </c>
      <c r="K60" s="108" t="s">
        <v>174</v>
      </c>
      <c r="M60" s="108" t="s">
        <v>175</v>
      </c>
      <c r="N60" s="108" t="s">
        <v>361</v>
      </c>
    </row>
    <row r="61" spans="1:14">
      <c r="A61" s="108">
        <v>55695381</v>
      </c>
      <c r="B61" s="108" t="s">
        <v>395</v>
      </c>
      <c r="C61" s="108" t="s">
        <v>393</v>
      </c>
      <c r="D61" s="109" t="s">
        <v>396</v>
      </c>
      <c r="E61" s="108" t="s">
        <v>200</v>
      </c>
      <c r="F61" s="108" t="s">
        <v>169</v>
      </c>
      <c r="G61" s="108" t="s">
        <v>357</v>
      </c>
      <c r="H61" s="109" t="s">
        <v>377</v>
      </c>
      <c r="I61" s="108" t="s">
        <v>359</v>
      </c>
      <c r="J61" s="108" t="s">
        <v>360</v>
      </c>
      <c r="K61" s="108" t="s">
        <v>174</v>
      </c>
      <c r="M61" s="108" t="s">
        <v>175</v>
      </c>
      <c r="N61" s="108" t="s">
        <v>361</v>
      </c>
    </row>
    <row r="62" spans="1:14">
      <c r="A62" s="108">
        <v>482341</v>
      </c>
      <c r="B62" s="108" t="s">
        <v>397</v>
      </c>
      <c r="C62" s="108" t="s">
        <v>343</v>
      </c>
      <c r="D62" s="109" t="s">
        <v>398</v>
      </c>
      <c r="E62" s="108" t="s">
        <v>188</v>
      </c>
      <c r="F62" s="108" t="s">
        <v>169</v>
      </c>
      <c r="G62" s="108" t="s">
        <v>357</v>
      </c>
      <c r="H62" s="109" t="s">
        <v>399</v>
      </c>
      <c r="I62" s="108" t="s">
        <v>400</v>
      </c>
      <c r="J62" s="108" t="s">
        <v>360</v>
      </c>
      <c r="K62" s="108" t="s">
        <v>174</v>
      </c>
      <c r="M62" s="108" t="s">
        <v>175</v>
      </c>
      <c r="N62" s="108" t="s">
        <v>401</v>
      </c>
    </row>
    <row r="63" spans="1:14">
      <c r="A63" s="108">
        <v>485486</v>
      </c>
      <c r="B63" s="108" t="s">
        <v>402</v>
      </c>
      <c r="C63" s="108" t="s">
        <v>403</v>
      </c>
      <c r="D63" s="109" t="s">
        <v>404</v>
      </c>
      <c r="E63" s="108" t="s">
        <v>405</v>
      </c>
      <c r="F63" s="108" t="s">
        <v>169</v>
      </c>
      <c r="G63" s="108" t="s">
        <v>357</v>
      </c>
      <c r="H63" s="109" t="s">
        <v>406</v>
      </c>
      <c r="I63" s="108" t="s">
        <v>407</v>
      </c>
      <c r="J63" s="108" t="s">
        <v>360</v>
      </c>
      <c r="K63" s="108" t="s">
        <v>174</v>
      </c>
      <c r="M63" s="108" t="s">
        <v>175</v>
      </c>
      <c r="N63" s="108" t="s">
        <v>408</v>
      </c>
    </row>
    <row r="64" spans="1:14">
      <c r="A64" s="108">
        <v>55656770</v>
      </c>
      <c r="B64" s="108" t="s">
        <v>409</v>
      </c>
      <c r="C64" s="108" t="s">
        <v>410</v>
      </c>
      <c r="D64" s="109" t="s">
        <v>411</v>
      </c>
      <c r="E64" s="108" t="s">
        <v>301</v>
      </c>
      <c r="F64" s="108" t="s">
        <v>169</v>
      </c>
      <c r="G64" s="108" t="s">
        <v>357</v>
      </c>
      <c r="H64" s="109" t="s">
        <v>406</v>
      </c>
      <c r="I64" s="108" t="s">
        <v>407</v>
      </c>
      <c r="J64" s="108" t="s">
        <v>360</v>
      </c>
      <c r="K64" s="108" t="s">
        <v>174</v>
      </c>
      <c r="M64" s="108" t="s">
        <v>175</v>
      </c>
      <c r="N64" s="108" t="s">
        <v>408</v>
      </c>
    </row>
    <row r="65" spans="1:14">
      <c r="A65" s="108">
        <v>201065</v>
      </c>
      <c r="B65" s="108" t="s">
        <v>412</v>
      </c>
      <c r="C65" s="108" t="s">
        <v>335</v>
      </c>
      <c r="D65" s="109" t="s">
        <v>413</v>
      </c>
      <c r="E65" s="108" t="s">
        <v>188</v>
      </c>
      <c r="F65" s="108" t="s">
        <v>181</v>
      </c>
      <c r="G65" s="108" t="s">
        <v>357</v>
      </c>
      <c r="H65" s="109" t="s">
        <v>414</v>
      </c>
      <c r="I65" s="108" t="s">
        <v>415</v>
      </c>
      <c r="J65" s="108" t="s">
        <v>360</v>
      </c>
      <c r="K65" s="108" t="s">
        <v>174</v>
      </c>
      <c r="M65" s="108" t="s">
        <v>175</v>
      </c>
      <c r="N65" s="108" t="s">
        <v>416</v>
      </c>
    </row>
    <row r="66" spans="1:14">
      <c r="A66" s="108">
        <v>201068</v>
      </c>
      <c r="B66" s="108" t="s">
        <v>417</v>
      </c>
      <c r="C66" s="108" t="s">
        <v>299</v>
      </c>
      <c r="D66" s="110" t="s">
        <v>418</v>
      </c>
      <c r="E66" s="108" t="s">
        <v>188</v>
      </c>
      <c r="F66" s="108" t="s">
        <v>181</v>
      </c>
      <c r="G66" s="108" t="s">
        <v>357</v>
      </c>
      <c r="H66" s="109" t="s">
        <v>419</v>
      </c>
      <c r="I66" s="108" t="s">
        <v>415</v>
      </c>
      <c r="J66" s="108" t="s">
        <v>360</v>
      </c>
      <c r="K66" s="108" t="s">
        <v>174</v>
      </c>
      <c r="M66" s="108" t="s">
        <v>175</v>
      </c>
      <c r="N66" s="108" t="s">
        <v>416</v>
      </c>
    </row>
    <row r="67" spans="1:14">
      <c r="A67" s="108">
        <v>201076</v>
      </c>
      <c r="B67" s="108" t="s">
        <v>420</v>
      </c>
      <c r="C67" s="108" t="s">
        <v>421</v>
      </c>
      <c r="D67" s="110" t="s">
        <v>422</v>
      </c>
      <c r="E67" s="108" t="s">
        <v>188</v>
      </c>
      <c r="F67" s="108" t="s">
        <v>181</v>
      </c>
      <c r="G67" s="108" t="s">
        <v>357</v>
      </c>
      <c r="H67" s="109" t="s">
        <v>423</v>
      </c>
      <c r="I67" s="108" t="s">
        <v>415</v>
      </c>
      <c r="J67" s="108" t="s">
        <v>360</v>
      </c>
      <c r="K67" s="108" t="s">
        <v>174</v>
      </c>
      <c r="M67" s="108" t="s">
        <v>175</v>
      </c>
      <c r="N67" s="108" t="s">
        <v>416</v>
      </c>
    </row>
    <row r="68" spans="1:14">
      <c r="A68" s="108">
        <v>201084</v>
      </c>
      <c r="B68" s="108" t="s">
        <v>424</v>
      </c>
      <c r="C68" s="108" t="s">
        <v>425</v>
      </c>
      <c r="D68" s="110" t="s">
        <v>426</v>
      </c>
      <c r="E68" s="108" t="s">
        <v>200</v>
      </c>
      <c r="F68" s="108" t="s">
        <v>181</v>
      </c>
      <c r="G68" s="108" t="s">
        <v>357</v>
      </c>
      <c r="H68" s="109" t="s">
        <v>414</v>
      </c>
      <c r="I68" s="108" t="s">
        <v>415</v>
      </c>
      <c r="J68" s="108" t="s">
        <v>360</v>
      </c>
      <c r="K68" s="108" t="s">
        <v>174</v>
      </c>
      <c r="M68" s="108" t="s">
        <v>175</v>
      </c>
      <c r="N68" s="108" t="s">
        <v>416</v>
      </c>
    </row>
    <row r="69" spans="1:14">
      <c r="A69" s="108">
        <v>201095</v>
      </c>
      <c r="B69" s="108" t="s">
        <v>427</v>
      </c>
      <c r="C69" s="108" t="s">
        <v>428</v>
      </c>
      <c r="D69" s="110" t="s">
        <v>429</v>
      </c>
      <c r="E69" s="108" t="s">
        <v>168</v>
      </c>
      <c r="F69" s="108" t="s">
        <v>181</v>
      </c>
      <c r="G69" s="108" t="s">
        <v>357</v>
      </c>
      <c r="H69" s="109" t="s">
        <v>419</v>
      </c>
      <c r="I69" s="108" t="s">
        <v>415</v>
      </c>
      <c r="J69" s="108" t="s">
        <v>360</v>
      </c>
      <c r="K69" s="108" t="s">
        <v>174</v>
      </c>
      <c r="M69" s="108" t="s">
        <v>175</v>
      </c>
      <c r="N69" s="108" t="s">
        <v>416</v>
      </c>
    </row>
    <row r="70" spans="1:14">
      <c r="A70" s="108">
        <v>331138</v>
      </c>
      <c r="B70" s="108" t="s">
        <v>420</v>
      </c>
      <c r="C70" s="108" t="s">
        <v>247</v>
      </c>
      <c r="D70" s="110" t="s">
        <v>430</v>
      </c>
      <c r="E70" s="108" t="s">
        <v>220</v>
      </c>
      <c r="F70" s="108" t="s">
        <v>181</v>
      </c>
      <c r="G70" s="108" t="s">
        <v>357</v>
      </c>
      <c r="H70" s="109" t="s">
        <v>414</v>
      </c>
      <c r="I70" s="108" t="s">
        <v>415</v>
      </c>
      <c r="J70" s="108" t="s">
        <v>360</v>
      </c>
      <c r="K70" s="108" t="s">
        <v>174</v>
      </c>
      <c r="M70" s="108" t="s">
        <v>175</v>
      </c>
      <c r="N70" s="108" t="s">
        <v>416</v>
      </c>
    </row>
    <row r="71" spans="1:14">
      <c r="A71" s="108">
        <v>342509</v>
      </c>
      <c r="B71" s="108" t="s">
        <v>431</v>
      </c>
      <c r="C71" s="108" t="s">
        <v>425</v>
      </c>
      <c r="D71" s="110" t="s">
        <v>432</v>
      </c>
      <c r="E71" s="108" t="s">
        <v>188</v>
      </c>
      <c r="F71" s="108" t="s">
        <v>181</v>
      </c>
      <c r="G71" s="108" t="s">
        <v>357</v>
      </c>
      <c r="H71" s="109" t="s">
        <v>414</v>
      </c>
      <c r="I71" s="108" t="s">
        <v>415</v>
      </c>
      <c r="J71" s="108" t="s">
        <v>360</v>
      </c>
      <c r="K71" s="108" t="s">
        <v>174</v>
      </c>
      <c r="M71" s="108" t="s">
        <v>175</v>
      </c>
      <c r="N71" s="108" t="s">
        <v>416</v>
      </c>
    </row>
    <row r="72" spans="1:14">
      <c r="A72" s="108">
        <v>55512482</v>
      </c>
      <c r="B72" s="108" t="s">
        <v>420</v>
      </c>
      <c r="C72" s="108" t="s">
        <v>433</v>
      </c>
      <c r="D72" s="110" t="s">
        <v>434</v>
      </c>
      <c r="E72" s="108" t="s">
        <v>188</v>
      </c>
      <c r="F72" s="108" t="s">
        <v>169</v>
      </c>
      <c r="G72" s="108" t="s">
        <v>357</v>
      </c>
      <c r="H72" s="109" t="s">
        <v>423</v>
      </c>
      <c r="I72" s="108" t="s">
        <v>415</v>
      </c>
      <c r="J72" s="108" t="s">
        <v>360</v>
      </c>
      <c r="K72" s="108" t="s">
        <v>174</v>
      </c>
      <c r="M72" s="108" t="s">
        <v>175</v>
      </c>
      <c r="N72" s="108" t="s">
        <v>416</v>
      </c>
    </row>
    <row r="73" spans="1:14">
      <c r="A73" s="108">
        <v>55571854</v>
      </c>
      <c r="B73" s="108" t="s">
        <v>435</v>
      </c>
      <c r="C73" s="108" t="s">
        <v>208</v>
      </c>
      <c r="D73" s="110" t="s">
        <v>436</v>
      </c>
      <c r="E73" s="108" t="s">
        <v>200</v>
      </c>
      <c r="F73" s="108" t="s">
        <v>181</v>
      </c>
      <c r="G73" s="108" t="s">
        <v>357</v>
      </c>
      <c r="H73" s="109" t="s">
        <v>423</v>
      </c>
      <c r="I73" s="108" t="s">
        <v>415</v>
      </c>
      <c r="J73" s="108" t="s">
        <v>360</v>
      </c>
      <c r="K73" s="108" t="s">
        <v>174</v>
      </c>
      <c r="M73" s="108" t="s">
        <v>175</v>
      </c>
      <c r="N73" s="108" t="s">
        <v>416</v>
      </c>
    </row>
    <row r="74" spans="1:14">
      <c r="A74" s="108">
        <v>55629239</v>
      </c>
      <c r="B74" s="108" t="s">
        <v>437</v>
      </c>
      <c r="C74" s="108" t="s">
        <v>438</v>
      </c>
      <c r="D74" s="110" t="s">
        <v>439</v>
      </c>
      <c r="E74" s="108" t="s">
        <v>200</v>
      </c>
      <c r="F74" s="108" t="s">
        <v>181</v>
      </c>
      <c r="G74" s="108" t="s">
        <v>357</v>
      </c>
      <c r="H74" s="109" t="s">
        <v>440</v>
      </c>
      <c r="I74" s="108" t="s">
        <v>415</v>
      </c>
      <c r="J74" s="108" t="s">
        <v>360</v>
      </c>
      <c r="K74" s="108" t="s">
        <v>174</v>
      </c>
      <c r="M74" s="108" t="s">
        <v>175</v>
      </c>
      <c r="N74" s="108" t="s">
        <v>416</v>
      </c>
    </row>
    <row r="75" spans="1:14">
      <c r="A75" s="108">
        <v>55629242</v>
      </c>
      <c r="B75" s="108" t="s">
        <v>441</v>
      </c>
      <c r="C75" s="108" t="s">
        <v>442</v>
      </c>
      <c r="D75" s="110" t="s">
        <v>443</v>
      </c>
      <c r="E75" s="108" t="s">
        <v>200</v>
      </c>
      <c r="F75" s="108" t="s">
        <v>181</v>
      </c>
      <c r="G75" s="108" t="s">
        <v>357</v>
      </c>
      <c r="H75" s="109" t="s">
        <v>423</v>
      </c>
      <c r="I75" s="108" t="s">
        <v>415</v>
      </c>
      <c r="J75" s="108" t="s">
        <v>360</v>
      </c>
      <c r="K75" s="108" t="s">
        <v>174</v>
      </c>
      <c r="M75" s="108" t="s">
        <v>175</v>
      </c>
      <c r="N75" s="108" t="s">
        <v>416</v>
      </c>
    </row>
    <row r="76" spans="1:14">
      <c r="A76" s="108">
        <v>209226</v>
      </c>
      <c r="B76" s="108" t="s">
        <v>424</v>
      </c>
      <c r="C76" s="108" t="s">
        <v>444</v>
      </c>
      <c r="D76" s="110" t="s">
        <v>445</v>
      </c>
      <c r="E76" s="108" t="s">
        <v>220</v>
      </c>
      <c r="F76" s="108" t="s">
        <v>169</v>
      </c>
      <c r="G76" s="108" t="s">
        <v>357</v>
      </c>
      <c r="H76" s="109" t="s">
        <v>414</v>
      </c>
      <c r="I76" s="108" t="s">
        <v>415</v>
      </c>
      <c r="J76" s="108" t="s">
        <v>360</v>
      </c>
      <c r="K76" s="108" t="s">
        <v>174</v>
      </c>
      <c r="M76" s="108" t="s">
        <v>175</v>
      </c>
      <c r="N76" s="108" t="s">
        <v>416</v>
      </c>
    </row>
    <row r="77" spans="1:14">
      <c r="A77" s="108">
        <v>195899</v>
      </c>
      <c r="B77" s="108" t="s">
        <v>446</v>
      </c>
      <c r="C77" s="108" t="s">
        <v>447</v>
      </c>
      <c r="D77" s="110" t="s">
        <v>448</v>
      </c>
      <c r="E77" s="108" t="s">
        <v>188</v>
      </c>
      <c r="F77" s="108" t="s">
        <v>181</v>
      </c>
      <c r="G77" s="108" t="s">
        <v>357</v>
      </c>
      <c r="H77" s="109" t="s">
        <v>449</v>
      </c>
      <c r="I77" s="108" t="s">
        <v>450</v>
      </c>
      <c r="J77" s="108" t="s">
        <v>360</v>
      </c>
      <c r="K77" s="108" t="s">
        <v>174</v>
      </c>
      <c r="M77" s="108" t="s">
        <v>175</v>
      </c>
      <c r="N77" s="108" t="s">
        <v>451</v>
      </c>
    </row>
    <row r="78" spans="1:14">
      <c r="A78" s="108">
        <v>118984</v>
      </c>
      <c r="B78" s="108" t="s">
        <v>452</v>
      </c>
      <c r="C78" s="108" t="s">
        <v>178</v>
      </c>
      <c r="D78" s="110" t="s">
        <v>453</v>
      </c>
      <c r="E78" s="108" t="s">
        <v>301</v>
      </c>
      <c r="F78" s="108" t="s">
        <v>181</v>
      </c>
      <c r="G78" s="108" t="s">
        <v>357</v>
      </c>
      <c r="H78" s="109" t="s">
        <v>454</v>
      </c>
      <c r="I78" s="108" t="s">
        <v>455</v>
      </c>
      <c r="J78" s="108" t="s">
        <v>360</v>
      </c>
      <c r="K78" s="108" t="s">
        <v>174</v>
      </c>
      <c r="M78" s="108" t="s">
        <v>175</v>
      </c>
      <c r="N78" s="108" t="s">
        <v>456</v>
      </c>
    </row>
    <row r="79" spans="1:14">
      <c r="A79" s="108">
        <v>121268</v>
      </c>
      <c r="B79" s="108" t="s">
        <v>457</v>
      </c>
      <c r="C79" s="108" t="s">
        <v>178</v>
      </c>
      <c r="D79" s="110" t="s">
        <v>458</v>
      </c>
      <c r="E79" s="108" t="s">
        <v>188</v>
      </c>
      <c r="F79" s="108" t="s">
        <v>181</v>
      </c>
      <c r="G79" s="108" t="s">
        <v>357</v>
      </c>
      <c r="H79" s="109" t="s">
        <v>454</v>
      </c>
      <c r="I79" s="108" t="s">
        <v>455</v>
      </c>
      <c r="J79" s="108" t="s">
        <v>360</v>
      </c>
      <c r="K79" s="108" t="s">
        <v>174</v>
      </c>
      <c r="M79" s="108" t="s">
        <v>175</v>
      </c>
      <c r="N79" s="108" t="s">
        <v>456</v>
      </c>
    </row>
    <row r="80" spans="1:14">
      <c r="A80" s="108">
        <v>195102</v>
      </c>
      <c r="B80" s="108" t="s">
        <v>459</v>
      </c>
      <c r="C80" s="108" t="s">
        <v>460</v>
      </c>
      <c r="D80" s="110" t="s">
        <v>461</v>
      </c>
      <c r="E80" s="108" t="s">
        <v>180</v>
      </c>
      <c r="F80" s="108" t="s">
        <v>169</v>
      </c>
      <c r="G80" s="108" t="s">
        <v>357</v>
      </c>
      <c r="H80" s="109" t="s">
        <v>454</v>
      </c>
      <c r="I80" s="108" t="s">
        <v>455</v>
      </c>
      <c r="J80" s="108" t="s">
        <v>360</v>
      </c>
      <c r="K80" s="108" t="s">
        <v>174</v>
      </c>
      <c r="M80" s="108" t="s">
        <v>175</v>
      </c>
      <c r="N80" s="108" t="s">
        <v>456</v>
      </c>
    </row>
    <row r="81" spans="1:14">
      <c r="A81" s="108">
        <v>195112</v>
      </c>
      <c r="B81" s="108" t="s">
        <v>462</v>
      </c>
      <c r="C81" s="108" t="s">
        <v>463</v>
      </c>
      <c r="D81" s="110" t="s">
        <v>464</v>
      </c>
      <c r="E81" s="108" t="s">
        <v>188</v>
      </c>
      <c r="F81" s="108" t="s">
        <v>169</v>
      </c>
      <c r="G81" s="108" t="s">
        <v>357</v>
      </c>
      <c r="H81" s="109" t="s">
        <v>454</v>
      </c>
      <c r="I81" s="108" t="s">
        <v>455</v>
      </c>
      <c r="J81" s="108" t="s">
        <v>360</v>
      </c>
      <c r="K81" s="108" t="s">
        <v>174</v>
      </c>
      <c r="M81" s="108" t="s">
        <v>175</v>
      </c>
      <c r="N81" s="108" t="s">
        <v>456</v>
      </c>
    </row>
    <row r="82" spans="1:14">
      <c r="A82" s="108">
        <v>195124</v>
      </c>
      <c r="B82" s="108" t="s">
        <v>465</v>
      </c>
      <c r="C82" s="108" t="s">
        <v>382</v>
      </c>
      <c r="D82" s="110" t="s">
        <v>466</v>
      </c>
      <c r="E82" s="108" t="s">
        <v>188</v>
      </c>
      <c r="F82" s="108" t="s">
        <v>181</v>
      </c>
      <c r="G82" s="108" t="s">
        <v>357</v>
      </c>
      <c r="H82" s="109" t="s">
        <v>454</v>
      </c>
      <c r="I82" s="108" t="s">
        <v>455</v>
      </c>
      <c r="J82" s="108" t="s">
        <v>360</v>
      </c>
      <c r="K82" s="108" t="s">
        <v>174</v>
      </c>
      <c r="M82" s="108" t="s">
        <v>175</v>
      </c>
      <c r="N82" s="108" t="s">
        <v>456</v>
      </c>
    </row>
    <row r="83" spans="1:14">
      <c r="A83" s="108">
        <v>195157</v>
      </c>
      <c r="B83" s="108" t="s">
        <v>467</v>
      </c>
      <c r="C83" s="108" t="s">
        <v>468</v>
      </c>
      <c r="D83" s="110" t="s">
        <v>469</v>
      </c>
      <c r="E83" s="108" t="s">
        <v>180</v>
      </c>
      <c r="F83" s="108" t="s">
        <v>181</v>
      </c>
      <c r="G83" s="108" t="s">
        <v>357</v>
      </c>
      <c r="H83" s="109" t="s">
        <v>454</v>
      </c>
      <c r="I83" s="108" t="s">
        <v>455</v>
      </c>
      <c r="J83" s="108" t="s">
        <v>360</v>
      </c>
      <c r="K83" s="108" t="s">
        <v>174</v>
      </c>
      <c r="M83" s="108" t="s">
        <v>175</v>
      </c>
      <c r="N83" s="108" t="s">
        <v>456</v>
      </c>
    </row>
    <row r="84" spans="1:14">
      <c r="A84" s="108">
        <v>200865</v>
      </c>
      <c r="B84" s="108" t="s">
        <v>470</v>
      </c>
      <c r="C84" s="108" t="s">
        <v>421</v>
      </c>
      <c r="D84" s="110" t="s">
        <v>471</v>
      </c>
      <c r="E84" s="108" t="s">
        <v>188</v>
      </c>
      <c r="F84" s="108" t="s">
        <v>181</v>
      </c>
      <c r="G84" s="108" t="s">
        <v>357</v>
      </c>
      <c r="H84" s="109" t="s">
        <v>454</v>
      </c>
      <c r="I84" s="108" t="s">
        <v>455</v>
      </c>
      <c r="J84" s="108" t="s">
        <v>360</v>
      </c>
      <c r="K84" s="108" t="s">
        <v>174</v>
      </c>
      <c r="M84" s="108" t="s">
        <v>175</v>
      </c>
      <c r="N84" s="108" t="s">
        <v>456</v>
      </c>
    </row>
    <row r="85" spans="1:14">
      <c r="A85" s="108">
        <v>200869</v>
      </c>
      <c r="B85" s="108" t="s">
        <v>457</v>
      </c>
      <c r="C85" s="108" t="s">
        <v>472</v>
      </c>
      <c r="D85" s="110" t="s">
        <v>473</v>
      </c>
      <c r="E85" s="108" t="s">
        <v>188</v>
      </c>
      <c r="F85" s="108" t="s">
        <v>169</v>
      </c>
      <c r="G85" s="108" t="s">
        <v>357</v>
      </c>
      <c r="H85" s="109" t="s">
        <v>454</v>
      </c>
      <c r="I85" s="108" t="s">
        <v>455</v>
      </c>
      <c r="J85" s="108" t="s">
        <v>360</v>
      </c>
      <c r="K85" s="108" t="s">
        <v>174</v>
      </c>
      <c r="M85" s="108" t="s">
        <v>175</v>
      </c>
      <c r="N85" s="108" t="s">
        <v>456</v>
      </c>
    </row>
    <row r="86" spans="1:14">
      <c r="A86" s="108">
        <v>218838</v>
      </c>
      <c r="B86" s="108" t="s">
        <v>474</v>
      </c>
      <c r="C86" s="108" t="s">
        <v>299</v>
      </c>
      <c r="D86" s="110" t="s">
        <v>475</v>
      </c>
      <c r="E86" s="108" t="s">
        <v>188</v>
      </c>
      <c r="F86" s="108" t="s">
        <v>181</v>
      </c>
      <c r="G86" s="108" t="s">
        <v>357</v>
      </c>
      <c r="H86" s="109" t="s">
        <v>454</v>
      </c>
      <c r="I86" s="108" t="s">
        <v>455</v>
      </c>
      <c r="J86" s="108" t="s">
        <v>360</v>
      </c>
      <c r="K86" s="108" t="s">
        <v>174</v>
      </c>
      <c r="M86" s="108" t="s">
        <v>175</v>
      </c>
      <c r="N86" s="108" t="s">
        <v>456</v>
      </c>
    </row>
    <row r="87" spans="1:14">
      <c r="A87" s="108">
        <v>278394</v>
      </c>
      <c r="B87" s="108" t="s">
        <v>476</v>
      </c>
      <c r="C87" s="108" t="s">
        <v>390</v>
      </c>
      <c r="D87" s="110" t="s">
        <v>477</v>
      </c>
      <c r="E87" s="108" t="s">
        <v>220</v>
      </c>
      <c r="F87" s="108" t="s">
        <v>181</v>
      </c>
      <c r="G87" s="108" t="s">
        <v>357</v>
      </c>
      <c r="H87" s="109" t="s">
        <v>454</v>
      </c>
      <c r="I87" s="108" t="s">
        <v>455</v>
      </c>
      <c r="J87" s="108" t="s">
        <v>360</v>
      </c>
      <c r="K87" s="108" t="s">
        <v>174</v>
      </c>
      <c r="M87" s="108" t="s">
        <v>175</v>
      </c>
      <c r="N87" s="108" t="s">
        <v>456</v>
      </c>
    </row>
    <row r="88" spans="1:14">
      <c r="A88" s="108">
        <v>385482</v>
      </c>
      <c r="B88" s="108" t="s">
        <v>313</v>
      </c>
      <c r="C88" s="108" t="s">
        <v>478</v>
      </c>
      <c r="D88" s="110" t="s">
        <v>479</v>
      </c>
      <c r="E88" s="108" t="s">
        <v>180</v>
      </c>
      <c r="F88" s="108" t="s">
        <v>181</v>
      </c>
      <c r="G88" s="108" t="s">
        <v>357</v>
      </c>
      <c r="H88" s="109" t="s">
        <v>454</v>
      </c>
      <c r="I88" s="108" t="s">
        <v>455</v>
      </c>
      <c r="J88" s="108" t="s">
        <v>360</v>
      </c>
      <c r="K88" s="108" t="s">
        <v>174</v>
      </c>
      <c r="M88" s="108" t="s">
        <v>175</v>
      </c>
      <c r="N88" s="108" t="s">
        <v>456</v>
      </c>
    </row>
    <row r="89" spans="1:14">
      <c r="A89" s="108">
        <v>400573</v>
      </c>
      <c r="B89" s="108" t="s">
        <v>480</v>
      </c>
      <c r="C89" s="108" t="s">
        <v>481</v>
      </c>
      <c r="D89" s="110" t="s">
        <v>482</v>
      </c>
      <c r="E89" s="108" t="s">
        <v>180</v>
      </c>
      <c r="F89" s="108" t="s">
        <v>181</v>
      </c>
      <c r="G89" s="108" t="s">
        <v>357</v>
      </c>
      <c r="H89" s="109" t="s">
        <v>454</v>
      </c>
      <c r="I89" s="108" t="s">
        <v>455</v>
      </c>
      <c r="J89" s="108" t="s">
        <v>360</v>
      </c>
      <c r="K89" s="108" t="s">
        <v>174</v>
      </c>
      <c r="M89" s="108" t="s">
        <v>175</v>
      </c>
      <c r="N89" s="108" t="s">
        <v>456</v>
      </c>
    </row>
    <row r="90" spans="1:14">
      <c r="A90" s="108">
        <v>55506518</v>
      </c>
      <c r="B90" s="108" t="s">
        <v>483</v>
      </c>
      <c r="C90" s="108" t="s">
        <v>484</v>
      </c>
      <c r="D90" s="110" t="s">
        <v>485</v>
      </c>
      <c r="E90" s="108" t="s">
        <v>223</v>
      </c>
      <c r="F90" s="108" t="s">
        <v>181</v>
      </c>
      <c r="G90" s="108" t="s">
        <v>357</v>
      </c>
      <c r="H90" s="109" t="s">
        <v>454</v>
      </c>
      <c r="I90" s="108" t="s">
        <v>455</v>
      </c>
      <c r="J90" s="108" t="s">
        <v>360</v>
      </c>
      <c r="K90" s="108" t="s">
        <v>174</v>
      </c>
      <c r="M90" s="108" t="s">
        <v>175</v>
      </c>
      <c r="N90" s="108" t="s">
        <v>456</v>
      </c>
    </row>
    <row r="91" spans="1:14">
      <c r="A91" s="108">
        <v>55506521</v>
      </c>
      <c r="B91" s="108" t="s">
        <v>486</v>
      </c>
      <c r="C91" s="108" t="s">
        <v>487</v>
      </c>
      <c r="D91" s="110" t="s">
        <v>488</v>
      </c>
      <c r="E91" s="108" t="s">
        <v>223</v>
      </c>
      <c r="F91" s="108" t="s">
        <v>181</v>
      </c>
      <c r="G91" s="108" t="s">
        <v>357</v>
      </c>
      <c r="H91" s="109" t="s">
        <v>454</v>
      </c>
      <c r="I91" s="108" t="s">
        <v>455</v>
      </c>
      <c r="J91" s="108" t="s">
        <v>360</v>
      </c>
      <c r="K91" s="108" t="s">
        <v>174</v>
      </c>
      <c r="M91" s="108" t="s">
        <v>175</v>
      </c>
      <c r="N91" s="108" t="s">
        <v>456</v>
      </c>
    </row>
    <row r="92" spans="1:14">
      <c r="A92" s="108">
        <v>195156</v>
      </c>
      <c r="B92" s="108" t="s">
        <v>467</v>
      </c>
      <c r="C92" s="108" t="s">
        <v>489</v>
      </c>
      <c r="D92" s="110" t="s">
        <v>490</v>
      </c>
      <c r="E92" s="108" t="s">
        <v>220</v>
      </c>
      <c r="F92" s="108" t="s">
        <v>181</v>
      </c>
      <c r="G92" s="108" t="s">
        <v>357</v>
      </c>
      <c r="H92" s="109" t="s">
        <v>454</v>
      </c>
      <c r="I92" s="108" t="s">
        <v>455</v>
      </c>
      <c r="J92" s="108" t="s">
        <v>360</v>
      </c>
      <c r="K92" s="108" t="s">
        <v>174</v>
      </c>
      <c r="M92" s="108" t="s">
        <v>175</v>
      </c>
      <c r="N92" s="108" t="s">
        <v>456</v>
      </c>
    </row>
    <row r="93" spans="1:14">
      <c r="A93" s="108">
        <v>55569682</v>
      </c>
      <c r="B93" s="108" t="s">
        <v>491</v>
      </c>
      <c r="C93" s="108" t="s">
        <v>382</v>
      </c>
      <c r="D93" s="110" t="s">
        <v>492</v>
      </c>
      <c r="E93" s="108" t="s">
        <v>180</v>
      </c>
      <c r="F93" s="108" t="s">
        <v>181</v>
      </c>
      <c r="G93" s="108" t="s">
        <v>357</v>
      </c>
      <c r="H93" s="109" t="s">
        <v>454</v>
      </c>
      <c r="I93" s="108" t="s">
        <v>455</v>
      </c>
      <c r="J93" s="108" t="s">
        <v>360</v>
      </c>
      <c r="K93" s="108" t="s">
        <v>174</v>
      </c>
      <c r="M93" s="108" t="s">
        <v>175</v>
      </c>
      <c r="N93" s="108" t="s">
        <v>456</v>
      </c>
    </row>
    <row r="94" spans="1:14">
      <c r="A94" s="108">
        <v>195109</v>
      </c>
      <c r="B94" s="108" t="s">
        <v>452</v>
      </c>
      <c r="C94" s="108" t="s">
        <v>493</v>
      </c>
      <c r="D94" s="110" t="s">
        <v>494</v>
      </c>
      <c r="E94" s="108" t="s">
        <v>220</v>
      </c>
      <c r="F94" s="108" t="s">
        <v>169</v>
      </c>
      <c r="G94" s="108" t="s">
        <v>357</v>
      </c>
      <c r="H94" s="109" t="s">
        <v>454</v>
      </c>
      <c r="I94" s="108" t="s">
        <v>455</v>
      </c>
      <c r="J94" s="108" t="s">
        <v>360</v>
      </c>
      <c r="K94" s="108" t="s">
        <v>174</v>
      </c>
      <c r="M94" s="108" t="s">
        <v>175</v>
      </c>
      <c r="N94" s="108" t="s">
        <v>456</v>
      </c>
    </row>
    <row r="95" spans="1:14">
      <c r="A95" s="108">
        <v>55576915</v>
      </c>
      <c r="B95" s="108" t="s">
        <v>495</v>
      </c>
      <c r="C95" s="108" t="s">
        <v>496</v>
      </c>
      <c r="D95" s="110" t="s">
        <v>497</v>
      </c>
      <c r="E95" s="108" t="s">
        <v>180</v>
      </c>
      <c r="F95" s="108" t="s">
        <v>181</v>
      </c>
      <c r="G95" s="108" t="s">
        <v>357</v>
      </c>
      <c r="H95" s="109" t="s">
        <v>454</v>
      </c>
      <c r="I95" s="108" t="s">
        <v>455</v>
      </c>
      <c r="J95" s="108" t="s">
        <v>360</v>
      </c>
      <c r="K95" s="108" t="s">
        <v>174</v>
      </c>
      <c r="M95" s="108" t="s">
        <v>175</v>
      </c>
      <c r="N95" s="108" t="s">
        <v>456</v>
      </c>
    </row>
    <row r="96" spans="1:14">
      <c r="A96" s="108">
        <v>55585540</v>
      </c>
      <c r="B96" s="108" t="s">
        <v>247</v>
      </c>
      <c r="C96" s="108" t="s">
        <v>498</v>
      </c>
      <c r="D96" s="110" t="s">
        <v>499</v>
      </c>
      <c r="E96" s="108" t="s">
        <v>168</v>
      </c>
      <c r="F96" s="108" t="s">
        <v>181</v>
      </c>
      <c r="G96" s="108" t="s">
        <v>357</v>
      </c>
      <c r="H96" s="109" t="s">
        <v>454</v>
      </c>
      <c r="I96" s="108" t="s">
        <v>455</v>
      </c>
      <c r="J96" s="108" t="s">
        <v>360</v>
      </c>
      <c r="K96" s="108" t="s">
        <v>174</v>
      </c>
      <c r="M96" s="108" t="s">
        <v>175</v>
      </c>
      <c r="N96" s="108" t="s">
        <v>456</v>
      </c>
    </row>
    <row r="97" spans="1:14">
      <c r="A97" s="108">
        <v>55588957</v>
      </c>
      <c r="B97" s="108" t="s">
        <v>500</v>
      </c>
      <c r="C97" s="108" t="s">
        <v>501</v>
      </c>
      <c r="D97" s="110" t="s">
        <v>502</v>
      </c>
      <c r="E97" s="108" t="s">
        <v>168</v>
      </c>
      <c r="F97" s="108" t="s">
        <v>169</v>
      </c>
      <c r="G97" s="108" t="s">
        <v>357</v>
      </c>
      <c r="H97" s="109" t="s">
        <v>454</v>
      </c>
      <c r="I97" s="108" t="s">
        <v>455</v>
      </c>
      <c r="J97" s="108" t="s">
        <v>360</v>
      </c>
      <c r="K97" s="108" t="s">
        <v>174</v>
      </c>
      <c r="M97" s="108" t="s">
        <v>175</v>
      </c>
      <c r="N97" s="108" t="s">
        <v>456</v>
      </c>
    </row>
    <row r="98" spans="1:14">
      <c r="A98" s="108">
        <v>55599390</v>
      </c>
      <c r="B98" s="108" t="s">
        <v>503</v>
      </c>
      <c r="C98" s="108" t="s">
        <v>207</v>
      </c>
      <c r="D98" s="110" t="s">
        <v>504</v>
      </c>
      <c r="E98" s="108" t="s">
        <v>180</v>
      </c>
      <c r="F98" s="108" t="s">
        <v>181</v>
      </c>
      <c r="G98" s="108" t="s">
        <v>357</v>
      </c>
      <c r="H98" s="109" t="s">
        <v>454</v>
      </c>
      <c r="I98" s="108" t="s">
        <v>455</v>
      </c>
      <c r="J98" s="108" t="s">
        <v>360</v>
      </c>
      <c r="K98" s="108" t="s">
        <v>174</v>
      </c>
      <c r="M98" s="108" t="s">
        <v>175</v>
      </c>
      <c r="N98" s="108" t="s">
        <v>456</v>
      </c>
    </row>
    <row r="99" spans="1:14">
      <c r="A99" s="108">
        <v>55621226</v>
      </c>
      <c r="B99" s="108" t="s">
        <v>505</v>
      </c>
      <c r="C99" s="108" t="s">
        <v>506</v>
      </c>
      <c r="D99" s="110" t="s">
        <v>507</v>
      </c>
      <c r="E99" s="108" t="s">
        <v>508</v>
      </c>
      <c r="F99" s="108" t="s">
        <v>181</v>
      </c>
      <c r="G99" s="108" t="s">
        <v>357</v>
      </c>
      <c r="H99" s="109" t="s">
        <v>454</v>
      </c>
      <c r="I99" s="108" t="s">
        <v>455</v>
      </c>
      <c r="J99" s="108" t="s">
        <v>360</v>
      </c>
      <c r="K99" s="108" t="s">
        <v>174</v>
      </c>
      <c r="M99" s="108" t="s">
        <v>175</v>
      </c>
      <c r="N99" s="108" t="s">
        <v>456</v>
      </c>
    </row>
    <row r="100" spans="1:14">
      <c r="A100" s="108">
        <v>55625719</v>
      </c>
      <c r="B100" s="108" t="s">
        <v>509</v>
      </c>
      <c r="C100" s="108" t="s">
        <v>510</v>
      </c>
      <c r="D100" s="110" t="s">
        <v>511</v>
      </c>
      <c r="E100" s="108" t="s">
        <v>512</v>
      </c>
      <c r="F100" s="108" t="s">
        <v>181</v>
      </c>
      <c r="G100" s="108" t="s">
        <v>357</v>
      </c>
      <c r="H100" s="109" t="s">
        <v>454</v>
      </c>
      <c r="I100" s="108" t="s">
        <v>455</v>
      </c>
      <c r="J100" s="108" t="s">
        <v>360</v>
      </c>
      <c r="K100" s="108" t="s">
        <v>174</v>
      </c>
      <c r="M100" s="108" t="s">
        <v>175</v>
      </c>
      <c r="N100" s="108" t="s">
        <v>456</v>
      </c>
    </row>
    <row r="101" spans="1:14">
      <c r="A101" s="108">
        <v>55685713</v>
      </c>
      <c r="B101" s="108" t="s">
        <v>513</v>
      </c>
      <c r="C101" s="108" t="s">
        <v>514</v>
      </c>
      <c r="D101" s="110" t="s">
        <v>515</v>
      </c>
      <c r="E101" s="108" t="s">
        <v>188</v>
      </c>
      <c r="F101" s="108" t="s">
        <v>169</v>
      </c>
      <c r="G101" s="108" t="s">
        <v>357</v>
      </c>
      <c r="H101" s="109" t="s">
        <v>516</v>
      </c>
      <c r="I101" s="108" t="s">
        <v>455</v>
      </c>
      <c r="J101" s="108" t="s">
        <v>360</v>
      </c>
      <c r="K101" s="108" t="s">
        <v>174</v>
      </c>
      <c r="M101" s="108" t="s">
        <v>175</v>
      </c>
      <c r="N101" s="108" t="s">
        <v>456</v>
      </c>
    </row>
    <row r="102" spans="1:14">
      <c r="A102" s="108">
        <v>55691265</v>
      </c>
      <c r="B102" s="108" t="s">
        <v>517</v>
      </c>
      <c r="C102" s="108" t="s">
        <v>518</v>
      </c>
      <c r="D102" s="110" t="s">
        <v>519</v>
      </c>
      <c r="E102" s="108" t="s">
        <v>223</v>
      </c>
      <c r="F102" s="108" t="s">
        <v>181</v>
      </c>
      <c r="G102" s="108" t="s">
        <v>357</v>
      </c>
      <c r="H102" s="109" t="s">
        <v>454</v>
      </c>
      <c r="I102" s="108" t="s">
        <v>455</v>
      </c>
      <c r="J102" s="108" t="s">
        <v>360</v>
      </c>
      <c r="K102" s="108" t="s">
        <v>174</v>
      </c>
      <c r="M102" s="108" t="s">
        <v>175</v>
      </c>
      <c r="N102" s="108" t="s">
        <v>456</v>
      </c>
    </row>
    <row r="103" spans="1:14">
      <c r="A103" s="108">
        <v>55693540</v>
      </c>
      <c r="B103" s="108" t="s">
        <v>244</v>
      </c>
      <c r="C103" s="108" t="s">
        <v>520</v>
      </c>
      <c r="D103" s="110" t="s">
        <v>521</v>
      </c>
      <c r="E103" s="108" t="s">
        <v>392</v>
      </c>
      <c r="F103" s="108" t="s">
        <v>181</v>
      </c>
      <c r="G103" s="108" t="s">
        <v>357</v>
      </c>
      <c r="H103" s="109" t="s">
        <v>454</v>
      </c>
      <c r="I103" s="108" t="s">
        <v>455</v>
      </c>
      <c r="J103" s="108" t="s">
        <v>360</v>
      </c>
      <c r="K103" s="108" t="s">
        <v>174</v>
      </c>
      <c r="M103" s="108" t="s">
        <v>175</v>
      </c>
      <c r="N103" s="108" t="s">
        <v>456</v>
      </c>
    </row>
    <row r="104" spans="1:14">
      <c r="A104" s="108">
        <v>55696998</v>
      </c>
      <c r="B104" s="108" t="s">
        <v>247</v>
      </c>
      <c r="C104" s="108" t="s">
        <v>522</v>
      </c>
      <c r="D104" s="110" t="s">
        <v>523</v>
      </c>
      <c r="E104" s="108" t="s">
        <v>512</v>
      </c>
      <c r="F104" s="108" t="s">
        <v>169</v>
      </c>
      <c r="G104" s="108" t="s">
        <v>357</v>
      </c>
      <c r="H104" s="109" t="s">
        <v>454</v>
      </c>
      <c r="I104" s="108" t="s">
        <v>455</v>
      </c>
      <c r="J104" s="108" t="s">
        <v>360</v>
      </c>
      <c r="K104" s="108" t="s">
        <v>174</v>
      </c>
      <c r="M104" s="108" t="s">
        <v>175</v>
      </c>
      <c r="N104" s="108" t="s">
        <v>456</v>
      </c>
    </row>
    <row r="105" spans="1:14">
      <c r="A105" s="108">
        <v>299936</v>
      </c>
      <c r="B105" s="108" t="s">
        <v>524</v>
      </c>
      <c r="C105" s="108" t="s">
        <v>525</v>
      </c>
      <c r="D105" s="110" t="s">
        <v>526</v>
      </c>
      <c r="E105" s="108" t="s">
        <v>200</v>
      </c>
      <c r="F105" s="108" t="s">
        <v>181</v>
      </c>
      <c r="G105" s="108" t="s">
        <v>357</v>
      </c>
      <c r="H105" s="109" t="s">
        <v>368</v>
      </c>
      <c r="I105" s="108" t="s">
        <v>369</v>
      </c>
      <c r="J105" s="108" t="s">
        <v>360</v>
      </c>
      <c r="K105" s="108" t="s">
        <v>174</v>
      </c>
      <c r="M105" s="108" t="s">
        <v>175</v>
      </c>
      <c r="N105" s="108" t="s">
        <v>370</v>
      </c>
    </row>
    <row r="106" spans="1:14">
      <c r="A106" s="108">
        <v>121822</v>
      </c>
      <c r="B106" s="108" t="s">
        <v>527</v>
      </c>
      <c r="C106" s="108" t="s">
        <v>326</v>
      </c>
      <c r="D106" s="110" t="s">
        <v>528</v>
      </c>
      <c r="E106" s="108" t="s">
        <v>180</v>
      </c>
      <c r="F106" s="108" t="s">
        <v>181</v>
      </c>
      <c r="G106" s="108" t="s">
        <v>357</v>
      </c>
      <c r="H106" s="109" t="s">
        <v>449</v>
      </c>
      <c r="I106" s="108" t="s">
        <v>529</v>
      </c>
      <c r="J106" s="108" t="s">
        <v>360</v>
      </c>
      <c r="K106" s="108" t="s">
        <v>174</v>
      </c>
      <c r="M106" s="108" t="s">
        <v>175</v>
      </c>
      <c r="N106" s="108" t="s">
        <v>530</v>
      </c>
    </row>
    <row r="107" spans="1:14">
      <c r="A107" s="108">
        <v>195003</v>
      </c>
      <c r="B107" s="108" t="s">
        <v>531</v>
      </c>
      <c r="C107" s="108" t="s">
        <v>532</v>
      </c>
      <c r="D107" s="110" t="s">
        <v>533</v>
      </c>
      <c r="E107" s="108" t="s">
        <v>200</v>
      </c>
      <c r="F107" s="108" t="s">
        <v>169</v>
      </c>
      <c r="G107" s="108" t="s">
        <v>357</v>
      </c>
      <c r="H107" s="109" t="s">
        <v>449</v>
      </c>
      <c r="I107" s="108" t="s">
        <v>529</v>
      </c>
      <c r="J107" s="108" t="s">
        <v>360</v>
      </c>
      <c r="K107" s="108" t="s">
        <v>174</v>
      </c>
      <c r="M107" s="108" t="s">
        <v>175</v>
      </c>
      <c r="N107" s="108" t="s">
        <v>530</v>
      </c>
    </row>
    <row r="108" spans="1:14">
      <c r="A108" s="108">
        <v>195004</v>
      </c>
      <c r="B108" s="108" t="s">
        <v>534</v>
      </c>
      <c r="C108" s="108" t="s">
        <v>535</v>
      </c>
      <c r="D108" s="110" t="s">
        <v>536</v>
      </c>
      <c r="E108" s="108" t="s">
        <v>180</v>
      </c>
      <c r="F108" s="108" t="s">
        <v>169</v>
      </c>
      <c r="G108" s="108" t="s">
        <v>357</v>
      </c>
      <c r="H108" s="109" t="s">
        <v>449</v>
      </c>
      <c r="I108" s="108" t="s">
        <v>529</v>
      </c>
      <c r="J108" s="108" t="s">
        <v>360</v>
      </c>
      <c r="K108" s="108" t="s">
        <v>174</v>
      </c>
      <c r="M108" s="108" t="s">
        <v>175</v>
      </c>
      <c r="N108" s="108" t="s">
        <v>530</v>
      </c>
    </row>
    <row r="109" spans="1:14">
      <c r="A109" s="108">
        <v>195005</v>
      </c>
      <c r="B109" s="108" t="s">
        <v>537</v>
      </c>
      <c r="C109" s="108" t="s">
        <v>393</v>
      </c>
      <c r="D109" s="110" t="s">
        <v>538</v>
      </c>
      <c r="E109" s="108" t="s">
        <v>180</v>
      </c>
      <c r="F109" s="108" t="s">
        <v>169</v>
      </c>
      <c r="G109" s="108" t="s">
        <v>357</v>
      </c>
      <c r="H109" s="109" t="s">
        <v>449</v>
      </c>
      <c r="I109" s="108" t="s">
        <v>529</v>
      </c>
      <c r="J109" s="108" t="s">
        <v>360</v>
      </c>
      <c r="K109" s="108" t="s">
        <v>174</v>
      </c>
      <c r="M109" s="108" t="s">
        <v>175</v>
      </c>
      <c r="N109" s="108" t="s">
        <v>530</v>
      </c>
    </row>
    <row r="110" spans="1:14">
      <c r="A110" s="108">
        <v>195007</v>
      </c>
      <c r="B110" s="108" t="s">
        <v>539</v>
      </c>
      <c r="C110" s="108" t="s">
        <v>540</v>
      </c>
      <c r="D110" s="110" t="s">
        <v>541</v>
      </c>
      <c r="E110" s="108" t="s">
        <v>188</v>
      </c>
      <c r="F110" s="108" t="s">
        <v>169</v>
      </c>
      <c r="G110" s="108" t="s">
        <v>357</v>
      </c>
      <c r="H110" s="109" t="s">
        <v>449</v>
      </c>
      <c r="I110" s="108" t="s">
        <v>529</v>
      </c>
      <c r="J110" s="108" t="s">
        <v>360</v>
      </c>
      <c r="K110" s="108" t="s">
        <v>174</v>
      </c>
      <c r="M110" s="108" t="s">
        <v>175</v>
      </c>
      <c r="N110" s="108" t="s">
        <v>530</v>
      </c>
    </row>
    <row r="111" spans="1:14">
      <c r="A111" s="108">
        <v>195015</v>
      </c>
      <c r="B111" s="108" t="s">
        <v>542</v>
      </c>
      <c r="C111" s="108" t="s">
        <v>193</v>
      </c>
      <c r="D111" s="110" t="s">
        <v>543</v>
      </c>
      <c r="E111" s="108" t="s">
        <v>180</v>
      </c>
      <c r="F111" s="108" t="s">
        <v>181</v>
      </c>
      <c r="G111" s="108" t="s">
        <v>357</v>
      </c>
      <c r="H111" s="109" t="s">
        <v>449</v>
      </c>
      <c r="I111" s="108" t="s">
        <v>529</v>
      </c>
      <c r="J111" s="108" t="s">
        <v>360</v>
      </c>
      <c r="K111" s="108" t="s">
        <v>174</v>
      </c>
      <c r="M111" s="108" t="s">
        <v>175</v>
      </c>
      <c r="N111" s="108" t="s">
        <v>530</v>
      </c>
    </row>
    <row r="112" spans="1:14">
      <c r="A112" s="108">
        <v>195017</v>
      </c>
      <c r="B112" s="108" t="s">
        <v>505</v>
      </c>
      <c r="C112" s="108" t="s">
        <v>544</v>
      </c>
      <c r="D112" s="110" t="s">
        <v>545</v>
      </c>
      <c r="E112" s="108" t="s">
        <v>188</v>
      </c>
      <c r="F112" s="108" t="s">
        <v>181</v>
      </c>
      <c r="G112" s="108" t="s">
        <v>357</v>
      </c>
      <c r="H112" s="109" t="s">
        <v>449</v>
      </c>
      <c r="I112" s="108" t="s">
        <v>529</v>
      </c>
      <c r="J112" s="108" t="s">
        <v>360</v>
      </c>
      <c r="K112" s="108" t="s">
        <v>174</v>
      </c>
      <c r="M112" s="108" t="s">
        <v>175</v>
      </c>
      <c r="N112" s="108" t="s">
        <v>530</v>
      </c>
    </row>
    <row r="113" spans="1:14">
      <c r="A113" s="108">
        <v>195022</v>
      </c>
      <c r="B113" s="108" t="s">
        <v>470</v>
      </c>
      <c r="C113" s="108" t="s">
        <v>546</v>
      </c>
      <c r="D113" s="110" t="s">
        <v>547</v>
      </c>
      <c r="E113" s="108" t="s">
        <v>188</v>
      </c>
      <c r="F113" s="108" t="s">
        <v>181</v>
      </c>
      <c r="G113" s="108" t="s">
        <v>357</v>
      </c>
      <c r="H113" s="109" t="s">
        <v>449</v>
      </c>
      <c r="I113" s="108" t="s">
        <v>529</v>
      </c>
      <c r="J113" s="108" t="s">
        <v>360</v>
      </c>
      <c r="K113" s="108" t="s">
        <v>174</v>
      </c>
      <c r="M113" s="108" t="s">
        <v>175</v>
      </c>
      <c r="N113" s="108" t="s">
        <v>530</v>
      </c>
    </row>
    <row r="114" spans="1:14">
      <c r="A114" s="108">
        <v>195032</v>
      </c>
      <c r="B114" s="108" t="s">
        <v>548</v>
      </c>
      <c r="C114" s="108" t="s">
        <v>549</v>
      </c>
      <c r="D114" s="110" t="s">
        <v>550</v>
      </c>
      <c r="E114" s="108" t="s">
        <v>188</v>
      </c>
      <c r="F114" s="108" t="s">
        <v>181</v>
      </c>
      <c r="G114" s="108" t="s">
        <v>357</v>
      </c>
      <c r="H114" s="109" t="s">
        <v>449</v>
      </c>
      <c r="I114" s="108" t="s">
        <v>529</v>
      </c>
      <c r="J114" s="108" t="s">
        <v>360</v>
      </c>
      <c r="K114" s="108" t="s">
        <v>174</v>
      </c>
      <c r="M114" s="108" t="s">
        <v>175</v>
      </c>
      <c r="N114" s="108" t="s">
        <v>530</v>
      </c>
    </row>
    <row r="115" spans="1:14">
      <c r="A115" s="108">
        <v>284349</v>
      </c>
      <c r="B115" s="108" t="s">
        <v>313</v>
      </c>
      <c r="C115" s="108" t="s">
        <v>551</v>
      </c>
      <c r="D115" s="110" t="s">
        <v>552</v>
      </c>
      <c r="E115" s="108" t="s">
        <v>188</v>
      </c>
      <c r="F115" s="108" t="s">
        <v>181</v>
      </c>
      <c r="G115" s="108" t="s">
        <v>357</v>
      </c>
      <c r="H115" s="109" t="s">
        <v>449</v>
      </c>
      <c r="I115" s="108" t="s">
        <v>529</v>
      </c>
      <c r="J115" s="108" t="s">
        <v>360</v>
      </c>
      <c r="K115" s="108" t="s">
        <v>174</v>
      </c>
      <c r="M115" s="108" t="s">
        <v>175</v>
      </c>
      <c r="N115" s="108" t="s">
        <v>530</v>
      </c>
    </row>
    <row r="116" spans="1:14">
      <c r="A116" s="108">
        <v>55514185</v>
      </c>
      <c r="B116" s="108" t="s">
        <v>491</v>
      </c>
      <c r="C116" s="108" t="s">
        <v>553</v>
      </c>
      <c r="D116" s="110" t="s">
        <v>554</v>
      </c>
      <c r="E116" s="108" t="s">
        <v>200</v>
      </c>
      <c r="F116" s="108" t="s">
        <v>181</v>
      </c>
      <c r="G116" s="108" t="s">
        <v>357</v>
      </c>
      <c r="H116" s="109" t="s">
        <v>449</v>
      </c>
      <c r="I116" s="108" t="s">
        <v>529</v>
      </c>
      <c r="J116" s="108" t="s">
        <v>360</v>
      </c>
      <c r="K116" s="108" t="s">
        <v>174</v>
      </c>
      <c r="M116" s="108" t="s">
        <v>175</v>
      </c>
      <c r="N116" s="108" t="s">
        <v>530</v>
      </c>
    </row>
    <row r="117" spans="1:14">
      <c r="A117" s="108">
        <v>55514189</v>
      </c>
      <c r="B117" s="108" t="s">
        <v>555</v>
      </c>
      <c r="C117" s="108" t="s">
        <v>556</v>
      </c>
      <c r="D117" s="110" t="s">
        <v>557</v>
      </c>
      <c r="E117" s="108" t="s">
        <v>200</v>
      </c>
      <c r="F117" s="108" t="s">
        <v>181</v>
      </c>
      <c r="G117" s="108" t="s">
        <v>357</v>
      </c>
      <c r="H117" s="109" t="s">
        <v>449</v>
      </c>
      <c r="I117" s="108" t="s">
        <v>529</v>
      </c>
      <c r="J117" s="108" t="s">
        <v>360</v>
      </c>
      <c r="K117" s="108" t="s">
        <v>174</v>
      </c>
      <c r="M117" s="108" t="s">
        <v>175</v>
      </c>
      <c r="N117" s="108" t="s">
        <v>530</v>
      </c>
    </row>
    <row r="118" spans="1:14">
      <c r="A118" s="108">
        <v>55514198</v>
      </c>
      <c r="B118" s="108" t="s">
        <v>542</v>
      </c>
      <c r="C118" s="108" t="s">
        <v>540</v>
      </c>
      <c r="D118" s="110" t="s">
        <v>558</v>
      </c>
      <c r="E118" s="108" t="s">
        <v>180</v>
      </c>
      <c r="F118" s="108" t="s">
        <v>169</v>
      </c>
      <c r="G118" s="108" t="s">
        <v>357</v>
      </c>
      <c r="H118" s="109" t="s">
        <v>559</v>
      </c>
      <c r="I118" s="108" t="s">
        <v>529</v>
      </c>
      <c r="J118" s="108" t="s">
        <v>360</v>
      </c>
      <c r="K118" s="108" t="s">
        <v>174</v>
      </c>
      <c r="M118" s="108" t="s">
        <v>175</v>
      </c>
      <c r="N118" s="108" t="s">
        <v>530</v>
      </c>
    </row>
    <row r="119" spans="1:14">
      <c r="A119" s="108">
        <v>121877</v>
      </c>
      <c r="B119" s="108" t="s">
        <v>560</v>
      </c>
      <c r="C119" s="108" t="s">
        <v>561</v>
      </c>
      <c r="D119" s="110" t="s">
        <v>562</v>
      </c>
      <c r="E119" s="108" t="s">
        <v>188</v>
      </c>
      <c r="F119" s="108" t="s">
        <v>181</v>
      </c>
      <c r="G119" s="108" t="s">
        <v>357</v>
      </c>
      <c r="H119" s="109" t="s">
        <v>449</v>
      </c>
      <c r="I119" s="108" t="s">
        <v>529</v>
      </c>
      <c r="J119" s="108" t="s">
        <v>360</v>
      </c>
      <c r="K119" s="108" t="s">
        <v>174</v>
      </c>
      <c r="M119" s="108" t="s">
        <v>175</v>
      </c>
      <c r="N119" s="108" t="s">
        <v>530</v>
      </c>
    </row>
    <row r="120" spans="1:14">
      <c r="A120" s="108">
        <v>55518687</v>
      </c>
      <c r="B120" s="108" t="s">
        <v>563</v>
      </c>
      <c r="C120" s="108" t="s">
        <v>564</v>
      </c>
      <c r="D120" s="110" t="s">
        <v>565</v>
      </c>
      <c r="E120" s="108" t="s">
        <v>200</v>
      </c>
      <c r="F120" s="108" t="s">
        <v>181</v>
      </c>
      <c r="G120" s="108" t="s">
        <v>357</v>
      </c>
      <c r="H120" s="109" t="s">
        <v>449</v>
      </c>
      <c r="I120" s="108" t="s">
        <v>529</v>
      </c>
      <c r="J120" s="108" t="s">
        <v>360</v>
      </c>
      <c r="K120" s="108" t="s">
        <v>174</v>
      </c>
      <c r="M120" s="108" t="s">
        <v>175</v>
      </c>
      <c r="N120" s="108" t="s">
        <v>530</v>
      </c>
    </row>
    <row r="121" spans="1:14">
      <c r="A121" s="108">
        <v>55519574</v>
      </c>
      <c r="B121" s="108" t="s">
        <v>566</v>
      </c>
      <c r="C121" s="108" t="s">
        <v>382</v>
      </c>
      <c r="D121" s="110" t="s">
        <v>567</v>
      </c>
      <c r="E121" s="108" t="s">
        <v>180</v>
      </c>
      <c r="F121" s="108" t="s">
        <v>181</v>
      </c>
      <c r="G121" s="108" t="s">
        <v>357</v>
      </c>
      <c r="H121" s="109" t="s">
        <v>449</v>
      </c>
      <c r="I121" s="108" t="s">
        <v>529</v>
      </c>
      <c r="J121" s="108" t="s">
        <v>360</v>
      </c>
      <c r="K121" s="108" t="s">
        <v>174</v>
      </c>
      <c r="M121" s="108" t="s">
        <v>175</v>
      </c>
      <c r="N121" s="108" t="s">
        <v>530</v>
      </c>
    </row>
    <row r="122" spans="1:14">
      <c r="A122" s="108">
        <v>55581115</v>
      </c>
      <c r="B122" s="108" t="s">
        <v>568</v>
      </c>
      <c r="C122" s="108" t="s">
        <v>564</v>
      </c>
      <c r="D122" s="110" t="s">
        <v>569</v>
      </c>
      <c r="E122" s="108" t="s">
        <v>200</v>
      </c>
      <c r="F122" s="108" t="s">
        <v>181</v>
      </c>
      <c r="G122" s="108" t="s">
        <v>357</v>
      </c>
      <c r="H122" s="109" t="s">
        <v>449</v>
      </c>
      <c r="I122" s="108" t="s">
        <v>529</v>
      </c>
      <c r="J122" s="108" t="s">
        <v>360</v>
      </c>
      <c r="K122" s="108" t="s">
        <v>174</v>
      </c>
      <c r="M122" s="108" t="s">
        <v>175</v>
      </c>
      <c r="N122" s="108" t="s">
        <v>530</v>
      </c>
    </row>
    <row r="123" spans="1:14">
      <c r="A123" s="108">
        <v>55634883</v>
      </c>
      <c r="B123" s="108" t="s">
        <v>570</v>
      </c>
      <c r="C123" s="108" t="s">
        <v>571</v>
      </c>
      <c r="D123" s="110" t="s">
        <v>572</v>
      </c>
      <c r="E123" s="108" t="s">
        <v>392</v>
      </c>
      <c r="F123" s="108" t="s">
        <v>181</v>
      </c>
      <c r="G123" s="108" t="s">
        <v>357</v>
      </c>
      <c r="H123" s="109" t="s">
        <v>449</v>
      </c>
      <c r="I123" s="108" t="s">
        <v>529</v>
      </c>
      <c r="J123" s="108" t="s">
        <v>360</v>
      </c>
      <c r="K123" s="108" t="s">
        <v>174</v>
      </c>
      <c r="M123" s="108" t="s">
        <v>175</v>
      </c>
      <c r="N123" s="108" t="s">
        <v>530</v>
      </c>
    </row>
    <row r="124" spans="1:14">
      <c r="A124" s="108">
        <v>55680087</v>
      </c>
      <c r="B124" s="108" t="s">
        <v>573</v>
      </c>
      <c r="C124" s="108" t="s">
        <v>574</v>
      </c>
      <c r="D124" s="110" t="s">
        <v>575</v>
      </c>
      <c r="E124" s="108" t="s">
        <v>392</v>
      </c>
      <c r="F124" s="108" t="s">
        <v>181</v>
      </c>
      <c r="G124" s="108" t="s">
        <v>357</v>
      </c>
      <c r="H124" s="109" t="s">
        <v>449</v>
      </c>
      <c r="I124" s="108" t="s">
        <v>529</v>
      </c>
      <c r="J124" s="108" t="s">
        <v>360</v>
      </c>
      <c r="K124" s="108" t="s">
        <v>174</v>
      </c>
      <c r="M124" s="108" t="s">
        <v>175</v>
      </c>
      <c r="N124" s="108" t="s">
        <v>530</v>
      </c>
    </row>
    <row r="125" spans="1:14">
      <c r="A125" s="108">
        <v>55687246</v>
      </c>
      <c r="B125" s="108" t="s">
        <v>563</v>
      </c>
      <c r="C125" s="108" t="s">
        <v>576</v>
      </c>
      <c r="D125" s="110" t="s">
        <v>577</v>
      </c>
      <c r="E125" s="108" t="s">
        <v>392</v>
      </c>
      <c r="F125" s="108" t="s">
        <v>169</v>
      </c>
      <c r="G125" s="108" t="s">
        <v>357</v>
      </c>
      <c r="H125" s="109" t="s">
        <v>449</v>
      </c>
      <c r="I125" s="108" t="s">
        <v>529</v>
      </c>
      <c r="J125" s="108" t="s">
        <v>360</v>
      </c>
      <c r="K125" s="108" t="s">
        <v>174</v>
      </c>
      <c r="M125" s="108" t="s">
        <v>175</v>
      </c>
      <c r="N125" s="108" t="s">
        <v>530</v>
      </c>
    </row>
    <row r="126" spans="1:14">
      <c r="A126" s="108">
        <v>55694961</v>
      </c>
      <c r="B126" s="108" t="s">
        <v>578</v>
      </c>
      <c r="C126" s="108" t="s">
        <v>579</v>
      </c>
      <c r="D126" s="110" t="s">
        <v>580</v>
      </c>
      <c r="E126" s="108" t="s">
        <v>180</v>
      </c>
      <c r="F126" s="108" t="s">
        <v>181</v>
      </c>
      <c r="G126" s="108" t="s">
        <v>357</v>
      </c>
      <c r="H126" s="109" t="s">
        <v>449</v>
      </c>
      <c r="I126" s="108" t="s">
        <v>529</v>
      </c>
      <c r="J126" s="108" t="s">
        <v>360</v>
      </c>
      <c r="K126" s="108" t="s">
        <v>174</v>
      </c>
      <c r="M126" s="108" t="s">
        <v>175</v>
      </c>
      <c r="N126" s="108" t="s">
        <v>530</v>
      </c>
    </row>
    <row r="127" spans="1:14">
      <c r="A127" s="108">
        <v>195018</v>
      </c>
      <c r="B127" s="108" t="s">
        <v>505</v>
      </c>
      <c r="C127" s="108" t="s">
        <v>581</v>
      </c>
      <c r="D127" s="110" t="s">
        <v>582</v>
      </c>
      <c r="E127" s="108" t="s">
        <v>168</v>
      </c>
      <c r="F127" s="108" t="s">
        <v>181</v>
      </c>
      <c r="G127" s="108" t="s">
        <v>357</v>
      </c>
      <c r="H127" s="109" t="s">
        <v>449</v>
      </c>
      <c r="I127" s="108" t="s">
        <v>529</v>
      </c>
      <c r="J127" s="108" t="s">
        <v>360</v>
      </c>
      <c r="K127" s="108" t="s">
        <v>174</v>
      </c>
      <c r="M127" s="108" t="s">
        <v>175</v>
      </c>
      <c r="N127" s="108" t="s">
        <v>530</v>
      </c>
    </row>
    <row r="128" spans="1:14">
      <c r="A128" s="108">
        <v>184246</v>
      </c>
      <c r="B128" s="108" t="s">
        <v>583</v>
      </c>
      <c r="C128" s="108" t="s">
        <v>584</v>
      </c>
      <c r="D128" s="110" t="s">
        <v>585</v>
      </c>
      <c r="E128" s="108" t="s">
        <v>188</v>
      </c>
      <c r="F128" s="108" t="s">
        <v>181</v>
      </c>
      <c r="G128" s="108" t="s">
        <v>357</v>
      </c>
      <c r="H128" s="109" t="s">
        <v>586</v>
      </c>
      <c r="I128" s="108" t="s">
        <v>369</v>
      </c>
      <c r="J128" s="108" t="s">
        <v>360</v>
      </c>
      <c r="K128" s="108" t="s">
        <v>174</v>
      </c>
      <c r="M128" s="108" t="s">
        <v>175</v>
      </c>
      <c r="N128" s="108" t="s">
        <v>370</v>
      </c>
    </row>
    <row r="129" spans="1:14">
      <c r="A129" s="108">
        <v>189518</v>
      </c>
      <c r="B129" s="108" t="s">
        <v>587</v>
      </c>
      <c r="C129" s="108" t="s">
        <v>588</v>
      </c>
      <c r="D129" s="110" t="s">
        <v>589</v>
      </c>
      <c r="E129" s="108" t="s">
        <v>188</v>
      </c>
      <c r="F129" s="108" t="s">
        <v>181</v>
      </c>
      <c r="G129" s="108" t="s">
        <v>357</v>
      </c>
      <c r="H129" s="109" t="s">
        <v>586</v>
      </c>
      <c r="I129" s="108" t="s">
        <v>369</v>
      </c>
      <c r="J129" s="108" t="s">
        <v>360</v>
      </c>
      <c r="K129" s="108" t="s">
        <v>174</v>
      </c>
      <c r="M129" s="108" t="s">
        <v>175</v>
      </c>
      <c r="N129" s="108" t="s">
        <v>370</v>
      </c>
    </row>
    <row r="130" spans="1:14">
      <c r="A130" s="108">
        <v>190802</v>
      </c>
      <c r="B130" s="108" t="s">
        <v>590</v>
      </c>
      <c r="C130" s="108" t="s">
        <v>481</v>
      </c>
      <c r="D130" s="110" t="s">
        <v>591</v>
      </c>
      <c r="E130" s="108" t="s">
        <v>200</v>
      </c>
      <c r="F130" s="108" t="s">
        <v>181</v>
      </c>
      <c r="G130" s="108" t="s">
        <v>357</v>
      </c>
      <c r="H130" s="109" t="s">
        <v>368</v>
      </c>
      <c r="I130" s="108" t="s">
        <v>369</v>
      </c>
      <c r="J130" s="108" t="s">
        <v>360</v>
      </c>
      <c r="K130" s="108" t="s">
        <v>174</v>
      </c>
      <c r="M130" s="108" t="s">
        <v>175</v>
      </c>
      <c r="N130" s="108" t="s">
        <v>370</v>
      </c>
    </row>
    <row r="131" spans="1:14">
      <c r="A131" s="108">
        <v>192375</v>
      </c>
      <c r="B131" s="108" t="s">
        <v>592</v>
      </c>
      <c r="C131" s="108" t="s">
        <v>593</v>
      </c>
      <c r="D131" s="110" t="s">
        <v>594</v>
      </c>
      <c r="E131" s="108" t="s">
        <v>188</v>
      </c>
      <c r="F131" s="108" t="s">
        <v>181</v>
      </c>
      <c r="G131" s="108" t="s">
        <v>357</v>
      </c>
      <c r="H131" s="109" t="s">
        <v>595</v>
      </c>
      <c r="I131" s="108" t="s">
        <v>369</v>
      </c>
      <c r="J131" s="108" t="s">
        <v>360</v>
      </c>
      <c r="K131" s="108" t="s">
        <v>174</v>
      </c>
      <c r="M131" s="108" t="s">
        <v>175</v>
      </c>
      <c r="N131" s="108" t="s">
        <v>370</v>
      </c>
    </row>
    <row r="132" spans="1:14">
      <c r="A132" s="108">
        <v>214427</v>
      </c>
      <c r="B132" s="108" t="s">
        <v>596</v>
      </c>
      <c r="C132" s="108" t="s">
        <v>597</v>
      </c>
      <c r="D132" s="110" t="s">
        <v>598</v>
      </c>
      <c r="E132" s="108" t="s">
        <v>200</v>
      </c>
      <c r="F132" s="108" t="s">
        <v>169</v>
      </c>
      <c r="G132" s="108" t="s">
        <v>357</v>
      </c>
      <c r="H132" s="109" t="s">
        <v>586</v>
      </c>
      <c r="I132" s="108" t="s">
        <v>369</v>
      </c>
      <c r="J132" s="108" t="s">
        <v>360</v>
      </c>
      <c r="K132" s="108" t="s">
        <v>174</v>
      </c>
      <c r="M132" s="108" t="s">
        <v>175</v>
      </c>
      <c r="N132" s="108" t="s">
        <v>370</v>
      </c>
    </row>
    <row r="133" spans="1:14">
      <c r="A133" s="108">
        <v>337566</v>
      </c>
      <c r="B133" s="108" t="s">
        <v>599</v>
      </c>
      <c r="C133" s="108" t="s">
        <v>546</v>
      </c>
      <c r="D133" s="110" t="s">
        <v>600</v>
      </c>
      <c r="E133" s="108" t="s">
        <v>200</v>
      </c>
      <c r="F133" s="108" t="s">
        <v>181</v>
      </c>
      <c r="G133" s="108" t="s">
        <v>357</v>
      </c>
      <c r="H133" s="109" t="s">
        <v>368</v>
      </c>
      <c r="I133" s="108" t="s">
        <v>369</v>
      </c>
      <c r="J133" s="108" t="s">
        <v>360</v>
      </c>
      <c r="K133" s="108" t="s">
        <v>174</v>
      </c>
      <c r="M133" s="108" t="s">
        <v>175</v>
      </c>
      <c r="N133" s="108" t="s">
        <v>370</v>
      </c>
    </row>
    <row r="134" spans="1:14">
      <c r="A134" s="108">
        <v>337591</v>
      </c>
      <c r="B134" s="108" t="s">
        <v>601</v>
      </c>
      <c r="C134" s="108" t="s">
        <v>207</v>
      </c>
      <c r="D134" s="110" t="s">
        <v>602</v>
      </c>
      <c r="E134" s="108" t="s">
        <v>188</v>
      </c>
      <c r="F134" s="108" t="s">
        <v>181</v>
      </c>
      <c r="G134" s="108" t="s">
        <v>357</v>
      </c>
      <c r="H134" s="109" t="s">
        <v>586</v>
      </c>
      <c r="I134" s="108" t="s">
        <v>369</v>
      </c>
      <c r="J134" s="108" t="s">
        <v>360</v>
      </c>
      <c r="K134" s="108" t="s">
        <v>174</v>
      </c>
      <c r="M134" s="108" t="s">
        <v>175</v>
      </c>
      <c r="N134" s="108" t="s">
        <v>370</v>
      </c>
    </row>
    <row r="135" spans="1:14">
      <c r="A135" s="108">
        <v>401188</v>
      </c>
      <c r="B135" s="108" t="s">
        <v>603</v>
      </c>
      <c r="C135" s="108" t="s">
        <v>604</v>
      </c>
      <c r="D135" s="110" t="s">
        <v>605</v>
      </c>
      <c r="E135" s="108" t="s">
        <v>200</v>
      </c>
      <c r="F135" s="108" t="s">
        <v>181</v>
      </c>
      <c r="G135" s="108" t="s">
        <v>357</v>
      </c>
      <c r="H135" s="109" t="s">
        <v>586</v>
      </c>
      <c r="I135" s="108" t="s">
        <v>369</v>
      </c>
      <c r="J135" s="108" t="s">
        <v>360</v>
      </c>
      <c r="K135" s="108" t="s">
        <v>174</v>
      </c>
      <c r="M135" s="108" t="s">
        <v>175</v>
      </c>
      <c r="N135" s="108" t="s">
        <v>370</v>
      </c>
    </row>
    <row r="136" spans="1:14">
      <c r="A136" s="108">
        <v>409760</v>
      </c>
      <c r="B136" s="108" t="s">
        <v>606</v>
      </c>
      <c r="C136" s="108" t="s">
        <v>546</v>
      </c>
      <c r="D136" s="110" t="s">
        <v>607</v>
      </c>
      <c r="E136" s="108" t="s">
        <v>180</v>
      </c>
      <c r="F136" s="108" t="s">
        <v>181</v>
      </c>
      <c r="G136" s="108" t="s">
        <v>357</v>
      </c>
      <c r="H136" s="109" t="s">
        <v>586</v>
      </c>
      <c r="I136" s="108" t="s">
        <v>369</v>
      </c>
      <c r="J136" s="108" t="s">
        <v>360</v>
      </c>
      <c r="K136" s="108" t="s">
        <v>174</v>
      </c>
      <c r="M136" s="108" t="s">
        <v>175</v>
      </c>
      <c r="N136" s="108" t="s">
        <v>370</v>
      </c>
    </row>
    <row r="137" spans="1:14">
      <c r="A137" s="108">
        <v>414259</v>
      </c>
      <c r="B137" s="108" t="s">
        <v>608</v>
      </c>
      <c r="C137" s="108" t="s">
        <v>609</v>
      </c>
      <c r="D137" s="110" t="s">
        <v>610</v>
      </c>
      <c r="E137" s="108" t="s">
        <v>168</v>
      </c>
      <c r="F137" s="108" t="s">
        <v>181</v>
      </c>
      <c r="G137" s="108" t="s">
        <v>357</v>
      </c>
      <c r="H137" s="109" t="s">
        <v>586</v>
      </c>
      <c r="I137" s="108" t="s">
        <v>369</v>
      </c>
      <c r="J137" s="108" t="s">
        <v>360</v>
      </c>
      <c r="K137" s="108" t="s">
        <v>174</v>
      </c>
      <c r="M137" s="108" t="s">
        <v>175</v>
      </c>
      <c r="N137" s="108" t="s">
        <v>370</v>
      </c>
    </row>
    <row r="138" spans="1:14">
      <c r="A138" s="108">
        <v>459770</v>
      </c>
      <c r="B138" s="108" t="s">
        <v>611</v>
      </c>
      <c r="C138" s="108" t="s">
        <v>193</v>
      </c>
      <c r="D138" s="110" t="s">
        <v>612</v>
      </c>
      <c r="E138" s="108" t="s">
        <v>188</v>
      </c>
      <c r="F138" s="108" t="s">
        <v>181</v>
      </c>
      <c r="G138" s="108" t="s">
        <v>357</v>
      </c>
      <c r="H138" s="109" t="s">
        <v>586</v>
      </c>
      <c r="I138" s="108" t="s">
        <v>369</v>
      </c>
      <c r="J138" s="108" t="s">
        <v>360</v>
      </c>
      <c r="K138" s="108" t="s">
        <v>174</v>
      </c>
      <c r="M138" s="108" t="s">
        <v>175</v>
      </c>
      <c r="N138" s="108" t="s">
        <v>370</v>
      </c>
    </row>
    <row r="139" spans="1:14">
      <c r="A139" s="108">
        <v>459772</v>
      </c>
      <c r="B139" s="108" t="s">
        <v>613</v>
      </c>
      <c r="C139" s="108" t="s">
        <v>614</v>
      </c>
      <c r="D139" s="110" t="s">
        <v>615</v>
      </c>
      <c r="E139" s="108" t="s">
        <v>180</v>
      </c>
      <c r="F139" s="108" t="s">
        <v>181</v>
      </c>
      <c r="G139" s="108" t="s">
        <v>357</v>
      </c>
      <c r="H139" s="109" t="s">
        <v>368</v>
      </c>
      <c r="I139" s="108" t="s">
        <v>369</v>
      </c>
      <c r="J139" s="108" t="s">
        <v>360</v>
      </c>
      <c r="K139" s="108" t="s">
        <v>174</v>
      </c>
      <c r="M139" s="108" t="s">
        <v>175</v>
      </c>
      <c r="N139" s="108" t="s">
        <v>370</v>
      </c>
    </row>
    <row r="140" spans="1:14">
      <c r="A140" s="108">
        <v>463913</v>
      </c>
      <c r="B140" s="108" t="s">
        <v>437</v>
      </c>
      <c r="C140" s="108" t="s">
        <v>332</v>
      </c>
      <c r="D140" s="110" t="s">
        <v>616</v>
      </c>
      <c r="E140" s="108" t="s">
        <v>168</v>
      </c>
      <c r="F140" s="108" t="s">
        <v>169</v>
      </c>
      <c r="G140" s="108" t="s">
        <v>357</v>
      </c>
      <c r="H140" s="109" t="s">
        <v>586</v>
      </c>
      <c r="I140" s="108" t="s">
        <v>369</v>
      </c>
      <c r="J140" s="108" t="s">
        <v>360</v>
      </c>
      <c r="K140" s="108" t="s">
        <v>174</v>
      </c>
      <c r="M140" s="108" t="s">
        <v>175</v>
      </c>
      <c r="N140" s="108" t="s">
        <v>370</v>
      </c>
    </row>
    <row r="141" spans="1:14">
      <c r="A141" s="108">
        <v>513585</v>
      </c>
      <c r="B141" s="108" t="s">
        <v>599</v>
      </c>
      <c r="C141" s="108" t="s">
        <v>617</v>
      </c>
      <c r="D141" s="110" t="s">
        <v>618</v>
      </c>
      <c r="E141" s="108" t="s">
        <v>223</v>
      </c>
      <c r="F141" s="108" t="s">
        <v>181</v>
      </c>
      <c r="G141" s="108" t="s">
        <v>357</v>
      </c>
      <c r="H141" s="109" t="s">
        <v>368</v>
      </c>
      <c r="I141" s="108" t="s">
        <v>369</v>
      </c>
      <c r="J141" s="108" t="s">
        <v>360</v>
      </c>
      <c r="K141" s="108" t="s">
        <v>174</v>
      </c>
      <c r="M141" s="108" t="s">
        <v>175</v>
      </c>
      <c r="N141" s="108" t="s">
        <v>370</v>
      </c>
    </row>
    <row r="142" spans="1:14">
      <c r="A142" s="108">
        <v>517108</v>
      </c>
      <c r="B142" s="108" t="s">
        <v>619</v>
      </c>
      <c r="C142" s="108" t="s">
        <v>620</v>
      </c>
      <c r="D142" s="110" t="s">
        <v>621</v>
      </c>
      <c r="E142" s="108" t="s">
        <v>200</v>
      </c>
      <c r="F142" s="108" t="s">
        <v>169</v>
      </c>
      <c r="G142" s="108" t="s">
        <v>357</v>
      </c>
      <c r="H142" s="109" t="s">
        <v>586</v>
      </c>
      <c r="I142" s="108" t="s">
        <v>369</v>
      </c>
      <c r="J142" s="108" t="s">
        <v>360</v>
      </c>
      <c r="K142" s="108" t="s">
        <v>174</v>
      </c>
      <c r="M142" s="108" t="s">
        <v>175</v>
      </c>
      <c r="N142" s="108" t="s">
        <v>370</v>
      </c>
    </row>
    <row r="143" spans="1:14">
      <c r="A143" s="108">
        <v>528506</v>
      </c>
      <c r="B143" s="108" t="s">
        <v>622</v>
      </c>
      <c r="C143" s="108" t="s">
        <v>620</v>
      </c>
      <c r="D143" s="110" t="s">
        <v>623</v>
      </c>
      <c r="E143" s="108" t="s">
        <v>168</v>
      </c>
      <c r="F143" s="108" t="s">
        <v>169</v>
      </c>
      <c r="G143" s="108" t="s">
        <v>357</v>
      </c>
      <c r="H143" s="109" t="s">
        <v>368</v>
      </c>
      <c r="I143" s="108" t="s">
        <v>369</v>
      </c>
      <c r="J143" s="108" t="s">
        <v>360</v>
      </c>
      <c r="K143" s="108" t="s">
        <v>174</v>
      </c>
      <c r="M143" s="108" t="s">
        <v>175</v>
      </c>
      <c r="N143" s="108" t="s">
        <v>370</v>
      </c>
    </row>
    <row r="144" spans="1:14">
      <c r="A144" s="108">
        <v>528511</v>
      </c>
      <c r="B144" s="108" t="s">
        <v>624</v>
      </c>
      <c r="C144" s="108" t="s">
        <v>625</v>
      </c>
      <c r="D144" s="110" t="s">
        <v>626</v>
      </c>
      <c r="E144" s="108" t="s">
        <v>223</v>
      </c>
      <c r="F144" s="108" t="s">
        <v>169</v>
      </c>
      <c r="G144" s="108" t="s">
        <v>357</v>
      </c>
      <c r="H144" s="109" t="s">
        <v>627</v>
      </c>
      <c r="I144" s="108" t="s">
        <v>369</v>
      </c>
      <c r="J144" s="108" t="s">
        <v>360</v>
      </c>
      <c r="K144" s="108" t="s">
        <v>174</v>
      </c>
      <c r="M144" s="108" t="s">
        <v>175</v>
      </c>
      <c r="N144" s="108" t="s">
        <v>370</v>
      </c>
    </row>
    <row r="145" spans="1:14">
      <c r="A145" s="108">
        <v>55501888</v>
      </c>
      <c r="B145" s="108" t="s">
        <v>628</v>
      </c>
      <c r="C145" s="108" t="s">
        <v>629</v>
      </c>
      <c r="D145" s="110" t="s">
        <v>630</v>
      </c>
      <c r="E145" s="108" t="s">
        <v>631</v>
      </c>
      <c r="F145" s="108" t="s">
        <v>181</v>
      </c>
      <c r="G145" s="108" t="s">
        <v>357</v>
      </c>
      <c r="H145" s="109" t="s">
        <v>586</v>
      </c>
      <c r="I145" s="108" t="s">
        <v>369</v>
      </c>
      <c r="J145" s="108" t="s">
        <v>360</v>
      </c>
      <c r="K145" s="108" t="s">
        <v>174</v>
      </c>
      <c r="M145" s="108" t="s">
        <v>175</v>
      </c>
      <c r="N145" s="108" t="s">
        <v>370</v>
      </c>
    </row>
    <row r="146" spans="1:14">
      <c r="A146" s="108">
        <v>55508340</v>
      </c>
      <c r="B146" s="108" t="s">
        <v>632</v>
      </c>
      <c r="C146" s="108" t="s">
        <v>633</v>
      </c>
      <c r="D146" s="110" t="s">
        <v>634</v>
      </c>
      <c r="E146" s="108" t="s">
        <v>168</v>
      </c>
      <c r="F146" s="108" t="s">
        <v>181</v>
      </c>
      <c r="G146" s="108" t="s">
        <v>357</v>
      </c>
      <c r="H146" s="109" t="s">
        <v>586</v>
      </c>
      <c r="I146" s="108" t="s">
        <v>369</v>
      </c>
      <c r="J146" s="108" t="s">
        <v>360</v>
      </c>
      <c r="K146" s="108" t="s">
        <v>174</v>
      </c>
      <c r="M146" s="108" t="s">
        <v>175</v>
      </c>
      <c r="N146" s="108" t="s">
        <v>370</v>
      </c>
    </row>
    <row r="147" spans="1:14">
      <c r="A147" s="108">
        <v>55578023</v>
      </c>
      <c r="B147" s="108" t="s">
        <v>635</v>
      </c>
      <c r="C147" s="108" t="s">
        <v>636</v>
      </c>
      <c r="D147" s="110" t="s">
        <v>637</v>
      </c>
      <c r="E147" s="108" t="s">
        <v>168</v>
      </c>
      <c r="F147" s="108" t="s">
        <v>181</v>
      </c>
      <c r="G147" s="108" t="s">
        <v>357</v>
      </c>
      <c r="H147" s="109" t="s">
        <v>586</v>
      </c>
      <c r="I147" s="108" t="s">
        <v>369</v>
      </c>
      <c r="J147" s="108" t="s">
        <v>360</v>
      </c>
      <c r="K147" s="108" t="s">
        <v>174</v>
      </c>
      <c r="M147" s="108" t="s">
        <v>175</v>
      </c>
      <c r="N147" s="108" t="s">
        <v>370</v>
      </c>
    </row>
    <row r="148" spans="1:14">
      <c r="A148" s="108">
        <v>55578024</v>
      </c>
      <c r="B148" s="108" t="s">
        <v>638</v>
      </c>
      <c r="C148" s="108" t="s">
        <v>532</v>
      </c>
      <c r="D148" s="110" t="s">
        <v>639</v>
      </c>
      <c r="E148" s="108" t="s">
        <v>168</v>
      </c>
      <c r="F148" s="108" t="s">
        <v>169</v>
      </c>
      <c r="G148" s="108" t="s">
        <v>357</v>
      </c>
      <c r="H148" s="109" t="s">
        <v>586</v>
      </c>
      <c r="I148" s="108" t="s">
        <v>369</v>
      </c>
      <c r="J148" s="108" t="s">
        <v>360</v>
      </c>
      <c r="K148" s="108" t="s">
        <v>174</v>
      </c>
      <c r="M148" s="108" t="s">
        <v>175</v>
      </c>
      <c r="N148" s="108" t="s">
        <v>370</v>
      </c>
    </row>
    <row r="149" spans="1:14">
      <c r="A149" s="108">
        <v>55578025</v>
      </c>
      <c r="B149" s="108" t="s">
        <v>640</v>
      </c>
      <c r="C149" s="108" t="s">
        <v>382</v>
      </c>
      <c r="D149" s="110" t="s">
        <v>641</v>
      </c>
      <c r="E149" s="108" t="s">
        <v>180</v>
      </c>
      <c r="F149" s="108" t="s">
        <v>181</v>
      </c>
      <c r="G149" s="108" t="s">
        <v>357</v>
      </c>
      <c r="H149" s="109" t="s">
        <v>586</v>
      </c>
      <c r="I149" s="108" t="s">
        <v>369</v>
      </c>
      <c r="J149" s="108" t="s">
        <v>360</v>
      </c>
      <c r="K149" s="108" t="s">
        <v>174</v>
      </c>
      <c r="M149" s="108" t="s">
        <v>175</v>
      </c>
      <c r="N149" s="108" t="s">
        <v>370</v>
      </c>
    </row>
    <row r="150" spans="1:14">
      <c r="A150" s="108">
        <v>55620501</v>
      </c>
      <c r="B150" s="108" t="s">
        <v>624</v>
      </c>
      <c r="C150" s="108" t="s">
        <v>642</v>
      </c>
      <c r="D150" s="110" t="s">
        <v>643</v>
      </c>
      <c r="E150" s="108" t="s">
        <v>392</v>
      </c>
      <c r="F150" s="108" t="s">
        <v>181</v>
      </c>
      <c r="G150" s="108" t="s">
        <v>357</v>
      </c>
      <c r="H150" s="109" t="s">
        <v>586</v>
      </c>
      <c r="I150" s="108" t="s">
        <v>369</v>
      </c>
      <c r="J150" s="108" t="s">
        <v>360</v>
      </c>
      <c r="K150" s="108" t="s">
        <v>174</v>
      </c>
      <c r="M150" s="108" t="s">
        <v>175</v>
      </c>
      <c r="N150" s="108" t="s">
        <v>370</v>
      </c>
    </row>
    <row r="151" spans="1:14">
      <c r="A151" s="108">
        <v>55625769</v>
      </c>
      <c r="B151" s="108" t="s">
        <v>644</v>
      </c>
      <c r="C151" s="108" t="s">
        <v>645</v>
      </c>
      <c r="D151" s="110" t="s">
        <v>646</v>
      </c>
      <c r="E151" s="108" t="s">
        <v>200</v>
      </c>
      <c r="F151" s="108" t="s">
        <v>169</v>
      </c>
      <c r="G151" s="108" t="s">
        <v>357</v>
      </c>
      <c r="H151" s="109" t="s">
        <v>586</v>
      </c>
      <c r="I151" s="108" t="s">
        <v>369</v>
      </c>
      <c r="J151" s="108" t="s">
        <v>360</v>
      </c>
      <c r="K151" s="108" t="s">
        <v>174</v>
      </c>
      <c r="M151" s="108" t="s">
        <v>175</v>
      </c>
      <c r="N151" s="108" t="s">
        <v>370</v>
      </c>
    </row>
    <row r="152" spans="1:14">
      <c r="A152" s="108">
        <v>55625775</v>
      </c>
      <c r="B152" s="108" t="s">
        <v>647</v>
      </c>
      <c r="C152" s="108" t="s">
        <v>363</v>
      </c>
      <c r="D152" s="110" t="s">
        <v>648</v>
      </c>
      <c r="E152" s="108" t="s">
        <v>180</v>
      </c>
      <c r="F152" s="108" t="s">
        <v>181</v>
      </c>
      <c r="G152" s="108" t="s">
        <v>357</v>
      </c>
      <c r="H152" s="109" t="s">
        <v>586</v>
      </c>
      <c r="I152" s="108" t="s">
        <v>369</v>
      </c>
      <c r="J152" s="108" t="s">
        <v>360</v>
      </c>
      <c r="K152" s="108" t="s">
        <v>174</v>
      </c>
      <c r="M152" s="108" t="s">
        <v>175</v>
      </c>
      <c r="N152" s="108" t="s">
        <v>370</v>
      </c>
    </row>
    <row r="153" spans="1:14">
      <c r="A153" s="108">
        <v>282237</v>
      </c>
      <c r="B153" s="108" t="s">
        <v>649</v>
      </c>
      <c r="C153" s="108" t="s">
        <v>193</v>
      </c>
      <c r="D153" s="110" t="s">
        <v>650</v>
      </c>
      <c r="E153" s="108" t="s">
        <v>180</v>
      </c>
      <c r="F153" s="108" t="s">
        <v>181</v>
      </c>
      <c r="G153" s="108" t="s">
        <v>357</v>
      </c>
      <c r="H153" s="109" t="s">
        <v>368</v>
      </c>
      <c r="I153" s="108" t="s">
        <v>369</v>
      </c>
      <c r="J153" s="108" t="s">
        <v>360</v>
      </c>
      <c r="K153" s="108" t="s">
        <v>174</v>
      </c>
      <c r="M153" s="108" t="s">
        <v>175</v>
      </c>
      <c r="N153" s="108" t="s">
        <v>370</v>
      </c>
    </row>
    <row r="154" spans="1:14">
      <c r="A154" s="108">
        <v>290828</v>
      </c>
      <c r="B154" s="108" t="s">
        <v>651</v>
      </c>
      <c r="C154" s="108" t="s">
        <v>438</v>
      </c>
      <c r="D154" s="110" t="s">
        <v>652</v>
      </c>
      <c r="E154" s="108" t="s">
        <v>188</v>
      </c>
      <c r="F154" s="108" t="s">
        <v>181</v>
      </c>
      <c r="G154" s="108" t="s">
        <v>357</v>
      </c>
      <c r="H154" s="109" t="s">
        <v>215</v>
      </c>
      <c r="I154" s="108" t="s">
        <v>369</v>
      </c>
      <c r="J154" s="108" t="s">
        <v>360</v>
      </c>
      <c r="K154" s="108" t="s">
        <v>174</v>
      </c>
      <c r="M154" s="108" t="s">
        <v>175</v>
      </c>
      <c r="N154" s="108" t="s">
        <v>370</v>
      </c>
    </row>
    <row r="155" spans="1:14">
      <c r="A155" s="108">
        <v>55639541</v>
      </c>
      <c r="B155" s="108" t="s">
        <v>653</v>
      </c>
      <c r="C155" s="108" t="s">
        <v>654</v>
      </c>
      <c r="D155" s="110" t="s">
        <v>655</v>
      </c>
      <c r="E155" s="108" t="s">
        <v>392</v>
      </c>
      <c r="F155" s="108" t="s">
        <v>169</v>
      </c>
      <c r="G155" s="108" t="s">
        <v>357</v>
      </c>
      <c r="H155" s="109" t="s">
        <v>368</v>
      </c>
      <c r="I155" s="108" t="s">
        <v>369</v>
      </c>
      <c r="J155" s="108" t="s">
        <v>360</v>
      </c>
      <c r="K155" s="108" t="s">
        <v>174</v>
      </c>
      <c r="M155" s="108" t="s">
        <v>175</v>
      </c>
      <c r="N155" s="108" t="s">
        <v>370</v>
      </c>
    </row>
    <row r="156" spans="1:14">
      <c r="A156" s="108">
        <v>55684327</v>
      </c>
      <c r="B156" s="108" t="s">
        <v>656</v>
      </c>
      <c r="C156" s="108" t="s">
        <v>657</v>
      </c>
      <c r="D156" s="110" t="s">
        <v>658</v>
      </c>
      <c r="E156" s="108" t="s">
        <v>200</v>
      </c>
      <c r="F156" s="108" t="s">
        <v>169</v>
      </c>
      <c r="G156" s="108" t="s">
        <v>357</v>
      </c>
      <c r="H156" s="109" t="s">
        <v>586</v>
      </c>
      <c r="I156" s="108" t="s">
        <v>369</v>
      </c>
      <c r="J156" s="108" t="s">
        <v>360</v>
      </c>
      <c r="K156" s="108" t="s">
        <v>174</v>
      </c>
      <c r="M156" s="108" t="s">
        <v>175</v>
      </c>
      <c r="N156" s="108" t="s">
        <v>370</v>
      </c>
    </row>
    <row r="157" spans="1:14">
      <c r="A157" s="108">
        <v>55683153</v>
      </c>
      <c r="B157" s="108" t="s">
        <v>624</v>
      </c>
      <c r="C157" s="108" t="s">
        <v>659</v>
      </c>
      <c r="D157" s="110" t="s">
        <v>660</v>
      </c>
      <c r="E157" s="108" t="s">
        <v>512</v>
      </c>
      <c r="F157" s="108" t="s">
        <v>169</v>
      </c>
      <c r="G157" s="108" t="s">
        <v>357</v>
      </c>
      <c r="H157" s="109" t="s">
        <v>586</v>
      </c>
      <c r="I157" s="108" t="s">
        <v>369</v>
      </c>
      <c r="J157" s="108" t="s">
        <v>360</v>
      </c>
      <c r="K157" s="108" t="s">
        <v>174</v>
      </c>
      <c r="M157" s="108" t="s">
        <v>175</v>
      </c>
      <c r="N157" s="108" t="s">
        <v>370</v>
      </c>
    </row>
    <row r="158" spans="1:14">
      <c r="A158" s="108">
        <v>55683156</v>
      </c>
      <c r="B158" s="108" t="s">
        <v>661</v>
      </c>
      <c r="C158" s="108" t="s">
        <v>662</v>
      </c>
      <c r="D158" s="110" t="s">
        <v>663</v>
      </c>
      <c r="E158" s="108" t="s">
        <v>392</v>
      </c>
      <c r="F158" s="108" t="s">
        <v>181</v>
      </c>
      <c r="G158" s="108" t="s">
        <v>357</v>
      </c>
      <c r="H158" s="109" t="s">
        <v>368</v>
      </c>
      <c r="I158" s="108" t="s">
        <v>369</v>
      </c>
      <c r="J158" s="108" t="s">
        <v>360</v>
      </c>
      <c r="K158" s="108" t="s">
        <v>174</v>
      </c>
      <c r="M158" s="108" t="s">
        <v>175</v>
      </c>
      <c r="N158" s="108" t="s">
        <v>370</v>
      </c>
    </row>
    <row r="159" spans="1:14">
      <c r="A159" s="108">
        <v>55683159</v>
      </c>
      <c r="B159" s="108" t="s">
        <v>664</v>
      </c>
      <c r="C159" s="108" t="s">
        <v>665</v>
      </c>
      <c r="D159" s="110" t="s">
        <v>666</v>
      </c>
      <c r="E159" s="108" t="s">
        <v>392</v>
      </c>
      <c r="F159" s="108" t="s">
        <v>169</v>
      </c>
      <c r="G159" s="108" t="s">
        <v>357</v>
      </c>
      <c r="H159" s="109" t="s">
        <v>586</v>
      </c>
      <c r="I159" s="108" t="s">
        <v>369</v>
      </c>
      <c r="J159" s="108" t="s">
        <v>360</v>
      </c>
      <c r="K159" s="108" t="s">
        <v>174</v>
      </c>
      <c r="M159" s="108" t="s">
        <v>175</v>
      </c>
      <c r="N159" s="108" t="s">
        <v>370</v>
      </c>
    </row>
    <row r="160" spans="1:14">
      <c r="A160" s="108">
        <v>55683169</v>
      </c>
      <c r="B160" s="108" t="s">
        <v>667</v>
      </c>
      <c r="C160" s="108" t="s">
        <v>668</v>
      </c>
      <c r="D160" s="110" t="s">
        <v>669</v>
      </c>
      <c r="E160" s="108" t="s">
        <v>512</v>
      </c>
      <c r="F160" s="108" t="s">
        <v>181</v>
      </c>
      <c r="G160" s="108" t="s">
        <v>357</v>
      </c>
      <c r="H160" s="109" t="s">
        <v>586</v>
      </c>
      <c r="I160" s="108" t="s">
        <v>369</v>
      </c>
      <c r="J160" s="108" t="s">
        <v>360</v>
      </c>
      <c r="K160" s="108" t="s">
        <v>174</v>
      </c>
      <c r="M160" s="108" t="s">
        <v>175</v>
      </c>
      <c r="N160" s="108" t="s">
        <v>370</v>
      </c>
    </row>
    <row r="161" spans="1:14">
      <c r="A161" s="108">
        <v>55683290</v>
      </c>
      <c r="B161" s="108" t="s">
        <v>670</v>
      </c>
      <c r="C161" s="108" t="s">
        <v>671</v>
      </c>
      <c r="D161" s="110" t="s">
        <v>672</v>
      </c>
      <c r="E161" s="108" t="s">
        <v>392</v>
      </c>
      <c r="F161" s="108" t="s">
        <v>181</v>
      </c>
      <c r="G161" s="108" t="s">
        <v>357</v>
      </c>
      <c r="H161" s="109" t="s">
        <v>586</v>
      </c>
      <c r="I161" s="108" t="s">
        <v>369</v>
      </c>
      <c r="J161" s="108" t="s">
        <v>360</v>
      </c>
      <c r="K161" s="108" t="s">
        <v>174</v>
      </c>
      <c r="M161" s="108" t="s">
        <v>175</v>
      </c>
      <c r="N161" s="108" t="s">
        <v>370</v>
      </c>
    </row>
    <row r="162" spans="1:14">
      <c r="A162" s="108">
        <v>190659</v>
      </c>
      <c r="B162" s="108" t="s">
        <v>673</v>
      </c>
      <c r="C162" s="108" t="s">
        <v>166</v>
      </c>
      <c r="D162" s="110" t="s">
        <v>674</v>
      </c>
      <c r="E162" s="108" t="s">
        <v>188</v>
      </c>
      <c r="F162" s="108" t="s">
        <v>169</v>
      </c>
      <c r="G162" s="108" t="s">
        <v>357</v>
      </c>
      <c r="H162" s="109" t="s">
        <v>586</v>
      </c>
      <c r="I162" s="108" t="s">
        <v>369</v>
      </c>
      <c r="J162" s="108" t="s">
        <v>360</v>
      </c>
      <c r="K162" s="108" t="s">
        <v>174</v>
      </c>
      <c r="M162" s="108" t="s">
        <v>175</v>
      </c>
      <c r="N162" s="108" t="s">
        <v>370</v>
      </c>
    </row>
    <row r="163" spans="1:14">
      <c r="A163" s="108">
        <v>55683990</v>
      </c>
      <c r="B163" s="108" t="s">
        <v>675</v>
      </c>
      <c r="C163" s="108" t="s">
        <v>676</v>
      </c>
      <c r="D163" s="110" t="s">
        <v>677</v>
      </c>
      <c r="E163" s="108" t="s">
        <v>168</v>
      </c>
      <c r="F163" s="108" t="s">
        <v>181</v>
      </c>
      <c r="G163" s="108" t="s">
        <v>357</v>
      </c>
      <c r="H163" s="109" t="s">
        <v>586</v>
      </c>
      <c r="I163" s="108" t="s">
        <v>369</v>
      </c>
      <c r="J163" s="108" t="s">
        <v>360</v>
      </c>
      <c r="K163" s="108" t="s">
        <v>174</v>
      </c>
      <c r="M163" s="108" t="s">
        <v>175</v>
      </c>
      <c r="N163" s="108" t="s">
        <v>370</v>
      </c>
    </row>
    <row r="164" spans="1:14">
      <c r="A164" s="108">
        <v>55684330</v>
      </c>
      <c r="B164" s="108" t="s">
        <v>678</v>
      </c>
      <c r="C164" s="108" t="s">
        <v>382</v>
      </c>
      <c r="D164" s="110" t="s">
        <v>679</v>
      </c>
      <c r="E164" s="108" t="s">
        <v>180</v>
      </c>
      <c r="F164" s="108" t="s">
        <v>181</v>
      </c>
      <c r="G164" s="108" t="s">
        <v>357</v>
      </c>
      <c r="H164" s="109" t="s">
        <v>586</v>
      </c>
      <c r="I164" s="108" t="s">
        <v>369</v>
      </c>
      <c r="J164" s="108" t="s">
        <v>360</v>
      </c>
      <c r="K164" s="108" t="s">
        <v>174</v>
      </c>
      <c r="M164" s="108" t="s">
        <v>175</v>
      </c>
      <c r="N164" s="108" t="s">
        <v>370</v>
      </c>
    </row>
    <row r="165" spans="1:14">
      <c r="A165" s="108">
        <v>278729</v>
      </c>
      <c r="B165" s="108" t="s">
        <v>680</v>
      </c>
      <c r="C165" s="108" t="s">
        <v>681</v>
      </c>
      <c r="D165" s="110" t="s">
        <v>682</v>
      </c>
      <c r="E165" s="108" t="s">
        <v>220</v>
      </c>
      <c r="F165" s="108" t="s">
        <v>181</v>
      </c>
      <c r="G165" s="108" t="s">
        <v>357</v>
      </c>
      <c r="H165" s="109" t="s">
        <v>586</v>
      </c>
      <c r="I165" s="108" t="s">
        <v>369</v>
      </c>
      <c r="J165" s="108" t="s">
        <v>360</v>
      </c>
      <c r="K165" s="108" t="s">
        <v>174</v>
      </c>
      <c r="M165" s="108" t="s">
        <v>175</v>
      </c>
      <c r="N165" s="108" t="s">
        <v>370</v>
      </c>
    </row>
    <row r="166" spans="1:14">
      <c r="A166" s="108">
        <v>55684354</v>
      </c>
      <c r="B166" s="108" t="s">
        <v>675</v>
      </c>
      <c r="C166" s="108" t="s">
        <v>683</v>
      </c>
      <c r="D166" s="110" t="s">
        <v>684</v>
      </c>
      <c r="E166" s="108" t="s">
        <v>200</v>
      </c>
      <c r="F166" s="108" t="s">
        <v>169</v>
      </c>
      <c r="G166" s="108" t="s">
        <v>357</v>
      </c>
      <c r="H166" s="109" t="s">
        <v>586</v>
      </c>
      <c r="I166" s="108" t="s">
        <v>369</v>
      </c>
      <c r="J166" s="108" t="s">
        <v>360</v>
      </c>
      <c r="K166" s="108" t="s">
        <v>174</v>
      </c>
      <c r="M166" s="108" t="s">
        <v>175</v>
      </c>
      <c r="N166" s="108" t="s">
        <v>370</v>
      </c>
    </row>
    <row r="167" spans="1:14">
      <c r="A167" s="108">
        <v>121858</v>
      </c>
      <c r="B167" s="108" t="s">
        <v>685</v>
      </c>
      <c r="C167" s="108" t="s">
        <v>686</v>
      </c>
      <c r="D167" s="110" t="s">
        <v>687</v>
      </c>
      <c r="E167" s="108" t="s">
        <v>188</v>
      </c>
      <c r="F167" s="108" t="s">
        <v>181</v>
      </c>
      <c r="G167" s="108" t="s">
        <v>357</v>
      </c>
      <c r="H167" s="109" t="s">
        <v>627</v>
      </c>
      <c r="I167" s="108" t="s">
        <v>688</v>
      </c>
      <c r="J167" s="108" t="s">
        <v>360</v>
      </c>
      <c r="K167" s="108" t="s">
        <v>174</v>
      </c>
      <c r="M167" s="108" t="s">
        <v>175</v>
      </c>
      <c r="N167" s="108" t="s">
        <v>689</v>
      </c>
    </row>
    <row r="168" spans="1:14">
      <c r="A168" s="108">
        <v>195131</v>
      </c>
      <c r="B168" s="108" t="s">
        <v>690</v>
      </c>
      <c r="C168" s="108" t="s">
        <v>691</v>
      </c>
      <c r="D168" s="110" t="s">
        <v>692</v>
      </c>
      <c r="E168" s="108" t="s">
        <v>301</v>
      </c>
      <c r="F168" s="108" t="s">
        <v>181</v>
      </c>
      <c r="G168" s="108" t="s">
        <v>357</v>
      </c>
      <c r="H168" s="109" t="s">
        <v>627</v>
      </c>
      <c r="I168" s="108" t="s">
        <v>688</v>
      </c>
      <c r="J168" s="108" t="s">
        <v>360</v>
      </c>
      <c r="K168" s="108" t="s">
        <v>174</v>
      </c>
      <c r="M168" s="108" t="s">
        <v>175</v>
      </c>
      <c r="N168" s="108" t="s">
        <v>689</v>
      </c>
    </row>
    <row r="169" spans="1:14">
      <c r="A169" s="108">
        <v>195133</v>
      </c>
      <c r="B169" s="108" t="s">
        <v>693</v>
      </c>
      <c r="C169" s="108" t="s">
        <v>694</v>
      </c>
      <c r="D169" s="110" t="s">
        <v>695</v>
      </c>
      <c r="E169" s="108" t="s">
        <v>301</v>
      </c>
      <c r="F169" s="108" t="s">
        <v>169</v>
      </c>
      <c r="G169" s="108" t="s">
        <v>357</v>
      </c>
      <c r="H169" s="109" t="s">
        <v>627</v>
      </c>
      <c r="I169" s="108" t="s">
        <v>688</v>
      </c>
      <c r="J169" s="108" t="s">
        <v>360</v>
      </c>
      <c r="K169" s="108" t="s">
        <v>174</v>
      </c>
      <c r="M169" s="108" t="s">
        <v>175</v>
      </c>
      <c r="N169" s="108" t="s">
        <v>689</v>
      </c>
    </row>
    <row r="170" spans="1:14">
      <c r="A170" s="108">
        <v>195137</v>
      </c>
      <c r="B170" s="108" t="s">
        <v>696</v>
      </c>
      <c r="C170" s="108" t="s">
        <v>629</v>
      </c>
      <c r="D170" s="110" t="s">
        <v>697</v>
      </c>
      <c r="E170" s="108" t="s">
        <v>188</v>
      </c>
      <c r="F170" s="108" t="s">
        <v>181</v>
      </c>
      <c r="G170" s="108" t="s">
        <v>357</v>
      </c>
      <c r="H170" s="109" t="s">
        <v>627</v>
      </c>
      <c r="I170" s="108" t="s">
        <v>688</v>
      </c>
      <c r="J170" s="108" t="s">
        <v>360</v>
      </c>
      <c r="K170" s="108" t="s">
        <v>174</v>
      </c>
      <c r="M170" s="108" t="s">
        <v>175</v>
      </c>
      <c r="N170" s="108" t="s">
        <v>689</v>
      </c>
    </row>
    <row r="171" spans="1:14">
      <c r="A171" s="108">
        <v>228393</v>
      </c>
      <c r="B171" s="108" t="s">
        <v>698</v>
      </c>
      <c r="C171" s="108" t="s">
        <v>699</v>
      </c>
      <c r="D171" s="110" t="s">
        <v>700</v>
      </c>
      <c r="E171" s="108" t="s">
        <v>188</v>
      </c>
      <c r="F171" s="108" t="s">
        <v>181</v>
      </c>
      <c r="G171" s="108" t="s">
        <v>357</v>
      </c>
      <c r="H171" s="109" t="s">
        <v>627</v>
      </c>
      <c r="I171" s="108" t="s">
        <v>688</v>
      </c>
      <c r="J171" s="108" t="s">
        <v>360</v>
      </c>
      <c r="K171" s="108" t="s">
        <v>174</v>
      </c>
      <c r="M171" s="108" t="s">
        <v>175</v>
      </c>
      <c r="N171" s="108" t="s">
        <v>689</v>
      </c>
    </row>
    <row r="172" spans="1:14">
      <c r="A172" s="108">
        <v>55666246</v>
      </c>
      <c r="B172" s="108" t="s">
        <v>701</v>
      </c>
      <c r="C172" s="108" t="s">
        <v>702</v>
      </c>
      <c r="D172" s="110" t="s">
        <v>703</v>
      </c>
      <c r="E172" s="108" t="s">
        <v>188</v>
      </c>
      <c r="F172" s="108" t="s">
        <v>169</v>
      </c>
      <c r="G172" s="108" t="s">
        <v>357</v>
      </c>
      <c r="H172" s="109" t="s">
        <v>704</v>
      </c>
      <c r="I172" s="108" t="s">
        <v>688</v>
      </c>
      <c r="J172" s="108" t="s">
        <v>360</v>
      </c>
      <c r="K172" s="108" t="s">
        <v>174</v>
      </c>
      <c r="M172" s="108" t="s">
        <v>175</v>
      </c>
      <c r="N172" s="108" t="s">
        <v>689</v>
      </c>
    </row>
    <row r="173" spans="1:14">
      <c r="A173" s="108">
        <v>55501789</v>
      </c>
      <c r="B173" s="108" t="s">
        <v>705</v>
      </c>
      <c r="C173" s="108" t="s">
        <v>706</v>
      </c>
      <c r="D173" s="110" t="s">
        <v>707</v>
      </c>
      <c r="E173" s="108" t="s">
        <v>188</v>
      </c>
      <c r="F173" s="108" t="s">
        <v>169</v>
      </c>
      <c r="G173" s="108" t="s">
        <v>357</v>
      </c>
      <c r="H173" s="109" t="s">
        <v>708</v>
      </c>
      <c r="I173" s="108" t="s">
        <v>400</v>
      </c>
      <c r="J173" s="108" t="s">
        <v>360</v>
      </c>
      <c r="K173" s="108" t="s">
        <v>174</v>
      </c>
      <c r="M173" s="108" t="s">
        <v>175</v>
      </c>
      <c r="N173" s="108" t="s">
        <v>401</v>
      </c>
    </row>
    <row r="174" spans="1:14">
      <c r="A174" s="108">
        <v>121829</v>
      </c>
      <c r="B174" s="108" t="s">
        <v>709</v>
      </c>
      <c r="C174" s="108" t="s">
        <v>710</v>
      </c>
      <c r="D174" s="110" t="s">
        <v>711</v>
      </c>
      <c r="E174" s="108" t="s">
        <v>180</v>
      </c>
      <c r="F174" s="108" t="s">
        <v>181</v>
      </c>
      <c r="G174" s="108" t="s">
        <v>357</v>
      </c>
      <c r="H174" s="109" t="s">
        <v>712</v>
      </c>
      <c r="I174" s="108" t="s">
        <v>400</v>
      </c>
      <c r="J174" s="108" t="s">
        <v>360</v>
      </c>
      <c r="K174" s="108" t="s">
        <v>174</v>
      </c>
      <c r="M174" s="108" t="s">
        <v>175</v>
      </c>
      <c r="N174" s="108" t="s">
        <v>401</v>
      </c>
    </row>
    <row r="175" spans="1:14">
      <c r="A175" s="108">
        <v>193982</v>
      </c>
      <c r="B175" s="108" t="s">
        <v>713</v>
      </c>
      <c r="C175" s="108" t="s">
        <v>604</v>
      </c>
      <c r="D175" s="110" t="s">
        <v>714</v>
      </c>
      <c r="E175" s="108" t="s">
        <v>180</v>
      </c>
      <c r="F175" s="108" t="s">
        <v>181</v>
      </c>
      <c r="G175" s="108" t="s">
        <v>357</v>
      </c>
      <c r="H175" s="109" t="s">
        <v>712</v>
      </c>
      <c r="I175" s="108" t="s">
        <v>400</v>
      </c>
      <c r="J175" s="108" t="s">
        <v>360</v>
      </c>
      <c r="K175" s="108" t="s">
        <v>174</v>
      </c>
      <c r="M175" s="108" t="s">
        <v>175</v>
      </c>
      <c r="N175" s="108" t="s">
        <v>401</v>
      </c>
    </row>
    <row r="176" spans="1:14">
      <c r="A176" s="108">
        <v>193990</v>
      </c>
      <c r="B176" s="108" t="s">
        <v>705</v>
      </c>
      <c r="C176" s="108" t="s">
        <v>382</v>
      </c>
      <c r="D176" s="110" t="s">
        <v>715</v>
      </c>
      <c r="E176" s="108" t="s">
        <v>188</v>
      </c>
      <c r="F176" s="108" t="s">
        <v>181</v>
      </c>
      <c r="G176" s="108" t="s">
        <v>357</v>
      </c>
      <c r="H176" s="109" t="s">
        <v>368</v>
      </c>
      <c r="I176" s="108" t="s">
        <v>400</v>
      </c>
      <c r="J176" s="108" t="s">
        <v>360</v>
      </c>
      <c r="K176" s="108" t="s">
        <v>174</v>
      </c>
      <c r="M176" s="108" t="s">
        <v>175</v>
      </c>
      <c r="N176" s="108" t="s">
        <v>401</v>
      </c>
    </row>
    <row r="177" spans="1:14">
      <c r="A177" s="108">
        <v>193996</v>
      </c>
      <c r="B177" s="108" t="s">
        <v>716</v>
      </c>
      <c r="C177" s="108" t="s">
        <v>717</v>
      </c>
      <c r="D177" s="110" t="s">
        <v>718</v>
      </c>
      <c r="E177" s="108" t="s">
        <v>301</v>
      </c>
      <c r="F177" s="108" t="s">
        <v>181</v>
      </c>
      <c r="G177" s="108" t="s">
        <v>357</v>
      </c>
      <c r="H177" s="109" t="s">
        <v>708</v>
      </c>
      <c r="I177" s="108" t="s">
        <v>400</v>
      </c>
      <c r="J177" s="108" t="s">
        <v>360</v>
      </c>
      <c r="K177" s="108" t="s">
        <v>174</v>
      </c>
      <c r="M177" s="108" t="s">
        <v>175</v>
      </c>
      <c r="N177" s="108" t="s">
        <v>401</v>
      </c>
    </row>
    <row r="178" spans="1:14">
      <c r="A178" s="108">
        <v>194000</v>
      </c>
      <c r="B178" s="108" t="s">
        <v>709</v>
      </c>
      <c r="C178" s="108" t="s">
        <v>540</v>
      </c>
      <c r="D178" s="110" t="s">
        <v>719</v>
      </c>
      <c r="E178" s="108" t="s">
        <v>180</v>
      </c>
      <c r="F178" s="108" t="s">
        <v>169</v>
      </c>
      <c r="G178" s="108" t="s">
        <v>357</v>
      </c>
      <c r="H178" s="109" t="s">
        <v>368</v>
      </c>
      <c r="I178" s="108" t="s">
        <v>400</v>
      </c>
      <c r="J178" s="108" t="s">
        <v>360</v>
      </c>
      <c r="K178" s="108" t="s">
        <v>174</v>
      </c>
      <c r="M178" s="108" t="s">
        <v>175</v>
      </c>
      <c r="N178" s="108" t="s">
        <v>401</v>
      </c>
    </row>
    <row r="179" spans="1:14">
      <c r="A179" s="108">
        <v>201188</v>
      </c>
      <c r="B179" s="108" t="s">
        <v>720</v>
      </c>
      <c r="C179" s="108" t="s">
        <v>721</v>
      </c>
      <c r="D179" s="110" t="s">
        <v>722</v>
      </c>
      <c r="E179" s="108" t="s">
        <v>180</v>
      </c>
      <c r="F179" s="108" t="s">
        <v>181</v>
      </c>
      <c r="G179" s="108" t="s">
        <v>357</v>
      </c>
      <c r="H179" s="109" t="s">
        <v>449</v>
      </c>
      <c r="I179" s="108" t="s">
        <v>400</v>
      </c>
      <c r="J179" s="108" t="s">
        <v>360</v>
      </c>
      <c r="K179" s="108" t="s">
        <v>174</v>
      </c>
      <c r="M179" s="108" t="s">
        <v>175</v>
      </c>
      <c r="N179" s="108" t="s">
        <v>401</v>
      </c>
    </row>
    <row r="180" spans="1:14">
      <c r="A180" s="108">
        <v>410418</v>
      </c>
      <c r="B180" s="108" t="s">
        <v>723</v>
      </c>
      <c r="C180" s="108" t="s">
        <v>724</v>
      </c>
      <c r="D180" s="110" t="s">
        <v>725</v>
      </c>
      <c r="E180" s="108" t="s">
        <v>200</v>
      </c>
      <c r="F180" s="108" t="s">
        <v>181</v>
      </c>
      <c r="G180" s="108" t="s">
        <v>357</v>
      </c>
      <c r="H180" s="109" t="s">
        <v>449</v>
      </c>
      <c r="I180" s="108" t="s">
        <v>400</v>
      </c>
      <c r="J180" s="108" t="s">
        <v>360</v>
      </c>
      <c r="K180" s="108" t="s">
        <v>174</v>
      </c>
      <c r="M180" s="108" t="s">
        <v>175</v>
      </c>
      <c r="N180" s="108" t="s">
        <v>401</v>
      </c>
    </row>
    <row r="181" spans="1:14">
      <c r="A181" s="108">
        <v>428762</v>
      </c>
      <c r="B181" s="108" t="s">
        <v>726</v>
      </c>
      <c r="C181" s="108" t="s">
        <v>727</v>
      </c>
      <c r="D181" s="110" t="s">
        <v>728</v>
      </c>
      <c r="E181" s="108" t="s">
        <v>301</v>
      </c>
      <c r="F181" s="108" t="s">
        <v>169</v>
      </c>
      <c r="G181" s="108" t="s">
        <v>357</v>
      </c>
      <c r="H181" s="109" t="s">
        <v>708</v>
      </c>
      <c r="I181" s="108" t="s">
        <v>400</v>
      </c>
      <c r="J181" s="108" t="s">
        <v>360</v>
      </c>
      <c r="K181" s="108" t="s">
        <v>174</v>
      </c>
      <c r="M181" s="108" t="s">
        <v>175</v>
      </c>
      <c r="N181" s="108" t="s">
        <v>401</v>
      </c>
    </row>
    <row r="182" spans="1:14">
      <c r="A182" s="108">
        <v>462357</v>
      </c>
      <c r="B182" s="108" t="s">
        <v>729</v>
      </c>
      <c r="C182" s="108" t="s">
        <v>730</v>
      </c>
      <c r="D182" s="110" t="s">
        <v>731</v>
      </c>
      <c r="E182" s="108" t="s">
        <v>188</v>
      </c>
      <c r="F182" s="108" t="s">
        <v>169</v>
      </c>
      <c r="G182" s="108" t="s">
        <v>357</v>
      </c>
      <c r="H182" s="109" t="s">
        <v>708</v>
      </c>
      <c r="I182" s="108" t="s">
        <v>400</v>
      </c>
      <c r="J182" s="108" t="s">
        <v>360</v>
      </c>
      <c r="K182" s="108" t="s">
        <v>174</v>
      </c>
      <c r="M182" s="108" t="s">
        <v>175</v>
      </c>
      <c r="N182" s="108" t="s">
        <v>401</v>
      </c>
    </row>
    <row r="183" spans="1:14">
      <c r="A183" s="108">
        <v>463716</v>
      </c>
      <c r="B183" s="108" t="s">
        <v>732</v>
      </c>
      <c r="C183" s="108" t="s">
        <v>733</v>
      </c>
      <c r="D183" s="110" t="s">
        <v>734</v>
      </c>
      <c r="E183" s="108" t="s">
        <v>301</v>
      </c>
      <c r="F183" s="108" t="s">
        <v>181</v>
      </c>
      <c r="G183" s="108" t="s">
        <v>357</v>
      </c>
      <c r="H183" s="109" t="s">
        <v>708</v>
      </c>
      <c r="I183" s="108" t="s">
        <v>400</v>
      </c>
      <c r="J183" s="108" t="s">
        <v>360</v>
      </c>
      <c r="K183" s="108" t="s">
        <v>174</v>
      </c>
      <c r="M183" s="108" t="s">
        <v>175</v>
      </c>
      <c r="N183" s="108" t="s">
        <v>401</v>
      </c>
    </row>
    <row r="184" spans="1:14">
      <c r="A184" s="108">
        <v>466000</v>
      </c>
      <c r="B184" s="108" t="s">
        <v>735</v>
      </c>
      <c r="C184" s="108" t="s">
        <v>736</v>
      </c>
      <c r="D184" s="110" t="s">
        <v>737</v>
      </c>
      <c r="E184" s="108" t="s">
        <v>188</v>
      </c>
      <c r="F184" s="108" t="s">
        <v>169</v>
      </c>
      <c r="G184" s="108" t="s">
        <v>357</v>
      </c>
      <c r="H184" s="109" t="s">
        <v>738</v>
      </c>
      <c r="I184" s="108" t="s">
        <v>400</v>
      </c>
      <c r="J184" s="108" t="s">
        <v>360</v>
      </c>
      <c r="K184" s="108" t="s">
        <v>174</v>
      </c>
      <c r="M184" s="108" t="s">
        <v>175</v>
      </c>
      <c r="N184" s="108" t="s">
        <v>401</v>
      </c>
    </row>
    <row r="185" spans="1:14">
      <c r="A185" s="108">
        <v>471841</v>
      </c>
      <c r="B185" s="108" t="s">
        <v>739</v>
      </c>
      <c r="C185" s="108" t="s">
        <v>326</v>
      </c>
      <c r="D185" s="110" t="s">
        <v>740</v>
      </c>
      <c r="E185" s="108" t="s">
        <v>188</v>
      </c>
      <c r="F185" s="108" t="s">
        <v>181</v>
      </c>
      <c r="G185" s="108" t="s">
        <v>357</v>
      </c>
      <c r="H185" s="109" t="s">
        <v>708</v>
      </c>
      <c r="I185" s="108" t="s">
        <v>400</v>
      </c>
      <c r="J185" s="108" t="s">
        <v>360</v>
      </c>
      <c r="K185" s="108" t="s">
        <v>174</v>
      </c>
      <c r="M185" s="108" t="s">
        <v>175</v>
      </c>
      <c r="N185" s="108" t="s">
        <v>401</v>
      </c>
    </row>
    <row r="186" spans="1:14">
      <c r="A186" s="108">
        <v>471842</v>
      </c>
      <c r="B186" s="108" t="s">
        <v>739</v>
      </c>
      <c r="C186" s="108" t="s">
        <v>741</v>
      </c>
      <c r="D186" s="110" t="s">
        <v>742</v>
      </c>
      <c r="E186" s="108" t="s">
        <v>188</v>
      </c>
      <c r="F186" s="108" t="s">
        <v>169</v>
      </c>
      <c r="G186" s="108" t="s">
        <v>357</v>
      </c>
      <c r="H186" s="109" t="s">
        <v>708</v>
      </c>
      <c r="I186" s="108" t="s">
        <v>400</v>
      </c>
      <c r="J186" s="108" t="s">
        <v>360</v>
      </c>
      <c r="K186" s="108" t="s">
        <v>174</v>
      </c>
      <c r="M186" s="108" t="s">
        <v>175</v>
      </c>
      <c r="N186" s="108" t="s">
        <v>401</v>
      </c>
    </row>
    <row r="187" spans="1:14">
      <c r="A187" s="108">
        <v>473707</v>
      </c>
      <c r="B187" s="108" t="s">
        <v>743</v>
      </c>
      <c r="C187" s="108" t="s">
        <v>299</v>
      </c>
      <c r="D187" s="110" t="s">
        <v>744</v>
      </c>
      <c r="E187" s="108" t="s">
        <v>301</v>
      </c>
      <c r="F187" s="108" t="s">
        <v>181</v>
      </c>
      <c r="G187" s="108" t="s">
        <v>357</v>
      </c>
      <c r="H187" s="109" t="s">
        <v>708</v>
      </c>
      <c r="I187" s="108" t="s">
        <v>400</v>
      </c>
      <c r="J187" s="108" t="s">
        <v>360</v>
      </c>
      <c r="K187" s="108" t="s">
        <v>174</v>
      </c>
      <c r="M187" s="108" t="s">
        <v>175</v>
      </c>
      <c r="N187" s="108" t="s">
        <v>401</v>
      </c>
    </row>
    <row r="188" spans="1:14">
      <c r="A188" s="108">
        <v>482337</v>
      </c>
      <c r="B188" s="108" t="s">
        <v>745</v>
      </c>
      <c r="C188" s="108" t="s">
        <v>230</v>
      </c>
      <c r="D188" s="110" t="s">
        <v>746</v>
      </c>
      <c r="E188" s="108" t="s">
        <v>405</v>
      </c>
      <c r="F188" s="108" t="s">
        <v>169</v>
      </c>
      <c r="G188" s="108" t="s">
        <v>357</v>
      </c>
      <c r="H188" s="109" t="s">
        <v>708</v>
      </c>
      <c r="I188" s="108" t="s">
        <v>400</v>
      </c>
      <c r="J188" s="108" t="s">
        <v>360</v>
      </c>
      <c r="K188" s="108" t="s">
        <v>174</v>
      </c>
      <c r="M188" s="108" t="s">
        <v>175</v>
      </c>
      <c r="N188" s="108" t="s">
        <v>401</v>
      </c>
    </row>
    <row r="189" spans="1:14">
      <c r="A189" s="108">
        <v>487595</v>
      </c>
      <c r="B189" s="108" t="s">
        <v>747</v>
      </c>
      <c r="C189" s="108" t="s">
        <v>241</v>
      </c>
      <c r="D189" s="110" t="s">
        <v>748</v>
      </c>
      <c r="E189" s="108" t="s">
        <v>200</v>
      </c>
      <c r="F189" s="108" t="s">
        <v>181</v>
      </c>
      <c r="G189" s="108" t="s">
        <v>357</v>
      </c>
      <c r="H189" s="109" t="s">
        <v>708</v>
      </c>
      <c r="I189" s="108" t="s">
        <v>400</v>
      </c>
      <c r="J189" s="108" t="s">
        <v>360</v>
      </c>
      <c r="K189" s="108" t="s">
        <v>174</v>
      </c>
      <c r="M189" s="108" t="s">
        <v>175</v>
      </c>
      <c r="N189" s="108" t="s">
        <v>401</v>
      </c>
    </row>
    <row r="190" spans="1:14">
      <c r="A190" s="108">
        <v>55487795</v>
      </c>
      <c r="B190" s="108" t="s">
        <v>749</v>
      </c>
      <c r="C190" s="108" t="s">
        <v>730</v>
      </c>
      <c r="D190" s="110" t="s">
        <v>750</v>
      </c>
      <c r="E190" s="108" t="s">
        <v>188</v>
      </c>
      <c r="F190" s="108" t="s">
        <v>169</v>
      </c>
      <c r="G190" s="108" t="s">
        <v>357</v>
      </c>
      <c r="H190" s="109" t="s">
        <v>738</v>
      </c>
      <c r="I190" s="108" t="s">
        <v>400</v>
      </c>
      <c r="J190" s="108" t="s">
        <v>360</v>
      </c>
      <c r="K190" s="108" t="s">
        <v>174</v>
      </c>
      <c r="M190" s="108" t="s">
        <v>175</v>
      </c>
      <c r="N190" s="108" t="s">
        <v>401</v>
      </c>
    </row>
    <row r="191" spans="1:14">
      <c r="A191" s="108">
        <v>55491293</v>
      </c>
      <c r="B191" s="108" t="s">
        <v>751</v>
      </c>
      <c r="C191" s="108" t="s">
        <v>752</v>
      </c>
      <c r="D191" s="110" t="s">
        <v>753</v>
      </c>
      <c r="E191" s="108" t="s">
        <v>301</v>
      </c>
      <c r="F191" s="108" t="s">
        <v>181</v>
      </c>
      <c r="G191" s="108" t="s">
        <v>357</v>
      </c>
      <c r="H191" s="109" t="s">
        <v>738</v>
      </c>
      <c r="I191" s="108" t="s">
        <v>400</v>
      </c>
      <c r="J191" s="108" t="s">
        <v>360</v>
      </c>
      <c r="K191" s="108" t="s">
        <v>174</v>
      </c>
      <c r="M191" s="108" t="s">
        <v>175</v>
      </c>
      <c r="N191" s="108" t="s">
        <v>401</v>
      </c>
    </row>
    <row r="192" spans="1:14">
      <c r="A192" s="108">
        <v>55559207</v>
      </c>
      <c r="B192" s="108" t="s">
        <v>754</v>
      </c>
      <c r="C192" s="108" t="s">
        <v>755</v>
      </c>
      <c r="D192" s="110" t="s">
        <v>756</v>
      </c>
      <c r="E192" s="108" t="s">
        <v>188</v>
      </c>
      <c r="F192" s="108" t="s">
        <v>169</v>
      </c>
      <c r="G192" s="108" t="s">
        <v>357</v>
      </c>
      <c r="H192" s="109" t="s">
        <v>708</v>
      </c>
      <c r="I192" s="108" t="s">
        <v>400</v>
      </c>
      <c r="J192" s="108" t="s">
        <v>360</v>
      </c>
      <c r="K192" s="108" t="s">
        <v>174</v>
      </c>
      <c r="M192" s="108" t="s">
        <v>175</v>
      </c>
      <c r="N192" s="108" t="s">
        <v>401</v>
      </c>
    </row>
    <row r="193" spans="1:14">
      <c r="A193" s="108">
        <v>55513452</v>
      </c>
      <c r="B193" s="108" t="s">
        <v>757</v>
      </c>
      <c r="C193" s="108" t="s">
        <v>758</v>
      </c>
      <c r="D193" s="110" t="s">
        <v>759</v>
      </c>
      <c r="E193" s="108" t="s">
        <v>301</v>
      </c>
      <c r="F193" s="108" t="s">
        <v>169</v>
      </c>
      <c r="G193" s="108" t="s">
        <v>357</v>
      </c>
      <c r="H193" s="109" t="s">
        <v>738</v>
      </c>
      <c r="I193" s="108" t="s">
        <v>400</v>
      </c>
      <c r="J193" s="108" t="s">
        <v>360</v>
      </c>
      <c r="K193" s="108" t="s">
        <v>174</v>
      </c>
      <c r="M193" s="108" t="s">
        <v>175</v>
      </c>
      <c r="N193" s="108" t="s">
        <v>401</v>
      </c>
    </row>
    <row r="194" spans="1:14">
      <c r="A194" s="108">
        <v>55528304</v>
      </c>
      <c r="B194" s="108" t="s">
        <v>760</v>
      </c>
      <c r="C194" s="108" t="s">
        <v>382</v>
      </c>
      <c r="D194" s="110" t="s">
        <v>761</v>
      </c>
      <c r="E194" s="108" t="s">
        <v>180</v>
      </c>
      <c r="F194" s="108" t="s">
        <v>181</v>
      </c>
      <c r="G194" s="108" t="s">
        <v>357</v>
      </c>
      <c r="H194" s="109" t="s">
        <v>449</v>
      </c>
      <c r="I194" s="108" t="s">
        <v>400</v>
      </c>
      <c r="J194" s="108" t="s">
        <v>360</v>
      </c>
      <c r="K194" s="108" t="s">
        <v>174</v>
      </c>
      <c r="M194" s="108" t="s">
        <v>175</v>
      </c>
      <c r="N194" s="108" t="s">
        <v>401</v>
      </c>
    </row>
    <row r="195" spans="1:14">
      <c r="A195" s="108">
        <v>55534452</v>
      </c>
      <c r="B195" s="108" t="s">
        <v>762</v>
      </c>
      <c r="C195" s="108" t="s">
        <v>763</v>
      </c>
      <c r="D195" s="110" t="s">
        <v>764</v>
      </c>
      <c r="E195" s="108" t="s">
        <v>188</v>
      </c>
      <c r="F195" s="108" t="s">
        <v>169</v>
      </c>
      <c r="G195" s="108" t="s">
        <v>357</v>
      </c>
      <c r="H195" s="109" t="s">
        <v>708</v>
      </c>
      <c r="I195" s="108" t="s">
        <v>400</v>
      </c>
      <c r="J195" s="108" t="s">
        <v>360</v>
      </c>
      <c r="K195" s="108" t="s">
        <v>174</v>
      </c>
      <c r="M195" s="108" t="s">
        <v>175</v>
      </c>
      <c r="N195" s="108" t="s">
        <v>401</v>
      </c>
    </row>
    <row r="196" spans="1:14">
      <c r="A196" s="108">
        <v>55541133</v>
      </c>
      <c r="B196" s="108" t="s">
        <v>765</v>
      </c>
      <c r="C196" s="108" t="s">
        <v>766</v>
      </c>
      <c r="D196" s="110" t="s">
        <v>767</v>
      </c>
      <c r="E196" s="108" t="s">
        <v>188</v>
      </c>
      <c r="F196" s="108" t="s">
        <v>169</v>
      </c>
      <c r="G196" s="108" t="s">
        <v>357</v>
      </c>
      <c r="H196" s="109" t="s">
        <v>738</v>
      </c>
      <c r="I196" s="108" t="s">
        <v>400</v>
      </c>
      <c r="J196" s="108" t="s">
        <v>360</v>
      </c>
      <c r="K196" s="108" t="s">
        <v>174</v>
      </c>
      <c r="M196" s="108" t="s">
        <v>175</v>
      </c>
      <c r="N196" s="108" t="s">
        <v>401</v>
      </c>
    </row>
    <row r="197" spans="1:14">
      <c r="A197" s="108">
        <v>55549570</v>
      </c>
      <c r="B197" s="108" t="s">
        <v>768</v>
      </c>
      <c r="C197" s="108" t="s">
        <v>769</v>
      </c>
      <c r="D197" s="110" t="s">
        <v>770</v>
      </c>
      <c r="E197" s="108" t="s">
        <v>188</v>
      </c>
      <c r="F197" s="108" t="s">
        <v>169</v>
      </c>
      <c r="G197" s="108" t="s">
        <v>357</v>
      </c>
      <c r="H197" s="109" t="s">
        <v>771</v>
      </c>
      <c r="I197" s="108" t="s">
        <v>400</v>
      </c>
      <c r="J197" s="108" t="s">
        <v>360</v>
      </c>
      <c r="K197" s="108" t="s">
        <v>174</v>
      </c>
      <c r="M197" s="108" t="s">
        <v>175</v>
      </c>
      <c r="N197" s="108" t="s">
        <v>401</v>
      </c>
    </row>
    <row r="198" spans="1:14">
      <c r="A198" s="108">
        <v>55562320</v>
      </c>
      <c r="B198" s="108" t="s">
        <v>751</v>
      </c>
      <c r="C198" s="108" t="s">
        <v>772</v>
      </c>
      <c r="D198" s="110" t="s">
        <v>773</v>
      </c>
      <c r="E198" s="108" t="s">
        <v>188</v>
      </c>
      <c r="F198" s="108" t="s">
        <v>169</v>
      </c>
      <c r="G198" s="108" t="s">
        <v>357</v>
      </c>
      <c r="H198" s="109" t="s">
        <v>708</v>
      </c>
      <c r="I198" s="108" t="s">
        <v>400</v>
      </c>
      <c r="J198" s="108" t="s">
        <v>360</v>
      </c>
      <c r="K198" s="108" t="s">
        <v>174</v>
      </c>
      <c r="M198" s="108" t="s">
        <v>175</v>
      </c>
      <c r="N198" s="108" t="s">
        <v>401</v>
      </c>
    </row>
    <row r="199" spans="1:14">
      <c r="A199" s="108">
        <v>55563502</v>
      </c>
      <c r="B199" s="108" t="s">
        <v>774</v>
      </c>
      <c r="C199" s="108" t="s">
        <v>775</v>
      </c>
      <c r="D199" s="110" t="s">
        <v>776</v>
      </c>
      <c r="E199" s="108" t="s">
        <v>405</v>
      </c>
      <c r="F199" s="108" t="s">
        <v>169</v>
      </c>
      <c r="G199" s="108" t="s">
        <v>357</v>
      </c>
      <c r="H199" s="109" t="s">
        <v>708</v>
      </c>
      <c r="I199" s="108" t="s">
        <v>400</v>
      </c>
      <c r="J199" s="108" t="s">
        <v>360</v>
      </c>
      <c r="K199" s="108" t="s">
        <v>174</v>
      </c>
      <c r="M199" s="108" t="s">
        <v>175</v>
      </c>
      <c r="N199" s="108" t="s">
        <v>401</v>
      </c>
    </row>
    <row r="200" spans="1:14">
      <c r="A200" s="108">
        <v>55563508</v>
      </c>
      <c r="B200" s="108" t="s">
        <v>777</v>
      </c>
      <c r="C200" s="108" t="s">
        <v>778</v>
      </c>
      <c r="D200" s="110" t="s">
        <v>779</v>
      </c>
      <c r="E200" s="108" t="s">
        <v>188</v>
      </c>
      <c r="F200" s="108" t="s">
        <v>169</v>
      </c>
      <c r="G200" s="108" t="s">
        <v>357</v>
      </c>
      <c r="H200" s="109" t="s">
        <v>708</v>
      </c>
      <c r="I200" s="108" t="s">
        <v>400</v>
      </c>
      <c r="J200" s="108" t="s">
        <v>360</v>
      </c>
      <c r="K200" s="108" t="s">
        <v>174</v>
      </c>
      <c r="M200" s="108" t="s">
        <v>175</v>
      </c>
      <c r="N200" s="108" t="s">
        <v>401</v>
      </c>
    </row>
    <row r="201" spans="1:14">
      <c r="A201" s="108">
        <v>55587827</v>
      </c>
      <c r="B201" s="108" t="s">
        <v>780</v>
      </c>
      <c r="C201" s="108" t="s">
        <v>781</v>
      </c>
      <c r="D201" s="110" t="s">
        <v>782</v>
      </c>
      <c r="E201" s="108" t="s">
        <v>168</v>
      </c>
      <c r="F201" s="108" t="s">
        <v>181</v>
      </c>
      <c r="G201" s="108" t="s">
        <v>357</v>
      </c>
      <c r="H201" s="109" t="s">
        <v>368</v>
      </c>
      <c r="I201" s="108" t="s">
        <v>400</v>
      </c>
      <c r="J201" s="108" t="s">
        <v>360</v>
      </c>
      <c r="K201" s="108" t="s">
        <v>174</v>
      </c>
      <c r="M201" s="108" t="s">
        <v>175</v>
      </c>
      <c r="N201" s="108" t="s">
        <v>401</v>
      </c>
    </row>
    <row r="202" spans="1:14">
      <c r="A202" s="108">
        <v>55589149</v>
      </c>
      <c r="B202" s="108" t="s">
        <v>783</v>
      </c>
      <c r="C202" s="108" t="s">
        <v>433</v>
      </c>
      <c r="D202" s="110" t="s">
        <v>784</v>
      </c>
      <c r="E202" s="108" t="s">
        <v>188</v>
      </c>
      <c r="F202" s="108" t="s">
        <v>169</v>
      </c>
      <c r="G202" s="108" t="s">
        <v>357</v>
      </c>
      <c r="H202" s="109" t="s">
        <v>708</v>
      </c>
      <c r="I202" s="108" t="s">
        <v>400</v>
      </c>
      <c r="J202" s="108" t="s">
        <v>360</v>
      </c>
      <c r="K202" s="108" t="s">
        <v>174</v>
      </c>
      <c r="M202" s="108" t="s">
        <v>175</v>
      </c>
      <c r="N202" s="108" t="s">
        <v>401</v>
      </c>
    </row>
    <row r="203" spans="1:14">
      <c r="A203" s="108">
        <v>55591323</v>
      </c>
      <c r="B203" s="108" t="s">
        <v>785</v>
      </c>
      <c r="C203" s="108" t="s">
        <v>299</v>
      </c>
      <c r="D203" s="110" t="s">
        <v>786</v>
      </c>
      <c r="E203" s="108" t="s">
        <v>301</v>
      </c>
      <c r="F203" s="108" t="s">
        <v>181</v>
      </c>
      <c r="G203" s="108" t="s">
        <v>357</v>
      </c>
      <c r="H203" s="109" t="s">
        <v>708</v>
      </c>
      <c r="I203" s="108" t="s">
        <v>400</v>
      </c>
      <c r="J203" s="108" t="s">
        <v>360</v>
      </c>
      <c r="K203" s="108" t="s">
        <v>174</v>
      </c>
      <c r="M203" s="108" t="s">
        <v>175</v>
      </c>
      <c r="N203" s="108" t="s">
        <v>401</v>
      </c>
    </row>
    <row r="204" spans="1:14">
      <c r="A204" s="108">
        <v>55592222</v>
      </c>
      <c r="B204" s="108" t="s">
        <v>787</v>
      </c>
      <c r="C204" s="108" t="s">
        <v>788</v>
      </c>
      <c r="D204" s="110" t="s">
        <v>789</v>
      </c>
      <c r="E204" s="108" t="s">
        <v>301</v>
      </c>
      <c r="F204" s="108" t="s">
        <v>169</v>
      </c>
      <c r="G204" s="108" t="s">
        <v>357</v>
      </c>
      <c r="H204" s="109" t="s">
        <v>738</v>
      </c>
      <c r="I204" s="108" t="s">
        <v>400</v>
      </c>
      <c r="J204" s="108" t="s">
        <v>360</v>
      </c>
      <c r="K204" s="108" t="s">
        <v>174</v>
      </c>
      <c r="M204" s="108" t="s">
        <v>175</v>
      </c>
      <c r="N204" s="108" t="s">
        <v>401</v>
      </c>
    </row>
    <row r="205" spans="1:14">
      <c r="A205" s="108">
        <v>55594472</v>
      </c>
      <c r="B205" s="108" t="s">
        <v>790</v>
      </c>
      <c r="C205" s="108" t="s">
        <v>778</v>
      </c>
      <c r="D205" s="110" t="s">
        <v>791</v>
      </c>
      <c r="E205" s="108" t="s">
        <v>188</v>
      </c>
      <c r="F205" s="108" t="s">
        <v>169</v>
      </c>
      <c r="G205" s="108" t="s">
        <v>357</v>
      </c>
      <c r="H205" s="109" t="s">
        <v>708</v>
      </c>
      <c r="I205" s="108" t="s">
        <v>400</v>
      </c>
      <c r="J205" s="108" t="s">
        <v>360</v>
      </c>
      <c r="K205" s="108" t="s">
        <v>174</v>
      </c>
      <c r="M205" s="108" t="s">
        <v>175</v>
      </c>
      <c r="N205" s="108" t="s">
        <v>401</v>
      </c>
    </row>
    <row r="206" spans="1:14">
      <c r="A206" s="108">
        <v>55601281</v>
      </c>
      <c r="B206" s="108" t="s">
        <v>792</v>
      </c>
      <c r="C206" s="108" t="s">
        <v>363</v>
      </c>
      <c r="D206" s="110" t="s">
        <v>793</v>
      </c>
      <c r="E206" s="108" t="s">
        <v>301</v>
      </c>
      <c r="F206" s="108" t="s">
        <v>181</v>
      </c>
      <c r="G206" s="108" t="s">
        <v>357</v>
      </c>
      <c r="H206" s="109" t="s">
        <v>738</v>
      </c>
      <c r="I206" s="108" t="s">
        <v>400</v>
      </c>
      <c r="J206" s="108" t="s">
        <v>360</v>
      </c>
      <c r="K206" s="108" t="s">
        <v>174</v>
      </c>
      <c r="M206" s="108" t="s">
        <v>175</v>
      </c>
      <c r="N206" s="108" t="s">
        <v>401</v>
      </c>
    </row>
    <row r="207" spans="1:14">
      <c r="A207" s="108">
        <v>466667</v>
      </c>
      <c r="B207" s="108" t="s">
        <v>794</v>
      </c>
      <c r="C207" s="108" t="s">
        <v>795</v>
      </c>
      <c r="D207" s="110" t="s">
        <v>796</v>
      </c>
      <c r="E207" s="108" t="s">
        <v>188</v>
      </c>
      <c r="F207" s="108" t="s">
        <v>169</v>
      </c>
      <c r="G207" s="108" t="s">
        <v>357</v>
      </c>
      <c r="H207" s="109" t="s">
        <v>738</v>
      </c>
      <c r="I207" s="108" t="s">
        <v>400</v>
      </c>
      <c r="J207" s="108" t="s">
        <v>360</v>
      </c>
      <c r="K207" s="108" t="s">
        <v>174</v>
      </c>
      <c r="M207" s="108" t="s">
        <v>175</v>
      </c>
      <c r="N207" s="108" t="s">
        <v>401</v>
      </c>
    </row>
    <row r="208" spans="1:14">
      <c r="A208" s="108">
        <v>55617368</v>
      </c>
      <c r="B208" s="108" t="s">
        <v>705</v>
      </c>
      <c r="C208" s="108" t="s">
        <v>797</v>
      </c>
      <c r="D208" s="110" t="s">
        <v>798</v>
      </c>
      <c r="E208" s="108" t="s">
        <v>188</v>
      </c>
      <c r="F208" s="108" t="s">
        <v>169</v>
      </c>
      <c r="G208" s="108" t="s">
        <v>357</v>
      </c>
      <c r="H208" s="109" t="s">
        <v>708</v>
      </c>
      <c r="I208" s="108" t="s">
        <v>400</v>
      </c>
      <c r="J208" s="108" t="s">
        <v>360</v>
      </c>
      <c r="K208" s="108" t="s">
        <v>174</v>
      </c>
      <c r="M208" s="108" t="s">
        <v>175</v>
      </c>
      <c r="N208" s="108" t="s">
        <v>401</v>
      </c>
    </row>
    <row r="209" spans="1:14">
      <c r="A209" s="108">
        <v>55618200</v>
      </c>
      <c r="B209" s="108" t="s">
        <v>629</v>
      </c>
      <c r="C209" s="108" t="s">
        <v>799</v>
      </c>
      <c r="D209" s="110" t="s">
        <v>800</v>
      </c>
      <c r="E209" s="108" t="s">
        <v>188</v>
      </c>
      <c r="F209" s="108" t="s">
        <v>181</v>
      </c>
      <c r="G209" s="108" t="s">
        <v>357</v>
      </c>
      <c r="H209" s="109" t="s">
        <v>708</v>
      </c>
      <c r="I209" s="108" t="s">
        <v>400</v>
      </c>
      <c r="J209" s="108" t="s">
        <v>360</v>
      </c>
      <c r="K209" s="108" t="s">
        <v>174</v>
      </c>
      <c r="M209" s="108" t="s">
        <v>175</v>
      </c>
      <c r="N209" s="108" t="s">
        <v>401</v>
      </c>
    </row>
    <row r="210" spans="1:14">
      <c r="A210" s="108">
        <v>55622842</v>
      </c>
      <c r="B210" s="108" t="s">
        <v>801</v>
      </c>
      <c r="C210" s="108" t="s">
        <v>802</v>
      </c>
      <c r="D210" s="110" t="s">
        <v>803</v>
      </c>
      <c r="E210" s="108" t="s">
        <v>188</v>
      </c>
      <c r="F210" s="108" t="s">
        <v>169</v>
      </c>
      <c r="G210" s="108" t="s">
        <v>357</v>
      </c>
      <c r="H210" s="109" t="s">
        <v>804</v>
      </c>
      <c r="I210" s="108" t="s">
        <v>400</v>
      </c>
      <c r="J210" s="108" t="s">
        <v>360</v>
      </c>
      <c r="K210" s="108" t="s">
        <v>174</v>
      </c>
      <c r="M210" s="108" t="s">
        <v>175</v>
      </c>
      <c r="N210" s="108" t="s">
        <v>401</v>
      </c>
    </row>
    <row r="211" spans="1:14">
      <c r="A211" s="108">
        <v>55622847</v>
      </c>
      <c r="B211" s="108" t="s">
        <v>805</v>
      </c>
      <c r="C211" s="108" t="s">
        <v>806</v>
      </c>
      <c r="D211" s="110" t="s">
        <v>807</v>
      </c>
      <c r="E211" s="108" t="s">
        <v>301</v>
      </c>
      <c r="F211" s="108" t="s">
        <v>169</v>
      </c>
      <c r="G211" s="108" t="s">
        <v>357</v>
      </c>
      <c r="H211" s="109" t="s">
        <v>708</v>
      </c>
      <c r="I211" s="108" t="s">
        <v>400</v>
      </c>
      <c r="J211" s="108" t="s">
        <v>360</v>
      </c>
      <c r="K211" s="108" t="s">
        <v>174</v>
      </c>
      <c r="M211" s="108" t="s">
        <v>175</v>
      </c>
      <c r="N211" s="108" t="s">
        <v>401</v>
      </c>
    </row>
    <row r="212" spans="1:14">
      <c r="A212" s="108">
        <v>55627956</v>
      </c>
      <c r="B212" s="108" t="s">
        <v>808</v>
      </c>
      <c r="C212" s="108" t="s">
        <v>393</v>
      </c>
      <c r="D212" s="110" t="s">
        <v>809</v>
      </c>
      <c r="E212" s="108" t="s">
        <v>200</v>
      </c>
      <c r="F212" s="108" t="s">
        <v>169</v>
      </c>
      <c r="G212" s="108" t="s">
        <v>357</v>
      </c>
      <c r="H212" s="109" t="s">
        <v>339</v>
      </c>
      <c r="I212" s="108" t="s">
        <v>400</v>
      </c>
      <c r="J212" s="108" t="s">
        <v>360</v>
      </c>
      <c r="K212" s="108" t="s">
        <v>174</v>
      </c>
      <c r="M212" s="108" t="s">
        <v>175</v>
      </c>
      <c r="N212" s="108" t="s">
        <v>401</v>
      </c>
    </row>
    <row r="213" spans="1:14">
      <c r="A213" s="108">
        <v>55627957</v>
      </c>
      <c r="B213" s="108" t="s">
        <v>810</v>
      </c>
      <c r="C213" s="108" t="s">
        <v>811</v>
      </c>
      <c r="D213" s="110" t="s">
        <v>812</v>
      </c>
      <c r="E213" s="108" t="s">
        <v>200</v>
      </c>
      <c r="F213" s="108" t="s">
        <v>169</v>
      </c>
      <c r="G213" s="108" t="s">
        <v>357</v>
      </c>
      <c r="H213" s="109" t="s">
        <v>339</v>
      </c>
      <c r="I213" s="108" t="s">
        <v>400</v>
      </c>
      <c r="J213" s="108" t="s">
        <v>360</v>
      </c>
      <c r="K213" s="108" t="s">
        <v>174</v>
      </c>
      <c r="M213" s="108" t="s">
        <v>175</v>
      </c>
      <c r="N213" s="108" t="s">
        <v>401</v>
      </c>
    </row>
    <row r="214" spans="1:14">
      <c r="A214" s="108">
        <v>55627958</v>
      </c>
      <c r="B214" s="108" t="s">
        <v>813</v>
      </c>
      <c r="C214" s="108" t="s">
        <v>187</v>
      </c>
      <c r="D214" s="110" t="s">
        <v>814</v>
      </c>
      <c r="E214" s="108" t="s">
        <v>200</v>
      </c>
      <c r="F214" s="108" t="s">
        <v>169</v>
      </c>
      <c r="G214" s="108" t="s">
        <v>357</v>
      </c>
      <c r="H214" s="109" t="s">
        <v>339</v>
      </c>
      <c r="I214" s="108" t="s">
        <v>400</v>
      </c>
      <c r="J214" s="108" t="s">
        <v>360</v>
      </c>
      <c r="K214" s="108" t="s">
        <v>174</v>
      </c>
      <c r="M214" s="108" t="s">
        <v>175</v>
      </c>
      <c r="N214" s="108" t="s">
        <v>401</v>
      </c>
    </row>
    <row r="215" spans="1:14">
      <c r="A215" s="108">
        <v>55634066</v>
      </c>
      <c r="B215" s="108" t="s">
        <v>815</v>
      </c>
      <c r="C215" s="108" t="s">
        <v>806</v>
      </c>
      <c r="D215" s="110" t="s">
        <v>816</v>
      </c>
      <c r="E215" s="108" t="s">
        <v>301</v>
      </c>
      <c r="F215" s="108" t="s">
        <v>169</v>
      </c>
      <c r="G215" s="108" t="s">
        <v>357</v>
      </c>
      <c r="H215" s="109" t="s">
        <v>708</v>
      </c>
      <c r="I215" s="108" t="s">
        <v>400</v>
      </c>
      <c r="J215" s="108" t="s">
        <v>360</v>
      </c>
      <c r="K215" s="108" t="s">
        <v>174</v>
      </c>
      <c r="M215" s="108" t="s">
        <v>175</v>
      </c>
      <c r="N215" s="108" t="s">
        <v>401</v>
      </c>
    </row>
    <row r="216" spans="1:14">
      <c r="A216" s="108">
        <v>55655186</v>
      </c>
      <c r="B216" s="108" t="s">
        <v>817</v>
      </c>
      <c r="C216" s="108" t="s">
        <v>299</v>
      </c>
      <c r="D216" s="110" t="s">
        <v>818</v>
      </c>
      <c r="E216" s="108" t="s">
        <v>405</v>
      </c>
      <c r="F216" s="108" t="s">
        <v>181</v>
      </c>
      <c r="G216" s="108" t="s">
        <v>357</v>
      </c>
      <c r="H216" s="109" t="s">
        <v>819</v>
      </c>
      <c r="I216" s="108" t="s">
        <v>400</v>
      </c>
      <c r="J216" s="108" t="s">
        <v>360</v>
      </c>
      <c r="K216" s="108" t="s">
        <v>174</v>
      </c>
      <c r="M216" s="108" t="s">
        <v>175</v>
      </c>
      <c r="N216" s="108" t="s">
        <v>401</v>
      </c>
    </row>
    <row r="217" spans="1:14">
      <c r="A217" s="108">
        <v>55662818</v>
      </c>
      <c r="B217" s="108" t="s">
        <v>820</v>
      </c>
      <c r="C217" s="108" t="s">
        <v>379</v>
      </c>
      <c r="D217" s="110" t="s">
        <v>821</v>
      </c>
      <c r="E217" s="108" t="s">
        <v>188</v>
      </c>
      <c r="F217" s="108" t="s">
        <v>169</v>
      </c>
      <c r="G217" s="108" t="s">
        <v>357</v>
      </c>
      <c r="H217" s="109" t="s">
        <v>771</v>
      </c>
      <c r="I217" s="108" t="s">
        <v>400</v>
      </c>
      <c r="J217" s="108" t="s">
        <v>360</v>
      </c>
      <c r="K217" s="108" t="s">
        <v>174</v>
      </c>
      <c r="M217" s="108" t="s">
        <v>175</v>
      </c>
      <c r="N217" s="108" t="s">
        <v>401</v>
      </c>
    </row>
    <row r="218" spans="1:14">
      <c r="A218" s="108">
        <v>55579057</v>
      </c>
      <c r="B218" s="108" t="s">
        <v>822</v>
      </c>
      <c r="C218" s="108" t="s">
        <v>823</v>
      </c>
      <c r="D218" s="110" t="s">
        <v>824</v>
      </c>
      <c r="E218" s="108" t="s">
        <v>180</v>
      </c>
      <c r="F218" s="108" t="s">
        <v>169</v>
      </c>
      <c r="G218" s="108" t="s">
        <v>357</v>
      </c>
      <c r="H218" s="109" t="s">
        <v>708</v>
      </c>
      <c r="I218" s="108" t="s">
        <v>400</v>
      </c>
      <c r="J218" s="108" t="s">
        <v>360</v>
      </c>
      <c r="K218" s="108" t="s">
        <v>174</v>
      </c>
      <c r="M218" s="108" t="s">
        <v>175</v>
      </c>
      <c r="N218" s="108" t="s">
        <v>401</v>
      </c>
    </row>
    <row r="219" spans="1:14">
      <c r="A219" s="108">
        <v>55666880</v>
      </c>
      <c r="B219" s="108" t="s">
        <v>825</v>
      </c>
      <c r="C219" s="108" t="s">
        <v>166</v>
      </c>
      <c r="D219" s="110" t="s">
        <v>826</v>
      </c>
      <c r="E219" s="108" t="s">
        <v>301</v>
      </c>
      <c r="F219" s="108" t="s">
        <v>169</v>
      </c>
      <c r="G219" s="108" t="s">
        <v>357</v>
      </c>
      <c r="H219" s="109" t="s">
        <v>708</v>
      </c>
      <c r="I219" s="108" t="s">
        <v>400</v>
      </c>
      <c r="J219" s="108" t="s">
        <v>360</v>
      </c>
      <c r="K219" s="108" t="s">
        <v>174</v>
      </c>
      <c r="M219" s="108" t="s">
        <v>175</v>
      </c>
      <c r="N219" s="108" t="s">
        <v>401</v>
      </c>
    </row>
    <row r="220" spans="1:14">
      <c r="A220" s="108">
        <v>55672047</v>
      </c>
      <c r="B220" s="108" t="s">
        <v>827</v>
      </c>
      <c r="C220" s="108" t="s">
        <v>828</v>
      </c>
      <c r="D220" s="110" t="s">
        <v>829</v>
      </c>
      <c r="E220" s="108" t="s">
        <v>188</v>
      </c>
      <c r="F220" s="108" t="s">
        <v>181</v>
      </c>
      <c r="G220" s="108" t="s">
        <v>357</v>
      </c>
      <c r="H220" s="109" t="s">
        <v>771</v>
      </c>
      <c r="I220" s="108" t="s">
        <v>400</v>
      </c>
      <c r="J220" s="108" t="s">
        <v>360</v>
      </c>
      <c r="K220" s="108" t="s">
        <v>174</v>
      </c>
      <c r="M220" s="108" t="s">
        <v>175</v>
      </c>
      <c r="N220" s="108" t="s">
        <v>401</v>
      </c>
    </row>
    <row r="221" spans="1:14">
      <c r="A221" s="108">
        <v>55672051</v>
      </c>
      <c r="B221" s="108" t="s">
        <v>830</v>
      </c>
      <c r="C221" s="108" t="s">
        <v>831</v>
      </c>
      <c r="D221" s="110" t="s">
        <v>832</v>
      </c>
      <c r="E221" s="108" t="s">
        <v>188</v>
      </c>
      <c r="F221" s="108" t="s">
        <v>181</v>
      </c>
      <c r="G221" s="108" t="s">
        <v>357</v>
      </c>
      <c r="H221" s="109" t="s">
        <v>738</v>
      </c>
      <c r="I221" s="108" t="s">
        <v>400</v>
      </c>
      <c r="J221" s="108" t="s">
        <v>360</v>
      </c>
      <c r="K221" s="108" t="s">
        <v>174</v>
      </c>
      <c r="M221" s="108" t="s">
        <v>175</v>
      </c>
      <c r="N221" s="108" t="s">
        <v>401</v>
      </c>
    </row>
    <row r="222" spans="1:14">
      <c r="A222" s="108">
        <v>55672053</v>
      </c>
      <c r="B222" s="108" t="s">
        <v>384</v>
      </c>
      <c r="C222" s="108" t="s">
        <v>833</v>
      </c>
      <c r="D222" s="110" t="s">
        <v>834</v>
      </c>
      <c r="E222" s="108" t="s">
        <v>188</v>
      </c>
      <c r="F222" s="108" t="s">
        <v>169</v>
      </c>
      <c r="G222" s="108" t="s">
        <v>357</v>
      </c>
      <c r="H222" s="109" t="s">
        <v>708</v>
      </c>
      <c r="I222" s="108" t="s">
        <v>400</v>
      </c>
      <c r="J222" s="108" t="s">
        <v>360</v>
      </c>
      <c r="K222" s="108" t="s">
        <v>174</v>
      </c>
      <c r="M222" s="108" t="s">
        <v>175</v>
      </c>
      <c r="N222" s="108" t="s">
        <v>401</v>
      </c>
    </row>
    <row r="223" spans="1:14">
      <c r="A223" s="108">
        <v>55677337</v>
      </c>
      <c r="B223" s="108" t="s">
        <v>835</v>
      </c>
      <c r="C223" s="108" t="s">
        <v>836</v>
      </c>
      <c r="D223" s="110" t="s">
        <v>837</v>
      </c>
      <c r="E223" s="108" t="s">
        <v>405</v>
      </c>
      <c r="F223" s="108" t="s">
        <v>169</v>
      </c>
      <c r="G223" s="108" t="s">
        <v>357</v>
      </c>
      <c r="H223" s="109" t="s">
        <v>708</v>
      </c>
      <c r="I223" s="108" t="s">
        <v>400</v>
      </c>
      <c r="J223" s="108" t="s">
        <v>360</v>
      </c>
      <c r="K223" s="108" t="s">
        <v>174</v>
      </c>
      <c r="M223" s="108" t="s">
        <v>175</v>
      </c>
      <c r="N223" s="108" t="s">
        <v>401</v>
      </c>
    </row>
    <row r="224" spans="1:14">
      <c r="A224" s="108">
        <v>55677344</v>
      </c>
      <c r="B224" s="108" t="s">
        <v>838</v>
      </c>
      <c r="C224" s="108" t="s">
        <v>213</v>
      </c>
      <c r="D224" s="110" t="s">
        <v>839</v>
      </c>
      <c r="E224" s="108" t="s">
        <v>188</v>
      </c>
      <c r="F224" s="108" t="s">
        <v>169</v>
      </c>
      <c r="G224" s="108" t="s">
        <v>357</v>
      </c>
      <c r="H224" s="109" t="s">
        <v>708</v>
      </c>
      <c r="I224" s="108" t="s">
        <v>400</v>
      </c>
      <c r="J224" s="108" t="s">
        <v>360</v>
      </c>
      <c r="K224" s="108" t="s">
        <v>174</v>
      </c>
      <c r="M224" s="108" t="s">
        <v>175</v>
      </c>
      <c r="N224" s="108" t="s">
        <v>401</v>
      </c>
    </row>
    <row r="225" spans="1:14">
      <c r="A225" s="108">
        <v>55682118</v>
      </c>
      <c r="B225" s="108" t="s">
        <v>840</v>
      </c>
      <c r="C225" s="108" t="s">
        <v>410</v>
      </c>
      <c r="D225" s="110" t="s">
        <v>841</v>
      </c>
      <c r="E225" s="108" t="s">
        <v>301</v>
      </c>
      <c r="F225" s="108" t="s">
        <v>169</v>
      </c>
      <c r="G225" s="108" t="s">
        <v>357</v>
      </c>
      <c r="H225" s="109" t="s">
        <v>339</v>
      </c>
      <c r="I225" s="108" t="s">
        <v>400</v>
      </c>
      <c r="J225" s="108" t="s">
        <v>360</v>
      </c>
      <c r="K225" s="108" t="s">
        <v>174</v>
      </c>
      <c r="M225" s="108" t="s">
        <v>175</v>
      </c>
      <c r="N225" s="108" t="s">
        <v>401</v>
      </c>
    </row>
    <row r="226" spans="1:14">
      <c r="A226" s="108">
        <v>55682121</v>
      </c>
      <c r="B226" s="108" t="s">
        <v>842</v>
      </c>
      <c r="C226" s="108" t="s">
        <v>843</v>
      </c>
      <c r="D226" s="110" t="s">
        <v>844</v>
      </c>
      <c r="E226" s="108" t="s">
        <v>301</v>
      </c>
      <c r="F226" s="108" t="s">
        <v>169</v>
      </c>
      <c r="G226" s="108" t="s">
        <v>357</v>
      </c>
      <c r="H226" s="109" t="s">
        <v>771</v>
      </c>
      <c r="I226" s="108" t="s">
        <v>400</v>
      </c>
      <c r="J226" s="108" t="s">
        <v>360</v>
      </c>
      <c r="K226" s="108" t="s">
        <v>174</v>
      </c>
      <c r="M226" s="108" t="s">
        <v>175</v>
      </c>
      <c r="N226" s="108" t="s">
        <v>401</v>
      </c>
    </row>
    <row r="227" spans="1:14">
      <c r="A227" s="108">
        <v>55686694</v>
      </c>
      <c r="B227" s="108" t="s">
        <v>845</v>
      </c>
      <c r="C227" s="108" t="s">
        <v>846</v>
      </c>
      <c r="D227" s="110" t="s">
        <v>847</v>
      </c>
      <c r="E227" s="108" t="s">
        <v>301</v>
      </c>
      <c r="F227" s="108" t="s">
        <v>169</v>
      </c>
      <c r="G227" s="108" t="s">
        <v>357</v>
      </c>
      <c r="H227" s="109" t="s">
        <v>708</v>
      </c>
      <c r="I227" s="108" t="s">
        <v>400</v>
      </c>
      <c r="J227" s="108" t="s">
        <v>360</v>
      </c>
      <c r="K227" s="108" t="s">
        <v>174</v>
      </c>
      <c r="M227" s="108" t="s">
        <v>175</v>
      </c>
      <c r="N227" s="108" t="s">
        <v>401</v>
      </c>
    </row>
    <row r="228" spans="1:14">
      <c r="A228" s="108">
        <v>55689170</v>
      </c>
      <c r="B228" s="108" t="s">
        <v>822</v>
      </c>
      <c r="C228" s="108" t="s">
        <v>848</v>
      </c>
      <c r="D228" s="110" t="s">
        <v>849</v>
      </c>
      <c r="E228" s="108" t="s">
        <v>188</v>
      </c>
      <c r="F228" s="108" t="s">
        <v>169</v>
      </c>
      <c r="G228" s="108" t="s">
        <v>357</v>
      </c>
      <c r="H228" s="109" t="s">
        <v>339</v>
      </c>
      <c r="I228" s="108" t="s">
        <v>400</v>
      </c>
      <c r="J228" s="108" t="s">
        <v>360</v>
      </c>
      <c r="K228" s="108" t="s">
        <v>174</v>
      </c>
      <c r="M228" s="108" t="s">
        <v>175</v>
      </c>
      <c r="N228" s="108" t="s">
        <v>401</v>
      </c>
    </row>
    <row r="229" spans="1:14">
      <c r="A229" s="108">
        <v>55689772</v>
      </c>
      <c r="B229" s="108" t="s">
        <v>850</v>
      </c>
      <c r="C229" s="108" t="s">
        <v>848</v>
      </c>
      <c r="D229" s="110" t="s">
        <v>851</v>
      </c>
      <c r="E229" s="108" t="s">
        <v>188</v>
      </c>
      <c r="F229" s="108" t="s">
        <v>169</v>
      </c>
      <c r="G229" s="108" t="s">
        <v>357</v>
      </c>
      <c r="H229" s="109" t="s">
        <v>339</v>
      </c>
      <c r="I229" s="108" t="s">
        <v>400</v>
      </c>
      <c r="J229" s="108" t="s">
        <v>360</v>
      </c>
      <c r="K229" s="108" t="s">
        <v>174</v>
      </c>
      <c r="M229" s="108" t="s">
        <v>175</v>
      </c>
      <c r="N229" s="108" t="s">
        <v>401</v>
      </c>
    </row>
    <row r="230" spans="1:14">
      <c r="A230" s="108">
        <v>55690104</v>
      </c>
      <c r="B230" s="108" t="s">
        <v>852</v>
      </c>
      <c r="C230" s="108" t="s">
        <v>853</v>
      </c>
      <c r="D230" s="110" t="s">
        <v>854</v>
      </c>
      <c r="E230" s="108" t="s">
        <v>180</v>
      </c>
      <c r="F230" s="108" t="s">
        <v>169</v>
      </c>
      <c r="G230" s="108" t="s">
        <v>357</v>
      </c>
      <c r="H230" s="109" t="s">
        <v>738</v>
      </c>
      <c r="I230" s="108" t="s">
        <v>400</v>
      </c>
      <c r="J230" s="108" t="s">
        <v>360</v>
      </c>
      <c r="K230" s="108" t="s">
        <v>174</v>
      </c>
      <c r="M230" s="108" t="s">
        <v>175</v>
      </c>
      <c r="N230" s="108" t="s">
        <v>401</v>
      </c>
    </row>
    <row r="231" spans="1:14">
      <c r="A231" s="108">
        <v>55692223</v>
      </c>
      <c r="B231" s="108" t="s">
        <v>787</v>
      </c>
      <c r="C231" s="108" t="s">
        <v>855</v>
      </c>
      <c r="D231" s="110" t="s">
        <v>856</v>
      </c>
      <c r="E231" s="108" t="s">
        <v>188</v>
      </c>
      <c r="F231" s="108" t="s">
        <v>169</v>
      </c>
      <c r="G231" s="108" t="s">
        <v>357</v>
      </c>
      <c r="H231" s="109" t="s">
        <v>804</v>
      </c>
      <c r="I231" s="108" t="s">
        <v>400</v>
      </c>
      <c r="J231" s="108" t="s">
        <v>360</v>
      </c>
      <c r="K231" s="108" t="s">
        <v>174</v>
      </c>
      <c r="M231" s="108" t="s">
        <v>175</v>
      </c>
      <c r="N231" s="108" t="s">
        <v>401</v>
      </c>
    </row>
    <row r="232" spans="1:14">
      <c r="A232" s="108">
        <v>55692226</v>
      </c>
      <c r="B232" s="108" t="s">
        <v>857</v>
      </c>
      <c r="C232" s="108" t="s">
        <v>755</v>
      </c>
      <c r="D232" s="110" t="s">
        <v>858</v>
      </c>
      <c r="E232" s="108" t="s">
        <v>301</v>
      </c>
      <c r="F232" s="108" t="s">
        <v>169</v>
      </c>
      <c r="G232" s="108" t="s">
        <v>357</v>
      </c>
      <c r="H232" s="109" t="s">
        <v>708</v>
      </c>
      <c r="I232" s="108" t="s">
        <v>400</v>
      </c>
      <c r="J232" s="108" t="s">
        <v>360</v>
      </c>
      <c r="K232" s="108" t="s">
        <v>174</v>
      </c>
      <c r="M232" s="108" t="s">
        <v>175</v>
      </c>
      <c r="N232" s="108" t="s">
        <v>401</v>
      </c>
    </row>
    <row r="233" spans="1:14">
      <c r="A233" s="108">
        <v>55692432</v>
      </c>
      <c r="B233" s="108" t="s">
        <v>726</v>
      </c>
      <c r="C233" s="108" t="s">
        <v>833</v>
      </c>
      <c r="D233" s="110" t="s">
        <v>859</v>
      </c>
      <c r="E233" s="108" t="s">
        <v>188</v>
      </c>
      <c r="F233" s="108" t="s">
        <v>169</v>
      </c>
      <c r="G233" s="108" t="s">
        <v>357</v>
      </c>
      <c r="H233" s="109" t="s">
        <v>708</v>
      </c>
      <c r="I233" s="108" t="s">
        <v>400</v>
      </c>
      <c r="J233" s="108" t="s">
        <v>360</v>
      </c>
      <c r="K233" s="108" t="s">
        <v>174</v>
      </c>
      <c r="M233" s="108" t="s">
        <v>175</v>
      </c>
      <c r="N233" s="108" t="s">
        <v>401</v>
      </c>
    </row>
    <row r="234" spans="1:14">
      <c r="A234" s="108">
        <v>55692435</v>
      </c>
      <c r="B234" s="108" t="s">
        <v>726</v>
      </c>
      <c r="C234" s="108" t="s">
        <v>860</v>
      </c>
      <c r="D234" s="110" t="s">
        <v>861</v>
      </c>
      <c r="E234" s="108" t="s">
        <v>188</v>
      </c>
      <c r="F234" s="108" t="s">
        <v>181</v>
      </c>
      <c r="G234" s="108" t="s">
        <v>357</v>
      </c>
      <c r="H234" s="109" t="s">
        <v>708</v>
      </c>
      <c r="I234" s="108" t="s">
        <v>400</v>
      </c>
      <c r="J234" s="108" t="s">
        <v>360</v>
      </c>
      <c r="K234" s="108" t="s">
        <v>174</v>
      </c>
      <c r="M234" s="108" t="s">
        <v>175</v>
      </c>
      <c r="N234" s="108" t="s">
        <v>401</v>
      </c>
    </row>
    <row r="235" spans="1:14">
      <c r="A235" s="108">
        <v>55692784</v>
      </c>
      <c r="B235" s="108" t="s">
        <v>862</v>
      </c>
      <c r="C235" s="108" t="s">
        <v>863</v>
      </c>
      <c r="D235" s="110" t="s">
        <v>864</v>
      </c>
      <c r="E235" s="108" t="s">
        <v>188</v>
      </c>
      <c r="F235" s="108" t="s">
        <v>169</v>
      </c>
      <c r="G235" s="108" t="s">
        <v>357</v>
      </c>
      <c r="H235" s="109" t="s">
        <v>449</v>
      </c>
      <c r="I235" s="108" t="s">
        <v>400</v>
      </c>
      <c r="J235" s="108" t="s">
        <v>360</v>
      </c>
      <c r="K235" s="108" t="s">
        <v>174</v>
      </c>
      <c r="M235" s="108" t="s">
        <v>175</v>
      </c>
      <c r="N235" s="108" t="s">
        <v>401</v>
      </c>
    </row>
    <row r="236" spans="1:14">
      <c r="A236" s="108">
        <v>55692788</v>
      </c>
      <c r="B236" s="108" t="s">
        <v>865</v>
      </c>
      <c r="C236" s="108" t="s">
        <v>363</v>
      </c>
      <c r="D236" s="110" t="s">
        <v>866</v>
      </c>
      <c r="E236" s="108" t="s">
        <v>188</v>
      </c>
      <c r="F236" s="108" t="s">
        <v>169</v>
      </c>
      <c r="G236" s="108" t="s">
        <v>357</v>
      </c>
      <c r="H236" s="109" t="s">
        <v>449</v>
      </c>
      <c r="I236" s="108" t="s">
        <v>400</v>
      </c>
      <c r="J236" s="108" t="s">
        <v>360</v>
      </c>
      <c r="K236" s="108" t="s">
        <v>174</v>
      </c>
      <c r="M236" s="108" t="s">
        <v>175</v>
      </c>
      <c r="N236" s="108" t="s">
        <v>401</v>
      </c>
    </row>
    <row r="237" spans="1:14">
      <c r="A237" s="108">
        <v>55695133</v>
      </c>
      <c r="B237" s="108" t="s">
        <v>867</v>
      </c>
      <c r="C237" s="108" t="s">
        <v>868</v>
      </c>
      <c r="D237" s="110" t="s">
        <v>869</v>
      </c>
      <c r="E237" s="108" t="s">
        <v>180</v>
      </c>
      <c r="F237" s="108" t="s">
        <v>181</v>
      </c>
      <c r="G237" s="108" t="s">
        <v>357</v>
      </c>
      <c r="H237" s="109" t="s">
        <v>712</v>
      </c>
      <c r="I237" s="108" t="s">
        <v>400</v>
      </c>
      <c r="J237" s="108" t="s">
        <v>360</v>
      </c>
      <c r="K237" s="108" t="s">
        <v>174</v>
      </c>
      <c r="M237" s="108" t="s">
        <v>175</v>
      </c>
      <c r="N237" s="108" t="s">
        <v>401</v>
      </c>
    </row>
    <row r="238" spans="1:14">
      <c r="A238" s="108">
        <v>55701025</v>
      </c>
      <c r="B238" s="108" t="s">
        <v>870</v>
      </c>
      <c r="C238" s="108" t="s">
        <v>166</v>
      </c>
      <c r="D238" s="110" t="s">
        <v>871</v>
      </c>
      <c r="E238" s="108" t="s">
        <v>188</v>
      </c>
      <c r="F238" s="108" t="s">
        <v>169</v>
      </c>
      <c r="G238" s="108" t="s">
        <v>357</v>
      </c>
      <c r="H238" s="109" t="s">
        <v>449</v>
      </c>
      <c r="I238" s="108" t="s">
        <v>400</v>
      </c>
      <c r="J238" s="108" t="s">
        <v>360</v>
      </c>
      <c r="K238" s="108" t="s">
        <v>174</v>
      </c>
      <c r="M238" s="108" t="s">
        <v>175</v>
      </c>
      <c r="N238" s="108" t="s">
        <v>401</v>
      </c>
    </row>
    <row r="239" spans="1:14">
      <c r="A239" s="108">
        <v>55701028</v>
      </c>
      <c r="B239" s="108" t="s">
        <v>872</v>
      </c>
      <c r="C239" s="108" t="s">
        <v>540</v>
      </c>
      <c r="D239" s="110" t="s">
        <v>873</v>
      </c>
      <c r="E239" s="108" t="s">
        <v>180</v>
      </c>
      <c r="F239" s="108" t="s">
        <v>169</v>
      </c>
      <c r="G239" s="108" t="s">
        <v>357</v>
      </c>
      <c r="H239" s="109" t="s">
        <v>708</v>
      </c>
      <c r="I239" s="108" t="s">
        <v>400</v>
      </c>
      <c r="J239" s="108" t="s">
        <v>360</v>
      </c>
      <c r="K239" s="108" t="s">
        <v>174</v>
      </c>
      <c r="M239" s="108" t="s">
        <v>175</v>
      </c>
      <c r="N239" s="108" t="s">
        <v>401</v>
      </c>
    </row>
    <row r="240" spans="1:14">
      <c r="A240" s="108">
        <v>512544</v>
      </c>
      <c r="B240" s="108" t="s">
        <v>872</v>
      </c>
      <c r="C240" s="108" t="s">
        <v>196</v>
      </c>
      <c r="D240" s="110" t="s">
        <v>874</v>
      </c>
      <c r="E240" s="108" t="s">
        <v>180</v>
      </c>
      <c r="F240" s="108" t="s">
        <v>181</v>
      </c>
      <c r="G240" s="108" t="s">
        <v>357</v>
      </c>
      <c r="H240" s="109" t="s">
        <v>708</v>
      </c>
      <c r="I240" s="108" t="s">
        <v>400</v>
      </c>
      <c r="J240" s="108" t="s">
        <v>360</v>
      </c>
      <c r="K240" s="108" t="s">
        <v>174</v>
      </c>
      <c r="M240" s="108" t="s">
        <v>175</v>
      </c>
      <c r="N240" s="108" t="s">
        <v>401</v>
      </c>
    </row>
    <row r="241" spans="1:14">
      <c r="A241" s="108">
        <v>55701031</v>
      </c>
      <c r="B241" s="108" t="s">
        <v>875</v>
      </c>
      <c r="C241" s="108" t="s">
        <v>230</v>
      </c>
      <c r="D241" s="110" t="s">
        <v>876</v>
      </c>
      <c r="E241" s="108" t="s">
        <v>405</v>
      </c>
      <c r="F241" s="108" t="s">
        <v>169</v>
      </c>
      <c r="G241" s="108" t="s">
        <v>357</v>
      </c>
      <c r="H241" s="109" t="s">
        <v>708</v>
      </c>
      <c r="I241" s="108" t="s">
        <v>400</v>
      </c>
      <c r="J241" s="108" t="s">
        <v>360</v>
      </c>
      <c r="K241" s="108" t="s">
        <v>174</v>
      </c>
      <c r="M241" s="108" t="s">
        <v>175</v>
      </c>
      <c r="N241" s="108" t="s">
        <v>401</v>
      </c>
    </row>
    <row r="242" spans="1:14">
      <c r="A242" s="108">
        <v>55701856</v>
      </c>
      <c r="B242" s="108" t="s">
        <v>877</v>
      </c>
      <c r="C242" s="108" t="s">
        <v>878</v>
      </c>
      <c r="D242" s="110" t="s">
        <v>879</v>
      </c>
      <c r="E242" s="108" t="s">
        <v>405</v>
      </c>
      <c r="F242" s="108" t="s">
        <v>181</v>
      </c>
      <c r="G242" s="108" t="s">
        <v>357</v>
      </c>
      <c r="H242" s="109" t="s">
        <v>339</v>
      </c>
      <c r="I242" s="108" t="s">
        <v>400</v>
      </c>
      <c r="J242" s="108" t="s">
        <v>360</v>
      </c>
      <c r="K242" s="108" t="s">
        <v>174</v>
      </c>
      <c r="M242" s="108" t="s">
        <v>175</v>
      </c>
      <c r="N242" s="108" t="s">
        <v>401</v>
      </c>
    </row>
    <row r="243" spans="1:14">
      <c r="A243" s="108">
        <v>55703741</v>
      </c>
      <c r="B243" s="108" t="s">
        <v>880</v>
      </c>
      <c r="C243" s="108" t="s">
        <v>881</v>
      </c>
      <c r="D243" s="110" t="s">
        <v>882</v>
      </c>
      <c r="E243" s="108" t="s">
        <v>188</v>
      </c>
      <c r="F243" s="108" t="s">
        <v>181</v>
      </c>
      <c r="G243" s="108" t="s">
        <v>357</v>
      </c>
      <c r="H243" s="109" t="s">
        <v>708</v>
      </c>
      <c r="I243" s="108" t="s">
        <v>400</v>
      </c>
      <c r="J243" s="108" t="s">
        <v>360</v>
      </c>
      <c r="K243" s="108" t="s">
        <v>174</v>
      </c>
      <c r="M243" s="108" t="s">
        <v>175</v>
      </c>
      <c r="N243" s="108" t="s">
        <v>401</v>
      </c>
    </row>
    <row r="244" spans="1:14">
      <c r="A244" s="108">
        <v>55705072</v>
      </c>
      <c r="B244" s="108" t="s">
        <v>883</v>
      </c>
      <c r="C244" s="108" t="s">
        <v>884</v>
      </c>
      <c r="D244" s="110" t="s">
        <v>885</v>
      </c>
      <c r="E244" s="108" t="s">
        <v>180</v>
      </c>
      <c r="F244" s="108" t="s">
        <v>169</v>
      </c>
      <c r="G244" s="108" t="s">
        <v>357</v>
      </c>
      <c r="H244" s="109" t="s">
        <v>886</v>
      </c>
      <c r="I244" s="108" t="s">
        <v>400</v>
      </c>
      <c r="J244" s="108" t="s">
        <v>360</v>
      </c>
      <c r="K244" s="108" t="s">
        <v>174</v>
      </c>
      <c r="M244" s="108" t="s">
        <v>175</v>
      </c>
      <c r="N244" s="108" t="s">
        <v>401</v>
      </c>
    </row>
    <row r="245" spans="1:14">
      <c r="A245" s="108">
        <v>55708165</v>
      </c>
      <c r="B245" s="108" t="s">
        <v>887</v>
      </c>
      <c r="C245" s="108" t="s">
        <v>853</v>
      </c>
      <c r="D245" s="110" t="s">
        <v>888</v>
      </c>
      <c r="E245" s="108" t="s">
        <v>188</v>
      </c>
      <c r="F245" s="108" t="s">
        <v>169</v>
      </c>
      <c r="G245" s="108" t="s">
        <v>357</v>
      </c>
      <c r="H245" s="109" t="s">
        <v>339</v>
      </c>
      <c r="I245" s="108" t="s">
        <v>400</v>
      </c>
      <c r="J245" s="108" t="s">
        <v>360</v>
      </c>
      <c r="K245" s="108" t="s">
        <v>174</v>
      </c>
      <c r="M245" s="108" t="s">
        <v>175</v>
      </c>
      <c r="N245" s="108" t="s">
        <v>401</v>
      </c>
    </row>
    <row r="246" spans="1:14">
      <c r="A246" s="108">
        <v>55709384</v>
      </c>
      <c r="B246" s="108" t="s">
        <v>889</v>
      </c>
      <c r="C246" s="108" t="s">
        <v>890</v>
      </c>
      <c r="D246" s="110" t="s">
        <v>891</v>
      </c>
      <c r="E246" s="108" t="s">
        <v>200</v>
      </c>
      <c r="F246" s="108" t="s">
        <v>169</v>
      </c>
      <c r="G246" s="108" t="s">
        <v>357</v>
      </c>
      <c r="H246" s="109" t="s">
        <v>708</v>
      </c>
      <c r="I246" s="108" t="s">
        <v>400</v>
      </c>
      <c r="J246" s="108" t="s">
        <v>360</v>
      </c>
      <c r="K246" s="108" t="s">
        <v>174</v>
      </c>
      <c r="M246" s="108" t="s">
        <v>175</v>
      </c>
      <c r="N246" s="108" t="s">
        <v>401</v>
      </c>
    </row>
    <row r="247" spans="1:14">
      <c r="A247" s="108">
        <v>55713408</v>
      </c>
      <c r="B247" s="108" t="s">
        <v>892</v>
      </c>
      <c r="C247" s="108" t="s">
        <v>549</v>
      </c>
      <c r="D247" s="110" t="s">
        <v>893</v>
      </c>
      <c r="E247" s="108" t="s">
        <v>188</v>
      </c>
      <c r="F247" s="108" t="s">
        <v>181</v>
      </c>
      <c r="G247" s="108" t="s">
        <v>357</v>
      </c>
      <c r="H247" s="109" t="s">
        <v>708</v>
      </c>
      <c r="I247" s="108" t="s">
        <v>400</v>
      </c>
      <c r="J247" s="108" t="s">
        <v>360</v>
      </c>
      <c r="K247" s="108" t="s">
        <v>174</v>
      </c>
      <c r="M247" s="108" t="s">
        <v>175</v>
      </c>
      <c r="N247" s="108" t="s">
        <v>401</v>
      </c>
    </row>
    <row r="248" spans="1:14">
      <c r="A248" s="108">
        <v>55714445</v>
      </c>
      <c r="B248" s="108" t="s">
        <v>894</v>
      </c>
      <c r="C248" s="108" t="s">
        <v>460</v>
      </c>
      <c r="D248" s="110" t="s">
        <v>895</v>
      </c>
      <c r="E248" s="108" t="s">
        <v>180</v>
      </c>
      <c r="F248" s="108" t="s">
        <v>169</v>
      </c>
      <c r="G248" s="108" t="s">
        <v>357</v>
      </c>
      <c r="H248" s="109" t="s">
        <v>339</v>
      </c>
      <c r="I248" s="108" t="s">
        <v>400</v>
      </c>
      <c r="J248" s="108" t="s">
        <v>360</v>
      </c>
      <c r="K248" s="108" t="s">
        <v>174</v>
      </c>
      <c r="M248" s="108" t="s">
        <v>175</v>
      </c>
      <c r="N248" s="108" t="s">
        <v>401</v>
      </c>
    </row>
    <row r="249" spans="1:14">
      <c r="A249" s="108">
        <v>55714446</v>
      </c>
      <c r="B249" s="108" t="s">
        <v>896</v>
      </c>
      <c r="C249" s="108" t="s">
        <v>897</v>
      </c>
      <c r="D249" s="110" t="s">
        <v>898</v>
      </c>
      <c r="E249" s="108" t="s">
        <v>180</v>
      </c>
      <c r="F249" s="108" t="s">
        <v>169</v>
      </c>
      <c r="G249" s="108" t="s">
        <v>357</v>
      </c>
      <c r="H249" s="109" t="s">
        <v>449</v>
      </c>
      <c r="I249" s="108" t="s">
        <v>400</v>
      </c>
      <c r="J249" s="108" t="s">
        <v>360</v>
      </c>
      <c r="K249" s="108" t="s">
        <v>174</v>
      </c>
      <c r="M249" s="108" t="s">
        <v>175</v>
      </c>
      <c r="N249" s="108" t="s">
        <v>401</v>
      </c>
    </row>
    <row r="250" spans="1:14">
      <c r="A250" s="108">
        <v>55714447</v>
      </c>
      <c r="B250" s="108" t="s">
        <v>896</v>
      </c>
      <c r="C250" s="108" t="s">
        <v>425</v>
      </c>
      <c r="D250" s="110" t="s">
        <v>899</v>
      </c>
      <c r="E250" s="108" t="s">
        <v>188</v>
      </c>
      <c r="F250" s="108" t="s">
        <v>181</v>
      </c>
      <c r="G250" s="108" t="s">
        <v>357</v>
      </c>
      <c r="H250" s="109" t="s">
        <v>449</v>
      </c>
      <c r="I250" s="108" t="s">
        <v>400</v>
      </c>
      <c r="J250" s="108" t="s">
        <v>360</v>
      </c>
      <c r="K250" s="108" t="s">
        <v>174</v>
      </c>
      <c r="M250" s="108" t="s">
        <v>175</v>
      </c>
      <c r="N250" s="108" t="s">
        <v>401</v>
      </c>
    </row>
    <row r="251" spans="1:14">
      <c r="A251" s="108">
        <v>55658092</v>
      </c>
      <c r="B251" s="108" t="s">
        <v>900</v>
      </c>
      <c r="C251" s="108" t="s">
        <v>460</v>
      </c>
      <c r="D251" s="110" t="s">
        <v>901</v>
      </c>
      <c r="E251" s="108" t="s">
        <v>188</v>
      </c>
      <c r="F251" s="108" t="s">
        <v>169</v>
      </c>
      <c r="G251" s="108" t="s">
        <v>357</v>
      </c>
      <c r="H251" s="109" t="s">
        <v>771</v>
      </c>
      <c r="I251" s="108" t="s">
        <v>400</v>
      </c>
      <c r="J251" s="108" t="s">
        <v>360</v>
      </c>
      <c r="K251" s="108" t="s">
        <v>174</v>
      </c>
      <c r="M251" s="108" t="s">
        <v>175</v>
      </c>
      <c r="N251" s="108" t="s">
        <v>401</v>
      </c>
    </row>
    <row r="252" spans="1:14">
      <c r="A252" s="108">
        <v>55717517</v>
      </c>
      <c r="B252" s="108" t="s">
        <v>371</v>
      </c>
      <c r="C252" s="108" t="s">
        <v>763</v>
      </c>
      <c r="D252" s="110" t="s">
        <v>902</v>
      </c>
      <c r="E252" s="108" t="s">
        <v>188</v>
      </c>
      <c r="F252" s="108" t="s">
        <v>169</v>
      </c>
      <c r="G252" s="108" t="s">
        <v>357</v>
      </c>
      <c r="H252" s="109" t="s">
        <v>708</v>
      </c>
      <c r="I252" s="108" t="s">
        <v>400</v>
      </c>
      <c r="J252" s="108" t="s">
        <v>360</v>
      </c>
      <c r="K252" s="108" t="s">
        <v>174</v>
      </c>
      <c r="M252" s="108" t="s">
        <v>175</v>
      </c>
      <c r="N252" s="108" t="s">
        <v>401</v>
      </c>
    </row>
    <row r="253" spans="1:14">
      <c r="A253" s="108">
        <v>55719579</v>
      </c>
      <c r="B253" s="108" t="s">
        <v>903</v>
      </c>
      <c r="C253" s="108" t="s">
        <v>904</v>
      </c>
      <c r="D253" s="110" t="s">
        <v>905</v>
      </c>
      <c r="E253" s="108" t="s">
        <v>301</v>
      </c>
      <c r="F253" s="108" t="s">
        <v>169</v>
      </c>
      <c r="G253" s="108" t="s">
        <v>357</v>
      </c>
      <c r="H253" s="109" t="s">
        <v>708</v>
      </c>
      <c r="I253" s="108" t="s">
        <v>400</v>
      </c>
      <c r="J253" s="108" t="s">
        <v>360</v>
      </c>
      <c r="K253" s="108" t="s">
        <v>174</v>
      </c>
      <c r="M253" s="108" t="s">
        <v>175</v>
      </c>
      <c r="N253" s="108" t="s">
        <v>401</v>
      </c>
    </row>
    <row r="254" spans="1:14">
      <c r="A254" s="108">
        <v>55650521</v>
      </c>
      <c r="B254" s="108" t="s">
        <v>906</v>
      </c>
      <c r="C254" s="108" t="s">
        <v>907</v>
      </c>
      <c r="D254" s="110" t="s">
        <v>908</v>
      </c>
      <c r="E254" s="108" t="s">
        <v>180</v>
      </c>
      <c r="F254" s="108" t="s">
        <v>169</v>
      </c>
      <c r="G254" s="108" t="s">
        <v>357</v>
      </c>
      <c r="H254" s="109" t="s">
        <v>738</v>
      </c>
      <c r="I254" s="108" t="s">
        <v>400</v>
      </c>
      <c r="J254" s="108" t="s">
        <v>360</v>
      </c>
      <c r="K254" s="108" t="s">
        <v>174</v>
      </c>
      <c r="M254" s="108" t="s">
        <v>175</v>
      </c>
      <c r="N254" s="108" t="s">
        <v>401</v>
      </c>
    </row>
    <row r="255" spans="1:14">
      <c r="A255" s="108">
        <v>55720451</v>
      </c>
      <c r="B255" s="108" t="s">
        <v>909</v>
      </c>
      <c r="C255" s="108" t="s">
        <v>299</v>
      </c>
      <c r="D255" s="110" t="s">
        <v>910</v>
      </c>
      <c r="E255" s="108" t="s">
        <v>188</v>
      </c>
      <c r="F255" s="108" t="s">
        <v>181</v>
      </c>
      <c r="G255" s="108" t="s">
        <v>357</v>
      </c>
      <c r="H255" s="109" t="s">
        <v>708</v>
      </c>
      <c r="I255" s="108" t="s">
        <v>400</v>
      </c>
      <c r="J255" s="108" t="s">
        <v>360</v>
      </c>
      <c r="K255" s="108" t="s">
        <v>174</v>
      </c>
      <c r="M255" s="108" t="s">
        <v>175</v>
      </c>
      <c r="N255" s="108" t="s">
        <v>401</v>
      </c>
    </row>
    <row r="256" spans="1:14">
      <c r="A256" s="108">
        <v>55722839</v>
      </c>
      <c r="B256" s="108" t="s">
        <v>911</v>
      </c>
      <c r="C256" s="108" t="s">
        <v>438</v>
      </c>
      <c r="D256" s="110" t="s">
        <v>912</v>
      </c>
      <c r="E256" s="108" t="s">
        <v>188</v>
      </c>
      <c r="F256" s="108" t="s">
        <v>181</v>
      </c>
      <c r="G256" s="108" t="s">
        <v>357</v>
      </c>
      <c r="H256" s="109" t="s">
        <v>708</v>
      </c>
      <c r="I256" s="108" t="s">
        <v>400</v>
      </c>
      <c r="J256" s="108" t="s">
        <v>360</v>
      </c>
      <c r="K256" s="108" t="s">
        <v>174</v>
      </c>
      <c r="M256" s="108" t="s">
        <v>175</v>
      </c>
      <c r="N256" s="108" t="s">
        <v>401</v>
      </c>
    </row>
    <row r="257" spans="1:14">
      <c r="A257" s="108">
        <v>55723359</v>
      </c>
      <c r="B257" s="108" t="s">
        <v>913</v>
      </c>
      <c r="C257" s="108" t="s">
        <v>914</v>
      </c>
      <c r="D257" s="110" t="s">
        <v>915</v>
      </c>
      <c r="E257" s="108" t="s">
        <v>188</v>
      </c>
      <c r="F257" s="108" t="s">
        <v>169</v>
      </c>
      <c r="G257" s="108" t="s">
        <v>357</v>
      </c>
      <c r="H257" s="109" t="s">
        <v>708</v>
      </c>
      <c r="I257" s="108" t="s">
        <v>400</v>
      </c>
      <c r="J257" s="108" t="s">
        <v>360</v>
      </c>
      <c r="K257" s="108" t="s">
        <v>174</v>
      </c>
      <c r="M257" s="108" t="s">
        <v>175</v>
      </c>
      <c r="N257" s="108" t="s">
        <v>401</v>
      </c>
    </row>
    <row r="258" spans="1:14">
      <c r="A258" s="108">
        <v>195842</v>
      </c>
      <c r="B258" s="108" t="s">
        <v>916</v>
      </c>
      <c r="C258" s="108" t="s">
        <v>366</v>
      </c>
      <c r="D258" s="110" t="s">
        <v>917</v>
      </c>
      <c r="E258" s="108" t="s">
        <v>188</v>
      </c>
      <c r="F258" s="108" t="s">
        <v>181</v>
      </c>
      <c r="G258" s="108" t="s">
        <v>357</v>
      </c>
      <c r="H258" s="109" t="s">
        <v>419</v>
      </c>
      <c r="I258" s="108" t="s">
        <v>450</v>
      </c>
      <c r="J258" s="108" t="s">
        <v>360</v>
      </c>
      <c r="K258" s="108" t="s">
        <v>174</v>
      </c>
      <c r="M258" s="108" t="s">
        <v>175</v>
      </c>
      <c r="N258" s="108" t="s">
        <v>451</v>
      </c>
    </row>
    <row r="259" spans="1:14">
      <c r="A259" s="108">
        <v>195846</v>
      </c>
      <c r="B259" s="108" t="s">
        <v>918</v>
      </c>
      <c r="C259" s="108" t="s">
        <v>919</v>
      </c>
      <c r="D259" s="110" t="s">
        <v>920</v>
      </c>
      <c r="E259" s="108" t="s">
        <v>188</v>
      </c>
      <c r="F259" s="108" t="s">
        <v>181</v>
      </c>
      <c r="G259" s="108" t="s">
        <v>357</v>
      </c>
      <c r="H259" s="109" t="s">
        <v>419</v>
      </c>
      <c r="I259" s="108" t="s">
        <v>450</v>
      </c>
      <c r="J259" s="108" t="s">
        <v>360</v>
      </c>
      <c r="K259" s="108" t="s">
        <v>174</v>
      </c>
      <c r="M259" s="108" t="s">
        <v>175</v>
      </c>
      <c r="N259" s="108" t="s">
        <v>451</v>
      </c>
    </row>
    <row r="260" spans="1:14">
      <c r="A260" s="108">
        <v>195853</v>
      </c>
      <c r="B260" s="108" t="s">
        <v>921</v>
      </c>
      <c r="C260" s="108" t="s">
        <v>881</v>
      </c>
      <c r="D260" s="110" t="s">
        <v>922</v>
      </c>
      <c r="E260" s="108" t="s">
        <v>180</v>
      </c>
      <c r="F260" s="108" t="s">
        <v>181</v>
      </c>
      <c r="G260" s="108" t="s">
        <v>357</v>
      </c>
      <c r="H260" s="109" t="s">
        <v>419</v>
      </c>
      <c r="I260" s="108" t="s">
        <v>450</v>
      </c>
      <c r="J260" s="108" t="s">
        <v>360</v>
      </c>
      <c r="K260" s="108" t="s">
        <v>174</v>
      </c>
      <c r="M260" s="108" t="s">
        <v>175</v>
      </c>
      <c r="N260" s="108" t="s">
        <v>451</v>
      </c>
    </row>
    <row r="261" spans="1:14">
      <c r="A261" s="108">
        <v>205074</v>
      </c>
      <c r="B261" s="108" t="s">
        <v>923</v>
      </c>
      <c r="C261" s="108" t="s">
        <v>642</v>
      </c>
      <c r="D261" s="110" t="s">
        <v>924</v>
      </c>
      <c r="E261" s="108" t="s">
        <v>188</v>
      </c>
      <c r="F261" s="108" t="s">
        <v>181</v>
      </c>
      <c r="G261" s="108" t="s">
        <v>357</v>
      </c>
      <c r="H261" s="109" t="s">
        <v>419</v>
      </c>
      <c r="I261" s="108" t="s">
        <v>450</v>
      </c>
      <c r="J261" s="108" t="s">
        <v>360</v>
      </c>
      <c r="K261" s="108" t="s">
        <v>174</v>
      </c>
      <c r="M261" s="108" t="s">
        <v>175</v>
      </c>
      <c r="N261" s="108" t="s">
        <v>451</v>
      </c>
    </row>
    <row r="262" spans="1:14">
      <c r="A262" s="108">
        <v>247274</v>
      </c>
      <c r="B262" s="108" t="s">
        <v>925</v>
      </c>
      <c r="C262" s="108" t="s">
        <v>335</v>
      </c>
      <c r="D262" s="110" t="s">
        <v>926</v>
      </c>
      <c r="E262" s="108" t="s">
        <v>188</v>
      </c>
      <c r="F262" s="108" t="s">
        <v>181</v>
      </c>
      <c r="G262" s="108" t="s">
        <v>357</v>
      </c>
      <c r="H262" s="109" t="s">
        <v>927</v>
      </c>
      <c r="I262" s="108" t="s">
        <v>928</v>
      </c>
      <c r="J262" s="108" t="s">
        <v>360</v>
      </c>
      <c r="K262" s="108" t="s">
        <v>174</v>
      </c>
      <c r="M262" s="108" t="s">
        <v>175</v>
      </c>
      <c r="N262" s="108" t="s">
        <v>929</v>
      </c>
    </row>
    <row r="263" spans="1:14">
      <c r="A263" s="108">
        <v>346830</v>
      </c>
      <c r="B263" s="108" t="s">
        <v>930</v>
      </c>
      <c r="C263" s="108" t="s">
        <v>335</v>
      </c>
      <c r="D263" s="110" t="s">
        <v>931</v>
      </c>
      <c r="E263" s="108" t="s">
        <v>180</v>
      </c>
      <c r="F263" s="108" t="s">
        <v>181</v>
      </c>
      <c r="G263" s="108" t="s">
        <v>357</v>
      </c>
      <c r="H263" s="109" t="s">
        <v>419</v>
      </c>
      <c r="I263" s="108" t="s">
        <v>450</v>
      </c>
      <c r="J263" s="108" t="s">
        <v>360</v>
      </c>
      <c r="K263" s="108" t="s">
        <v>174</v>
      </c>
      <c r="M263" s="108" t="s">
        <v>175</v>
      </c>
      <c r="N263" s="108" t="s">
        <v>451</v>
      </c>
    </row>
    <row r="264" spans="1:14">
      <c r="A264" s="108">
        <v>493653</v>
      </c>
      <c r="B264" s="108" t="s">
        <v>932</v>
      </c>
      <c r="C264" s="108" t="s">
        <v>933</v>
      </c>
      <c r="D264" s="110" t="s">
        <v>934</v>
      </c>
      <c r="E264" s="108" t="s">
        <v>188</v>
      </c>
      <c r="F264" s="108" t="s">
        <v>181</v>
      </c>
      <c r="G264" s="108" t="s">
        <v>357</v>
      </c>
      <c r="H264" s="109" t="s">
        <v>449</v>
      </c>
      <c r="I264" s="108" t="s">
        <v>450</v>
      </c>
      <c r="J264" s="108" t="s">
        <v>360</v>
      </c>
      <c r="K264" s="108" t="s">
        <v>174</v>
      </c>
      <c r="M264" s="108" t="s">
        <v>175</v>
      </c>
      <c r="N264" s="108" t="s">
        <v>451</v>
      </c>
    </row>
    <row r="265" spans="1:14">
      <c r="A265" s="108">
        <v>532174</v>
      </c>
      <c r="B265" s="108" t="s">
        <v>923</v>
      </c>
      <c r="C265" s="108" t="s">
        <v>320</v>
      </c>
      <c r="D265" s="110" t="s">
        <v>935</v>
      </c>
      <c r="E265" s="108" t="s">
        <v>200</v>
      </c>
      <c r="F265" s="108" t="s">
        <v>181</v>
      </c>
      <c r="G265" s="108" t="s">
        <v>357</v>
      </c>
      <c r="H265" s="109" t="s">
        <v>419</v>
      </c>
      <c r="I265" s="108" t="s">
        <v>450</v>
      </c>
      <c r="J265" s="108" t="s">
        <v>360</v>
      </c>
      <c r="K265" s="108" t="s">
        <v>174</v>
      </c>
      <c r="M265" s="108" t="s">
        <v>175</v>
      </c>
      <c r="N265" s="108" t="s">
        <v>451</v>
      </c>
    </row>
    <row r="266" spans="1:14">
      <c r="A266" s="108">
        <v>55513135</v>
      </c>
      <c r="B266" s="108" t="s">
        <v>720</v>
      </c>
      <c r="C266" s="108" t="s">
        <v>936</v>
      </c>
      <c r="D266" s="110" t="s">
        <v>937</v>
      </c>
      <c r="E266" s="108" t="s">
        <v>223</v>
      </c>
      <c r="F266" s="108" t="s">
        <v>181</v>
      </c>
      <c r="G266" s="108" t="s">
        <v>357</v>
      </c>
      <c r="H266" s="109" t="s">
        <v>419</v>
      </c>
      <c r="I266" s="108" t="s">
        <v>450</v>
      </c>
      <c r="J266" s="108" t="s">
        <v>360</v>
      </c>
      <c r="K266" s="108" t="s">
        <v>174</v>
      </c>
      <c r="M266" s="108" t="s">
        <v>175</v>
      </c>
      <c r="N266" s="108" t="s">
        <v>451</v>
      </c>
    </row>
    <row r="267" spans="1:14">
      <c r="A267" s="108">
        <v>290599</v>
      </c>
      <c r="B267" s="108" t="s">
        <v>938</v>
      </c>
      <c r="C267" s="108" t="s">
        <v>317</v>
      </c>
      <c r="D267" s="110" t="s">
        <v>939</v>
      </c>
      <c r="E267" s="108" t="s">
        <v>188</v>
      </c>
      <c r="F267" s="108" t="s">
        <v>181</v>
      </c>
      <c r="G267" s="108" t="s">
        <v>357</v>
      </c>
      <c r="H267" s="109" t="s">
        <v>419</v>
      </c>
      <c r="I267" s="108" t="s">
        <v>450</v>
      </c>
      <c r="J267" s="108" t="s">
        <v>360</v>
      </c>
      <c r="K267" s="108" t="s">
        <v>174</v>
      </c>
      <c r="M267" s="108" t="s">
        <v>175</v>
      </c>
      <c r="N267" s="108" t="s">
        <v>451</v>
      </c>
    </row>
    <row r="268" spans="1:14">
      <c r="A268" s="108">
        <v>195859</v>
      </c>
      <c r="B268" s="108" t="s">
        <v>940</v>
      </c>
      <c r="C268" s="108" t="s">
        <v>619</v>
      </c>
      <c r="D268" s="110" t="s">
        <v>941</v>
      </c>
      <c r="E268" s="108" t="s">
        <v>188</v>
      </c>
      <c r="F268" s="108" t="s">
        <v>181</v>
      </c>
      <c r="G268" s="108" t="s">
        <v>357</v>
      </c>
      <c r="H268" s="109" t="s">
        <v>419</v>
      </c>
      <c r="I268" s="108" t="s">
        <v>450</v>
      </c>
      <c r="J268" s="108" t="s">
        <v>360</v>
      </c>
      <c r="K268" s="108" t="s">
        <v>174</v>
      </c>
      <c r="M268" s="108" t="s">
        <v>175</v>
      </c>
      <c r="N268" s="108" t="s">
        <v>451</v>
      </c>
    </row>
    <row r="269" spans="1:14">
      <c r="A269" s="108">
        <v>55568088</v>
      </c>
      <c r="B269" s="108" t="s">
        <v>720</v>
      </c>
      <c r="C269" s="108" t="s">
        <v>334</v>
      </c>
      <c r="D269" s="110" t="s">
        <v>942</v>
      </c>
      <c r="E269" s="108" t="s">
        <v>512</v>
      </c>
      <c r="F269" s="108" t="s">
        <v>181</v>
      </c>
      <c r="G269" s="108" t="s">
        <v>357</v>
      </c>
      <c r="H269" s="109" t="s">
        <v>419</v>
      </c>
      <c r="I269" s="108" t="s">
        <v>450</v>
      </c>
      <c r="J269" s="108" t="s">
        <v>360</v>
      </c>
      <c r="K269" s="108" t="s">
        <v>174</v>
      </c>
      <c r="M269" s="108" t="s">
        <v>175</v>
      </c>
      <c r="N269" s="108" t="s">
        <v>451</v>
      </c>
    </row>
    <row r="270" spans="1:14">
      <c r="A270" s="108">
        <v>55622506</v>
      </c>
      <c r="B270" s="108" t="s">
        <v>943</v>
      </c>
      <c r="C270" s="108" t="s">
        <v>944</v>
      </c>
      <c r="D270" s="110" t="s">
        <v>945</v>
      </c>
      <c r="E270" s="108" t="s">
        <v>168</v>
      </c>
      <c r="F270" s="108" t="s">
        <v>169</v>
      </c>
      <c r="G270" s="108" t="s">
        <v>357</v>
      </c>
      <c r="H270" s="109" t="s">
        <v>419</v>
      </c>
      <c r="I270" s="108" t="s">
        <v>450</v>
      </c>
      <c r="J270" s="108" t="s">
        <v>360</v>
      </c>
      <c r="K270" s="108" t="s">
        <v>174</v>
      </c>
      <c r="M270" s="108" t="s">
        <v>175</v>
      </c>
      <c r="N270" s="108" t="s">
        <v>451</v>
      </c>
    </row>
    <row r="271" spans="1:14">
      <c r="A271" s="108">
        <v>195802</v>
      </c>
      <c r="B271" s="108" t="s">
        <v>946</v>
      </c>
      <c r="C271" s="108" t="s">
        <v>919</v>
      </c>
      <c r="D271" s="110" t="s">
        <v>947</v>
      </c>
      <c r="E271" s="108" t="s">
        <v>188</v>
      </c>
      <c r="F271" s="108" t="s">
        <v>181</v>
      </c>
      <c r="G271" s="108" t="s">
        <v>357</v>
      </c>
      <c r="H271" s="109" t="s">
        <v>948</v>
      </c>
      <c r="I271" s="108" t="s">
        <v>450</v>
      </c>
      <c r="J271" s="108" t="s">
        <v>360</v>
      </c>
      <c r="K271" s="108" t="s">
        <v>174</v>
      </c>
      <c r="M271" s="108" t="s">
        <v>175</v>
      </c>
      <c r="N271" s="108" t="s">
        <v>451</v>
      </c>
    </row>
    <row r="272" spans="1:14">
      <c r="A272" s="108">
        <v>82128</v>
      </c>
      <c r="B272" s="108" t="s">
        <v>949</v>
      </c>
      <c r="C272" s="108" t="s">
        <v>950</v>
      </c>
      <c r="D272" s="110" t="s">
        <v>951</v>
      </c>
      <c r="E272" s="108" t="s">
        <v>188</v>
      </c>
      <c r="F272" s="108" t="s">
        <v>169</v>
      </c>
      <c r="G272" s="108" t="s">
        <v>357</v>
      </c>
      <c r="H272" s="109" t="s">
        <v>414</v>
      </c>
      <c r="I272" s="108" t="s">
        <v>952</v>
      </c>
      <c r="J272" s="108" t="s">
        <v>360</v>
      </c>
      <c r="K272" s="108" t="s">
        <v>174</v>
      </c>
      <c r="M272" s="108" t="s">
        <v>175</v>
      </c>
      <c r="N272" s="108" t="s">
        <v>953</v>
      </c>
    </row>
    <row r="273" spans="1:14">
      <c r="A273" s="108">
        <v>195901</v>
      </c>
      <c r="B273" s="108" t="s">
        <v>954</v>
      </c>
      <c r="C273" s="108" t="s">
        <v>955</v>
      </c>
      <c r="D273" s="110" t="s">
        <v>956</v>
      </c>
      <c r="E273" s="108" t="s">
        <v>180</v>
      </c>
      <c r="F273" s="108" t="s">
        <v>181</v>
      </c>
      <c r="G273" s="108" t="s">
        <v>357</v>
      </c>
      <c r="H273" s="109" t="s">
        <v>414</v>
      </c>
      <c r="I273" s="108" t="s">
        <v>952</v>
      </c>
      <c r="J273" s="108" t="s">
        <v>360</v>
      </c>
      <c r="K273" s="108" t="s">
        <v>174</v>
      </c>
      <c r="M273" s="108" t="s">
        <v>175</v>
      </c>
      <c r="N273" s="108" t="s">
        <v>953</v>
      </c>
    </row>
    <row r="274" spans="1:14">
      <c r="A274" s="108">
        <v>195949</v>
      </c>
      <c r="B274" s="108" t="s">
        <v>957</v>
      </c>
      <c r="C274" s="108" t="s">
        <v>710</v>
      </c>
      <c r="D274" s="110" t="s">
        <v>958</v>
      </c>
      <c r="E274" s="108" t="s">
        <v>188</v>
      </c>
      <c r="F274" s="108" t="s">
        <v>181</v>
      </c>
      <c r="G274" s="108" t="s">
        <v>357</v>
      </c>
      <c r="H274" s="109" t="s">
        <v>414</v>
      </c>
      <c r="I274" s="108" t="s">
        <v>952</v>
      </c>
      <c r="J274" s="108" t="s">
        <v>360</v>
      </c>
      <c r="K274" s="108" t="s">
        <v>174</v>
      </c>
      <c r="M274" s="108" t="s">
        <v>175</v>
      </c>
      <c r="N274" s="108" t="s">
        <v>953</v>
      </c>
    </row>
    <row r="275" spans="1:14">
      <c r="A275" s="108">
        <v>55621140</v>
      </c>
      <c r="B275" s="108" t="s">
        <v>957</v>
      </c>
      <c r="C275" s="108" t="s">
        <v>959</v>
      </c>
      <c r="D275" s="110" t="s">
        <v>960</v>
      </c>
      <c r="E275" s="108" t="s">
        <v>188</v>
      </c>
      <c r="F275" s="108" t="s">
        <v>169</v>
      </c>
      <c r="G275" s="108" t="s">
        <v>357</v>
      </c>
      <c r="H275" s="109" t="s">
        <v>414</v>
      </c>
      <c r="I275" s="108" t="s">
        <v>952</v>
      </c>
      <c r="J275" s="108" t="s">
        <v>360</v>
      </c>
      <c r="K275" s="108" t="s">
        <v>174</v>
      </c>
      <c r="M275" s="108" t="s">
        <v>175</v>
      </c>
      <c r="N275" s="108" t="s">
        <v>953</v>
      </c>
    </row>
    <row r="276" spans="1:14">
      <c r="A276" s="108">
        <v>82232</v>
      </c>
      <c r="B276" s="108" t="s">
        <v>961</v>
      </c>
      <c r="C276" s="108" t="s">
        <v>317</v>
      </c>
      <c r="D276" s="110" t="s">
        <v>962</v>
      </c>
      <c r="E276" s="108" t="s">
        <v>188</v>
      </c>
      <c r="F276" s="108" t="s">
        <v>181</v>
      </c>
      <c r="G276" s="108" t="s">
        <v>357</v>
      </c>
      <c r="H276" s="109" t="s">
        <v>963</v>
      </c>
      <c r="I276" s="108" t="s">
        <v>964</v>
      </c>
      <c r="J276" s="108" t="s">
        <v>360</v>
      </c>
      <c r="K276" s="108" t="s">
        <v>174</v>
      </c>
      <c r="M276" s="108" t="s">
        <v>175</v>
      </c>
      <c r="N276" s="108" t="s">
        <v>965</v>
      </c>
    </row>
    <row r="277" spans="1:14">
      <c r="A277" s="108">
        <v>82240</v>
      </c>
      <c r="B277" s="108" t="s">
        <v>966</v>
      </c>
      <c r="C277" s="108" t="s">
        <v>274</v>
      </c>
      <c r="D277" s="110" t="s">
        <v>967</v>
      </c>
      <c r="E277" s="108" t="s">
        <v>188</v>
      </c>
      <c r="F277" s="108" t="s">
        <v>181</v>
      </c>
      <c r="G277" s="108" t="s">
        <v>357</v>
      </c>
      <c r="H277" s="109" t="s">
        <v>963</v>
      </c>
      <c r="I277" s="108" t="s">
        <v>964</v>
      </c>
      <c r="J277" s="108" t="s">
        <v>360</v>
      </c>
      <c r="K277" s="108" t="s">
        <v>174</v>
      </c>
      <c r="M277" s="108" t="s">
        <v>175</v>
      </c>
      <c r="N277" s="108" t="s">
        <v>965</v>
      </c>
    </row>
    <row r="278" spans="1:14">
      <c r="A278" s="108">
        <v>199162</v>
      </c>
      <c r="B278" s="108" t="s">
        <v>968</v>
      </c>
      <c r="C278" s="108" t="s">
        <v>936</v>
      </c>
      <c r="D278" s="110" t="s">
        <v>969</v>
      </c>
      <c r="E278" s="108" t="s">
        <v>168</v>
      </c>
      <c r="F278" s="108" t="s">
        <v>181</v>
      </c>
      <c r="G278" s="108" t="s">
        <v>357</v>
      </c>
      <c r="H278" s="109" t="s">
        <v>970</v>
      </c>
      <c r="I278" s="108" t="s">
        <v>964</v>
      </c>
      <c r="J278" s="108" t="s">
        <v>360</v>
      </c>
      <c r="K278" s="108" t="s">
        <v>174</v>
      </c>
      <c r="M278" s="108" t="s">
        <v>175</v>
      </c>
      <c r="N278" s="108" t="s">
        <v>965</v>
      </c>
    </row>
    <row r="279" spans="1:14">
      <c r="A279" s="108">
        <v>199164</v>
      </c>
      <c r="B279" s="108" t="s">
        <v>968</v>
      </c>
      <c r="C279" s="108" t="s">
        <v>293</v>
      </c>
      <c r="D279" s="110" t="s">
        <v>971</v>
      </c>
      <c r="E279" s="108" t="s">
        <v>188</v>
      </c>
      <c r="F279" s="108" t="s">
        <v>181</v>
      </c>
      <c r="G279" s="108" t="s">
        <v>357</v>
      </c>
      <c r="H279" s="109" t="s">
        <v>970</v>
      </c>
      <c r="I279" s="108" t="s">
        <v>964</v>
      </c>
      <c r="J279" s="108" t="s">
        <v>360</v>
      </c>
      <c r="K279" s="108" t="s">
        <v>174</v>
      </c>
      <c r="M279" s="108" t="s">
        <v>175</v>
      </c>
      <c r="N279" s="108" t="s">
        <v>965</v>
      </c>
    </row>
    <row r="280" spans="1:14">
      <c r="A280" s="108">
        <v>199168</v>
      </c>
      <c r="B280" s="108" t="s">
        <v>972</v>
      </c>
      <c r="C280" s="108" t="s">
        <v>730</v>
      </c>
      <c r="D280" s="110" t="s">
        <v>973</v>
      </c>
      <c r="E280" s="108" t="s">
        <v>188</v>
      </c>
      <c r="F280" s="108" t="s">
        <v>169</v>
      </c>
      <c r="G280" s="108" t="s">
        <v>357</v>
      </c>
      <c r="H280" s="109" t="s">
        <v>963</v>
      </c>
      <c r="I280" s="108" t="s">
        <v>964</v>
      </c>
      <c r="J280" s="108" t="s">
        <v>360</v>
      </c>
      <c r="K280" s="108" t="s">
        <v>174</v>
      </c>
      <c r="M280" s="108" t="s">
        <v>175</v>
      </c>
      <c r="N280" s="108" t="s">
        <v>965</v>
      </c>
    </row>
    <row r="281" spans="1:14">
      <c r="A281" s="108">
        <v>199171</v>
      </c>
      <c r="B281" s="108" t="s">
        <v>974</v>
      </c>
      <c r="C281" s="108" t="s">
        <v>588</v>
      </c>
      <c r="D281" s="110" t="s">
        <v>975</v>
      </c>
      <c r="E281" s="108" t="s">
        <v>301</v>
      </c>
      <c r="F281" s="108" t="s">
        <v>181</v>
      </c>
      <c r="G281" s="108" t="s">
        <v>357</v>
      </c>
      <c r="H281" s="109" t="s">
        <v>970</v>
      </c>
      <c r="I281" s="108" t="s">
        <v>964</v>
      </c>
      <c r="J281" s="108" t="s">
        <v>360</v>
      </c>
      <c r="K281" s="108" t="s">
        <v>174</v>
      </c>
      <c r="M281" s="108" t="s">
        <v>175</v>
      </c>
      <c r="N281" s="108" t="s">
        <v>965</v>
      </c>
    </row>
    <row r="282" spans="1:14">
      <c r="A282" s="108">
        <v>246095</v>
      </c>
      <c r="B282" s="108" t="s">
        <v>568</v>
      </c>
      <c r="C282" s="108" t="s">
        <v>976</v>
      </c>
      <c r="D282" s="110" t="s">
        <v>977</v>
      </c>
      <c r="E282" s="108" t="s">
        <v>188</v>
      </c>
      <c r="F282" s="108" t="s">
        <v>181</v>
      </c>
      <c r="G282" s="108" t="s">
        <v>357</v>
      </c>
      <c r="H282" s="109" t="s">
        <v>963</v>
      </c>
      <c r="I282" s="108" t="s">
        <v>964</v>
      </c>
      <c r="J282" s="108" t="s">
        <v>360</v>
      </c>
      <c r="K282" s="108" t="s">
        <v>174</v>
      </c>
      <c r="M282" s="108" t="s">
        <v>175</v>
      </c>
      <c r="N282" s="108" t="s">
        <v>965</v>
      </c>
    </row>
    <row r="283" spans="1:14">
      <c r="A283" s="108">
        <v>345403</v>
      </c>
      <c r="B283" s="108" t="s">
        <v>925</v>
      </c>
      <c r="C283" s="108" t="s">
        <v>633</v>
      </c>
      <c r="D283" s="110" t="s">
        <v>978</v>
      </c>
      <c r="E283" s="108" t="s">
        <v>168</v>
      </c>
      <c r="F283" s="108" t="s">
        <v>181</v>
      </c>
      <c r="G283" s="108" t="s">
        <v>357</v>
      </c>
      <c r="H283" s="109" t="s">
        <v>970</v>
      </c>
      <c r="I283" s="108" t="s">
        <v>964</v>
      </c>
      <c r="J283" s="108" t="s">
        <v>360</v>
      </c>
      <c r="K283" s="108" t="s">
        <v>174</v>
      </c>
      <c r="M283" s="108" t="s">
        <v>175</v>
      </c>
      <c r="N283" s="108" t="s">
        <v>965</v>
      </c>
    </row>
    <row r="284" spans="1:14">
      <c r="A284" s="108">
        <v>526773</v>
      </c>
      <c r="B284" s="108" t="s">
        <v>979</v>
      </c>
      <c r="C284" s="108" t="s">
        <v>363</v>
      </c>
      <c r="D284" s="110" t="s">
        <v>980</v>
      </c>
      <c r="E284" s="108" t="s">
        <v>188</v>
      </c>
      <c r="F284" s="108" t="s">
        <v>181</v>
      </c>
      <c r="G284" s="108" t="s">
        <v>357</v>
      </c>
      <c r="H284" s="109" t="s">
        <v>963</v>
      </c>
      <c r="I284" s="108" t="s">
        <v>964</v>
      </c>
      <c r="J284" s="108" t="s">
        <v>360</v>
      </c>
      <c r="K284" s="108" t="s">
        <v>174</v>
      </c>
      <c r="M284" s="108" t="s">
        <v>175</v>
      </c>
      <c r="N284" s="108" t="s">
        <v>965</v>
      </c>
    </row>
    <row r="285" spans="1:14">
      <c r="A285" s="108">
        <v>543861</v>
      </c>
      <c r="B285" s="108" t="s">
        <v>981</v>
      </c>
      <c r="C285" s="108" t="s">
        <v>982</v>
      </c>
      <c r="D285" s="110" t="s">
        <v>983</v>
      </c>
      <c r="E285" s="108" t="s">
        <v>301</v>
      </c>
      <c r="F285" s="108" t="s">
        <v>169</v>
      </c>
      <c r="G285" s="108" t="s">
        <v>357</v>
      </c>
      <c r="H285" s="109" t="s">
        <v>963</v>
      </c>
      <c r="I285" s="108" t="s">
        <v>964</v>
      </c>
      <c r="J285" s="108" t="s">
        <v>360</v>
      </c>
      <c r="K285" s="108" t="s">
        <v>174</v>
      </c>
      <c r="M285" s="108" t="s">
        <v>175</v>
      </c>
      <c r="N285" s="108" t="s">
        <v>965</v>
      </c>
    </row>
    <row r="286" spans="1:14">
      <c r="A286" s="108">
        <v>55488679</v>
      </c>
      <c r="B286" s="108" t="s">
        <v>568</v>
      </c>
      <c r="C286" s="108" t="s">
        <v>984</v>
      </c>
      <c r="D286" s="110" t="s">
        <v>985</v>
      </c>
      <c r="E286" s="108" t="s">
        <v>188</v>
      </c>
      <c r="F286" s="108" t="s">
        <v>169</v>
      </c>
      <c r="G286" s="108" t="s">
        <v>357</v>
      </c>
      <c r="H286" s="109" t="s">
        <v>963</v>
      </c>
      <c r="I286" s="108" t="s">
        <v>964</v>
      </c>
      <c r="J286" s="108" t="s">
        <v>360</v>
      </c>
      <c r="K286" s="108" t="s">
        <v>174</v>
      </c>
      <c r="M286" s="108" t="s">
        <v>175</v>
      </c>
      <c r="N286" s="108" t="s">
        <v>965</v>
      </c>
    </row>
    <row r="287" spans="1:14">
      <c r="A287" s="108">
        <v>55543182</v>
      </c>
      <c r="B287" s="108" t="s">
        <v>986</v>
      </c>
      <c r="C287" s="108" t="s">
        <v>736</v>
      </c>
      <c r="D287" s="110" t="s">
        <v>987</v>
      </c>
      <c r="E287" s="108" t="s">
        <v>188</v>
      </c>
      <c r="F287" s="108" t="s">
        <v>169</v>
      </c>
      <c r="G287" s="108" t="s">
        <v>357</v>
      </c>
      <c r="H287" s="109" t="s">
        <v>963</v>
      </c>
      <c r="I287" s="108" t="s">
        <v>964</v>
      </c>
      <c r="J287" s="108" t="s">
        <v>360</v>
      </c>
      <c r="K287" s="108" t="s">
        <v>174</v>
      </c>
      <c r="M287" s="108" t="s">
        <v>175</v>
      </c>
      <c r="N287" s="108" t="s">
        <v>965</v>
      </c>
    </row>
    <row r="288" spans="1:14">
      <c r="A288" s="108">
        <v>55549569</v>
      </c>
      <c r="B288" s="108" t="s">
        <v>988</v>
      </c>
      <c r="C288" s="108" t="s">
        <v>989</v>
      </c>
      <c r="D288" s="110" t="s">
        <v>990</v>
      </c>
      <c r="E288" s="108" t="s">
        <v>188</v>
      </c>
      <c r="F288" s="108" t="s">
        <v>169</v>
      </c>
      <c r="G288" s="108" t="s">
        <v>357</v>
      </c>
      <c r="H288" s="109" t="s">
        <v>963</v>
      </c>
      <c r="I288" s="108" t="s">
        <v>964</v>
      </c>
      <c r="J288" s="108" t="s">
        <v>360</v>
      </c>
      <c r="K288" s="108" t="s">
        <v>174</v>
      </c>
      <c r="M288" s="108" t="s">
        <v>175</v>
      </c>
      <c r="N288" s="108" t="s">
        <v>965</v>
      </c>
    </row>
    <row r="289" spans="1:14">
      <c r="A289" s="108">
        <v>55550046</v>
      </c>
      <c r="B289" s="108" t="s">
        <v>991</v>
      </c>
      <c r="C289" s="108" t="s">
        <v>178</v>
      </c>
      <c r="D289" s="110" t="s">
        <v>992</v>
      </c>
      <c r="E289" s="108" t="s">
        <v>188</v>
      </c>
      <c r="F289" s="108" t="s">
        <v>181</v>
      </c>
      <c r="G289" s="108" t="s">
        <v>357</v>
      </c>
      <c r="H289" s="109" t="s">
        <v>963</v>
      </c>
      <c r="I289" s="108" t="s">
        <v>964</v>
      </c>
      <c r="J289" s="108" t="s">
        <v>360</v>
      </c>
      <c r="K289" s="108" t="s">
        <v>174</v>
      </c>
      <c r="M289" s="108" t="s">
        <v>175</v>
      </c>
      <c r="N289" s="108" t="s">
        <v>965</v>
      </c>
    </row>
    <row r="290" spans="1:14">
      <c r="A290" s="108">
        <v>55571351</v>
      </c>
      <c r="B290" s="108" t="s">
        <v>993</v>
      </c>
      <c r="C290" s="108" t="s">
        <v>778</v>
      </c>
      <c r="D290" s="110" t="s">
        <v>994</v>
      </c>
      <c r="E290" s="108" t="s">
        <v>301</v>
      </c>
      <c r="F290" s="108" t="s">
        <v>169</v>
      </c>
      <c r="G290" s="108" t="s">
        <v>357</v>
      </c>
      <c r="H290" s="109" t="s">
        <v>995</v>
      </c>
      <c r="I290" s="108" t="s">
        <v>964</v>
      </c>
      <c r="J290" s="108" t="s">
        <v>360</v>
      </c>
      <c r="K290" s="108" t="s">
        <v>174</v>
      </c>
      <c r="M290" s="108" t="s">
        <v>175</v>
      </c>
      <c r="N290" s="108" t="s">
        <v>965</v>
      </c>
    </row>
    <row r="291" spans="1:14">
      <c r="A291" s="108">
        <v>55598579</v>
      </c>
      <c r="B291" s="108" t="s">
        <v>765</v>
      </c>
      <c r="C291" s="108" t="s">
        <v>996</v>
      </c>
      <c r="D291" s="110" t="s">
        <v>997</v>
      </c>
      <c r="E291" s="108" t="s">
        <v>405</v>
      </c>
      <c r="F291" s="108" t="s">
        <v>169</v>
      </c>
      <c r="G291" s="108" t="s">
        <v>357</v>
      </c>
      <c r="H291" s="109" t="s">
        <v>586</v>
      </c>
      <c r="I291" s="108" t="s">
        <v>964</v>
      </c>
      <c r="J291" s="108" t="s">
        <v>360</v>
      </c>
      <c r="K291" s="108" t="s">
        <v>174</v>
      </c>
      <c r="M291" s="108" t="s">
        <v>175</v>
      </c>
      <c r="N291" s="108" t="s">
        <v>965</v>
      </c>
    </row>
    <row r="292" spans="1:14">
      <c r="A292" s="108">
        <v>55638646</v>
      </c>
      <c r="B292" s="108" t="s">
        <v>925</v>
      </c>
      <c r="C292" s="108" t="s">
        <v>998</v>
      </c>
      <c r="D292" s="110" t="s">
        <v>999</v>
      </c>
      <c r="E292" s="108" t="s">
        <v>392</v>
      </c>
      <c r="F292" s="108" t="s">
        <v>169</v>
      </c>
      <c r="G292" s="108" t="s">
        <v>357</v>
      </c>
      <c r="H292" s="109" t="s">
        <v>970</v>
      </c>
      <c r="I292" s="108" t="s">
        <v>964</v>
      </c>
      <c r="J292" s="108" t="s">
        <v>360</v>
      </c>
      <c r="K292" s="108" t="s">
        <v>174</v>
      </c>
      <c r="M292" s="108" t="s">
        <v>175</v>
      </c>
      <c r="N292" s="108" t="s">
        <v>965</v>
      </c>
    </row>
    <row r="293" spans="1:14">
      <c r="A293" s="108">
        <v>55663898</v>
      </c>
      <c r="B293" s="108" t="s">
        <v>1000</v>
      </c>
      <c r="C293" s="108" t="s">
        <v>795</v>
      </c>
      <c r="D293" s="110" t="s">
        <v>1001</v>
      </c>
      <c r="E293" s="108" t="s">
        <v>188</v>
      </c>
      <c r="F293" s="108" t="s">
        <v>169</v>
      </c>
      <c r="G293" s="108" t="s">
        <v>357</v>
      </c>
      <c r="H293" s="109" t="s">
        <v>963</v>
      </c>
      <c r="I293" s="108" t="s">
        <v>964</v>
      </c>
      <c r="J293" s="108" t="s">
        <v>360</v>
      </c>
      <c r="K293" s="108" t="s">
        <v>174</v>
      </c>
      <c r="M293" s="108" t="s">
        <v>175</v>
      </c>
      <c r="N293" s="108" t="s">
        <v>965</v>
      </c>
    </row>
    <row r="294" spans="1:14">
      <c r="A294" s="108">
        <v>82176</v>
      </c>
      <c r="B294" s="108" t="s">
        <v>1002</v>
      </c>
      <c r="C294" s="108" t="s">
        <v>366</v>
      </c>
      <c r="D294" s="110" t="s">
        <v>1003</v>
      </c>
      <c r="E294" s="108" t="s">
        <v>301</v>
      </c>
      <c r="F294" s="108" t="s">
        <v>181</v>
      </c>
      <c r="G294" s="108" t="s">
        <v>357</v>
      </c>
      <c r="H294" s="109" t="s">
        <v>1004</v>
      </c>
      <c r="I294" s="108" t="s">
        <v>1005</v>
      </c>
      <c r="J294" s="108" t="s">
        <v>360</v>
      </c>
      <c r="K294" s="108" t="s">
        <v>174</v>
      </c>
      <c r="M294" s="108" t="s">
        <v>175</v>
      </c>
      <c r="N294" s="108" t="s">
        <v>1006</v>
      </c>
    </row>
    <row r="295" spans="1:14">
      <c r="A295" s="108">
        <v>198632</v>
      </c>
      <c r="B295" s="108" t="s">
        <v>1007</v>
      </c>
      <c r="C295" s="108" t="s">
        <v>629</v>
      </c>
      <c r="D295" s="110" t="s">
        <v>1008</v>
      </c>
      <c r="E295" s="108" t="s">
        <v>405</v>
      </c>
      <c r="F295" s="108" t="s">
        <v>181</v>
      </c>
      <c r="G295" s="108" t="s">
        <v>357</v>
      </c>
      <c r="H295" s="109" t="s">
        <v>1004</v>
      </c>
      <c r="I295" s="108" t="s">
        <v>1005</v>
      </c>
      <c r="J295" s="108" t="s">
        <v>360</v>
      </c>
      <c r="K295" s="108" t="s">
        <v>174</v>
      </c>
      <c r="M295" s="108" t="s">
        <v>175</v>
      </c>
      <c r="N295" s="108" t="s">
        <v>1006</v>
      </c>
    </row>
    <row r="296" spans="1:14">
      <c r="A296" s="108">
        <v>200734</v>
      </c>
      <c r="B296" s="108" t="s">
        <v>1009</v>
      </c>
      <c r="C296" s="108" t="s">
        <v>425</v>
      </c>
      <c r="D296" s="110" t="s">
        <v>1010</v>
      </c>
      <c r="E296" s="108" t="s">
        <v>301</v>
      </c>
      <c r="F296" s="108" t="s">
        <v>181</v>
      </c>
      <c r="G296" s="108" t="s">
        <v>357</v>
      </c>
      <c r="H296" s="109" t="s">
        <v>1004</v>
      </c>
      <c r="I296" s="108" t="s">
        <v>1005</v>
      </c>
      <c r="J296" s="108" t="s">
        <v>360</v>
      </c>
      <c r="K296" s="108" t="s">
        <v>174</v>
      </c>
      <c r="M296" s="108" t="s">
        <v>175</v>
      </c>
      <c r="N296" s="108" t="s">
        <v>1006</v>
      </c>
    </row>
    <row r="297" spans="1:14">
      <c r="A297" s="108">
        <v>200740</v>
      </c>
      <c r="B297" s="108" t="s">
        <v>1011</v>
      </c>
      <c r="C297" s="108" t="s">
        <v>363</v>
      </c>
      <c r="D297" s="110" t="s">
        <v>1012</v>
      </c>
      <c r="E297" s="108" t="s">
        <v>188</v>
      </c>
      <c r="F297" s="108" t="s">
        <v>181</v>
      </c>
      <c r="G297" s="108" t="s">
        <v>357</v>
      </c>
      <c r="H297" s="109" t="s">
        <v>1004</v>
      </c>
      <c r="I297" s="108" t="s">
        <v>1005</v>
      </c>
      <c r="J297" s="108" t="s">
        <v>360</v>
      </c>
      <c r="K297" s="108" t="s">
        <v>174</v>
      </c>
      <c r="M297" s="108" t="s">
        <v>175</v>
      </c>
      <c r="N297" s="108" t="s">
        <v>1006</v>
      </c>
    </row>
    <row r="298" spans="1:14">
      <c r="A298" s="108">
        <v>55646223</v>
      </c>
      <c r="B298" s="108" t="s">
        <v>1013</v>
      </c>
      <c r="C298" s="108" t="s">
        <v>1014</v>
      </c>
      <c r="D298" s="110" t="s">
        <v>1015</v>
      </c>
      <c r="E298" s="108" t="s">
        <v>200</v>
      </c>
      <c r="F298" s="108" t="s">
        <v>181</v>
      </c>
      <c r="G298" s="108" t="s">
        <v>357</v>
      </c>
      <c r="H298" s="109" t="s">
        <v>1016</v>
      </c>
      <c r="I298" s="108" t="s">
        <v>400</v>
      </c>
      <c r="J298" s="108" t="s">
        <v>360</v>
      </c>
      <c r="K298" s="108" t="s">
        <v>174</v>
      </c>
      <c r="M298" s="108" t="s">
        <v>175</v>
      </c>
      <c r="N298" s="108" t="s">
        <v>401</v>
      </c>
    </row>
    <row r="299" spans="1:14">
      <c r="A299" s="108">
        <v>121846</v>
      </c>
      <c r="B299" s="108" t="s">
        <v>1017</v>
      </c>
      <c r="C299" s="108" t="s">
        <v>717</v>
      </c>
      <c r="D299" s="110" t="s">
        <v>1018</v>
      </c>
      <c r="E299" s="108" t="s">
        <v>188</v>
      </c>
      <c r="F299" s="108" t="s">
        <v>181</v>
      </c>
      <c r="G299" s="108" t="s">
        <v>357</v>
      </c>
      <c r="H299" s="109" t="s">
        <v>804</v>
      </c>
      <c r="I299" s="108" t="s">
        <v>1019</v>
      </c>
      <c r="J299" s="108" t="s">
        <v>360</v>
      </c>
      <c r="K299" s="108" t="s">
        <v>174</v>
      </c>
      <c r="M299" s="108" t="s">
        <v>175</v>
      </c>
      <c r="N299" s="108" t="s">
        <v>1020</v>
      </c>
    </row>
    <row r="300" spans="1:14">
      <c r="A300" s="108">
        <v>185344</v>
      </c>
      <c r="B300" s="108" t="s">
        <v>1021</v>
      </c>
      <c r="C300" s="108" t="s">
        <v>425</v>
      </c>
      <c r="D300" s="110" t="s">
        <v>1022</v>
      </c>
      <c r="E300" s="108" t="s">
        <v>188</v>
      </c>
      <c r="F300" s="108" t="s">
        <v>181</v>
      </c>
      <c r="G300" s="108" t="s">
        <v>357</v>
      </c>
      <c r="H300" s="109" t="s">
        <v>804</v>
      </c>
      <c r="I300" s="108" t="s">
        <v>1019</v>
      </c>
      <c r="J300" s="108" t="s">
        <v>360</v>
      </c>
      <c r="K300" s="108" t="s">
        <v>174</v>
      </c>
      <c r="M300" s="108" t="s">
        <v>175</v>
      </c>
      <c r="N300" s="108" t="s">
        <v>1020</v>
      </c>
    </row>
    <row r="301" spans="1:14">
      <c r="A301" s="108">
        <v>197813</v>
      </c>
      <c r="B301" s="108" t="s">
        <v>1023</v>
      </c>
      <c r="C301" s="108" t="s">
        <v>326</v>
      </c>
      <c r="D301" s="110" t="s">
        <v>1024</v>
      </c>
      <c r="E301" s="108" t="s">
        <v>180</v>
      </c>
      <c r="F301" s="108" t="s">
        <v>181</v>
      </c>
      <c r="G301" s="108" t="s">
        <v>357</v>
      </c>
      <c r="H301" s="109" t="s">
        <v>804</v>
      </c>
      <c r="I301" s="108" t="s">
        <v>1019</v>
      </c>
      <c r="J301" s="108" t="s">
        <v>360</v>
      </c>
      <c r="K301" s="108" t="s">
        <v>174</v>
      </c>
      <c r="M301" s="108" t="s">
        <v>175</v>
      </c>
      <c r="N301" s="108" t="s">
        <v>1020</v>
      </c>
    </row>
    <row r="302" spans="1:14">
      <c r="A302" s="108">
        <v>203710</v>
      </c>
      <c r="B302" s="108" t="s">
        <v>1025</v>
      </c>
      <c r="C302" s="108" t="s">
        <v>299</v>
      </c>
      <c r="D302" s="110" t="s">
        <v>1026</v>
      </c>
      <c r="E302" s="108" t="s">
        <v>301</v>
      </c>
      <c r="F302" s="108" t="s">
        <v>181</v>
      </c>
      <c r="G302" s="108" t="s">
        <v>357</v>
      </c>
      <c r="H302" s="109" t="s">
        <v>804</v>
      </c>
      <c r="I302" s="108" t="s">
        <v>1019</v>
      </c>
      <c r="J302" s="108" t="s">
        <v>360</v>
      </c>
      <c r="K302" s="108" t="s">
        <v>174</v>
      </c>
      <c r="M302" s="108" t="s">
        <v>175</v>
      </c>
      <c r="N302" s="108" t="s">
        <v>1020</v>
      </c>
    </row>
    <row r="303" spans="1:14">
      <c r="A303" s="108">
        <v>399829</v>
      </c>
      <c r="B303" s="108" t="s">
        <v>1027</v>
      </c>
      <c r="C303" s="108" t="s">
        <v>1028</v>
      </c>
      <c r="D303" s="110" t="s">
        <v>1029</v>
      </c>
      <c r="E303" s="108" t="s">
        <v>188</v>
      </c>
      <c r="F303" s="108" t="s">
        <v>181</v>
      </c>
      <c r="G303" s="108" t="s">
        <v>357</v>
      </c>
      <c r="H303" s="109" t="s">
        <v>804</v>
      </c>
      <c r="I303" s="108" t="s">
        <v>1019</v>
      </c>
      <c r="J303" s="108" t="s">
        <v>360</v>
      </c>
      <c r="K303" s="108" t="s">
        <v>174</v>
      </c>
      <c r="M303" s="108" t="s">
        <v>175</v>
      </c>
      <c r="N303" s="108" t="s">
        <v>1020</v>
      </c>
    </row>
    <row r="304" spans="1:14">
      <c r="A304" s="108">
        <v>399831</v>
      </c>
      <c r="B304" s="108" t="s">
        <v>1030</v>
      </c>
      <c r="C304" s="108" t="s">
        <v>1031</v>
      </c>
      <c r="D304" s="110" t="s">
        <v>1032</v>
      </c>
      <c r="E304" s="108" t="s">
        <v>188</v>
      </c>
      <c r="F304" s="108" t="s">
        <v>181</v>
      </c>
      <c r="G304" s="108" t="s">
        <v>357</v>
      </c>
      <c r="H304" s="109" t="s">
        <v>804</v>
      </c>
      <c r="I304" s="108" t="s">
        <v>1019</v>
      </c>
      <c r="J304" s="108" t="s">
        <v>360</v>
      </c>
      <c r="K304" s="108" t="s">
        <v>174</v>
      </c>
      <c r="M304" s="108" t="s">
        <v>175</v>
      </c>
      <c r="N304" s="108" t="s">
        <v>1020</v>
      </c>
    </row>
    <row r="305" spans="1:14">
      <c r="A305" s="108">
        <v>522202</v>
      </c>
      <c r="B305" s="108" t="s">
        <v>1033</v>
      </c>
      <c r="C305" s="108" t="s">
        <v>1034</v>
      </c>
      <c r="D305" s="110" t="s">
        <v>1035</v>
      </c>
      <c r="E305" s="108" t="s">
        <v>180</v>
      </c>
      <c r="F305" s="108" t="s">
        <v>181</v>
      </c>
      <c r="G305" s="108" t="s">
        <v>357</v>
      </c>
      <c r="H305" s="109" t="s">
        <v>804</v>
      </c>
      <c r="I305" s="108" t="s">
        <v>1019</v>
      </c>
      <c r="J305" s="108" t="s">
        <v>360</v>
      </c>
      <c r="K305" s="108" t="s">
        <v>174</v>
      </c>
      <c r="M305" s="108" t="s">
        <v>175</v>
      </c>
      <c r="N305" s="108" t="s">
        <v>1020</v>
      </c>
    </row>
    <row r="306" spans="1:14">
      <c r="A306" s="108">
        <v>55518226</v>
      </c>
      <c r="B306" s="108" t="s">
        <v>165</v>
      </c>
      <c r="C306" s="108" t="s">
        <v>1036</v>
      </c>
      <c r="D306" s="110" t="s">
        <v>980</v>
      </c>
      <c r="E306" s="108" t="s">
        <v>188</v>
      </c>
      <c r="F306" s="108" t="s">
        <v>181</v>
      </c>
      <c r="G306" s="108" t="s">
        <v>357</v>
      </c>
      <c r="H306" s="109" t="s">
        <v>804</v>
      </c>
      <c r="I306" s="108" t="s">
        <v>1019</v>
      </c>
      <c r="J306" s="108" t="s">
        <v>360</v>
      </c>
      <c r="K306" s="108" t="s">
        <v>174</v>
      </c>
      <c r="M306" s="108" t="s">
        <v>175</v>
      </c>
      <c r="N306" s="108" t="s">
        <v>1020</v>
      </c>
    </row>
    <row r="307" spans="1:14">
      <c r="A307" s="108">
        <v>55518235</v>
      </c>
      <c r="B307" s="108" t="s">
        <v>1037</v>
      </c>
      <c r="C307" s="108" t="s">
        <v>1038</v>
      </c>
      <c r="D307" s="110" t="s">
        <v>1039</v>
      </c>
      <c r="E307" s="108" t="s">
        <v>188</v>
      </c>
      <c r="F307" s="108" t="s">
        <v>169</v>
      </c>
      <c r="G307" s="108" t="s">
        <v>357</v>
      </c>
      <c r="H307" s="109" t="s">
        <v>804</v>
      </c>
      <c r="I307" s="108" t="s">
        <v>1019</v>
      </c>
      <c r="J307" s="108" t="s">
        <v>360</v>
      </c>
      <c r="K307" s="108" t="s">
        <v>174</v>
      </c>
      <c r="M307" s="108" t="s">
        <v>175</v>
      </c>
      <c r="N307" s="108" t="s">
        <v>1020</v>
      </c>
    </row>
    <row r="308" spans="1:14">
      <c r="A308" s="108">
        <v>55521466</v>
      </c>
      <c r="B308" s="108" t="s">
        <v>1040</v>
      </c>
      <c r="C308" s="108" t="s">
        <v>553</v>
      </c>
      <c r="D308" s="110" t="s">
        <v>1041</v>
      </c>
      <c r="E308" s="108" t="s">
        <v>200</v>
      </c>
      <c r="F308" s="108" t="s">
        <v>181</v>
      </c>
      <c r="G308" s="108" t="s">
        <v>357</v>
      </c>
      <c r="H308" s="109" t="s">
        <v>804</v>
      </c>
      <c r="I308" s="108" t="s">
        <v>1019</v>
      </c>
      <c r="J308" s="108" t="s">
        <v>360</v>
      </c>
      <c r="K308" s="108" t="s">
        <v>174</v>
      </c>
      <c r="M308" s="108" t="s">
        <v>175</v>
      </c>
      <c r="N308" s="108" t="s">
        <v>1020</v>
      </c>
    </row>
    <row r="309" spans="1:14">
      <c r="A309" s="108">
        <v>55561216</v>
      </c>
      <c r="B309" s="108" t="s">
        <v>1042</v>
      </c>
      <c r="C309" s="108" t="s">
        <v>1043</v>
      </c>
      <c r="D309" s="110" t="s">
        <v>1044</v>
      </c>
      <c r="E309" s="108" t="s">
        <v>223</v>
      </c>
      <c r="F309" s="108" t="s">
        <v>181</v>
      </c>
      <c r="G309" s="108" t="s">
        <v>357</v>
      </c>
      <c r="H309" s="109" t="s">
        <v>804</v>
      </c>
      <c r="I309" s="108" t="s">
        <v>1019</v>
      </c>
      <c r="J309" s="108" t="s">
        <v>360</v>
      </c>
      <c r="K309" s="108" t="s">
        <v>174</v>
      </c>
      <c r="M309" s="108" t="s">
        <v>175</v>
      </c>
      <c r="N309" s="108" t="s">
        <v>1020</v>
      </c>
    </row>
    <row r="310" spans="1:14">
      <c r="A310" s="108">
        <v>55565056</v>
      </c>
      <c r="B310" s="108" t="s">
        <v>1045</v>
      </c>
      <c r="C310" s="108" t="s">
        <v>1046</v>
      </c>
      <c r="D310" s="110" t="s">
        <v>1047</v>
      </c>
      <c r="E310" s="108" t="s">
        <v>200</v>
      </c>
      <c r="F310" s="108" t="s">
        <v>169</v>
      </c>
      <c r="G310" s="108" t="s">
        <v>357</v>
      </c>
      <c r="H310" s="109" t="s">
        <v>804</v>
      </c>
      <c r="I310" s="108" t="s">
        <v>1019</v>
      </c>
      <c r="J310" s="108" t="s">
        <v>360</v>
      </c>
      <c r="K310" s="108" t="s">
        <v>174</v>
      </c>
      <c r="M310" s="108" t="s">
        <v>175</v>
      </c>
      <c r="N310" s="108" t="s">
        <v>1020</v>
      </c>
    </row>
    <row r="311" spans="1:14">
      <c r="A311" s="108">
        <v>195030</v>
      </c>
      <c r="B311" s="108" t="s">
        <v>1048</v>
      </c>
      <c r="C311" s="108" t="s">
        <v>299</v>
      </c>
      <c r="D311" s="110" t="s">
        <v>1049</v>
      </c>
      <c r="E311" s="108" t="s">
        <v>188</v>
      </c>
      <c r="F311" s="108" t="s">
        <v>181</v>
      </c>
      <c r="G311" s="108" t="s">
        <v>357</v>
      </c>
      <c r="H311" s="109" t="s">
        <v>804</v>
      </c>
      <c r="I311" s="108" t="s">
        <v>1019</v>
      </c>
      <c r="J311" s="108" t="s">
        <v>360</v>
      </c>
      <c r="K311" s="108" t="s">
        <v>174</v>
      </c>
      <c r="M311" s="108" t="s">
        <v>175</v>
      </c>
      <c r="N311" s="108" t="s">
        <v>1020</v>
      </c>
    </row>
    <row r="312" spans="1:14">
      <c r="A312" s="108">
        <v>55565076</v>
      </c>
      <c r="B312" s="108" t="s">
        <v>1050</v>
      </c>
      <c r="C312" s="108" t="s">
        <v>588</v>
      </c>
      <c r="D312" s="110" t="s">
        <v>1051</v>
      </c>
      <c r="E312" s="108" t="s">
        <v>168</v>
      </c>
      <c r="F312" s="108" t="s">
        <v>181</v>
      </c>
      <c r="G312" s="108" t="s">
        <v>357</v>
      </c>
      <c r="H312" s="109" t="s">
        <v>804</v>
      </c>
      <c r="I312" s="108" t="s">
        <v>1019</v>
      </c>
      <c r="J312" s="108" t="s">
        <v>360</v>
      </c>
      <c r="K312" s="108" t="s">
        <v>174</v>
      </c>
      <c r="M312" s="108" t="s">
        <v>175</v>
      </c>
      <c r="N312" s="108" t="s">
        <v>1020</v>
      </c>
    </row>
    <row r="313" spans="1:14">
      <c r="A313" s="108">
        <v>55572602</v>
      </c>
      <c r="B313" s="108" t="s">
        <v>1052</v>
      </c>
      <c r="C313" s="108" t="s">
        <v>878</v>
      </c>
      <c r="D313" s="110" t="s">
        <v>1053</v>
      </c>
      <c r="E313" s="108" t="s">
        <v>180</v>
      </c>
      <c r="F313" s="108" t="s">
        <v>181</v>
      </c>
      <c r="G313" s="108" t="s">
        <v>357</v>
      </c>
      <c r="H313" s="109" t="s">
        <v>804</v>
      </c>
      <c r="I313" s="108" t="s">
        <v>1019</v>
      </c>
      <c r="J313" s="108" t="s">
        <v>360</v>
      </c>
      <c r="K313" s="108" t="s">
        <v>174</v>
      </c>
      <c r="M313" s="108" t="s">
        <v>175</v>
      </c>
      <c r="N313" s="108" t="s">
        <v>1020</v>
      </c>
    </row>
    <row r="314" spans="1:14">
      <c r="A314" s="108">
        <v>55687956</v>
      </c>
      <c r="B314" s="108" t="s">
        <v>693</v>
      </c>
      <c r="C314" s="108" t="s">
        <v>664</v>
      </c>
      <c r="D314" s="110" t="s">
        <v>1054</v>
      </c>
      <c r="E314" s="108" t="s">
        <v>200</v>
      </c>
      <c r="F314" s="108" t="s">
        <v>181</v>
      </c>
      <c r="G314" s="108" t="s">
        <v>357</v>
      </c>
      <c r="H314" s="109" t="s">
        <v>804</v>
      </c>
      <c r="I314" s="108" t="s">
        <v>1019</v>
      </c>
      <c r="J314" s="108" t="s">
        <v>360</v>
      </c>
      <c r="K314" s="108" t="s">
        <v>174</v>
      </c>
      <c r="M314" s="108" t="s">
        <v>175</v>
      </c>
      <c r="N314" s="108" t="s">
        <v>1020</v>
      </c>
    </row>
    <row r="315" spans="1:14">
      <c r="A315" s="108">
        <v>55687988</v>
      </c>
      <c r="B315" s="108" t="s">
        <v>1050</v>
      </c>
      <c r="C315" s="108" t="s">
        <v>642</v>
      </c>
      <c r="D315" s="110" t="s">
        <v>1055</v>
      </c>
      <c r="E315" s="108" t="s">
        <v>512</v>
      </c>
      <c r="F315" s="108" t="s">
        <v>181</v>
      </c>
      <c r="G315" s="108" t="s">
        <v>357</v>
      </c>
      <c r="H315" s="109" t="s">
        <v>804</v>
      </c>
      <c r="I315" s="108" t="s">
        <v>1019</v>
      </c>
      <c r="J315" s="108" t="s">
        <v>360</v>
      </c>
      <c r="K315" s="108" t="s">
        <v>174</v>
      </c>
      <c r="M315" s="108" t="s">
        <v>175</v>
      </c>
      <c r="N315" s="108" t="s">
        <v>1020</v>
      </c>
    </row>
    <row r="316" spans="1:14">
      <c r="A316" s="108">
        <v>55688030</v>
      </c>
      <c r="B316" s="108" t="s">
        <v>693</v>
      </c>
      <c r="C316" s="108" t="s">
        <v>1056</v>
      </c>
      <c r="D316" s="110" t="s">
        <v>1057</v>
      </c>
      <c r="E316" s="108" t="s">
        <v>392</v>
      </c>
      <c r="F316" s="108" t="s">
        <v>181</v>
      </c>
      <c r="G316" s="108" t="s">
        <v>357</v>
      </c>
      <c r="H316" s="109" t="s">
        <v>804</v>
      </c>
      <c r="I316" s="108" t="s">
        <v>1019</v>
      </c>
      <c r="J316" s="108" t="s">
        <v>360</v>
      </c>
      <c r="K316" s="108" t="s">
        <v>174</v>
      </c>
      <c r="M316" s="108" t="s">
        <v>175</v>
      </c>
      <c r="N316" s="108" t="s">
        <v>1020</v>
      </c>
    </row>
    <row r="317" spans="1:14">
      <c r="A317" s="108">
        <v>223728</v>
      </c>
      <c r="B317" s="108" t="s">
        <v>1058</v>
      </c>
      <c r="C317" s="108" t="s">
        <v>588</v>
      </c>
      <c r="D317" s="110" t="s">
        <v>1059</v>
      </c>
      <c r="E317" s="108" t="s">
        <v>188</v>
      </c>
      <c r="F317" s="108" t="s">
        <v>181</v>
      </c>
      <c r="G317" s="108" t="s">
        <v>357</v>
      </c>
      <c r="H317" s="109" t="s">
        <v>1060</v>
      </c>
      <c r="I317" s="108" t="s">
        <v>1061</v>
      </c>
      <c r="J317" s="108" t="s">
        <v>360</v>
      </c>
      <c r="K317" s="108" t="s">
        <v>174</v>
      </c>
      <c r="M317" s="108" t="s">
        <v>175</v>
      </c>
      <c r="N317" s="108" t="s">
        <v>1062</v>
      </c>
    </row>
    <row r="318" spans="1:14">
      <c r="A318" s="108">
        <v>492760</v>
      </c>
      <c r="B318" s="108" t="s">
        <v>1063</v>
      </c>
      <c r="C318" s="108" t="s">
        <v>629</v>
      </c>
      <c r="D318" s="110" t="s">
        <v>1064</v>
      </c>
      <c r="E318" s="108" t="s">
        <v>301</v>
      </c>
      <c r="F318" s="108" t="s">
        <v>181</v>
      </c>
      <c r="G318" s="108" t="s">
        <v>357</v>
      </c>
      <c r="H318" s="109" t="s">
        <v>1060</v>
      </c>
      <c r="I318" s="108" t="s">
        <v>1061</v>
      </c>
      <c r="J318" s="108" t="s">
        <v>360</v>
      </c>
      <c r="K318" s="108" t="s">
        <v>174</v>
      </c>
      <c r="M318" s="108" t="s">
        <v>175</v>
      </c>
      <c r="N318" s="108" t="s">
        <v>1062</v>
      </c>
    </row>
    <row r="319" spans="1:14">
      <c r="A319" s="108">
        <v>55540443</v>
      </c>
      <c r="B319" s="108" t="s">
        <v>1065</v>
      </c>
      <c r="C319" s="108" t="s">
        <v>496</v>
      </c>
      <c r="D319" s="110" t="s">
        <v>1066</v>
      </c>
      <c r="E319" s="108" t="s">
        <v>180</v>
      </c>
      <c r="F319" s="108" t="s">
        <v>181</v>
      </c>
      <c r="G319" s="108" t="s">
        <v>357</v>
      </c>
      <c r="H319" s="109" t="s">
        <v>1060</v>
      </c>
      <c r="I319" s="108" t="s">
        <v>1061</v>
      </c>
      <c r="J319" s="108" t="s">
        <v>360</v>
      </c>
      <c r="K319" s="108" t="s">
        <v>174</v>
      </c>
      <c r="M319" s="108" t="s">
        <v>175</v>
      </c>
      <c r="N319" s="108" t="s">
        <v>1062</v>
      </c>
    </row>
    <row r="320" spans="1:14">
      <c r="A320" s="108">
        <v>55588021</v>
      </c>
      <c r="B320" s="108" t="s">
        <v>1067</v>
      </c>
      <c r="C320" s="108" t="s">
        <v>733</v>
      </c>
      <c r="D320" s="110" t="s">
        <v>1068</v>
      </c>
      <c r="E320" s="108" t="s">
        <v>188</v>
      </c>
      <c r="F320" s="108" t="s">
        <v>181</v>
      </c>
      <c r="G320" s="108" t="s">
        <v>357</v>
      </c>
      <c r="H320" s="109" t="s">
        <v>406</v>
      </c>
      <c r="I320" s="108" t="s">
        <v>1069</v>
      </c>
      <c r="J320" s="108" t="s">
        <v>360</v>
      </c>
      <c r="K320" s="108" t="s">
        <v>174</v>
      </c>
      <c r="M320" s="108" t="s">
        <v>175</v>
      </c>
      <c r="N320" s="108" t="s">
        <v>1070</v>
      </c>
    </row>
    <row r="321" spans="1:14">
      <c r="A321" s="108">
        <v>55659100</v>
      </c>
      <c r="B321" s="108" t="s">
        <v>1067</v>
      </c>
      <c r="C321" s="108" t="s">
        <v>788</v>
      </c>
      <c r="D321" s="110" t="s">
        <v>1071</v>
      </c>
      <c r="E321" s="108" t="s">
        <v>188</v>
      </c>
      <c r="F321" s="108" t="s">
        <v>169</v>
      </c>
      <c r="G321" s="108" t="s">
        <v>357</v>
      </c>
      <c r="H321" s="109" t="s">
        <v>406</v>
      </c>
      <c r="I321" s="108" t="s">
        <v>1069</v>
      </c>
      <c r="J321" s="108" t="s">
        <v>360</v>
      </c>
      <c r="K321" s="108" t="s">
        <v>174</v>
      </c>
      <c r="M321" s="108" t="s">
        <v>175</v>
      </c>
      <c r="N321" s="108" t="s">
        <v>1070</v>
      </c>
    </row>
    <row r="322" spans="1:14">
      <c r="A322" s="108">
        <v>55660313</v>
      </c>
      <c r="B322" s="108" t="s">
        <v>1072</v>
      </c>
      <c r="C322" s="108" t="s">
        <v>717</v>
      </c>
      <c r="D322" s="110" t="s">
        <v>1073</v>
      </c>
      <c r="E322" s="108" t="s">
        <v>188</v>
      </c>
      <c r="F322" s="108" t="s">
        <v>181</v>
      </c>
      <c r="G322" s="108" t="s">
        <v>357</v>
      </c>
      <c r="H322" s="109" t="s">
        <v>295</v>
      </c>
      <c r="I322" s="108" t="s">
        <v>1069</v>
      </c>
      <c r="J322" s="108" t="s">
        <v>360</v>
      </c>
      <c r="K322" s="108" t="s">
        <v>174</v>
      </c>
      <c r="M322" s="108" t="s">
        <v>175</v>
      </c>
      <c r="N322" s="108" t="s">
        <v>1070</v>
      </c>
    </row>
    <row r="323" spans="1:14">
      <c r="A323" s="108">
        <v>55662899</v>
      </c>
      <c r="B323" s="108" t="s">
        <v>1074</v>
      </c>
      <c r="C323" s="108" t="s">
        <v>1075</v>
      </c>
      <c r="D323" s="110" t="s">
        <v>1076</v>
      </c>
      <c r="E323" s="108" t="s">
        <v>301</v>
      </c>
      <c r="F323" s="108" t="s">
        <v>169</v>
      </c>
      <c r="G323" s="108" t="s">
        <v>357</v>
      </c>
      <c r="H323" s="109" t="s">
        <v>1077</v>
      </c>
      <c r="I323" s="108" t="s">
        <v>1069</v>
      </c>
      <c r="J323" s="108" t="s">
        <v>360</v>
      </c>
      <c r="K323" s="108" t="s">
        <v>174</v>
      </c>
      <c r="M323" s="108" t="s">
        <v>175</v>
      </c>
      <c r="N323" s="108" t="s">
        <v>1070</v>
      </c>
    </row>
    <row r="324" spans="1:14">
      <c r="A324" s="108">
        <v>55709843</v>
      </c>
      <c r="B324" s="108" t="s">
        <v>664</v>
      </c>
      <c r="C324" s="108" t="s">
        <v>299</v>
      </c>
      <c r="D324" s="110" t="s">
        <v>1078</v>
      </c>
      <c r="E324" s="108" t="s">
        <v>301</v>
      </c>
      <c r="F324" s="108" t="s">
        <v>181</v>
      </c>
      <c r="G324" s="108" t="s">
        <v>357</v>
      </c>
      <c r="H324" s="109" t="s">
        <v>1060</v>
      </c>
      <c r="I324" s="108" t="s">
        <v>1061</v>
      </c>
      <c r="J324" s="108" t="s">
        <v>360</v>
      </c>
      <c r="K324" s="108" t="s">
        <v>174</v>
      </c>
      <c r="M324" s="108" t="s">
        <v>175</v>
      </c>
      <c r="N324" s="108" t="s">
        <v>1062</v>
      </c>
    </row>
    <row r="325" spans="1:14">
      <c r="A325" s="108">
        <v>55709846</v>
      </c>
      <c r="B325" s="108" t="s">
        <v>1079</v>
      </c>
      <c r="C325" s="108" t="s">
        <v>736</v>
      </c>
      <c r="D325" s="110" t="s">
        <v>1080</v>
      </c>
      <c r="E325" s="108" t="s">
        <v>301</v>
      </c>
      <c r="F325" s="108" t="s">
        <v>169</v>
      </c>
      <c r="G325" s="108" t="s">
        <v>357</v>
      </c>
      <c r="H325" s="109" t="s">
        <v>1081</v>
      </c>
      <c r="I325" s="108" t="s">
        <v>1069</v>
      </c>
      <c r="J325" s="108" t="s">
        <v>360</v>
      </c>
      <c r="K325" s="108" t="s">
        <v>174</v>
      </c>
      <c r="M325" s="108" t="s">
        <v>175</v>
      </c>
      <c r="N325" s="108" t="s">
        <v>1070</v>
      </c>
    </row>
    <row r="326" spans="1:14">
      <c r="A326" s="108">
        <v>55709859</v>
      </c>
      <c r="B326" s="108" t="s">
        <v>1082</v>
      </c>
      <c r="C326" s="108" t="s">
        <v>619</v>
      </c>
      <c r="D326" s="110" t="s">
        <v>1083</v>
      </c>
      <c r="E326" s="108" t="s">
        <v>188</v>
      </c>
      <c r="F326" s="108" t="s">
        <v>181</v>
      </c>
      <c r="G326" s="108" t="s">
        <v>357</v>
      </c>
      <c r="H326" s="109" t="s">
        <v>406</v>
      </c>
      <c r="I326" s="108" t="s">
        <v>1069</v>
      </c>
      <c r="J326" s="108" t="s">
        <v>360</v>
      </c>
      <c r="K326" s="108" t="s">
        <v>174</v>
      </c>
      <c r="M326" s="108" t="s">
        <v>175</v>
      </c>
      <c r="N326" s="108" t="s">
        <v>1070</v>
      </c>
    </row>
    <row r="327" spans="1:14">
      <c r="A327" s="108">
        <v>55709864</v>
      </c>
      <c r="B327" s="108" t="s">
        <v>1084</v>
      </c>
      <c r="C327" s="108" t="s">
        <v>1085</v>
      </c>
      <c r="D327" s="110" t="s">
        <v>1086</v>
      </c>
      <c r="E327" s="108" t="s">
        <v>188</v>
      </c>
      <c r="F327" s="108" t="s">
        <v>169</v>
      </c>
      <c r="G327" s="108" t="s">
        <v>357</v>
      </c>
      <c r="H327" s="109" t="s">
        <v>406</v>
      </c>
      <c r="I327" s="108" t="s">
        <v>1069</v>
      </c>
      <c r="J327" s="108" t="s">
        <v>360</v>
      </c>
      <c r="K327" s="108" t="s">
        <v>174</v>
      </c>
      <c r="M327" s="108" t="s">
        <v>175</v>
      </c>
      <c r="N327" s="108" t="s">
        <v>1070</v>
      </c>
    </row>
    <row r="328" spans="1:14">
      <c r="A328" s="108">
        <v>55709867</v>
      </c>
      <c r="B328" s="108" t="s">
        <v>1087</v>
      </c>
      <c r="C328" s="108" t="s">
        <v>1088</v>
      </c>
      <c r="D328" s="110" t="s">
        <v>1089</v>
      </c>
      <c r="E328" s="108" t="s">
        <v>188</v>
      </c>
      <c r="F328" s="108" t="s">
        <v>181</v>
      </c>
      <c r="G328" s="108" t="s">
        <v>357</v>
      </c>
      <c r="H328" s="109" t="s">
        <v>995</v>
      </c>
      <c r="I328" s="108" t="s">
        <v>1069</v>
      </c>
      <c r="J328" s="108" t="s">
        <v>360</v>
      </c>
      <c r="K328" s="108" t="s">
        <v>174</v>
      </c>
      <c r="M328" s="108" t="s">
        <v>175</v>
      </c>
      <c r="N328" s="108" t="s">
        <v>1070</v>
      </c>
    </row>
    <row r="329" spans="1:14">
      <c r="A329" s="108">
        <v>55709868</v>
      </c>
      <c r="B329" s="108" t="s">
        <v>1090</v>
      </c>
      <c r="C329" s="108" t="s">
        <v>1091</v>
      </c>
      <c r="D329" s="110" t="s">
        <v>1092</v>
      </c>
      <c r="E329" s="108" t="s">
        <v>301</v>
      </c>
      <c r="F329" s="108" t="s">
        <v>169</v>
      </c>
      <c r="G329" s="108" t="s">
        <v>357</v>
      </c>
      <c r="H329" s="109" t="s">
        <v>406</v>
      </c>
      <c r="I329" s="108" t="s">
        <v>1069</v>
      </c>
      <c r="J329" s="108" t="s">
        <v>360</v>
      </c>
      <c r="K329" s="108" t="s">
        <v>174</v>
      </c>
      <c r="M329" s="108" t="s">
        <v>175</v>
      </c>
      <c r="N329" s="108" t="s">
        <v>1070</v>
      </c>
    </row>
    <row r="330" spans="1:14">
      <c r="A330" s="108">
        <v>55709875</v>
      </c>
      <c r="B330" s="108" t="s">
        <v>1093</v>
      </c>
      <c r="C330" s="108" t="s">
        <v>1094</v>
      </c>
      <c r="D330" s="110" t="s">
        <v>1095</v>
      </c>
      <c r="E330" s="108" t="s">
        <v>188</v>
      </c>
      <c r="F330" s="108" t="s">
        <v>181</v>
      </c>
      <c r="G330" s="108" t="s">
        <v>357</v>
      </c>
      <c r="H330" s="109" t="s">
        <v>295</v>
      </c>
      <c r="I330" s="108" t="s">
        <v>1069</v>
      </c>
      <c r="J330" s="108" t="s">
        <v>360</v>
      </c>
      <c r="K330" s="108" t="s">
        <v>174</v>
      </c>
      <c r="M330" s="108" t="s">
        <v>175</v>
      </c>
      <c r="N330" s="108" t="s">
        <v>1070</v>
      </c>
    </row>
    <row r="331" spans="1:14">
      <c r="A331" s="108">
        <v>55717110</v>
      </c>
      <c r="B331" s="108" t="s">
        <v>1096</v>
      </c>
      <c r="C331" s="108" t="s">
        <v>187</v>
      </c>
      <c r="D331" s="110" t="s">
        <v>1097</v>
      </c>
      <c r="E331" s="108" t="s">
        <v>188</v>
      </c>
      <c r="F331" s="108" t="s">
        <v>169</v>
      </c>
      <c r="G331" s="108" t="s">
        <v>357</v>
      </c>
      <c r="H331" s="109" t="s">
        <v>995</v>
      </c>
      <c r="I331" s="108" t="s">
        <v>1069</v>
      </c>
      <c r="J331" s="108" t="s">
        <v>360</v>
      </c>
      <c r="K331" s="108" t="s">
        <v>174</v>
      </c>
      <c r="M331" s="108" t="s">
        <v>175</v>
      </c>
      <c r="N331" s="108" t="s">
        <v>1070</v>
      </c>
    </row>
    <row r="332" spans="1:14">
      <c r="A332" s="108">
        <v>55718523</v>
      </c>
      <c r="B332" s="108" t="s">
        <v>1098</v>
      </c>
      <c r="C332" s="108" t="s">
        <v>1099</v>
      </c>
      <c r="D332" s="110" t="s">
        <v>1100</v>
      </c>
      <c r="E332" s="108" t="s">
        <v>188</v>
      </c>
      <c r="F332" s="108" t="s">
        <v>169</v>
      </c>
      <c r="G332" s="108" t="s">
        <v>357</v>
      </c>
      <c r="H332" s="109" t="s">
        <v>995</v>
      </c>
      <c r="I332" s="108" t="s">
        <v>1069</v>
      </c>
      <c r="J332" s="108" t="s">
        <v>360</v>
      </c>
      <c r="K332" s="108" t="s">
        <v>174</v>
      </c>
      <c r="M332" s="108" t="s">
        <v>175</v>
      </c>
      <c r="N332" s="108" t="s">
        <v>1070</v>
      </c>
    </row>
    <row r="333" spans="1:14">
      <c r="A333" s="108">
        <v>55723301</v>
      </c>
      <c r="B333" s="108" t="s">
        <v>1101</v>
      </c>
      <c r="C333" s="108" t="s">
        <v>950</v>
      </c>
      <c r="D333" s="110" t="s">
        <v>1102</v>
      </c>
      <c r="E333" s="108" t="s">
        <v>301</v>
      </c>
      <c r="F333" s="108" t="s">
        <v>169</v>
      </c>
      <c r="G333" s="108" t="s">
        <v>357</v>
      </c>
      <c r="H333" s="109" t="s">
        <v>406</v>
      </c>
      <c r="I333" s="108" t="s">
        <v>1069</v>
      </c>
      <c r="J333" s="108" t="s">
        <v>360</v>
      </c>
      <c r="K333" s="108" t="s">
        <v>174</v>
      </c>
      <c r="M333" s="108" t="s">
        <v>175</v>
      </c>
      <c r="N333" s="108" t="s">
        <v>1070</v>
      </c>
    </row>
    <row r="334" spans="1:14">
      <c r="A334" s="108">
        <v>227986</v>
      </c>
      <c r="B334" s="108" t="s">
        <v>1103</v>
      </c>
      <c r="C334" s="108" t="s">
        <v>1036</v>
      </c>
      <c r="D334" s="110" t="s">
        <v>1104</v>
      </c>
      <c r="E334" s="108" t="s">
        <v>188</v>
      </c>
      <c r="F334" s="108" t="s">
        <v>181</v>
      </c>
      <c r="G334" s="108" t="s">
        <v>357</v>
      </c>
      <c r="H334" s="109" t="s">
        <v>1105</v>
      </c>
      <c r="I334" s="108" t="s">
        <v>1106</v>
      </c>
      <c r="J334" s="108" t="s">
        <v>360</v>
      </c>
      <c r="K334" s="108" t="s">
        <v>174</v>
      </c>
      <c r="M334" s="108" t="s">
        <v>175</v>
      </c>
      <c r="N334" s="108" t="s">
        <v>1107</v>
      </c>
    </row>
    <row r="335" spans="1:14">
      <c r="A335" s="108">
        <v>256231</v>
      </c>
      <c r="B335" s="108" t="s">
        <v>1108</v>
      </c>
      <c r="C335" s="108" t="s">
        <v>1109</v>
      </c>
      <c r="D335" s="110" t="s">
        <v>1110</v>
      </c>
      <c r="E335" s="108" t="s">
        <v>180</v>
      </c>
      <c r="F335" s="108" t="s">
        <v>181</v>
      </c>
      <c r="G335" s="108" t="s">
        <v>357</v>
      </c>
      <c r="H335" s="109" t="s">
        <v>1105</v>
      </c>
      <c r="I335" s="108" t="s">
        <v>1106</v>
      </c>
      <c r="J335" s="108" t="s">
        <v>360</v>
      </c>
      <c r="K335" s="108" t="s">
        <v>174</v>
      </c>
      <c r="M335" s="108" t="s">
        <v>175</v>
      </c>
      <c r="N335" s="108" t="s">
        <v>1107</v>
      </c>
    </row>
    <row r="336" spans="1:14">
      <c r="A336" s="108">
        <v>55514367</v>
      </c>
      <c r="B336" s="108" t="s">
        <v>1111</v>
      </c>
      <c r="C336" s="108" t="s">
        <v>1112</v>
      </c>
      <c r="D336" s="110" t="s">
        <v>1113</v>
      </c>
      <c r="E336" s="108" t="s">
        <v>180</v>
      </c>
      <c r="F336" s="108" t="s">
        <v>181</v>
      </c>
      <c r="G336" s="108" t="s">
        <v>357</v>
      </c>
      <c r="H336" s="109" t="s">
        <v>1105</v>
      </c>
      <c r="I336" s="108" t="s">
        <v>1106</v>
      </c>
      <c r="J336" s="108" t="s">
        <v>360</v>
      </c>
      <c r="K336" s="108" t="s">
        <v>174</v>
      </c>
      <c r="M336" s="108" t="s">
        <v>175</v>
      </c>
      <c r="N336" s="108" t="s">
        <v>1107</v>
      </c>
    </row>
    <row r="337" spans="1:14">
      <c r="A337" s="108">
        <v>55529843</v>
      </c>
      <c r="B337" s="108" t="s">
        <v>913</v>
      </c>
      <c r="C337" s="108" t="s">
        <v>733</v>
      </c>
      <c r="D337" s="110" t="s">
        <v>1114</v>
      </c>
      <c r="E337" s="108" t="s">
        <v>180</v>
      </c>
      <c r="F337" s="108" t="s">
        <v>181</v>
      </c>
      <c r="G337" s="108" t="s">
        <v>357</v>
      </c>
      <c r="H337" s="109" t="s">
        <v>1105</v>
      </c>
      <c r="I337" s="108" t="s">
        <v>1106</v>
      </c>
      <c r="J337" s="108" t="s">
        <v>360</v>
      </c>
      <c r="K337" s="108" t="s">
        <v>174</v>
      </c>
      <c r="M337" s="108" t="s">
        <v>175</v>
      </c>
      <c r="N337" s="108" t="s">
        <v>1107</v>
      </c>
    </row>
    <row r="338" spans="1:14">
      <c r="A338" s="108">
        <v>55598443</v>
      </c>
      <c r="B338" s="108" t="s">
        <v>1115</v>
      </c>
      <c r="C338" s="108" t="s">
        <v>323</v>
      </c>
      <c r="D338" s="110" t="s">
        <v>1116</v>
      </c>
      <c r="E338" s="108" t="s">
        <v>168</v>
      </c>
      <c r="F338" s="108" t="s">
        <v>181</v>
      </c>
      <c r="G338" s="108" t="s">
        <v>357</v>
      </c>
      <c r="H338" s="109" t="s">
        <v>1105</v>
      </c>
      <c r="I338" s="108" t="s">
        <v>1106</v>
      </c>
      <c r="J338" s="108" t="s">
        <v>360</v>
      </c>
      <c r="K338" s="108" t="s">
        <v>174</v>
      </c>
      <c r="M338" s="108" t="s">
        <v>175</v>
      </c>
      <c r="N338" s="108" t="s">
        <v>1107</v>
      </c>
    </row>
    <row r="339" spans="1:14">
      <c r="A339" s="108">
        <v>55658094</v>
      </c>
      <c r="B339" s="108" t="s">
        <v>1117</v>
      </c>
      <c r="C339" s="108" t="s">
        <v>936</v>
      </c>
      <c r="D339" s="110" t="s">
        <v>1118</v>
      </c>
      <c r="E339" s="108" t="s">
        <v>220</v>
      </c>
      <c r="F339" s="108" t="s">
        <v>181</v>
      </c>
      <c r="G339" s="108" t="s">
        <v>357</v>
      </c>
      <c r="H339" s="109" t="s">
        <v>1105</v>
      </c>
      <c r="I339" s="108" t="s">
        <v>1106</v>
      </c>
      <c r="J339" s="108" t="s">
        <v>360</v>
      </c>
      <c r="K339" s="108" t="s">
        <v>174</v>
      </c>
      <c r="M339" s="108" t="s">
        <v>175</v>
      </c>
      <c r="N339" s="108" t="s">
        <v>1107</v>
      </c>
    </row>
    <row r="340" spans="1:14">
      <c r="A340" s="108">
        <v>55685345</v>
      </c>
      <c r="B340" s="108" t="s">
        <v>1119</v>
      </c>
      <c r="C340" s="108" t="s">
        <v>375</v>
      </c>
      <c r="D340" s="110" t="s">
        <v>1120</v>
      </c>
      <c r="E340" s="108" t="s">
        <v>180</v>
      </c>
      <c r="F340" s="108" t="s">
        <v>181</v>
      </c>
      <c r="G340" s="108" t="s">
        <v>357</v>
      </c>
      <c r="H340" s="109" t="s">
        <v>1105</v>
      </c>
      <c r="I340" s="108" t="s">
        <v>1106</v>
      </c>
      <c r="J340" s="108" t="s">
        <v>360</v>
      </c>
      <c r="K340" s="108" t="s">
        <v>174</v>
      </c>
      <c r="M340" s="108" t="s">
        <v>175</v>
      </c>
      <c r="N340" s="108" t="s">
        <v>1107</v>
      </c>
    </row>
    <row r="341" spans="1:14">
      <c r="A341" s="108">
        <v>55685358</v>
      </c>
      <c r="B341" s="108" t="s">
        <v>1103</v>
      </c>
      <c r="C341" s="108" t="s">
        <v>1121</v>
      </c>
      <c r="D341" s="110" t="s">
        <v>1122</v>
      </c>
      <c r="E341" s="108" t="s">
        <v>180</v>
      </c>
      <c r="F341" s="108" t="s">
        <v>169</v>
      </c>
      <c r="G341" s="108" t="s">
        <v>357</v>
      </c>
      <c r="H341" s="109" t="s">
        <v>1105</v>
      </c>
      <c r="I341" s="108" t="s">
        <v>1106</v>
      </c>
      <c r="J341" s="108" t="s">
        <v>360</v>
      </c>
      <c r="K341" s="108" t="s">
        <v>174</v>
      </c>
      <c r="M341" s="108" t="s">
        <v>175</v>
      </c>
      <c r="N341" s="108" t="s">
        <v>1107</v>
      </c>
    </row>
    <row r="342" spans="1:14">
      <c r="A342" s="108">
        <v>55723444</v>
      </c>
      <c r="B342" s="108" t="s">
        <v>1123</v>
      </c>
      <c r="C342" s="108" t="s">
        <v>196</v>
      </c>
      <c r="D342" s="110" t="s">
        <v>1124</v>
      </c>
      <c r="E342" s="108" t="s">
        <v>180</v>
      </c>
      <c r="F342" s="108" t="s">
        <v>181</v>
      </c>
      <c r="G342" s="108" t="s">
        <v>357</v>
      </c>
      <c r="H342" s="109" t="s">
        <v>1105</v>
      </c>
      <c r="I342" s="108" t="s">
        <v>1106</v>
      </c>
      <c r="J342" s="108" t="s">
        <v>360</v>
      </c>
      <c r="K342" s="108" t="s">
        <v>174</v>
      </c>
      <c r="M342" s="108" t="s">
        <v>175</v>
      </c>
      <c r="N342" s="108" t="s">
        <v>1107</v>
      </c>
    </row>
    <row r="343" spans="1:14">
      <c r="A343" s="108">
        <v>118828</v>
      </c>
      <c r="B343" s="108" t="s">
        <v>1125</v>
      </c>
      <c r="C343" s="108" t="s">
        <v>1126</v>
      </c>
      <c r="D343" s="110" t="s">
        <v>1127</v>
      </c>
      <c r="E343" s="108" t="s">
        <v>301</v>
      </c>
      <c r="F343" s="108" t="s">
        <v>169</v>
      </c>
      <c r="G343" s="108" t="s">
        <v>357</v>
      </c>
      <c r="H343" s="109" t="s">
        <v>804</v>
      </c>
      <c r="I343" s="108" t="s">
        <v>1128</v>
      </c>
      <c r="J343" s="108" t="s">
        <v>360</v>
      </c>
      <c r="K343" s="108" t="s">
        <v>174</v>
      </c>
      <c r="M343" s="108" t="s">
        <v>175</v>
      </c>
      <c r="N343" s="108" t="s">
        <v>1129</v>
      </c>
    </row>
    <row r="344" spans="1:14">
      <c r="A344" s="108">
        <v>335820</v>
      </c>
      <c r="B344" s="108" t="s">
        <v>1130</v>
      </c>
      <c r="C344" s="108" t="s">
        <v>1131</v>
      </c>
      <c r="D344" s="110" t="s">
        <v>1132</v>
      </c>
      <c r="E344" s="108" t="s">
        <v>180</v>
      </c>
      <c r="F344" s="108" t="s">
        <v>169</v>
      </c>
      <c r="G344" s="108" t="s">
        <v>357</v>
      </c>
      <c r="H344" s="109" t="s">
        <v>804</v>
      </c>
      <c r="I344" s="108" t="s">
        <v>1128</v>
      </c>
      <c r="J344" s="108" t="s">
        <v>360</v>
      </c>
      <c r="K344" s="108" t="s">
        <v>174</v>
      </c>
      <c r="M344" s="108" t="s">
        <v>175</v>
      </c>
      <c r="N344" s="108" t="s">
        <v>1129</v>
      </c>
    </row>
    <row r="345" spans="1:14">
      <c r="A345" s="108">
        <v>335824</v>
      </c>
      <c r="B345" s="108" t="s">
        <v>1130</v>
      </c>
      <c r="C345" s="108" t="s">
        <v>193</v>
      </c>
      <c r="D345" s="110" t="s">
        <v>1133</v>
      </c>
      <c r="E345" s="108" t="s">
        <v>180</v>
      </c>
      <c r="F345" s="108" t="s">
        <v>181</v>
      </c>
      <c r="G345" s="108" t="s">
        <v>357</v>
      </c>
      <c r="H345" s="109" t="s">
        <v>804</v>
      </c>
      <c r="I345" s="108" t="s">
        <v>1128</v>
      </c>
      <c r="J345" s="108" t="s">
        <v>360</v>
      </c>
      <c r="K345" s="108" t="s">
        <v>174</v>
      </c>
      <c r="M345" s="108" t="s">
        <v>175</v>
      </c>
      <c r="N345" s="108" t="s">
        <v>1129</v>
      </c>
    </row>
    <row r="346" spans="1:14">
      <c r="A346" s="108">
        <v>459974</v>
      </c>
      <c r="B346" s="108" t="s">
        <v>1134</v>
      </c>
      <c r="C346" s="108" t="s">
        <v>1135</v>
      </c>
      <c r="D346" s="110" t="s">
        <v>1136</v>
      </c>
      <c r="E346" s="108" t="s">
        <v>200</v>
      </c>
      <c r="F346" s="108" t="s">
        <v>181</v>
      </c>
      <c r="G346" s="108" t="s">
        <v>357</v>
      </c>
      <c r="H346" s="109" t="s">
        <v>804</v>
      </c>
      <c r="I346" s="108" t="s">
        <v>1128</v>
      </c>
      <c r="J346" s="108" t="s">
        <v>360</v>
      </c>
      <c r="K346" s="108" t="s">
        <v>174</v>
      </c>
      <c r="M346" s="108" t="s">
        <v>175</v>
      </c>
      <c r="N346" s="108" t="s">
        <v>1129</v>
      </c>
    </row>
    <row r="347" spans="1:14">
      <c r="A347" s="108">
        <v>469094</v>
      </c>
      <c r="B347" s="108" t="s">
        <v>1137</v>
      </c>
      <c r="C347" s="108" t="s">
        <v>721</v>
      </c>
      <c r="D347" s="110" t="s">
        <v>1138</v>
      </c>
      <c r="E347" s="108" t="s">
        <v>180</v>
      </c>
      <c r="F347" s="108" t="s">
        <v>181</v>
      </c>
      <c r="G347" s="108" t="s">
        <v>357</v>
      </c>
      <c r="H347" s="109" t="s">
        <v>804</v>
      </c>
      <c r="I347" s="108" t="s">
        <v>1128</v>
      </c>
      <c r="J347" s="108" t="s">
        <v>360</v>
      </c>
      <c r="K347" s="108" t="s">
        <v>174</v>
      </c>
      <c r="M347" s="108" t="s">
        <v>175</v>
      </c>
      <c r="N347" s="108" t="s">
        <v>1129</v>
      </c>
    </row>
    <row r="348" spans="1:14">
      <c r="A348" s="108">
        <v>55631268</v>
      </c>
      <c r="B348" s="108" t="s">
        <v>247</v>
      </c>
      <c r="C348" s="108" t="s">
        <v>178</v>
      </c>
      <c r="D348" s="110" t="s">
        <v>1139</v>
      </c>
      <c r="E348" s="108" t="s">
        <v>188</v>
      </c>
      <c r="F348" s="108" t="s">
        <v>181</v>
      </c>
      <c r="G348" s="108" t="s">
        <v>357</v>
      </c>
      <c r="H348" s="109" t="s">
        <v>804</v>
      </c>
      <c r="I348" s="108" t="s">
        <v>1128</v>
      </c>
      <c r="J348" s="108" t="s">
        <v>360</v>
      </c>
      <c r="K348" s="108" t="s">
        <v>174</v>
      </c>
      <c r="M348" s="108" t="s">
        <v>175</v>
      </c>
      <c r="N348" s="108" t="s">
        <v>1129</v>
      </c>
    </row>
    <row r="349" spans="1:14">
      <c r="A349" s="108">
        <v>471678</v>
      </c>
      <c r="B349" s="108" t="s">
        <v>1140</v>
      </c>
      <c r="C349" s="108" t="s">
        <v>710</v>
      </c>
      <c r="D349" s="110" t="s">
        <v>1141</v>
      </c>
      <c r="E349" s="108" t="s">
        <v>180</v>
      </c>
      <c r="F349" s="108" t="s">
        <v>181</v>
      </c>
      <c r="G349" s="108" t="s">
        <v>357</v>
      </c>
      <c r="H349" s="109" t="s">
        <v>1142</v>
      </c>
      <c r="I349" s="108" t="s">
        <v>1143</v>
      </c>
      <c r="J349" s="108" t="s">
        <v>360</v>
      </c>
      <c r="K349" s="108" t="s">
        <v>174</v>
      </c>
      <c r="M349" s="108" t="s">
        <v>175</v>
      </c>
      <c r="N349" s="108" t="s">
        <v>1144</v>
      </c>
    </row>
    <row r="350" spans="1:14">
      <c r="A350" s="108">
        <v>55632391</v>
      </c>
      <c r="B350" s="108" t="s">
        <v>1145</v>
      </c>
      <c r="C350" s="108" t="s">
        <v>1085</v>
      </c>
      <c r="D350" s="110" t="s">
        <v>1146</v>
      </c>
      <c r="E350" s="108" t="s">
        <v>405</v>
      </c>
      <c r="F350" s="108" t="s">
        <v>169</v>
      </c>
      <c r="G350" s="108" t="s">
        <v>357</v>
      </c>
      <c r="H350" s="109" t="s">
        <v>738</v>
      </c>
      <c r="I350" s="108" t="s">
        <v>400</v>
      </c>
      <c r="J350" s="108" t="s">
        <v>360</v>
      </c>
      <c r="K350" s="108" t="s">
        <v>174</v>
      </c>
      <c r="M350" s="108" t="s">
        <v>175</v>
      </c>
      <c r="N350" s="108" t="s">
        <v>401</v>
      </c>
    </row>
    <row r="351" spans="1:14">
      <c r="A351" s="108">
        <v>55715184</v>
      </c>
      <c r="B351" s="108" t="s">
        <v>1147</v>
      </c>
      <c r="C351" s="108" t="s">
        <v>1148</v>
      </c>
      <c r="D351" s="110" t="s">
        <v>1149</v>
      </c>
      <c r="E351" s="108" t="s">
        <v>200</v>
      </c>
      <c r="F351" s="108" t="s">
        <v>169</v>
      </c>
      <c r="G351" s="108" t="s">
        <v>357</v>
      </c>
      <c r="H351" s="109" t="s">
        <v>771</v>
      </c>
      <c r="I351" s="108" t="s">
        <v>1143</v>
      </c>
      <c r="J351" s="108" t="s">
        <v>360</v>
      </c>
      <c r="K351" s="108" t="s">
        <v>174</v>
      </c>
      <c r="M351" s="108" t="s">
        <v>175</v>
      </c>
      <c r="N351" s="108" t="s">
        <v>1144</v>
      </c>
    </row>
    <row r="352" spans="1:14">
      <c r="A352" s="108">
        <v>271897</v>
      </c>
      <c r="B352" s="108" t="s">
        <v>1150</v>
      </c>
      <c r="C352" s="108" t="s">
        <v>299</v>
      </c>
      <c r="D352" s="110" t="s">
        <v>1151</v>
      </c>
      <c r="E352" s="108" t="s">
        <v>188</v>
      </c>
      <c r="F352" s="108" t="s">
        <v>181</v>
      </c>
      <c r="G352" s="108" t="s">
        <v>357</v>
      </c>
      <c r="H352" s="109" t="s">
        <v>627</v>
      </c>
      <c r="I352" s="108" t="s">
        <v>1152</v>
      </c>
      <c r="J352" s="108" t="s">
        <v>360</v>
      </c>
      <c r="K352" s="108" t="s">
        <v>174</v>
      </c>
      <c r="M352" s="108" t="s">
        <v>175</v>
      </c>
      <c r="N352" s="108" t="s">
        <v>1153</v>
      </c>
    </row>
    <row r="353" spans="1:14">
      <c r="A353" s="108">
        <v>55659442</v>
      </c>
      <c r="B353" s="108" t="s">
        <v>1154</v>
      </c>
      <c r="C353" s="108" t="s">
        <v>1155</v>
      </c>
      <c r="D353" s="110" t="s">
        <v>1156</v>
      </c>
      <c r="E353" s="108" t="s">
        <v>168</v>
      </c>
      <c r="F353" s="108" t="s">
        <v>181</v>
      </c>
      <c r="G353" s="108" t="s">
        <v>357</v>
      </c>
      <c r="H353" s="109" t="s">
        <v>627</v>
      </c>
      <c r="I353" s="108" t="s">
        <v>1152</v>
      </c>
      <c r="J353" s="108" t="s">
        <v>360</v>
      </c>
      <c r="K353" s="108" t="s">
        <v>174</v>
      </c>
      <c r="M353" s="108" t="s">
        <v>175</v>
      </c>
      <c r="N353" s="108" t="s">
        <v>1153</v>
      </c>
    </row>
    <row r="354" spans="1:14">
      <c r="A354" s="108">
        <v>55660339</v>
      </c>
      <c r="B354" s="108" t="s">
        <v>1157</v>
      </c>
      <c r="C354" s="108" t="s">
        <v>564</v>
      </c>
      <c r="D354" s="110" t="s">
        <v>1158</v>
      </c>
      <c r="E354" s="108" t="s">
        <v>200</v>
      </c>
      <c r="F354" s="108" t="s">
        <v>181</v>
      </c>
      <c r="G354" s="108" t="s">
        <v>357</v>
      </c>
      <c r="H354" s="109" t="s">
        <v>627</v>
      </c>
      <c r="I354" s="108" t="s">
        <v>1152</v>
      </c>
      <c r="J354" s="108" t="s">
        <v>360</v>
      </c>
      <c r="K354" s="108" t="s">
        <v>174</v>
      </c>
      <c r="M354" s="108" t="s">
        <v>175</v>
      </c>
      <c r="N354" s="108" t="s">
        <v>1153</v>
      </c>
    </row>
    <row r="355" spans="1:14">
      <c r="A355" s="108">
        <v>55660340</v>
      </c>
      <c r="B355" s="108" t="s">
        <v>1157</v>
      </c>
      <c r="C355" s="108" t="s">
        <v>1159</v>
      </c>
      <c r="D355" s="110" t="s">
        <v>1160</v>
      </c>
      <c r="E355" s="108" t="s">
        <v>631</v>
      </c>
      <c r="F355" s="108" t="s">
        <v>181</v>
      </c>
      <c r="G355" s="108" t="s">
        <v>357</v>
      </c>
      <c r="H355" s="109" t="s">
        <v>627</v>
      </c>
      <c r="I355" s="108" t="s">
        <v>1152</v>
      </c>
      <c r="J355" s="108" t="s">
        <v>360</v>
      </c>
      <c r="K355" s="108" t="s">
        <v>174</v>
      </c>
      <c r="M355" s="108" t="s">
        <v>175</v>
      </c>
      <c r="N355" s="108" t="s">
        <v>1153</v>
      </c>
    </row>
    <row r="356" spans="1:14">
      <c r="A356" s="108">
        <v>55660342</v>
      </c>
      <c r="B356" s="108" t="s">
        <v>1157</v>
      </c>
      <c r="C356" s="108" t="s">
        <v>1161</v>
      </c>
      <c r="D356" s="110" t="s">
        <v>1162</v>
      </c>
      <c r="E356" s="108" t="s">
        <v>512</v>
      </c>
      <c r="F356" s="108" t="s">
        <v>181</v>
      </c>
      <c r="G356" s="108" t="s">
        <v>357</v>
      </c>
      <c r="H356" s="109" t="s">
        <v>627</v>
      </c>
      <c r="I356" s="108" t="s">
        <v>1152</v>
      </c>
      <c r="J356" s="108" t="s">
        <v>360</v>
      </c>
      <c r="K356" s="108" t="s">
        <v>174</v>
      </c>
      <c r="M356" s="108" t="s">
        <v>175</v>
      </c>
      <c r="N356" s="108" t="s">
        <v>1153</v>
      </c>
    </row>
    <row r="357" spans="1:14">
      <c r="A357" s="108">
        <v>55660343</v>
      </c>
      <c r="B357" s="108" t="s">
        <v>1157</v>
      </c>
      <c r="C357" s="108" t="s">
        <v>1163</v>
      </c>
      <c r="D357" s="110" t="s">
        <v>1164</v>
      </c>
      <c r="E357" s="108" t="s">
        <v>200</v>
      </c>
      <c r="F357" s="108" t="s">
        <v>169</v>
      </c>
      <c r="G357" s="108" t="s">
        <v>357</v>
      </c>
      <c r="H357" s="109" t="s">
        <v>627</v>
      </c>
      <c r="I357" s="108" t="s">
        <v>1152</v>
      </c>
      <c r="J357" s="108" t="s">
        <v>360</v>
      </c>
      <c r="K357" s="108" t="s">
        <v>174</v>
      </c>
      <c r="M357" s="108" t="s">
        <v>175</v>
      </c>
      <c r="N357" s="108" t="s">
        <v>1153</v>
      </c>
    </row>
    <row r="358" spans="1:14">
      <c r="A358" s="108">
        <v>55660344</v>
      </c>
      <c r="B358" s="108" t="s">
        <v>1154</v>
      </c>
      <c r="C358" s="108" t="s">
        <v>1165</v>
      </c>
      <c r="D358" s="110" t="s">
        <v>1166</v>
      </c>
      <c r="E358" s="108" t="s">
        <v>168</v>
      </c>
      <c r="F358" s="108" t="s">
        <v>169</v>
      </c>
      <c r="G358" s="108" t="s">
        <v>357</v>
      </c>
      <c r="H358" s="109" t="s">
        <v>627</v>
      </c>
      <c r="I358" s="108" t="s">
        <v>1152</v>
      </c>
      <c r="J358" s="108" t="s">
        <v>360</v>
      </c>
      <c r="K358" s="108" t="s">
        <v>174</v>
      </c>
      <c r="M358" s="108" t="s">
        <v>175</v>
      </c>
      <c r="N358" s="108" t="s">
        <v>1153</v>
      </c>
    </row>
    <row r="359" spans="1:14">
      <c r="A359" s="108">
        <v>55660345</v>
      </c>
      <c r="B359" s="108" t="s">
        <v>1167</v>
      </c>
      <c r="C359" s="108" t="s">
        <v>561</v>
      </c>
      <c r="D359" s="110" t="s">
        <v>1168</v>
      </c>
      <c r="E359" s="108" t="s">
        <v>168</v>
      </c>
      <c r="F359" s="108" t="s">
        <v>181</v>
      </c>
      <c r="G359" s="108" t="s">
        <v>357</v>
      </c>
      <c r="H359" s="109" t="s">
        <v>627</v>
      </c>
      <c r="I359" s="108" t="s">
        <v>1152</v>
      </c>
      <c r="J359" s="108" t="s">
        <v>360</v>
      </c>
      <c r="K359" s="108" t="s">
        <v>174</v>
      </c>
      <c r="M359" s="108" t="s">
        <v>175</v>
      </c>
      <c r="N359" s="108" t="s">
        <v>1153</v>
      </c>
    </row>
    <row r="360" spans="1:14">
      <c r="A360" s="108">
        <v>55662988</v>
      </c>
      <c r="B360" s="108" t="s">
        <v>1169</v>
      </c>
      <c r="C360" s="108" t="s">
        <v>1170</v>
      </c>
      <c r="D360" s="110" t="s">
        <v>1171</v>
      </c>
      <c r="E360" s="108" t="s">
        <v>168</v>
      </c>
      <c r="F360" s="108" t="s">
        <v>169</v>
      </c>
      <c r="G360" s="108" t="s">
        <v>357</v>
      </c>
      <c r="H360" s="109" t="s">
        <v>627</v>
      </c>
      <c r="I360" s="108" t="s">
        <v>1152</v>
      </c>
      <c r="J360" s="108" t="s">
        <v>360</v>
      </c>
      <c r="K360" s="108" t="s">
        <v>174</v>
      </c>
      <c r="M360" s="108" t="s">
        <v>175</v>
      </c>
      <c r="N360" s="108" t="s">
        <v>1153</v>
      </c>
    </row>
    <row r="361" spans="1:14">
      <c r="A361" s="108">
        <v>55665962</v>
      </c>
      <c r="B361" s="108" t="s">
        <v>1172</v>
      </c>
      <c r="C361" s="108" t="s">
        <v>1173</v>
      </c>
      <c r="D361" s="110" t="s">
        <v>1174</v>
      </c>
      <c r="E361" s="108" t="s">
        <v>168</v>
      </c>
      <c r="F361" s="108" t="s">
        <v>181</v>
      </c>
      <c r="G361" s="108" t="s">
        <v>357</v>
      </c>
      <c r="H361" s="109" t="s">
        <v>1175</v>
      </c>
      <c r="I361" s="108" t="s">
        <v>1152</v>
      </c>
      <c r="J361" s="108" t="s">
        <v>360</v>
      </c>
      <c r="K361" s="108" t="s">
        <v>174</v>
      </c>
      <c r="M361" s="108" t="s">
        <v>175</v>
      </c>
      <c r="N361" s="108" t="s">
        <v>1153</v>
      </c>
    </row>
    <row r="362" spans="1:14">
      <c r="A362" s="108">
        <v>55666243</v>
      </c>
      <c r="B362" s="108" t="s">
        <v>1176</v>
      </c>
      <c r="C362" s="108" t="s">
        <v>1177</v>
      </c>
      <c r="D362" s="110" t="s">
        <v>1178</v>
      </c>
      <c r="E362" s="108" t="s">
        <v>168</v>
      </c>
      <c r="F362" s="108" t="s">
        <v>181</v>
      </c>
      <c r="G362" s="108" t="s">
        <v>357</v>
      </c>
      <c r="H362" s="109" t="s">
        <v>627</v>
      </c>
      <c r="I362" s="108" t="s">
        <v>1152</v>
      </c>
      <c r="J362" s="108" t="s">
        <v>360</v>
      </c>
      <c r="K362" s="108" t="s">
        <v>174</v>
      </c>
      <c r="M362" s="108" t="s">
        <v>175</v>
      </c>
      <c r="N362" s="108" t="s">
        <v>1153</v>
      </c>
    </row>
    <row r="363" spans="1:14">
      <c r="A363" s="108">
        <v>55669055</v>
      </c>
      <c r="B363" s="108" t="s">
        <v>1179</v>
      </c>
      <c r="C363" s="108" t="s">
        <v>1180</v>
      </c>
      <c r="D363" s="110" t="s">
        <v>1181</v>
      </c>
      <c r="E363" s="108" t="s">
        <v>168</v>
      </c>
      <c r="F363" s="108" t="s">
        <v>169</v>
      </c>
      <c r="G363" s="108" t="s">
        <v>357</v>
      </c>
      <c r="H363" s="109" t="s">
        <v>627</v>
      </c>
      <c r="I363" s="108" t="s">
        <v>1152</v>
      </c>
      <c r="J363" s="108" t="s">
        <v>360</v>
      </c>
      <c r="K363" s="108" t="s">
        <v>174</v>
      </c>
      <c r="M363" s="108" t="s">
        <v>175</v>
      </c>
      <c r="N363" s="108" t="s">
        <v>1153</v>
      </c>
    </row>
    <row r="364" spans="1:14">
      <c r="A364" s="108">
        <v>55669056</v>
      </c>
      <c r="B364" s="108" t="s">
        <v>1179</v>
      </c>
      <c r="C364" s="108" t="s">
        <v>241</v>
      </c>
      <c r="D364" s="110" t="s">
        <v>1182</v>
      </c>
      <c r="E364" s="108" t="s">
        <v>168</v>
      </c>
      <c r="F364" s="108" t="s">
        <v>181</v>
      </c>
      <c r="G364" s="108" t="s">
        <v>357</v>
      </c>
      <c r="H364" s="109" t="s">
        <v>627</v>
      </c>
      <c r="I364" s="108" t="s">
        <v>1152</v>
      </c>
      <c r="J364" s="108" t="s">
        <v>360</v>
      </c>
      <c r="K364" s="108" t="s">
        <v>174</v>
      </c>
      <c r="M364" s="108" t="s">
        <v>175</v>
      </c>
      <c r="N364" s="108" t="s">
        <v>1153</v>
      </c>
    </row>
    <row r="365" spans="1:14">
      <c r="A365" s="108">
        <v>55669057</v>
      </c>
      <c r="B365" s="108" t="s">
        <v>1183</v>
      </c>
      <c r="C365" s="108" t="s">
        <v>1184</v>
      </c>
      <c r="D365" s="110" t="s">
        <v>1185</v>
      </c>
      <c r="E365" s="108" t="s">
        <v>180</v>
      </c>
      <c r="F365" s="108" t="s">
        <v>181</v>
      </c>
      <c r="G365" s="108" t="s">
        <v>357</v>
      </c>
      <c r="H365" s="109" t="s">
        <v>627</v>
      </c>
      <c r="I365" s="108" t="s">
        <v>1152</v>
      </c>
      <c r="J365" s="108" t="s">
        <v>360</v>
      </c>
      <c r="K365" s="108" t="s">
        <v>174</v>
      </c>
      <c r="M365" s="108" t="s">
        <v>175</v>
      </c>
      <c r="N365" s="108" t="s">
        <v>1153</v>
      </c>
    </row>
    <row r="366" spans="1:14">
      <c r="A366" s="108">
        <v>55696422</v>
      </c>
      <c r="B366" s="108" t="s">
        <v>1186</v>
      </c>
      <c r="C366" s="108" t="s">
        <v>205</v>
      </c>
      <c r="D366" s="110" t="s">
        <v>1187</v>
      </c>
      <c r="E366" s="108" t="s">
        <v>168</v>
      </c>
      <c r="F366" s="108" t="s">
        <v>181</v>
      </c>
      <c r="G366" s="108" t="s">
        <v>357</v>
      </c>
      <c r="H366" s="109" t="s">
        <v>627</v>
      </c>
      <c r="I366" s="108" t="s">
        <v>1152</v>
      </c>
      <c r="J366" s="108" t="s">
        <v>360</v>
      </c>
      <c r="K366" s="108" t="s">
        <v>174</v>
      </c>
      <c r="M366" s="108" t="s">
        <v>175</v>
      </c>
      <c r="N366" s="108" t="s">
        <v>1153</v>
      </c>
    </row>
    <row r="367" spans="1:14">
      <c r="A367" s="108">
        <v>55697718</v>
      </c>
      <c r="B367" s="108" t="s">
        <v>1179</v>
      </c>
      <c r="C367" s="108" t="s">
        <v>1188</v>
      </c>
      <c r="D367" s="110" t="s">
        <v>1189</v>
      </c>
      <c r="E367" s="108" t="s">
        <v>508</v>
      </c>
      <c r="F367" s="108" t="s">
        <v>181</v>
      </c>
      <c r="G367" s="108" t="s">
        <v>357</v>
      </c>
      <c r="H367" s="109" t="s">
        <v>627</v>
      </c>
      <c r="I367" s="108" t="s">
        <v>1152</v>
      </c>
      <c r="J367" s="108" t="s">
        <v>360</v>
      </c>
      <c r="K367" s="108" t="s">
        <v>174</v>
      </c>
      <c r="M367" s="108" t="s">
        <v>175</v>
      </c>
      <c r="N367" s="108" t="s">
        <v>1153</v>
      </c>
    </row>
    <row r="368" spans="1:14">
      <c r="A368" s="108">
        <v>55707251</v>
      </c>
      <c r="B368" s="108" t="s">
        <v>1176</v>
      </c>
      <c r="C368" s="108" t="s">
        <v>1188</v>
      </c>
      <c r="D368" s="110" t="s">
        <v>1190</v>
      </c>
      <c r="E368" s="108" t="s">
        <v>512</v>
      </c>
      <c r="F368" s="108" t="s">
        <v>181</v>
      </c>
      <c r="G368" s="108" t="s">
        <v>357</v>
      </c>
      <c r="H368" s="109" t="s">
        <v>627</v>
      </c>
      <c r="I368" s="108" t="s">
        <v>1152</v>
      </c>
      <c r="J368" s="108" t="s">
        <v>360</v>
      </c>
      <c r="K368" s="108" t="s">
        <v>174</v>
      </c>
      <c r="M368" s="108" t="s">
        <v>175</v>
      </c>
      <c r="N368" s="108" t="s">
        <v>1153</v>
      </c>
    </row>
    <row r="369" spans="1:14">
      <c r="A369" s="108">
        <v>55668861</v>
      </c>
      <c r="B369" s="108" t="s">
        <v>1191</v>
      </c>
      <c r="C369" s="108" t="s">
        <v>619</v>
      </c>
      <c r="D369" s="110" t="s">
        <v>1192</v>
      </c>
      <c r="E369" s="108" t="s">
        <v>180</v>
      </c>
      <c r="F369" s="108" t="s">
        <v>181</v>
      </c>
      <c r="G369" s="108" t="s">
        <v>357</v>
      </c>
      <c r="H369" s="109" t="s">
        <v>414</v>
      </c>
      <c r="I369" s="108" t="s">
        <v>415</v>
      </c>
      <c r="J369" s="108" t="s">
        <v>360</v>
      </c>
      <c r="K369" s="108" t="s">
        <v>174</v>
      </c>
      <c r="M369" s="108" t="s">
        <v>175</v>
      </c>
      <c r="N369" s="108" t="s">
        <v>416</v>
      </c>
    </row>
    <row r="370" spans="1:14">
      <c r="A370" s="108">
        <v>201090</v>
      </c>
      <c r="B370" s="108" t="s">
        <v>1193</v>
      </c>
      <c r="C370" s="108" t="s">
        <v>425</v>
      </c>
      <c r="D370" s="110" t="s">
        <v>1194</v>
      </c>
      <c r="E370" s="108" t="s">
        <v>180</v>
      </c>
      <c r="F370" s="108" t="s">
        <v>181</v>
      </c>
      <c r="G370" s="108" t="s">
        <v>357</v>
      </c>
      <c r="H370" s="109" t="s">
        <v>346</v>
      </c>
      <c r="I370" s="108" t="s">
        <v>1195</v>
      </c>
      <c r="J370" s="108" t="s">
        <v>360</v>
      </c>
      <c r="K370" s="108" t="s">
        <v>174</v>
      </c>
      <c r="M370" s="108" t="s">
        <v>175</v>
      </c>
      <c r="N370" s="108" t="s">
        <v>1196</v>
      </c>
    </row>
    <row r="371" spans="1:14">
      <c r="A371" s="108">
        <v>55698124</v>
      </c>
      <c r="B371" s="108" t="s">
        <v>1197</v>
      </c>
      <c r="C371" s="108" t="s">
        <v>244</v>
      </c>
      <c r="D371" s="110" t="s">
        <v>1198</v>
      </c>
      <c r="E371" s="108" t="s">
        <v>188</v>
      </c>
      <c r="F371" s="108" t="s">
        <v>181</v>
      </c>
      <c r="G371" s="108" t="s">
        <v>357</v>
      </c>
      <c r="H371" s="109" t="s">
        <v>346</v>
      </c>
      <c r="I371" s="108" t="s">
        <v>1195</v>
      </c>
      <c r="J371" s="108" t="s">
        <v>360</v>
      </c>
      <c r="K371" s="108" t="s">
        <v>174</v>
      </c>
      <c r="M371" s="108" t="s">
        <v>175</v>
      </c>
      <c r="N371" s="108" t="s">
        <v>1196</v>
      </c>
    </row>
    <row r="372" spans="1:14">
      <c r="A372" s="108">
        <v>55715707</v>
      </c>
      <c r="B372" s="108" t="s">
        <v>833</v>
      </c>
      <c r="C372" s="108" t="s">
        <v>1148</v>
      </c>
      <c r="D372" s="110" t="s">
        <v>1199</v>
      </c>
      <c r="E372" s="108" t="s">
        <v>200</v>
      </c>
      <c r="F372" s="108" t="s">
        <v>169</v>
      </c>
      <c r="G372" s="108" t="s">
        <v>357</v>
      </c>
      <c r="H372" s="109" t="s">
        <v>346</v>
      </c>
      <c r="I372" s="108" t="s">
        <v>1195</v>
      </c>
      <c r="J372" s="108" t="s">
        <v>360</v>
      </c>
      <c r="K372" s="108" t="s">
        <v>174</v>
      </c>
      <c r="M372" s="108" t="s">
        <v>175</v>
      </c>
      <c r="N372" s="108" t="s">
        <v>1196</v>
      </c>
    </row>
    <row r="373" spans="1:14">
      <c r="A373" s="108">
        <v>286072</v>
      </c>
      <c r="B373" s="108" t="s">
        <v>1200</v>
      </c>
      <c r="C373" s="108" t="s">
        <v>619</v>
      </c>
      <c r="D373" s="110" t="s">
        <v>1201</v>
      </c>
      <c r="E373" s="108" t="s">
        <v>180</v>
      </c>
      <c r="F373" s="108" t="s">
        <v>181</v>
      </c>
      <c r="G373" s="108" t="s">
        <v>1202</v>
      </c>
      <c r="H373" s="109" t="s">
        <v>454</v>
      </c>
      <c r="I373" s="108" t="s">
        <v>1203</v>
      </c>
      <c r="J373" s="108" t="s">
        <v>1204</v>
      </c>
      <c r="K373" s="108" t="s">
        <v>174</v>
      </c>
      <c r="M373" s="108" t="s">
        <v>175</v>
      </c>
      <c r="N373" s="108" t="s">
        <v>1205</v>
      </c>
    </row>
    <row r="374" spans="1:14">
      <c r="A374" s="108">
        <v>286082</v>
      </c>
      <c r="B374" s="108" t="s">
        <v>1206</v>
      </c>
      <c r="C374" s="108" t="s">
        <v>710</v>
      </c>
      <c r="D374" s="110" t="s">
        <v>1207</v>
      </c>
      <c r="E374" s="108" t="s">
        <v>180</v>
      </c>
      <c r="F374" s="108" t="s">
        <v>181</v>
      </c>
      <c r="G374" s="108" t="s">
        <v>1202</v>
      </c>
      <c r="H374" s="109" t="s">
        <v>1208</v>
      </c>
      <c r="I374" s="108" t="s">
        <v>1203</v>
      </c>
      <c r="J374" s="108" t="s">
        <v>1204</v>
      </c>
      <c r="K374" s="108" t="s">
        <v>174</v>
      </c>
      <c r="M374" s="108" t="s">
        <v>175</v>
      </c>
      <c r="N374" s="108" t="s">
        <v>1205</v>
      </c>
    </row>
    <row r="375" spans="1:14">
      <c r="A375" s="108">
        <v>286083</v>
      </c>
      <c r="B375" s="108" t="s">
        <v>1209</v>
      </c>
      <c r="C375" s="108" t="s">
        <v>335</v>
      </c>
      <c r="D375" s="110" t="s">
        <v>1210</v>
      </c>
      <c r="E375" s="108" t="s">
        <v>188</v>
      </c>
      <c r="F375" s="108" t="s">
        <v>181</v>
      </c>
      <c r="G375" s="108" t="s">
        <v>1202</v>
      </c>
      <c r="H375" s="109" t="s">
        <v>1208</v>
      </c>
      <c r="I375" s="108" t="s">
        <v>1203</v>
      </c>
      <c r="J375" s="108" t="s">
        <v>1204</v>
      </c>
      <c r="K375" s="108" t="s">
        <v>174</v>
      </c>
      <c r="M375" s="108" t="s">
        <v>175</v>
      </c>
      <c r="N375" s="108" t="s">
        <v>1205</v>
      </c>
    </row>
    <row r="376" spans="1:14">
      <c r="A376" s="108">
        <v>351900</v>
      </c>
      <c r="B376" s="108" t="s">
        <v>1211</v>
      </c>
      <c r="C376" s="108" t="s">
        <v>691</v>
      </c>
      <c r="D376" s="110" t="s">
        <v>1212</v>
      </c>
      <c r="E376" s="108" t="s">
        <v>405</v>
      </c>
      <c r="F376" s="108" t="s">
        <v>181</v>
      </c>
      <c r="G376" s="108" t="s">
        <v>1202</v>
      </c>
      <c r="H376" s="109" t="s">
        <v>1208</v>
      </c>
      <c r="I376" s="108" t="s">
        <v>1203</v>
      </c>
      <c r="J376" s="108" t="s">
        <v>1204</v>
      </c>
      <c r="K376" s="108" t="s">
        <v>174</v>
      </c>
      <c r="M376" s="108" t="s">
        <v>175</v>
      </c>
      <c r="N376" s="108" t="s">
        <v>1205</v>
      </c>
    </row>
    <row r="377" spans="1:14">
      <c r="A377" s="108">
        <v>55642176</v>
      </c>
      <c r="B377" s="108" t="s">
        <v>1213</v>
      </c>
      <c r="C377" s="108" t="s">
        <v>691</v>
      </c>
      <c r="D377" s="110" t="s">
        <v>1214</v>
      </c>
      <c r="E377" s="108" t="s">
        <v>200</v>
      </c>
      <c r="F377" s="108" t="s">
        <v>181</v>
      </c>
      <c r="G377" s="108" t="s">
        <v>1202</v>
      </c>
      <c r="H377" s="109" t="s">
        <v>516</v>
      </c>
      <c r="I377" s="108" t="s">
        <v>1203</v>
      </c>
      <c r="J377" s="108" t="s">
        <v>1204</v>
      </c>
      <c r="K377" s="108" t="s">
        <v>174</v>
      </c>
      <c r="M377" s="108" t="s">
        <v>175</v>
      </c>
      <c r="N377" s="108" t="s">
        <v>1205</v>
      </c>
    </row>
    <row r="378" spans="1:14">
      <c r="A378" s="108">
        <v>55704332</v>
      </c>
      <c r="B378" s="108" t="s">
        <v>1215</v>
      </c>
      <c r="C378" s="108" t="s">
        <v>1216</v>
      </c>
      <c r="D378" s="110" t="s">
        <v>1217</v>
      </c>
      <c r="E378" s="108" t="s">
        <v>168</v>
      </c>
      <c r="F378" s="108" t="s">
        <v>169</v>
      </c>
      <c r="G378" s="108" t="s">
        <v>1202</v>
      </c>
      <c r="H378" s="109" t="s">
        <v>454</v>
      </c>
      <c r="I378" s="108" t="s">
        <v>1203</v>
      </c>
      <c r="J378" s="108" t="s">
        <v>1204</v>
      </c>
      <c r="K378" s="108" t="s">
        <v>174</v>
      </c>
      <c r="M378" s="108" t="s">
        <v>175</v>
      </c>
      <c r="N378" s="108" t="s">
        <v>1205</v>
      </c>
    </row>
    <row r="379" spans="1:14">
      <c r="A379" s="108">
        <v>108050</v>
      </c>
      <c r="B379" s="108" t="s">
        <v>1218</v>
      </c>
      <c r="C379" s="108" t="s">
        <v>496</v>
      </c>
      <c r="D379" s="110" t="s">
        <v>1219</v>
      </c>
      <c r="E379" s="108" t="s">
        <v>188</v>
      </c>
      <c r="F379" s="108" t="s">
        <v>181</v>
      </c>
      <c r="G379" s="108" t="s">
        <v>1202</v>
      </c>
      <c r="H379" s="109" t="s">
        <v>1220</v>
      </c>
      <c r="I379" s="108" t="s">
        <v>1221</v>
      </c>
      <c r="J379" s="108" t="s">
        <v>1204</v>
      </c>
      <c r="K379" s="108" t="s">
        <v>174</v>
      </c>
      <c r="M379" s="108" t="s">
        <v>175</v>
      </c>
      <c r="N379" s="108" t="s">
        <v>1222</v>
      </c>
    </row>
    <row r="380" spans="1:14">
      <c r="A380" s="108">
        <v>108731</v>
      </c>
      <c r="B380" s="108" t="s">
        <v>1223</v>
      </c>
      <c r="C380" s="108" t="s">
        <v>1224</v>
      </c>
      <c r="D380" s="110" t="s">
        <v>1225</v>
      </c>
      <c r="E380" s="108" t="s">
        <v>180</v>
      </c>
      <c r="F380" s="108" t="s">
        <v>181</v>
      </c>
      <c r="G380" s="108" t="s">
        <v>1202</v>
      </c>
      <c r="H380" s="109" t="s">
        <v>1220</v>
      </c>
      <c r="I380" s="108" t="s">
        <v>1221</v>
      </c>
      <c r="J380" s="108" t="s">
        <v>1204</v>
      </c>
      <c r="K380" s="108" t="s">
        <v>174</v>
      </c>
      <c r="M380" s="108" t="s">
        <v>175</v>
      </c>
      <c r="N380" s="108" t="s">
        <v>1222</v>
      </c>
    </row>
    <row r="381" spans="1:14">
      <c r="A381" s="108">
        <v>108760</v>
      </c>
      <c r="B381" s="108" t="s">
        <v>1226</v>
      </c>
      <c r="C381" s="108" t="s">
        <v>382</v>
      </c>
      <c r="D381" s="110" t="s">
        <v>1227</v>
      </c>
      <c r="E381" s="108" t="s">
        <v>180</v>
      </c>
      <c r="F381" s="108" t="s">
        <v>181</v>
      </c>
      <c r="G381" s="108" t="s">
        <v>1202</v>
      </c>
      <c r="H381" s="109" t="s">
        <v>1220</v>
      </c>
      <c r="I381" s="108" t="s">
        <v>1221</v>
      </c>
      <c r="J381" s="108" t="s">
        <v>1204</v>
      </c>
      <c r="K381" s="108" t="s">
        <v>174</v>
      </c>
      <c r="M381" s="108" t="s">
        <v>175</v>
      </c>
      <c r="N381" s="108" t="s">
        <v>1222</v>
      </c>
    </row>
    <row r="382" spans="1:14">
      <c r="A382" s="108">
        <v>327251</v>
      </c>
      <c r="B382" s="108" t="s">
        <v>1228</v>
      </c>
      <c r="C382" s="108" t="s">
        <v>860</v>
      </c>
      <c r="D382" s="110" t="s">
        <v>1229</v>
      </c>
      <c r="E382" s="108" t="s">
        <v>188</v>
      </c>
      <c r="F382" s="108" t="s">
        <v>181</v>
      </c>
      <c r="G382" s="108" t="s">
        <v>1202</v>
      </c>
      <c r="H382" s="109" t="s">
        <v>1220</v>
      </c>
      <c r="I382" s="108" t="s">
        <v>1221</v>
      </c>
      <c r="J382" s="108" t="s">
        <v>1204</v>
      </c>
      <c r="K382" s="108" t="s">
        <v>174</v>
      </c>
      <c r="M382" s="108" t="s">
        <v>175</v>
      </c>
      <c r="N382" s="108" t="s">
        <v>1222</v>
      </c>
    </row>
    <row r="383" spans="1:14">
      <c r="A383" s="108">
        <v>327265</v>
      </c>
      <c r="B383" s="108" t="s">
        <v>1230</v>
      </c>
      <c r="C383" s="108" t="s">
        <v>897</v>
      </c>
      <c r="D383" s="110" t="s">
        <v>1231</v>
      </c>
      <c r="E383" s="108" t="s">
        <v>200</v>
      </c>
      <c r="F383" s="108" t="s">
        <v>169</v>
      </c>
      <c r="G383" s="108" t="s">
        <v>1202</v>
      </c>
      <c r="H383" s="109" t="s">
        <v>1220</v>
      </c>
      <c r="I383" s="108" t="s">
        <v>1221</v>
      </c>
      <c r="J383" s="108" t="s">
        <v>1204</v>
      </c>
      <c r="K383" s="108" t="s">
        <v>174</v>
      </c>
      <c r="M383" s="108" t="s">
        <v>175</v>
      </c>
      <c r="N383" s="108" t="s">
        <v>1222</v>
      </c>
    </row>
    <row r="384" spans="1:14">
      <c r="A384" s="108">
        <v>327271</v>
      </c>
      <c r="B384" s="108" t="s">
        <v>1232</v>
      </c>
      <c r="C384" s="108" t="s">
        <v>604</v>
      </c>
      <c r="D384" s="110" t="s">
        <v>1233</v>
      </c>
      <c r="E384" s="108" t="s">
        <v>180</v>
      </c>
      <c r="F384" s="108" t="s">
        <v>181</v>
      </c>
      <c r="G384" s="108" t="s">
        <v>1202</v>
      </c>
      <c r="H384" s="109" t="s">
        <v>1220</v>
      </c>
      <c r="I384" s="108" t="s">
        <v>1221</v>
      </c>
      <c r="J384" s="108" t="s">
        <v>1204</v>
      </c>
      <c r="K384" s="108" t="s">
        <v>174</v>
      </c>
      <c r="M384" s="108" t="s">
        <v>175</v>
      </c>
      <c r="N384" s="108" t="s">
        <v>1222</v>
      </c>
    </row>
    <row r="385" spans="1:14">
      <c r="A385" s="108">
        <v>437285</v>
      </c>
      <c r="B385" s="108" t="s">
        <v>1234</v>
      </c>
      <c r="C385" s="108" t="s">
        <v>1235</v>
      </c>
      <c r="D385" s="110" t="s">
        <v>1236</v>
      </c>
      <c r="E385" s="108" t="s">
        <v>200</v>
      </c>
      <c r="F385" s="108" t="s">
        <v>181</v>
      </c>
      <c r="G385" s="108" t="s">
        <v>1202</v>
      </c>
      <c r="H385" s="109" t="s">
        <v>1220</v>
      </c>
      <c r="I385" s="108" t="s">
        <v>1221</v>
      </c>
      <c r="J385" s="108" t="s">
        <v>1204</v>
      </c>
      <c r="K385" s="108" t="s">
        <v>174</v>
      </c>
      <c r="M385" s="108" t="s">
        <v>175</v>
      </c>
      <c r="N385" s="108" t="s">
        <v>1222</v>
      </c>
    </row>
    <row r="386" spans="1:14">
      <c r="A386" s="108">
        <v>55578318</v>
      </c>
      <c r="B386" s="108" t="s">
        <v>1237</v>
      </c>
      <c r="C386" s="108" t="s">
        <v>208</v>
      </c>
      <c r="D386" s="110" t="s">
        <v>1238</v>
      </c>
      <c r="E386" s="108" t="s">
        <v>200</v>
      </c>
      <c r="F386" s="108" t="s">
        <v>181</v>
      </c>
      <c r="G386" s="108" t="s">
        <v>1202</v>
      </c>
      <c r="H386" s="109" t="s">
        <v>1220</v>
      </c>
      <c r="I386" s="108" t="s">
        <v>1221</v>
      </c>
      <c r="J386" s="108" t="s">
        <v>1204</v>
      </c>
      <c r="K386" s="108" t="s">
        <v>174</v>
      </c>
      <c r="M386" s="108" t="s">
        <v>175</v>
      </c>
      <c r="N386" s="108" t="s">
        <v>1222</v>
      </c>
    </row>
    <row r="387" spans="1:14">
      <c r="A387" s="108">
        <v>55628769</v>
      </c>
      <c r="B387" s="108" t="s">
        <v>1239</v>
      </c>
      <c r="C387" s="108" t="s">
        <v>196</v>
      </c>
      <c r="D387" s="110" t="s">
        <v>1240</v>
      </c>
      <c r="E387" s="108" t="s">
        <v>180</v>
      </c>
      <c r="F387" s="108" t="s">
        <v>181</v>
      </c>
      <c r="G387" s="108" t="s">
        <v>1202</v>
      </c>
      <c r="H387" s="109" t="s">
        <v>1220</v>
      </c>
      <c r="I387" s="108" t="s">
        <v>1221</v>
      </c>
      <c r="J387" s="108" t="s">
        <v>1204</v>
      </c>
      <c r="K387" s="108" t="s">
        <v>174</v>
      </c>
      <c r="M387" s="108" t="s">
        <v>175</v>
      </c>
      <c r="N387" s="108" t="s">
        <v>1222</v>
      </c>
    </row>
    <row r="388" spans="1:14">
      <c r="A388" s="108">
        <v>55635793</v>
      </c>
      <c r="B388" s="108" t="s">
        <v>1241</v>
      </c>
      <c r="C388" s="108" t="s">
        <v>853</v>
      </c>
      <c r="D388" s="110" t="s">
        <v>1242</v>
      </c>
      <c r="E388" s="108" t="s">
        <v>180</v>
      </c>
      <c r="F388" s="108" t="s">
        <v>169</v>
      </c>
      <c r="G388" s="108" t="s">
        <v>1202</v>
      </c>
      <c r="H388" s="109" t="s">
        <v>1220</v>
      </c>
      <c r="I388" s="108" t="s">
        <v>1221</v>
      </c>
      <c r="J388" s="108" t="s">
        <v>1204</v>
      </c>
      <c r="K388" s="108" t="s">
        <v>174</v>
      </c>
      <c r="M388" s="108" t="s">
        <v>175</v>
      </c>
      <c r="N388" s="108" t="s">
        <v>1222</v>
      </c>
    </row>
    <row r="389" spans="1:14">
      <c r="A389" s="108">
        <v>203503</v>
      </c>
      <c r="B389" s="108" t="s">
        <v>1243</v>
      </c>
      <c r="C389" s="108" t="s">
        <v>1244</v>
      </c>
      <c r="D389" s="110" t="s">
        <v>1245</v>
      </c>
      <c r="E389" s="108" t="s">
        <v>200</v>
      </c>
      <c r="F389" s="108" t="s">
        <v>169</v>
      </c>
      <c r="G389" s="108" t="s">
        <v>1202</v>
      </c>
      <c r="H389" s="109" t="s">
        <v>1246</v>
      </c>
      <c r="I389" s="108" t="s">
        <v>1221</v>
      </c>
      <c r="J389" s="108" t="s">
        <v>1204</v>
      </c>
      <c r="K389" s="108" t="s">
        <v>174</v>
      </c>
      <c r="M389" s="108" t="s">
        <v>175</v>
      </c>
      <c r="N389" s="108" t="s">
        <v>1222</v>
      </c>
    </row>
    <row r="390" spans="1:14">
      <c r="A390" s="108">
        <v>55550159</v>
      </c>
      <c r="B390" s="108" t="s">
        <v>1247</v>
      </c>
      <c r="C390" s="108" t="s">
        <v>366</v>
      </c>
      <c r="D390" s="110" t="s">
        <v>1248</v>
      </c>
      <c r="E390" s="108" t="s">
        <v>188</v>
      </c>
      <c r="F390" s="108" t="s">
        <v>181</v>
      </c>
      <c r="G390" s="108" t="s">
        <v>1202</v>
      </c>
      <c r="H390" s="109" t="s">
        <v>406</v>
      </c>
      <c r="I390" s="108" t="s">
        <v>1249</v>
      </c>
      <c r="J390" s="108" t="s">
        <v>1204</v>
      </c>
      <c r="K390" s="108" t="s">
        <v>174</v>
      </c>
      <c r="M390" s="108" t="s">
        <v>175</v>
      </c>
      <c r="N390" s="108" t="s">
        <v>1250</v>
      </c>
    </row>
    <row r="391" spans="1:14">
      <c r="A391" s="108">
        <v>55636529</v>
      </c>
      <c r="B391" s="108" t="s">
        <v>1251</v>
      </c>
      <c r="C391" s="108" t="s">
        <v>1252</v>
      </c>
      <c r="D391" s="110" t="s">
        <v>1253</v>
      </c>
      <c r="E391" s="108" t="s">
        <v>188</v>
      </c>
      <c r="F391" s="108" t="s">
        <v>169</v>
      </c>
      <c r="G391" s="108" t="s">
        <v>1202</v>
      </c>
      <c r="H391" s="109" t="s">
        <v>1220</v>
      </c>
      <c r="I391" s="108" t="s">
        <v>1249</v>
      </c>
      <c r="J391" s="108" t="s">
        <v>1204</v>
      </c>
      <c r="K391" s="108" t="s">
        <v>174</v>
      </c>
      <c r="M391" s="108" t="s">
        <v>175</v>
      </c>
      <c r="N391" s="108" t="s">
        <v>1250</v>
      </c>
    </row>
    <row r="392" spans="1:14">
      <c r="A392" s="108">
        <v>77910</v>
      </c>
      <c r="B392" s="108" t="s">
        <v>1254</v>
      </c>
      <c r="C392" s="108" t="s">
        <v>1255</v>
      </c>
      <c r="D392" s="110" t="s">
        <v>1256</v>
      </c>
      <c r="E392" s="108" t="s">
        <v>168</v>
      </c>
      <c r="F392" s="108" t="s">
        <v>169</v>
      </c>
      <c r="G392" s="108" t="s">
        <v>1202</v>
      </c>
      <c r="H392" s="109" t="s">
        <v>406</v>
      </c>
      <c r="I392" s="108" t="s">
        <v>1249</v>
      </c>
      <c r="J392" s="108" t="s">
        <v>1204</v>
      </c>
      <c r="K392" s="108" t="s">
        <v>174</v>
      </c>
      <c r="M392" s="108" t="s">
        <v>175</v>
      </c>
      <c r="N392" s="108" t="s">
        <v>1250</v>
      </c>
    </row>
    <row r="393" spans="1:14">
      <c r="A393" s="108">
        <v>102041</v>
      </c>
      <c r="B393" s="108" t="s">
        <v>1257</v>
      </c>
      <c r="C393" s="108" t="s">
        <v>514</v>
      </c>
      <c r="D393" s="110" t="s">
        <v>1258</v>
      </c>
      <c r="E393" s="108" t="s">
        <v>188</v>
      </c>
      <c r="F393" s="108" t="s">
        <v>169</v>
      </c>
      <c r="G393" s="108" t="s">
        <v>1202</v>
      </c>
      <c r="H393" s="109" t="s">
        <v>1259</v>
      </c>
      <c r="I393" s="108" t="s">
        <v>1260</v>
      </c>
      <c r="J393" s="108" t="s">
        <v>1204</v>
      </c>
      <c r="K393" s="108" t="s">
        <v>174</v>
      </c>
      <c r="M393" s="108" t="s">
        <v>175</v>
      </c>
      <c r="N393" s="108" t="s">
        <v>1261</v>
      </c>
    </row>
    <row r="394" spans="1:14">
      <c r="A394" s="108">
        <v>130469</v>
      </c>
      <c r="B394" s="108" t="s">
        <v>1262</v>
      </c>
      <c r="C394" s="108" t="s">
        <v>1263</v>
      </c>
      <c r="D394" s="110" t="s">
        <v>1264</v>
      </c>
      <c r="E394" s="108" t="s">
        <v>188</v>
      </c>
      <c r="F394" s="108" t="s">
        <v>181</v>
      </c>
      <c r="G394" s="108" t="s">
        <v>1202</v>
      </c>
      <c r="H394" s="109" t="s">
        <v>258</v>
      </c>
      <c r="I394" s="108" t="s">
        <v>1260</v>
      </c>
      <c r="J394" s="108" t="s">
        <v>1204</v>
      </c>
      <c r="K394" s="108" t="s">
        <v>174</v>
      </c>
      <c r="M394" s="108" t="s">
        <v>175</v>
      </c>
      <c r="N394" s="108" t="s">
        <v>1261</v>
      </c>
    </row>
    <row r="395" spans="1:14">
      <c r="A395" s="108">
        <v>423749</v>
      </c>
      <c r="B395" s="108" t="s">
        <v>1257</v>
      </c>
      <c r="C395" s="108" t="s">
        <v>250</v>
      </c>
      <c r="D395" s="110" t="s">
        <v>1265</v>
      </c>
      <c r="E395" s="108" t="s">
        <v>168</v>
      </c>
      <c r="F395" s="108" t="s">
        <v>169</v>
      </c>
      <c r="G395" s="108" t="s">
        <v>1202</v>
      </c>
      <c r="H395" s="109" t="s">
        <v>1259</v>
      </c>
      <c r="I395" s="108" t="s">
        <v>1260</v>
      </c>
      <c r="J395" s="108" t="s">
        <v>1204</v>
      </c>
      <c r="K395" s="108" t="s">
        <v>174</v>
      </c>
      <c r="M395" s="108" t="s">
        <v>175</v>
      </c>
      <c r="N395" s="108" t="s">
        <v>1261</v>
      </c>
    </row>
    <row r="396" spans="1:14">
      <c r="A396" s="108">
        <v>97619</v>
      </c>
      <c r="B396" s="108" t="s">
        <v>1266</v>
      </c>
      <c r="C396" s="108" t="s">
        <v>496</v>
      </c>
      <c r="D396" s="110" t="s">
        <v>1267</v>
      </c>
      <c r="E396" s="108" t="s">
        <v>301</v>
      </c>
      <c r="F396" s="108" t="s">
        <v>181</v>
      </c>
      <c r="G396" s="108" t="s">
        <v>1202</v>
      </c>
      <c r="H396" s="109" t="s">
        <v>586</v>
      </c>
      <c r="I396" s="108" t="s">
        <v>1268</v>
      </c>
      <c r="J396" s="108" t="s">
        <v>1204</v>
      </c>
      <c r="K396" s="108" t="s">
        <v>174</v>
      </c>
      <c r="M396" s="108" t="s">
        <v>175</v>
      </c>
      <c r="N396" s="108" t="s">
        <v>1269</v>
      </c>
    </row>
    <row r="397" spans="1:14">
      <c r="A397" s="108">
        <v>99786</v>
      </c>
      <c r="B397" s="108" t="s">
        <v>1266</v>
      </c>
      <c r="C397" s="108" t="s">
        <v>914</v>
      </c>
      <c r="D397" s="110" t="s">
        <v>1270</v>
      </c>
      <c r="E397" s="108" t="s">
        <v>301</v>
      </c>
      <c r="F397" s="108" t="s">
        <v>169</v>
      </c>
      <c r="G397" s="108" t="s">
        <v>1202</v>
      </c>
      <c r="H397" s="109" t="s">
        <v>586</v>
      </c>
      <c r="I397" s="108" t="s">
        <v>1268</v>
      </c>
      <c r="J397" s="108" t="s">
        <v>1204</v>
      </c>
      <c r="K397" s="108" t="s">
        <v>174</v>
      </c>
      <c r="M397" s="108" t="s">
        <v>175</v>
      </c>
      <c r="N397" s="108" t="s">
        <v>1269</v>
      </c>
    </row>
    <row r="398" spans="1:14">
      <c r="A398" s="108">
        <v>99789</v>
      </c>
      <c r="B398" s="108" t="s">
        <v>1266</v>
      </c>
      <c r="C398" s="108" t="s">
        <v>335</v>
      </c>
      <c r="D398" s="110" t="s">
        <v>1271</v>
      </c>
      <c r="E398" s="108" t="s">
        <v>200</v>
      </c>
      <c r="F398" s="108" t="s">
        <v>181</v>
      </c>
      <c r="G398" s="108" t="s">
        <v>1202</v>
      </c>
      <c r="H398" s="109" t="s">
        <v>339</v>
      </c>
      <c r="I398" s="108" t="s">
        <v>1268</v>
      </c>
      <c r="J398" s="108" t="s">
        <v>1204</v>
      </c>
      <c r="K398" s="108" t="s">
        <v>174</v>
      </c>
      <c r="M398" s="108" t="s">
        <v>175</v>
      </c>
      <c r="N398" s="108" t="s">
        <v>1269</v>
      </c>
    </row>
    <row r="399" spans="1:14">
      <c r="A399" s="108">
        <v>99821</v>
      </c>
      <c r="B399" s="108" t="s">
        <v>196</v>
      </c>
      <c r="C399" s="108" t="s">
        <v>752</v>
      </c>
      <c r="D399" s="110" t="s">
        <v>1272</v>
      </c>
      <c r="E399" s="108" t="s">
        <v>188</v>
      </c>
      <c r="F399" s="108" t="s">
        <v>181</v>
      </c>
      <c r="G399" s="108" t="s">
        <v>1202</v>
      </c>
      <c r="H399" s="109" t="s">
        <v>339</v>
      </c>
      <c r="I399" s="108" t="s">
        <v>1268</v>
      </c>
      <c r="J399" s="108" t="s">
        <v>1204</v>
      </c>
      <c r="K399" s="108" t="s">
        <v>174</v>
      </c>
      <c r="M399" s="108" t="s">
        <v>175</v>
      </c>
      <c r="N399" s="108" t="s">
        <v>1269</v>
      </c>
    </row>
    <row r="400" spans="1:14">
      <c r="A400" s="108">
        <v>99825</v>
      </c>
      <c r="B400" s="108" t="s">
        <v>1273</v>
      </c>
      <c r="C400" s="108" t="s">
        <v>425</v>
      </c>
      <c r="D400" s="110" t="s">
        <v>1274</v>
      </c>
      <c r="E400" s="108" t="s">
        <v>188</v>
      </c>
      <c r="F400" s="108" t="s">
        <v>181</v>
      </c>
      <c r="G400" s="108" t="s">
        <v>1202</v>
      </c>
      <c r="H400" s="109" t="s">
        <v>1275</v>
      </c>
      <c r="I400" s="108" t="s">
        <v>1268</v>
      </c>
      <c r="J400" s="108" t="s">
        <v>1204</v>
      </c>
      <c r="K400" s="108" t="s">
        <v>174</v>
      </c>
      <c r="M400" s="108" t="s">
        <v>175</v>
      </c>
      <c r="N400" s="108" t="s">
        <v>1269</v>
      </c>
    </row>
    <row r="401" spans="1:14">
      <c r="A401" s="108">
        <v>99828</v>
      </c>
      <c r="B401" s="108" t="s">
        <v>1276</v>
      </c>
      <c r="C401" s="108" t="s">
        <v>860</v>
      </c>
      <c r="D401" s="110" t="s">
        <v>1277</v>
      </c>
      <c r="E401" s="108" t="s">
        <v>301</v>
      </c>
      <c r="F401" s="108" t="s">
        <v>181</v>
      </c>
      <c r="G401" s="108" t="s">
        <v>1202</v>
      </c>
      <c r="H401" s="109" t="s">
        <v>1275</v>
      </c>
      <c r="I401" s="108" t="s">
        <v>1268</v>
      </c>
      <c r="J401" s="108" t="s">
        <v>1204</v>
      </c>
      <c r="K401" s="108" t="s">
        <v>174</v>
      </c>
      <c r="M401" s="108" t="s">
        <v>175</v>
      </c>
      <c r="N401" s="108" t="s">
        <v>1269</v>
      </c>
    </row>
    <row r="402" spans="1:14">
      <c r="A402" s="108">
        <v>99830</v>
      </c>
      <c r="B402" s="108" t="s">
        <v>1276</v>
      </c>
      <c r="C402" s="108" t="s">
        <v>1278</v>
      </c>
      <c r="D402" s="110" t="s">
        <v>1279</v>
      </c>
      <c r="E402" s="108" t="s">
        <v>301</v>
      </c>
      <c r="F402" s="108" t="s">
        <v>169</v>
      </c>
      <c r="G402" s="108" t="s">
        <v>1202</v>
      </c>
      <c r="H402" s="109" t="s">
        <v>1275</v>
      </c>
      <c r="I402" s="108" t="s">
        <v>1268</v>
      </c>
      <c r="J402" s="108" t="s">
        <v>1204</v>
      </c>
      <c r="K402" s="108" t="s">
        <v>174</v>
      </c>
      <c r="M402" s="108" t="s">
        <v>175</v>
      </c>
      <c r="N402" s="108" t="s">
        <v>1269</v>
      </c>
    </row>
    <row r="403" spans="1:14">
      <c r="A403" s="108">
        <v>112272</v>
      </c>
      <c r="B403" s="108" t="s">
        <v>1280</v>
      </c>
      <c r="C403" s="108" t="s">
        <v>1281</v>
      </c>
      <c r="D403" s="110" t="s">
        <v>1282</v>
      </c>
      <c r="E403" s="108" t="s">
        <v>188</v>
      </c>
      <c r="F403" s="108" t="s">
        <v>181</v>
      </c>
      <c r="G403" s="108" t="s">
        <v>1202</v>
      </c>
      <c r="H403" s="109" t="s">
        <v>1283</v>
      </c>
      <c r="I403" s="108" t="s">
        <v>1268</v>
      </c>
      <c r="J403" s="108" t="s">
        <v>1204</v>
      </c>
      <c r="K403" s="108" t="s">
        <v>174</v>
      </c>
      <c r="M403" s="108" t="s">
        <v>175</v>
      </c>
      <c r="N403" s="108" t="s">
        <v>1269</v>
      </c>
    </row>
    <row r="404" spans="1:14">
      <c r="A404" s="108">
        <v>348443</v>
      </c>
      <c r="B404" s="108" t="s">
        <v>409</v>
      </c>
      <c r="C404" s="108" t="s">
        <v>481</v>
      </c>
      <c r="D404" s="110" t="s">
        <v>1284</v>
      </c>
      <c r="E404" s="108" t="s">
        <v>188</v>
      </c>
      <c r="F404" s="108" t="s">
        <v>181</v>
      </c>
      <c r="G404" s="108" t="s">
        <v>1202</v>
      </c>
      <c r="H404" s="109" t="s">
        <v>339</v>
      </c>
      <c r="I404" s="108" t="s">
        <v>1268</v>
      </c>
      <c r="J404" s="108" t="s">
        <v>1204</v>
      </c>
      <c r="K404" s="108" t="s">
        <v>174</v>
      </c>
      <c r="M404" s="108" t="s">
        <v>175</v>
      </c>
      <c r="N404" s="108" t="s">
        <v>1269</v>
      </c>
    </row>
    <row r="405" spans="1:14">
      <c r="A405" s="108">
        <v>364727</v>
      </c>
      <c r="B405" s="108" t="s">
        <v>1285</v>
      </c>
      <c r="C405" s="108" t="s">
        <v>1286</v>
      </c>
      <c r="D405" s="110" t="s">
        <v>1287</v>
      </c>
      <c r="E405" s="108" t="s">
        <v>180</v>
      </c>
      <c r="F405" s="108" t="s">
        <v>169</v>
      </c>
      <c r="G405" s="108" t="s">
        <v>1202</v>
      </c>
      <c r="H405" s="109" t="s">
        <v>1283</v>
      </c>
      <c r="I405" s="108" t="s">
        <v>1268</v>
      </c>
      <c r="J405" s="108" t="s">
        <v>1204</v>
      </c>
      <c r="K405" s="108" t="s">
        <v>174</v>
      </c>
      <c r="M405" s="108" t="s">
        <v>175</v>
      </c>
      <c r="N405" s="108" t="s">
        <v>1269</v>
      </c>
    </row>
    <row r="406" spans="1:14">
      <c r="A406" s="108">
        <v>414722</v>
      </c>
      <c r="B406" s="108" t="s">
        <v>1288</v>
      </c>
      <c r="C406" s="108" t="s">
        <v>1289</v>
      </c>
      <c r="D406" s="110" t="s">
        <v>1290</v>
      </c>
      <c r="E406" s="108" t="s">
        <v>180</v>
      </c>
      <c r="F406" s="108" t="s">
        <v>181</v>
      </c>
      <c r="G406" s="108" t="s">
        <v>1202</v>
      </c>
      <c r="H406" s="109" t="s">
        <v>1275</v>
      </c>
      <c r="I406" s="108" t="s">
        <v>1268</v>
      </c>
      <c r="J406" s="108" t="s">
        <v>1204</v>
      </c>
      <c r="K406" s="108" t="s">
        <v>174</v>
      </c>
      <c r="M406" s="108" t="s">
        <v>175</v>
      </c>
      <c r="N406" s="108" t="s">
        <v>1269</v>
      </c>
    </row>
    <row r="407" spans="1:14">
      <c r="A407" s="108">
        <v>414725</v>
      </c>
      <c r="B407" s="108" t="s">
        <v>1288</v>
      </c>
      <c r="C407" s="108" t="s">
        <v>890</v>
      </c>
      <c r="D407" s="110" t="s">
        <v>1291</v>
      </c>
      <c r="E407" s="108" t="s">
        <v>200</v>
      </c>
      <c r="F407" s="108" t="s">
        <v>169</v>
      </c>
      <c r="G407" s="108" t="s">
        <v>1202</v>
      </c>
      <c r="H407" s="109" t="s">
        <v>1275</v>
      </c>
      <c r="I407" s="108" t="s">
        <v>1268</v>
      </c>
      <c r="J407" s="108" t="s">
        <v>1204</v>
      </c>
      <c r="K407" s="108" t="s">
        <v>174</v>
      </c>
      <c r="M407" s="108" t="s">
        <v>175</v>
      </c>
      <c r="N407" s="108" t="s">
        <v>1269</v>
      </c>
    </row>
    <row r="408" spans="1:14">
      <c r="A408" s="108">
        <v>414731</v>
      </c>
      <c r="B408" s="108" t="s">
        <v>1288</v>
      </c>
      <c r="C408" s="108" t="s">
        <v>1292</v>
      </c>
      <c r="D408" s="110" t="s">
        <v>1293</v>
      </c>
      <c r="E408" s="108" t="s">
        <v>631</v>
      </c>
      <c r="F408" s="108" t="s">
        <v>181</v>
      </c>
      <c r="G408" s="108" t="s">
        <v>1202</v>
      </c>
      <c r="H408" s="109" t="s">
        <v>1275</v>
      </c>
      <c r="I408" s="108" t="s">
        <v>1268</v>
      </c>
      <c r="J408" s="108" t="s">
        <v>1204</v>
      </c>
      <c r="K408" s="108" t="s">
        <v>174</v>
      </c>
      <c r="M408" s="108" t="s">
        <v>175</v>
      </c>
      <c r="N408" s="108" t="s">
        <v>1269</v>
      </c>
    </row>
    <row r="409" spans="1:14">
      <c r="A409" s="108">
        <v>414732</v>
      </c>
      <c r="B409" s="108" t="s">
        <v>1288</v>
      </c>
      <c r="C409" s="108" t="s">
        <v>1294</v>
      </c>
      <c r="D409" s="110" t="s">
        <v>1295</v>
      </c>
      <c r="E409" s="108" t="s">
        <v>392</v>
      </c>
      <c r="F409" s="108" t="s">
        <v>181</v>
      </c>
      <c r="G409" s="108" t="s">
        <v>1202</v>
      </c>
      <c r="H409" s="109" t="s">
        <v>1275</v>
      </c>
      <c r="I409" s="108" t="s">
        <v>1268</v>
      </c>
      <c r="J409" s="108" t="s">
        <v>1204</v>
      </c>
      <c r="K409" s="108" t="s">
        <v>174</v>
      </c>
      <c r="M409" s="108" t="s">
        <v>175</v>
      </c>
      <c r="N409" s="108" t="s">
        <v>1269</v>
      </c>
    </row>
    <row r="410" spans="1:14">
      <c r="A410" s="108">
        <v>453512</v>
      </c>
      <c r="B410" s="108" t="s">
        <v>1288</v>
      </c>
      <c r="C410" s="108" t="s">
        <v>556</v>
      </c>
      <c r="D410" s="110" t="s">
        <v>1296</v>
      </c>
      <c r="E410" s="108" t="s">
        <v>512</v>
      </c>
      <c r="F410" s="108" t="s">
        <v>181</v>
      </c>
      <c r="G410" s="108" t="s">
        <v>1202</v>
      </c>
      <c r="H410" s="109" t="s">
        <v>1275</v>
      </c>
      <c r="I410" s="108" t="s">
        <v>1268</v>
      </c>
      <c r="J410" s="108" t="s">
        <v>1204</v>
      </c>
      <c r="K410" s="108" t="s">
        <v>174</v>
      </c>
      <c r="M410" s="108" t="s">
        <v>175</v>
      </c>
      <c r="N410" s="108" t="s">
        <v>1269</v>
      </c>
    </row>
    <row r="411" spans="1:14">
      <c r="A411" s="108">
        <v>476616</v>
      </c>
      <c r="B411" s="108" t="s">
        <v>1297</v>
      </c>
      <c r="C411" s="108" t="s">
        <v>579</v>
      </c>
      <c r="D411" s="110" t="s">
        <v>1024</v>
      </c>
      <c r="E411" s="108" t="s">
        <v>180</v>
      </c>
      <c r="F411" s="108" t="s">
        <v>181</v>
      </c>
      <c r="G411" s="108" t="s">
        <v>1202</v>
      </c>
      <c r="H411" s="109" t="s">
        <v>1275</v>
      </c>
      <c r="I411" s="108" t="s">
        <v>1268</v>
      </c>
      <c r="J411" s="108" t="s">
        <v>1204</v>
      </c>
      <c r="K411" s="108" t="s">
        <v>174</v>
      </c>
      <c r="M411" s="108" t="s">
        <v>175</v>
      </c>
      <c r="N411" s="108" t="s">
        <v>1269</v>
      </c>
    </row>
    <row r="412" spans="1:14">
      <c r="A412" s="108">
        <v>99806</v>
      </c>
      <c r="B412" s="108" t="s">
        <v>1298</v>
      </c>
      <c r="C412" s="108" t="s">
        <v>1299</v>
      </c>
      <c r="D412" s="110" t="s">
        <v>1300</v>
      </c>
      <c r="E412" s="108" t="s">
        <v>188</v>
      </c>
      <c r="F412" s="108" t="s">
        <v>181</v>
      </c>
      <c r="G412" s="108" t="s">
        <v>1202</v>
      </c>
      <c r="H412" s="109" t="s">
        <v>1275</v>
      </c>
      <c r="I412" s="108" t="s">
        <v>1268</v>
      </c>
      <c r="J412" s="108" t="s">
        <v>1204</v>
      </c>
      <c r="K412" s="108" t="s">
        <v>174</v>
      </c>
      <c r="M412" s="108" t="s">
        <v>175</v>
      </c>
      <c r="N412" s="108" t="s">
        <v>1269</v>
      </c>
    </row>
    <row r="413" spans="1:14">
      <c r="A413" s="108">
        <v>99823</v>
      </c>
      <c r="B413" s="108" t="s">
        <v>196</v>
      </c>
      <c r="C413" s="108" t="s">
        <v>1301</v>
      </c>
      <c r="D413" s="110" t="s">
        <v>1302</v>
      </c>
      <c r="E413" s="108" t="s">
        <v>188</v>
      </c>
      <c r="F413" s="108" t="s">
        <v>169</v>
      </c>
      <c r="G413" s="108" t="s">
        <v>1202</v>
      </c>
      <c r="H413" s="109" t="s">
        <v>339</v>
      </c>
      <c r="I413" s="108" t="s">
        <v>1268</v>
      </c>
      <c r="J413" s="108" t="s">
        <v>1204</v>
      </c>
      <c r="K413" s="108" t="s">
        <v>174</v>
      </c>
      <c r="M413" s="108" t="s">
        <v>175</v>
      </c>
      <c r="N413" s="108" t="s">
        <v>1269</v>
      </c>
    </row>
    <row r="414" spans="1:14">
      <c r="A414" s="108">
        <v>55579102</v>
      </c>
      <c r="B414" s="108" t="s">
        <v>1303</v>
      </c>
      <c r="C414" s="108" t="s">
        <v>166</v>
      </c>
      <c r="D414" s="110" t="s">
        <v>1304</v>
      </c>
      <c r="E414" s="108" t="s">
        <v>188</v>
      </c>
      <c r="F414" s="108" t="s">
        <v>169</v>
      </c>
      <c r="G414" s="108" t="s">
        <v>1202</v>
      </c>
      <c r="H414" s="109" t="s">
        <v>1275</v>
      </c>
      <c r="I414" s="108" t="s">
        <v>1268</v>
      </c>
      <c r="J414" s="108" t="s">
        <v>1204</v>
      </c>
      <c r="K414" s="108" t="s">
        <v>174</v>
      </c>
      <c r="M414" s="108" t="s">
        <v>175</v>
      </c>
      <c r="N414" s="108" t="s">
        <v>1269</v>
      </c>
    </row>
    <row r="415" spans="1:14">
      <c r="A415" s="108">
        <v>251234</v>
      </c>
      <c r="B415" s="108" t="s">
        <v>1305</v>
      </c>
      <c r="C415" s="108" t="s">
        <v>299</v>
      </c>
      <c r="D415" s="110" t="s">
        <v>1306</v>
      </c>
      <c r="E415" s="108" t="s">
        <v>188</v>
      </c>
      <c r="F415" s="108" t="s">
        <v>181</v>
      </c>
      <c r="G415" s="108" t="s">
        <v>1202</v>
      </c>
      <c r="H415" s="109" t="s">
        <v>586</v>
      </c>
      <c r="I415" s="108" t="s">
        <v>1268</v>
      </c>
      <c r="J415" s="108" t="s">
        <v>1204</v>
      </c>
      <c r="K415" s="108" t="s">
        <v>174</v>
      </c>
      <c r="M415" s="108" t="s">
        <v>175</v>
      </c>
      <c r="N415" s="108" t="s">
        <v>1269</v>
      </c>
    </row>
    <row r="416" spans="1:14">
      <c r="A416" s="108">
        <v>55598317</v>
      </c>
      <c r="B416" s="108" t="s">
        <v>1307</v>
      </c>
      <c r="C416" s="108" t="s">
        <v>410</v>
      </c>
      <c r="D416" s="110" t="s">
        <v>1308</v>
      </c>
      <c r="E416" s="108" t="s">
        <v>188</v>
      </c>
      <c r="F416" s="108" t="s">
        <v>169</v>
      </c>
      <c r="G416" s="108" t="s">
        <v>1202</v>
      </c>
      <c r="H416" s="109" t="s">
        <v>1275</v>
      </c>
      <c r="I416" s="108" t="s">
        <v>1268</v>
      </c>
      <c r="J416" s="108" t="s">
        <v>1204</v>
      </c>
      <c r="K416" s="108" t="s">
        <v>174</v>
      </c>
      <c r="M416" s="108" t="s">
        <v>175</v>
      </c>
      <c r="N416" s="108" t="s">
        <v>1269</v>
      </c>
    </row>
    <row r="417" spans="1:14">
      <c r="A417" s="108">
        <v>55690047</v>
      </c>
      <c r="B417" s="108" t="s">
        <v>1309</v>
      </c>
      <c r="C417" s="108" t="s">
        <v>1310</v>
      </c>
      <c r="D417" s="110" t="s">
        <v>1311</v>
      </c>
      <c r="E417" s="108" t="s">
        <v>200</v>
      </c>
      <c r="F417" s="108" t="s">
        <v>169</v>
      </c>
      <c r="G417" s="108" t="s">
        <v>1202</v>
      </c>
      <c r="H417" s="109" t="s">
        <v>454</v>
      </c>
      <c r="I417" s="108" t="s">
        <v>1268</v>
      </c>
      <c r="J417" s="108" t="s">
        <v>1204</v>
      </c>
      <c r="K417" s="108" t="s">
        <v>174</v>
      </c>
      <c r="M417" s="108" t="s">
        <v>175</v>
      </c>
      <c r="N417" s="108" t="s">
        <v>1269</v>
      </c>
    </row>
    <row r="418" spans="1:14">
      <c r="A418" s="108">
        <v>55699737</v>
      </c>
      <c r="B418" s="108" t="s">
        <v>1312</v>
      </c>
      <c r="C418" s="108" t="s">
        <v>1313</v>
      </c>
      <c r="D418" s="110" t="s">
        <v>1314</v>
      </c>
      <c r="E418" s="108" t="s">
        <v>200</v>
      </c>
      <c r="F418" s="108" t="s">
        <v>169</v>
      </c>
      <c r="G418" s="108" t="s">
        <v>1202</v>
      </c>
      <c r="H418" s="109" t="s">
        <v>339</v>
      </c>
      <c r="I418" s="108" t="s">
        <v>1268</v>
      </c>
      <c r="J418" s="108" t="s">
        <v>1204</v>
      </c>
      <c r="K418" s="108" t="s">
        <v>174</v>
      </c>
      <c r="M418" s="108" t="s">
        <v>175</v>
      </c>
      <c r="N418" s="108" t="s">
        <v>1269</v>
      </c>
    </row>
    <row r="419" spans="1:14">
      <c r="A419" s="108">
        <v>77675</v>
      </c>
      <c r="B419" s="108" t="s">
        <v>1315</v>
      </c>
      <c r="C419" s="108" t="s">
        <v>1316</v>
      </c>
      <c r="D419" s="110" t="s">
        <v>1317</v>
      </c>
      <c r="E419" s="108" t="s">
        <v>405</v>
      </c>
      <c r="F419" s="108" t="s">
        <v>169</v>
      </c>
      <c r="G419" s="108" t="s">
        <v>1202</v>
      </c>
      <c r="H419" s="109" t="s">
        <v>1220</v>
      </c>
      <c r="I419" s="108" t="s">
        <v>1249</v>
      </c>
      <c r="J419" s="108" t="s">
        <v>1204</v>
      </c>
      <c r="K419" s="108" t="s">
        <v>174</v>
      </c>
      <c r="M419" s="108" t="s">
        <v>175</v>
      </c>
      <c r="N419" s="108" t="s">
        <v>1250</v>
      </c>
    </row>
    <row r="420" spans="1:14">
      <c r="A420" s="108">
        <v>55555643</v>
      </c>
      <c r="B420" s="108" t="s">
        <v>1318</v>
      </c>
      <c r="C420" s="108" t="s">
        <v>438</v>
      </c>
      <c r="D420" s="110" t="s">
        <v>1319</v>
      </c>
      <c r="E420" s="108" t="s">
        <v>200</v>
      </c>
      <c r="F420" s="108" t="s">
        <v>181</v>
      </c>
      <c r="G420" s="108" t="s">
        <v>1202</v>
      </c>
      <c r="H420" s="109" t="s">
        <v>406</v>
      </c>
      <c r="I420" s="108" t="s">
        <v>1320</v>
      </c>
      <c r="J420" s="108" t="s">
        <v>1204</v>
      </c>
      <c r="K420" s="108" t="s">
        <v>174</v>
      </c>
      <c r="M420" s="108" t="s">
        <v>175</v>
      </c>
      <c r="N420" s="108" t="s">
        <v>1321</v>
      </c>
    </row>
    <row r="421" spans="1:14">
      <c r="A421" s="108">
        <v>55555642</v>
      </c>
      <c r="B421" s="108" t="s">
        <v>1322</v>
      </c>
      <c r="C421" s="108" t="s">
        <v>481</v>
      </c>
      <c r="D421" s="110" t="s">
        <v>1323</v>
      </c>
      <c r="E421" s="108" t="s">
        <v>200</v>
      </c>
      <c r="F421" s="108" t="s">
        <v>181</v>
      </c>
      <c r="G421" s="108" t="s">
        <v>1202</v>
      </c>
      <c r="H421" s="109" t="s">
        <v>406</v>
      </c>
      <c r="I421" s="108" t="s">
        <v>1320</v>
      </c>
      <c r="J421" s="108" t="s">
        <v>1204</v>
      </c>
      <c r="K421" s="108" t="s">
        <v>174</v>
      </c>
      <c r="M421" s="108" t="s">
        <v>175</v>
      </c>
      <c r="N421" s="108" t="s">
        <v>1321</v>
      </c>
    </row>
    <row r="422" spans="1:14">
      <c r="A422" s="108">
        <v>55555641</v>
      </c>
      <c r="B422" s="108" t="s">
        <v>1324</v>
      </c>
      <c r="C422" s="108" t="s">
        <v>1325</v>
      </c>
      <c r="D422" s="110" t="s">
        <v>1326</v>
      </c>
      <c r="E422" s="108" t="s">
        <v>200</v>
      </c>
      <c r="F422" s="108" t="s">
        <v>181</v>
      </c>
      <c r="G422" s="108" t="s">
        <v>1202</v>
      </c>
      <c r="H422" s="109" t="s">
        <v>406</v>
      </c>
      <c r="I422" s="108" t="s">
        <v>1320</v>
      </c>
      <c r="J422" s="108" t="s">
        <v>1204</v>
      </c>
      <c r="K422" s="108" t="s">
        <v>174</v>
      </c>
      <c r="M422" s="108" t="s">
        <v>175</v>
      </c>
      <c r="N422" s="108" t="s">
        <v>1321</v>
      </c>
    </row>
    <row r="423" spans="1:14">
      <c r="A423" s="108">
        <v>22638</v>
      </c>
      <c r="B423" s="108" t="s">
        <v>1327</v>
      </c>
      <c r="C423" s="108" t="s">
        <v>532</v>
      </c>
      <c r="D423" s="110" t="s">
        <v>1328</v>
      </c>
      <c r="E423" s="108" t="s">
        <v>200</v>
      </c>
      <c r="F423" s="108" t="s">
        <v>169</v>
      </c>
      <c r="G423" s="108" t="s">
        <v>1329</v>
      </c>
      <c r="H423" s="109" t="s">
        <v>1330</v>
      </c>
      <c r="I423" s="108" t="s">
        <v>1331</v>
      </c>
      <c r="J423" s="108" t="s">
        <v>1332</v>
      </c>
      <c r="K423" s="108" t="s">
        <v>174</v>
      </c>
      <c r="M423" s="108" t="s">
        <v>175</v>
      </c>
      <c r="N423" s="108" t="s">
        <v>1333</v>
      </c>
    </row>
    <row r="424" spans="1:14">
      <c r="A424" s="108">
        <v>44456</v>
      </c>
      <c r="B424" s="108" t="s">
        <v>918</v>
      </c>
      <c r="C424" s="108" t="s">
        <v>247</v>
      </c>
      <c r="D424" s="110" t="s">
        <v>1334</v>
      </c>
      <c r="E424" s="108" t="s">
        <v>200</v>
      </c>
      <c r="F424" s="108" t="s">
        <v>181</v>
      </c>
      <c r="G424" s="108" t="s">
        <v>1329</v>
      </c>
      <c r="H424" s="109" t="s">
        <v>586</v>
      </c>
      <c r="I424" s="108" t="s">
        <v>1335</v>
      </c>
      <c r="J424" s="108" t="s">
        <v>1332</v>
      </c>
      <c r="K424" s="108" t="s">
        <v>174</v>
      </c>
      <c r="M424" s="108" t="s">
        <v>175</v>
      </c>
      <c r="N424" s="108" t="s">
        <v>1336</v>
      </c>
    </row>
    <row r="425" spans="1:14">
      <c r="A425" s="108">
        <v>55244</v>
      </c>
      <c r="B425" s="108" t="s">
        <v>1337</v>
      </c>
      <c r="C425" s="108" t="s">
        <v>438</v>
      </c>
      <c r="D425" s="110" t="s">
        <v>1338</v>
      </c>
      <c r="E425" s="108" t="s">
        <v>180</v>
      </c>
      <c r="F425" s="108" t="s">
        <v>181</v>
      </c>
      <c r="G425" s="108" t="s">
        <v>1329</v>
      </c>
      <c r="H425" s="109" t="s">
        <v>586</v>
      </c>
      <c r="I425" s="108" t="s">
        <v>1335</v>
      </c>
      <c r="J425" s="108" t="s">
        <v>1332</v>
      </c>
      <c r="K425" s="108" t="s">
        <v>174</v>
      </c>
      <c r="M425" s="108" t="s">
        <v>175</v>
      </c>
      <c r="N425" s="108" t="s">
        <v>1336</v>
      </c>
    </row>
    <row r="426" spans="1:14">
      <c r="A426" s="108">
        <v>128757</v>
      </c>
      <c r="B426" s="108" t="s">
        <v>1339</v>
      </c>
      <c r="C426" s="108" t="s">
        <v>293</v>
      </c>
      <c r="D426" s="110" t="s">
        <v>1340</v>
      </c>
      <c r="E426" s="108" t="s">
        <v>180</v>
      </c>
      <c r="F426" s="108" t="s">
        <v>181</v>
      </c>
      <c r="G426" s="108" t="s">
        <v>1329</v>
      </c>
      <c r="H426" s="109" t="s">
        <v>586</v>
      </c>
      <c r="I426" s="108" t="s">
        <v>1335</v>
      </c>
      <c r="J426" s="108" t="s">
        <v>1332</v>
      </c>
      <c r="K426" s="108" t="s">
        <v>174</v>
      </c>
      <c r="M426" s="108" t="s">
        <v>175</v>
      </c>
      <c r="N426" s="108" t="s">
        <v>1336</v>
      </c>
    </row>
    <row r="427" spans="1:14">
      <c r="A427" s="108">
        <v>249691</v>
      </c>
      <c r="B427" s="108" t="s">
        <v>326</v>
      </c>
      <c r="C427" s="108" t="s">
        <v>196</v>
      </c>
      <c r="D427" s="110" t="s">
        <v>1341</v>
      </c>
      <c r="E427" s="108" t="s">
        <v>180</v>
      </c>
      <c r="F427" s="108" t="s">
        <v>181</v>
      </c>
      <c r="G427" s="108" t="s">
        <v>1329</v>
      </c>
      <c r="H427" s="109" t="s">
        <v>586</v>
      </c>
      <c r="I427" s="108" t="s">
        <v>1335</v>
      </c>
      <c r="J427" s="108" t="s">
        <v>1332</v>
      </c>
      <c r="K427" s="108" t="s">
        <v>174</v>
      </c>
      <c r="M427" s="108" t="s">
        <v>175</v>
      </c>
      <c r="N427" s="108" t="s">
        <v>1336</v>
      </c>
    </row>
    <row r="428" spans="1:14">
      <c r="A428" s="108">
        <v>289325</v>
      </c>
      <c r="B428" s="108" t="s">
        <v>1342</v>
      </c>
      <c r="C428" s="108" t="s">
        <v>1343</v>
      </c>
      <c r="D428" s="110" t="s">
        <v>1344</v>
      </c>
      <c r="E428" s="108" t="s">
        <v>200</v>
      </c>
      <c r="F428" s="108" t="s">
        <v>169</v>
      </c>
      <c r="G428" s="108" t="s">
        <v>1329</v>
      </c>
      <c r="H428" s="109" t="s">
        <v>586</v>
      </c>
      <c r="I428" s="108" t="s">
        <v>1335</v>
      </c>
      <c r="J428" s="108" t="s">
        <v>1332</v>
      </c>
      <c r="K428" s="108" t="s">
        <v>174</v>
      </c>
      <c r="M428" s="108" t="s">
        <v>175</v>
      </c>
      <c r="N428" s="108" t="s">
        <v>1336</v>
      </c>
    </row>
    <row r="429" spans="1:14">
      <c r="A429" s="108">
        <v>295502</v>
      </c>
      <c r="B429" s="108" t="s">
        <v>1345</v>
      </c>
      <c r="C429" s="108" t="s">
        <v>1346</v>
      </c>
      <c r="D429" s="110" t="s">
        <v>1347</v>
      </c>
      <c r="E429" s="108" t="s">
        <v>188</v>
      </c>
      <c r="F429" s="108" t="s">
        <v>181</v>
      </c>
      <c r="G429" s="108" t="s">
        <v>1329</v>
      </c>
      <c r="H429" s="109" t="s">
        <v>586</v>
      </c>
      <c r="I429" s="108" t="s">
        <v>1335</v>
      </c>
      <c r="J429" s="108" t="s">
        <v>1332</v>
      </c>
      <c r="K429" s="108" t="s">
        <v>174</v>
      </c>
      <c r="M429" s="108" t="s">
        <v>175</v>
      </c>
      <c r="N429" s="108" t="s">
        <v>1336</v>
      </c>
    </row>
    <row r="430" spans="1:14">
      <c r="A430" s="108">
        <v>438683</v>
      </c>
      <c r="B430" s="108" t="s">
        <v>1348</v>
      </c>
      <c r="C430" s="108" t="s">
        <v>1349</v>
      </c>
      <c r="D430" s="110" t="s">
        <v>1350</v>
      </c>
      <c r="E430" s="108" t="s">
        <v>220</v>
      </c>
      <c r="F430" s="108" t="s">
        <v>181</v>
      </c>
      <c r="G430" s="108" t="s">
        <v>1329</v>
      </c>
      <c r="H430" s="109" t="s">
        <v>586</v>
      </c>
      <c r="I430" s="108" t="s">
        <v>1335</v>
      </c>
      <c r="J430" s="108" t="s">
        <v>1332</v>
      </c>
      <c r="K430" s="108" t="s">
        <v>174</v>
      </c>
      <c r="M430" s="108" t="s">
        <v>175</v>
      </c>
      <c r="N430" s="108" t="s">
        <v>1336</v>
      </c>
    </row>
    <row r="431" spans="1:14">
      <c r="A431" s="108">
        <v>438685</v>
      </c>
      <c r="B431" s="108" t="s">
        <v>1348</v>
      </c>
      <c r="C431" s="108" t="s">
        <v>884</v>
      </c>
      <c r="D431" s="110" t="s">
        <v>1351</v>
      </c>
      <c r="E431" s="108" t="s">
        <v>180</v>
      </c>
      <c r="F431" s="108" t="s">
        <v>169</v>
      </c>
      <c r="G431" s="108" t="s">
        <v>1329</v>
      </c>
      <c r="H431" s="109" t="s">
        <v>586</v>
      </c>
      <c r="I431" s="108" t="s">
        <v>1335</v>
      </c>
      <c r="J431" s="108" t="s">
        <v>1332</v>
      </c>
      <c r="K431" s="108" t="s">
        <v>174</v>
      </c>
      <c r="M431" s="108" t="s">
        <v>175</v>
      </c>
      <c r="N431" s="108" t="s">
        <v>1336</v>
      </c>
    </row>
    <row r="432" spans="1:14">
      <c r="A432" s="108">
        <v>438688</v>
      </c>
      <c r="B432" s="108" t="s">
        <v>1352</v>
      </c>
      <c r="C432" s="108" t="s">
        <v>730</v>
      </c>
      <c r="D432" s="110" t="s">
        <v>1353</v>
      </c>
      <c r="E432" s="108" t="s">
        <v>180</v>
      </c>
      <c r="F432" s="108" t="s">
        <v>169</v>
      </c>
      <c r="G432" s="108" t="s">
        <v>1329</v>
      </c>
      <c r="H432" s="109" t="s">
        <v>586</v>
      </c>
      <c r="I432" s="108" t="s">
        <v>1335</v>
      </c>
      <c r="J432" s="108" t="s">
        <v>1332</v>
      </c>
      <c r="K432" s="108" t="s">
        <v>174</v>
      </c>
      <c r="M432" s="108" t="s">
        <v>175</v>
      </c>
      <c r="N432" s="108" t="s">
        <v>1336</v>
      </c>
    </row>
    <row r="433" spans="1:14">
      <c r="A433" s="108">
        <v>438689</v>
      </c>
      <c r="B433" s="108" t="s">
        <v>1354</v>
      </c>
      <c r="C433" s="108" t="s">
        <v>299</v>
      </c>
      <c r="D433" s="110" t="s">
        <v>1355</v>
      </c>
      <c r="E433" s="108" t="s">
        <v>180</v>
      </c>
      <c r="F433" s="108" t="s">
        <v>181</v>
      </c>
      <c r="G433" s="108" t="s">
        <v>1329</v>
      </c>
      <c r="H433" s="109" t="s">
        <v>586</v>
      </c>
      <c r="I433" s="108" t="s">
        <v>1335</v>
      </c>
      <c r="J433" s="108" t="s">
        <v>1332</v>
      </c>
      <c r="K433" s="108" t="s">
        <v>174</v>
      </c>
      <c r="M433" s="108" t="s">
        <v>175</v>
      </c>
      <c r="N433" s="108" t="s">
        <v>1336</v>
      </c>
    </row>
    <row r="434" spans="1:14">
      <c r="A434" s="108">
        <v>480977</v>
      </c>
      <c r="B434" s="108" t="s">
        <v>1348</v>
      </c>
      <c r="C434" s="108" t="s">
        <v>1356</v>
      </c>
      <c r="D434" s="110" t="s">
        <v>1357</v>
      </c>
      <c r="E434" s="108" t="s">
        <v>188</v>
      </c>
      <c r="F434" s="108" t="s">
        <v>181</v>
      </c>
      <c r="G434" s="108" t="s">
        <v>1329</v>
      </c>
      <c r="H434" s="109" t="s">
        <v>586</v>
      </c>
      <c r="I434" s="108" t="s">
        <v>1335</v>
      </c>
      <c r="J434" s="108" t="s">
        <v>1332</v>
      </c>
      <c r="K434" s="108" t="s">
        <v>174</v>
      </c>
      <c r="M434" s="108" t="s">
        <v>175</v>
      </c>
      <c r="N434" s="108" t="s">
        <v>1336</v>
      </c>
    </row>
    <row r="435" spans="1:14">
      <c r="A435" s="108">
        <v>496576</v>
      </c>
      <c r="B435" s="108" t="s">
        <v>1358</v>
      </c>
      <c r="C435" s="108" t="s">
        <v>619</v>
      </c>
      <c r="D435" s="110" t="s">
        <v>1359</v>
      </c>
      <c r="E435" s="108" t="s">
        <v>200</v>
      </c>
      <c r="F435" s="108" t="s">
        <v>181</v>
      </c>
      <c r="G435" s="108" t="s">
        <v>1329</v>
      </c>
      <c r="H435" s="109" t="s">
        <v>586</v>
      </c>
      <c r="I435" s="108" t="s">
        <v>1335</v>
      </c>
      <c r="J435" s="108" t="s">
        <v>1332</v>
      </c>
      <c r="K435" s="108" t="s">
        <v>174</v>
      </c>
      <c r="M435" s="108" t="s">
        <v>175</v>
      </c>
      <c r="N435" s="108" t="s">
        <v>1336</v>
      </c>
    </row>
    <row r="436" spans="1:14">
      <c r="A436" s="108">
        <v>502222</v>
      </c>
      <c r="B436" s="108" t="s">
        <v>1360</v>
      </c>
      <c r="C436" s="108" t="s">
        <v>1361</v>
      </c>
      <c r="D436" s="110" t="s">
        <v>1362</v>
      </c>
      <c r="E436" s="108" t="s">
        <v>200</v>
      </c>
      <c r="F436" s="108" t="s">
        <v>181</v>
      </c>
      <c r="G436" s="108" t="s">
        <v>1329</v>
      </c>
      <c r="H436" s="109" t="s">
        <v>586</v>
      </c>
      <c r="I436" s="108" t="s">
        <v>1335</v>
      </c>
      <c r="J436" s="108" t="s">
        <v>1332</v>
      </c>
      <c r="K436" s="108" t="s">
        <v>174</v>
      </c>
      <c r="M436" s="108" t="s">
        <v>175</v>
      </c>
      <c r="N436" s="108" t="s">
        <v>1336</v>
      </c>
    </row>
    <row r="437" spans="1:14">
      <c r="A437" s="108">
        <v>502223</v>
      </c>
      <c r="B437" s="108" t="s">
        <v>1363</v>
      </c>
      <c r="C437" s="108" t="s">
        <v>460</v>
      </c>
      <c r="D437" s="110" t="s">
        <v>1364</v>
      </c>
      <c r="E437" s="108" t="s">
        <v>200</v>
      </c>
      <c r="F437" s="108" t="s">
        <v>169</v>
      </c>
      <c r="G437" s="108" t="s">
        <v>1329</v>
      </c>
      <c r="H437" s="109" t="s">
        <v>586</v>
      </c>
      <c r="I437" s="108" t="s">
        <v>1335</v>
      </c>
      <c r="J437" s="108" t="s">
        <v>1332</v>
      </c>
      <c r="K437" s="108" t="s">
        <v>174</v>
      </c>
      <c r="M437" s="108" t="s">
        <v>175</v>
      </c>
      <c r="N437" s="108" t="s">
        <v>1336</v>
      </c>
    </row>
    <row r="438" spans="1:14">
      <c r="A438" s="108">
        <v>55493472</v>
      </c>
      <c r="B438" s="108" t="s">
        <v>1365</v>
      </c>
      <c r="C438" s="108" t="s">
        <v>1366</v>
      </c>
      <c r="D438" s="110" t="s">
        <v>1367</v>
      </c>
      <c r="E438" s="108" t="s">
        <v>220</v>
      </c>
      <c r="F438" s="108" t="s">
        <v>181</v>
      </c>
      <c r="G438" s="108" t="s">
        <v>1329</v>
      </c>
      <c r="H438" s="109" t="s">
        <v>586</v>
      </c>
      <c r="I438" s="108" t="s">
        <v>1335</v>
      </c>
      <c r="J438" s="108" t="s">
        <v>1332</v>
      </c>
      <c r="K438" s="108" t="s">
        <v>174</v>
      </c>
      <c r="M438" s="108" t="s">
        <v>175</v>
      </c>
      <c r="N438" s="108" t="s">
        <v>1336</v>
      </c>
    </row>
    <row r="439" spans="1:14">
      <c r="A439" s="108">
        <v>55563968</v>
      </c>
      <c r="B439" s="108" t="s">
        <v>1368</v>
      </c>
      <c r="C439" s="108" t="s">
        <v>579</v>
      </c>
      <c r="D439" s="110" t="s">
        <v>1369</v>
      </c>
      <c r="E439" s="108" t="s">
        <v>200</v>
      </c>
      <c r="F439" s="108" t="s">
        <v>181</v>
      </c>
      <c r="G439" s="108" t="s">
        <v>1329</v>
      </c>
      <c r="H439" s="109" t="s">
        <v>586</v>
      </c>
      <c r="I439" s="108" t="s">
        <v>1335</v>
      </c>
      <c r="J439" s="108" t="s">
        <v>1332</v>
      </c>
      <c r="K439" s="108" t="s">
        <v>174</v>
      </c>
      <c r="M439" s="108" t="s">
        <v>175</v>
      </c>
      <c r="N439" s="108" t="s">
        <v>1336</v>
      </c>
    </row>
    <row r="440" spans="1:14">
      <c r="A440" s="108">
        <v>55563969</v>
      </c>
      <c r="B440" s="108" t="s">
        <v>1370</v>
      </c>
      <c r="C440" s="108" t="s">
        <v>604</v>
      </c>
      <c r="D440" s="110" t="s">
        <v>1371</v>
      </c>
      <c r="E440" s="108" t="s">
        <v>200</v>
      </c>
      <c r="F440" s="108" t="s">
        <v>181</v>
      </c>
      <c r="G440" s="108" t="s">
        <v>1329</v>
      </c>
      <c r="H440" s="109" t="s">
        <v>586</v>
      </c>
      <c r="I440" s="108" t="s">
        <v>1335</v>
      </c>
      <c r="J440" s="108" t="s">
        <v>1332</v>
      </c>
      <c r="K440" s="108" t="s">
        <v>174</v>
      </c>
      <c r="M440" s="108" t="s">
        <v>175</v>
      </c>
      <c r="N440" s="108" t="s">
        <v>1336</v>
      </c>
    </row>
    <row r="441" spans="1:14">
      <c r="A441" s="108">
        <v>55563970</v>
      </c>
      <c r="B441" s="108" t="s">
        <v>1372</v>
      </c>
      <c r="C441" s="108" t="s">
        <v>1373</v>
      </c>
      <c r="D441" s="110" t="s">
        <v>1374</v>
      </c>
      <c r="E441" s="108" t="s">
        <v>168</v>
      </c>
      <c r="F441" s="108" t="s">
        <v>169</v>
      </c>
      <c r="G441" s="108" t="s">
        <v>1329</v>
      </c>
      <c r="H441" s="109" t="s">
        <v>586</v>
      </c>
      <c r="I441" s="108" t="s">
        <v>1335</v>
      </c>
      <c r="J441" s="108" t="s">
        <v>1332</v>
      </c>
      <c r="K441" s="108" t="s">
        <v>174</v>
      </c>
      <c r="M441" s="108" t="s">
        <v>175</v>
      </c>
      <c r="N441" s="108" t="s">
        <v>1336</v>
      </c>
    </row>
    <row r="442" spans="1:14">
      <c r="A442" s="108">
        <v>55620995</v>
      </c>
      <c r="B442" s="108" t="s">
        <v>1375</v>
      </c>
      <c r="C442" s="108" t="s">
        <v>286</v>
      </c>
      <c r="D442" s="110" t="s">
        <v>1376</v>
      </c>
      <c r="E442" s="108" t="s">
        <v>200</v>
      </c>
      <c r="F442" s="108" t="s">
        <v>169</v>
      </c>
      <c r="G442" s="108" t="s">
        <v>1329</v>
      </c>
      <c r="H442" s="109" t="s">
        <v>586</v>
      </c>
      <c r="I442" s="108" t="s">
        <v>1335</v>
      </c>
      <c r="J442" s="108" t="s">
        <v>1332</v>
      </c>
      <c r="K442" s="108" t="s">
        <v>174</v>
      </c>
      <c r="M442" s="108" t="s">
        <v>175</v>
      </c>
      <c r="N442" s="108" t="s">
        <v>1336</v>
      </c>
    </row>
    <row r="443" spans="1:14">
      <c r="A443" s="108">
        <v>55620999</v>
      </c>
      <c r="B443" s="108" t="s">
        <v>1377</v>
      </c>
      <c r="C443" s="108" t="s">
        <v>581</v>
      </c>
      <c r="D443" s="110" t="s">
        <v>1378</v>
      </c>
      <c r="E443" s="108" t="s">
        <v>168</v>
      </c>
      <c r="F443" s="108" t="s">
        <v>181</v>
      </c>
      <c r="G443" s="108" t="s">
        <v>1329</v>
      </c>
      <c r="H443" s="109" t="s">
        <v>586</v>
      </c>
      <c r="I443" s="108" t="s">
        <v>1335</v>
      </c>
      <c r="J443" s="108" t="s">
        <v>1332</v>
      </c>
      <c r="K443" s="108" t="s">
        <v>174</v>
      </c>
      <c r="M443" s="108" t="s">
        <v>175</v>
      </c>
      <c r="N443" s="108" t="s">
        <v>1336</v>
      </c>
    </row>
    <row r="444" spans="1:14">
      <c r="A444" s="108">
        <v>55621001</v>
      </c>
      <c r="B444" s="108" t="s">
        <v>1379</v>
      </c>
      <c r="C444" s="108" t="s">
        <v>1380</v>
      </c>
      <c r="D444" s="110" t="s">
        <v>1381</v>
      </c>
      <c r="E444" s="108" t="s">
        <v>188</v>
      </c>
      <c r="F444" s="108" t="s">
        <v>181</v>
      </c>
      <c r="G444" s="108" t="s">
        <v>1329</v>
      </c>
      <c r="H444" s="109" t="s">
        <v>586</v>
      </c>
      <c r="I444" s="108" t="s">
        <v>1335</v>
      </c>
      <c r="J444" s="108" t="s">
        <v>1332</v>
      </c>
      <c r="K444" s="108" t="s">
        <v>174</v>
      </c>
      <c r="M444" s="108" t="s">
        <v>175</v>
      </c>
      <c r="N444" s="108" t="s">
        <v>1336</v>
      </c>
    </row>
    <row r="445" spans="1:14">
      <c r="A445" s="108">
        <v>55644029</v>
      </c>
      <c r="B445" s="108" t="s">
        <v>1382</v>
      </c>
      <c r="C445" s="108" t="s">
        <v>833</v>
      </c>
      <c r="D445" s="110" t="s">
        <v>1383</v>
      </c>
      <c r="E445" s="108" t="s">
        <v>180</v>
      </c>
      <c r="F445" s="108" t="s">
        <v>169</v>
      </c>
      <c r="G445" s="108" t="s">
        <v>1329</v>
      </c>
      <c r="H445" s="109" t="s">
        <v>586</v>
      </c>
      <c r="I445" s="108" t="s">
        <v>1335</v>
      </c>
      <c r="J445" s="108" t="s">
        <v>1332</v>
      </c>
      <c r="K445" s="108" t="s">
        <v>174</v>
      </c>
      <c r="M445" s="108" t="s">
        <v>175</v>
      </c>
      <c r="N445" s="108" t="s">
        <v>1336</v>
      </c>
    </row>
    <row r="446" spans="1:14">
      <c r="A446" s="108">
        <v>55682351</v>
      </c>
      <c r="B446" s="108" t="s">
        <v>1384</v>
      </c>
      <c r="C446" s="108" t="s">
        <v>1385</v>
      </c>
      <c r="D446" s="110" t="s">
        <v>1386</v>
      </c>
      <c r="E446" s="108" t="s">
        <v>200</v>
      </c>
      <c r="F446" s="108" t="s">
        <v>181</v>
      </c>
      <c r="G446" s="108" t="s">
        <v>1329</v>
      </c>
      <c r="H446" s="109" t="s">
        <v>586</v>
      </c>
      <c r="I446" s="108" t="s">
        <v>1335</v>
      </c>
      <c r="J446" s="108" t="s">
        <v>1332</v>
      </c>
      <c r="K446" s="108" t="s">
        <v>174</v>
      </c>
      <c r="M446" s="108" t="s">
        <v>175</v>
      </c>
      <c r="N446" s="108" t="s">
        <v>1336</v>
      </c>
    </row>
    <row r="447" spans="1:14">
      <c r="A447" s="108">
        <v>55682359</v>
      </c>
      <c r="B447" s="108" t="s">
        <v>1387</v>
      </c>
      <c r="C447" s="108" t="s">
        <v>438</v>
      </c>
      <c r="D447" s="110" t="s">
        <v>1388</v>
      </c>
      <c r="E447" s="108" t="s">
        <v>180</v>
      </c>
      <c r="F447" s="108" t="s">
        <v>181</v>
      </c>
      <c r="G447" s="108" t="s">
        <v>1329</v>
      </c>
      <c r="H447" s="109" t="s">
        <v>586</v>
      </c>
      <c r="I447" s="108" t="s">
        <v>1335</v>
      </c>
      <c r="J447" s="108" t="s">
        <v>1332</v>
      </c>
      <c r="K447" s="108" t="s">
        <v>174</v>
      </c>
      <c r="M447" s="108" t="s">
        <v>175</v>
      </c>
      <c r="N447" s="108" t="s">
        <v>1336</v>
      </c>
    </row>
    <row r="448" spans="1:14">
      <c r="A448" s="108">
        <v>496575</v>
      </c>
      <c r="B448" s="108" t="s">
        <v>1358</v>
      </c>
      <c r="C448" s="108" t="s">
        <v>540</v>
      </c>
      <c r="D448" s="110" t="s">
        <v>1389</v>
      </c>
      <c r="E448" s="108" t="s">
        <v>180</v>
      </c>
      <c r="F448" s="108" t="s">
        <v>169</v>
      </c>
      <c r="G448" s="108" t="s">
        <v>1329</v>
      </c>
      <c r="H448" s="109" t="s">
        <v>586</v>
      </c>
      <c r="I448" s="108" t="s">
        <v>1335</v>
      </c>
      <c r="J448" s="108" t="s">
        <v>1332</v>
      </c>
      <c r="K448" s="108" t="s">
        <v>174</v>
      </c>
      <c r="M448" s="108" t="s">
        <v>175</v>
      </c>
      <c r="N448" s="108" t="s">
        <v>1336</v>
      </c>
    </row>
    <row r="449" spans="1:14">
      <c r="A449" s="108">
        <v>55682370</v>
      </c>
      <c r="B449" s="108" t="s">
        <v>1390</v>
      </c>
      <c r="C449" s="108" t="s">
        <v>1391</v>
      </c>
      <c r="D449" s="110" t="s">
        <v>1392</v>
      </c>
      <c r="E449" s="108" t="s">
        <v>168</v>
      </c>
      <c r="F449" s="108" t="s">
        <v>181</v>
      </c>
      <c r="G449" s="108" t="s">
        <v>1329</v>
      </c>
      <c r="H449" s="109" t="s">
        <v>586</v>
      </c>
      <c r="I449" s="108" t="s">
        <v>1335</v>
      </c>
      <c r="J449" s="108" t="s">
        <v>1332</v>
      </c>
      <c r="K449" s="108" t="s">
        <v>174</v>
      </c>
      <c r="M449" s="108" t="s">
        <v>175</v>
      </c>
      <c r="N449" s="108" t="s">
        <v>1336</v>
      </c>
    </row>
    <row r="450" spans="1:14">
      <c r="A450" s="108">
        <v>55704459</v>
      </c>
      <c r="B450" s="108" t="s">
        <v>1393</v>
      </c>
      <c r="C450" s="108" t="s">
        <v>1394</v>
      </c>
      <c r="D450" s="110" t="s">
        <v>1395</v>
      </c>
      <c r="E450" s="108" t="s">
        <v>200</v>
      </c>
      <c r="F450" s="108" t="s">
        <v>181</v>
      </c>
      <c r="G450" s="108" t="s">
        <v>1329</v>
      </c>
      <c r="H450" s="109" t="s">
        <v>586</v>
      </c>
      <c r="I450" s="108" t="s">
        <v>1335</v>
      </c>
      <c r="J450" s="108" t="s">
        <v>1332</v>
      </c>
      <c r="K450" s="108" t="s">
        <v>174</v>
      </c>
      <c r="M450" s="108" t="s">
        <v>175</v>
      </c>
      <c r="N450" s="108" t="s">
        <v>1336</v>
      </c>
    </row>
    <row r="451" spans="1:14">
      <c r="A451" s="108">
        <v>55714332</v>
      </c>
      <c r="B451" s="108" t="s">
        <v>1370</v>
      </c>
      <c r="C451" s="108" t="s">
        <v>619</v>
      </c>
      <c r="D451" s="110" t="s">
        <v>1396</v>
      </c>
      <c r="E451" s="108" t="s">
        <v>200</v>
      </c>
      <c r="F451" s="108" t="s">
        <v>181</v>
      </c>
      <c r="G451" s="108" t="s">
        <v>1329</v>
      </c>
      <c r="H451" s="109" t="s">
        <v>586</v>
      </c>
      <c r="I451" s="108" t="s">
        <v>1335</v>
      </c>
      <c r="J451" s="108" t="s">
        <v>1332</v>
      </c>
      <c r="K451" s="108" t="s">
        <v>174</v>
      </c>
      <c r="M451" s="108" t="s">
        <v>175</v>
      </c>
      <c r="N451" s="108" t="s">
        <v>1336</v>
      </c>
    </row>
    <row r="452" spans="1:14">
      <c r="A452" s="108">
        <v>22550</v>
      </c>
      <c r="B452" s="108" t="s">
        <v>1397</v>
      </c>
      <c r="C452" s="108" t="s">
        <v>752</v>
      </c>
      <c r="D452" s="110" t="s">
        <v>1398</v>
      </c>
      <c r="E452" s="108" t="s">
        <v>301</v>
      </c>
      <c r="F452" s="108" t="s">
        <v>181</v>
      </c>
      <c r="G452" s="108" t="s">
        <v>1329</v>
      </c>
      <c r="H452" s="109" t="s">
        <v>1399</v>
      </c>
      <c r="I452" s="108" t="s">
        <v>1331</v>
      </c>
      <c r="J452" s="108" t="s">
        <v>1332</v>
      </c>
      <c r="K452" s="108" t="s">
        <v>174</v>
      </c>
      <c r="M452" s="108" t="s">
        <v>175</v>
      </c>
      <c r="N452" s="108" t="s">
        <v>1333</v>
      </c>
    </row>
    <row r="453" spans="1:14">
      <c r="A453" s="108">
        <v>55686495</v>
      </c>
      <c r="B453" s="108" t="s">
        <v>1400</v>
      </c>
      <c r="C453" s="108" t="s">
        <v>1401</v>
      </c>
      <c r="D453" s="110" t="s">
        <v>1402</v>
      </c>
      <c r="E453" s="108" t="s">
        <v>405</v>
      </c>
      <c r="F453" s="108" t="s">
        <v>169</v>
      </c>
      <c r="G453" s="108" t="s">
        <v>1329</v>
      </c>
      <c r="H453" s="109" t="s">
        <v>1403</v>
      </c>
      <c r="I453" s="108" t="s">
        <v>1331</v>
      </c>
      <c r="J453" s="108" t="s">
        <v>1332</v>
      </c>
      <c r="K453" s="108" t="s">
        <v>174</v>
      </c>
      <c r="M453" s="108" t="s">
        <v>175</v>
      </c>
      <c r="N453" s="108" t="s">
        <v>1333</v>
      </c>
    </row>
    <row r="454" spans="1:14">
      <c r="A454" s="108">
        <v>55714880</v>
      </c>
      <c r="B454" s="108" t="s">
        <v>1404</v>
      </c>
      <c r="C454" s="108" t="s">
        <v>363</v>
      </c>
      <c r="D454" s="110" t="s">
        <v>1405</v>
      </c>
      <c r="E454" s="108" t="s">
        <v>200</v>
      </c>
      <c r="F454" s="108" t="s">
        <v>181</v>
      </c>
      <c r="G454" s="108" t="s">
        <v>1329</v>
      </c>
      <c r="H454" s="109" t="s">
        <v>586</v>
      </c>
      <c r="I454" s="108" t="s">
        <v>1406</v>
      </c>
      <c r="J454" s="108" t="s">
        <v>1332</v>
      </c>
      <c r="K454" s="108" t="s">
        <v>174</v>
      </c>
      <c r="M454" s="108" t="s">
        <v>175</v>
      </c>
      <c r="N454" s="108" t="s">
        <v>1407</v>
      </c>
    </row>
    <row r="455" spans="1:14">
      <c r="A455" s="108">
        <v>55686804</v>
      </c>
      <c r="B455" s="108" t="s">
        <v>1408</v>
      </c>
      <c r="C455" s="108" t="s">
        <v>363</v>
      </c>
      <c r="D455" s="110" t="s">
        <v>1409</v>
      </c>
      <c r="E455" s="108" t="s">
        <v>180</v>
      </c>
      <c r="F455" s="108" t="s">
        <v>181</v>
      </c>
      <c r="G455" s="108" t="s">
        <v>1329</v>
      </c>
      <c r="H455" s="109" t="s">
        <v>454</v>
      </c>
      <c r="I455" s="108" t="s">
        <v>1410</v>
      </c>
      <c r="J455" s="108" t="s">
        <v>1332</v>
      </c>
      <c r="K455" s="108" t="s">
        <v>174</v>
      </c>
      <c r="M455" s="108" t="s">
        <v>175</v>
      </c>
      <c r="N455" s="108" t="s">
        <v>1411</v>
      </c>
    </row>
    <row r="456" spans="1:14">
      <c r="A456" s="108">
        <v>55686812</v>
      </c>
      <c r="B456" s="108" t="s">
        <v>1412</v>
      </c>
      <c r="C456" s="108" t="s">
        <v>561</v>
      </c>
      <c r="D456" s="110" t="s">
        <v>1413</v>
      </c>
      <c r="E456" s="108" t="s">
        <v>168</v>
      </c>
      <c r="F456" s="108" t="s">
        <v>181</v>
      </c>
      <c r="G456" s="108" t="s">
        <v>1329</v>
      </c>
      <c r="H456" s="109" t="s">
        <v>454</v>
      </c>
      <c r="I456" s="108" t="s">
        <v>1410</v>
      </c>
      <c r="J456" s="108" t="s">
        <v>1332</v>
      </c>
      <c r="K456" s="108" t="s">
        <v>174</v>
      </c>
      <c r="M456" s="108" t="s">
        <v>175</v>
      </c>
      <c r="N456" s="108" t="s">
        <v>1411</v>
      </c>
    </row>
    <row r="457" spans="1:14">
      <c r="A457" s="108">
        <v>55665191</v>
      </c>
      <c r="B457" s="108" t="s">
        <v>1414</v>
      </c>
      <c r="C457" s="108" t="s">
        <v>433</v>
      </c>
      <c r="D457" s="110" t="s">
        <v>1415</v>
      </c>
      <c r="E457" s="108" t="s">
        <v>188</v>
      </c>
      <c r="F457" s="108" t="s">
        <v>169</v>
      </c>
      <c r="G457" s="108" t="s">
        <v>1416</v>
      </c>
      <c r="H457" s="109" t="s">
        <v>183</v>
      </c>
      <c r="I457" s="108" t="s">
        <v>1417</v>
      </c>
      <c r="J457" s="108" t="s">
        <v>1332</v>
      </c>
      <c r="K457" s="108" t="s">
        <v>174</v>
      </c>
      <c r="M457" s="108" t="s">
        <v>175</v>
      </c>
      <c r="N457" s="108" t="s">
        <v>1418</v>
      </c>
    </row>
    <row r="458" spans="1:14">
      <c r="A458" s="108">
        <v>55665796</v>
      </c>
      <c r="B458" s="108" t="s">
        <v>1419</v>
      </c>
      <c r="C458" s="108" t="s">
        <v>802</v>
      </c>
      <c r="D458" s="110" t="s">
        <v>1420</v>
      </c>
      <c r="E458" s="108" t="s">
        <v>188</v>
      </c>
      <c r="F458" s="108" t="s">
        <v>169</v>
      </c>
      <c r="G458" s="108" t="s">
        <v>1416</v>
      </c>
      <c r="H458" s="109" t="s">
        <v>183</v>
      </c>
      <c r="I458" s="108" t="s">
        <v>1417</v>
      </c>
      <c r="J458" s="108" t="s">
        <v>1332</v>
      </c>
      <c r="K458" s="108" t="s">
        <v>174</v>
      </c>
      <c r="M458" s="108" t="s">
        <v>175</v>
      </c>
      <c r="N458" s="108" t="s">
        <v>1418</v>
      </c>
    </row>
    <row r="459" spans="1:14">
      <c r="A459" s="108">
        <v>55665967</v>
      </c>
      <c r="B459" s="108" t="s">
        <v>1297</v>
      </c>
      <c r="C459" s="108" t="s">
        <v>1421</v>
      </c>
      <c r="D459" s="110" t="s">
        <v>1422</v>
      </c>
      <c r="E459" s="108" t="s">
        <v>188</v>
      </c>
      <c r="F459" s="108" t="s">
        <v>169</v>
      </c>
      <c r="G459" s="108" t="s">
        <v>1416</v>
      </c>
      <c r="H459" s="109" t="s">
        <v>183</v>
      </c>
      <c r="I459" s="108" t="s">
        <v>1417</v>
      </c>
      <c r="J459" s="108" t="s">
        <v>1332</v>
      </c>
      <c r="K459" s="108" t="s">
        <v>174</v>
      </c>
      <c r="M459" s="108" t="s">
        <v>175</v>
      </c>
      <c r="N459" s="108" t="s">
        <v>1418</v>
      </c>
    </row>
    <row r="460" spans="1:14">
      <c r="A460" s="108">
        <v>316074</v>
      </c>
      <c r="B460" s="108" t="s">
        <v>1423</v>
      </c>
      <c r="C460" s="108" t="s">
        <v>1424</v>
      </c>
      <c r="D460" s="110" t="s">
        <v>1425</v>
      </c>
      <c r="E460" s="108" t="s">
        <v>200</v>
      </c>
      <c r="F460" s="108" t="s">
        <v>169</v>
      </c>
      <c r="G460" s="108" t="s">
        <v>1416</v>
      </c>
      <c r="H460" s="109" t="s">
        <v>1081</v>
      </c>
      <c r="I460" s="108" t="s">
        <v>1417</v>
      </c>
      <c r="J460" s="108" t="s">
        <v>1332</v>
      </c>
      <c r="K460" s="108" t="s">
        <v>174</v>
      </c>
      <c r="M460" s="108" t="s">
        <v>175</v>
      </c>
      <c r="N460" s="108" t="s">
        <v>1418</v>
      </c>
    </row>
    <row r="461" spans="1:14">
      <c r="A461" s="108">
        <v>55666770</v>
      </c>
      <c r="B461" s="108" t="s">
        <v>1426</v>
      </c>
      <c r="C461" s="108" t="s">
        <v>769</v>
      </c>
      <c r="D461" s="110" t="s">
        <v>1427</v>
      </c>
      <c r="E461" s="108" t="s">
        <v>188</v>
      </c>
      <c r="F461" s="108" t="s">
        <v>169</v>
      </c>
      <c r="G461" s="108" t="s">
        <v>1416</v>
      </c>
      <c r="H461" s="109" t="s">
        <v>1016</v>
      </c>
      <c r="I461" s="108" t="s">
        <v>1417</v>
      </c>
      <c r="J461" s="108" t="s">
        <v>1332</v>
      </c>
      <c r="K461" s="108" t="s">
        <v>174</v>
      </c>
      <c r="M461" s="108" t="s">
        <v>175</v>
      </c>
      <c r="N461" s="108" t="s">
        <v>1418</v>
      </c>
    </row>
    <row r="462" spans="1:14">
      <c r="A462" s="108">
        <v>55715761</v>
      </c>
      <c r="B462" s="108" t="s">
        <v>1428</v>
      </c>
      <c r="C462" s="108" t="s">
        <v>343</v>
      </c>
      <c r="D462" s="110" t="s">
        <v>1429</v>
      </c>
      <c r="E462" s="108" t="s">
        <v>188</v>
      </c>
      <c r="F462" s="108" t="s">
        <v>169</v>
      </c>
      <c r="G462" s="108" t="s">
        <v>1416</v>
      </c>
      <c r="H462" s="109" t="s">
        <v>183</v>
      </c>
      <c r="I462" s="108" t="s">
        <v>1417</v>
      </c>
      <c r="J462" s="108" t="s">
        <v>1332</v>
      </c>
      <c r="K462" s="108" t="s">
        <v>174</v>
      </c>
      <c r="M462" s="108" t="s">
        <v>175</v>
      </c>
      <c r="N462" s="108" t="s">
        <v>1418</v>
      </c>
    </row>
    <row r="463" spans="1:14">
      <c r="A463" s="108">
        <v>55718204</v>
      </c>
      <c r="B463" s="108" t="s">
        <v>1430</v>
      </c>
      <c r="C463" s="108" t="s">
        <v>721</v>
      </c>
      <c r="D463" s="110" t="s">
        <v>1431</v>
      </c>
      <c r="E463" s="108" t="s">
        <v>188</v>
      </c>
      <c r="F463" s="108" t="s">
        <v>181</v>
      </c>
      <c r="G463" s="108" t="s">
        <v>1416</v>
      </c>
      <c r="H463" s="109" t="s">
        <v>183</v>
      </c>
      <c r="I463" s="108" t="s">
        <v>1417</v>
      </c>
      <c r="J463" s="108" t="s">
        <v>1332</v>
      </c>
      <c r="K463" s="108" t="s">
        <v>174</v>
      </c>
      <c r="M463" s="108" t="s">
        <v>175</v>
      </c>
      <c r="N463" s="108" t="s">
        <v>1418</v>
      </c>
    </row>
    <row r="464" spans="1:14">
      <c r="A464" s="108">
        <v>55721349</v>
      </c>
      <c r="B464" s="108" t="s">
        <v>1432</v>
      </c>
      <c r="C464" s="108" t="s">
        <v>1433</v>
      </c>
      <c r="D464" s="110" t="s">
        <v>1434</v>
      </c>
      <c r="E464" s="108" t="s">
        <v>188</v>
      </c>
      <c r="F464" s="108" t="s">
        <v>169</v>
      </c>
      <c r="G464" s="108" t="s">
        <v>1416</v>
      </c>
      <c r="H464" s="109" t="s">
        <v>1016</v>
      </c>
      <c r="I464" s="108" t="s">
        <v>1417</v>
      </c>
      <c r="J464" s="108" t="s">
        <v>1332</v>
      </c>
      <c r="K464" s="108" t="s">
        <v>174</v>
      </c>
      <c r="M464" s="108" t="s">
        <v>175</v>
      </c>
      <c r="N464" s="108" t="s">
        <v>1418</v>
      </c>
    </row>
    <row r="465" spans="1:14">
      <c r="A465" s="108">
        <v>55722838</v>
      </c>
      <c r="B465" s="108" t="s">
        <v>1435</v>
      </c>
      <c r="C465" s="108" t="s">
        <v>1436</v>
      </c>
      <c r="D465" s="110" t="s">
        <v>1437</v>
      </c>
      <c r="E465" s="108" t="s">
        <v>301</v>
      </c>
      <c r="F465" s="108" t="s">
        <v>169</v>
      </c>
      <c r="G465" s="108" t="s">
        <v>1416</v>
      </c>
      <c r="H465" s="109" t="s">
        <v>1016</v>
      </c>
      <c r="I465" s="108" t="s">
        <v>1417</v>
      </c>
      <c r="J465" s="108" t="s">
        <v>1332</v>
      </c>
      <c r="K465" s="108" t="s">
        <v>174</v>
      </c>
      <c r="M465" s="108" t="s">
        <v>175</v>
      </c>
      <c r="N465" s="108" t="s">
        <v>1418</v>
      </c>
    </row>
    <row r="466" spans="1:14">
      <c r="A466" s="108">
        <v>131595</v>
      </c>
      <c r="B466" s="108" t="s">
        <v>1438</v>
      </c>
      <c r="C466" s="108" t="s">
        <v>382</v>
      </c>
      <c r="D466" s="110" t="s">
        <v>1439</v>
      </c>
      <c r="E466" s="108" t="s">
        <v>180</v>
      </c>
      <c r="F466" s="108" t="s">
        <v>181</v>
      </c>
      <c r="G466" s="108" t="s">
        <v>1416</v>
      </c>
      <c r="H466" s="109" t="s">
        <v>1440</v>
      </c>
      <c r="I466" s="108" t="s">
        <v>1441</v>
      </c>
      <c r="J466" s="108" t="s">
        <v>1332</v>
      </c>
      <c r="K466" s="108" t="s">
        <v>174</v>
      </c>
      <c r="M466" s="108" t="s">
        <v>175</v>
      </c>
      <c r="N466" s="108" t="s">
        <v>1442</v>
      </c>
    </row>
    <row r="467" spans="1:14">
      <c r="A467" s="108">
        <v>55494064</v>
      </c>
      <c r="B467" s="108" t="s">
        <v>1443</v>
      </c>
      <c r="C467" s="108" t="s">
        <v>662</v>
      </c>
      <c r="D467" s="110" t="s">
        <v>1444</v>
      </c>
      <c r="E467" s="108" t="s">
        <v>223</v>
      </c>
      <c r="F467" s="108" t="s">
        <v>181</v>
      </c>
      <c r="G467" s="108" t="s">
        <v>1416</v>
      </c>
      <c r="H467" s="109" t="s">
        <v>1445</v>
      </c>
      <c r="I467" s="108" t="s">
        <v>1446</v>
      </c>
      <c r="J467" s="108" t="s">
        <v>1332</v>
      </c>
      <c r="K467" s="108" t="s">
        <v>174</v>
      </c>
      <c r="M467" s="108" t="s">
        <v>175</v>
      </c>
      <c r="N467" s="108" t="s">
        <v>1447</v>
      </c>
    </row>
    <row r="468" spans="1:14">
      <c r="A468" s="108">
        <v>55548980</v>
      </c>
      <c r="B468" s="108" t="s">
        <v>1448</v>
      </c>
      <c r="C468" s="108" t="s">
        <v>1449</v>
      </c>
      <c r="D468" s="110" t="s">
        <v>1450</v>
      </c>
      <c r="E468" s="108" t="s">
        <v>223</v>
      </c>
      <c r="F468" s="108" t="s">
        <v>169</v>
      </c>
      <c r="G468" s="108" t="s">
        <v>1416</v>
      </c>
      <c r="H468" s="109" t="s">
        <v>1081</v>
      </c>
      <c r="I468" s="108" t="s">
        <v>1451</v>
      </c>
      <c r="J468" s="108" t="s">
        <v>1332</v>
      </c>
      <c r="K468" s="108" t="s">
        <v>174</v>
      </c>
      <c r="M468" s="108" t="s">
        <v>175</v>
      </c>
      <c r="N468" s="108" t="s">
        <v>1452</v>
      </c>
    </row>
    <row r="469" spans="1:14">
      <c r="A469" s="108">
        <v>55550430</v>
      </c>
      <c r="B469" s="108" t="s">
        <v>1448</v>
      </c>
      <c r="C469" s="108" t="s">
        <v>588</v>
      </c>
      <c r="D469" s="110" t="s">
        <v>1453</v>
      </c>
      <c r="E469" s="108" t="s">
        <v>180</v>
      </c>
      <c r="F469" s="108" t="s">
        <v>181</v>
      </c>
      <c r="G469" s="108" t="s">
        <v>1416</v>
      </c>
      <c r="H469" s="109" t="s">
        <v>1081</v>
      </c>
      <c r="I469" s="108" t="s">
        <v>1451</v>
      </c>
      <c r="J469" s="108" t="s">
        <v>1332</v>
      </c>
      <c r="K469" s="108" t="s">
        <v>174</v>
      </c>
      <c r="M469" s="108" t="s">
        <v>175</v>
      </c>
      <c r="N469" s="108" t="s">
        <v>1452</v>
      </c>
    </row>
    <row r="470" spans="1:14">
      <c r="A470" s="108">
        <v>55596631</v>
      </c>
      <c r="B470" s="108" t="s">
        <v>1454</v>
      </c>
      <c r="C470" s="108" t="s">
        <v>390</v>
      </c>
      <c r="D470" s="110" t="s">
        <v>1455</v>
      </c>
      <c r="E470" s="108" t="s">
        <v>512</v>
      </c>
      <c r="F470" s="108" t="s">
        <v>181</v>
      </c>
      <c r="G470" s="108" t="s">
        <v>1416</v>
      </c>
      <c r="H470" s="109" t="s">
        <v>1081</v>
      </c>
      <c r="I470" s="108" t="s">
        <v>1451</v>
      </c>
      <c r="J470" s="108" t="s">
        <v>1332</v>
      </c>
      <c r="K470" s="108" t="s">
        <v>174</v>
      </c>
      <c r="M470" s="108" t="s">
        <v>175</v>
      </c>
      <c r="N470" s="108" t="s">
        <v>1452</v>
      </c>
    </row>
    <row r="471" spans="1:14">
      <c r="A471" s="108">
        <v>55597614</v>
      </c>
      <c r="B471" s="108" t="s">
        <v>1456</v>
      </c>
      <c r="C471" s="108" t="s">
        <v>1163</v>
      </c>
      <c r="D471" s="110" t="s">
        <v>1374</v>
      </c>
      <c r="E471" s="108" t="s">
        <v>168</v>
      </c>
      <c r="F471" s="108" t="s">
        <v>169</v>
      </c>
      <c r="G471" s="108" t="s">
        <v>1416</v>
      </c>
      <c r="H471" s="109" t="s">
        <v>1081</v>
      </c>
      <c r="I471" s="108" t="s">
        <v>1451</v>
      </c>
      <c r="J471" s="108" t="s">
        <v>1332</v>
      </c>
      <c r="K471" s="108" t="s">
        <v>174</v>
      </c>
      <c r="M471" s="108" t="s">
        <v>175</v>
      </c>
      <c r="N471" s="108" t="s">
        <v>1452</v>
      </c>
    </row>
    <row r="472" spans="1:14">
      <c r="A472" s="108">
        <v>55657260</v>
      </c>
      <c r="B472" s="108" t="s">
        <v>1454</v>
      </c>
      <c r="C472" s="108" t="s">
        <v>1457</v>
      </c>
      <c r="D472" s="110" t="s">
        <v>1458</v>
      </c>
      <c r="E472" s="108" t="s">
        <v>508</v>
      </c>
      <c r="F472" s="108" t="s">
        <v>181</v>
      </c>
      <c r="G472" s="108" t="s">
        <v>1416</v>
      </c>
      <c r="H472" s="109" t="s">
        <v>1081</v>
      </c>
      <c r="I472" s="108" t="s">
        <v>1451</v>
      </c>
      <c r="J472" s="108" t="s">
        <v>1332</v>
      </c>
      <c r="K472" s="108" t="s">
        <v>174</v>
      </c>
      <c r="M472" s="108" t="s">
        <v>175</v>
      </c>
      <c r="N472" s="108" t="s">
        <v>1452</v>
      </c>
    </row>
    <row r="473" spans="1:14">
      <c r="A473" s="108">
        <v>55664824</v>
      </c>
      <c r="B473" s="108" t="s">
        <v>1459</v>
      </c>
      <c r="C473" s="108" t="s">
        <v>642</v>
      </c>
      <c r="D473" s="110" t="s">
        <v>1460</v>
      </c>
      <c r="E473" s="108" t="s">
        <v>392</v>
      </c>
      <c r="F473" s="108" t="s">
        <v>181</v>
      </c>
      <c r="G473" s="108" t="s">
        <v>1416</v>
      </c>
      <c r="H473" s="109" t="s">
        <v>1081</v>
      </c>
      <c r="I473" s="108" t="s">
        <v>1451</v>
      </c>
      <c r="J473" s="108" t="s">
        <v>1332</v>
      </c>
      <c r="K473" s="108" t="s">
        <v>174</v>
      </c>
      <c r="M473" s="108" t="s">
        <v>175</v>
      </c>
      <c r="N473" s="108" t="s">
        <v>1452</v>
      </c>
    </row>
    <row r="474" spans="1:14">
      <c r="A474" s="108">
        <v>55664825</v>
      </c>
      <c r="B474" s="108" t="s">
        <v>1459</v>
      </c>
      <c r="C474" s="108" t="s">
        <v>619</v>
      </c>
      <c r="D474" s="110" t="s">
        <v>1461</v>
      </c>
      <c r="E474" s="108" t="s">
        <v>200</v>
      </c>
      <c r="F474" s="108" t="s">
        <v>181</v>
      </c>
      <c r="G474" s="108" t="s">
        <v>1416</v>
      </c>
      <c r="H474" s="109" t="s">
        <v>1081</v>
      </c>
      <c r="I474" s="108" t="s">
        <v>1451</v>
      </c>
      <c r="J474" s="108" t="s">
        <v>1332</v>
      </c>
      <c r="K474" s="108" t="s">
        <v>174</v>
      </c>
      <c r="M474" s="108" t="s">
        <v>175</v>
      </c>
      <c r="N474" s="108" t="s">
        <v>1452</v>
      </c>
    </row>
    <row r="475" spans="1:14">
      <c r="A475" s="108">
        <v>55678246</v>
      </c>
      <c r="B475" s="108" t="s">
        <v>1462</v>
      </c>
      <c r="C475" s="108" t="s">
        <v>763</v>
      </c>
      <c r="D475" s="110" t="s">
        <v>1463</v>
      </c>
      <c r="E475" s="108" t="s">
        <v>180</v>
      </c>
      <c r="F475" s="108" t="s">
        <v>169</v>
      </c>
      <c r="G475" s="108" t="s">
        <v>1416</v>
      </c>
      <c r="H475" s="109" t="s">
        <v>1440</v>
      </c>
      <c r="I475" s="108" t="s">
        <v>1451</v>
      </c>
      <c r="J475" s="108" t="s">
        <v>1332</v>
      </c>
      <c r="K475" s="108" t="s">
        <v>174</v>
      </c>
      <c r="M475" s="108" t="s">
        <v>175</v>
      </c>
      <c r="N475" s="108" t="s">
        <v>1452</v>
      </c>
    </row>
    <row r="476" spans="1:14">
      <c r="A476" s="108">
        <v>55678253</v>
      </c>
      <c r="B476" s="108" t="s">
        <v>1462</v>
      </c>
      <c r="C476" s="108" t="s">
        <v>1464</v>
      </c>
      <c r="D476" s="110" t="s">
        <v>1465</v>
      </c>
      <c r="E476" s="108" t="s">
        <v>220</v>
      </c>
      <c r="F476" s="108" t="s">
        <v>169</v>
      </c>
      <c r="G476" s="108" t="s">
        <v>1416</v>
      </c>
      <c r="H476" s="109" t="s">
        <v>1081</v>
      </c>
      <c r="I476" s="108" t="s">
        <v>1451</v>
      </c>
      <c r="J476" s="108" t="s">
        <v>1332</v>
      </c>
      <c r="K476" s="108" t="s">
        <v>174</v>
      </c>
      <c r="M476" s="108" t="s">
        <v>175</v>
      </c>
      <c r="N476" s="108" t="s">
        <v>1452</v>
      </c>
    </row>
    <row r="477" spans="1:14">
      <c r="A477" s="108">
        <v>55712974</v>
      </c>
      <c r="B477" s="108" t="s">
        <v>1466</v>
      </c>
      <c r="C477" s="108" t="s">
        <v>890</v>
      </c>
      <c r="D477" s="110" t="s">
        <v>1467</v>
      </c>
      <c r="E477" s="108" t="s">
        <v>200</v>
      </c>
      <c r="F477" s="108" t="s">
        <v>169</v>
      </c>
      <c r="G477" s="108" t="s">
        <v>1416</v>
      </c>
      <c r="H477" s="109" t="s">
        <v>1081</v>
      </c>
      <c r="I477" s="108" t="s">
        <v>1451</v>
      </c>
      <c r="J477" s="108" t="s">
        <v>1332</v>
      </c>
      <c r="K477" s="108" t="s">
        <v>174</v>
      </c>
      <c r="M477" s="108" t="s">
        <v>175</v>
      </c>
      <c r="N477" s="108" t="s">
        <v>1452</v>
      </c>
    </row>
    <row r="478" spans="1:14">
      <c r="A478" s="108">
        <v>55712990</v>
      </c>
      <c r="B478" s="108" t="s">
        <v>1462</v>
      </c>
      <c r="C478" s="108" t="s">
        <v>1468</v>
      </c>
      <c r="D478" s="110" t="s">
        <v>1469</v>
      </c>
      <c r="E478" s="108" t="s">
        <v>512</v>
      </c>
      <c r="F478" s="108" t="s">
        <v>169</v>
      </c>
      <c r="G478" s="108" t="s">
        <v>1416</v>
      </c>
      <c r="H478" s="109" t="s">
        <v>1081</v>
      </c>
      <c r="I478" s="108" t="s">
        <v>1451</v>
      </c>
      <c r="J478" s="108" t="s">
        <v>1332</v>
      </c>
      <c r="K478" s="108" t="s">
        <v>174</v>
      </c>
      <c r="M478" s="108" t="s">
        <v>175</v>
      </c>
      <c r="N478" s="108" t="s">
        <v>1452</v>
      </c>
    </row>
    <row r="479" spans="1:14">
      <c r="A479" s="108">
        <v>55712994</v>
      </c>
      <c r="B479" s="108" t="s">
        <v>1470</v>
      </c>
      <c r="C479" s="108" t="s">
        <v>1471</v>
      </c>
      <c r="D479" s="110" t="s">
        <v>1472</v>
      </c>
      <c r="E479" s="108" t="s">
        <v>392</v>
      </c>
      <c r="F479" s="108" t="s">
        <v>181</v>
      </c>
      <c r="G479" s="108" t="s">
        <v>1416</v>
      </c>
      <c r="H479" s="109" t="s">
        <v>1081</v>
      </c>
      <c r="I479" s="108" t="s">
        <v>1451</v>
      </c>
      <c r="J479" s="108" t="s">
        <v>1332</v>
      </c>
      <c r="K479" s="108" t="s">
        <v>174</v>
      </c>
      <c r="M479" s="108" t="s">
        <v>175</v>
      </c>
      <c r="N479" s="108" t="s">
        <v>1452</v>
      </c>
    </row>
    <row r="480" spans="1:14">
      <c r="A480" s="108">
        <v>55712996</v>
      </c>
      <c r="B480" s="108" t="s">
        <v>1470</v>
      </c>
      <c r="C480" s="108" t="s">
        <v>1112</v>
      </c>
      <c r="D480" s="110" t="s">
        <v>1473</v>
      </c>
      <c r="E480" s="108" t="s">
        <v>200</v>
      </c>
      <c r="F480" s="108" t="s">
        <v>181</v>
      </c>
      <c r="G480" s="108" t="s">
        <v>1416</v>
      </c>
      <c r="H480" s="109" t="s">
        <v>1081</v>
      </c>
      <c r="I480" s="108" t="s">
        <v>1451</v>
      </c>
      <c r="J480" s="108" t="s">
        <v>1332</v>
      </c>
      <c r="K480" s="108" t="s">
        <v>174</v>
      </c>
      <c r="M480" s="108" t="s">
        <v>175</v>
      </c>
      <c r="N480" s="108" t="s">
        <v>1452</v>
      </c>
    </row>
    <row r="481" spans="1:14">
      <c r="A481" s="108">
        <v>115517</v>
      </c>
      <c r="B481" s="108" t="s">
        <v>1474</v>
      </c>
      <c r="C481" s="108" t="s">
        <v>293</v>
      </c>
      <c r="D481" s="110" t="s">
        <v>1475</v>
      </c>
      <c r="E481" s="108" t="s">
        <v>188</v>
      </c>
      <c r="F481" s="108" t="s">
        <v>181</v>
      </c>
      <c r="G481" s="108" t="s">
        <v>1476</v>
      </c>
      <c r="H481" s="109" t="s">
        <v>1403</v>
      </c>
      <c r="I481" s="108" t="s">
        <v>1477</v>
      </c>
      <c r="J481" s="108" t="s">
        <v>1478</v>
      </c>
      <c r="K481" s="108" t="s">
        <v>174</v>
      </c>
      <c r="M481" s="108" t="s">
        <v>175</v>
      </c>
      <c r="N481" s="108" t="s">
        <v>1479</v>
      </c>
    </row>
    <row r="482" spans="1:14">
      <c r="A482" s="108">
        <v>212587</v>
      </c>
      <c r="B482" s="108" t="s">
        <v>1480</v>
      </c>
      <c r="C482" s="108" t="s">
        <v>1481</v>
      </c>
      <c r="D482" s="110" t="s">
        <v>1482</v>
      </c>
      <c r="E482" s="108" t="s">
        <v>301</v>
      </c>
      <c r="F482" s="108" t="s">
        <v>181</v>
      </c>
      <c r="G482" s="108" t="s">
        <v>1476</v>
      </c>
      <c r="H482" s="109" t="s">
        <v>1403</v>
      </c>
      <c r="I482" s="108" t="s">
        <v>1477</v>
      </c>
      <c r="J482" s="108" t="s">
        <v>1478</v>
      </c>
      <c r="K482" s="108" t="s">
        <v>174</v>
      </c>
      <c r="M482" s="108" t="s">
        <v>175</v>
      </c>
      <c r="N482" s="108" t="s">
        <v>1479</v>
      </c>
    </row>
    <row r="483" spans="1:14">
      <c r="A483" s="108">
        <v>212594</v>
      </c>
      <c r="B483" s="108" t="s">
        <v>1483</v>
      </c>
      <c r="C483" s="108" t="s">
        <v>1484</v>
      </c>
      <c r="D483" s="110" t="s">
        <v>1485</v>
      </c>
      <c r="E483" s="108" t="s">
        <v>301</v>
      </c>
      <c r="F483" s="108" t="s">
        <v>169</v>
      </c>
      <c r="G483" s="108" t="s">
        <v>1476</v>
      </c>
      <c r="H483" s="109" t="s">
        <v>1403</v>
      </c>
      <c r="I483" s="108" t="s">
        <v>1477</v>
      </c>
      <c r="J483" s="108" t="s">
        <v>1478</v>
      </c>
      <c r="K483" s="108" t="s">
        <v>174</v>
      </c>
      <c r="M483" s="108" t="s">
        <v>175</v>
      </c>
      <c r="N483" s="108" t="s">
        <v>1479</v>
      </c>
    </row>
    <row r="484" spans="1:14">
      <c r="A484" s="108">
        <v>55708426</v>
      </c>
      <c r="B484" s="108" t="s">
        <v>1486</v>
      </c>
      <c r="C484" s="108" t="s">
        <v>754</v>
      </c>
      <c r="D484" s="110" t="s">
        <v>1487</v>
      </c>
      <c r="E484" s="108" t="s">
        <v>301</v>
      </c>
      <c r="F484" s="108" t="s">
        <v>181</v>
      </c>
      <c r="G484" s="108" t="s">
        <v>1476</v>
      </c>
      <c r="H484" s="109" t="s">
        <v>1403</v>
      </c>
      <c r="I484" s="108" t="s">
        <v>1477</v>
      </c>
      <c r="J484" s="108" t="s">
        <v>1478</v>
      </c>
      <c r="K484" s="108" t="s">
        <v>174</v>
      </c>
      <c r="M484" s="108" t="s">
        <v>175</v>
      </c>
      <c r="N484" s="108" t="s">
        <v>1479</v>
      </c>
    </row>
    <row r="485" spans="1:14">
      <c r="A485" s="108">
        <v>110765</v>
      </c>
      <c r="B485" s="108" t="s">
        <v>1488</v>
      </c>
      <c r="C485" s="108" t="s">
        <v>305</v>
      </c>
      <c r="D485" s="110" t="s">
        <v>1489</v>
      </c>
      <c r="E485" s="108" t="s">
        <v>188</v>
      </c>
      <c r="F485" s="108" t="s">
        <v>181</v>
      </c>
      <c r="G485" s="108" t="s">
        <v>1490</v>
      </c>
      <c r="H485" s="109" t="s">
        <v>738</v>
      </c>
      <c r="I485" s="108" t="s">
        <v>1491</v>
      </c>
      <c r="J485" s="108" t="s">
        <v>1478</v>
      </c>
      <c r="K485" s="108" t="s">
        <v>174</v>
      </c>
      <c r="M485" s="108" t="s">
        <v>175</v>
      </c>
      <c r="N485" s="108" t="s">
        <v>1492</v>
      </c>
    </row>
    <row r="486" spans="1:14">
      <c r="A486" s="108">
        <v>110814</v>
      </c>
      <c r="B486" s="108" t="s">
        <v>1493</v>
      </c>
      <c r="C486" s="108" t="s">
        <v>326</v>
      </c>
      <c r="D486" s="110" t="s">
        <v>1494</v>
      </c>
      <c r="E486" s="108" t="s">
        <v>188</v>
      </c>
      <c r="F486" s="108" t="s">
        <v>181</v>
      </c>
      <c r="G486" s="108" t="s">
        <v>1490</v>
      </c>
      <c r="H486" s="109" t="s">
        <v>1495</v>
      </c>
      <c r="I486" s="108" t="s">
        <v>1491</v>
      </c>
      <c r="J486" s="108" t="s">
        <v>1478</v>
      </c>
      <c r="K486" s="108" t="s">
        <v>174</v>
      </c>
      <c r="M486" s="108" t="s">
        <v>175</v>
      </c>
      <c r="N486" s="108" t="s">
        <v>1492</v>
      </c>
    </row>
    <row r="487" spans="1:14">
      <c r="A487" s="108">
        <v>115918</v>
      </c>
      <c r="B487" s="108" t="s">
        <v>1496</v>
      </c>
      <c r="C487" s="108" t="s">
        <v>1497</v>
      </c>
      <c r="D487" s="110" t="s">
        <v>1498</v>
      </c>
      <c r="E487" s="108" t="s">
        <v>188</v>
      </c>
      <c r="F487" s="108" t="s">
        <v>169</v>
      </c>
      <c r="G487" s="108" t="s">
        <v>1490</v>
      </c>
      <c r="H487" s="109" t="s">
        <v>1175</v>
      </c>
      <c r="I487" s="108" t="s">
        <v>1491</v>
      </c>
      <c r="J487" s="108" t="s">
        <v>1478</v>
      </c>
      <c r="K487" s="108" t="s">
        <v>174</v>
      </c>
      <c r="M487" s="108" t="s">
        <v>175</v>
      </c>
      <c r="N487" s="108" t="s">
        <v>1492</v>
      </c>
    </row>
    <row r="488" spans="1:14">
      <c r="A488" s="108">
        <v>116007</v>
      </c>
      <c r="B488" s="108" t="s">
        <v>1499</v>
      </c>
      <c r="C488" s="108" t="s">
        <v>1500</v>
      </c>
      <c r="D488" s="110" t="s">
        <v>1501</v>
      </c>
      <c r="E488" s="108" t="s">
        <v>200</v>
      </c>
      <c r="F488" s="108" t="s">
        <v>169</v>
      </c>
      <c r="G488" s="108" t="s">
        <v>1490</v>
      </c>
      <c r="H488" s="109" t="s">
        <v>1495</v>
      </c>
      <c r="I488" s="108" t="s">
        <v>1491</v>
      </c>
      <c r="J488" s="108" t="s">
        <v>1478</v>
      </c>
      <c r="K488" s="108" t="s">
        <v>174</v>
      </c>
      <c r="M488" s="108" t="s">
        <v>175</v>
      </c>
      <c r="N488" s="108" t="s">
        <v>1492</v>
      </c>
    </row>
    <row r="489" spans="1:14">
      <c r="A489" s="108">
        <v>134103</v>
      </c>
      <c r="B489" s="108" t="s">
        <v>1502</v>
      </c>
      <c r="C489" s="108" t="s">
        <v>193</v>
      </c>
      <c r="D489" s="110" t="s">
        <v>1503</v>
      </c>
      <c r="E489" s="108" t="s">
        <v>200</v>
      </c>
      <c r="F489" s="108" t="s">
        <v>181</v>
      </c>
      <c r="G489" s="108" t="s">
        <v>1490</v>
      </c>
      <c r="H489" s="109" t="s">
        <v>1495</v>
      </c>
      <c r="I489" s="108" t="s">
        <v>1491</v>
      </c>
      <c r="J489" s="108" t="s">
        <v>1478</v>
      </c>
      <c r="K489" s="108" t="s">
        <v>174</v>
      </c>
      <c r="M489" s="108" t="s">
        <v>175</v>
      </c>
      <c r="N489" s="108" t="s">
        <v>1492</v>
      </c>
    </row>
    <row r="490" spans="1:14">
      <c r="A490" s="108">
        <v>134110</v>
      </c>
      <c r="B490" s="108" t="s">
        <v>1504</v>
      </c>
      <c r="C490" s="108" t="s">
        <v>1505</v>
      </c>
      <c r="D490" s="110" t="s">
        <v>1506</v>
      </c>
      <c r="E490" s="108" t="s">
        <v>200</v>
      </c>
      <c r="F490" s="108" t="s">
        <v>181</v>
      </c>
      <c r="G490" s="108" t="s">
        <v>1490</v>
      </c>
      <c r="H490" s="109" t="s">
        <v>1495</v>
      </c>
      <c r="I490" s="108" t="s">
        <v>1491</v>
      </c>
      <c r="J490" s="108" t="s">
        <v>1478</v>
      </c>
      <c r="K490" s="108" t="s">
        <v>174</v>
      </c>
      <c r="M490" s="108" t="s">
        <v>175</v>
      </c>
      <c r="N490" s="108" t="s">
        <v>1492</v>
      </c>
    </row>
    <row r="491" spans="1:14">
      <c r="A491" s="108">
        <v>216016</v>
      </c>
      <c r="B491" s="108" t="s">
        <v>1507</v>
      </c>
      <c r="C491" s="108" t="s">
        <v>1508</v>
      </c>
      <c r="D491" s="110" t="s">
        <v>1509</v>
      </c>
      <c r="E491" s="108" t="s">
        <v>188</v>
      </c>
      <c r="F491" s="108" t="s">
        <v>181</v>
      </c>
      <c r="G491" s="108" t="s">
        <v>1490</v>
      </c>
      <c r="H491" s="109" t="s">
        <v>1495</v>
      </c>
      <c r="I491" s="108" t="s">
        <v>1491</v>
      </c>
      <c r="J491" s="108" t="s">
        <v>1478</v>
      </c>
      <c r="K491" s="108" t="s">
        <v>174</v>
      </c>
      <c r="M491" s="108" t="s">
        <v>175</v>
      </c>
      <c r="N491" s="108" t="s">
        <v>1492</v>
      </c>
    </row>
    <row r="492" spans="1:14">
      <c r="A492" s="108">
        <v>219362</v>
      </c>
      <c r="B492" s="108" t="s">
        <v>1510</v>
      </c>
      <c r="C492" s="108" t="s">
        <v>1038</v>
      </c>
      <c r="D492" s="110" t="s">
        <v>1511</v>
      </c>
      <c r="E492" s="108" t="s">
        <v>180</v>
      </c>
      <c r="F492" s="108" t="s">
        <v>169</v>
      </c>
      <c r="G492" s="108" t="s">
        <v>1490</v>
      </c>
      <c r="H492" s="109" t="s">
        <v>1495</v>
      </c>
      <c r="I492" s="108" t="s">
        <v>1491</v>
      </c>
      <c r="J492" s="108" t="s">
        <v>1478</v>
      </c>
      <c r="K492" s="108" t="s">
        <v>174</v>
      </c>
      <c r="M492" s="108" t="s">
        <v>175</v>
      </c>
      <c r="N492" s="108" t="s">
        <v>1492</v>
      </c>
    </row>
    <row r="493" spans="1:14">
      <c r="A493" s="108">
        <v>281572</v>
      </c>
      <c r="B493" s="108" t="s">
        <v>1512</v>
      </c>
      <c r="C493" s="108" t="s">
        <v>733</v>
      </c>
      <c r="D493" s="110" t="s">
        <v>1513</v>
      </c>
      <c r="E493" s="108" t="s">
        <v>301</v>
      </c>
      <c r="F493" s="108" t="s">
        <v>181</v>
      </c>
      <c r="G493" s="108" t="s">
        <v>1490</v>
      </c>
      <c r="H493" s="109" t="s">
        <v>1495</v>
      </c>
      <c r="I493" s="108" t="s">
        <v>1491</v>
      </c>
      <c r="J493" s="108" t="s">
        <v>1478</v>
      </c>
      <c r="K493" s="108" t="s">
        <v>174</v>
      </c>
      <c r="M493" s="108" t="s">
        <v>175</v>
      </c>
      <c r="N493" s="108" t="s">
        <v>1492</v>
      </c>
    </row>
    <row r="494" spans="1:14">
      <c r="A494" s="108">
        <v>346884</v>
      </c>
      <c r="B494" s="108" t="s">
        <v>1514</v>
      </c>
      <c r="C494" s="108" t="s">
        <v>604</v>
      </c>
      <c r="D494" s="110" t="s">
        <v>1515</v>
      </c>
      <c r="E494" s="108" t="s">
        <v>180</v>
      </c>
      <c r="F494" s="108" t="s">
        <v>181</v>
      </c>
      <c r="G494" s="108" t="s">
        <v>1490</v>
      </c>
      <c r="H494" s="109" t="s">
        <v>1495</v>
      </c>
      <c r="I494" s="108" t="s">
        <v>1491</v>
      </c>
      <c r="J494" s="108" t="s">
        <v>1478</v>
      </c>
      <c r="K494" s="108" t="s">
        <v>174</v>
      </c>
      <c r="M494" s="108" t="s">
        <v>175</v>
      </c>
      <c r="N494" s="108" t="s">
        <v>1492</v>
      </c>
    </row>
    <row r="495" spans="1:14">
      <c r="A495" s="108">
        <v>386117</v>
      </c>
      <c r="B495" s="108" t="s">
        <v>1516</v>
      </c>
      <c r="C495" s="108" t="s">
        <v>629</v>
      </c>
      <c r="D495" s="110" t="s">
        <v>1517</v>
      </c>
      <c r="E495" s="108" t="s">
        <v>180</v>
      </c>
      <c r="F495" s="108" t="s">
        <v>181</v>
      </c>
      <c r="G495" s="108" t="s">
        <v>1490</v>
      </c>
      <c r="H495" s="109" t="s">
        <v>1495</v>
      </c>
      <c r="I495" s="108" t="s">
        <v>1491</v>
      </c>
      <c r="J495" s="108" t="s">
        <v>1478</v>
      </c>
      <c r="K495" s="108" t="s">
        <v>174</v>
      </c>
      <c r="M495" s="108" t="s">
        <v>175</v>
      </c>
      <c r="N495" s="108" t="s">
        <v>1492</v>
      </c>
    </row>
    <row r="496" spans="1:14">
      <c r="A496" s="108">
        <v>386119</v>
      </c>
      <c r="B496" s="108" t="s">
        <v>1518</v>
      </c>
      <c r="C496" s="108" t="s">
        <v>305</v>
      </c>
      <c r="D496" s="110" t="s">
        <v>1519</v>
      </c>
      <c r="E496" s="108" t="s">
        <v>180</v>
      </c>
      <c r="F496" s="108" t="s">
        <v>181</v>
      </c>
      <c r="G496" s="108" t="s">
        <v>1490</v>
      </c>
      <c r="H496" s="109" t="s">
        <v>295</v>
      </c>
      <c r="I496" s="108" t="s">
        <v>1491</v>
      </c>
      <c r="J496" s="108" t="s">
        <v>1478</v>
      </c>
      <c r="K496" s="108" t="s">
        <v>174</v>
      </c>
      <c r="M496" s="108" t="s">
        <v>175</v>
      </c>
      <c r="N496" s="108" t="s">
        <v>1492</v>
      </c>
    </row>
    <row r="497" spans="1:14">
      <c r="A497" s="108">
        <v>55535242</v>
      </c>
      <c r="B497" s="108" t="s">
        <v>1520</v>
      </c>
      <c r="C497" s="108" t="s">
        <v>1521</v>
      </c>
      <c r="D497" s="110" t="s">
        <v>1522</v>
      </c>
      <c r="E497" s="108" t="s">
        <v>168</v>
      </c>
      <c r="F497" s="108" t="s">
        <v>181</v>
      </c>
      <c r="G497" s="108" t="s">
        <v>1490</v>
      </c>
      <c r="H497" s="109" t="s">
        <v>1523</v>
      </c>
      <c r="I497" s="108" t="s">
        <v>1491</v>
      </c>
      <c r="J497" s="108" t="s">
        <v>1478</v>
      </c>
      <c r="K497" s="108" t="s">
        <v>174</v>
      </c>
      <c r="M497" s="108" t="s">
        <v>175</v>
      </c>
      <c r="N497" s="108" t="s">
        <v>1492</v>
      </c>
    </row>
    <row r="498" spans="1:14">
      <c r="A498" s="108">
        <v>55578948</v>
      </c>
      <c r="B498" s="108" t="s">
        <v>1524</v>
      </c>
      <c r="C498" s="108" t="s">
        <v>207</v>
      </c>
      <c r="D498" s="110" t="s">
        <v>1525</v>
      </c>
      <c r="E498" s="108" t="s">
        <v>200</v>
      </c>
      <c r="F498" s="108" t="s">
        <v>181</v>
      </c>
      <c r="G498" s="108" t="s">
        <v>1490</v>
      </c>
      <c r="H498" s="109" t="s">
        <v>1495</v>
      </c>
      <c r="I498" s="108" t="s">
        <v>1491</v>
      </c>
      <c r="J498" s="108" t="s">
        <v>1478</v>
      </c>
      <c r="K498" s="108" t="s">
        <v>174</v>
      </c>
      <c r="M498" s="108" t="s">
        <v>175</v>
      </c>
      <c r="N498" s="108" t="s">
        <v>1492</v>
      </c>
    </row>
    <row r="499" spans="1:14">
      <c r="A499" s="108">
        <v>362697</v>
      </c>
      <c r="B499" s="108" t="s">
        <v>606</v>
      </c>
      <c r="C499" s="108" t="s">
        <v>224</v>
      </c>
      <c r="D499" s="110" t="s">
        <v>1526</v>
      </c>
      <c r="E499" s="108" t="s">
        <v>180</v>
      </c>
      <c r="F499" s="108" t="s">
        <v>169</v>
      </c>
      <c r="G499" s="108" t="s">
        <v>1490</v>
      </c>
      <c r="H499" s="109" t="s">
        <v>1495</v>
      </c>
      <c r="I499" s="108" t="s">
        <v>1491</v>
      </c>
      <c r="J499" s="108" t="s">
        <v>1478</v>
      </c>
      <c r="K499" s="108" t="s">
        <v>174</v>
      </c>
      <c r="M499" s="108" t="s">
        <v>175</v>
      </c>
      <c r="N499" s="108" t="s">
        <v>1492</v>
      </c>
    </row>
    <row r="500" spans="1:14">
      <c r="A500" s="108">
        <v>55644256</v>
      </c>
      <c r="B500" s="108" t="s">
        <v>1527</v>
      </c>
      <c r="C500" s="108" t="s">
        <v>442</v>
      </c>
      <c r="D500" s="110" t="s">
        <v>1528</v>
      </c>
      <c r="E500" s="108" t="s">
        <v>168</v>
      </c>
      <c r="F500" s="108" t="s">
        <v>181</v>
      </c>
      <c r="G500" s="108" t="s">
        <v>1490</v>
      </c>
      <c r="H500" s="109" t="s">
        <v>295</v>
      </c>
      <c r="I500" s="108" t="s">
        <v>1491</v>
      </c>
      <c r="J500" s="108" t="s">
        <v>1478</v>
      </c>
      <c r="K500" s="108" t="s">
        <v>174</v>
      </c>
      <c r="M500" s="108" t="s">
        <v>175</v>
      </c>
      <c r="N500" s="108" t="s">
        <v>1492</v>
      </c>
    </row>
    <row r="501" spans="1:14">
      <c r="A501" s="108">
        <v>55664655</v>
      </c>
      <c r="B501" s="108" t="s">
        <v>1529</v>
      </c>
      <c r="C501" s="108" t="s">
        <v>213</v>
      </c>
      <c r="D501" s="110" t="s">
        <v>1530</v>
      </c>
      <c r="E501" s="108" t="s">
        <v>180</v>
      </c>
      <c r="F501" s="108" t="s">
        <v>169</v>
      </c>
      <c r="G501" s="108" t="s">
        <v>1490</v>
      </c>
      <c r="H501" s="109" t="s">
        <v>1495</v>
      </c>
      <c r="I501" s="108" t="s">
        <v>1491</v>
      </c>
      <c r="J501" s="108" t="s">
        <v>1478</v>
      </c>
      <c r="K501" s="108" t="s">
        <v>174</v>
      </c>
      <c r="M501" s="108" t="s">
        <v>175</v>
      </c>
      <c r="N501" s="108" t="s">
        <v>1492</v>
      </c>
    </row>
    <row r="502" spans="1:14">
      <c r="A502" s="108">
        <v>65682</v>
      </c>
      <c r="B502" s="108" t="s">
        <v>1531</v>
      </c>
      <c r="C502" s="108" t="s">
        <v>393</v>
      </c>
      <c r="D502" s="110" t="s">
        <v>1532</v>
      </c>
      <c r="E502" s="108" t="s">
        <v>180</v>
      </c>
      <c r="F502" s="108" t="s">
        <v>169</v>
      </c>
      <c r="G502" s="108" t="s">
        <v>1490</v>
      </c>
      <c r="H502" s="109" t="s">
        <v>1495</v>
      </c>
      <c r="I502" s="108" t="s">
        <v>1491</v>
      </c>
      <c r="J502" s="108" t="s">
        <v>1478</v>
      </c>
      <c r="K502" s="108" t="s">
        <v>174</v>
      </c>
      <c r="M502" s="108" t="s">
        <v>175</v>
      </c>
      <c r="N502" s="108" t="s">
        <v>1492</v>
      </c>
    </row>
    <row r="503" spans="1:14">
      <c r="A503" s="108">
        <v>346908</v>
      </c>
      <c r="B503" s="108" t="s">
        <v>1533</v>
      </c>
      <c r="C503" s="108" t="s">
        <v>564</v>
      </c>
      <c r="D503" s="110" t="s">
        <v>1534</v>
      </c>
      <c r="E503" s="108" t="s">
        <v>200</v>
      </c>
      <c r="F503" s="108" t="s">
        <v>181</v>
      </c>
      <c r="G503" s="108" t="s">
        <v>1490</v>
      </c>
      <c r="H503" s="109" t="s">
        <v>1495</v>
      </c>
      <c r="I503" s="108" t="s">
        <v>1491</v>
      </c>
      <c r="J503" s="108" t="s">
        <v>1478</v>
      </c>
      <c r="K503" s="108" t="s">
        <v>174</v>
      </c>
      <c r="M503" s="108" t="s">
        <v>175</v>
      </c>
      <c r="N503" s="108" t="s">
        <v>1492</v>
      </c>
    </row>
    <row r="504" spans="1:14">
      <c r="A504" s="108">
        <v>55593666</v>
      </c>
      <c r="B504" s="108" t="s">
        <v>1535</v>
      </c>
      <c r="C504" s="108" t="s">
        <v>1536</v>
      </c>
      <c r="D504" s="110" t="s">
        <v>1537</v>
      </c>
      <c r="E504" s="108" t="s">
        <v>168</v>
      </c>
      <c r="F504" s="108" t="s">
        <v>181</v>
      </c>
      <c r="G504" s="108" t="s">
        <v>1490</v>
      </c>
      <c r="H504" s="109" t="s">
        <v>1495</v>
      </c>
      <c r="I504" s="108" t="s">
        <v>1491</v>
      </c>
      <c r="J504" s="108" t="s">
        <v>1478</v>
      </c>
      <c r="K504" s="108" t="s">
        <v>174</v>
      </c>
      <c r="M504" s="108" t="s">
        <v>175</v>
      </c>
      <c r="N504" s="108" t="s">
        <v>1492</v>
      </c>
    </row>
    <row r="505" spans="1:14">
      <c r="A505" s="108">
        <v>74494</v>
      </c>
      <c r="B505" s="108" t="s">
        <v>1538</v>
      </c>
      <c r="C505" s="108" t="s">
        <v>691</v>
      </c>
      <c r="D505" s="110" t="s">
        <v>1539</v>
      </c>
      <c r="E505" s="108" t="s">
        <v>188</v>
      </c>
      <c r="F505" s="108" t="s">
        <v>181</v>
      </c>
      <c r="G505" s="108" t="s">
        <v>1490</v>
      </c>
      <c r="H505" s="109" t="s">
        <v>1495</v>
      </c>
      <c r="I505" s="108" t="s">
        <v>1491</v>
      </c>
      <c r="J505" s="108" t="s">
        <v>1478</v>
      </c>
      <c r="K505" s="108" t="s">
        <v>174</v>
      </c>
      <c r="M505" s="108" t="s">
        <v>175</v>
      </c>
      <c r="N505" s="108" t="s">
        <v>1492</v>
      </c>
    </row>
    <row r="506" spans="1:14">
      <c r="A506" s="108">
        <v>55711523</v>
      </c>
      <c r="B506" s="108" t="s">
        <v>1540</v>
      </c>
      <c r="C506" s="108" t="s">
        <v>1343</v>
      </c>
      <c r="D506" s="110" t="s">
        <v>1541</v>
      </c>
      <c r="E506" s="108" t="s">
        <v>200</v>
      </c>
      <c r="F506" s="108" t="s">
        <v>169</v>
      </c>
      <c r="G506" s="108" t="s">
        <v>1490</v>
      </c>
      <c r="H506" s="109" t="s">
        <v>1542</v>
      </c>
      <c r="I506" s="108" t="s">
        <v>1491</v>
      </c>
      <c r="J506" s="108" t="s">
        <v>1478</v>
      </c>
      <c r="K506" s="108" t="s">
        <v>174</v>
      </c>
      <c r="M506" s="108" t="s">
        <v>175</v>
      </c>
      <c r="N506" s="108" t="s">
        <v>1492</v>
      </c>
    </row>
    <row r="507" spans="1:14">
      <c r="A507" s="108">
        <v>116663</v>
      </c>
      <c r="B507" s="108" t="s">
        <v>1543</v>
      </c>
      <c r="C507" s="108" t="s">
        <v>1544</v>
      </c>
      <c r="D507" s="110" t="s">
        <v>1545</v>
      </c>
      <c r="E507" s="108" t="s">
        <v>180</v>
      </c>
      <c r="F507" s="108" t="s">
        <v>169</v>
      </c>
      <c r="G507" s="108" t="s">
        <v>1490</v>
      </c>
      <c r="H507" s="109" t="s">
        <v>1142</v>
      </c>
      <c r="I507" s="108" t="s">
        <v>1546</v>
      </c>
      <c r="J507" s="108" t="s">
        <v>1478</v>
      </c>
      <c r="K507" s="108" t="s">
        <v>174</v>
      </c>
      <c r="M507" s="108" t="s">
        <v>175</v>
      </c>
      <c r="N507" s="108" t="s">
        <v>1547</v>
      </c>
    </row>
    <row r="508" spans="1:14">
      <c r="A508" s="108">
        <v>55566147</v>
      </c>
      <c r="B508" s="108" t="s">
        <v>1548</v>
      </c>
      <c r="C508" s="108" t="s">
        <v>976</v>
      </c>
      <c r="D508" s="110" t="s">
        <v>1549</v>
      </c>
      <c r="E508" s="108" t="s">
        <v>405</v>
      </c>
      <c r="F508" s="108" t="s">
        <v>181</v>
      </c>
      <c r="G508" s="108" t="s">
        <v>1490</v>
      </c>
      <c r="H508" s="109" t="s">
        <v>1004</v>
      </c>
      <c r="I508" s="108" t="s">
        <v>1546</v>
      </c>
      <c r="J508" s="108" t="s">
        <v>1478</v>
      </c>
      <c r="K508" s="108" t="s">
        <v>174</v>
      </c>
      <c r="M508" s="108" t="s">
        <v>175</v>
      </c>
      <c r="N508" s="108" t="s">
        <v>1547</v>
      </c>
    </row>
    <row r="509" spans="1:14">
      <c r="A509" s="108">
        <v>55571242</v>
      </c>
      <c r="B509" s="108" t="s">
        <v>424</v>
      </c>
      <c r="C509" s="108" t="s">
        <v>1550</v>
      </c>
      <c r="D509" s="110" t="s">
        <v>1551</v>
      </c>
      <c r="E509" s="108" t="s">
        <v>508</v>
      </c>
      <c r="F509" s="108" t="s">
        <v>169</v>
      </c>
      <c r="G509" s="108" t="s">
        <v>1490</v>
      </c>
      <c r="H509" s="109" t="s">
        <v>804</v>
      </c>
      <c r="I509" s="108" t="s">
        <v>1546</v>
      </c>
      <c r="J509" s="108" t="s">
        <v>1478</v>
      </c>
      <c r="K509" s="108" t="s">
        <v>174</v>
      </c>
      <c r="M509" s="108" t="s">
        <v>175</v>
      </c>
      <c r="N509" s="108" t="s">
        <v>1547</v>
      </c>
    </row>
    <row r="510" spans="1:14">
      <c r="A510" s="108">
        <v>55577570</v>
      </c>
      <c r="B510" s="108" t="s">
        <v>1552</v>
      </c>
      <c r="C510" s="108" t="s">
        <v>1421</v>
      </c>
      <c r="D510" s="110" t="s">
        <v>1553</v>
      </c>
      <c r="E510" s="108" t="s">
        <v>405</v>
      </c>
      <c r="F510" s="108" t="s">
        <v>169</v>
      </c>
      <c r="G510" s="108" t="s">
        <v>1490</v>
      </c>
      <c r="H510" s="109" t="s">
        <v>1330</v>
      </c>
      <c r="I510" s="108" t="s">
        <v>1546</v>
      </c>
      <c r="J510" s="108" t="s">
        <v>1478</v>
      </c>
      <c r="K510" s="108" t="s">
        <v>174</v>
      </c>
      <c r="M510" s="108" t="s">
        <v>175</v>
      </c>
      <c r="N510" s="108" t="s">
        <v>1547</v>
      </c>
    </row>
    <row r="511" spans="1:14">
      <c r="A511" s="108">
        <v>55580267</v>
      </c>
      <c r="B511" s="108" t="s">
        <v>1554</v>
      </c>
      <c r="C511" s="108" t="s">
        <v>1555</v>
      </c>
      <c r="D511" s="110" t="s">
        <v>1556</v>
      </c>
      <c r="E511" s="108" t="s">
        <v>188</v>
      </c>
      <c r="F511" s="108" t="s">
        <v>181</v>
      </c>
      <c r="G511" s="108" t="s">
        <v>1490</v>
      </c>
      <c r="H511" s="109" t="s">
        <v>1004</v>
      </c>
      <c r="I511" s="108" t="s">
        <v>1546</v>
      </c>
      <c r="J511" s="108" t="s">
        <v>1478</v>
      </c>
      <c r="K511" s="108" t="s">
        <v>174</v>
      </c>
      <c r="M511" s="108" t="s">
        <v>175</v>
      </c>
      <c r="N511" s="108" t="s">
        <v>1547</v>
      </c>
    </row>
    <row r="512" spans="1:14">
      <c r="A512" s="108">
        <v>55580271</v>
      </c>
      <c r="B512" s="108" t="s">
        <v>1557</v>
      </c>
      <c r="C512" s="108" t="s">
        <v>299</v>
      </c>
      <c r="D512" s="110" t="s">
        <v>1558</v>
      </c>
      <c r="E512" s="108" t="s">
        <v>188</v>
      </c>
      <c r="F512" s="108" t="s">
        <v>181</v>
      </c>
      <c r="G512" s="108" t="s">
        <v>1490</v>
      </c>
      <c r="H512" s="109" t="s">
        <v>1004</v>
      </c>
      <c r="I512" s="108" t="s">
        <v>1546</v>
      </c>
      <c r="J512" s="108" t="s">
        <v>1478</v>
      </c>
      <c r="K512" s="108" t="s">
        <v>174</v>
      </c>
      <c r="M512" s="108" t="s">
        <v>175</v>
      </c>
      <c r="N512" s="108" t="s">
        <v>1547</v>
      </c>
    </row>
    <row r="513" spans="1:14">
      <c r="A513" s="108">
        <v>55580277</v>
      </c>
      <c r="B513" s="108" t="s">
        <v>1559</v>
      </c>
      <c r="C513" s="108" t="s">
        <v>366</v>
      </c>
      <c r="D513" s="110" t="s">
        <v>1560</v>
      </c>
      <c r="E513" s="108" t="s">
        <v>188</v>
      </c>
      <c r="F513" s="108" t="s">
        <v>181</v>
      </c>
      <c r="G513" s="108" t="s">
        <v>1490</v>
      </c>
      <c r="H513" s="109" t="s">
        <v>1004</v>
      </c>
      <c r="I513" s="108" t="s">
        <v>1546</v>
      </c>
      <c r="J513" s="108" t="s">
        <v>1478</v>
      </c>
      <c r="K513" s="108" t="s">
        <v>174</v>
      </c>
      <c r="M513" s="108" t="s">
        <v>175</v>
      </c>
      <c r="N513" s="108" t="s">
        <v>1547</v>
      </c>
    </row>
    <row r="514" spans="1:14">
      <c r="A514" s="108">
        <v>55599316</v>
      </c>
      <c r="B514" s="108" t="s">
        <v>1561</v>
      </c>
      <c r="C514" s="108" t="s">
        <v>1433</v>
      </c>
      <c r="D514" s="110" t="s">
        <v>1562</v>
      </c>
      <c r="E514" s="108" t="s">
        <v>301</v>
      </c>
      <c r="F514" s="108" t="s">
        <v>169</v>
      </c>
      <c r="G514" s="108" t="s">
        <v>1490</v>
      </c>
      <c r="H514" s="109" t="s">
        <v>1004</v>
      </c>
      <c r="I514" s="108" t="s">
        <v>1546</v>
      </c>
      <c r="J514" s="108" t="s">
        <v>1478</v>
      </c>
      <c r="K514" s="108" t="s">
        <v>174</v>
      </c>
      <c r="M514" s="108" t="s">
        <v>175</v>
      </c>
      <c r="N514" s="108" t="s">
        <v>1547</v>
      </c>
    </row>
    <row r="515" spans="1:14">
      <c r="A515" s="108">
        <v>55599317</v>
      </c>
      <c r="B515" s="108" t="s">
        <v>1563</v>
      </c>
      <c r="C515" s="108" t="s">
        <v>904</v>
      </c>
      <c r="D515" s="110" t="s">
        <v>1564</v>
      </c>
      <c r="E515" s="108" t="s">
        <v>188</v>
      </c>
      <c r="F515" s="108" t="s">
        <v>169</v>
      </c>
      <c r="G515" s="108" t="s">
        <v>1490</v>
      </c>
      <c r="H515" s="109" t="s">
        <v>215</v>
      </c>
      <c r="I515" s="108" t="s">
        <v>1546</v>
      </c>
      <c r="J515" s="108" t="s">
        <v>1478</v>
      </c>
      <c r="K515" s="108" t="s">
        <v>174</v>
      </c>
      <c r="M515" s="108" t="s">
        <v>175</v>
      </c>
      <c r="N515" s="108" t="s">
        <v>1547</v>
      </c>
    </row>
    <row r="516" spans="1:14">
      <c r="A516" s="108">
        <v>92809</v>
      </c>
      <c r="B516" s="108" t="s">
        <v>1565</v>
      </c>
      <c r="C516" s="108" t="s">
        <v>736</v>
      </c>
      <c r="D516" s="110" t="s">
        <v>1566</v>
      </c>
      <c r="E516" s="108" t="s">
        <v>405</v>
      </c>
      <c r="F516" s="108" t="s">
        <v>169</v>
      </c>
      <c r="G516" s="108" t="s">
        <v>1490</v>
      </c>
      <c r="H516" s="109" t="s">
        <v>1142</v>
      </c>
      <c r="I516" s="108" t="s">
        <v>1546</v>
      </c>
      <c r="J516" s="108" t="s">
        <v>1478</v>
      </c>
      <c r="K516" s="108" t="s">
        <v>174</v>
      </c>
      <c r="M516" s="108" t="s">
        <v>175</v>
      </c>
      <c r="N516" s="108" t="s">
        <v>1547</v>
      </c>
    </row>
    <row r="517" spans="1:14">
      <c r="A517" s="108">
        <v>366602</v>
      </c>
      <c r="B517" s="108" t="s">
        <v>1565</v>
      </c>
      <c r="C517" s="108" t="s">
        <v>1567</v>
      </c>
      <c r="D517" s="110" t="s">
        <v>1568</v>
      </c>
      <c r="E517" s="108" t="s">
        <v>405</v>
      </c>
      <c r="F517" s="108" t="s">
        <v>181</v>
      </c>
      <c r="G517" s="108" t="s">
        <v>1490</v>
      </c>
      <c r="H517" s="109" t="s">
        <v>1142</v>
      </c>
      <c r="I517" s="108" t="s">
        <v>1546</v>
      </c>
      <c r="J517" s="108" t="s">
        <v>1478</v>
      </c>
      <c r="K517" s="108" t="s">
        <v>174</v>
      </c>
      <c r="M517" s="108" t="s">
        <v>175</v>
      </c>
      <c r="N517" s="108" t="s">
        <v>1547</v>
      </c>
    </row>
    <row r="518" spans="1:14">
      <c r="A518" s="108">
        <v>55622631</v>
      </c>
      <c r="B518" s="108" t="s">
        <v>1561</v>
      </c>
      <c r="C518" s="108" t="s">
        <v>299</v>
      </c>
      <c r="D518" s="110" t="s">
        <v>1569</v>
      </c>
      <c r="E518" s="108" t="s">
        <v>301</v>
      </c>
      <c r="F518" s="108" t="s">
        <v>181</v>
      </c>
      <c r="G518" s="108" t="s">
        <v>1490</v>
      </c>
      <c r="H518" s="109" t="s">
        <v>1004</v>
      </c>
      <c r="I518" s="108" t="s">
        <v>1546</v>
      </c>
      <c r="J518" s="108" t="s">
        <v>1478</v>
      </c>
      <c r="K518" s="108" t="s">
        <v>174</v>
      </c>
      <c r="M518" s="108" t="s">
        <v>175</v>
      </c>
      <c r="N518" s="108" t="s">
        <v>1547</v>
      </c>
    </row>
    <row r="519" spans="1:14">
      <c r="A519" s="108">
        <v>55627833</v>
      </c>
      <c r="B519" s="108" t="s">
        <v>1570</v>
      </c>
      <c r="C519" s="108" t="s">
        <v>846</v>
      </c>
      <c r="D519" s="110" t="s">
        <v>1571</v>
      </c>
      <c r="E519" s="108" t="s">
        <v>301</v>
      </c>
      <c r="F519" s="108" t="s">
        <v>169</v>
      </c>
      <c r="G519" s="108" t="s">
        <v>1490</v>
      </c>
      <c r="H519" s="109" t="s">
        <v>1004</v>
      </c>
      <c r="I519" s="108" t="s">
        <v>1546</v>
      </c>
      <c r="J519" s="108" t="s">
        <v>1478</v>
      </c>
      <c r="K519" s="108" t="s">
        <v>174</v>
      </c>
      <c r="M519" s="108" t="s">
        <v>175</v>
      </c>
      <c r="N519" s="108" t="s">
        <v>1547</v>
      </c>
    </row>
    <row r="520" spans="1:14">
      <c r="A520" s="108">
        <v>55627835</v>
      </c>
      <c r="B520" s="108" t="s">
        <v>1572</v>
      </c>
      <c r="C520" s="108" t="s">
        <v>343</v>
      </c>
      <c r="D520" s="110" t="s">
        <v>1573</v>
      </c>
      <c r="E520" s="108" t="s">
        <v>188</v>
      </c>
      <c r="F520" s="108" t="s">
        <v>169</v>
      </c>
      <c r="G520" s="108" t="s">
        <v>1490</v>
      </c>
      <c r="H520" s="109" t="s">
        <v>1004</v>
      </c>
      <c r="I520" s="108" t="s">
        <v>1546</v>
      </c>
      <c r="J520" s="108" t="s">
        <v>1478</v>
      </c>
      <c r="K520" s="108" t="s">
        <v>174</v>
      </c>
      <c r="M520" s="108" t="s">
        <v>175</v>
      </c>
      <c r="N520" s="108" t="s">
        <v>1547</v>
      </c>
    </row>
    <row r="521" spans="1:14">
      <c r="A521" s="108">
        <v>55631675</v>
      </c>
      <c r="B521" s="108" t="s">
        <v>1574</v>
      </c>
      <c r="C521" s="108" t="s">
        <v>1575</v>
      </c>
      <c r="D521" s="110" t="s">
        <v>1576</v>
      </c>
      <c r="E521" s="108" t="s">
        <v>1577</v>
      </c>
      <c r="F521" s="108" t="s">
        <v>181</v>
      </c>
      <c r="G521" s="108" t="s">
        <v>1490</v>
      </c>
      <c r="H521" s="109" t="s">
        <v>1142</v>
      </c>
      <c r="I521" s="108" t="s">
        <v>1546</v>
      </c>
      <c r="J521" s="108" t="s">
        <v>1478</v>
      </c>
      <c r="K521" s="108" t="s">
        <v>174</v>
      </c>
      <c r="M521" s="108" t="s">
        <v>175</v>
      </c>
      <c r="N521" s="108" t="s">
        <v>1547</v>
      </c>
    </row>
    <row r="522" spans="1:14">
      <c r="A522" s="108">
        <v>55670744</v>
      </c>
      <c r="B522" s="108" t="s">
        <v>1578</v>
      </c>
      <c r="C522" s="108" t="s">
        <v>1380</v>
      </c>
      <c r="D522" s="110" t="s">
        <v>1579</v>
      </c>
      <c r="E522" s="108" t="s">
        <v>301</v>
      </c>
      <c r="F522" s="108" t="s">
        <v>181</v>
      </c>
      <c r="G522" s="108" t="s">
        <v>1490</v>
      </c>
      <c r="H522" s="109" t="s">
        <v>1580</v>
      </c>
      <c r="I522" s="108" t="s">
        <v>1546</v>
      </c>
      <c r="J522" s="108" t="s">
        <v>1478</v>
      </c>
      <c r="K522" s="108" t="s">
        <v>174</v>
      </c>
      <c r="M522" s="108" t="s">
        <v>175</v>
      </c>
      <c r="N522" s="108" t="s">
        <v>1547</v>
      </c>
    </row>
    <row r="523" spans="1:14">
      <c r="A523" s="108">
        <v>55671638</v>
      </c>
      <c r="B523" s="108" t="s">
        <v>1581</v>
      </c>
      <c r="C523" s="108" t="s">
        <v>769</v>
      </c>
      <c r="D523" s="110" t="s">
        <v>1582</v>
      </c>
      <c r="E523" s="108" t="s">
        <v>301</v>
      </c>
      <c r="F523" s="108" t="s">
        <v>169</v>
      </c>
      <c r="G523" s="108" t="s">
        <v>1490</v>
      </c>
      <c r="H523" s="109" t="s">
        <v>1004</v>
      </c>
      <c r="I523" s="108" t="s">
        <v>1546</v>
      </c>
      <c r="J523" s="108" t="s">
        <v>1478</v>
      </c>
      <c r="K523" s="108" t="s">
        <v>174</v>
      </c>
      <c r="M523" s="108" t="s">
        <v>175</v>
      </c>
      <c r="N523" s="108" t="s">
        <v>1547</v>
      </c>
    </row>
    <row r="524" spans="1:14">
      <c r="A524" s="108">
        <v>80521</v>
      </c>
      <c r="B524" s="108" t="s">
        <v>1583</v>
      </c>
      <c r="C524" s="108" t="s">
        <v>250</v>
      </c>
      <c r="D524" s="110" t="s">
        <v>1584</v>
      </c>
      <c r="E524" s="108" t="s">
        <v>180</v>
      </c>
      <c r="F524" s="108" t="s">
        <v>169</v>
      </c>
      <c r="G524" s="108" t="s">
        <v>1490</v>
      </c>
      <c r="H524" s="109" t="s">
        <v>1259</v>
      </c>
      <c r="I524" s="108" t="s">
        <v>1546</v>
      </c>
      <c r="J524" s="108" t="s">
        <v>1478</v>
      </c>
      <c r="K524" s="108" t="s">
        <v>174</v>
      </c>
      <c r="M524" s="108" t="s">
        <v>175</v>
      </c>
      <c r="N524" s="108" t="s">
        <v>1547</v>
      </c>
    </row>
    <row r="525" spans="1:14">
      <c r="A525" s="108">
        <v>55681544</v>
      </c>
      <c r="B525" s="108" t="s">
        <v>1585</v>
      </c>
      <c r="C525" s="108" t="s">
        <v>343</v>
      </c>
      <c r="D525" s="110" t="s">
        <v>1586</v>
      </c>
      <c r="E525" s="108" t="s">
        <v>188</v>
      </c>
      <c r="F525" s="108" t="s">
        <v>169</v>
      </c>
      <c r="G525" s="108" t="s">
        <v>1490</v>
      </c>
      <c r="H525" s="109" t="s">
        <v>1004</v>
      </c>
      <c r="I525" s="108" t="s">
        <v>1546</v>
      </c>
      <c r="J525" s="108" t="s">
        <v>1478</v>
      </c>
      <c r="K525" s="108" t="s">
        <v>174</v>
      </c>
      <c r="M525" s="108" t="s">
        <v>175</v>
      </c>
      <c r="N525" s="108" t="s">
        <v>1547</v>
      </c>
    </row>
    <row r="526" spans="1:14">
      <c r="A526" s="108">
        <v>55681545</v>
      </c>
      <c r="B526" s="108" t="s">
        <v>1587</v>
      </c>
      <c r="C526" s="108" t="s">
        <v>1038</v>
      </c>
      <c r="D526" s="110" t="s">
        <v>1588</v>
      </c>
      <c r="E526" s="108" t="s">
        <v>188</v>
      </c>
      <c r="F526" s="108" t="s">
        <v>169</v>
      </c>
      <c r="G526" s="108" t="s">
        <v>1490</v>
      </c>
      <c r="H526" s="109" t="s">
        <v>1004</v>
      </c>
      <c r="I526" s="108" t="s">
        <v>1546</v>
      </c>
      <c r="J526" s="108" t="s">
        <v>1478</v>
      </c>
      <c r="K526" s="108" t="s">
        <v>174</v>
      </c>
      <c r="M526" s="108" t="s">
        <v>175</v>
      </c>
      <c r="N526" s="108" t="s">
        <v>1547</v>
      </c>
    </row>
    <row r="527" spans="1:14">
      <c r="A527" s="108">
        <v>55681546</v>
      </c>
      <c r="B527" s="108" t="s">
        <v>1589</v>
      </c>
      <c r="C527" s="108" t="s">
        <v>1278</v>
      </c>
      <c r="D527" s="110" t="s">
        <v>1590</v>
      </c>
      <c r="E527" s="108" t="s">
        <v>188</v>
      </c>
      <c r="F527" s="108" t="s">
        <v>169</v>
      </c>
      <c r="G527" s="108" t="s">
        <v>1490</v>
      </c>
      <c r="H527" s="109" t="s">
        <v>1004</v>
      </c>
      <c r="I527" s="108" t="s">
        <v>1546</v>
      </c>
      <c r="J527" s="108" t="s">
        <v>1478</v>
      </c>
      <c r="K527" s="108" t="s">
        <v>174</v>
      </c>
      <c r="M527" s="108" t="s">
        <v>175</v>
      </c>
      <c r="N527" s="108" t="s">
        <v>1547</v>
      </c>
    </row>
    <row r="528" spans="1:14">
      <c r="A528" s="108">
        <v>55687112</v>
      </c>
      <c r="B528" s="108" t="s">
        <v>1591</v>
      </c>
      <c r="C528" s="108" t="s">
        <v>1436</v>
      </c>
      <c r="D528" s="110" t="s">
        <v>1592</v>
      </c>
      <c r="E528" s="108" t="s">
        <v>188</v>
      </c>
      <c r="F528" s="108" t="s">
        <v>169</v>
      </c>
      <c r="G528" s="108" t="s">
        <v>1490</v>
      </c>
      <c r="H528" s="109" t="s">
        <v>1004</v>
      </c>
      <c r="I528" s="108" t="s">
        <v>1546</v>
      </c>
      <c r="J528" s="108" t="s">
        <v>1478</v>
      </c>
      <c r="K528" s="108" t="s">
        <v>174</v>
      </c>
      <c r="M528" s="108" t="s">
        <v>175</v>
      </c>
      <c r="N528" s="108" t="s">
        <v>1547</v>
      </c>
    </row>
    <row r="529" spans="1:14">
      <c r="A529" s="108">
        <v>55695313</v>
      </c>
      <c r="B529" s="108" t="s">
        <v>1593</v>
      </c>
      <c r="C529" s="108" t="s">
        <v>460</v>
      </c>
      <c r="D529" s="110" t="s">
        <v>1594</v>
      </c>
      <c r="E529" s="108" t="s">
        <v>180</v>
      </c>
      <c r="F529" s="108" t="s">
        <v>169</v>
      </c>
      <c r="G529" s="108" t="s">
        <v>1490</v>
      </c>
      <c r="H529" s="109" t="s">
        <v>1330</v>
      </c>
      <c r="I529" s="108" t="s">
        <v>1546</v>
      </c>
      <c r="J529" s="108" t="s">
        <v>1478</v>
      </c>
      <c r="K529" s="108" t="s">
        <v>174</v>
      </c>
      <c r="M529" s="108" t="s">
        <v>175</v>
      </c>
      <c r="N529" s="108" t="s">
        <v>1547</v>
      </c>
    </row>
    <row r="530" spans="1:14">
      <c r="A530" s="108">
        <v>55695317</v>
      </c>
      <c r="B530" s="108" t="s">
        <v>1595</v>
      </c>
      <c r="C530" s="108" t="s">
        <v>881</v>
      </c>
      <c r="D530" s="110" t="s">
        <v>1596</v>
      </c>
      <c r="E530" s="108" t="s">
        <v>188</v>
      </c>
      <c r="F530" s="108" t="s">
        <v>181</v>
      </c>
      <c r="G530" s="108" t="s">
        <v>1490</v>
      </c>
      <c r="H530" s="109" t="s">
        <v>368</v>
      </c>
      <c r="I530" s="108" t="s">
        <v>1546</v>
      </c>
      <c r="J530" s="108" t="s">
        <v>1478</v>
      </c>
      <c r="K530" s="108" t="s">
        <v>174</v>
      </c>
      <c r="M530" s="108" t="s">
        <v>175</v>
      </c>
      <c r="N530" s="108" t="s">
        <v>1547</v>
      </c>
    </row>
    <row r="531" spans="1:14">
      <c r="A531" s="108">
        <v>187205</v>
      </c>
      <c r="B531" s="108" t="s">
        <v>1597</v>
      </c>
      <c r="C531" s="108" t="s">
        <v>233</v>
      </c>
      <c r="D531" s="110" t="s">
        <v>1598</v>
      </c>
      <c r="E531" s="108" t="s">
        <v>405</v>
      </c>
      <c r="F531" s="108" t="s">
        <v>181</v>
      </c>
      <c r="G531" s="108" t="s">
        <v>1599</v>
      </c>
      <c r="H531" s="109" t="s">
        <v>399</v>
      </c>
      <c r="I531" s="108" t="s">
        <v>1600</v>
      </c>
      <c r="J531" s="108" t="s">
        <v>1478</v>
      </c>
      <c r="K531" s="108" t="s">
        <v>174</v>
      </c>
      <c r="M531" s="108" t="s">
        <v>175</v>
      </c>
      <c r="N531" s="108" t="s">
        <v>1601</v>
      </c>
    </row>
    <row r="532" spans="1:14">
      <c r="A532" s="108">
        <v>55552159</v>
      </c>
      <c r="B532" s="108" t="s">
        <v>1602</v>
      </c>
      <c r="C532" s="108" t="s">
        <v>438</v>
      </c>
      <c r="D532" s="110" t="s">
        <v>1603</v>
      </c>
      <c r="E532" s="108" t="s">
        <v>188</v>
      </c>
      <c r="F532" s="108" t="s">
        <v>181</v>
      </c>
      <c r="G532" s="108" t="s">
        <v>1599</v>
      </c>
      <c r="H532" s="109" t="s">
        <v>886</v>
      </c>
      <c r="I532" s="108" t="s">
        <v>1604</v>
      </c>
      <c r="J532" s="108" t="s">
        <v>1478</v>
      </c>
      <c r="K532" s="108" t="s">
        <v>174</v>
      </c>
      <c r="M532" s="108" t="s">
        <v>175</v>
      </c>
      <c r="N532" s="108" t="s">
        <v>1605</v>
      </c>
    </row>
    <row r="533" spans="1:14">
      <c r="A533" s="108">
        <v>55595421</v>
      </c>
      <c r="B533" s="108" t="s">
        <v>1606</v>
      </c>
      <c r="C533" s="108" t="s">
        <v>919</v>
      </c>
      <c r="D533" s="110" t="s">
        <v>1607</v>
      </c>
      <c r="E533" s="108" t="s">
        <v>188</v>
      </c>
      <c r="F533" s="108" t="s">
        <v>181</v>
      </c>
      <c r="G533" s="108" t="s">
        <v>1608</v>
      </c>
      <c r="H533" s="109" t="s">
        <v>1609</v>
      </c>
      <c r="I533" s="108" t="s">
        <v>1610</v>
      </c>
      <c r="J533" s="108" t="s">
        <v>1478</v>
      </c>
      <c r="K533" s="108" t="s">
        <v>174</v>
      </c>
      <c r="M533" s="108" t="s">
        <v>175</v>
      </c>
      <c r="N533" s="108" t="s">
        <v>1611</v>
      </c>
    </row>
    <row r="534" spans="1:14">
      <c r="A534" s="108">
        <v>77879</v>
      </c>
      <c r="B534" s="108" t="s">
        <v>1612</v>
      </c>
      <c r="C534" s="108" t="s">
        <v>438</v>
      </c>
      <c r="D534" s="110" t="s">
        <v>1613</v>
      </c>
      <c r="E534" s="108" t="s">
        <v>188</v>
      </c>
      <c r="F534" s="108" t="s">
        <v>181</v>
      </c>
      <c r="G534" s="108" t="s">
        <v>1614</v>
      </c>
      <c r="H534" s="109" t="s">
        <v>414</v>
      </c>
      <c r="I534" s="108" t="s">
        <v>1615</v>
      </c>
      <c r="J534" s="108" t="s">
        <v>1478</v>
      </c>
      <c r="K534" s="108" t="s">
        <v>174</v>
      </c>
      <c r="M534" s="108" t="s">
        <v>175</v>
      </c>
      <c r="N534" s="108" t="s">
        <v>1616</v>
      </c>
    </row>
    <row r="535" spans="1:14">
      <c r="A535" s="108">
        <v>106138</v>
      </c>
      <c r="B535" s="108" t="s">
        <v>1612</v>
      </c>
      <c r="C535" s="108" t="s">
        <v>1244</v>
      </c>
      <c r="D535" s="110" t="s">
        <v>1617</v>
      </c>
      <c r="E535" s="108" t="s">
        <v>188</v>
      </c>
      <c r="F535" s="108" t="s">
        <v>169</v>
      </c>
      <c r="G535" s="108" t="s">
        <v>1614</v>
      </c>
      <c r="H535" s="109" t="s">
        <v>414</v>
      </c>
      <c r="I535" s="108" t="s">
        <v>1615</v>
      </c>
      <c r="J535" s="108" t="s">
        <v>1478</v>
      </c>
      <c r="K535" s="108" t="s">
        <v>174</v>
      </c>
      <c r="M535" s="108" t="s">
        <v>175</v>
      </c>
      <c r="N535" s="108" t="s">
        <v>1616</v>
      </c>
    </row>
    <row r="536" spans="1:14">
      <c r="A536" s="108">
        <v>183272</v>
      </c>
      <c r="B536" s="108" t="s">
        <v>1618</v>
      </c>
      <c r="C536" s="108" t="s">
        <v>1619</v>
      </c>
      <c r="D536" s="110" t="s">
        <v>1620</v>
      </c>
      <c r="E536" s="108" t="s">
        <v>220</v>
      </c>
      <c r="F536" s="108" t="s">
        <v>169</v>
      </c>
      <c r="G536" s="108" t="s">
        <v>1614</v>
      </c>
      <c r="H536" s="109" t="s">
        <v>414</v>
      </c>
      <c r="I536" s="108" t="s">
        <v>1615</v>
      </c>
      <c r="J536" s="108" t="s">
        <v>1478</v>
      </c>
      <c r="K536" s="108" t="s">
        <v>174</v>
      </c>
      <c r="M536" s="108" t="s">
        <v>175</v>
      </c>
      <c r="N536" s="108" t="s">
        <v>1616</v>
      </c>
    </row>
    <row r="537" spans="1:14">
      <c r="A537" s="108">
        <v>194646</v>
      </c>
      <c r="B537" s="108" t="s">
        <v>1621</v>
      </c>
      <c r="C537" s="108" t="s">
        <v>1622</v>
      </c>
      <c r="D537" s="110" t="s">
        <v>1623</v>
      </c>
      <c r="E537" s="108" t="s">
        <v>220</v>
      </c>
      <c r="F537" s="108" t="s">
        <v>169</v>
      </c>
      <c r="G537" s="108" t="s">
        <v>1614</v>
      </c>
      <c r="H537" s="109" t="s">
        <v>414</v>
      </c>
      <c r="I537" s="108" t="s">
        <v>1615</v>
      </c>
      <c r="J537" s="108" t="s">
        <v>1478</v>
      </c>
      <c r="K537" s="108" t="s">
        <v>174</v>
      </c>
      <c r="M537" s="108" t="s">
        <v>175</v>
      </c>
      <c r="N537" s="108" t="s">
        <v>1616</v>
      </c>
    </row>
    <row r="538" spans="1:14">
      <c r="A538" s="108">
        <v>335384</v>
      </c>
      <c r="B538" s="108" t="s">
        <v>1618</v>
      </c>
      <c r="C538" s="108" t="s">
        <v>1624</v>
      </c>
      <c r="D538" s="110" t="s">
        <v>1625</v>
      </c>
      <c r="E538" s="108" t="s">
        <v>223</v>
      </c>
      <c r="F538" s="108" t="s">
        <v>169</v>
      </c>
      <c r="G538" s="108" t="s">
        <v>1614</v>
      </c>
      <c r="H538" s="109" t="s">
        <v>414</v>
      </c>
      <c r="I538" s="108" t="s">
        <v>1615</v>
      </c>
      <c r="J538" s="108" t="s">
        <v>1478</v>
      </c>
      <c r="K538" s="108" t="s">
        <v>174</v>
      </c>
      <c r="M538" s="108" t="s">
        <v>175</v>
      </c>
      <c r="N538" s="108" t="s">
        <v>1616</v>
      </c>
    </row>
    <row r="539" spans="1:14">
      <c r="A539" s="108">
        <v>335391</v>
      </c>
      <c r="B539" s="108" t="s">
        <v>1626</v>
      </c>
      <c r="C539" s="108" t="s">
        <v>1449</v>
      </c>
      <c r="D539" s="109" t="s">
        <v>1627</v>
      </c>
      <c r="E539" s="108" t="s">
        <v>223</v>
      </c>
      <c r="F539" s="108" t="s">
        <v>169</v>
      </c>
      <c r="G539" s="108" t="s">
        <v>1614</v>
      </c>
      <c r="H539" s="109" t="s">
        <v>414</v>
      </c>
      <c r="I539" s="108" t="s">
        <v>1615</v>
      </c>
      <c r="J539" s="108" t="s">
        <v>1478</v>
      </c>
      <c r="K539" s="108" t="s">
        <v>174</v>
      </c>
      <c r="M539" s="108" t="s">
        <v>175</v>
      </c>
      <c r="N539" s="108" t="s">
        <v>1616</v>
      </c>
    </row>
    <row r="540" spans="1:14">
      <c r="A540" s="108">
        <v>335392</v>
      </c>
      <c r="B540" s="108" t="s">
        <v>1626</v>
      </c>
      <c r="C540" s="108" t="s">
        <v>1628</v>
      </c>
      <c r="D540" s="109" t="s">
        <v>1627</v>
      </c>
      <c r="E540" s="108" t="s">
        <v>223</v>
      </c>
      <c r="F540" s="108" t="s">
        <v>169</v>
      </c>
      <c r="G540" s="108" t="s">
        <v>1614</v>
      </c>
      <c r="H540" s="109" t="s">
        <v>414</v>
      </c>
      <c r="I540" s="108" t="s">
        <v>1615</v>
      </c>
      <c r="J540" s="108" t="s">
        <v>1478</v>
      </c>
      <c r="K540" s="108" t="s">
        <v>174</v>
      </c>
      <c r="M540" s="108" t="s">
        <v>175</v>
      </c>
      <c r="N540" s="108" t="s">
        <v>1616</v>
      </c>
    </row>
    <row r="541" spans="1:14">
      <c r="A541" s="108">
        <v>335425</v>
      </c>
      <c r="B541" s="108" t="s">
        <v>1629</v>
      </c>
      <c r="C541" s="108" t="s">
        <v>1630</v>
      </c>
      <c r="D541" s="109" t="s">
        <v>1631</v>
      </c>
      <c r="E541" s="108" t="s">
        <v>392</v>
      </c>
      <c r="F541" s="108" t="s">
        <v>169</v>
      </c>
      <c r="G541" s="108" t="s">
        <v>1614</v>
      </c>
      <c r="H541" s="109" t="s">
        <v>414</v>
      </c>
      <c r="I541" s="108" t="s">
        <v>1615</v>
      </c>
      <c r="J541" s="108" t="s">
        <v>1478</v>
      </c>
      <c r="K541" s="108" t="s">
        <v>174</v>
      </c>
      <c r="M541" s="108" t="s">
        <v>175</v>
      </c>
      <c r="N541" s="108" t="s">
        <v>1616</v>
      </c>
    </row>
    <row r="542" spans="1:14">
      <c r="A542" s="108">
        <v>399637</v>
      </c>
      <c r="B542" s="108" t="s">
        <v>1632</v>
      </c>
      <c r="C542" s="108" t="s">
        <v>1633</v>
      </c>
      <c r="D542" s="109" t="s">
        <v>1634</v>
      </c>
      <c r="E542" s="108" t="s">
        <v>180</v>
      </c>
      <c r="F542" s="108" t="s">
        <v>181</v>
      </c>
      <c r="G542" s="108" t="s">
        <v>1614</v>
      </c>
      <c r="H542" s="109" t="s">
        <v>1635</v>
      </c>
      <c r="I542" s="108" t="s">
        <v>1615</v>
      </c>
      <c r="J542" s="108" t="s">
        <v>1478</v>
      </c>
      <c r="K542" s="108" t="s">
        <v>174</v>
      </c>
      <c r="M542" s="108" t="s">
        <v>175</v>
      </c>
      <c r="N542" s="108" t="s">
        <v>1616</v>
      </c>
    </row>
    <row r="543" spans="1:14">
      <c r="A543" s="108">
        <v>399642</v>
      </c>
      <c r="B543" s="108" t="s">
        <v>1636</v>
      </c>
      <c r="C543" s="108" t="s">
        <v>334</v>
      </c>
      <c r="D543" s="109" t="s">
        <v>1637</v>
      </c>
      <c r="E543" s="108" t="s">
        <v>220</v>
      </c>
      <c r="F543" s="108" t="s">
        <v>181</v>
      </c>
      <c r="G543" s="108" t="s">
        <v>1614</v>
      </c>
      <c r="H543" s="109" t="s">
        <v>414</v>
      </c>
      <c r="I543" s="108" t="s">
        <v>1615</v>
      </c>
      <c r="J543" s="108" t="s">
        <v>1478</v>
      </c>
      <c r="K543" s="108" t="s">
        <v>174</v>
      </c>
      <c r="M543" s="108" t="s">
        <v>175</v>
      </c>
      <c r="N543" s="108" t="s">
        <v>1616</v>
      </c>
    </row>
    <row r="544" spans="1:14">
      <c r="A544" s="108">
        <v>410399</v>
      </c>
      <c r="B544" s="108" t="s">
        <v>1618</v>
      </c>
      <c r="C544" s="108" t="s">
        <v>604</v>
      </c>
      <c r="D544" s="109" t="s">
        <v>1638</v>
      </c>
      <c r="E544" s="108" t="s">
        <v>180</v>
      </c>
      <c r="F544" s="108" t="s">
        <v>181</v>
      </c>
      <c r="G544" s="108" t="s">
        <v>1614</v>
      </c>
      <c r="H544" s="109" t="s">
        <v>1635</v>
      </c>
      <c r="I544" s="108" t="s">
        <v>1615</v>
      </c>
      <c r="J544" s="108" t="s">
        <v>1478</v>
      </c>
      <c r="K544" s="108" t="s">
        <v>174</v>
      </c>
      <c r="M544" s="108" t="s">
        <v>175</v>
      </c>
      <c r="N544" s="108" t="s">
        <v>1616</v>
      </c>
    </row>
    <row r="545" spans="1:14">
      <c r="A545" s="108">
        <v>410400</v>
      </c>
      <c r="B545" s="108" t="s">
        <v>1639</v>
      </c>
      <c r="C545" s="108" t="s">
        <v>393</v>
      </c>
      <c r="D545" s="109" t="s">
        <v>1640</v>
      </c>
      <c r="E545" s="108" t="s">
        <v>180</v>
      </c>
      <c r="F545" s="108" t="s">
        <v>169</v>
      </c>
      <c r="G545" s="108" t="s">
        <v>1614</v>
      </c>
      <c r="H545" s="109" t="s">
        <v>414</v>
      </c>
      <c r="I545" s="108" t="s">
        <v>1615</v>
      </c>
      <c r="J545" s="108" t="s">
        <v>1478</v>
      </c>
      <c r="K545" s="108" t="s">
        <v>174</v>
      </c>
      <c r="M545" s="108" t="s">
        <v>175</v>
      </c>
      <c r="N545" s="108" t="s">
        <v>1616</v>
      </c>
    </row>
    <row r="546" spans="1:14">
      <c r="A546" s="108">
        <v>518390</v>
      </c>
      <c r="B546" s="108" t="s">
        <v>1641</v>
      </c>
      <c r="C546" s="108" t="s">
        <v>489</v>
      </c>
      <c r="D546" s="109" t="s">
        <v>1642</v>
      </c>
      <c r="E546" s="108" t="s">
        <v>392</v>
      </c>
      <c r="F546" s="108" t="s">
        <v>181</v>
      </c>
      <c r="G546" s="108" t="s">
        <v>1614</v>
      </c>
      <c r="H546" s="109" t="s">
        <v>414</v>
      </c>
      <c r="I546" s="108" t="s">
        <v>1615</v>
      </c>
      <c r="J546" s="108" t="s">
        <v>1478</v>
      </c>
      <c r="K546" s="108" t="s">
        <v>174</v>
      </c>
      <c r="M546" s="108" t="s">
        <v>175</v>
      </c>
      <c r="N546" s="108" t="s">
        <v>1616</v>
      </c>
    </row>
    <row r="547" spans="1:14">
      <c r="A547" s="108">
        <v>55505131</v>
      </c>
      <c r="B547" s="108" t="s">
        <v>1643</v>
      </c>
      <c r="C547" s="108" t="s">
        <v>620</v>
      </c>
      <c r="D547" s="109" t="s">
        <v>1644</v>
      </c>
      <c r="E547" s="108" t="s">
        <v>180</v>
      </c>
      <c r="F547" s="108" t="s">
        <v>169</v>
      </c>
      <c r="G547" s="108" t="s">
        <v>1614</v>
      </c>
      <c r="H547" s="109" t="s">
        <v>414</v>
      </c>
      <c r="I547" s="108" t="s">
        <v>1615</v>
      </c>
      <c r="J547" s="108" t="s">
        <v>1478</v>
      </c>
      <c r="K547" s="108" t="s">
        <v>174</v>
      </c>
      <c r="M547" s="108" t="s">
        <v>175</v>
      </c>
      <c r="N547" s="108" t="s">
        <v>1616</v>
      </c>
    </row>
    <row r="548" spans="1:14">
      <c r="A548" s="108">
        <v>194649</v>
      </c>
      <c r="B548" s="108" t="s">
        <v>1621</v>
      </c>
      <c r="C548" s="108" t="s">
        <v>1645</v>
      </c>
      <c r="D548" s="109" t="s">
        <v>1646</v>
      </c>
      <c r="E548" s="108" t="s">
        <v>220</v>
      </c>
      <c r="F548" s="108" t="s">
        <v>169</v>
      </c>
      <c r="G548" s="108" t="s">
        <v>1614</v>
      </c>
      <c r="H548" s="109" t="s">
        <v>414</v>
      </c>
      <c r="I548" s="108" t="s">
        <v>1615</v>
      </c>
      <c r="J548" s="108" t="s">
        <v>1478</v>
      </c>
      <c r="K548" s="108" t="s">
        <v>174</v>
      </c>
      <c r="M548" s="108" t="s">
        <v>175</v>
      </c>
      <c r="N548" s="108" t="s">
        <v>1616</v>
      </c>
    </row>
    <row r="549" spans="1:14">
      <c r="A549" s="108">
        <v>55572148</v>
      </c>
      <c r="B549" s="108" t="s">
        <v>1647</v>
      </c>
      <c r="C549" s="108" t="s">
        <v>1648</v>
      </c>
      <c r="D549" s="109" t="s">
        <v>1649</v>
      </c>
      <c r="E549" s="108" t="s">
        <v>392</v>
      </c>
      <c r="F549" s="108" t="s">
        <v>181</v>
      </c>
      <c r="G549" s="108" t="s">
        <v>1614</v>
      </c>
      <c r="H549" s="109" t="s">
        <v>414</v>
      </c>
      <c r="I549" s="108" t="s">
        <v>1615</v>
      </c>
      <c r="J549" s="108" t="s">
        <v>1478</v>
      </c>
      <c r="K549" s="108" t="s">
        <v>174</v>
      </c>
      <c r="M549" s="108" t="s">
        <v>175</v>
      </c>
      <c r="N549" s="108" t="s">
        <v>1616</v>
      </c>
    </row>
    <row r="550" spans="1:14">
      <c r="A550" s="108">
        <v>206791</v>
      </c>
      <c r="B550" s="108" t="s">
        <v>1650</v>
      </c>
      <c r="C550" s="108" t="s">
        <v>421</v>
      </c>
      <c r="D550" s="109" t="s">
        <v>1558</v>
      </c>
      <c r="E550" s="108" t="s">
        <v>188</v>
      </c>
      <c r="F550" s="108" t="s">
        <v>181</v>
      </c>
      <c r="G550" s="108" t="s">
        <v>1614</v>
      </c>
      <c r="H550" s="109" t="s">
        <v>414</v>
      </c>
      <c r="I550" s="108" t="s">
        <v>1615</v>
      </c>
      <c r="J550" s="108" t="s">
        <v>1478</v>
      </c>
      <c r="K550" s="108" t="s">
        <v>174</v>
      </c>
      <c r="M550" s="108" t="s">
        <v>175</v>
      </c>
      <c r="N550" s="108" t="s">
        <v>1616</v>
      </c>
    </row>
    <row r="551" spans="1:14">
      <c r="A551" s="108">
        <v>194640</v>
      </c>
      <c r="B551" s="108" t="s">
        <v>1621</v>
      </c>
      <c r="C551" s="108" t="s">
        <v>1651</v>
      </c>
      <c r="D551" s="109" t="s">
        <v>1652</v>
      </c>
      <c r="E551" s="108" t="s">
        <v>180</v>
      </c>
      <c r="F551" s="108" t="s">
        <v>181</v>
      </c>
      <c r="G551" s="108" t="s">
        <v>1614</v>
      </c>
      <c r="H551" s="109" t="s">
        <v>414</v>
      </c>
      <c r="I551" s="108" t="s">
        <v>1615</v>
      </c>
      <c r="J551" s="108" t="s">
        <v>1478</v>
      </c>
      <c r="K551" s="108" t="s">
        <v>174</v>
      </c>
      <c r="M551" s="108" t="s">
        <v>175</v>
      </c>
      <c r="N551" s="108" t="s">
        <v>1616</v>
      </c>
    </row>
    <row r="552" spans="1:14">
      <c r="A552" s="108">
        <v>55572401</v>
      </c>
      <c r="B552" s="108" t="s">
        <v>1653</v>
      </c>
      <c r="C552" s="108" t="s">
        <v>642</v>
      </c>
      <c r="D552" s="109" t="s">
        <v>1654</v>
      </c>
      <c r="E552" s="108" t="s">
        <v>512</v>
      </c>
      <c r="F552" s="108" t="s">
        <v>181</v>
      </c>
      <c r="G552" s="108" t="s">
        <v>1614</v>
      </c>
      <c r="H552" s="109" t="s">
        <v>414</v>
      </c>
      <c r="I552" s="108" t="s">
        <v>1615</v>
      </c>
      <c r="J552" s="108" t="s">
        <v>1478</v>
      </c>
      <c r="K552" s="108" t="s">
        <v>174</v>
      </c>
      <c r="M552" s="108" t="s">
        <v>175</v>
      </c>
      <c r="N552" s="108" t="s">
        <v>1616</v>
      </c>
    </row>
    <row r="553" spans="1:14">
      <c r="A553" s="108">
        <v>55623384</v>
      </c>
      <c r="B553" s="108" t="s">
        <v>1655</v>
      </c>
      <c r="C553" s="108" t="s">
        <v>1656</v>
      </c>
      <c r="D553" s="109" t="s">
        <v>1657</v>
      </c>
      <c r="E553" s="108" t="s">
        <v>220</v>
      </c>
      <c r="F553" s="108" t="s">
        <v>169</v>
      </c>
      <c r="G553" s="108" t="s">
        <v>1614</v>
      </c>
      <c r="H553" s="109" t="s">
        <v>414</v>
      </c>
      <c r="I553" s="108" t="s">
        <v>1615</v>
      </c>
      <c r="J553" s="108" t="s">
        <v>1478</v>
      </c>
      <c r="K553" s="108" t="s">
        <v>174</v>
      </c>
      <c r="M553" s="108" t="s">
        <v>175</v>
      </c>
      <c r="N553" s="108" t="s">
        <v>1616</v>
      </c>
    </row>
    <row r="554" spans="1:14">
      <c r="A554" s="108">
        <v>55623386</v>
      </c>
      <c r="B554" s="108" t="s">
        <v>1658</v>
      </c>
      <c r="C554" s="108" t="s">
        <v>1659</v>
      </c>
      <c r="D554" s="109" t="s">
        <v>1660</v>
      </c>
      <c r="E554" s="108" t="s">
        <v>220</v>
      </c>
      <c r="F554" s="108" t="s">
        <v>169</v>
      </c>
      <c r="G554" s="108" t="s">
        <v>1614</v>
      </c>
      <c r="H554" s="109" t="s">
        <v>414</v>
      </c>
      <c r="I554" s="108" t="s">
        <v>1615</v>
      </c>
      <c r="J554" s="108" t="s">
        <v>1478</v>
      </c>
      <c r="K554" s="108" t="s">
        <v>174</v>
      </c>
      <c r="M554" s="108" t="s">
        <v>175</v>
      </c>
      <c r="N554" s="108" t="s">
        <v>1616</v>
      </c>
    </row>
    <row r="555" spans="1:14">
      <c r="A555" s="108">
        <v>55623407</v>
      </c>
      <c r="B555" s="108" t="s">
        <v>1661</v>
      </c>
      <c r="C555" s="108" t="s">
        <v>1662</v>
      </c>
      <c r="D555" s="109" t="s">
        <v>1663</v>
      </c>
      <c r="E555" s="108" t="s">
        <v>512</v>
      </c>
      <c r="F555" s="108" t="s">
        <v>181</v>
      </c>
      <c r="G555" s="108" t="s">
        <v>1614</v>
      </c>
      <c r="H555" s="109" t="s">
        <v>414</v>
      </c>
      <c r="I555" s="108" t="s">
        <v>1615</v>
      </c>
      <c r="J555" s="108" t="s">
        <v>1478</v>
      </c>
      <c r="K555" s="108" t="s">
        <v>174</v>
      </c>
      <c r="M555" s="108" t="s">
        <v>175</v>
      </c>
      <c r="N555" s="108" t="s">
        <v>1616</v>
      </c>
    </row>
    <row r="556" spans="1:14">
      <c r="A556" s="108">
        <v>55623408</v>
      </c>
      <c r="B556" s="108" t="s">
        <v>1664</v>
      </c>
      <c r="C556" s="108" t="s">
        <v>1665</v>
      </c>
      <c r="D556" s="109" t="s">
        <v>1666</v>
      </c>
      <c r="E556" s="108" t="s">
        <v>512</v>
      </c>
      <c r="F556" s="108" t="s">
        <v>181</v>
      </c>
      <c r="G556" s="108" t="s">
        <v>1614</v>
      </c>
      <c r="H556" s="109" t="s">
        <v>1667</v>
      </c>
      <c r="I556" s="108" t="s">
        <v>1615</v>
      </c>
      <c r="J556" s="108" t="s">
        <v>1478</v>
      </c>
      <c r="K556" s="108" t="s">
        <v>174</v>
      </c>
      <c r="M556" s="108" t="s">
        <v>175</v>
      </c>
      <c r="N556" s="108" t="s">
        <v>1616</v>
      </c>
    </row>
    <row r="557" spans="1:14">
      <c r="A557" s="108">
        <v>55623413</v>
      </c>
      <c r="B557" s="108" t="s">
        <v>1647</v>
      </c>
      <c r="C557" s="108" t="s">
        <v>1668</v>
      </c>
      <c r="D557" s="109" t="s">
        <v>507</v>
      </c>
      <c r="E557" s="108" t="s">
        <v>508</v>
      </c>
      <c r="F557" s="108" t="s">
        <v>169</v>
      </c>
      <c r="G557" s="108" t="s">
        <v>1614</v>
      </c>
      <c r="H557" s="109" t="s">
        <v>414</v>
      </c>
      <c r="I557" s="108" t="s">
        <v>1615</v>
      </c>
      <c r="J557" s="108" t="s">
        <v>1478</v>
      </c>
      <c r="K557" s="108" t="s">
        <v>174</v>
      </c>
      <c r="M557" s="108" t="s">
        <v>175</v>
      </c>
      <c r="N557" s="108" t="s">
        <v>1616</v>
      </c>
    </row>
    <row r="558" spans="1:14">
      <c r="A558" s="108">
        <v>55650713</v>
      </c>
      <c r="B558" s="108" t="s">
        <v>1191</v>
      </c>
      <c r="C558" s="108" t="s">
        <v>1014</v>
      </c>
      <c r="D558" s="109" t="s">
        <v>1669</v>
      </c>
      <c r="E558" s="108" t="s">
        <v>223</v>
      </c>
      <c r="F558" s="108" t="s">
        <v>181</v>
      </c>
      <c r="G558" s="108" t="s">
        <v>1614</v>
      </c>
      <c r="H558" s="109" t="s">
        <v>414</v>
      </c>
      <c r="I558" s="108" t="s">
        <v>1615</v>
      </c>
      <c r="J558" s="108" t="s">
        <v>1478</v>
      </c>
      <c r="K558" s="108" t="s">
        <v>174</v>
      </c>
      <c r="M558" s="108" t="s">
        <v>175</v>
      </c>
      <c r="N558" s="108" t="s">
        <v>1616</v>
      </c>
    </row>
    <row r="559" spans="1:14">
      <c r="A559" s="108">
        <v>55681941</v>
      </c>
      <c r="B559" s="108" t="s">
        <v>1670</v>
      </c>
      <c r="C559" s="108" t="s">
        <v>1671</v>
      </c>
      <c r="D559" s="109" t="s">
        <v>1672</v>
      </c>
      <c r="E559" s="108" t="s">
        <v>508</v>
      </c>
      <c r="F559" s="108" t="s">
        <v>181</v>
      </c>
      <c r="G559" s="108" t="s">
        <v>1614</v>
      </c>
      <c r="H559" s="109" t="s">
        <v>414</v>
      </c>
      <c r="I559" s="108" t="s">
        <v>1615</v>
      </c>
      <c r="J559" s="108" t="s">
        <v>1478</v>
      </c>
      <c r="K559" s="108" t="s">
        <v>174</v>
      </c>
      <c r="M559" s="108" t="s">
        <v>175</v>
      </c>
      <c r="N559" s="108" t="s">
        <v>1616</v>
      </c>
    </row>
    <row r="560" spans="1:14">
      <c r="A560" s="108">
        <v>55665128</v>
      </c>
      <c r="B560" s="108" t="s">
        <v>1673</v>
      </c>
      <c r="C560" s="108" t="s">
        <v>1674</v>
      </c>
      <c r="D560" s="109" t="s">
        <v>1675</v>
      </c>
      <c r="E560" s="108" t="s">
        <v>188</v>
      </c>
      <c r="F560" s="108" t="s">
        <v>181</v>
      </c>
      <c r="G560" s="108" t="s">
        <v>1614</v>
      </c>
      <c r="H560" s="109" t="s">
        <v>1676</v>
      </c>
      <c r="I560" s="108" t="s">
        <v>1615</v>
      </c>
      <c r="J560" s="108" t="s">
        <v>1478</v>
      </c>
      <c r="K560" s="108" t="s">
        <v>174</v>
      </c>
      <c r="M560" s="108" t="s">
        <v>175</v>
      </c>
      <c r="N560" s="108" t="s">
        <v>1616</v>
      </c>
    </row>
    <row r="561" spans="1:14">
      <c r="A561" s="108">
        <v>55667256</v>
      </c>
      <c r="B561" s="108" t="s">
        <v>1677</v>
      </c>
      <c r="C561" s="108" t="s">
        <v>501</v>
      </c>
      <c r="D561" s="109" t="s">
        <v>1678</v>
      </c>
      <c r="E561" s="108" t="s">
        <v>168</v>
      </c>
      <c r="F561" s="108" t="s">
        <v>169</v>
      </c>
      <c r="G561" s="108" t="s">
        <v>1614</v>
      </c>
      <c r="H561" s="109" t="s">
        <v>1635</v>
      </c>
      <c r="I561" s="108" t="s">
        <v>1615</v>
      </c>
      <c r="J561" s="108" t="s">
        <v>1478</v>
      </c>
      <c r="K561" s="108" t="s">
        <v>174</v>
      </c>
      <c r="M561" s="108" t="s">
        <v>175</v>
      </c>
      <c r="N561" s="108" t="s">
        <v>1616</v>
      </c>
    </row>
    <row r="562" spans="1:14">
      <c r="A562" s="108">
        <v>55681271</v>
      </c>
      <c r="B562" s="108" t="s">
        <v>1679</v>
      </c>
      <c r="C562" s="108" t="s">
        <v>1043</v>
      </c>
      <c r="D562" s="109" t="s">
        <v>1680</v>
      </c>
      <c r="E562" s="108" t="s">
        <v>220</v>
      </c>
      <c r="F562" s="108" t="s">
        <v>181</v>
      </c>
      <c r="G562" s="108" t="s">
        <v>1614</v>
      </c>
      <c r="H562" s="109" t="s">
        <v>414</v>
      </c>
      <c r="I562" s="108" t="s">
        <v>1615</v>
      </c>
      <c r="J562" s="108" t="s">
        <v>1478</v>
      </c>
      <c r="K562" s="108" t="s">
        <v>174</v>
      </c>
      <c r="M562" s="108" t="s">
        <v>175</v>
      </c>
      <c r="N562" s="108" t="s">
        <v>1616</v>
      </c>
    </row>
    <row r="563" spans="1:14">
      <c r="A563" s="108">
        <v>183211</v>
      </c>
      <c r="B563" s="108" t="s">
        <v>1632</v>
      </c>
      <c r="C563" s="108" t="s">
        <v>1681</v>
      </c>
      <c r="D563" s="109" t="s">
        <v>1682</v>
      </c>
      <c r="E563" s="108" t="s">
        <v>631</v>
      </c>
      <c r="F563" s="108" t="s">
        <v>181</v>
      </c>
      <c r="G563" s="108" t="s">
        <v>1614</v>
      </c>
      <c r="H563" s="109" t="s">
        <v>440</v>
      </c>
      <c r="I563" s="108" t="s">
        <v>1615</v>
      </c>
      <c r="J563" s="108" t="s">
        <v>1478</v>
      </c>
      <c r="K563" s="108" t="s">
        <v>174</v>
      </c>
      <c r="M563" s="108" t="s">
        <v>175</v>
      </c>
      <c r="N563" s="108" t="s">
        <v>1616</v>
      </c>
    </row>
    <row r="564" spans="1:14">
      <c r="A564" s="108">
        <v>55681329</v>
      </c>
      <c r="B564" s="108" t="s">
        <v>1683</v>
      </c>
      <c r="C564" s="108" t="s">
        <v>629</v>
      </c>
      <c r="D564" s="109" t="s">
        <v>1684</v>
      </c>
      <c r="E564" s="108" t="s">
        <v>223</v>
      </c>
      <c r="F564" s="108" t="s">
        <v>181</v>
      </c>
      <c r="G564" s="108" t="s">
        <v>1614</v>
      </c>
      <c r="H564" s="109" t="s">
        <v>414</v>
      </c>
      <c r="I564" s="108" t="s">
        <v>1615</v>
      </c>
      <c r="J564" s="108" t="s">
        <v>1478</v>
      </c>
      <c r="K564" s="108" t="s">
        <v>174</v>
      </c>
      <c r="M564" s="108" t="s">
        <v>175</v>
      </c>
      <c r="N564" s="108" t="s">
        <v>1616</v>
      </c>
    </row>
    <row r="565" spans="1:14">
      <c r="A565" s="108">
        <v>55681414</v>
      </c>
      <c r="B565" s="108" t="s">
        <v>1685</v>
      </c>
      <c r="C565" s="108" t="s">
        <v>1686</v>
      </c>
      <c r="D565" s="109" t="s">
        <v>1687</v>
      </c>
      <c r="E565" s="108" t="s">
        <v>512</v>
      </c>
      <c r="F565" s="108" t="s">
        <v>181</v>
      </c>
      <c r="G565" s="108" t="s">
        <v>1614</v>
      </c>
      <c r="H565" s="109" t="s">
        <v>414</v>
      </c>
      <c r="I565" s="108" t="s">
        <v>1615</v>
      </c>
      <c r="J565" s="108" t="s">
        <v>1478</v>
      </c>
      <c r="K565" s="108" t="s">
        <v>174</v>
      </c>
      <c r="M565" s="108" t="s">
        <v>175</v>
      </c>
      <c r="N565" s="108" t="s">
        <v>1616</v>
      </c>
    </row>
    <row r="566" spans="1:14">
      <c r="A566" s="108">
        <v>55681448</v>
      </c>
      <c r="B566" s="108" t="s">
        <v>1688</v>
      </c>
      <c r="C566" s="108" t="s">
        <v>1689</v>
      </c>
      <c r="D566" s="109" t="s">
        <v>1690</v>
      </c>
      <c r="E566" s="108" t="s">
        <v>508</v>
      </c>
      <c r="F566" s="108" t="s">
        <v>181</v>
      </c>
      <c r="G566" s="108" t="s">
        <v>1614</v>
      </c>
      <c r="H566" s="109" t="s">
        <v>414</v>
      </c>
      <c r="I566" s="108" t="s">
        <v>1615</v>
      </c>
      <c r="J566" s="108" t="s">
        <v>1478</v>
      </c>
      <c r="K566" s="108" t="s">
        <v>174</v>
      </c>
      <c r="M566" s="108" t="s">
        <v>175</v>
      </c>
      <c r="N566" s="108" t="s">
        <v>1616</v>
      </c>
    </row>
    <row r="567" spans="1:14">
      <c r="A567" s="108">
        <v>55682000</v>
      </c>
      <c r="B567" s="108" t="s">
        <v>1691</v>
      </c>
      <c r="C567" s="108" t="s">
        <v>501</v>
      </c>
      <c r="D567" s="109" t="s">
        <v>1692</v>
      </c>
      <c r="E567" s="108" t="s">
        <v>1577</v>
      </c>
      <c r="F567" s="108" t="s">
        <v>169</v>
      </c>
      <c r="G567" s="108" t="s">
        <v>1614</v>
      </c>
      <c r="H567" s="109" t="s">
        <v>414</v>
      </c>
      <c r="I567" s="108" t="s">
        <v>1615</v>
      </c>
      <c r="J567" s="108" t="s">
        <v>1478</v>
      </c>
      <c r="K567" s="108" t="s">
        <v>174</v>
      </c>
      <c r="M567" s="108" t="s">
        <v>175</v>
      </c>
      <c r="N567" s="108" t="s">
        <v>1616</v>
      </c>
    </row>
    <row r="568" spans="1:14">
      <c r="A568" s="108">
        <v>55682053</v>
      </c>
      <c r="B568" s="108" t="s">
        <v>1693</v>
      </c>
      <c r="C568" s="108" t="s">
        <v>1694</v>
      </c>
      <c r="D568" s="109" t="s">
        <v>1695</v>
      </c>
      <c r="E568" s="108" t="s">
        <v>1577</v>
      </c>
      <c r="F568" s="108" t="s">
        <v>181</v>
      </c>
      <c r="G568" s="108" t="s">
        <v>1614</v>
      </c>
      <c r="H568" s="109" t="s">
        <v>440</v>
      </c>
      <c r="I568" s="108" t="s">
        <v>1615</v>
      </c>
      <c r="J568" s="108" t="s">
        <v>1478</v>
      </c>
      <c r="K568" s="108" t="s">
        <v>174</v>
      </c>
      <c r="M568" s="108" t="s">
        <v>175</v>
      </c>
      <c r="N568" s="108" t="s">
        <v>1616</v>
      </c>
    </row>
    <row r="569" spans="1:14">
      <c r="A569" s="108">
        <v>55682080</v>
      </c>
      <c r="B569" s="108" t="s">
        <v>1696</v>
      </c>
      <c r="C569" s="108" t="s">
        <v>1697</v>
      </c>
      <c r="D569" s="109" t="s">
        <v>1698</v>
      </c>
      <c r="E569" s="108" t="s">
        <v>1577</v>
      </c>
      <c r="F569" s="108" t="s">
        <v>169</v>
      </c>
      <c r="G569" s="108" t="s">
        <v>1614</v>
      </c>
      <c r="H569" s="109" t="s">
        <v>414</v>
      </c>
      <c r="I569" s="108" t="s">
        <v>1615</v>
      </c>
      <c r="J569" s="108" t="s">
        <v>1478</v>
      </c>
      <c r="K569" s="108" t="s">
        <v>174</v>
      </c>
      <c r="M569" s="108" t="s">
        <v>175</v>
      </c>
      <c r="N569" s="108" t="s">
        <v>1616</v>
      </c>
    </row>
    <row r="570" spans="1:14">
      <c r="A570" s="108">
        <v>55695859</v>
      </c>
      <c r="B570" s="108" t="s">
        <v>1699</v>
      </c>
      <c r="C570" s="108" t="s">
        <v>1700</v>
      </c>
      <c r="D570" s="109" t="s">
        <v>1701</v>
      </c>
      <c r="E570" s="108" t="s">
        <v>508</v>
      </c>
      <c r="F570" s="108" t="s">
        <v>181</v>
      </c>
      <c r="G570" s="108" t="s">
        <v>1614</v>
      </c>
      <c r="H570" s="109" t="s">
        <v>414</v>
      </c>
      <c r="I570" s="108" t="s">
        <v>1615</v>
      </c>
      <c r="J570" s="108" t="s">
        <v>1478</v>
      </c>
      <c r="K570" s="108" t="s">
        <v>174</v>
      </c>
      <c r="M570" s="108" t="s">
        <v>175</v>
      </c>
      <c r="N570" s="108" t="s">
        <v>1616</v>
      </c>
    </row>
    <row r="571" spans="1:14">
      <c r="A571" s="108">
        <v>55695860</v>
      </c>
      <c r="B571" s="108" t="s">
        <v>1699</v>
      </c>
      <c r="C571" s="108" t="s">
        <v>1702</v>
      </c>
      <c r="D571" s="109" t="s">
        <v>1703</v>
      </c>
      <c r="E571" s="108" t="s">
        <v>512</v>
      </c>
      <c r="F571" s="108" t="s">
        <v>181</v>
      </c>
      <c r="G571" s="108" t="s">
        <v>1614</v>
      </c>
      <c r="H571" s="109" t="s">
        <v>414</v>
      </c>
      <c r="I571" s="108" t="s">
        <v>1615</v>
      </c>
      <c r="J571" s="108" t="s">
        <v>1478</v>
      </c>
      <c r="K571" s="108" t="s">
        <v>174</v>
      </c>
      <c r="M571" s="108" t="s">
        <v>175</v>
      </c>
      <c r="N571" s="108" t="s">
        <v>1616</v>
      </c>
    </row>
    <row r="572" spans="1:14">
      <c r="A572" s="108">
        <v>55711906</v>
      </c>
      <c r="B572" s="108" t="s">
        <v>1704</v>
      </c>
      <c r="C572" s="108" t="s">
        <v>1705</v>
      </c>
      <c r="D572" s="109" t="s">
        <v>1706</v>
      </c>
      <c r="E572" s="108" t="s">
        <v>220</v>
      </c>
      <c r="F572" s="108" t="s">
        <v>169</v>
      </c>
      <c r="G572" s="108" t="s">
        <v>1614</v>
      </c>
      <c r="H572" s="109" t="s">
        <v>414</v>
      </c>
      <c r="I572" s="108" t="s">
        <v>1615</v>
      </c>
      <c r="J572" s="108" t="s">
        <v>1478</v>
      </c>
      <c r="K572" s="108" t="s">
        <v>174</v>
      </c>
      <c r="M572" s="108" t="s">
        <v>175</v>
      </c>
      <c r="N572" s="108" t="s">
        <v>1616</v>
      </c>
    </row>
    <row r="573" spans="1:14">
      <c r="A573" s="108">
        <v>79921</v>
      </c>
      <c r="B573" s="108" t="s">
        <v>1707</v>
      </c>
      <c r="C573" s="108" t="s">
        <v>1708</v>
      </c>
      <c r="D573" s="109" t="s">
        <v>1709</v>
      </c>
      <c r="E573" s="108" t="s">
        <v>220</v>
      </c>
      <c r="F573" s="108" t="s">
        <v>181</v>
      </c>
      <c r="G573" s="108" t="s">
        <v>1614</v>
      </c>
      <c r="H573" s="109" t="s">
        <v>414</v>
      </c>
      <c r="I573" s="108" t="s">
        <v>1615</v>
      </c>
      <c r="J573" s="108" t="s">
        <v>1478</v>
      </c>
      <c r="K573" s="108" t="s">
        <v>174</v>
      </c>
      <c r="M573" s="108" t="s">
        <v>175</v>
      </c>
      <c r="N573" s="108" t="s">
        <v>1616</v>
      </c>
    </row>
    <row r="574" spans="1:14">
      <c r="A574" s="108">
        <v>335367</v>
      </c>
      <c r="B574" s="108" t="s">
        <v>1621</v>
      </c>
      <c r="C574" s="108" t="s">
        <v>1710</v>
      </c>
      <c r="D574" s="109" t="s">
        <v>1711</v>
      </c>
      <c r="E574" s="108" t="s">
        <v>631</v>
      </c>
      <c r="F574" s="108" t="s">
        <v>169</v>
      </c>
      <c r="G574" s="108" t="s">
        <v>1614</v>
      </c>
      <c r="H574" s="109" t="s">
        <v>414</v>
      </c>
      <c r="I574" s="108" t="s">
        <v>1615</v>
      </c>
      <c r="J574" s="108" t="s">
        <v>1478</v>
      </c>
      <c r="K574" s="108" t="s">
        <v>174</v>
      </c>
      <c r="M574" s="108" t="s">
        <v>175</v>
      </c>
      <c r="N574" s="108" t="s">
        <v>1616</v>
      </c>
    </row>
    <row r="575" spans="1:14">
      <c r="A575" s="108">
        <v>35241</v>
      </c>
      <c r="B575" s="108" t="s">
        <v>1712</v>
      </c>
      <c r="C575" s="108" t="s">
        <v>1713</v>
      </c>
      <c r="D575" s="109" t="s">
        <v>1714</v>
      </c>
      <c r="E575" s="108" t="s">
        <v>405</v>
      </c>
      <c r="F575" s="108" t="s">
        <v>181</v>
      </c>
      <c r="G575" s="108" t="s">
        <v>1614</v>
      </c>
      <c r="H575" s="109" t="s">
        <v>339</v>
      </c>
      <c r="I575" s="108" t="s">
        <v>1715</v>
      </c>
      <c r="J575" s="108" t="s">
        <v>1478</v>
      </c>
      <c r="K575" s="108" t="s">
        <v>174</v>
      </c>
      <c r="M575" s="108" t="s">
        <v>175</v>
      </c>
      <c r="N575" s="108" t="s">
        <v>1716</v>
      </c>
    </row>
    <row r="576" spans="1:14">
      <c r="A576" s="108">
        <v>35256</v>
      </c>
      <c r="B576" s="108" t="s">
        <v>1717</v>
      </c>
      <c r="C576" s="108" t="s">
        <v>1038</v>
      </c>
      <c r="D576" s="109" t="s">
        <v>1718</v>
      </c>
      <c r="E576" s="108" t="s">
        <v>188</v>
      </c>
      <c r="F576" s="108" t="s">
        <v>169</v>
      </c>
      <c r="G576" s="108" t="s">
        <v>1614</v>
      </c>
      <c r="H576" s="109" t="s">
        <v>339</v>
      </c>
      <c r="I576" s="108" t="s">
        <v>1715</v>
      </c>
      <c r="J576" s="108" t="s">
        <v>1478</v>
      </c>
      <c r="K576" s="108" t="s">
        <v>174</v>
      </c>
      <c r="M576" s="108" t="s">
        <v>175</v>
      </c>
      <c r="N576" s="108" t="s">
        <v>1716</v>
      </c>
    </row>
    <row r="577" spans="1:14">
      <c r="A577" s="108">
        <v>50882</v>
      </c>
      <c r="B577" s="108" t="s">
        <v>1719</v>
      </c>
      <c r="C577" s="108" t="s">
        <v>1720</v>
      </c>
      <c r="D577" s="109" t="s">
        <v>1721</v>
      </c>
      <c r="E577" s="108" t="s">
        <v>168</v>
      </c>
      <c r="F577" s="108" t="s">
        <v>181</v>
      </c>
      <c r="G577" s="108" t="s">
        <v>1614</v>
      </c>
      <c r="H577" s="109" t="s">
        <v>339</v>
      </c>
      <c r="I577" s="108" t="s">
        <v>1715</v>
      </c>
      <c r="J577" s="108" t="s">
        <v>1478</v>
      </c>
      <c r="K577" s="108" t="s">
        <v>174</v>
      </c>
      <c r="M577" s="108" t="s">
        <v>175</v>
      </c>
      <c r="N577" s="108" t="s">
        <v>1716</v>
      </c>
    </row>
    <row r="578" spans="1:14">
      <c r="A578" s="108">
        <v>50888</v>
      </c>
      <c r="B578" s="108" t="s">
        <v>1722</v>
      </c>
      <c r="C578" s="108" t="s">
        <v>1082</v>
      </c>
      <c r="D578" s="109" t="s">
        <v>1723</v>
      </c>
      <c r="E578" s="108" t="s">
        <v>180</v>
      </c>
      <c r="F578" s="108" t="s">
        <v>169</v>
      </c>
      <c r="G578" s="108" t="s">
        <v>1614</v>
      </c>
      <c r="H578" s="109" t="s">
        <v>586</v>
      </c>
      <c r="I578" s="108" t="s">
        <v>1715</v>
      </c>
      <c r="J578" s="108" t="s">
        <v>1478</v>
      </c>
      <c r="K578" s="108" t="s">
        <v>174</v>
      </c>
      <c r="M578" s="108" t="s">
        <v>175</v>
      </c>
      <c r="N578" s="108" t="s">
        <v>1716</v>
      </c>
    </row>
    <row r="579" spans="1:14">
      <c r="A579" s="108">
        <v>50889</v>
      </c>
      <c r="B579" s="108" t="s">
        <v>1722</v>
      </c>
      <c r="C579" s="108" t="s">
        <v>1299</v>
      </c>
      <c r="D579" s="109" t="s">
        <v>1724</v>
      </c>
      <c r="E579" s="108" t="s">
        <v>188</v>
      </c>
      <c r="F579" s="108" t="s">
        <v>181</v>
      </c>
      <c r="G579" s="108" t="s">
        <v>1614</v>
      </c>
      <c r="H579" s="109" t="s">
        <v>586</v>
      </c>
      <c r="I579" s="108" t="s">
        <v>1715</v>
      </c>
      <c r="J579" s="108" t="s">
        <v>1478</v>
      </c>
      <c r="K579" s="108" t="s">
        <v>174</v>
      </c>
      <c r="M579" s="108" t="s">
        <v>175</v>
      </c>
      <c r="N579" s="108" t="s">
        <v>1716</v>
      </c>
    </row>
    <row r="580" spans="1:14">
      <c r="A580" s="108">
        <v>322395</v>
      </c>
      <c r="B580" s="108" t="s">
        <v>1725</v>
      </c>
      <c r="C580" s="108" t="s">
        <v>323</v>
      </c>
      <c r="D580" s="109" t="s">
        <v>1291</v>
      </c>
      <c r="E580" s="108" t="s">
        <v>200</v>
      </c>
      <c r="F580" s="108" t="s">
        <v>181</v>
      </c>
      <c r="G580" s="108" t="s">
        <v>1614</v>
      </c>
      <c r="H580" s="109" t="s">
        <v>339</v>
      </c>
      <c r="I580" s="108" t="s">
        <v>1715</v>
      </c>
      <c r="J580" s="108" t="s">
        <v>1478</v>
      </c>
      <c r="K580" s="108" t="s">
        <v>174</v>
      </c>
      <c r="M580" s="108" t="s">
        <v>175</v>
      </c>
      <c r="N580" s="108" t="s">
        <v>1716</v>
      </c>
    </row>
    <row r="581" spans="1:14">
      <c r="A581" s="108">
        <v>343303</v>
      </c>
      <c r="B581" s="108" t="s">
        <v>1726</v>
      </c>
      <c r="C581" s="108" t="s">
        <v>1727</v>
      </c>
      <c r="D581" s="109" t="s">
        <v>1728</v>
      </c>
      <c r="E581" s="108" t="s">
        <v>220</v>
      </c>
      <c r="F581" s="108" t="s">
        <v>169</v>
      </c>
      <c r="G581" s="108" t="s">
        <v>1614</v>
      </c>
      <c r="H581" s="109" t="s">
        <v>1729</v>
      </c>
      <c r="I581" s="108" t="s">
        <v>1615</v>
      </c>
      <c r="J581" s="108" t="s">
        <v>1478</v>
      </c>
      <c r="K581" s="108" t="s">
        <v>174</v>
      </c>
      <c r="M581" s="108" t="s">
        <v>175</v>
      </c>
      <c r="N581" s="108" t="s">
        <v>1616</v>
      </c>
    </row>
    <row r="582" spans="1:14">
      <c r="A582" s="108">
        <v>358776</v>
      </c>
      <c r="B582" s="108" t="s">
        <v>1730</v>
      </c>
      <c r="C582" s="108" t="s">
        <v>1731</v>
      </c>
      <c r="D582" s="109" t="s">
        <v>1732</v>
      </c>
      <c r="E582" s="108" t="s">
        <v>188</v>
      </c>
      <c r="F582" s="108" t="s">
        <v>169</v>
      </c>
      <c r="G582" s="108" t="s">
        <v>1614</v>
      </c>
      <c r="H582" s="109" t="s">
        <v>339</v>
      </c>
      <c r="I582" s="108" t="s">
        <v>1715</v>
      </c>
      <c r="J582" s="108" t="s">
        <v>1478</v>
      </c>
      <c r="K582" s="108" t="s">
        <v>174</v>
      </c>
      <c r="M582" s="108" t="s">
        <v>175</v>
      </c>
      <c r="N582" s="108" t="s">
        <v>1716</v>
      </c>
    </row>
    <row r="583" spans="1:14">
      <c r="A583" s="108">
        <v>368741</v>
      </c>
      <c r="B583" s="108" t="s">
        <v>1725</v>
      </c>
      <c r="C583" s="108" t="s">
        <v>1046</v>
      </c>
      <c r="D583" s="109" t="s">
        <v>1733</v>
      </c>
      <c r="E583" s="108" t="s">
        <v>200</v>
      </c>
      <c r="F583" s="108" t="s">
        <v>169</v>
      </c>
      <c r="G583" s="108" t="s">
        <v>1614</v>
      </c>
      <c r="H583" s="109" t="s">
        <v>339</v>
      </c>
      <c r="I583" s="108" t="s">
        <v>1715</v>
      </c>
      <c r="J583" s="108" t="s">
        <v>1478</v>
      </c>
      <c r="K583" s="108" t="s">
        <v>174</v>
      </c>
      <c r="M583" s="108" t="s">
        <v>175</v>
      </c>
      <c r="N583" s="108" t="s">
        <v>1716</v>
      </c>
    </row>
    <row r="584" spans="1:14">
      <c r="A584" s="108">
        <v>436761</v>
      </c>
      <c r="B584" s="108" t="s">
        <v>1734</v>
      </c>
      <c r="C584" s="108" t="s">
        <v>1735</v>
      </c>
      <c r="D584" s="109" t="s">
        <v>1736</v>
      </c>
      <c r="E584" s="108" t="s">
        <v>180</v>
      </c>
      <c r="F584" s="108" t="s">
        <v>181</v>
      </c>
      <c r="G584" s="108" t="s">
        <v>1614</v>
      </c>
      <c r="H584" s="109" t="s">
        <v>804</v>
      </c>
      <c r="I584" s="108" t="s">
        <v>1715</v>
      </c>
      <c r="J584" s="108" t="s">
        <v>1478</v>
      </c>
      <c r="K584" s="108" t="s">
        <v>174</v>
      </c>
      <c r="M584" s="108" t="s">
        <v>175</v>
      </c>
      <c r="N584" s="108" t="s">
        <v>1716</v>
      </c>
    </row>
    <row r="585" spans="1:14">
      <c r="A585" s="108">
        <v>55506234</v>
      </c>
      <c r="B585" s="108" t="s">
        <v>1737</v>
      </c>
      <c r="C585" s="108" t="s">
        <v>1738</v>
      </c>
      <c r="D585" s="109" t="s">
        <v>1739</v>
      </c>
      <c r="E585" s="108" t="s">
        <v>508</v>
      </c>
      <c r="F585" s="108" t="s">
        <v>181</v>
      </c>
      <c r="G585" s="108" t="s">
        <v>1614</v>
      </c>
      <c r="H585" s="109" t="s">
        <v>804</v>
      </c>
      <c r="I585" s="108" t="s">
        <v>1715</v>
      </c>
      <c r="J585" s="108" t="s">
        <v>1478</v>
      </c>
      <c r="K585" s="108" t="s">
        <v>174</v>
      </c>
      <c r="M585" s="108" t="s">
        <v>175</v>
      </c>
      <c r="N585" s="108" t="s">
        <v>1716</v>
      </c>
    </row>
    <row r="586" spans="1:14">
      <c r="A586" s="108">
        <v>511658</v>
      </c>
      <c r="B586" s="108" t="s">
        <v>1740</v>
      </c>
      <c r="C586" s="108" t="s">
        <v>1741</v>
      </c>
      <c r="D586" s="109" t="s">
        <v>1742</v>
      </c>
      <c r="E586" s="108" t="s">
        <v>180</v>
      </c>
      <c r="F586" s="108" t="s">
        <v>169</v>
      </c>
      <c r="G586" s="108" t="s">
        <v>1614</v>
      </c>
      <c r="H586" s="109" t="s">
        <v>586</v>
      </c>
      <c r="I586" s="108" t="s">
        <v>1715</v>
      </c>
      <c r="J586" s="108" t="s">
        <v>1478</v>
      </c>
      <c r="K586" s="108" t="s">
        <v>174</v>
      </c>
      <c r="M586" s="108" t="s">
        <v>175</v>
      </c>
      <c r="N586" s="108" t="s">
        <v>1716</v>
      </c>
    </row>
    <row r="587" spans="1:14">
      <c r="A587" s="108">
        <v>527903</v>
      </c>
      <c r="B587" s="108" t="s">
        <v>1743</v>
      </c>
      <c r="C587" s="108" t="s">
        <v>1744</v>
      </c>
      <c r="D587" s="109" t="s">
        <v>1745</v>
      </c>
      <c r="E587" s="108" t="s">
        <v>188</v>
      </c>
      <c r="F587" s="108" t="s">
        <v>169</v>
      </c>
      <c r="G587" s="108" t="s">
        <v>1614</v>
      </c>
      <c r="H587" s="109" t="s">
        <v>339</v>
      </c>
      <c r="I587" s="108" t="s">
        <v>1715</v>
      </c>
      <c r="J587" s="108" t="s">
        <v>1478</v>
      </c>
      <c r="K587" s="108" t="s">
        <v>174</v>
      </c>
      <c r="M587" s="108" t="s">
        <v>175</v>
      </c>
      <c r="N587" s="108" t="s">
        <v>1716</v>
      </c>
    </row>
    <row r="588" spans="1:14">
      <c r="A588" s="108">
        <v>55497849</v>
      </c>
      <c r="B588" s="108" t="s">
        <v>1746</v>
      </c>
      <c r="C588" s="108" t="s">
        <v>1747</v>
      </c>
      <c r="D588" s="109" t="s">
        <v>1748</v>
      </c>
      <c r="E588" s="108" t="s">
        <v>512</v>
      </c>
      <c r="F588" s="108" t="s">
        <v>181</v>
      </c>
      <c r="G588" s="108" t="s">
        <v>1614</v>
      </c>
      <c r="H588" s="109" t="s">
        <v>339</v>
      </c>
      <c r="I588" s="108" t="s">
        <v>1715</v>
      </c>
      <c r="J588" s="108" t="s">
        <v>1478</v>
      </c>
      <c r="K588" s="108" t="s">
        <v>174</v>
      </c>
      <c r="M588" s="108" t="s">
        <v>175</v>
      </c>
      <c r="N588" s="108" t="s">
        <v>1716</v>
      </c>
    </row>
    <row r="589" spans="1:14">
      <c r="A589" s="108">
        <v>55497851</v>
      </c>
      <c r="B589" s="108" t="s">
        <v>1746</v>
      </c>
      <c r="C589" s="108" t="s">
        <v>1749</v>
      </c>
      <c r="D589" s="109" t="s">
        <v>1750</v>
      </c>
      <c r="E589" s="108" t="s">
        <v>223</v>
      </c>
      <c r="F589" s="108" t="s">
        <v>181</v>
      </c>
      <c r="G589" s="108" t="s">
        <v>1614</v>
      </c>
      <c r="H589" s="109" t="s">
        <v>339</v>
      </c>
      <c r="I589" s="108" t="s">
        <v>1715</v>
      </c>
      <c r="J589" s="108" t="s">
        <v>1478</v>
      </c>
      <c r="K589" s="108" t="s">
        <v>174</v>
      </c>
      <c r="M589" s="108" t="s">
        <v>175</v>
      </c>
      <c r="N589" s="108" t="s">
        <v>1716</v>
      </c>
    </row>
    <row r="590" spans="1:14">
      <c r="A590" s="108">
        <v>55563917</v>
      </c>
      <c r="B590" s="108" t="s">
        <v>1751</v>
      </c>
      <c r="C590" s="108" t="s">
        <v>1752</v>
      </c>
      <c r="D590" s="109" t="s">
        <v>1753</v>
      </c>
      <c r="E590" s="108" t="s">
        <v>1577</v>
      </c>
      <c r="F590" s="108" t="s">
        <v>181</v>
      </c>
      <c r="G590" s="108" t="s">
        <v>1614</v>
      </c>
      <c r="H590" s="109" t="s">
        <v>339</v>
      </c>
      <c r="I590" s="108" t="s">
        <v>1715</v>
      </c>
      <c r="J590" s="108" t="s">
        <v>1478</v>
      </c>
      <c r="K590" s="108" t="s">
        <v>174</v>
      </c>
      <c r="M590" s="108" t="s">
        <v>175</v>
      </c>
      <c r="N590" s="108" t="s">
        <v>1716</v>
      </c>
    </row>
    <row r="591" spans="1:14">
      <c r="A591" s="108">
        <v>55563918</v>
      </c>
      <c r="B591" s="108" t="s">
        <v>1751</v>
      </c>
      <c r="C591" s="108" t="s">
        <v>1754</v>
      </c>
      <c r="D591" s="109" t="s">
        <v>1753</v>
      </c>
      <c r="E591" s="108" t="s">
        <v>1577</v>
      </c>
      <c r="F591" s="108" t="s">
        <v>181</v>
      </c>
      <c r="G591" s="108" t="s">
        <v>1614</v>
      </c>
      <c r="H591" s="109" t="s">
        <v>339</v>
      </c>
      <c r="I591" s="108" t="s">
        <v>1715</v>
      </c>
      <c r="J591" s="108" t="s">
        <v>1478</v>
      </c>
      <c r="K591" s="108" t="s">
        <v>174</v>
      </c>
      <c r="M591" s="108" t="s">
        <v>175</v>
      </c>
      <c r="N591" s="108" t="s">
        <v>1716</v>
      </c>
    </row>
    <row r="592" spans="1:14">
      <c r="A592" s="108">
        <v>55563933</v>
      </c>
      <c r="B592" s="108" t="s">
        <v>1755</v>
      </c>
      <c r="C592" s="108" t="s">
        <v>1756</v>
      </c>
      <c r="D592" s="109" t="s">
        <v>1757</v>
      </c>
      <c r="E592" s="108" t="s">
        <v>1577</v>
      </c>
      <c r="F592" s="108" t="s">
        <v>181</v>
      </c>
      <c r="G592" s="108" t="s">
        <v>1614</v>
      </c>
      <c r="H592" s="109" t="s">
        <v>339</v>
      </c>
      <c r="I592" s="108" t="s">
        <v>1715</v>
      </c>
      <c r="J592" s="108" t="s">
        <v>1478</v>
      </c>
      <c r="K592" s="108" t="s">
        <v>174</v>
      </c>
      <c r="M592" s="108" t="s">
        <v>175</v>
      </c>
      <c r="N592" s="108" t="s">
        <v>1716</v>
      </c>
    </row>
    <row r="593" spans="1:14">
      <c r="A593" s="108">
        <v>55566850</v>
      </c>
      <c r="B593" s="108" t="s">
        <v>1751</v>
      </c>
      <c r="C593" s="108" t="s">
        <v>1758</v>
      </c>
      <c r="D593" s="109" t="s">
        <v>1759</v>
      </c>
      <c r="E593" s="108" t="s">
        <v>168</v>
      </c>
      <c r="F593" s="108" t="s">
        <v>169</v>
      </c>
      <c r="G593" s="108" t="s">
        <v>1614</v>
      </c>
      <c r="H593" s="109" t="s">
        <v>339</v>
      </c>
      <c r="I593" s="108" t="s">
        <v>1715</v>
      </c>
      <c r="J593" s="108" t="s">
        <v>1478</v>
      </c>
      <c r="K593" s="108" t="s">
        <v>174</v>
      </c>
      <c r="M593" s="108" t="s">
        <v>175</v>
      </c>
      <c r="N593" s="108" t="s">
        <v>1716</v>
      </c>
    </row>
    <row r="594" spans="1:14">
      <c r="A594" s="108">
        <v>55649401</v>
      </c>
      <c r="B594" s="108" t="s">
        <v>1760</v>
      </c>
      <c r="C594" s="108" t="s">
        <v>1761</v>
      </c>
      <c r="D594" s="109" t="s">
        <v>1762</v>
      </c>
      <c r="E594" s="108" t="s">
        <v>508</v>
      </c>
      <c r="F594" s="108" t="s">
        <v>181</v>
      </c>
      <c r="G594" s="108" t="s">
        <v>1614</v>
      </c>
      <c r="H594" s="109" t="s">
        <v>339</v>
      </c>
      <c r="I594" s="108" t="s">
        <v>1715</v>
      </c>
      <c r="J594" s="108" t="s">
        <v>1478</v>
      </c>
      <c r="K594" s="108" t="s">
        <v>174</v>
      </c>
      <c r="M594" s="108" t="s">
        <v>175</v>
      </c>
      <c r="N594" s="108" t="s">
        <v>1716</v>
      </c>
    </row>
    <row r="595" spans="1:14">
      <c r="A595" s="108">
        <v>55666928</v>
      </c>
      <c r="B595" s="108" t="s">
        <v>1719</v>
      </c>
      <c r="C595" s="108" t="s">
        <v>1763</v>
      </c>
      <c r="D595" s="109" t="s">
        <v>1764</v>
      </c>
      <c r="F595" s="108" t="s">
        <v>181</v>
      </c>
      <c r="G595" s="108" t="s">
        <v>1614</v>
      </c>
      <c r="H595" s="109" t="s">
        <v>339</v>
      </c>
      <c r="I595" s="108" t="s">
        <v>1715</v>
      </c>
      <c r="J595" s="108" t="s">
        <v>1478</v>
      </c>
      <c r="K595" s="108" t="s">
        <v>174</v>
      </c>
      <c r="M595" s="108" t="s">
        <v>175</v>
      </c>
      <c r="N595" s="108" t="s">
        <v>1716</v>
      </c>
    </row>
    <row r="596" spans="1:14">
      <c r="A596" s="108">
        <v>55675637</v>
      </c>
      <c r="B596" s="108" t="s">
        <v>1765</v>
      </c>
      <c r="C596" s="108" t="s">
        <v>1766</v>
      </c>
      <c r="D596" s="109" t="s">
        <v>1767</v>
      </c>
      <c r="E596" s="108" t="s">
        <v>512</v>
      </c>
      <c r="F596" s="108" t="s">
        <v>181</v>
      </c>
      <c r="G596" s="108" t="s">
        <v>1614</v>
      </c>
      <c r="H596" s="109" t="s">
        <v>339</v>
      </c>
      <c r="I596" s="108" t="s">
        <v>1715</v>
      </c>
      <c r="J596" s="108" t="s">
        <v>1478</v>
      </c>
      <c r="K596" s="108" t="s">
        <v>174</v>
      </c>
      <c r="M596" s="108" t="s">
        <v>175</v>
      </c>
      <c r="N596" s="108" t="s">
        <v>1716</v>
      </c>
    </row>
    <row r="597" spans="1:14">
      <c r="A597" s="108">
        <v>55677281</v>
      </c>
      <c r="B597" s="108" t="s">
        <v>1751</v>
      </c>
      <c r="C597" s="108" t="s">
        <v>1768</v>
      </c>
      <c r="D597" s="109" t="s">
        <v>1769</v>
      </c>
      <c r="E597" s="108" t="s">
        <v>1770</v>
      </c>
      <c r="F597" s="108" t="s">
        <v>181</v>
      </c>
      <c r="G597" s="108" t="s">
        <v>1614</v>
      </c>
      <c r="H597" s="109" t="s">
        <v>339</v>
      </c>
      <c r="I597" s="108" t="s">
        <v>1715</v>
      </c>
      <c r="J597" s="108" t="s">
        <v>1478</v>
      </c>
      <c r="K597" s="108" t="s">
        <v>174</v>
      </c>
      <c r="M597" s="108" t="s">
        <v>175</v>
      </c>
      <c r="N597" s="108" t="s">
        <v>1716</v>
      </c>
    </row>
    <row r="598" spans="1:14">
      <c r="A598" s="108">
        <v>55678002</v>
      </c>
      <c r="B598" s="108" t="s">
        <v>1771</v>
      </c>
      <c r="C598" s="108" t="s">
        <v>1772</v>
      </c>
      <c r="D598" s="109" t="s">
        <v>1773</v>
      </c>
      <c r="E598" s="108" t="s">
        <v>168</v>
      </c>
      <c r="F598" s="108" t="s">
        <v>181</v>
      </c>
      <c r="G598" s="108" t="s">
        <v>1614</v>
      </c>
      <c r="H598" s="109" t="s">
        <v>1774</v>
      </c>
      <c r="I598" s="108" t="s">
        <v>1715</v>
      </c>
      <c r="J598" s="108" t="s">
        <v>1478</v>
      </c>
      <c r="K598" s="108" t="s">
        <v>174</v>
      </c>
      <c r="M598" s="108" t="s">
        <v>175</v>
      </c>
      <c r="N598" s="108" t="s">
        <v>1716</v>
      </c>
    </row>
    <row r="599" spans="1:14">
      <c r="A599" s="108">
        <v>55678358</v>
      </c>
      <c r="B599" s="108" t="s">
        <v>1775</v>
      </c>
      <c r="C599" s="108" t="s">
        <v>1776</v>
      </c>
      <c r="D599" s="109" t="s">
        <v>1777</v>
      </c>
      <c r="E599" s="108" t="s">
        <v>508</v>
      </c>
      <c r="F599" s="108" t="s">
        <v>181</v>
      </c>
      <c r="G599" s="108" t="s">
        <v>1614</v>
      </c>
      <c r="H599" s="109" t="s">
        <v>1105</v>
      </c>
      <c r="I599" s="108" t="s">
        <v>1715</v>
      </c>
      <c r="J599" s="108" t="s">
        <v>1478</v>
      </c>
      <c r="K599" s="108" t="s">
        <v>174</v>
      </c>
      <c r="M599" s="108" t="s">
        <v>175</v>
      </c>
      <c r="N599" s="108" t="s">
        <v>1716</v>
      </c>
    </row>
    <row r="600" spans="1:14">
      <c r="A600" s="108">
        <v>55678371</v>
      </c>
      <c r="B600" s="108" t="s">
        <v>1778</v>
      </c>
      <c r="C600" s="108" t="s">
        <v>1779</v>
      </c>
      <c r="D600" s="109" t="s">
        <v>1780</v>
      </c>
      <c r="E600" s="108" t="s">
        <v>188</v>
      </c>
      <c r="F600" s="108" t="s">
        <v>181</v>
      </c>
      <c r="G600" s="108" t="s">
        <v>1614</v>
      </c>
      <c r="H600" s="109" t="s">
        <v>368</v>
      </c>
      <c r="I600" s="108" t="s">
        <v>1715</v>
      </c>
      <c r="J600" s="108" t="s">
        <v>1478</v>
      </c>
      <c r="K600" s="108" t="s">
        <v>174</v>
      </c>
      <c r="M600" s="108" t="s">
        <v>175</v>
      </c>
      <c r="N600" s="108" t="s">
        <v>1716</v>
      </c>
    </row>
    <row r="601" spans="1:14">
      <c r="A601" s="108">
        <v>203981</v>
      </c>
      <c r="B601" s="108" t="s">
        <v>1778</v>
      </c>
      <c r="C601" s="108" t="s">
        <v>1781</v>
      </c>
      <c r="D601" s="109" t="s">
        <v>1782</v>
      </c>
      <c r="E601" s="108" t="s">
        <v>188</v>
      </c>
      <c r="F601" s="108" t="s">
        <v>169</v>
      </c>
      <c r="G601" s="108" t="s">
        <v>1614</v>
      </c>
      <c r="H601" s="109" t="s">
        <v>368</v>
      </c>
      <c r="I601" s="108" t="s">
        <v>1715</v>
      </c>
      <c r="J601" s="108" t="s">
        <v>1478</v>
      </c>
      <c r="K601" s="108" t="s">
        <v>174</v>
      </c>
      <c r="M601" s="108" t="s">
        <v>175</v>
      </c>
      <c r="N601" s="108" t="s">
        <v>1716</v>
      </c>
    </row>
    <row r="602" spans="1:14">
      <c r="A602" s="108">
        <v>368310</v>
      </c>
      <c r="B602" s="108" t="s">
        <v>1783</v>
      </c>
      <c r="C602" s="108" t="s">
        <v>833</v>
      </c>
      <c r="D602" s="109" t="s">
        <v>1784</v>
      </c>
      <c r="E602" s="108" t="s">
        <v>180</v>
      </c>
      <c r="F602" s="108" t="s">
        <v>169</v>
      </c>
      <c r="G602" s="108" t="s">
        <v>1614</v>
      </c>
      <c r="H602" s="109" t="s">
        <v>368</v>
      </c>
      <c r="I602" s="108" t="s">
        <v>1715</v>
      </c>
      <c r="J602" s="108" t="s">
        <v>1478</v>
      </c>
      <c r="K602" s="108" t="s">
        <v>174</v>
      </c>
      <c r="M602" s="108" t="s">
        <v>175</v>
      </c>
      <c r="N602" s="108" t="s">
        <v>1716</v>
      </c>
    </row>
    <row r="603" spans="1:14">
      <c r="A603" s="108">
        <v>55693828</v>
      </c>
      <c r="B603" s="108" t="s">
        <v>878</v>
      </c>
      <c r="C603" s="108" t="s">
        <v>1785</v>
      </c>
      <c r="D603" s="109" t="s">
        <v>1786</v>
      </c>
      <c r="E603" s="108" t="s">
        <v>180</v>
      </c>
      <c r="F603" s="108" t="s">
        <v>169</v>
      </c>
      <c r="G603" s="108" t="s">
        <v>1614</v>
      </c>
      <c r="H603" s="109" t="s">
        <v>414</v>
      </c>
      <c r="I603" s="108" t="s">
        <v>1615</v>
      </c>
      <c r="J603" s="108" t="s">
        <v>1478</v>
      </c>
      <c r="K603" s="108" t="s">
        <v>174</v>
      </c>
      <c r="M603" s="108" t="s">
        <v>175</v>
      </c>
      <c r="N603" s="108" t="s">
        <v>1616</v>
      </c>
    </row>
    <row r="604" spans="1:14">
      <c r="A604" s="108">
        <v>22168</v>
      </c>
      <c r="B604" s="108" t="s">
        <v>1787</v>
      </c>
      <c r="C604" s="108" t="s">
        <v>733</v>
      </c>
      <c r="D604" s="109" t="s">
        <v>1788</v>
      </c>
      <c r="E604" s="108" t="s">
        <v>188</v>
      </c>
      <c r="F604" s="108" t="s">
        <v>181</v>
      </c>
      <c r="G604" s="108" t="s">
        <v>1599</v>
      </c>
      <c r="H604" s="109" t="s">
        <v>1105</v>
      </c>
      <c r="I604" s="108" t="s">
        <v>1789</v>
      </c>
      <c r="J604" s="108" t="s">
        <v>1478</v>
      </c>
      <c r="K604" s="108" t="s">
        <v>174</v>
      </c>
      <c r="M604" s="108" t="s">
        <v>175</v>
      </c>
      <c r="N604" s="108" t="s">
        <v>1790</v>
      </c>
    </row>
    <row r="605" spans="1:14">
      <c r="A605" s="108">
        <v>35760</v>
      </c>
      <c r="B605" s="108" t="s">
        <v>1791</v>
      </c>
      <c r="C605" s="108" t="s">
        <v>1792</v>
      </c>
      <c r="D605" s="109" t="s">
        <v>1793</v>
      </c>
      <c r="E605" s="108" t="s">
        <v>188</v>
      </c>
      <c r="F605" s="108" t="s">
        <v>169</v>
      </c>
      <c r="G605" s="108" t="s">
        <v>1599</v>
      </c>
      <c r="H605" s="109" t="s">
        <v>1105</v>
      </c>
      <c r="I605" s="108" t="s">
        <v>1789</v>
      </c>
      <c r="J605" s="108" t="s">
        <v>1478</v>
      </c>
      <c r="K605" s="108" t="s">
        <v>174</v>
      </c>
      <c r="M605" s="108" t="s">
        <v>175</v>
      </c>
      <c r="N605" s="108" t="s">
        <v>1790</v>
      </c>
    </row>
    <row r="606" spans="1:14">
      <c r="A606" s="108">
        <v>46973</v>
      </c>
      <c r="B606" s="108" t="s">
        <v>1794</v>
      </c>
      <c r="C606" s="108" t="s">
        <v>1795</v>
      </c>
      <c r="D606" s="109" t="s">
        <v>1796</v>
      </c>
      <c r="E606" s="108" t="s">
        <v>168</v>
      </c>
      <c r="F606" s="108" t="s">
        <v>181</v>
      </c>
      <c r="G606" s="108" t="s">
        <v>1599</v>
      </c>
      <c r="H606" s="109" t="s">
        <v>771</v>
      </c>
      <c r="I606" s="108" t="s">
        <v>1797</v>
      </c>
      <c r="J606" s="108" t="s">
        <v>1478</v>
      </c>
      <c r="K606" s="108" t="s">
        <v>174</v>
      </c>
      <c r="M606" s="108" t="s">
        <v>175</v>
      </c>
      <c r="N606" s="108" t="s">
        <v>1798</v>
      </c>
    </row>
    <row r="607" spans="1:14">
      <c r="A607" s="108">
        <v>88713</v>
      </c>
      <c r="B607" s="108" t="s">
        <v>1799</v>
      </c>
      <c r="C607" s="108" t="s">
        <v>1800</v>
      </c>
      <c r="D607" s="109" t="s">
        <v>1801</v>
      </c>
      <c r="E607" s="108" t="s">
        <v>220</v>
      </c>
      <c r="F607" s="108" t="s">
        <v>169</v>
      </c>
      <c r="G607" s="108" t="s">
        <v>1599</v>
      </c>
      <c r="H607" s="109" t="s">
        <v>1105</v>
      </c>
      <c r="I607" s="108" t="s">
        <v>1789</v>
      </c>
      <c r="J607" s="108" t="s">
        <v>1478</v>
      </c>
      <c r="K607" s="108" t="s">
        <v>174</v>
      </c>
      <c r="M607" s="108" t="s">
        <v>175</v>
      </c>
      <c r="N607" s="108" t="s">
        <v>1790</v>
      </c>
    </row>
    <row r="608" spans="1:14">
      <c r="A608" s="108">
        <v>204077</v>
      </c>
      <c r="B608" s="108" t="s">
        <v>1802</v>
      </c>
      <c r="C608" s="108" t="s">
        <v>326</v>
      </c>
      <c r="D608" s="109" t="s">
        <v>1803</v>
      </c>
      <c r="E608" s="108" t="s">
        <v>200</v>
      </c>
      <c r="F608" s="108" t="s">
        <v>181</v>
      </c>
      <c r="G608" s="108" t="s">
        <v>1599</v>
      </c>
      <c r="H608" s="109" t="s">
        <v>1105</v>
      </c>
      <c r="I608" s="108" t="s">
        <v>1789</v>
      </c>
      <c r="J608" s="108" t="s">
        <v>1478</v>
      </c>
      <c r="K608" s="108" t="s">
        <v>174</v>
      </c>
      <c r="M608" s="108" t="s">
        <v>175</v>
      </c>
      <c r="N608" s="108" t="s">
        <v>1790</v>
      </c>
    </row>
    <row r="609" spans="1:14">
      <c r="A609" s="108">
        <v>463681</v>
      </c>
      <c r="B609" s="108" t="s">
        <v>1804</v>
      </c>
      <c r="C609" s="108" t="s">
        <v>1805</v>
      </c>
      <c r="D609" s="109" t="s">
        <v>1806</v>
      </c>
      <c r="E609" s="108" t="s">
        <v>223</v>
      </c>
      <c r="F609" s="108" t="s">
        <v>169</v>
      </c>
      <c r="G609" s="108" t="s">
        <v>1599</v>
      </c>
      <c r="H609" s="109" t="s">
        <v>1283</v>
      </c>
      <c r="I609" s="108" t="s">
        <v>1807</v>
      </c>
      <c r="J609" s="108" t="s">
        <v>1478</v>
      </c>
      <c r="K609" s="108" t="s">
        <v>174</v>
      </c>
      <c r="M609" s="108" t="s">
        <v>175</v>
      </c>
      <c r="N609" s="108" t="s">
        <v>1808</v>
      </c>
    </row>
    <row r="610" spans="1:14">
      <c r="A610" s="108">
        <v>55505914</v>
      </c>
      <c r="B610" s="108" t="s">
        <v>1809</v>
      </c>
      <c r="C610" s="108" t="s">
        <v>1810</v>
      </c>
      <c r="D610" s="109" t="s">
        <v>1811</v>
      </c>
      <c r="E610" s="108" t="s">
        <v>200</v>
      </c>
      <c r="F610" s="108" t="s">
        <v>181</v>
      </c>
      <c r="G610" s="108" t="s">
        <v>1599</v>
      </c>
      <c r="H610" s="109" t="s">
        <v>454</v>
      </c>
      <c r="I610" s="108" t="s">
        <v>1789</v>
      </c>
      <c r="J610" s="108" t="s">
        <v>1478</v>
      </c>
      <c r="K610" s="108" t="s">
        <v>174</v>
      </c>
      <c r="M610" s="108" t="s">
        <v>175</v>
      </c>
      <c r="N610" s="108" t="s">
        <v>1790</v>
      </c>
    </row>
    <row r="611" spans="1:14">
      <c r="A611" s="108">
        <v>35761</v>
      </c>
      <c r="B611" s="108" t="s">
        <v>1791</v>
      </c>
      <c r="C611" s="108" t="s">
        <v>617</v>
      </c>
      <c r="D611" s="109" t="s">
        <v>1812</v>
      </c>
      <c r="E611" s="108" t="s">
        <v>168</v>
      </c>
      <c r="F611" s="108" t="s">
        <v>181</v>
      </c>
      <c r="G611" s="108" t="s">
        <v>1599</v>
      </c>
      <c r="H611" s="109" t="s">
        <v>1105</v>
      </c>
      <c r="I611" s="108" t="s">
        <v>1789</v>
      </c>
      <c r="J611" s="108" t="s">
        <v>1478</v>
      </c>
      <c r="K611" s="108" t="s">
        <v>174</v>
      </c>
      <c r="M611" s="108" t="s">
        <v>175</v>
      </c>
      <c r="N611" s="108" t="s">
        <v>1790</v>
      </c>
    </row>
    <row r="612" spans="1:14">
      <c r="A612" s="108">
        <v>55571091</v>
      </c>
      <c r="B612" s="108" t="s">
        <v>1813</v>
      </c>
      <c r="C612" s="108" t="s">
        <v>629</v>
      </c>
      <c r="D612" s="109" t="s">
        <v>1814</v>
      </c>
      <c r="E612" s="108" t="s">
        <v>168</v>
      </c>
      <c r="F612" s="108" t="s">
        <v>181</v>
      </c>
      <c r="G612" s="108" t="s">
        <v>1599</v>
      </c>
      <c r="H612" s="109" t="s">
        <v>1105</v>
      </c>
      <c r="I612" s="108" t="s">
        <v>1789</v>
      </c>
      <c r="J612" s="108" t="s">
        <v>1478</v>
      </c>
      <c r="K612" s="108" t="s">
        <v>174</v>
      </c>
      <c r="M612" s="108" t="s">
        <v>175</v>
      </c>
      <c r="N612" s="108" t="s">
        <v>1790</v>
      </c>
    </row>
    <row r="613" spans="1:14">
      <c r="A613" s="108">
        <v>55580132</v>
      </c>
      <c r="B613" s="108" t="s">
        <v>1815</v>
      </c>
      <c r="C613" s="108" t="s">
        <v>1816</v>
      </c>
      <c r="D613" s="109" t="s">
        <v>1817</v>
      </c>
      <c r="E613" s="108" t="s">
        <v>512</v>
      </c>
      <c r="F613" s="108" t="s">
        <v>181</v>
      </c>
      <c r="G613" s="108" t="s">
        <v>1599</v>
      </c>
      <c r="H613" s="109" t="s">
        <v>886</v>
      </c>
      <c r="I613" s="108" t="s">
        <v>1789</v>
      </c>
      <c r="J613" s="108" t="s">
        <v>1478</v>
      </c>
      <c r="K613" s="108" t="s">
        <v>174</v>
      </c>
      <c r="M613" s="108" t="s">
        <v>175</v>
      </c>
      <c r="N613" s="108" t="s">
        <v>1790</v>
      </c>
    </row>
    <row r="614" spans="1:14">
      <c r="A614" s="108">
        <v>55580143</v>
      </c>
      <c r="B614" s="108" t="s">
        <v>1818</v>
      </c>
      <c r="C614" s="108" t="s">
        <v>1819</v>
      </c>
      <c r="D614" s="109" t="s">
        <v>1820</v>
      </c>
      <c r="E614" s="108" t="s">
        <v>512</v>
      </c>
      <c r="F614" s="108" t="s">
        <v>169</v>
      </c>
      <c r="G614" s="108" t="s">
        <v>1599</v>
      </c>
      <c r="H614" s="109" t="s">
        <v>886</v>
      </c>
      <c r="I614" s="108" t="s">
        <v>1789</v>
      </c>
      <c r="J614" s="108" t="s">
        <v>1478</v>
      </c>
      <c r="K614" s="108" t="s">
        <v>174</v>
      </c>
      <c r="M614" s="108" t="s">
        <v>175</v>
      </c>
      <c r="N614" s="108" t="s">
        <v>1790</v>
      </c>
    </row>
    <row r="615" spans="1:14">
      <c r="A615" s="108">
        <v>55591204</v>
      </c>
      <c r="B615" s="108" t="s">
        <v>1821</v>
      </c>
      <c r="C615" s="108" t="s">
        <v>1822</v>
      </c>
      <c r="D615" s="109" t="s">
        <v>1823</v>
      </c>
      <c r="E615" s="108" t="s">
        <v>223</v>
      </c>
      <c r="F615" s="108" t="s">
        <v>181</v>
      </c>
      <c r="G615" s="108" t="s">
        <v>1599</v>
      </c>
      <c r="H615" s="109" t="s">
        <v>1081</v>
      </c>
      <c r="I615" s="108" t="s">
        <v>1789</v>
      </c>
      <c r="J615" s="108" t="s">
        <v>1478</v>
      </c>
      <c r="K615" s="108" t="s">
        <v>174</v>
      </c>
      <c r="M615" s="108" t="s">
        <v>175</v>
      </c>
      <c r="N615" s="108" t="s">
        <v>1790</v>
      </c>
    </row>
    <row r="616" spans="1:14">
      <c r="A616" s="108">
        <v>55632864</v>
      </c>
      <c r="B616" s="108" t="s">
        <v>1824</v>
      </c>
      <c r="C616" s="108" t="s">
        <v>1825</v>
      </c>
      <c r="D616" s="109" t="s">
        <v>1826</v>
      </c>
      <c r="E616" s="108" t="s">
        <v>200</v>
      </c>
      <c r="F616" s="108" t="s">
        <v>181</v>
      </c>
      <c r="G616" s="108" t="s">
        <v>1599</v>
      </c>
      <c r="H616" s="109" t="s">
        <v>1827</v>
      </c>
      <c r="I616" s="108" t="s">
        <v>1789</v>
      </c>
      <c r="J616" s="108" t="s">
        <v>1478</v>
      </c>
      <c r="K616" s="108" t="s">
        <v>174</v>
      </c>
      <c r="M616" s="108" t="s">
        <v>175</v>
      </c>
      <c r="N616" s="108" t="s">
        <v>1790</v>
      </c>
    </row>
    <row r="617" spans="1:14">
      <c r="A617" s="108">
        <v>55637897</v>
      </c>
      <c r="B617" s="108" t="s">
        <v>1828</v>
      </c>
      <c r="C617" s="108" t="s">
        <v>525</v>
      </c>
      <c r="D617" s="109" t="s">
        <v>1829</v>
      </c>
      <c r="E617" s="108" t="s">
        <v>220</v>
      </c>
      <c r="F617" s="108" t="s">
        <v>181</v>
      </c>
      <c r="G617" s="108" t="s">
        <v>1599</v>
      </c>
      <c r="H617" s="109" t="s">
        <v>1105</v>
      </c>
      <c r="I617" s="108" t="s">
        <v>1789</v>
      </c>
      <c r="J617" s="108" t="s">
        <v>1478</v>
      </c>
      <c r="K617" s="108" t="s">
        <v>174</v>
      </c>
      <c r="M617" s="108" t="s">
        <v>175</v>
      </c>
      <c r="N617" s="108" t="s">
        <v>1790</v>
      </c>
    </row>
    <row r="618" spans="1:14">
      <c r="A618" s="108">
        <v>55637899</v>
      </c>
      <c r="B618" s="108" t="s">
        <v>1830</v>
      </c>
      <c r="C618" s="108" t="s">
        <v>1831</v>
      </c>
      <c r="D618" s="109" t="s">
        <v>1832</v>
      </c>
      <c r="E618" s="108" t="s">
        <v>392</v>
      </c>
      <c r="F618" s="108" t="s">
        <v>169</v>
      </c>
      <c r="G618" s="108" t="s">
        <v>1599</v>
      </c>
      <c r="H618" s="109" t="s">
        <v>258</v>
      </c>
      <c r="I618" s="108" t="s">
        <v>1789</v>
      </c>
      <c r="J618" s="108" t="s">
        <v>1478</v>
      </c>
      <c r="K618" s="108" t="s">
        <v>174</v>
      </c>
      <c r="M618" s="108" t="s">
        <v>175</v>
      </c>
      <c r="N618" s="108" t="s">
        <v>1790</v>
      </c>
    </row>
    <row r="619" spans="1:14">
      <c r="A619" s="108">
        <v>104688</v>
      </c>
      <c r="B619" s="108" t="s">
        <v>1833</v>
      </c>
      <c r="C619" s="108" t="s">
        <v>1834</v>
      </c>
      <c r="D619" s="109" t="s">
        <v>1835</v>
      </c>
      <c r="E619" s="108" t="s">
        <v>180</v>
      </c>
      <c r="F619" s="108" t="s">
        <v>169</v>
      </c>
      <c r="G619" s="108" t="s">
        <v>1599</v>
      </c>
      <c r="H619" s="109" t="s">
        <v>258</v>
      </c>
      <c r="I619" s="108" t="s">
        <v>1789</v>
      </c>
      <c r="J619" s="108" t="s">
        <v>1478</v>
      </c>
      <c r="K619" s="108" t="s">
        <v>174</v>
      </c>
      <c r="M619" s="108" t="s">
        <v>175</v>
      </c>
      <c r="N619" s="108" t="s">
        <v>1790</v>
      </c>
    </row>
    <row r="620" spans="1:14">
      <c r="A620" s="108">
        <v>54469</v>
      </c>
      <c r="B620" s="108" t="s">
        <v>1836</v>
      </c>
      <c r="C620" s="108" t="s">
        <v>619</v>
      </c>
      <c r="D620" s="109" t="s">
        <v>1837</v>
      </c>
      <c r="E620" s="108" t="s">
        <v>168</v>
      </c>
      <c r="F620" s="108" t="s">
        <v>181</v>
      </c>
      <c r="G620" s="108" t="s">
        <v>1599</v>
      </c>
      <c r="H620" s="109" t="s">
        <v>1838</v>
      </c>
      <c r="I620" s="108" t="s">
        <v>1789</v>
      </c>
      <c r="J620" s="108" t="s">
        <v>1478</v>
      </c>
      <c r="K620" s="108" t="s">
        <v>174</v>
      </c>
      <c r="M620" s="108" t="s">
        <v>175</v>
      </c>
      <c r="N620" s="108" t="s">
        <v>1790</v>
      </c>
    </row>
    <row r="621" spans="1:14">
      <c r="A621" s="108">
        <v>55650087</v>
      </c>
      <c r="B621" s="108" t="s">
        <v>1839</v>
      </c>
      <c r="C621" s="108" t="s">
        <v>498</v>
      </c>
      <c r="D621" s="109" t="s">
        <v>1840</v>
      </c>
      <c r="E621" s="108" t="s">
        <v>392</v>
      </c>
      <c r="F621" s="108" t="s">
        <v>181</v>
      </c>
      <c r="G621" s="108" t="s">
        <v>1599</v>
      </c>
      <c r="H621" s="109" t="s">
        <v>454</v>
      </c>
      <c r="I621" s="108" t="s">
        <v>1789</v>
      </c>
      <c r="J621" s="108" t="s">
        <v>1478</v>
      </c>
      <c r="K621" s="108" t="s">
        <v>174</v>
      </c>
      <c r="M621" s="108" t="s">
        <v>175</v>
      </c>
      <c r="N621" s="108" t="s">
        <v>1790</v>
      </c>
    </row>
    <row r="622" spans="1:14">
      <c r="A622" s="108">
        <v>514376</v>
      </c>
      <c r="B622" s="108" t="s">
        <v>1828</v>
      </c>
      <c r="C622" s="108" t="s">
        <v>1841</v>
      </c>
      <c r="D622" s="109" t="s">
        <v>1842</v>
      </c>
      <c r="E622" s="108" t="s">
        <v>220</v>
      </c>
      <c r="F622" s="108" t="s">
        <v>169</v>
      </c>
      <c r="G622" s="108" t="s">
        <v>1599</v>
      </c>
      <c r="H622" s="109" t="s">
        <v>1105</v>
      </c>
      <c r="I622" s="108" t="s">
        <v>1789</v>
      </c>
      <c r="J622" s="108" t="s">
        <v>1478</v>
      </c>
      <c r="K622" s="108" t="s">
        <v>174</v>
      </c>
      <c r="M622" s="108" t="s">
        <v>175</v>
      </c>
      <c r="N622" s="108" t="s">
        <v>1790</v>
      </c>
    </row>
    <row r="623" spans="1:14">
      <c r="A623" s="108">
        <v>55573647</v>
      </c>
      <c r="B623" s="108" t="s">
        <v>1299</v>
      </c>
      <c r="C623" s="108" t="s">
        <v>581</v>
      </c>
      <c r="D623" s="109" t="s">
        <v>1843</v>
      </c>
      <c r="E623" s="108" t="s">
        <v>220</v>
      </c>
      <c r="F623" s="108" t="s">
        <v>181</v>
      </c>
      <c r="G623" s="108" t="s">
        <v>1599</v>
      </c>
      <c r="H623" s="109" t="s">
        <v>454</v>
      </c>
      <c r="I623" s="108" t="s">
        <v>1789</v>
      </c>
      <c r="J623" s="108" t="s">
        <v>1478</v>
      </c>
      <c r="K623" s="108" t="s">
        <v>174</v>
      </c>
      <c r="M623" s="108" t="s">
        <v>175</v>
      </c>
      <c r="N623" s="108" t="s">
        <v>1790</v>
      </c>
    </row>
    <row r="624" spans="1:14">
      <c r="A624" s="108">
        <v>55683415</v>
      </c>
      <c r="B624" s="108" t="s">
        <v>1830</v>
      </c>
      <c r="C624" s="108" t="s">
        <v>1844</v>
      </c>
      <c r="D624" s="109" t="s">
        <v>1845</v>
      </c>
      <c r="E624" s="108" t="s">
        <v>223</v>
      </c>
      <c r="F624" s="108" t="s">
        <v>169</v>
      </c>
      <c r="G624" s="108" t="s">
        <v>1599</v>
      </c>
      <c r="H624" s="109" t="s">
        <v>258</v>
      </c>
      <c r="I624" s="108" t="s">
        <v>1789</v>
      </c>
      <c r="J624" s="108" t="s">
        <v>1478</v>
      </c>
      <c r="K624" s="108" t="s">
        <v>174</v>
      </c>
      <c r="M624" s="108" t="s">
        <v>175</v>
      </c>
      <c r="N624" s="108" t="s">
        <v>1790</v>
      </c>
    </row>
    <row r="625" spans="1:14">
      <c r="A625" s="108">
        <v>55683417</v>
      </c>
      <c r="B625" s="108" t="s">
        <v>1791</v>
      </c>
      <c r="C625" s="108" t="s">
        <v>998</v>
      </c>
      <c r="D625" s="109" t="s">
        <v>1846</v>
      </c>
      <c r="E625" s="108" t="s">
        <v>1577</v>
      </c>
      <c r="F625" s="108" t="s">
        <v>169</v>
      </c>
      <c r="G625" s="108" t="s">
        <v>1599</v>
      </c>
      <c r="H625" s="109" t="s">
        <v>454</v>
      </c>
      <c r="I625" s="108" t="s">
        <v>1789</v>
      </c>
      <c r="J625" s="108" t="s">
        <v>1478</v>
      </c>
      <c r="K625" s="108" t="s">
        <v>174</v>
      </c>
      <c r="M625" s="108" t="s">
        <v>175</v>
      </c>
      <c r="N625" s="108" t="s">
        <v>1790</v>
      </c>
    </row>
    <row r="626" spans="1:14">
      <c r="A626" s="108">
        <v>55700193</v>
      </c>
      <c r="B626" s="108" t="s">
        <v>1847</v>
      </c>
      <c r="C626" s="108" t="s">
        <v>1848</v>
      </c>
      <c r="D626" s="109" t="s">
        <v>666</v>
      </c>
      <c r="E626" s="108" t="s">
        <v>392</v>
      </c>
      <c r="F626" s="108" t="s">
        <v>169</v>
      </c>
      <c r="G626" s="108" t="s">
        <v>1599</v>
      </c>
      <c r="H626" s="109" t="s">
        <v>1283</v>
      </c>
      <c r="I626" s="108" t="s">
        <v>1807</v>
      </c>
      <c r="J626" s="108" t="s">
        <v>1478</v>
      </c>
      <c r="K626" s="108" t="s">
        <v>174</v>
      </c>
      <c r="M626" s="108" t="s">
        <v>175</v>
      </c>
      <c r="N626" s="108" t="s">
        <v>1808</v>
      </c>
    </row>
    <row r="627" spans="1:14">
      <c r="A627" s="108">
        <v>511362</v>
      </c>
      <c r="B627" s="108" t="s">
        <v>1849</v>
      </c>
      <c r="C627" s="108" t="s">
        <v>1850</v>
      </c>
      <c r="D627" s="109" t="s">
        <v>1851</v>
      </c>
      <c r="E627" s="108" t="s">
        <v>188</v>
      </c>
      <c r="F627" s="108" t="s">
        <v>169</v>
      </c>
      <c r="G627" s="108" t="s">
        <v>1852</v>
      </c>
      <c r="H627" s="109" t="s">
        <v>1853</v>
      </c>
      <c r="I627" s="108" t="s">
        <v>1854</v>
      </c>
      <c r="J627" s="108" t="s">
        <v>1855</v>
      </c>
      <c r="K627" s="108" t="s">
        <v>174</v>
      </c>
      <c r="M627" s="108" t="s">
        <v>175</v>
      </c>
      <c r="N627" s="108" t="s">
        <v>1856</v>
      </c>
    </row>
    <row r="628" spans="1:14">
      <c r="A628" s="108">
        <v>466838</v>
      </c>
      <c r="B628" s="108" t="s">
        <v>1857</v>
      </c>
      <c r="C628" s="108" t="s">
        <v>576</v>
      </c>
      <c r="D628" s="109" t="s">
        <v>1858</v>
      </c>
      <c r="E628" s="108" t="s">
        <v>392</v>
      </c>
      <c r="F628" s="108" t="s">
        <v>169</v>
      </c>
      <c r="G628" s="108" t="s">
        <v>1599</v>
      </c>
      <c r="H628" s="109" t="s">
        <v>449</v>
      </c>
      <c r="I628" s="108" t="s">
        <v>1859</v>
      </c>
      <c r="J628" s="108" t="s">
        <v>1478</v>
      </c>
      <c r="K628" s="108" t="s">
        <v>174</v>
      </c>
      <c r="M628" s="108" t="s">
        <v>175</v>
      </c>
      <c r="N628" s="108" t="s">
        <v>1860</v>
      </c>
    </row>
    <row r="629" spans="1:14">
      <c r="A629" s="108">
        <v>32074</v>
      </c>
      <c r="B629" s="108" t="s">
        <v>1861</v>
      </c>
      <c r="C629" s="108" t="s">
        <v>1109</v>
      </c>
      <c r="D629" s="109" t="s">
        <v>1862</v>
      </c>
      <c r="E629" s="108" t="s">
        <v>188</v>
      </c>
      <c r="F629" s="108" t="s">
        <v>181</v>
      </c>
      <c r="G629" s="108" t="s">
        <v>1599</v>
      </c>
      <c r="H629" s="109" t="s">
        <v>771</v>
      </c>
      <c r="I629" s="108" t="s">
        <v>1797</v>
      </c>
      <c r="J629" s="108" t="s">
        <v>1478</v>
      </c>
      <c r="K629" s="108" t="s">
        <v>174</v>
      </c>
      <c r="M629" s="108" t="s">
        <v>175</v>
      </c>
      <c r="N629" s="108" t="s">
        <v>1798</v>
      </c>
    </row>
    <row r="630" spans="1:14">
      <c r="A630" s="108">
        <v>63190</v>
      </c>
      <c r="B630" s="108" t="s">
        <v>1861</v>
      </c>
      <c r="C630" s="108" t="s">
        <v>763</v>
      </c>
      <c r="D630" s="109" t="s">
        <v>1863</v>
      </c>
      <c r="E630" s="108" t="s">
        <v>180</v>
      </c>
      <c r="F630" s="108" t="s">
        <v>169</v>
      </c>
      <c r="G630" s="108" t="s">
        <v>1599</v>
      </c>
      <c r="H630" s="109" t="s">
        <v>771</v>
      </c>
      <c r="I630" s="108" t="s">
        <v>1797</v>
      </c>
      <c r="J630" s="108" t="s">
        <v>1478</v>
      </c>
      <c r="K630" s="108" t="s">
        <v>174</v>
      </c>
      <c r="M630" s="108" t="s">
        <v>175</v>
      </c>
      <c r="N630" s="108" t="s">
        <v>1798</v>
      </c>
    </row>
    <row r="631" spans="1:14">
      <c r="A631" s="108">
        <v>63234</v>
      </c>
      <c r="B631" s="108" t="s">
        <v>1861</v>
      </c>
      <c r="C631" s="108" t="s">
        <v>241</v>
      </c>
      <c r="D631" s="109" t="s">
        <v>1864</v>
      </c>
      <c r="E631" s="108" t="s">
        <v>168</v>
      </c>
      <c r="F631" s="108" t="s">
        <v>181</v>
      </c>
      <c r="G631" s="108" t="s">
        <v>1599</v>
      </c>
      <c r="H631" s="109" t="s">
        <v>771</v>
      </c>
      <c r="I631" s="108" t="s">
        <v>1797</v>
      </c>
      <c r="J631" s="108" t="s">
        <v>1478</v>
      </c>
      <c r="K631" s="108" t="s">
        <v>174</v>
      </c>
      <c r="M631" s="108" t="s">
        <v>175</v>
      </c>
      <c r="N631" s="108" t="s">
        <v>1798</v>
      </c>
    </row>
    <row r="632" spans="1:14">
      <c r="A632" s="108">
        <v>63236</v>
      </c>
      <c r="B632" s="108" t="s">
        <v>1794</v>
      </c>
      <c r="C632" s="108" t="s">
        <v>1865</v>
      </c>
      <c r="D632" s="109" t="s">
        <v>1866</v>
      </c>
      <c r="E632" s="108" t="s">
        <v>168</v>
      </c>
      <c r="F632" s="108" t="s">
        <v>169</v>
      </c>
      <c r="G632" s="108" t="s">
        <v>1599</v>
      </c>
      <c r="H632" s="109" t="s">
        <v>771</v>
      </c>
      <c r="I632" s="108" t="s">
        <v>1797</v>
      </c>
      <c r="J632" s="108" t="s">
        <v>1478</v>
      </c>
      <c r="K632" s="108" t="s">
        <v>174</v>
      </c>
      <c r="M632" s="108" t="s">
        <v>175</v>
      </c>
      <c r="N632" s="108" t="s">
        <v>1798</v>
      </c>
    </row>
    <row r="633" spans="1:14">
      <c r="A633" s="108">
        <v>65476</v>
      </c>
      <c r="B633" s="108" t="s">
        <v>1867</v>
      </c>
      <c r="C633" s="108" t="s">
        <v>1868</v>
      </c>
      <c r="D633" s="109" t="s">
        <v>1258</v>
      </c>
      <c r="E633" s="108" t="s">
        <v>188</v>
      </c>
      <c r="F633" s="108" t="s">
        <v>181</v>
      </c>
      <c r="G633" s="108" t="s">
        <v>1599</v>
      </c>
      <c r="H633" s="109" t="s">
        <v>771</v>
      </c>
      <c r="I633" s="108" t="s">
        <v>1797</v>
      </c>
      <c r="J633" s="108" t="s">
        <v>1478</v>
      </c>
      <c r="K633" s="108" t="s">
        <v>174</v>
      </c>
      <c r="M633" s="108" t="s">
        <v>175</v>
      </c>
      <c r="N633" s="108" t="s">
        <v>1798</v>
      </c>
    </row>
    <row r="634" spans="1:14">
      <c r="A634" s="108">
        <v>262598</v>
      </c>
      <c r="B634" s="108" t="s">
        <v>792</v>
      </c>
      <c r="C634" s="108" t="s">
        <v>484</v>
      </c>
      <c r="D634" s="109" t="s">
        <v>1869</v>
      </c>
      <c r="E634" s="108" t="s">
        <v>220</v>
      </c>
      <c r="F634" s="108" t="s">
        <v>181</v>
      </c>
      <c r="G634" s="108" t="s">
        <v>1599</v>
      </c>
      <c r="H634" s="109" t="s">
        <v>771</v>
      </c>
      <c r="I634" s="108" t="s">
        <v>1797</v>
      </c>
      <c r="J634" s="108" t="s">
        <v>1478</v>
      </c>
      <c r="K634" s="108" t="s">
        <v>174</v>
      </c>
      <c r="M634" s="108" t="s">
        <v>175</v>
      </c>
      <c r="N634" s="108" t="s">
        <v>1798</v>
      </c>
    </row>
    <row r="635" spans="1:14">
      <c r="A635" s="108">
        <v>262600</v>
      </c>
      <c r="B635" s="108" t="s">
        <v>792</v>
      </c>
      <c r="C635" s="108" t="s">
        <v>1870</v>
      </c>
      <c r="D635" s="109" t="s">
        <v>1871</v>
      </c>
      <c r="E635" s="108" t="s">
        <v>223</v>
      </c>
      <c r="F635" s="108" t="s">
        <v>169</v>
      </c>
      <c r="G635" s="108" t="s">
        <v>1599</v>
      </c>
      <c r="H635" s="109" t="s">
        <v>771</v>
      </c>
      <c r="I635" s="108" t="s">
        <v>1797</v>
      </c>
      <c r="J635" s="108" t="s">
        <v>1478</v>
      </c>
      <c r="K635" s="108" t="s">
        <v>174</v>
      </c>
      <c r="M635" s="108" t="s">
        <v>175</v>
      </c>
      <c r="N635" s="108" t="s">
        <v>1798</v>
      </c>
    </row>
    <row r="636" spans="1:14">
      <c r="A636" s="108">
        <v>403982</v>
      </c>
      <c r="B636" s="108" t="s">
        <v>1872</v>
      </c>
      <c r="C636" s="108" t="s">
        <v>1873</v>
      </c>
      <c r="D636" s="109" t="s">
        <v>1874</v>
      </c>
      <c r="E636" s="108" t="s">
        <v>200</v>
      </c>
      <c r="F636" s="108" t="s">
        <v>169</v>
      </c>
      <c r="G636" s="108" t="s">
        <v>1599</v>
      </c>
      <c r="H636" s="109" t="s">
        <v>771</v>
      </c>
      <c r="I636" s="108" t="s">
        <v>1797</v>
      </c>
      <c r="J636" s="108" t="s">
        <v>1478</v>
      </c>
      <c r="K636" s="108" t="s">
        <v>174</v>
      </c>
      <c r="M636" s="108" t="s">
        <v>175</v>
      </c>
      <c r="N636" s="108" t="s">
        <v>1798</v>
      </c>
    </row>
    <row r="637" spans="1:14">
      <c r="A637" s="108">
        <v>407098</v>
      </c>
      <c r="B637" s="108" t="s">
        <v>1875</v>
      </c>
      <c r="C637" s="108" t="s">
        <v>1876</v>
      </c>
      <c r="D637" s="109" t="s">
        <v>1877</v>
      </c>
      <c r="E637" s="108" t="s">
        <v>392</v>
      </c>
      <c r="F637" s="108" t="s">
        <v>169</v>
      </c>
      <c r="G637" s="108" t="s">
        <v>1599</v>
      </c>
      <c r="H637" s="109" t="s">
        <v>1878</v>
      </c>
      <c r="I637" s="108" t="s">
        <v>1797</v>
      </c>
      <c r="J637" s="108" t="s">
        <v>1478</v>
      </c>
      <c r="K637" s="108" t="s">
        <v>174</v>
      </c>
      <c r="M637" s="108" t="s">
        <v>175</v>
      </c>
      <c r="N637" s="108" t="s">
        <v>1798</v>
      </c>
    </row>
    <row r="638" spans="1:14">
      <c r="A638" s="108">
        <v>477632</v>
      </c>
      <c r="B638" s="108" t="s">
        <v>1879</v>
      </c>
      <c r="C638" s="108" t="s">
        <v>1727</v>
      </c>
      <c r="D638" s="109" t="s">
        <v>1880</v>
      </c>
      <c r="E638" s="108" t="s">
        <v>168</v>
      </c>
      <c r="F638" s="108" t="s">
        <v>169</v>
      </c>
      <c r="G638" s="108" t="s">
        <v>1599</v>
      </c>
      <c r="H638" s="109" t="s">
        <v>1838</v>
      </c>
      <c r="I638" s="108" t="s">
        <v>1797</v>
      </c>
      <c r="J638" s="108" t="s">
        <v>1478</v>
      </c>
      <c r="K638" s="108" t="s">
        <v>174</v>
      </c>
      <c r="M638" s="108" t="s">
        <v>175</v>
      </c>
      <c r="N638" s="108" t="s">
        <v>1798</v>
      </c>
    </row>
    <row r="639" spans="1:14">
      <c r="A639" s="108">
        <v>480263</v>
      </c>
      <c r="B639" s="108" t="s">
        <v>1881</v>
      </c>
      <c r="C639" s="108" t="s">
        <v>1882</v>
      </c>
      <c r="D639" s="109" t="s">
        <v>1883</v>
      </c>
      <c r="E639" s="108" t="s">
        <v>512</v>
      </c>
      <c r="F639" s="108" t="s">
        <v>169</v>
      </c>
      <c r="G639" s="108" t="s">
        <v>1599</v>
      </c>
      <c r="H639" s="109" t="s">
        <v>1878</v>
      </c>
      <c r="I639" s="108" t="s">
        <v>1797</v>
      </c>
      <c r="J639" s="108" t="s">
        <v>1478</v>
      </c>
      <c r="K639" s="108" t="s">
        <v>174</v>
      </c>
      <c r="M639" s="108" t="s">
        <v>175</v>
      </c>
      <c r="N639" s="108" t="s">
        <v>1798</v>
      </c>
    </row>
    <row r="640" spans="1:14">
      <c r="A640" s="108">
        <v>55527876</v>
      </c>
      <c r="B640" s="108" t="s">
        <v>1881</v>
      </c>
      <c r="C640" s="108" t="s">
        <v>645</v>
      </c>
      <c r="D640" s="109" t="s">
        <v>1884</v>
      </c>
      <c r="E640" s="108" t="s">
        <v>200</v>
      </c>
      <c r="F640" s="108" t="s">
        <v>169</v>
      </c>
      <c r="G640" s="108" t="s">
        <v>1599</v>
      </c>
      <c r="H640" s="109" t="s">
        <v>1878</v>
      </c>
      <c r="I640" s="108" t="s">
        <v>1797</v>
      </c>
      <c r="J640" s="108" t="s">
        <v>1478</v>
      </c>
      <c r="K640" s="108" t="s">
        <v>174</v>
      </c>
      <c r="M640" s="108" t="s">
        <v>175</v>
      </c>
      <c r="N640" s="108" t="s">
        <v>1798</v>
      </c>
    </row>
    <row r="641" spans="1:14">
      <c r="A641" s="108">
        <v>55527877</v>
      </c>
      <c r="B641" s="108" t="s">
        <v>1885</v>
      </c>
      <c r="C641" s="108" t="s">
        <v>1886</v>
      </c>
      <c r="D641" s="109" t="s">
        <v>1887</v>
      </c>
      <c r="E641" s="108" t="s">
        <v>631</v>
      </c>
      <c r="F641" s="108" t="s">
        <v>181</v>
      </c>
      <c r="G641" s="108" t="s">
        <v>1599</v>
      </c>
      <c r="H641" s="109" t="s">
        <v>1878</v>
      </c>
      <c r="I641" s="108" t="s">
        <v>1797</v>
      </c>
      <c r="J641" s="108" t="s">
        <v>1478</v>
      </c>
      <c r="K641" s="108" t="s">
        <v>174</v>
      </c>
      <c r="M641" s="108" t="s">
        <v>175</v>
      </c>
      <c r="N641" s="108" t="s">
        <v>1798</v>
      </c>
    </row>
    <row r="642" spans="1:14">
      <c r="A642" s="108">
        <v>55568279</v>
      </c>
      <c r="B642" s="108" t="s">
        <v>1888</v>
      </c>
      <c r="C642" s="108" t="s">
        <v>1889</v>
      </c>
      <c r="D642" s="109" t="s">
        <v>1890</v>
      </c>
      <c r="E642" s="108" t="s">
        <v>223</v>
      </c>
      <c r="F642" s="108" t="s">
        <v>181</v>
      </c>
      <c r="G642" s="108" t="s">
        <v>1599</v>
      </c>
      <c r="H642" s="109" t="s">
        <v>1878</v>
      </c>
      <c r="I642" s="108" t="s">
        <v>1797</v>
      </c>
      <c r="J642" s="108" t="s">
        <v>1478</v>
      </c>
      <c r="K642" s="108" t="s">
        <v>174</v>
      </c>
      <c r="M642" s="108" t="s">
        <v>175</v>
      </c>
      <c r="N642" s="108" t="s">
        <v>1798</v>
      </c>
    </row>
    <row r="643" spans="1:14">
      <c r="A643" s="108">
        <v>55633474</v>
      </c>
      <c r="B643" s="108" t="s">
        <v>1891</v>
      </c>
      <c r="C643" s="108" t="s">
        <v>1892</v>
      </c>
      <c r="D643" s="109" t="s">
        <v>1893</v>
      </c>
      <c r="E643" s="108" t="s">
        <v>631</v>
      </c>
      <c r="F643" s="108" t="s">
        <v>169</v>
      </c>
      <c r="G643" s="108" t="s">
        <v>1599</v>
      </c>
      <c r="H643" s="109" t="s">
        <v>1878</v>
      </c>
      <c r="I643" s="108" t="s">
        <v>1797</v>
      </c>
      <c r="J643" s="108" t="s">
        <v>1478</v>
      </c>
      <c r="K643" s="108" t="s">
        <v>174</v>
      </c>
      <c r="M643" s="108" t="s">
        <v>175</v>
      </c>
      <c r="N643" s="108" t="s">
        <v>1798</v>
      </c>
    </row>
    <row r="644" spans="1:14">
      <c r="A644" s="108">
        <v>55633488</v>
      </c>
      <c r="B644" s="108" t="s">
        <v>1885</v>
      </c>
      <c r="C644" s="108" t="s">
        <v>1894</v>
      </c>
      <c r="D644" s="109" t="s">
        <v>1887</v>
      </c>
      <c r="E644" s="108" t="s">
        <v>631</v>
      </c>
      <c r="F644" s="108" t="s">
        <v>181</v>
      </c>
      <c r="G644" s="108" t="s">
        <v>1599</v>
      </c>
      <c r="H644" s="109" t="s">
        <v>1878</v>
      </c>
      <c r="I644" s="108" t="s">
        <v>1797</v>
      </c>
      <c r="J644" s="108" t="s">
        <v>1478</v>
      </c>
      <c r="K644" s="108" t="s">
        <v>174</v>
      </c>
      <c r="M644" s="108" t="s">
        <v>175</v>
      </c>
      <c r="N644" s="108" t="s">
        <v>1798</v>
      </c>
    </row>
    <row r="645" spans="1:14">
      <c r="A645" s="108">
        <v>55634512</v>
      </c>
      <c r="B645" s="108" t="s">
        <v>1895</v>
      </c>
      <c r="C645" s="108" t="s">
        <v>1896</v>
      </c>
      <c r="D645" s="109" t="s">
        <v>1897</v>
      </c>
      <c r="E645" s="108" t="s">
        <v>512</v>
      </c>
      <c r="F645" s="108" t="s">
        <v>169</v>
      </c>
      <c r="G645" s="108" t="s">
        <v>1599</v>
      </c>
      <c r="H645" s="109" t="s">
        <v>210</v>
      </c>
      <c r="I645" s="108" t="s">
        <v>1797</v>
      </c>
      <c r="J645" s="108" t="s">
        <v>1478</v>
      </c>
      <c r="K645" s="108" t="s">
        <v>174</v>
      </c>
      <c r="M645" s="108" t="s">
        <v>175</v>
      </c>
      <c r="N645" s="108" t="s">
        <v>1798</v>
      </c>
    </row>
    <row r="646" spans="1:14">
      <c r="A646" s="108">
        <v>55649920</v>
      </c>
      <c r="B646" s="108" t="s">
        <v>1898</v>
      </c>
      <c r="C646" s="108" t="s">
        <v>1899</v>
      </c>
      <c r="D646" s="109" t="s">
        <v>1900</v>
      </c>
      <c r="E646" s="108" t="s">
        <v>1577</v>
      </c>
      <c r="F646" s="108" t="s">
        <v>169</v>
      </c>
      <c r="G646" s="108" t="s">
        <v>1599</v>
      </c>
      <c r="H646" s="109" t="s">
        <v>1878</v>
      </c>
      <c r="I646" s="108" t="s">
        <v>1797</v>
      </c>
      <c r="J646" s="108" t="s">
        <v>1478</v>
      </c>
      <c r="K646" s="108" t="s">
        <v>174</v>
      </c>
      <c r="M646" s="108" t="s">
        <v>175</v>
      </c>
      <c r="N646" s="108" t="s">
        <v>1798</v>
      </c>
    </row>
    <row r="647" spans="1:14">
      <c r="A647" s="108">
        <v>55663185</v>
      </c>
      <c r="B647" s="108" t="s">
        <v>1901</v>
      </c>
      <c r="C647" s="108" t="s">
        <v>1902</v>
      </c>
      <c r="D647" s="109" t="s">
        <v>1903</v>
      </c>
      <c r="E647" s="108" t="s">
        <v>631</v>
      </c>
      <c r="F647" s="108" t="s">
        <v>181</v>
      </c>
      <c r="G647" s="108" t="s">
        <v>1599</v>
      </c>
      <c r="H647" s="109" t="s">
        <v>1838</v>
      </c>
      <c r="I647" s="108" t="s">
        <v>1797</v>
      </c>
      <c r="J647" s="108" t="s">
        <v>1478</v>
      </c>
      <c r="K647" s="108" t="s">
        <v>174</v>
      </c>
      <c r="M647" s="108" t="s">
        <v>175</v>
      </c>
      <c r="N647" s="108" t="s">
        <v>1798</v>
      </c>
    </row>
    <row r="648" spans="1:14">
      <c r="A648" s="108">
        <v>55690111</v>
      </c>
      <c r="B648" s="108" t="s">
        <v>1904</v>
      </c>
      <c r="C648" s="108" t="s">
        <v>1905</v>
      </c>
      <c r="D648" s="109" t="s">
        <v>1906</v>
      </c>
      <c r="E648" s="108" t="s">
        <v>392</v>
      </c>
      <c r="F648" s="108" t="s">
        <v>169</v>
      </c>
      <c r="G648" s="108" t="s">
        <v>1599</v>
      </c>
      <c r="H648" s="109" t="s">
        <v>399</v>
      </c>
      <c r="I648" s="108" t="s">
        <v>1797</v>
      </c>
      <c r="J648" s="108" t="s">
        <v>1478</v>
      </c>
      <c r="K648" s="108" t="s">
        <v>174</v>
      </c>
      <c r="M648" s="108" t="s">
        <v>175</v>
      </c>
      <c r="N648" s="108" t="s">
        <v>1798</v>
      </c>
    </row>
    <row r="649" spans="1:14">
      <c r="A649" s="108">
        <v>55690116</v>
      </c>
      <c r="B649" s="108" t="s">
        <v>1907</v>
      </c>
      <c r="C649" s="108" t="s">
        <v>1014</v>
      </c>
      <c r="D649" s="109" t="s">
        <v>1908</v>
      </c>
      <c r="E649" s="108" t="s">
        <v>508</v>
      </c>
      <c r="F649" s="108" t="s">
        <v>181</v>
      </c>
      <c r="G649" s="108" t="s">
        <v>1599</v>
      </c>
      <c r="H649" s="109" t="s">
        <v>399</v>
      </c>
      <c r="I649" s="108" t="s">
        <v>1797</v>
      </c>
      <c r="J649" s="108" t="s">
        <v>1478</v>
      </c>
      <c r="K649" s="108" t="s">
        <v>174</v>
      </c>
      <c r="M649" s="108" t="s">
        <v>175</v>
      </c>
      <c r="N649" s="108" t="s">
        <v>1798</v>
      </c>
    </row>
    <row r="650" spans="1:14">
      <c r="A650" s="108">
        <v>55690137</v>
      </c>
      <c r="B650" s="108" t="s">
        <v>1909</v>
      </c>
      <c r="C650" s="108" t="s">
        <v>1910</v>
      </c>
      <c r="D650" s="109" t="s">
        <v>1911</v>
      </c>
      <c r="E650" s="108" t="s">
        <v>512</v>
      </c>
      <c r="F650" s="108" t="s">
        <v>181</v>
      </c>
      <c r="G650" s="108" t="s">
        <v>1599</v>
      </c>
      <c r="H650" s="109" t="s">
        <v>1878</v>
      </c>
      <c r="I650" s="108" t="s">
        <v>1797</v>
      </c>
      <c r="J650" s="108" t="s">
        <v>1478</v>
      </c>
      <c r="K650" s="108" t="s">
        <v>174</v>
      </c>
      <c r="M650" s="108" t="s">
        <v>175</v>
      </c>
      <c r="N650" s="108" t="s">
        <v>1798</v>
      </c>
    </row>
    <row r="651" spans="1:14">
      <c r="A651" s="108">
        <v>55690141</v>
      </c>
      <c r="B651" s="108" t="s">
        <v>1912</v>
      </c>
      <c r="C651" s="108" t="s">
        <v>1913</v>
      </c>
      <c r="D651" s="109" t="s">
        <v>1551</v>
      </c>
      <c r="E651" s="108" t="s">
        <v>508</v>
      </c>
      <c r="F651" s="108" t="s">
        <v>181</v>
      </c>
      <c r="G651" s="108" t="s">
        <v>1599</v>
      </c>
      <c r="H651" s="109" t="s">
        <v>1878</v>
      </c>
      <c r="I651" s="108" t="s">
        <v>1797</v>
      </c>
      <c r="J651" s="108" t="s">
        <v>1478</v>
      </c>
      <c r="K651" s="108" t="s">
        <v>174</v>
      </c>
      <c r="M651" s="108" t="s">
        <v>175</v>
      </c>
      <c r="N651" s="108" t="s">
        <v>1798</v>
      </c>
    </row>
    <row r="652" spans="1:14">
      <c r="A652" s="108">
        <v>55532435</v>
      </c>
      <c r="B652" s="108" t="s">
        <v>1914</v>
      </c>
      <c r="C652" s="108" t="s">
        <v>1082</v>
      </c>
      <c r="D652" s="109" t="s">
        <v>1915</v>
      </c>
      <c r="E652" s="108" t="s">
        <v>168</v>
      </c>
      <c r="F652" s="108" t="s">
        <v>169</v>
      </c>
      <c r="G652" s="108" t="s">
        <v>1599</v>
      </c>
      <c r="H652" s="109" t="s">
        <v>1878</v>
      </c>
      <c r="I652" s="108" t="s">
        <v>1797</v>
      </c>
      <c r="J652" s="108" t="s">
        <v>1478</v>
      </c>
      <c r="K652" s="108" t="s">
        <v>174</v>
      </c>
      <c r="M652" s="108" t="s">
        <v>175</v>
      </c>
      <c r="N652" s="108" t="s">
        <v>1798</v>
      </c>
    </row>
    <row r="653" spans="1:14">
      <c r="A653" s="108">
        <v>69683</v>
      </c>
      <c r="B653" s="108" t="s">
        <v>1916</v>
      </c>
      <c r="C653" s="108" t="s">
        <v>1917</v>
      </c>
      <c r="D653" s="109" t="s">
        <v>1918</v>
      </c>
      <c r="E653" s="108" t="s">
        <v>188</v>
      </c>
      <c r="F653" s="108" t="s">
        <v>181</v>
      </c>
      <c r="G653" s="108" t="s">
        <v>1599</v>
      </c>
      <c r="H653" s="109" t="s">
        <v>1105</v>
      </c>
      <c r="I653" s="108" t="s">
        <v>1919</v>
      </c>
      <c r="J653" s="108" t="s">
        <v>1478</v>
      </c>
      <c r="K653" s="108" t="s">
        <v>174</v>
      </c>
      <c r="M653" s="108" t="s">
        <v>175</v>
      </c>
      <c r="N653" s="108" t="s">
        <v>1920</v>
      </c>
    </row>
    <row r="654" spans="1:14">
      <c r="A654" s="108">
        <v>165172</v>
      </c>
      <c r="B654" s="108" t="s">
        <v>1921</v>
      </c>
      <c r="C654" s="108" t="s">
        <v>1922</v>
      </c>
      <c r="D654" s="109" t="s">
        <v>1923</v>
      </c>
      <c r="E654" s="108" t="s">
        <v>220</v>
      </c>
      <c r="F654" s="108" t="s">
        <v>169</v>
      </c>
      <c r="G654" s="108" t="s">
        <v>1599</v>
      </c>
      <c r="H654" s="109" t="s">
        <v>1105</v>
      </c>
      <c r="I654" s="108" t="s">
        <v>1919</v>
      </c>
      <c r="J654" s="108" t="s">
        <v>1478</v>
      </c>
      <c r="K654" s="108" t="s">
        <v>174</v>
      </c>
      <c r="M654" s="108" t="s">
        <v>175</v>
      </c>
      <c r="N654" s="108" t="s">
        <v>1920</v>
      </c>
    </row>
    <row r="655" spans="1:14">
      <c r="A655" s="108">
        <v>218363</v>
      </c>
      <c r="B655" s="108" t="s">
        <v>1916</v>
      </c>
      <c r="C655" s="108" t="s">
        <v>564</v>
      </c>
      <c r="D655" s="109" t="s">
        <v>1924</v>
      </c>
      <c r="E655" s="108" t="s">
        <v>200</v>
      </c>
      <c r="F655" s="108" t="s">
        <v>181</v>
      </c>
      <c r="G655" s="108" t="s">
        <v>1599</v>
      </c>
      <c r="H655" s="109" t="s">
        <v>1105</v>
      </c>
      <c r="I655" s="108" t="s">
        <v>1919</v>
      </c>
      <c r="J655" s="108" t="s">
        <v>1478</v>
      </c>
      <c r="K655" s="108" t="s">
        <v>174</v>
      </c>
      <c r="M655" s="108" t="s">
        <v>175</v>
      </c>
      <c r="N655" s="108" t="s">
        <v>1920</v>
      </c>
    </row>
    <row r="656" spans="1:14">
      <c r="A656" s="108">
        <v>219811</v>
      </c>
      <c r="B656" s="108" t="s">
        <v>1921</v>
      </c>
      <c r="C656" s="108" t="s">
        <v>1925</v>
      </c>
      <c r="D656" s="109" t="s">
        <v>1926</v>
      </c>
      <c r="E656" s="108" t="s">
        <v>200</v>
      </c>
      <c r="F656" s="108" t="s">
        <v>181</v>
      </c>
      <c r="G656" s="108" t="s">
        <v>1599</v>
      </c>
      <c r="H656" s="109" t="s">
        <v>1105</v>
      </c>
      <c r="I656" s="108" t="s">
        <v>1919</v>
      </c>
      <c r="J656" s="108" t="s">
        <v>1478</v>
      </c>
      <c r="K656" s="108" t="s">
        <v>174</v>
      </c>
      <c r="M656" s="108" t="s">
        <v>175</v>
      </c>
      <c r="N656" s="108" t="s">
        <v>1920</v>
      </c>
    </row>
    <row r="657" spans="1:14">
      <c r="A657" s="108">
        <v>357746</v>
      </c>
      <c r="B657" s="108" t="s">
        <v>1927</v>
      </c>
      <c r="C657" s="108" t="s">
        <v>1928</v>
      </c>
      <c r="D657" s="109" t="s">
        <v>1929</v>
      </c>
      <c r="E657" s="108" t="s">
        <v>220</v>
      </c>
      <c r="F657" s="108" t="s">
        <v>169</v>
      </c>
      <c r="G657" s="108" t="s">
        <v>1599</v>
      </c>
      <c r="H657" s="109" t="s">
        <v>1105</v>
      </c>
      <c r="I657" s="108" t="s">
        <v>1919</v>
      </c>
      <c r="J657" s="108" t="s">
        <v>1478</v>
      </c>
      <c r="K657" s="108" t="s">
        <v>174</v>
      </c>
      <c r="M657" s="108" t="s">
        <v>175</v>
      </c>
      <c r="N657" s="108" t="s">
        <v>1920</v>
      </c>
    </row>
    <row r="658" spans="1:14">
      <c r="A658" s="108">
        <v>391980</v>
      </c>
      <c r="B658" s="108" t="s">
        <v>1916</v>
      </c>
      <c r="C658" s="108" t="s">
        <v>597</v>
      </c>
      <c r="D658" s="109" t="s">
        <v>1930</v>
      </c>
      <c r="E658" s="108" t="s">
        <v>168</v>
      </c>
      <c r="F658" s="108" t="s">
        <v>169</v>
      </c>
      <c r="G658" s="108" t="s">
        <v>1599</v>
      </c>
      <c r="H658" s="109" t="s">
        <v>886</v>
      </c>
      <c r="I658" s="108" t="s">
        <v>1919</v>
      </c>
      <c r="J658" s="108" t="s">
        <v>1478</v>
      </c>
      <c r="K658" s="108" t="s">
        <v>174</v>
      </c>
      <c r="M658" s="108" t="s">
        <v>175</v>
      </c>
      <c r="N658" s="108" t="s">
        <v>1920</v>
      </c>
    </row>
    <row r="659" spans="1:14">
      <c r="A659" s="108">
        <v>416214</v>
      </c>
      <c r="B659" s="108" t="s">
        <v>1349</v>
      </c>
      <c r="C659" s="108" t="s">
        <v>1931</v>
      </c>
      <c r="D659" s="109" t="s">
        <v>1932</v>
      </c>
      <c r="E659" s="108" t="s">
        <v>180</v>
      </c>
      <c r="F659" s="108" t="s">
        <v>181</v>
      </c>
      <c r="G659" s="108" t="s">
        <v>1599</v>
      </c>
      <c r="H659" s="109" t="s">
        <v>1105</v>
      </c>
      <c r="I659" s="108" t="s">
        <v>1919</v>
      </c>
      <c r="J659" s="108" t="s">
        <v>1478</v>
      </c>
      <c r="K659" s="108" t="s">
        <v>174</v>
      </c>
      <c r="M659" s="108" t="s">
        <v>175</v>
      </c>
      <c r="N659" s="108" t="s">
        <v>1920</v>
      </c>
    </row>
    <row r="660" spans="1:14">
      <c r="A660" s="108">
        <v>453483</v>
      </c>
      <c r="B660" s="108" t="s">
        <v>1933</v>
      </c>
      <c r="C660" s="108" t="s">
        <v>576</v>
      </c>
      <c r="D660" s="109" t="s">
        <v>1934</v>
      </c>
      <c r="E660" s="108" t="s">
        <v>223</v>
      </c>
      <c r="F660" s="108" t="s">
        <v>169</v>
      </c>
      <c r="G660" s="108" t="s">
        <v>1599</v>
      </c>
      <c r="H660" s="109" t="s">
        <v>886</v>
      </c>
      <c r="I660" s="108" t="s">
        <v>1919</v>
      </c>
      <c r="J660" s="108" t="s">
        <v>1478</v>
      </c>
      <c r="K660" s="108" t="s">
        <v>174</v>
      </c>
      <c r="M660" s="108" t="s">
        <v>175</v>
      </c>
      <c r="N660" s="108" t="s">
        <v>1920</v>
      </c>
    </row>
    <row r="661" spans="1:14">
      <c r="A661" s="108">
        <v>493963</v>
      </c>
      <c r="B661" s="108" t="s">
        <v>1935</v>
      </c>
      <c r="C661" s="108" t="s">
        <v>1936</v>
      </c>
      <c r="D661" s="109" t="s">
        <v>1937</v>
      </c>
      <c r="E661" s="108" t="s">
        <v>392</v>
      </c>
      <c r="F661" s="108" t="s">
        <v>169</v>
      </c>
      <c r="G661" s="108" t="s">
        <v>1599</v>
      </c>
      <c r="H661" s="109" t="s">
        <v>1105</v>
      </c>
      <c r="I661" s="108" t="s">
        <v>1919</v>
      </c>
      <c r="J661" s="108" t="s">
        <v>1478</v>
      </c>
      <c r="K661" s="108" t="s">
        <v>174</v>
      </c>
      <c r="M661" s="108" t="s">
        <v>175</v>
      </c>
      <c r="N661" s="108" t="s">
        <v>1920</v>
      </c>
    </row>
    <row r="662" spans="1:14">
      <c r="A662" s="108">
        <v>528873</v>
      </c>
      <c r="B662" s="108" t="s">
        <v>1938</v>
      </c>
      <c r="C662" s="108" t="s">
        <v>1882</v>
      </c>
      <c r="D662" s="109" t="s">
        <v>1939</v>
      </c>
      <c r="E662" s="108" t="s">
        <v>223</v>
      </c>
      <c r="F662" s="108" t="s">
        <v>169</v>
      </c>
      <c r="G662" s="108" t="s">
        <v>1599</v>
      </c>
      <c r="H662" s="109" t="s">
        <v>886</v>
      </c>
      <c r="I662" s="108" t="s">
        <v>1919</v>
      </c>
      <c r="J662" s="108" t="s">
        <v>1478</v>
      </c>
      <c r="K662" s="108" t="s">
        <v>174</v>
      </c>
      <c r="M662" s="108" t="s">
        <v>175</v>
      </c>
      <c r="N662" s="108" t="s">
        <v>1920</v>
      </c>
    </row>
    <row r="663" spans="1:14">
      <c r="A663" s="108">
        <v>528902</v>
      </c>
      <c r="B663" s="108" t="s">
        <v>1940</v>
      </c>
      <c r="C663" s="108" t="s">
        <v>489</v>
      </c>
      <c r="D663" s="109" t="s">
        <v>1941</v>
      </c>
      <c r="E663" s="108" t="s">
        <v>631</v>
      </c>
      <c r="F663" s="108" t="s">
        <v>181</v>
      </c>
      <c r="G663" s="108" t="s">
        <v>1599</v>
      </c>
      <c r="H663" s="109" t="s">
        <v>1105</v>
      </c>
      <c r="I663" s="108" t="s">
        <v>1919</v>
      </c>
      <c r="J663" s="108" t="s">
        <v>1478</v>
      </c>
      <c r="K663" s="108" t="s">
        <v>174</v>
      </c>
      <c r="M663" s="108" t="s">
        <v>175</v>
      </c>
      <c r="N663" s="108" t="s">
        <v>1920</v>
      </c>
    </row>
    <row r="664" spans="1:14">
      <c r="A664" s="108">
        <v>531814</v>
      </c>
      <c r="B664" s="108" t="s">
        <v>1942</v>
      </c>
      <c r="C664" s="108" t="s">
        <v>1943</v>
      </c>
      <c r="D664" s="109" t="s">
        <v>1944</v>
      </c>
      <c r="E664" s="108" t="s">
        <v>392</v>
      </c>
      <c r="F664" s="108" t="s">
        <v>169</v>
      </c>
      <c r="G664" s="108" t="s">
        <v>1599</v>
      </c>
      <c r="H664" s="109" t="s">
        <v>886</v>
      </c>
      <c r="I664" s="108" t="s">
        <v>1919</v>
      </c>
      <c r="J664" s="108" t="s">
        <v>1478</v>
      </c>
      <c r="K664" s="108" t="s">
        <v>174</v>
      </c>
      <c r="M664" s="108" t="s">
        <v>175</v>
      </c>
      <c r="N664" s="108" t="s">
        <v>1920</v>
      </c>
    </row>
    <row r="665" spans="1:14">
      <c r="A665" s="108">
        <v>541764</v>
      </c>
      <c r="B665" s="108" t="s">
        <v>1945</v>
      </c>
      <c r="C665" s="108" t="s">
        <v>241</v>
      </c>
      <c r="D665" s="109" t="s">
        <v>1946</v>
      </c>
      <c r="E665" s="108" t="s">
        <v>168</v>
      </c>
      <c r="F665" s="108" t="s">
        <v>181</v>
      </c>
      <c r="G665" s="108" t="s">
        <v>1599</v>
      </c>
      <c r="H665" s="109" t="s">
        <v>1105</v>
      </c>
      <c r="I665" s="108" t="s">
        <v>1919</v>
      </c>
      <c r="J665" s="108" t="s">
        <v>1478</v>
      </c>
      <c r="K665" s="108" t="s">
        <v>174</v>
      </c>
      <c r="M665" s="108" t="s">
        <v>175</v>
      </c>
      <c r="N665" s="108" t="s">
        <v>1920</v>
      </c>
    </row>
    <row r="666" spans="1:14">
      <c r="A666" s="108">
        <v>55513309</v>
      </c>
      <c r="B666" s="108" t="s">
        <v>1947</v>
      </c>
      <c r="C666" s="108" t="s">
        <v>1948</v>
      </c>
      <c r="D666" s="109" t="s">
        <v>1949</v>
      </c>
      <c r="E666" s="108" t="s">
        <v>200</v>
      </c>
      <c r="F666" s="108" t="s">
        <v>169</v>
      </c>
      <c r="G666" s="108" t="s">
        <v>1599</v>
      </c>
      <c r="H666" s="109" t="s">
        <v>1105</v>
      </c>
      <c r="I666" s="108" t="s">
        <v>1919</v>
      </c>
      <c r="J666" s="108" t="s">
        <v>1478</v>
      </c>
      <c r="K666" s="108" t="s">
        <v>174</v>
      </c>
      <c r="M666" s="108" t="s">
        <v>175</v>
      </c>
      <c r="N666" s="108" t="s">
        <v>1920</v>
      </c>
    </row>
    <row r="667" spans="1:14">
      <c r="A667" s="108">
        <v>55513320</v>
      </c>
      <c r="B667" s="108" t="s">
        <v>1950</v>
      </c>
      <c r="C667" s="108" t="s">
        <v>1951</v>
      </c>
      <c r="D667" s="109" t="s">
        <v>1952</v>
      </c>
      <c r="E667" s="108" t="s">
        <v>200</v>
      </c>
      <c r="F667" s="108" t="s">
        <v>169</v>
      </c>
      <c r="G667" s="108" t="s">
        <v>1599</v>
      </c>
      <c r="H667" s="109" t="s">
        <v>1105</v>
      </c>
      <c r="I667" s="108" t="s">
        <v>1919</v>
      </c>
      <c r="J667" s="108" t="s">
        <v>1478</v>
      </c>
      <c r="K667" s="108" t="s">
        <v>174</v>
      </c>
      <c r="M667" s="108" t="s">
        <v>175</v>
      </c>
      <c r="N667" s="108" t="s">
        <v>1920</v>
      </c>
    </row>
    <row r="668" spans="1:14">
      <c r="A668" s="108">
        <v>55643764</v>
      </c>
      <c r="B668" s="108" t="s">
        <v>1953</v>
      </c>
      <c r="C668" s="108" t="s">
        <v>1954</v>
      </c>
      <c r="D668" s="109" t="s">
        <v>1955</v>
      </c>
      <c r="E668" s="108" t="s">
        <v>512</v>
      </c>
      <c r="F668" s="108" t="s">
        <v>181</v>
      </c>
      <c r="G668" s="108" t="s">
        <v>1599</v>
      </c>
      <c r="H668" s="109" t="s">
        <v>1105</v>
      </c>
      <c r="I668" s="108" t="s">
        <v>1919</v>
      </c>
      <c r="J668" s="108" t="s">
        <v>1478</v>
      </c>
      <c r="K668" s="108" t="s">
        <v>174</v>
      </c>
      <c r="M668" s="108" t="s">
        <v>175</v>
      </c>
      <c r="N668" s="108" t="s">
        <v>1920</v>
      </c>
    </row>
    <row r="669" spans="1:14">
      <c r="A669" s="108">
        <v>55574826</v>
      </c>
      <c r="B669" s="108" t="s">
        <v>1956</v>
      </c>
      <c r="C669" s="108" t="s">
        <v>1957</v>
      </c>
      <c r="D669" s="109" t="s">
        <v>1958</v>
      </c>
      <c r="E669" s="108" t="s">
        <v>200</v>
      </c>
      <c r="F669" s="108" t="s">
        <v>169</v>
      </c>
      <c r="G669" s="108" t="s">
        <v>1599</v>
      </c>
      <c r="H669" s="109" t="s">
        <v>886</v>
      </c>
      <c r="I669" s="108" t="s">
        <v>1919</v>
      </c>
      <c r="J669" s="108" t="s">
        <v>1478</v>
      </c>
      <c r="K669" s="108" t="s">
        <v>174</v>
      </c>
      <c r="M669" s="108" t="s">
        <v>175</v>
      </c>
      <c r="N669" s="108" t="s">
        <v>1920</v>
      </c>
    </row>
    <row r="670" spans="1:14">
      <c r="A670" s="108">
        <v>296211</v>
      </c>
      <c r="B670" s="108" t="s">
        <v>1959</v>
      </c>
      <c r="C670" s="108" t="s">
        <v>919</v>
      </c>
      <c r="D670" s="109" t="s">
        <v>1960</v>
      </c>
      <c r="E670" s="108" t="s">
        <v>180</v>
      </c>
      <c r="F670" s="108" t="s">
        <v>181</v>
      </c>
      <c r="G670" s="108" t="s">
        <v>1599</v>
      </c>
      <c r="H670" s="109" t="s">
        <v>1105</v>
      </c>
      <c r="I670" s="108" t="s">
        <v>1919</v>
      </c>
      <c r="J670" s="108" t="s">
        <v>1478</v>
      </c>
      <c r="K670" s="108" t="s">
        <v>174</v>
      </c>
      <c r="M670" s="108" t="s">
        <v>175</v>
      </c>
      <c r="N670" s="108" t="s">
        <v>1920</v>
      </c>
    </row>
    <row r="671" spans="1:14">
      <c r="A671" s="108">
        <v>55529536</v>
      </c>
      <c r="B671" s="108" t="s">
        <v>1961</v>
      </c>
      <c r="C671" s="108" t="s">
        <v>853</v>
      </c>
      <c r="D671" s="109" t="s">
        <v>1962</v>
      </c>
      <c r="E671" s="108" t="s">
        <v>188</v>
      </c>
      <c r="F671" s="108" t="s">
        <v>169</v>
      </c>
      <c r="G671" s="108" t="s">
        <v>1599</v>
      </c>
      <c r="H671" s="109" t="s">
        <v>886</v>
      </c>
      <c r="I671" s="108" t="s">
        <v>1919</v>
      </c>
      <c r="J671" s="108" t="s">
        <v>1478</v>
      </c>
      <c r="K671" s="108" t="s">
        <v>174</v>
      </c>
      <c r="M671" s="108" t="s">
        <v>175</v>
      </c>
      <c r="N671" s="108" t="s">
        <v>1920</v>
      </c>
    </row>
    <row r="672" spans="1:14">
      <c r="A672" s="108">
        <v>55529544</v>
      </c>
      <c r="B672" s="108" t="s">
        <v>1963</v>
      </c>
      <c r="C672" s="108" t="s">
        <v>1056</v>
      </c>
      <c r="D672" s="109" t="s">
        <v>1964</v>
      </c>
      <c r="E672" s="108" t="s">
        <v>220</v>
      </c>
      <c r="F672" s="108" t="s">
        <v>181</v>
      </c>
      <c r="G672" s="108" t="s">
        <v>1599</v>
      </c>
      <c r="H672" s="109" t="s">
        <v>886</v>
      </c>
      <c r="I672" s="108" t="s">
        <v>1919</v>
      </c>
      <c r="J672" s="108" t="s">
        <v>1478</v>
      </c>
      <c r="K672" s="108" t="s">
        <v>174</v>
      </c>
      <c r="M672" s="108" t="s">
        <v>175</v>
      </c>
      <c r="N672" s="108" t="s">
        <v>1920</v>
      </c>
    </row>
    <row r="673" spans="1:14">
      <c r="A673" s="108">
        <v>275760</v>
      </c>
      <c r="B673" s="108" t="s">
        <v>1965</v>
      </c>
      <c r="C673" s="108" t="s">
        <v>1966</v>
      </c>
      <c r="D673" s="109" t="s">
        <v>1967</v>
      </c>
      <c r="E673" s="108" t="s">
        <v>301</v>
      </c>
      <c r="F673" s="108" t="s">
        <v>169</v>
      </c>
      <c r="G673" s="108" t="s">
        <v>1599</v>
      </c>
      <c r="H673" s="109" t="s">
        <v>1105</v>
      </c>
      <c r="I673" s="108" t="s">
        <v>1919</v>
      </c>
      <c r="J673" s="108" t="s">
        <v>1478</v>
      </c>
      <c r="K673" s="108" t="s">
        <v>174</v>
      </c>
      <c r="M673" s="108" t="s">
        <v>175</v>
      </c>
      <c r="N673" s="108" t="s">
        <v>1920</v>
      </c>
    </row>
    <row r="674" spans="1:14">
      <c r="A674" s="108">
        <v>55532664</v>
      </c>
      <c r="B674" s="108" t="s">
        <v>1968</v>
      </c>
      <c r="C674" s="108" t="s">
        <v>1969</v>
      </c>
      <c r="D674" s="109" t="s">
        <v>1970</v>
      </c>
      <c r="E674" s="108" t="s">
        <v>200</v>
      </c>
      <c r="F674" s="108" t="s">
        <v>181</v>
      </c>
      <c r="G674" s="108" t="s">
        <v>1599</v>
      </c>
      <c r="H674" s="109" t="s">
        <v>886</v>
      </c>
      <c r="I674" s="108" t="s">
        <v>1919</v>
      </c>
      <c r="J674" s="108" t="s">
        <v>1478</v>
      </c>
      <c r="K674" s="108" t="s">
        <v>174</v>
      </c>
      <c r="M674" s="108" t="s">
        <v>175</v>
      </c>
      <c r="N674" s="108" t="s">
        <v>1920</v>
      </c>
    </row>
    <row r="675" spans="1:14">
      <c r="A675" s="108">
        <v>472073</v>
      </c>
      <c r="B675" s="108" t="s">
        <v>1971</v>
      </c>
      <c r="C675" s="108" t="s">
        <v>976</v>
      </c>
      <c r="D675" s="109" t="s">
        <v>1972</v>
      </c>
      <c r="E675" s="108" t="s">
        <v>188</v>
      </c>
      <c r="F675" s="108" t="s">
        <v>181</v>
      </c>
      <c r="G675" s="108" t="s">
        <v>1599</v>
      </c>
      <c r="H675" s="109" t="s">
        <v>1105</v>
      </c>
      <c r="I675" s="108" t="s">
        <v>1919</v>
      </c>
      <c r="J675" s="108" t="s">
        <v>1478</v>
      </c>
      <c r="K675" s="108" t="s">
        <v>174</v>
      </c>
      <c r="M675" s="108" t="s">
        <v>175</v>
      </c>
      <c r="N675" s="108" t="s">
        <v>1920</v>
      </c>
    </row>
    <row r="676" spans="1:14">
      <c r="A676" s="108">
        <v>55566099</v>
      </c>
      <c r="B676" s="108" t="s">
        <v>1973</v>
      </c>
      <c r="C676" s="108" t="s">
        <v>1974</v>
      </c>
      <c r="D676" s="109" t="s">
        <v>1975</v>
      </c>
      <c r="E676" s="108" t="s">
        <v>168</v>
      </c>
      <c r="F676" s="108" t="s">
        <v>169</v>
      </c>
      <c r="G676" s="108" t="s">
        <v>1599</v>
      </c>
      <c r="H676" s="109" t="s">
        <v>886</v>
      </c>
      <c r="I676" s="108" t="s">
        <v>1919</v>
      </c>
      <c r="J676" s="108" t="s">
        <v>1478</v>
      </c>
      <c r="K676" s="108" t="s">
        <v>174</v>
      </c>
      <c r="M676" s="108" t="s">
        <v>175</v>
      </c>
      <c r="N676" s="108" t="s">
        <v>1920</v>
      </c>
    </row>
    <row r="677" spans="1:14">
      <c r="A677" s="108">
        <v>55574761</v>
      </c>
      <c r="B677" s="108" t="s">
        <v>1830</v>
      </c>
      <c r="C677" s="108" t="s">
        <v>1976</v>
      </c>
      <c r="D677" s="109" t="s">
        <v>1977</v>
      </c>
      <c r="E677" s="108" t="s">
        <v>512</v>
      </c>
      <c r="F677" s="108" t="s">
        <v>169</v>
      </c>
      <c r="G677" s="108" t="s">
        <v>1599</v>
      </c>
      <c r="H677" s="109" t="s">
        <v>886</v>
      </c>
      <c r="I677" s="108" t="s">
        <v>1919</v>
      </c>
      <c r="J677" s="108" t="s">
        <v>1478</v>
      </c>
      <c r="K677" s="108" t="s">
        <v>174</v>
      </c>
      <c r="M677" s="108" t="s">
        <v>175</v>
      </c>
      <c r="N677" s="108" t="s">
        <v>1920</v>
      </c>
    </row>
    <row r="678" spans="1:14">
      <c r="A678" s="108">
        <v>55574813</v>
      </c>
      <c r="B678" s="108" t="s">
        <v>1978</v>
      </c>
      <c r="C678" s="108" t="s">
        <v>1979</v>
      </c>
      <c r="D678" s="109" t="s">
        <v>1980</v>
      </c>
      <c r="E678" s="108" t="s">
        <v>392</v>
      </c>
      <c r="F678" s="108" t="s">
        <v>169</v>
      </c>
      <c r="G678" s="108" t="s">
        <v>1599</v>
      </c>
      <c r="H678" s="109" t="s">
        <v>1105</v>
      </c>
      <c r="I678" s="108" t="s">
        <v>1919</v>
      </c>
      <c r="J678" s="108" t="s">
        <v>1478</v>
      </c>
      <c r="K678" s="108" t="s">
        <v>174</v>
      </c>
      <c r="M678" s="108" t="s">
        <v>175</v>
      </c>
      <c r="N678" s="108" t="s">
        <v>1920</v>
      </c>
    </row>
    <row r="679" spans="1:14">
      <c r="A679" s="108">
        <v>55579772</v>
      </c>
      <c r="B679" s="108" t="s">
        <v>1981</v>
      </c>
      <c r="C679" s="108" t="s">
        <v>1982</v>
      </c>
      <c r="D679" s="109" t="s">
        <v>1983</v>
      </c>
      <c r="E679" s="108" t="s">
        <v>512</v>
      </c>
      <c r="F679" s="108" t="s">
        <v>169</v>
      </c>
      <c r="G679" s="108" t="s">
        <v>1599</v>
      </c>
      <c r="H679" s="109" t="s">
        <v>886</v>
      </c>
      <c r="I679" s="108" t="s">
        <v>1919</v>
      </c>
      <c r="J679" s="108" t="s">
        <v>1478</v>
      </c>
      <c r="K679" s="108" t="s">
        <v>174</v>
      </c>
      <c r="M679" s="108" t="s">
        <v>175</v>
      </c>
      <c r="N679" s="108" t="s">
        <v>1920</v>
      </c>
    </row>
    <row r="680" spans="1:14">
      <c r="A680" s="108">
        <v>55579773</v>
      </c>
      <c r="B680" s="108" t="s">
        <v>1981</v>
      </c>
      <c r="C680" s="108" t="s">
        <v>1984</v>
      </c>
      <c r="D680" s="109" t="s">
        <v>1985</v>
      </c>
      <c r="E680" s="108" t="s">
        <v>392</v>
      </c>
      <c r="F680" s="108" t="s">
        <v>169</v>
      </c>
      <c r="G680" s="108" t="s">
        <v>1599</v>
      </c>
      <c r="H680" s="109" t="s">
        <v>886</v>
      </c>
      <c r="I680" s="108" t="s">
        <v>1919</v>
      </c>
      <c r="J680" s="108" t="s">
        <v>1478</v>
      </c>
      <c r="K680" s="108" t="s">
        <v>174</v>
      </c>
      <c r="M680" s="108" t="s">
        <v>175</v>
      </c>
      <c r="N680" s="108" t="s">
        <v>1920</v>
      </c>
    </row>
    <row r="681" spans="1:14">
      <c r="A681" s="108">
        <v>55629402</v>
      </c>
      <c r="B681" s="108" t="s">
        <v>1986</v>
      </c>
      <c r="C681" s="108" t="s">
        <v>1987</v>
      </c>
      <c r="D681" s="109" t="s">
        <v>1988</v>
      </c>
      <c r="E681" s="108" t="s">
        <v>223</v>
      </c>
      <c r="F681" s="108" t="s">
        <v>181</v>
      </c>
      <c r="G681" s="108" t="s">
        <v>1599</v>
      </c>
      <c r="H681" s="109" t="s">
        <v>1989</v>
      </c>
      <c r="I681" s="108" t="s">
        <v>1919</v>
      </c>
      <c r="J681" s="108" t="s">
        <v>1478</v>
      </c>
      <c r="K681" s="108" t="s">
        <v>174</v>
      </c>
      <c r="M681" s="108" t="s">
        <v>175</v>
      </c>
      <c r="N681" s="108" t="s">
        <v>1920</v>
      </c>
    </row>
    <row r="682" spans="1:14">
      <c r="A682" s="108">
        <v>55629416</v>
      </c>
      <c r="B682" s="108" t="s">
        <v>1950</v>
      </c>
      <c r="C682" s="108" t="s">
        <v>1990</v>
      </c>
      <c r="D682" s="109" t="s">
        <v>1991</v>
      </c>
      <c r="E682" s="108" t="s">
        <v>392</v>
      </c>
      <c r="F682" s="108" t="s">
        <v>169</v>
      </c>
      <c r="G682" s="108" t="s">
        <v>1599</v>
      </c>
      <c r="H682" s="109" t="s">
        <v>1105</v>
      </c>
      <c r="I682" s="108" t="s">
        <v>1919</v>
      </c>
      <c r="J682" s="108" t="s">
        <v>1478</v>
      </c>
      <c r="K682" s="108" t="s">
        <v>174</v>
      </c>
      <c r="M682" s="108" t="s">
        <v>175</v>
      </c>
      <c r="N682" s="108" t="s">
        <v>1920</v>
      </c>
    </row>
    <row r="683" spans="1:14">
      <c r="A683" s="108">
        <v>55629462</v>
      </c>
      <c r="B683" s="108" t="s">
        <v>1916</v>
      </c>
      <c r="C683" s="108" t="s">
        <v>1992</v>
      </c>
      <c r="D683" s="109" t="s">
        <v>1993</v>
      </c>
      <c r="E683" s="108" t="s">
        <v>508</v>
      </c>
      <c r="F683" s="108" t="s">
        <v>169</v>
      </c>
      <c r="G683" s="108" t="s">
        <v>1599</v>
      </c>
      <c r="H683" s="109" t="s">
        <v>1105</v>
      </c>
      <c r="I683" s="108" t="s">
        <v>1919</v>
      </c>
      <c r="J683" s="108" t="s">
        <v>1478</v>
      </c>
      <c r="K683" s="108" t="s">
        <v>174</v>
      </c>
      <c r="M683" s="108" t="s">
        <v>175</v>
      </c>
      <c r="N683" s="108" t="s">
        <v>1920</v>
      </c>
    </row>
    <row r="684" spans="1:14">
      <c r="A684" s="108">
        <v>55629622</v>
      </c>
      <c r="B684" s="108" t="s">
        <v>1986</v>
      </c>
      <c r="C684" s="108" t="s">
        <v>1994</v>
      </c>
      <c r="D684" s="109" t="s">
        <v>1995</v>
      </c>
      <c r="E684" s="108" t="s">
        <v>631</v>
      </c>
      <c r="F684" s="108" t="s">
        <v>181</v>
      </c>
      <c r="G684" s="108" t="s">
        <v>1599</v>
      </c>
      <c r="H684" s="109" t="s">
        <v>1989</v>
      </c>
      <c r="I684" s="108" t="s">
        <v>1919</v>
      </c>
      <c r="J684" s="108" t="s">
        <v>1478</v>
      </c>
      <c r="K684" s="108" t="s">
        <v>174</v>
      </c>
      <c r="M684" s="108" t="s">
        <v>175</v>
      </c>
      <c r="N684" s="108" t="s">
        <v>1920</v>
      </c>
    </row>
    <row r="685" spans="1:14">
      <c r="A685" s="108">
        <v>55629628</v>
      </c>
      <c r="B685" s="108" t="s">
        <v>1996</v>
      </c>
      <c r="C685" s="108" t="s">
        <v>1997</v>
      </c>
      <c r="D685" s="109" t="s">
        <v>1998</v>
      </c>
      <c r="E685" s="108" t="s">
        <v>512</v>
      </c>
      <c r="F685" s="108" t="s">
        <v>169</v>
      </c>
      <c r="G685" s="108" t="s">
        <v>1599</v>
      </c>
      <c r="H685" s="109" t="s">
        <v>1105</v>
      </c>
      <c r="I685" s="108" t="s">
        <v>1919</v>
      </c>
      <c r="J685" s="108" t="s">
        <v>1478</v>
      </c>
      <c r="K685" s="108" t="s">
        <v>174</v>
      </c>
      <c r="M685" s="108" t="s">
        <v>175</v>
      </c>
      <c r="N685" s="108" t="s">
        <v>1920</v>
      </c>
    </row>
    <row r="686" spans="1:14">
      <c r="A686" s="108">
        <v>55649407</v>
      </c>
      <c r="B686" s="108" t="s">
        <v>1999</v>
      </c>
      <c r="C686" s="108" t="s">
        <v>2000</v>
      </c>
      <c r="D686" s="109" t="s">
        <v>2001</v>
      </c>
      <c r="E686" s="108" t="s">
        <v>223</v>
      </c>
      <c r="F686" s="108" t="s">
        <v>169</v>
      </c>
      <c r="G686" s="108" t="s">
        <v>1599</v>
      </c>
      <c r="H686" s="109" t="s">
        <v>886</v>
      </c>
      <c r="I686" s="108" t="s">
        <v>1919</v>
      </c>
      <c r="J686" s="108" t="s">
        <v>1478</v>
      </c>
      <c r="K686" s="108" t="s">
        <v>174</v>
      </c>
      <c r="M686" s="108" t="s">
        <v>175</v>
      </c>
      <c r="N686" s="108" t="s">
        <v>1920</v>
      </c>
    </row>
    <row r="687" spans="1:14">
      <c r="A687" s="108">
        <v>55683828</v>
      </c>
      <c r="B687" s="108" t="s">
        <v>2002</v>
      </c>
      <c r="C687" s="108" t="s">
        <v>2003</v>
      </c>
      <c r="D687" s="109" t="s">
        <v>2004</v>
      </c>
      <c r="E687" s="108" t="s">
        <v>508</v>
      </c>
      <c r="F687" s="108" t="s">
        <v>169</v>
      </c>
      <c r="G687" s="108" t="s">
        <v>1599</v>
      </c>
      <c r="H687" s="109" t="s">
        <v>1105</v>
      </c>
      <c r="I687" s="108" t="s">
        <v>1919</v>
      </c>
      <c r="J687" s="108" t="s">
        <v>1478</v>
      </c>
      <c r="K687" s="108" t="s">
        <v>174</v>
      </c>
      <c r="M687" s="108" t="s">
        <v>175</v>
      </c>
      <c r="N687" s="108" t="s">
        <v>1920</v>
      </c>
    </row>
    <row r="688" spans="1:14">
      <c r="A688" s="108">
        <v>77000</v>
      </c>
      <c r="B688" s="108" t="s">
        <v>2005</v>
      </c>
      <c r="C688" s="108" t="s">
        <v>664</v>
      </c>
      <c r="D688" s="109" t="s">
        <v>2006</v>
      </c>
      <c r="E688" s="108" t="s">
        <v>220</v>
      </c>
      <c r="F688" s="108" t="s">
        <v>181</v>
      </c>
      <c r="G688" s="108" t="s">
        <v>1599</v>
      </c>
      <c r="H688" s="109" t="s">
        <v>1105</v>
      </c>
      <c r="I688" s="108" t="s">
        <v>1919</v>
      </c>
      <c r="J688" s="108" t="s">
        <v>1478</v>
      </c>
      <c r="K688" s="108" t="s">
        <v>174</v>
      </c>
      <c r="M688" s="108" t="s">
        <v>175</v>
      </c>
      <c r="N688" s="108" t="s">
        <v>1920</v>
      </c>
    </row>
    <row r="689" spans="1:14">
      <c r="A689" s="108">
        <v>55683910</v>
      </c>
      <c r="B689" s="108" t="s">
        <v>2007</v>
      </c>
      <c r="C689" s="108" t="s">
        <v>2008</v>
      </c>
      <c r="D689" s="109" t="s">
        <v>2009</v>
      </c>
      <c r="E689" s="108" t="s">
        <v>508</v>
      </c>
      <c r="F689" s="108" t="s">
        <v>181</v>
      </c>
      <c r="G689" s="108" t="s">
        <v>1599</v>
      </c>
      <c r="H689" s="109" t="s">
        <v>1105</v>
      </c>
      <c r="I689" s="108" t="s">
        <v>1919</v>
      </c>
      <c r="J689" s="108" t="s">
        <v>1478</v>
      </c>
      <c r="K689" s="108" t="s">
        <v>174</v>
      </c>
      <c r="M689" s="108" t="s">
        <v>175</v>
      </c>
      <c r="N689" s="108" t="s">
        <v>1920</v>
      </c>
    </row>
    <row r="690" spans="1:14">
      <c r="A690" s="108">
        <v>55683917</v>
      </c>
      <c r="B690" s="108" t="s">
        <v>2010</v>
      </c>
      <c r="C690" s="108" t="s">
        <v>2011</v>
      </c>
      <c r="D690" s="109" t="s">
        <v>2012</v>
      </c>
      <c r="E690" s="108" t="s">
        <v>512</v>
      </c>
      <c r="F690" s="108" t="s">
        <v>169</v>
      </c>
      <c r="G690" s="108" t="s">
        <v>1599</v>
      </c>
      <c r="H690" s="109" t="s">
        <v>1105</v>
      </c>
      <c r="I690" s="108" t="s">
        <v>1919</v>
      </c>
      <c r="J690" s="108" t="s">
        <v>1478</v>
      </c>
      <c r="K690" s="108" t="s">
        <v>174</v>
      </c>
      <c r="M690" s="108" t="s">
        <v>175</v>
      </c>
      <c r="N690" s="108" t="s">
        <v>1920</v>
      </c>
    </row>
    <row r="691" spans="1:14">
      <c r="A691" s="108">
        <v>55683922</v>
      </c>
      <c r="B691" s="108" t="s">
        <v>749</v>
      </c>
      <c r="C691" s="108" t="s">
        <v>2013</v>
      </c>
      <c r="D691" s="109" t="s">
        <v>2014</v>
      </c>
      <c r="E691" s="108" t="s">
        <v>508</v>
      </c>
      <c r="F691" s="108" t="s">
        <v>169</v>
      </c>
      <c r="G691" s="108" t="s">
        <v>1599</v>
      </c>
      <c r="H691" s="109" t="s">
        <v>1105</v>
      </c>
      <c r="I691" s="108" t="s">
        <v>1919</v>
      </c>
      <c r="J691" s="108" t="s">
        <v>1478</v>
      </c>
      <c r="K691" s="108" t="s">
        <v>174</v>
      </c>
      <c r="M691" s="108" t="s">
        <v>175</v>
      </c>
      <c r="N691" s="108" t="s">
        <v>1920</v>
      </c>
    </row>
    <row r="692" spans="1:14">
      <c r="A692" s="108">
        <v>55683924</v>
      </c>
      <c r="B692" s="108" t="s">
        <v>749</v>
      </c>
      <c r="C692" s="108" t="s">
        <v>2015</v>
      </c>
      <c r="D692" s="109" t="s">
        <v>2014</v>
      </c>
      <c r="E692" s="108" t="s">
        <v>508</v>
      </c>
      <c r="F692" s="108" t="s">
        <v>169</v>
      </c>
      <c r="G692" s="108" t="s">
        <v>1599</v>
      </c>
      <c r="H692" s="109" t="s">
        <v>1105</v>
      </c>
      <c r="I692" s="108" t="s">
        <v>1919</v>
      </c>
      <c r="J692" s="108" t="s">
        <v>1478</v>
      </c>
      <c r="K692" s="108" t="s">
        <v>174</v>
      </c>
      <c r="M692" s="108" t="s">
        <v>175</v>
      </c>
      <c r="N692" s="108" t="s">
        <v>1920</v>
      </c>
    </row>
    <row r="693" spans="1:14">
      <c r="A693" s="108">
        <v>472042</v>
      </c>
      <c r="B693" s="108" t="s">
        <v>2016</v>
      </c>
      <c r="C693" s="108" t="s">
        <v>2017</v>
      </c>
      <c r="D693" s="109" t="s">
        <v>2018</v>
      </c>
      <c r="E693" s="108" t="s">
        <v>512</v>
      </c>
      <c r="F693" s="108" t="s">
        <v>169</v>
      </c>
      <c r="G693" s="108" t="s">
        <v>1599</v>
      </c>
      <c r="H693" s="109" t="s">
        <v>1105</v>
      </c>
      <c r="I693" s="108" t="s">
        <v>1919</v>
      </c>
      <c r="J693" s="108" t="s">
        <v>1478</v>
      </c>
      <c r="K693" s="108" t="s">
        <v>174</v>
      </c>
      <c r="M693" s="108" t="s">
        <v>175</v>
      </c>
      <c r="N693" s="108" t="s">
        <v>1920</v>
      </c>
    </row>
    <row r="694" spans="1:14">
      <c r="A694" s="108">
        <v>55684082</v>
      </c>
      <c r="B694" s="108" t="s">
        <v>699</v>
      </c>
      <c r="C694" s="108" t="s">
        <v>2019</v>
      </c>
      <c r="D694" s="109" t="s">
        <v>2020</v>
      </c>
      <c r="E694" s="108" t="s">
        <v>508</v>
      </c>
      <c r="F694" s="108" t="s">
        <v>169</v>
      </c>
      <c r="G694" s="108" t="s">
        <v>1599</v>
      </c>
      <c r="H694" s="109" t="s">
        <v>1105</v>
      </c>
      <c r="I694" s="108" t="s">
        <v>1919</v>
      </c>
      <c r="J694" s="108" t="s">
        <v>1478</v>
      </c>
      <c r="K694" s="108" t="s">
        <v>174</v>
      </c>
      <c r="M694" s="108" t="s">
        <v>175</v>
      </c>
      <c r="N694" s="108" t="s">
        <v>1920</v>
      </c>
    </row>
    <row r="695" spans="1:14">
      <c r="A695" s="108">
        <v>55684091</v>
      </c>
      <c r="B695" s="108" t="s">
        <v>2021</v>
      </c>
      <c r="C695" s="108" t="s">
        <v>2022</v>
      </c>
      <c r="D695" s="109" t="s">
        <v>2023</v>
      </c>
      <c r="E695" s="108" t="s">
        <v>392</v>
      </c>
      <c r="F695" s="108" t="s">
        <v>181</v>
      </c>
      <c r="G695" s="108" t="s">
        <v>1599</v>
      </c>
      <c r="H695" s="109" t="s">
        <v>886</v>
      </c>
      <c r="I695" s="108" t="s">
        <v>1919</v>
      </c>
      <c r="J695" s="108" t="s">
        <v>1478</v>
      </c>
      <c r="K695" s="108" t="s">
        <v>174</v>
      </c>
      <c r="M695" s="108" t="s">
        <v>175</v>
      </c>
      <c r="N695" s="108" t="s">
        <v>1920</v>
      </c>
    </row>
    <row r="696" spans="1:14">
      <c r="A696" s="108">
        <v>55684106</v>
      </c>
      <c r="B696" s="108" t="s">
        <v>2024</v>
      </c>
      <c r="C696" s="108" t="s">
        <v>2025</v>
      </c>
      <c r="D696" s="109" t="s">
        <v>2026</v>
      </c>
      <c r="E696" s="108" t="s">
        <v>512</v>
      </c>
      <c r="F696" s="108" t="s">
        <v>169</v>
      </c>
      <c r="G696" s="108" t="s">
        <v>1599</v>
      </c>
      <c r="H696" s="109" t="s">
        <v>1105</v>
      </c>
      <c r="I696" s="108" t="s">
        <v>1919</v>
      </c>
      <c r="J696" s="108" t="s">
        <v>1478</v>
      </c>
      <c r="K696" s="108" t="s">
        <v>174</v>
      </c>
      <c r="M696" s="108" t="s">
        <v>175</v>
      </c>
      <c r="N696" s="108" t="s">
        <v>1920</v>
      </c>
    </row>
    <row r="697" spans="1:14">
      <c r="A697" s="108">
        <v>55684108</v>
      </c>
      <c r="B697" s="108" t="s">
        <v>2024</v>
      </c>
      <c r="C697" s="108" t="s">
        <v>2027</v>
      </c>
      <c r="D697" s="109" t="s">
        <v>2028</v>
      </c>
      <c r="E697" s="108" t="s">
        <v>508</v>
      </c>
      <c r="F697" s="108" t="s">
        <v>169</v>
      </c>
      <c r="G697" s="108" t="s">
        <v>1599</v>
      </c>
      <c r="H697" s="109" t="s">
        <v>1105</v>
      </c>
      <c r="I697" s="108" t="s">
        <v>1919</v>
      </c>
      <c r="J697" s="108" t="s">
        <v>1478</v>
      </c>
      <c r="K697" s="108" t="s">
        <v>174</v>
      </c>
      <c r="M697" s="108" t="s">
        <v>175</v>
      </c>
      <c r="N697" s="108" t="s">
        <v>1920</v>
      </c>
    </row>
    <row r="698" spans="1:14">
      <c r="A698" s="108">
        <v>55684186</v>
      </c>
      <c r="B698" s="108" t="s">
        <v>2029</v>
      </c>
      <c r="C698" s="108" t="s">
        <v>2030</v>
      </c>
      <c r="D698" s="109" t="s">
        <v>2031</v>
      </c>
      <c r="E698" s="108" t="s">
        <v>392</v>
      </c>
      <c r="F698" s="108" t="s">
        <v>169</v>
      </c>
      <c r="G698" s="108" t="s">
        <v>1599</v>
      </c>
      <c r="H698" s="109" t="s">
        <v>1105</v>
      </c>
      <c r="I698" s="108" t="s">
        <v>1919</v>
      </c>
      <c r="J698" s="108" t="s">
        <v>1478</v>
      </c>
      <c r="K698" s="108" t="s">
        <v>174</v>
      </c>
      <c r="M698" s="108" t="s">
        <v>175</v>
      </c>
      <c r="N698" s="108" t="s">
        <v>1920</v>
      </c>
    </row>
    <row r="699" spans="1:14">
      <c r="A699" s="108">
        <v>55684212</v>
      </c>
      <c r="B699" s="108" t="s">
        <v>2032</v>
      </c>
      <c r="C699" s="108" t="s">
        <v>2033</v>
      </c>
      <c r="D699" s="109" t="s">
        <v>2034</v>
      </c>
      <c r="E699" s="108" t="s">
        <v>223</v>
      </c>
      <c r="F699" s="108" t="s">
        <v>169</v>
      </c>
      <c r="G699" s="108" t="s">
        <v>1599</v>
      </c>
      <c r="H699" s="109" t="s">
        <v>1105</v>
      </c>
      <c r="I699" s="108" t="s">
        <v>1919</v>
      </c>
      <c r="J699" s="108" t="s">
        <v>1478</v>
      </c>
      <c r="K699" s="108" t="s">
        <v>174</v>
      </c>
      <c r="M699" s="108" t="s">
        <v>175</v>
      </c>
      <c r="N699" s="108" t="s">
        <v>1920</v>
      </c>
    </row>
    <row r="700" spans="1:14">
      <c r="A700" s="108">
        <v>55684218</v>
      </c>
      <c r="B700" s="108" t="s">
        <v>2035</v>
      </c>
      <c r="C700" s="108" t="s">
        <v>1768</v>
      </c>
      <c r="D700" s="109" t="s">
        <v>2036</v>
      </c>
      <c r="E700" s="108" t="s">
        <v>508</v>
      </c>
      <c r="F700" s="108" t="s">
        <v>181</v>
      </c>
      <c r="G700" s="108" t="s">
        <v>1599</v>
      </c>
      <c r="H700" s="109" t="s">
        <v>886</v>
      </c>
      <c r="I700" s="108" t="s">
        <v>1919</v>
      </c>
      <c r="J700" s="108" t="s">
        <v>1478</v>
      </c>
      <c r="K700" s="108" t="s">
        <v>174</v>
      </c>
      <c r="M700" s="108" t="s">
        <v>175</v>
      </c>
      <c r="N700" s="108" t="s">
        <v>1920</v>
      </c>
    </row>
    <row r="701" spans="1:14">
      <c r="A701" s="108">
        <v>55684231</v>
      </c>
      <c r="B701" s="108" t="s">
        <v>2037</v>
      </c>
      <c r="C701" s="108" t="s">
        <v>581</v>
      </c>
      <c r="D701" s="109" t="s">
        <v>2038</v>
      </c>
      <c r="E701" s="108" t="s">
        <v>223</v>
      </c>
      <c r="F701" s="108" t="s">
        <v>181</v>
      </c>
      <c r="G701" s="108" t="s">
        <v>1599</v>
      </c>
      <c r="H701" s="109" t="s">
        <v>1105</v>
      </c>
      <c r="I701" s="108" t="s">
        <v>1919</v>
      </c>
      <c r="J701" s="108" t="s">
        <v>1478</v>
      </c>
      <c r="K701" s="108" t="s">
        <v>174</v>
      </c>
      <c r="M701" s="108" t="s">
        <v>175</v>
      </c>
      <c r="N701" s="108" t="s">
        <v>1920</v>
      </c>
    </row>
    <row r="702" spans="1:14">
      <c r="A702" s="108">
        <v>55564188</v>
      </c>
      <c r="B702" s="108" t="s">
        <v>2039</v>
      </c>
      <c r="C702" s="108" t="s">
        <v>2040</v>
      </c>
      <c r="D702" s="109" t="s">
        <v>2041</v>
      </c>
      <c r="E702" s="108" t="s">
        <v>512</v>
      </c>
      <c r="F702" s="108" t="s">
        <v>169</v>
      </c>
      <c r="G702" s="108" t="s">
        <v>1599</v>
      </c>
      <c r="H702" s="109" t="s">
        <v>2042</v>
      </c>
      <c r="I702" s="108" t="s">
        <v>1600</v>
      </c>
      <c r="J702" s="108" t="s">
        <v>1478</v>
      </c>
      <c r="K702" s="108" t="s">
        <v>174</v>
      </c>
      <c r="M702" s="108" t="s">
        <v>175</v>
      </c>
      <c r="N702" s="108" t="s">
        <v>1601</v>
      </c>
    </row>
    <row r="703" spans="1:14">
      <c r="A703" s="108">
        <v>55644697</v>
      </c>
      <c r="B703" s="108" t="s">
        <v>2043</v>
      </c>
      <c r="C703" s="108" t="s">
        <v>1997</v>
      </c>
      <c r="D703" s="109" t="s">
        <v>2044</v>
      </c>
      <c r="E703" s="108" t="s">
        <v>508</v>
      </c>
      <c r="F703" s="108" t="s">
        <v>169</v>
      </c>
      <c r="G703" s="108" t="s">
        <v>1599</v>
      </c>
      <c r="H703" s="109" t="s">
        <v>2045</v>
      </c>
      <c r="I703" s="108" t="s">
        <v>1600</v>
      </c>
      <c r="J703" s="108" t="s">
        <v>1478</v>
      </c>
      <c r="K703" s="108" t="s">
        <v>174</v>
      </c>
      <c r="M703" s="108" t="s">
        <v>175</v>
      </c>
      <c r="N703" s="108" t="s">
        <v>1601</v>
      </c>
    </row>
    <row r="704" spans="1:14">
      <c r="A704" s="108">
        <v>55675756</v>
      </c>
      <c r="B704" s="108" t="s">
        <v>2046</v>
      </c>
      <c r="C704" s="108" t="s">
        <v>2047</v>
      </c>
      <c r="D704" s="109" t="s">
        <v>2048</v>
      </c>
      <c r="E704" s="108" t="s">
        <v>508</v>
      </c>
      <c r="F704" s="108" t="s">
        <v>169</v>
      </c>
      <c r="G704" s="108" t="s">
        <v>1599</v>
      </c>
      <c r="H704" s="109" t="s">
        <v>2045</v>
      </c>
      <c r="I704" s="108" t="s">
        <v>1600</v>
      </c>
      <c r="J704" s="108" t="s">
        <v>1478</v>
      </c>
      <c r="K704" s="108" t="s">
        <v>174</v>
      </c>
      <c r="M704" s="108" t="s">
        <v>175</v>
      </c>
      <c r="N704" s="108" t="s">
        <v>1601</v>
      </c>
    </row>
    <row r="705" spans="1:14">
      <c r="A705" s="108">
        <v>55677030</v>
      </c>
      <c r="B705" s="108" t="s">
        <v>2049</v>
      </c>
      <c r="C705" s="108" t="s">
        <v>2050</v>
      </c>
      <c r="D705" s="109" t="s">
        <v>2051</v>
      </c>
      <c r="E705" s="108" t="s">
        <v>508</v>
      </c>
      <c r="F705" s="108" t="s">
        <v>169</v>
      </c>
      <c r="G705" s="108" t="s">
        <v>1599</v>
      </c>
      <c r="H705" s="109" t="s">
        <v>1220</v>
      </c>
      <c r="I705" s="108" t="s">
        <v>1600</v>
      </c>
      <c r="J705" s="108" t="s">
        <v>1478</v>
      </c>
      <c r="K705" s="108" t="s">
        <v>174</v>
      </c>
      <c r="M705" s="108" t="s">
        <v>175</v>
      </c>
      <c r="N705" s="108" t="s">
        <v>1601</v>
      </c>
    </row>
    <row r="706" spans="1:14">
      <c r="A706" s="108">
        <v>271962</v>
      </c>
      <c r="B706" s="108" t="s">
        <v>2052</v>
      </c>
      <c r="C706" s="108" t="s">
        <v>2053</v>
      </c>
      <c r="D706" s="109" t="s">
        <v>2054</v>
      </c>
      <c r="E706" s="108" t="s">
        <v>220</v>
      </c>
      <c r="F706" s="108" t="s">
        <v>181</v>
      </c>
      <c r="G706" s="108" t="s">
        <v>1599</v>
      </c>
      <c r="H706" s="109" t="s">
        <v>963</v>
      </c>
      <c r="I706" s="108" t="s">
        <v>1807</v>
      </c>
      <c r="J706" s="108" t="s">
        <v>1478</v>
      </c>
      <c r="K706" s="108" t="s">
        <v>174</v>
      </c>
      <c r="M706" s="108" t="s">
        <v>175</v>
      </c>
      <c r="N706" s="108" t="s">
        <v>1808</v>
      </c>
    </row>
    <row r="707" spans="1:14">
      <c r="A707" s="108">
        <v>281866</v>
      </c>
      <c r="B707" s="108" t="s">
        <v>2055</v>
      </c>
      <c r="C707" s="108" t="s">
        <v>1349</v>
      </c>
      <c r="D707" s="109" t="s">
        <v>2056</v>
      </c>
      <c r="E707" s="108" t="s">
        <v>631</v>
      </c>
      <c r="F707" s="108" t="s">
        <v>181</v>
      </c>
      <c r="G707" s="108" t="s">
        <v>1599</v>
      </c>
      <c r="H707" s="109" t="s">
        <v>963</v>
      </c>
      <c r="I707" s="108" t="s">
        <v>1807</v>
      </c>
      <c r="J707" s="108" t="s">
        <v>1478</v>
      </c>
      <c r="K707" s="108" t="s">
        <v>174</v>
      </c>
      <c r="M707" s="108" t="s">
        <v>175</v>
      </c>
      <c r="N707" s="108" t="s">
        <v>1808</v>
      </c>
    </row>
    <row r="708" spans="1:14">
      <c r="A708" s="108">
        <v>281880</v>
      </c>
      <c r="B708" s="108" t="s">
        <v>2057</v>
      </c>
      <c r="C708" s="108" t="s">
        <v>2058</v>
      </c>
      <c r="D708" s="109" t="s">
        <v>2059</v>
      </c>
      <c r="E708" s="108" t="s">
        <v>180</v>
      </c>
      <c r="F708" s="108" t="s">
        <v>169</v>
      </c>
      <c r="G708" s="108" t="s">
        <v>1599</v>
      </c>
      <c r="H708" s="109" t="s">
        <v>963</v>
      </c>
      <c r="I708" s="108" t="s">
        <v>1807</v>
      </c>
      <c r="J708" s="108" t="s">
        <v>1478</v>
      </c>
      <c r="K708" s="108" t="s">
        <v>174</v>
      </c>
      <c r="M708" s="108" t="s">
        <v>175</v>
      </c>
      <c r="N708" s="108" t="s">
        <v>1808</v>
      </c>
    </row>
    <row r="709" spans="1:14">
      <c r="A709" s="108">
        <v>422572</v>
      </c>
      <c r="B709" s="108" t="s">
        <v>2060</v>
      </c>
      <c r="C709" s="108" t="s">
        <v>2061</v>
      </c>
      <c r="D709" s="109" t="s">
        <v>2062</v>
      </c>
      <c r="E709" s="108" t="s">
        <v>223</v>
      </c>
      <c r="F709" s="108" t="s">
        <v>169</v>
      </c>
      <c r="G709" s="108" t="s">
        <v>1599</v>
      </c>
      <c r="H709" s="109" t="s">
        <v>963</v>
      </c>
      <c r="I709" s="108" t="s">
        <v>1807</v>
      </c>
      <c r="J709" s="108" t="s">
        <v>1478</v>
      </c>
      <c r="K709" s="108" t="s">
        <v>174</v>
      </c>
      <c r="M709" s="108" t="s">
        <v>175</v>
      </c>
      <c r="N709" s="108" t="s">
        <v>1808</v>
      </c>
    </row>
    <row r="710" spans="1:14">
      <c r="A710" s="108">
        <v>428832</v>
      </c>
      <c r="B710" s="108" t="s">
        <v>2063</v>
      </c>
      <c r="C710" s="108" t="s">
        <v>2064</v>
      </c>
      <c r="D710" s="109" t="s">
        <v>2065</v>
      </c>
      <c r="E710" s="108" t="s">
        <v>188</v>
      </c>
      <c r="F710" s="108" t="s">
        <v>169</v>
      </c>
      <c r="G710" s="108" t="s">
        <v>1599</v>
      </c>
      <c r="H710" s="109" t="s">
        <v>963</v>
      </c>
      <c r="I710" s="108" t="s">
        <v>1807</v>
      </c>
      <c r="J710" s="108" t="s">
        <v>1478</v>
      </c>
      <c r="K710" s="108" t="s">
        <v>174</v>
      </c>
      <c r="M710" s="108" t="s">
        <v>175</v>
      </c>
      <c r="N710" s="108" t="s">
        <v>1808</v>
      </c>
    </row>
    <row r="711" spans="1:14">
      <c r="A711" s="108">
        <v>436083</v>
      </c>
      <c r="B711" s="108" t="s">
        <v>2066</v>
      </c>
      <c r="C711" s="108" t="s">
        <v>233</v>
      </c>
      <c r="D711" s="109" t="s">
        <v>2067</v>
      </c>
      <c r="E711" s="108" t="s">
        <v>223</v>
      </c>
      <c r="F711" s="108" t="s">
        <v>181</v>
      </c>
      <c r="G711" s="108" t="s">
        <v>1599</v>
      </c>
      <c r="H711" s="109" t="s">
        <v>963</v>
      </c>
      <c r="I711" s="108" t="s">
        <v>1807</v>
      </c>
      <c r="J711" s="108" t="s">
        <v>1478</v>
      </c>
      <c r="K711" s="108" t="s">
        <v>174</v>
      </c>
      <c r="M711" s="108" t="s">
        <v>175</v>
      </c>
      <c r="N711" s="108" t="s">
        <v>1808</v>
      </c>
    </row>
    <row r="712" spans="1:14">
      <c r="A712" s="108">
        <v>471851</v>
      </c>
      <c r="B712" s="108" t="s">
        <v>2068</v>
      </c>
      <c r="C712" s="108" t="s">
        <v>1648</v>
      </c>
      <c r="D712" s="109" t="s">
        <v>2069</v>
      </c>
      <c r="E712" s="108" t="s">
        <v>220</v>
      </c>
      <c r="F712" s="108" t="s">
        <v>181</v>
      </c>
      <c r="G712" s="108" t="s">
        <v>1599</v>
      </c>
      <c r="H712" s="109" t="s">
        <v>1081</v>
      </c>
      <c r="I712" s="108" t="s">
        <v>1859</v>
      </c>
      <c r="J712" s="108" t="s">
        <v>1478</v>
      </c>
      <c r="K712" s="108" t="s">
        <v>174</v>
      </c>
      <c r="M712" s="108" t="s">
        <v>175</v>
      </c>
      <c r="N712" s="108" t="s">
        <v>1860</v>
      </c>
    </row>
    <row r="713" spans="1:14">
      <c r="A713" s="108">
        <v>518644</v>
      </c>
      <c r="B713" s="108" t="s">
        <v>2070</v>
      </c>
      <c r="C713" s="108" t="s">
        <v>2071</v>
      </c>
      <c r="D713" s="109" t="s">
        <v>2072</v>
      </c>
      <c r="E713" s="108" t="s">
        <v>392</v>
      </c>
      <c r="F713" s="108" t="s">
        <v>169</v>
      </c>
      <c r="G713" s="108" t="s">
        <v>1599</v>
      </c>
      <c r="H713" s="109" t="s">
        <v>963</v>
      </c>
      <c r="I713" s="108" t="s">
        <v>1807</v>
      </c>
      <c r="J713" s="108" t="s">
        <v>1478</v>
      </c>
      <c r="K713" s="108" t="s">
        <v>174</v>
      </c>
      <c r="M713" s="108" t="s">
        <v>175</v>
      </c>
      <c r="N713" s="108" t="s">
        <v>1808</v>
      </c>
    </row>
    <row r="714" spans="1:14">
      <c r="A714" s="108">
        <v>55520417</v>
      </c>
      <c r="B714" s="108" t="s">
        <v>2066</v>
      </c>
      <c r="C714" s="108" t="s">
        <v>207</v>
      </c>
      <c r="D714" s="109" t="s">
        <v>2073</v>
      </c>
      <c r="E714" s="108" t="s">
        <v>200</v>
      </c>
      <c r="F714" s="108" t="s">
        <v>181</v>
      </c>
      <c r="G714" s="108" t="s">
        <v>1599</v>
      </c>
      <c r="H714" s="109" t="s">
        <v>963</v>
      </c>
      <c r="I714" s="108" t="s">
        <v>1807</v>
      </c>
      <c r="J714" s="108" t="s">
        <v>1478</v>
      </c>
      <c r="K714" s="108" t="s">
        <v>174</v>
      </c>
      <c r="M714" s="108" t="s">
        <v>175</v>
      </c>
      <c r="N714" s="108" t="s">
        <v>1808</v>
      </c>
    </row>
    <row r="715" spans="1:14">
      <c r="A715" s="108">
        <v>55530891</v>
      </c>
      <c r="B715" s="108" t="s">
        <v>2052</v>
      </c>
      <c r="C715" s="108" t="s">
        <v>1779</v>
      </c>
      <c r="D715" s="109" t="s">
        <v>2074</v>
      </c>
      <c r="E715" s="108" t="s">
        <v>180</v>
      </c>
      <c r="F715" s="108" t="s">
        <v>181</v>
      </c>
      <c r="G715" s="108" t="s">
        <v>1599</v>
      </c>
      <c r="H715" s="109" t="s">
        <v>963</v>
      </c>
      <c r="I715" s="108" t="s">
        <v>1807</v>
      </c>
      <c r="J715" s="108" t="s">
        <v>1478</v>
      </c>
      <c r="K715" s="108" t="s">
        <v>174</v>
      </c>
      <c r="M715" s="108" t="s">
        <v>175</v>
      </c>
      <c r="N715" s="108" t="s">
        <v>1808</v>
      </c>
    </row>
    <row r="716" spans="1:14">
      <c r="A716" s="108">
        <v>513984</v>
      </c>
      <c r="B716" s="108" t="s">
        <v>2075</v>
      </c>
      <c r="C716" s="108" t="s">
        <v>2076</v>
      </c>
      <c r="D716" s="109" t="s">
        <v>2077</v>
      </c>
      <c r="E716" s="108" t="s">
        <v>512</v>
      </c>
      <c r="F716" s="108" t="s">
        <v>169</v>
      </c>
      <c r="G716" s="108" t="s">
        <v>1599</v>
      </c>
      <c r="H716" s="109" t="s">
        <v>1330</v>
      </c>
      <c r="I716" s="108" t="s">
        <v>1807</v>
      </c>
      <c r="J716" s="108" t="s">
        <v>1478</v>
      </c>
      <c r="K716" s="108" t="s">
        <v>174</v>
      </c>
      <c r="M716" s="108" t="s">
        <v>175</v>
      </c>
      <c r="N716" s="108" t="s">
        <v>1808</v>
      </c>
    </row>
    <row r="717" spans="1:14">
      <c r="A717" s="108">
        <v>55591846</v>
      </c>
      <c r="B717" s="108" t="s">
        <v>2078</v>
      </c>
      <c r="C717" s="108" t="s">
        <v>2079</v>
      </c>
      <c r="D717" s="109" t="s">
        <v>2080</v>
      </c>
      <c r="E717" s="108" t="s">
        <v>392</v>
      </c>
      <c r="F717" s="108" t="s">
        <v>169</v>
      </c>
      <c r="G717" s="108" t="s">
        <v>1599</v>
      </c>
      <c r="H717" s="109" t="s">
        <v>963</v>
      </c>
      <c r="I717" s="108" t="s">
        <v>1807</v>
      </c>
      <c r="J717" s="108" t="s">
        <v>1478</v>
      </c>
      <c r="K717" s="108" t="s">
        <v>174</v>
      </c>
      <c r="M717" s="108" t="s">
        <v>175</v>
      </c>
      <c r="N717" s="108" t="s">
        <v>1808</v>
      </c>
    </row>
    <row r="718" spans="1:14">
      <c r="A718" s="108">
        <v>55591847</v>
      </c>
      <c r="B718" s="108" t="s">
        <v>2078</v>
      </c>
      <c r="C718" s="108" t="s">
        <v>2030</v>
      </c>
      <c r="D718" s="109" t="s">
        <v>2081</v>
      </c>
      <c r="E718" s="108" t="s">
        <v>223</v>
      </c>
      <c r="F718" s="108" t="s">
        <v>169</v>
      </c>
      <c r="G718" s="108" t="s">
        <v>1599</v>
      </c>
      <c r="H718" s="109" t="s">
        <v>963</v>
      </c>
      <c r="I718" s="108" t="s">
        <v>1807</v>
      </c>
      <c r="J718" s="108" t="s">
        <v>1478</v>
      </c>
      <c r="K718" s="108" t="s">
        <v>174</v>
      </c>
      <c r="M718" s="108" t="s">
        <v>175</v>
      </c>
      <c r="N718" s="108" t="s">
        <v>1808</v>
      </c>
    </row>
    <row r="719" spans="1:14">
      <c r="A719" s="108">
        <v>55619580</v>
      </c>
      <c r="B719" s="108" t="s">
        <v>2082</v>
      </c>
      <c r="C719" s="108" t="s">
        <v>1112</v>
      </c>
      <c r="D719" s="109" t="s">
        <v>2083</v>
      </c>
      <c r="E719" s="108" t="s">
        <v>631</v>
      </c>
      <c r="F719" s="108" t="s">
        <v>181</v>
      </c>
      <c r="G719" s="108" t="s">
        <v>1599</v>
      </c>
      <c r="H719" s="109" t="s">
        <v>963</v>
      </c>
      <c r="I719" s="108" t="s">
        <v>1807</v>
      </c>
      <c r="J719" s="108" t="s">
        <v>1478</v>
      </c>
      <c r="K719" s="108" t="s">
        <v>174</v>
      </c>
      <c r="M719" s="108" t="s">
        <v>175</v>
      </c>
      <c r="N719" s="108" t="s">
        <v>1808</v>
      </c>
    </row>
    <row r="720" spans="1:14">
      <c r="A720" s="108">
        <v>55619582</v>
      </c>
      <c r="B720" s="108" t="s">
        <v>2082</v>
      </c>
      <c r="C720" s="108" t="s">
        <v>1292</v>
      </c>
      <c r="D720" s="109" t="s">
        <v>2084</v>
      </c>
      <c r="E720" s="108" t="s">
        <v>223</v>
      </c>
      <c r="F720" s="108" t="s">
        <v>181</v>
      </c>
      <c r="G720" s="108" t="s">
        <v>1599</v>
      </c>
      <c r="H720" s="109" t="s">
        <v>963</v>
      </c>
      <c r="I720" s="108" t="s">
        <v>1807</v>
      </c>
      <c r="J720" s="108" t="s">
        <v>1478</v>
      </c>
      <c r="K720" s="108" t="s">
        <v>174</v>
      </c>
      <c r="M720" s="108" t="s">
        <v>175</v>
      </c>
      <c r="N720" s="108" t="s">
        <v>1808</v>
      </c>
    </row>
    <row r="721" spans="1:14">
      <c r="A721" s="108">
        <v>55634156</v>
      </c>
      <c r="B721" s="108" t="s">
        <v>2085</v>
      </c>
      <c r="C721" s="108" t="s">
        <v>2086</v>
      </c>
      <c r="D721" s="109" t="s">
        <v>2087</v>
      </c>
      <c r="E721" s="108" t="s">
        <v>631</v>
      </c>
      <c r="F721" s="108" t="s">
        <v>169</v>
      </c>
      <c r="G721" s="108" t="s">
        <v>1599</v>
      </c>
      <c r="H721" s="109" t="s">
        <v>963</v>
      </c>
      <c r="I721" s="108" t="s">
        <v>1807</v>
      </c>
      <c r="J721" s="108" t="s">
        <v>1478</v>
      </c>
      <c r="K721" s="108" t="s">
        <v>174</v>
      </c>
      <c r="M721" s="108" t="s">
        <v>175</v>
      </c>
      <c r="N721" s="108" t="s">
        <v>1808</v>
      </c>
    </row>
    <row r="722" spans="1:14">
      <c r="A722" s="108">
        <v>55674804</v>
      </c>
      <c r="B722" s="108" t="s">
        <v>2088</v>
      </c>
      <c r="C722" s="108" t="s">
        <v>2089</v>
      </c>
      <c r="D722" s="109" t="s">
        <v>2090</v>
      </c>
      <c r="E722" s="108" t="s">
        <v>223</v>
      </c>
      <c r="F722" s="108" t="s">
        <v>181</v>
      </c>
      <c r="G722" s="108" t="s">
        <v>1599</v>
      </c>
      <c r="H722" s="109" t="s">
        <v>963</v>
      </c>
      <c r="I722" s="108" t="s">
        <v>1807</v>
      </c>
      <c r="J722" s="108" t="s">
        <v>1478</v>
      </c>
      <c r="K722" s="108" t="s">
        <v>174</v>
      </c>
      <c r="M722" s="108" t="s">
        <v>175</v>
      </c>
      <c r="N722" s="108" t="s">
        <v>1808</v>
      </c>
    </row>
    <row r="723" spans="1:14">
      <c r="A723" s="108">
        <v>55675900</v>
      </c>
      <c r="B723" s="108" t="s">
        <v>2091</v>
      </c>
      <c r="C723" s="108" t="s">
        <v>2092</v>
      </c>
      <c r="D723" s="109" t="s">
        <v>2093</v>
      </c>
      <c r="E723" s="108" t="s">
        <v>631</v>
      </c>
      <c r="F723" s="108" t="s">
        <v>169</v>
      </c>
      <c r="G723" s="108" t="s">
        <v>1599</v>
      </c>
      <c r="H723" s="109" t="s">
        <v>963</v>
      </c>
      <c r="I723" s="108" t="s">
        <v>1807</v>
      </c>
      <c r="J723" s="108" t="s">
        <v>1478</v>
      </c>
      <c r="K723" s="108" t="s">
        <v>174</v>
      </c>
      <c r="M723" s="108" t="s">
        <v>175</v>
      </c>
      <c r="N723" s="108" t="s">
        <v>1808</v>
      </c>
    </row>
    <row r="724" spans="1:14">
      <c r="A724" s="108">
        <v>55678842</v>
      </c>
      <c r="B724" s="108" t="s">
        <v>2094</v>
      </c>
      <c r="C724" s="108" t="s">
        <v>2095</v>
      </c>
      <c r="D724" s="109" t="s">
        <v>2096</v>
      </c>
      <c r="E724" s="108" t="s">
        <v>223</v>
      </c>
      <c r="F724" s="108" t="s">
        <v>169</v>
      </c>
      <c r="G724" s="108" t="s">
        <v>1599</v>
      </c>
      <c r="H724" s="109" t="s">
        <v>226</v>
      </c>
      <c r="I724" s="108" t="s">
        <v>1807</v>
      </c>
      <c r="J724" s="108" t="s">
        <v>1478</v>
      </c>
      <c r="K724" s="108" t="s">
        <v>174</v>
      </c>
      <c r="M724" s="108" t="s">
        <v>175</v>
      </c>
      <c r="N724" s="108" t="s">
        <v>1808</v>
      </c>
    </row>
    <row r="725" spans="1:14">
      <c r="A725" s="108">
        <v>218338</v>
      </c>
      <c r="B725" s="108" t="s">
        <v>2097</v>
      </c>
      <c r="C725" s="108" t="s">
        <v>2098</v>
      </c>
      <c r="D725" s="109" t="s">
        <v>2099</v>
      </c>
      <c r="E725" s="108" t="s">
        <v>168</v>
      </c>
      <c r="F725" s="108" t="s">
        <v>181</v>
      </c>
      <c r="G725" s="108" t="s">
        <v>1599</v>
      </c>
      <c r="H725" s="109" t="s">
        <v>963</v>
      </c>
      <c r="I725" s="108" t="s">
        <v>1807</v>
      </c>
      <c r="J725" s="108" t="s">
        <v>1478</v>
      </c>
      <c r="K725" s="108" t="s">
        <v>174</v>
      </c>
      <c r="M725" s="108" t="s">
        <v>175</v>
      </c>
      <c r="N725" s="108" t="s">
        <v>1808</v>
      </c>
    </row>
    <row r="726" spans="1:14">
      <c r="A726" s="108">
        <v>55718109</v>
      </c>
      <c r="B726" s="108" t="s">
        <v>2100</v>
      </c>
      <c r="C726" s="108" t="s">
        <v>2086</v>
      </c>
      <c r="D726" s="109" t="s">
        <v>2101</v>
      </c>
      <c r="E726" s="108" t="s">
        <v>631</v>
      </c>
      <c r="F726" s="108" t="s">
        <v>169</v>
      </c>
      <c r="G726" s="108" t="s">
        <v>1599</v>
      </c>
      <c r="H726" s="109" t="s">
        <v>963</v>
      </c>
      <c r="I726" s="108" t="s">
        <v>1807</v>
      </c>
      <c r="J726" s="108" t="s">
        <v>1478</v>
      </c>
      <c r="K726" s="108" t="s">
        <v>174</v>
      </c>
      <c r="M726" s="108" t="s">
        <v>175</v>
      </c>
      <c r="N726" s="108" t="s">
        <v>1808</v>
      </c>
    </row>
    <row r="727" spans="1:14">
      <c r="A727" s="108">
        <v>55719021</v>
      </c>
      <c r="B727" s="108" t="s">
        <v>2102</v>
      </c>
      <c r="C727" s="108" t="s">
        <v>2103</v>
      </c>
      <c r="D727" s="109" t="s">
        <v>2104</v>
      </c>
      <c r="E727" s="108" t="s">
        <v>631</v>
      </c>
      <c r="F727" s="108" t="s">
        <v>169</v>
      </c>
      <c r="G727" s="108" t="s">
        <v>1599</v>
      </c>
      <c r="H727" s="109" t="s">
        <v>963</v>
      </c>
      <c r="I727" s="108" t="s">
        <v>1807</v>
      </c>
      <c r="J727" s="108" t="s">
        <v>1478</v>
      </c>
      <c r="K727" s="108" t="s">
        <v>174</v>
      </c>
      <c r="M727" s="108" t="s">
        <v>175</v>
      </c>
      <c r="N727" s="108" t="s">
        <v>1808</v>
      </c>
    </row>
    <row r="728" spans="1:14">
      <c r="A728" s="108">
        <v>75673</v>
      </c>
      <c r="B728" s="108" t="s">
        <v>2105</v>
      </c>
      <c r="C728" s="108" t="s">
        <v>208</v>
      </c>
      <c r="D728" s="109" t="s">
        <v>2106</v>
      </c>
      <c r="E728" s="108" t="s">
        <v>168</v>
      </c>
      <c r="F728" s="108" t="s">
        <v>181</v>
      </c>
      <c r="G728" s="108" t="s">
        <v>1599</v>
      </c>
      <c r="H728" s="109" t="s">
        <v>1838</v>
      </c>
      <c r="I728" s="108" t="s">
        <v>1859</v>
      </c>
      <c r="J728" s="108" t="s">
        <v>1478</v>
      </c>
      <c r="K728" s="108" t="s">
        <v>174</v>
      </c>
      <c r="M728" s="108" t="s">
        <v>175</v>
      </c>
      <c r="N728" s="108" t="s">
        <v>1860</v>
      </c>
    </row>
    <row r="729" spans="1:14">
      <c r="A729" s="108">
        <v>101540</v>
      </c>
      <c r="B729" s="108" t="s">
        <v>2107</v>
      </c>
      <c r="C729" s="108" t="s">
        <v>410</v>
      </c>
      <c r="D729" s="109" t="s">
        <v>2108</v>
      </c>
      <c r="E729" s="108" t="s">
        <v>220</v>
      </c>
      <c r="F729" s="108" t="s">
        <v>169</v>
      </c>
      <c r="G729" s="108" t="s">
        <v>1599</v>
      </c>
      <c r="H729" s="109" t="s">
        <v>2109</v>
      </c>
      <c r="I729" s="108" t="s">
        <v>1859</v>
      </c>
      <c r="J729" s="108" t="s">
        <v>1478</v>
      </c>
      <c r="K729" s="108" t="s">
        <v>174</v>
      </c>
      <c r="M729" s="108" t="s">
        <v>175</v>
      </c>
      <c r="N729" s="108" t="s">
        <v>1860</v>
      </c>
    </row>
    <row r="730" spans="1:14">
      <c r="A730" s="108">
        <v>102450</v>
      </c>
      <c r="B730" s="108" t="s">
        <v>1140</v>
      </c>
      <c r="C730" s="108" t="s">
        <v>564</v>
      </c>
      <c r="D730" s="109" t="s">
        <v>2110</v>
      </c>
      <c r="E730" s="108" t="s">
        <v>168</v>
      </c>
      <c r="F730" s="108" t="s">
        <v>181</v>
      </c>
      <c r="G730" s="108" t="s">
        <v>1599</v>
      </c>
      <c r="H730" s="109" t="s">
        <v>2109</v>
      </c>
      <c r="I730" s="108" t="s">
        <v>1859</v>
      </c>
      <c r="J730" s="108" t="s">
        <v>1478</v>
      </c>
      <c r="K730" s="108" t="s">
        <v>174</v>
      </c>
      <c r="M730" s="108" t="s">
        <v>175</v>
      </c>
      <c r="N730" s="108" t="s">
        <v>1860</v>
      </c>
    </row>
    <row r="731" spans="1:14">
      <c r="A731" s="108">
        <v>102477</v>
      </c>
      <c r="B731" s="108" t="s">
        <v>2107</v>
      </c>
      <c r="C731" s="108" t="s">
        <v>2111</v>
      </c>
      <c r="D731" s="109" t="s">
        <v>2112</v>
      </c>
      <c r="E731" s="108" t="s">
        <v>180</v>
      </c>
      <c r="F731" s="108" t="s">
        <v>169</v>
      </c>
      <c r="G731" s="108" t="s">
        <v>1599</v>
      </c>
      <c r="H731" s="109" t="s">
        <v>2109</v>
      </c>
      <c r="I731" s="108" t="s">
        <v>1859</v>
      </c>
      <c r="J731" s="108" t="s">
        <v>1478</v>
      </c>
      <c r="K731" s="108" t="s">
        <v>174</v>
      </c>
      <c r="M731" s="108" t="s">
        <v>175</v>
      </c>
      <c r="N731" s="108" t="s">
        <v>1860</v>
      </c>
    </row>
    <row r="732" spans="1:14">
      <c r="A732" s="108">
        <v>104131</v>
      </c>
      <c r="B732" s="108" t="s">
        <v>2113</v>
      </c>
      <c r="C732" s="108" t="s">
        <v>317</v>
      </c>
      <c r="D732" s="109" t="s">
        <v>2114</v>
      </c>
      <c r="E732" s="108" t="s">
        <v>188</v>
      </c>
      <c r="F732" s="108" t="s">
        <v>181</v>
      </c>
      <c r="G732" s="108" t="s">
        <v>1599</v>
      </c>
      <c r="H732" s="109" t="s">
        <v>2109</v>
      </c>
      <c r="I732" s="108" t="s">
        <v>1859</v>
      </c>
      <c r="J732" s="108" t="s">
        <v>1478</v>
      </c>
      <c r="K732" s="108" t="s">
        <v>174</v>
      </c>
      <c r="M732" s="108" t="s">
        <v>175</v>
      </c>
      <c r="N732" s="108" t="s">
        <v>1860</v>
      </c>
    </row>
    <row r="733" spans="1:14">
      <c r="A733" s="108">
        <v>104153</v>
      </c>
      <c r="B733" s="108" t="s">
        <v>2115</v>
      </c>
      <c r="C733" s="108" t="s">
        <v>1038</v>
      </c>
      <c r="D733" s="109" t="s">
        <v>2116</v>
      </c>
      <c r="E733" s="108" t="s">
        <v>188</v>
      </c>
      <c r="F733" s="108" t="s">
        <v>169</v>
      </c>
      <c r="G733" s="108" t="s">
        <v>1599</v>
      </c>
      <c r="H733" s="109" t="s">
        <v>399</v>
      </c>
      <c r="I733" s="108" t="s">
        <v>1859</v>
      </c>
      <c r="J733" s="108" t="s">
        <v>1478</v>
      </c>
      <c r="K733" s="108" t="s">
        <v>174</v>
      </c>
      <c r="M733" s="108" t="s">
        <v>175</v>
      </c>
      <c r="N733" s="108" t="s">
        <v>1860</v>
      </c>
    </row>
    <row r="734" spans="1:14">
      <c r="A734" s="108">
        <v>104155</v>
      </c>
      <c r="B734" s="108" t="s">
        <v>2115</v>
      </c>
      <c r="C734" s="108" t="s">
        <v>1868</v>
      </c>
      <c r="D734" s="109" t="s">
        <v>300</v>
      </c>
      <c r="E734" s="108" t="s">
        <v>301</v>
      </c>
      <c r="F734" s="108" t="s">
        <v>181</v>
      </c>
      <c r="G734" s="108" t="s">
        <v>1599</v>
      </c>
      <c r="H734" s="109" t="s">
        <v>399</v>
      </c>
      <c r="I734" s="108" t="s">
        <v>1859</v>
      </c>
      <c r="J734" s="108" t="s">
        <v>1478</v>
      </c>
      <c r="K734" s="108" t="s">
        <v>174</v>
      </c>
      <c r="M734" s="108" t="s">
        <v>175</v>
      </c>
      <c r="N734" s="108" t="s">
        <v>1860</v>
      </c>
    </row>
    <row r="735" spans="1:14">
      <c r="A735" s="108">
        <v>126218</v>
      </c>
      <c r="B735" s="108" t="s">
        <v>2117</v>
      </c>
      <c r="C735" s="108" t="s">
        <v>2118</v>
      </c>
      <c r="D735" s="109" t="s">
        <v>2119</v>
      </c>
      <c r="E735" s="108" t="s">
        <v>220</v>
      </c>
      <c r="F735" s="108" t="s">
        <v>181</v>
      </c>
      <c r="G735" s="108" t="s">
        <v>1599</v>
      </c>
      <c r="H735" s="109" t="s">
        <v>1838</v>
      </c>
      <c r="I735" s="108" t="s">
        <v>1859</v>
      </c>
      <c r="J735" s="108" t="s">
        <v>1478</v>
      </c>
      <c r="K735" s="108" t="s">
        <v>174</v>
      </c>
      <c r="M735" s="108" t="s">
        <v>175</v>
      </c>
      <c r="N735" s="108" t="s">
        <v>1860</v>
      </c>
    </row>
    <row r="736" spans="1:14">
      <c r="A736" s="108">
        <v>126226</v>
      </c>
      <c r="B736" s="108" t="s">
        <v>2117</v>
      </c>
      <c r="C736" s="108" t="s">
        <v>277</v>
      </c>
      <c r="D736" s="109" t="s">
        <v>2120</v>
      </c>
      <c r="E736" s="108" t="s">
        <v>200</v>
      </c>
      <c r="F736" s="108" t="s">
        <v>169</v>
      </c>
      <c r="G736" s="108" t="s">
        <v>1599</v>
      </c>
      <c r="H736" s="109" t="s">
        <v>2109</v>
      </c>
      <c r="I736" s="108" t="s">
        <v>1859</v>
      </c>
      <c r="J736" s="108" t="s">
        <v>1478</v>
      </c>
      <c r="K736" s="108" t="s">
        <v>174</v>
      </c>
      <c r="M736" s="108" t="s">
        <v>175</v>
      </c>
      <c r="N736" s="108" t="s">
        <v>1860</v>
      </c>
    </row>
    <row r="737" spans="1:14">
      <c r="A737" s="108">
        <v>280137</v>
      </c>
      <c r="B737" s="108" t="s">
        <v>2121</v>
      </c>
      <c r="C737" s="108" t="s">
        <v>1034</v>
      </c>
      <c r="D737" s="109" t="s">
        <v>2122</v>
      </c>
      <c r="E737" s="108" t="s">
        <v>631</v>
      </c>
      <c r="F737" s="108" t="s">
        <v>181</v>
      </c>
      <c r="G737" s="108" t="s">
        <v>1599</v>
      </c>
      <c r="H737" s="109" t="s">
        <v>2109</v>
      </c>
      <c r="I737" s="108" t="s">
        <v>1859</v>
      </c>
      <c r="J737" s="108" t="s">
        <v>1478</v>
      </c>
      <c r="K737" s="108" t="s">
        <v>174</v>
      </c>
      <c r="M737" s="108" t="s">
        <v>175</v>
      </c>
      <c r="N737" s="108" t="s">
        <v>1860</v>
      </c>
    </row>
    <row r="738" spans="1:14">
      <c r="A738" s="108">
        <v>331792</v>
      </c>
      <c r="B738" s="108" t="s">
        <v>2117</v>
      </c>
      <c r="C738" s="108" t="s">
        <v>2123</v>
      </c>
      <c r="D738" s="109" t="s">
        <v>2124</v>
      </c>
      <c r="E738" s="108" t="s">
        <v>180</v>
      </c>
      <c r="F738" s="108" t="s">
        <v>181</v>
      </c>
      <c r="G738" s="108" t="s">
        <v>1599</v>
      </c>
      <c r="H738" s="109" t="s">
        <v>2109</v>
      </c>
      <c r="I738" s="108" t="s">
        <v>1859</v>
      </c>
      <c r="J738" s="108" t="s">
        <v>1478</v>
      </c>
      <c r="K738" s="108" t="s">
        <v>174</v>
      </c>
      <c r="M738" s="108" t="s">
        <v>175</v>
      </c>
      <c r="N738" s="108" t="s">
        <v>1860</v>
      </c>
    </row>
    <row r="739" spans="1:14">
      <c r="A739" s="108">
        <v>393067</v>
      </c>
      <c r="B739" s="108" t="s">
        <v>2125</v>
      </c>
      <c r="C739" s="108" t="s">
        <v>2126</v>
      </c>
      <c r="D739" s="109" t="s">
        <v>2127</v>
      </c>
      <c r="E739" s="108" t="s">
        <v>220</v>
      </c>
      <c r="F739" s="108" t="s">
        <v>169</v>
      </c>
      <c r="G739" s="108" t="s">
        <v>1599</v>
      </c>
      <c r="H739" s="109" t="s">
        <v>2109</v>
      </c>
      <c r="I739" s="108" t="s">
        <v>1859</v>
      </c>
      <c r="J739" s="108" t="s">
        <v>1478</v>
      </c>
      <c r="K739" s="108" t="s">
        <v>174</v>
      </c>
      <c r="M739" s="108" t="s">
        <v>175</v>
      </c>
      <c r="N739" s="108" t="s">
        <v>1860</v>
      </c>
    </row>
    <row r="740" spans="1:14">
      <c r="A740" s="108">
        <v>437369</v>
      </c>
      <c r="B740" s="108" t="s">
        <v>2121</v>
      </c>
      <c r="C740" s="108" t="s">
        <v>1292</v>
      </c>
      <c r="D740" s="109" t="s">
        <v>2128</v>
      </c>
      <c r="E740" s="108" t="s">
        <v>392</v>
      </c>
      <c r="F740" s="108" t="s">
        <v>181</v>
      </c>
      <c r="G740" s="108" t="s">
        <v>1599</v>
      </c>
      <c r="H740" s="109" t="s">
        <v>2109</v>
      </c>
      <c r="I740" s="108" t="s">
        <v>1859</v>
      </c>
      <c r="J740" s="108" t="s">
        <v>1478</v>
      </c>
      <c r="K740" s="108" t="s">
        <v>174</v>
      </c>
      <c r="M740" s="108" t="s">
        <v>175</v>
      </c>
      <c r="N740" s="108" t="s">
        <v>1860</v>
      </c>
    </row>
    <row r="741" spans="1:14">
      <c r="A741" s="108">
        <v>466806</v>
      </c>
      <c r="B741" s="108" t="s">
        <v>2129</v>
      </c>
      <c r="C741" s="108" t="s">
        <v>2130</v>
      </c>
      <c r="D741" s="109" t="s">
        <v>2131</v>
      </c>
      <c r="E741" s="108" t="s">
        <v>223</v>
      </c>
      <c r="F741" s="108" t="s">
        <v>181</v>
      </c>
      <c r="G741" s="108" t="s">
        <v>1599</v>
      </c>
      <c r="H741" s="109" t="s">
        <v>2109</v>
      </c>
      <c r="I741" s="108" t="s">
        <v>1859</v>
      </c>
      <c r="J741" s="108" t="s">
        <v>1478</v>
      </c>
      <c r="K741" s="108" t="s">
        <v>174</v>
      </c>
      <c r="M741" s="108" t="s">
        <v>175</v>
      </c>
      <c r="N741" s="108" t="s">
        <v>1860</v>
      </c>
    </row>
    <row r="742" spans="1:14">
      <c r="A742" s="108">
        <v>521621</v>
      </c>
      <c r="B742" s="108" t="s">
        <v>2132</v>
      </c>
      <c r="C742" s="108" t="s">
        <v>564</v>
      </c>
      <c r="D742" s="109" t="s">
        <v>2133</v>
      </c>
      <c r="E742" s="108" t="s">
        <v>631</v>
      </c>
      <c r="F742" s="108" t="s">
        <v>181</v>
      </c>
      <c r="G742" s="108" t="s">
        <v>1599</v>
      </c>
      <c r="H742" s="109" t="s">
        <v>2109</v>
      </c>
      <c r="I742" s="108" t="s">
        <v>1859</v>
      </c>
      <c r="J742" s="108" t="s">
        <v>1478</v>
      </c>
      <c r="K742" s="108" t="s">
        <v>174</v>
      </c>
      <c r="M742" s="108" t="s">
        <v>175</v>
      </c>
      <c r="N742" s="108" t="s">
        <v>1860</v>
      </c>
    </row>
    <row r="743" spans="1:14">
      <c r="A743" s="108">
        <v>55513801</v>
      </c>
      <c r="B743" s="108" t="s">
        <v>2134</v>
      </c>
      <c r="C743" s="108" t="s">
        <v>2135</v>
      </c>
      <c r="D743" s="109" t="s">
        <v>2136</v>
      </c>
      <c r="E743" s="108" t="s">
        <v>223</v>
      </c>
      <c r="F743" s="108" t="s">
        <v>169</v>
      </c>
      <c r="G743" s="108" t="s">
        <v>1599</v>
      </c>
      <c r="H743" s="109" t="s">
        <v>2109</v>
      </c>
      <c r="I743" s="108" t="s">
        <v>1859</v>
      </c>
      <c r="J743" s="108" t="s">
        <v>1478</v>
      </c>
      <c r="K743" s="108" t="s">
        <v>174</v>
      </c>
      <c r="M743" s="108" t="s">
        <v>175</v>
      </c>
      <c r="N743" s="108" t="s">
        <v>1860</v>
      </c>
    </row>
    <row r="744" spans="1:14">
      <c r="A744" s="108">
        <v>55513818</v>
      </c>
      <c r="B744" s="108" t="s">
        <v>2137</v>
      </c>
      <c r="C744" s="108" t="s">
        <v>2138</v>
      </c>
      <c r="D744" s="109" t="s">
        <v>2133</v>
      </c>
      <c r="E744" s="108" t="s">
        <v>631</v>
      </c>
      <c r="F744" s="108" t="s">
        <v>169</v>
      </c>
      <c r="G744" s="108" t="s">
        <v>1599</v>
      </c>
      <c r="H744" s="109" t="s">
        <v>2109</v>
      </c>
      <c r="I744" s="108" t="s">
        <v>1859</v>
      </c>
      <c r="J744" s="108" t="s">
        <v>1478</v>
      </c>
      <c r="K744" s="108" t="s">
        <v>174</v>
      </c>
      <c r="M744" s="108" t="s">
        <v>175</v>
      </c>
      <c r="N744" s="108" t="s">
        <v>1860</v>
      </c>
    </row>
    <row r="745" spans="1:14">
      <c r="A745" s="108">
        <v>55544663</v>
      </c>
      <c r="B745" s="108" t="s">
        <v>2139</v>
      </c>
      <c r="C745" s="108" t="s">
        <v>2140</v>
      </c>
      <c r="D745" s="109" t="s">
        <v>2141</v>
      </c>
      <c r="E745" s="108" t="s">
        <v>220</v>
      </c>
      <c r="F745" s="108" t="s">
        <v>181</v>
      </c>
      <c r="G745" s="108" t="s">
        <v>1599</v>
      </c>
      <c r="H745" s="109" t="s">
        <v>1081</v>
      </c>
      <c r="I745" s="108" t="s">
        <v>1859</v>
      </c>
      <c r="J745" s="108" t="s">
        <v>1478</v>
      </c>
      <c r="K745" s="108" t="s">
        <v>174</v>
      </c>
      <c r="M745" s="108" t="s">
        <v>175</v>
      </c>
      <c r="N745" s="108" t="s">
        <v>1860</v>
      </c>
    </row>
    <row r="746" spans="1:14">
      <c r="A746" s="108">
        <v>55582786</v>
      </c>
      <c r="B746" s="108" t="s">
        <v>2137</v>
      </c>
      <c r="C746" s="108" t="s">
        <v>2142</v>
      </c>
      <c r="D746" s="109" t="s">
        <v>2143</v>
      </c>
      <c r="E746" s="108" t="s">
        <v>392</v>
      </c>
      <c r="F746" s="108" t="s">
        <v>169</v>
      </c>
      <c r="G746" s="108" t="s">
        <v>1599</v>
      </c>
      <c r="H746" s="109" t="s">
        <v>2109</v>
      </c>
      <c r="I746" s="108" t="s">
        <v>1859</v>
      </c>
      <c r="J746" s="108" t="s">
        <v>1478</v>
      </c>
      <c r="K746" s="108" t="s">
        <v>174</v>
      </c>
      <c r="M746" s="108" t="s">
        <v>175</v>
      </c>
      <c r="N746" s="108" t="s">
        <v>1860</v>
      </c>
    </row>
    <row r="747" spans="1:14">
      <c r="A747" s="108">
        <v>55582825</v>
      </c>
      <c r="B747" s="108" t="s">
        <v>2144</v>
      </c>
      <c r="C747" s="108" t="s">
        <v>1014</v>
      </c>
      <c r="D747" s="109" t="s">
        <v>2145</v>
      </c>
      <c r="E747" s="108" t="s">
        <v>392</v>
      </c>
      <c r="F747" s="108" t="s">
        <v>181</v>
      </c>
      <c r="G747" s="108" t="s">
        <v>1599</v>
      </c>
      <c r="H747" s="109" t="s">
        <v>1081</v>
      </c>
      <c r="I747" s="108" t="s">
        <v>1859</v>
      </c>
      <c r="J747" s="108" t="s">
        <v>1478</v>
      </c>
      <c r="K747" s="108" t="s">
        <v>174</v>
      </c>
      <c r="M747" s="108" t="s">
        <v>175</v>
      </c>
      <c r="N747" s="108" t="s">
        <v>1860</v>
      </c>
    </row>
    <row r="748" spans="1:14">
      <c r="A748" s="108">
        <v>55583104</v>
      </c>
      <c r="B748" s="108" t="s">
        <v>2146</v>
      </c>
      <c r="C748" s="108" t="s">
        <v>1656</v>
      </c>
      <c r="D748" s="109" t="s">
        <v>2147</v>
      </c>
      <c r="E748" s="108" t="s">
        <v>631</v>
      </c>
      <c r="F748" s="108" t="s">
        <v>169</v>
      </c>
      <c r="G748" s="108" t="s">
        <v>1599</v>
      </c>
      <c r="H748" s="109" t="s">
        <v>2109</v>
      </c>
      <c r="I748" s="108" t="s">
        <v>1859</v>
      </c>
      <c r="J748" s="108" t="s">
        <v>1478</v>
      </c>
      <c r="K748" s="108" t="s">
        <v>174</v>
      </c>
      <c r="M748" s="108" t="s">
        <v>175</v>
      </c>
      <c r="N748" s="108" t="s">
        <v>1860</v>
      </c>
    </row>
    <row r="749" spans="1:14">
      <c r="A749" s="108">
        <v>55583214</v>
      </c>
      <c r="B749" s="108" t="s">
        <v>2121</v>
      </c>
      <c r="C749" s="108" t="s">
        <v>334</v>
      </c>
      <c r="D749" s="109" t="s">
        <v>2148</v>
      </c>
      <c r="E749" s="108" t="s">
        <v>220</v>
      </c>
      <c r="F749" s="108" t="s">
        <v>181</v>
      </c>
      <c r="G749" s="108" t="s">
        <v>1599</v>
      </c>
      <c r="H749" s="109" t="s">
        <v>2109</v>
      </c>
      <c r="I749" s="108" t="s">
        <v>1859</v>
      </c>
      <c r="J749" s="108" t="s">
        <v>1478</v>
      </c>
      <c r="K749" s="108" t="s">
        <v>174</v>
      </c>
      <c r="M749" s="108" t="s">
        <v>175</v>
      </c>
      <c r="N749" s="108" t="s">
        <v>1860</v>
      </c>
    </row>
    <row r="750" spans="1:14">
      <c r="A750" s="108">
        <v>55594346</v>
      </c>
      <c r="B750" s="108" t="s">
        <v>2149</v>
      </c>
      <c r="C750" s="108" t="s">
        <v>1180</v>
      </c>
      <c r="D750" s="109" t="s">
        <v>2150</v>
      </c>
      <c r="E750" s="108" t="s">
        <v>392</v>
      </c>
      <c r="F750" s="108" t="s">
        <v>169</v>
      </c>
      <c r="G750" s="108" t="s">
        <v>1599</v>
      </c>
      <c r="H750" s="109" t="s">
        <v>2109</v>
      </c>
      <c r="I750" s="108" t="s">
        <v>1859</v>
      </c>
      <c r="J750" s="108" t="s">
        <v>1478</v>
      </c>
      <c r="K750" s="108" t="s">
        <v>174</v>
      </c>
      <c r="M750" s="108" t="s">
        <v>175</v>
      </c>
      <c r="N750" s="108" t="s">
        <v>1860</v>
      </c>
    </row>
    <row r="751" spans="1:14">
      <c r="A751" s="108">
        <v>55639963</v>
      </c>
      <c r="B751" s="108" t="s">
        <v>2151</v>
      </c>
      <c r="C751" s="108" t="s">
        <v>2152</v>
      </c>
      <c r="D751" s="109" t="s">
        <v>2153</v>
      </c>
      <c r="E751" s="108" t="s">
        <v>508</v>
      </c>
      <c r="F751" s="108" t="s">
        <v>181</v>
      </c>
      <c r="G751" s="108" t="s">
        <v>1599</v>
      </c>
      <c r="H751" s="109" t="s">
        <v>2109</v>
      </c>
      <c r="I751" s="108" t="s">
        <v>1859</v>
      </c>
      <c r="J751" s="108" t="s">
        <v>1478</v>
      </c>
      <c r="K751" s="108" t="s">
        <v>174</v>
      </c>
      <c r="M751" s="108" t="s">
        <v>175</v>
      </c>
      <c r="N751" s="108" t="s">
        <v>1860</v>
      </c>
    </row>
    <row r="752" spans="1:14">
      <c r="A752" s="108">
        <v>55640030</v>
      </c>
      <c r="B752" s="108" t="s">
        <v>2154</v>
      </c>
      <c r="C752" s="108" t="s">
        <v>2155</v>
      </c>
      <c r="D752" s="109" t="s">
        <v>2156</v>
      </c>
      <c r="E752" s="108" t="s">
        <v>512</v>
      </c>
      <c r="F752" s="108" t="s">
        <v>181</v>
      </c>
      <c r="G752" s="108" t="s">
        <v>1599</v>
      </c>
      <c r="H752" s="109" t="s">
        <v>1838</v>
      </c>
      <c r="I752" s="108" t="s">
        <v>1859</v>
      </c>
      <c r="J752" s="108" t="s">
        <v>1478</v>
      </c>
      <c r="K752" s="108" t="s">
        <v>174</v>
      </c>
      <c r="M752" s="108" t="s">
        <v>175</v>
      </c>
      <c r="N752" s="108" t="s">
        <v>1860</v>
      </c>
    </row>
    <row r="753" spans="1:14">
      <c r="A753" s="108">
        <v>466804</v>
      </c>
      <c r="B753" s="108" t="s">
        <v>2157</v>
      </c>
      <c r="C753" s="108" t="s">
        <v>955</v>
      </c>
      <c r="D753" s="109" t="s">
        <v>2158</v>
      </c>
      <c r="E753" s="108" t="s">
        <v>512</v>
      </c>
      <c r="F753" s="108" t="s">
        <v>181</v>
      </c>
      <c r="G753" s="108" t="s">
        <v>1599</v>
      </c>
      <c r="H753" s="109" t="s">
        <v>2109</v>
      </c>
      <c r="I753" s="108" t="s">
        <v>1859</v>
      </c>
      <c r="J753" s="108" t="s">
        <v>1478</v>
      </c>
      <c r="K753" s="108" t="s">
        <v>174</v>
      </c>
      <c r="M753" s="108" t="s">
        <v>175</v>
      </c>
      <c r="N753" s="108" t="s">
        <v>1860</v>
      </c>
    </row>
    <row r="754" spans="1:14">
      <c r="A754" s="108">
        <v>55640091</v>
      </c>
      <c r="B754" s="108" t="s">
        <v>2149</v>
      </c>
      <c r="C754" s="108" t="s">
        <v>998</v>
      </c>
      <c r="D754" s="109" t="s">
        <v>2159</v>
      </c>
      <c r="E754" s="108" t="s">
        <v>512</v>
      </c>
      <c r="F754" s="108" t="s">
        <v>169</v>
      </c>
      <c r="G754" s="108" t="s">
        <v>1599</v>
      </c>
      <c r="H754" s="109" t="s">
        <v>2109</v>
      </c>
      <c r="I754" s="108" t="s">
        <v>1859</v>
      </c>
      <c r="J754" s="108" t="s">
        <v>1478</v>
      </c>
      <c r="K754" s="108" t="s">
        <v>174</v>
      </c>
      <c r="M754" s="108" t="s">
        <v>175</v>
      </c>
      <c r="N754" s="108" t="s">
        <v>1860</v>
      </c>
    </row>
    <row r="755" spans="1:14">
      <c r="A755" s="108">
        <v>55640106</v>
      </c>
      <c r="B755" s="108" t="s">
        <v>2160</v>
      </c>
      <c r="C755" s="108" t="s">
        <v>2161</v>
      </c>
      <c r="D755" s="109" t="s">
        <v>2162</v>
      </c>
      <c r="E755" s="108" t="s">
        <v>512</v>
      </c>
      <c r="F755" s="108" t="s">
        <v>169</v>
      </c>
      <c r="G755" s="108" t="s">
        <v>1599</v>
      </c>
      <c r="H755" s="109" t="s">
        <v>2109</v>
      </c>
      <c r="I755" s="108" t="s">
        <v>1859</v>
      </c>
      <c r="J755" s="108" t="s">
        <v>1478</v>
      </c>
      <c r="K755" s="108" t="s">
        <v>174</v>
      </c>
      <c r="M755" s="108" t="s">
        <v>175</v>
      </c>
      <c r="N755" s="108" t="s">
        <v>1860</v>
      </c>
    </row>
    <row r="756" spans="1:14">
      <c r="A756" s="108">
        <v>55640118</v>
      </c>
      <c r="B756" s="108" t="s">
        <v>2163</v>
      </c>
      <c r="C756" s="108" t="s">
        <v>2164</v>
      </c>
      <c r="D756" s="109" t="s">
        <v>2165</v>
      </c>
      <c r="E756" s="108" t="s">
        <v>392</v>
      </c>
      <c r="F756" s="108" t="s">
        <v>181</v>
      </c>
      <c r="G756" s="108" t="s">
        <v>1599</v>
      </c>
      <c r="H756" s="109" t="s">
        <v>2109</v>
      </c>
      <c r="I756" s="108" t="s">
        <v>1859</v>
      </c>
      <c r="J756" s="108" t="s">
        <v>1478</v>
      </c>
      <c r="K756" s="108" t="s">
        <v>174</v>
      </c>
      <c r="M756" s="108" t="s">
        <v>175</v>
      </c>
      <c r="N756" s="108" t="s">
        <v>1860</v>
      </c>
    </row>
    <row r="757" spans="1:14">
      <c r="A757" s="108">
        <v>55640124</v>
      </c>
      <c r="B757" s="108" t="s">
        <v>2166</v>
      </c>
      <c r="C757" s="108" t="s">
        <v>2167</v>
      </c>
      <c r="D757" s="109" t="s">
        <v>2168</v>
      </c>
      <c r="E757" s="108" t="s">
        <v>392</v>
      </c>
      <c r="F757" s="108" t="s">
        <v>181</v>
      </c>
      <c r="G757" s="108" t="s">
        <v>1599</v>
      </c>
      <c r="H757" s="109" t="s">
        <v>1838</v>
      </c>
      <c r="I757" s="108" t="s">
        <v>1859</v>
      </c>
      <c r="J757" s="108" t="s">
        <v>1478</v>
      </c>
      <c r="K757" s="108" t="s">
        <v>174</v>
      </c>
      <c r="M757" s="108" t="s">
        <v>175</v>
      </c>
      <c r="N757" s="108" t="s">
        <v>1860</v>
      </c>
    </row>
    <row r="758" spans="1:14">
      <c r="A758" s="108">
        <v>55640127</v>
      </c>
      <c r="B758" s="108" t="s">
        <v>2169</v>
      </c>
      <c r="C758" s="108" t="s">
        <v>1689</v>
      </c>
      <c r="D758" s="109" t="s">
        <v>2170</v>
      </c>
      <c r="E758" s="108" t="s">
        <v>392</v>
      </c>
      <c r="F758" s="108" t="s">
        <v>181</v>
      </c>
      <c r="G758" s="108" t="s">
        <v>1599</v>
      </c>
      <c r="H758" s="109" t="s">
        <v>2109</v>
      </c>
      <c r="I758" s="108" t="s">
        <v>1859</v>
      </c>
      <c r="J758" s="108" t="s">
        <v>1478</v>
      </c>
      <c r="K758" s="108" t="s">
        <v>174</v>
      </c>
      <c r="M758" s="108" t="s">
        <v>175</v>
      </c>
      <c r="N758" s="108" t="s">
        <v>1860</v>
      </c>
    </row>
    <row r="759" spans="1:14">
      <c r="A759" s="108">
        <v>483205</v>
      </c>
      <c r="B759" s="108" t="s">
        <v>2171</v>
      </c>
      <c r="C759" s="108" t="s">
        <v>553</v>
      </c>
      <c r="D759" s="109" t="s">
        <v>2172</v>
      </c>
      <c r="E759" s="108" t="s">
        <v>200</v>
      </c>
      <c r="F759" s="108" t="s">
        <v>181</v>
      </c>
      <c r="G759" s="108" t="s">
        <v>1599</v>
      </c>
      <c r="H759" s="109" t="s">
        <v>2109</v>
      </c>
      <c r="I759" s="108" t="s">
        <v>1859</v>
      </c>
      <c r="J759" s="108" t="s">
        <v>1478</v>
      </c>
      <c r="K759" s="108" t="s">
        <v>174</v>
      </c>
      <c r="M759" s="108" t="s">
        <v>175</v>
      </c>
      <c r="N759" s="108" t="s">
        <v>1860</v>
      </c>
    </row>
    <row r="760" spans="1:14">
      <c r="A760" s="108">
        <v>55513680</v>
      </c>
      <c r="B760" s="108" t="s">
        <v>2173</v>
      </c>
      <c r="C760" s="108" t="s">
        <v>1043</v>
      </c>
      <c r="D760" s="109" t="s">
        <v>2174</v>
      </c>
      <c r="E760" s="108" t="s">
        <v>508</v>
      </c>
      <c r="F760" s="108" t="s">
        <v>181</v>
      </c>
      <c r="G760" s="108" t="s">
        <v>1599</v>
      </c>
      <c r="H760" s="109" t="s">
        <v>2109</v>
      </c>
      <c r="I760" s="108" t="s">
        <v>1859</v>
      </c>
      <c r="J760" s="108" t="s">
        <v>1478</v>
      </c>
      <c r="K760" s="108" t="s">
        <v>174</v>
      </c>
      <c r="M760" s="108" t="s">
        <v>175</v>
      </c>
      <c r="N760" s="108" t="s">
        <v>1860</v>
      </c>
    </row>
    <row r="761" spans="1:14">
      <c r="A761" s="108">
        <v>55642516</v>
      </c>
      <c r="B761" s="108" t="s">
        <v>1765</v>
      </c>
      <c r="C761" s="108" t="s">
        <v>2175</v>
      </c>
      <c r="D761" s="109" t="s">
        <v>2176</v>
      </c>
      <c r="E761" s="108" t="s">
        <v>508</v>
      </c>
      <c r="F761" s="108" t="s">
        <v>169</v>
      </c>
      <c r="G761" s="108" t="s">
        <v>1599</v>
      </c>
      <c r="H761" s="109" t="s">
        <v>2109</v>
      </c>
      <c r="I761" s="108" t="s">
        <v>1859</v>
      </c>
      <c r="J761" s="108" t="s">
        <v>1478</v>
      </c>
      <c r="K761" s="108" t="s">
        <v>174</v>
      </c>
      <c r="M761" s="108" t="s">
        <v>175</v>
      </c>
      <c r="N761" s="108" t="s">
        <v>1860</v>
      </c>
    </row>
    <row r="762" spans="1:14">
      <c r="A762" s="108">
        <v>104144</v>
      </c>
      <c r="B762" s="108" t="s">
        <v>2177</v>
      </c>
      <c r="C762" s="108" t="s">
        <v>976</v>
      </c>
      <c r="D762" s="109" t="s">
        <v>2178</v>
      </c>
      <c r="E762" s="108" t="s">
        <v>168</v>
      </c>
      <c r="F762" s="108" t="s">
        <v>181</v>
      </c>
      <c r="G762" s="108" t="s">
        <v>1599</v>
      </c>
      <c r="H762" s="109" t="s">
        <v>1081</v>
      </c>
      <c r="I762" s="108" t="s">
        <v>1859</v>
      </c>
      <c r="J762" s="108" t="s">
        <v>1478</v>
      </c>
      <c r="K762" s="108" t="s">
        <v>174</v>
      </c>
      <c r="M762" s="108" t="s">
        <v>175</v>
      </c>
      <c r="N762" s="108" t="s">
        <v>1860</v>
      </c>
    </row>
    <row r="763" spans="1:14">
      <c r="A763" s="108">
        <v>55700730</v>
      </c>
      <c r="B763" s="108" t="s">
        <v>2179</v>
      </c>
      <c r="C763" s="108" t="s">
        <v>2180</v>
      </c>
      <c r="D763" s="109" t="s">
        <v>2181</v>
      </c>
      <c r="E763" s="108" t="s">
        <v>508</v>
      </c>
      <c r="F763" s="108" t="s">
        <v>169</v>
      </c>
      <c r="G763" s="108" t="s">
        <v>1599</v>
      </c>
      <c r="H763" s="109" t="s">
        <v>2109</v>
      </c>
      <c r="I763" s="108" t="s">
        <v>1859</v>
      </c>
      <c r="J763" s="108" t="s">
        <v>1478</v>
      </c>
      <c r="K763" s="108" t="s">
        <v>174</v>
      </c>
      <c r="M763" s="108" t="s">
        <v>175</v>
      </c>
      <c r="N763" s="108" t="s">
        <v>1860</v>
      </c>
    </row>
    <row r="764" spans="1:14">
      <c r="A764" s="108">
        <v>55700731</v>
      </c>
      <c r="B764" s="108" t="s">
        <v>2179</v>
      </c>
      <c r="C764" s="108" t="s">
        <v>2182</v>
      </c>
      <c r="D764" s="109" t="s">
        <v>2183</v>
      </c>
      <c r="E764" s="108" t="s">
        <v>508</v>
      </c>
      <c r="F764" s="108" t="s">
        <v>169</v>
      </c>
      <c r="G764" s="108" t="s">
        <v>1599</v>
      </c>
      <c r="H764" s="109" t="s">
        <v>2109</v>
      </c>
      <c r="I764" s="108" t="s">
        <v>1859</v>
      </c>
      <c r="J764" s="108" t="s">
        <v>1478</v>
      </c>
      <c r="K764" s="108" t="s">
        <v>174</v>
      </c>
      <c r="M764" s="108" t="s">
        <v>175</v>
      </c>
      <c r="N764" s="108" t="s">
        <v>1860</v>
      </c>
    </row>
    <row r="765" spans="1:14">
      <c r="A765" s="108">
        <v>55700736</v>
      </c>
      <c r="B765" s="108" t="s">
        <v>2184</v>
      </c>
      <c r="C765" s="108" t="s">
        <v>2185</v>
      </c>
      <c r="D765" s="109" t="s">
        <v>2186</v>
      </c>
      <c r="E765" s="108" t="s">
        <v>512</v>
      </c>
      <c r="F765" s="108" t="s">
        <v>169</v>
      </c>
      <c r="G765" s="108" t="s">
        <v>1599</v>
      </c>
      <c r="H765" s="109" t="s">
        <v>2109</v>
      </c>
      <c r="I765" s="108" t="s">
        <v>1859</v>
      </c>
      <c r="J765" s="108" t="s">
        <v>1478</v>
      </c>
      <c r="K765" s="108" t="s">
        <v>174</v>
      </c>
      <c r="M765" s="108" t="s">
        <v>175</v>
      </c>
      <c r="N765" s="108" t="s">
        <v>1860</v>
      </c>
    </row>
    <row r="766" spans="1:14">
      <c r="A766" s="108">
        <v>55700738</v>
      </c>
      <c r="B766" s="108" t="s">
        <v>2187</v>
      </c>
      <c r="C766" s="108" t="s">
        <v>2188</v>
      </c>
      <c r="D766" s="109" t="s">
        <v>2189</v>
      </c>
      <c r="E766" s="108" t="s">
        <v>1577</v>
      </c>
      <c r="F766" s="108" t="s">
        <v>181</v>
      </c>
      <c r="G766" s="108" t="s">
        <v>1599</v>
      </c>
      <c r="H766" s="109" t="s">
        <v>1838</v>
      </c>
      <c r="I766" s="108" t="s">
        <v>1859</v>
      </c>
      <c r="J766" s="108" t="s">
        <v>1478</v>
      </c>
      <c r="K766" s="108" t="s">
        <v>174</v>
      </c>
      <c r="M766" s="108" t="s">
        <v>175</v>
      </c>
      <c r="N766" s="108" t="s">
        <v>1860</v>
      </c>
    </row>
    <row r="767" spans="1:14">
      <c r="A767" s="108">
        <v>55700739</v>
      </c>
      <c r="B767" s="108" t="s">
        <v>1292</v>
      </c>
      <c r="C767" s="108" t="s">
        <v>2190</v>
      </c>
      <c r="D767" s="109" t="s">
        <v>2191</v>
      </c>
      <c r="E767" s="108" t="s">
        <v>508</v>
      </c>
      <c r="F767" s="108" t="s">
        <v>181</v>
      </c>
      <c r="G767" s="108" t="s">
        <v>1599</v>
      </c>
      <c r="H767" s="109" t="s">
        <v>2109</v>
      </c>
      <c r="I767" s="108" t="s">
        <v>1859</v>
      </c>
      <c r="J767" s="108" t="s">
        <v>1478</v>
      </c>
      <c r="K767" s="108" t="s">
        <v>174</v>
      </c>
      <c r="M767" s="108" t="s">
        <v>175</v>
      </c>
      <c r="N767" s="108" t="s">
        <v>1860</v>
      </c>
    </row>
    <row r="768" spans="1:14">
      <c r="A768" s="108">
        <v>55700748</v>
      </c>
      <c r="B768" s="108" t="s">
        <v>2192</v>
      </c>
      <c r="C768" s="108" t="s">
        <v>2193</v>
      </c>
      <c r="D768" s="109" t="s">
        <v>2194</v>
      </c>
      <c r="E768" s="108" t="s">
        <v>508</v>
      </c>
      <c r="F768" s="108" t="s">
        <v>181</v>
      </c>
      <c r="G768" s="108" t="s">
        <v>1599</v>
      </c>
      <c r="H768" s="109" t="s">
        <v>2109</v>
      </c>
      <c r="I768" s="108" t="s">
        <v>1859</v>
      </c>
      <c r="J768" s="108" t="s">
        <v>1478</v>
      </c>
      <c r="K768" s="108" t="s">
        <v>174</v>
      </c>
      <c r="M768" s="108" t="s">
        <v>175</v>
      </c>
      <c r="N768" s="108" t="s">
        <v>1860</v>
      </c>
    </row>
    <row r="769" spans="1:14">
      <c r="A769" s="108">
        <v>55700755</v>
      </c>
      <c r="B769" s="108" t="s">
        <v>2195</v>
      </c>
      <c r="C769" s="108" t="s">
        <v>2196</v>
      </c>
      <c r="D769" s="109" t="s">
        <v>2197</v>
      </c>
      <c r="E769" s="108" t="s">
        <v>508</v>
      </c>
      <c r="F769" s="108" t="s">
        <v>181</v>
      </c>
      <c r="G769" s="108" t="s">
        <v>1599</v>
      </c>
      <c r="H769" s="109" t="s">
        <v>2109</v>
      </c>
      <c r="I769" s="108" t="s">
        <v>1859</v>
      </c>
      <c r="J769" s="108" t="s">
        <v>1478</v>
      </c>
      <c r="K769" s="108" t="s">
        <v>174</v>
      </c>
      <c r="M769" s="108" t="s">
        <v>175</v>
      </c>
      <c r="N769" s="108" t="s">
        <v>1860</v>
      </c>
    </row>
    <row r="770" spans="1:14">
      <c r="A770" s="108">
        <v>55700757</v>
      </c>
      <c r="B770" s="108" t="s">
        <v>2198</v>
      </c>
      <c r="C770" s="108" t="s">
        <v>2199</v>
      </c>
      <c r="D770" s="109" t="s">
        <v>2200</v>
      </c>
      <c r="E770" s="108" t="s">
        <v>508</v>
      </c>
      <c r="F770" s="108" t="s">
        <v>181</v>
      </c>
      <c r="G770" s="108" t="s">
        <v>1599</v>
      </c>
      <c r="H770" s="109" t="s">
        <v>1838</v>
      </c>
      <c r="I770" s="108" t="s">
        <v>1859</v>
      </c>
      <c r="J770" s="108" t="s">
        <v>1478</v>
      </c>
      <c r="K770" s="108" t="s">
        <v>174</v>
      </c>
      <c r="M770" s="108" t="s">
        <v>175</v>
      </c>
      <c r="N770" s="108" t="s">
        <v>1860</v>
      </c>
    </row>
    <row r="771" spans="1:14">
      <c r="A771" s="108">
        <v>55700760</v>
      </c>
      <c r="B771" s="108" t="s">
        <v>2201</v>
      </c>
      <c r="C771" s="108" t="s">
        <v>2202</v>
      </c>
      <c r="D771" s="109" t="s">
        <v>2203</v>
      </c>
      <c r="E771" s="108" t="s">
        <v>508</v>
      </c>
      <c r="F771" s="108" t="s">
        <v>181</v>
      </c>
      <c r="G771" s="108" t="s">
        <v>1599</v>
      </c>
      <c r="H771" s="109" t="s">
        <v>2109</v>
      </c>
      <c r="I771" s="108" t="s">
        <v>1859</v>
      </c>
      <c r="J771" s="108" t="s">
        <v>1478</v>
      </c>
      <c r="K771" s="108" t="s">
        <v>174</v>
      </c>
      <c r="M771" s="108" t="s">
        <v>175</v>
      </c>
      <c r="N771" s="108" t="s">
        <v>1860</v>
      </c>
    </row>
    <row r="772" spans="1:14">
      <c r="A772" s="108">
        <v>55700761</v>
      </c>
      <c r="B772" s="108" t="s">
        <v>2204</v>
      </c>
      <c r="C772" s="108" t="s">
        <v>2205</v>
      </c>
      <c r="D772" s="109" t="s">
        <v>2206</v>
      </c>
      <c r="E772" s="108" t="s">
        <v>508</v>
      </c>
      <c r="F772" s="108" t="s">
        <v>169</v>
      </c>
      <c r="G772" s="108" t="s">
        <v>1599</v>
      </c>
      <c r="H772" s="109" t="s">
        <v>2109</v>
      </c>
      <c r="I772" s="108" t="s">
        <v>1859</v>
      </c>
      <c r="J772" s="108" t="s">
        <v>1478</v>
      </c>
      <c r="K772" s="108" t="s">
        <v>174</v>
      </c>
      <c r="M772" s="108" t="s">
        <v>175</v>
      </c>
      <c r="N772" s="108" t="s">
        <v>1860</v>
      </c>
    </row>
    <row r="773" spans="1:14">
      <c r="A773" s="108">
        <v>55700766</v>
      </c>
      <c r="B773" s="108" t="s">
        <v>2207</v>
      </c>
      <c r="C773" s="108" t="s">
        <v>196</v>
      </c>
      <c r="D773" s="109" t="s">
        <v>2208</v>
      </c>
      <c r="E773" s="108" t="s">
        <v>508</v>
      </c>
      <c r="F773" s="108" t="s">
        <v>181</v>
      </c>
      <c r="G773" s="108" t="s">
        <v>1599</v>
      </c>
      <c r="H773" s="109" t="s">
        <v>2109</v>
      </c>
      <c r="I773" s="108" t="s">
        <v>1859</v>
      </c>
      <c r="J773" s="108" t="s">
        <v>1478</v>
      </c>
      <c r="K773" s="108" t="s">
        <v>174</v>
      </c>
      <c r="M773" s="108" t="s">
        <v>175</v>
      </c>
      <c r="N773" s="108" t="s">
        <v>1860</v>
      </c>
    </row>
    <row r="774" spans="1:14">
      <c r="A774" s="108">
        <v>55700772</v>
      </c>
      <c r="B774" s="108" t="s">
        <v>2209</v>
      </c>
      <c r="C774" s="108" t="s">
        <v>2210</v>
      </c>
      <c r="D774" s="109" t="s">
        <v>2211</v>
      </c>
      <c r="E774" s="108" t="s">
        <v>508</v>
      </c>
      <c r="F774" s="108" t="s">
        <v>181</v>
      </c>
      <c r="G774" s="108" t="s">
        <v>1599</v>
      </c>
      <c r="H774" s="109" t="s">
        <v>2109</v>
      </c>
      <c r="I774" s="108" t="s">
        <v>1859</v>
      </c>
      <c r="J774" s="108" t="s">
        <v>1478</v>
      </c>
      <c r="K774" s="108" t="s">
        <v>174</v>
      </c>
      <c r="M774" s="108" t="s">
        <v>175</v>
      </c>
      <c r="N774" s="108" t="s">
        <v>1860</v>
      </c>
    </row>
    <row r="775" spans="1:14">
      <c r="A775" s="108">
        <v>55700773</v>
      </c>
      <c r="B775" s="108" t="s">
        <v>2212</v>
      </c>
      <c r="C775" s="108" t="s">
        <v>576</v>
      </c>
      <c r="D775" s="109" t="s">
        <v>2213</v>
      </c>
      <c r="E775" s="108" t="s">
        <v>508</v>
      </c>
      <c r="F775" s="108" t="s">
        <v>169</v>
      </c>
      <c r="G775" s="108" t="s">
        <v>1599</v>
      </c>
      <c r="H775" s="109" t="s">
        <v>2109</v>
      </c>
      <c r="I775" s="108" t="s">
        <v>1859</v>
      </c>
      <c r="J775" s="108" t="s">
        <v>1478</v>
      </c>
      <c r="K775" s="108" t="s">
        <v>174</v>
      </c>
      <c r="M775" s="108" t="s">
        <v>175</v>
      </c>
      <c r="N775" s="108" t="s">
        <v>1860</v>
      </c>
    </row>
    <row r="776" spans="1:14">
      <c r="A776" s="108">
        <v>55700776</v>
      </c>
      <c r="B776" s="108" t="s">
        <v>2214</v>
      </c>
      <c r="C776" s="108" t="s">
        <v>2215</v>
      </c>
      <c r="D776" s="109" t="s">
        <v>2216</v>
      </c>
      <c r="E776" s="108" t="s">
        <v>508</v>
      </c>
      <c r="F776" s="108" t="s">
        <v>181</v>
      </c>
      <c r="G776" s="108" t="s">
        <v>1599</v>
      </c>
      <c r="H776" s="109" t="s">
        <v>2109</v>
      </c>
      <c r="I776" s="108" t="s">
        <v>1859</v>
      </c>
      <c r="J776" s="108" t="s">
        <v>1478</v>
      </c>
      <c r="K776" s="108" t="s">
        <v>174</v>
      </c>
      <c r="M776" s="108" t="s">
        <v>175</v>
      </c>
      <c r="N776" s="108" t="s">
        <v>1860</v>
      </c>
    </row>
    <row r="777" spans="1:14">
      <c r="A777" s="108">
        <v>55700792</v>
      </c>
      <c r="B777" s="108" t="s">
        <v>2217</v>
      </c>
      <c r="C777" s="108" t="s">
        <v>2218</v>
      </c>
      <c r="D777" s="109" t="s">
        <v>2219</v>
      </c>
      <c r="E777" s="108" t="s">
        <v>392</v>
      </c>
      <c r="F777" s="108" t="s">
        <v>181</v>
      </c>
      <c r="G777" s="108" t="s">
        <v>1599</v>
      </c>
      <c r="H777" s="109" t="s">
        <v>2109</v>
      </c>
      <c r="I777" s="108" t="s">
        <v>1859</v>
      </c>
      <c r="J777" s="108" t="s">
        <v>1478</v>
      </c>
      <c r="K777" s="108" t="s">
        <v>174</v>
      </c>
      <c r="M777" s="108" t="s">
        <v>175</v>
      </c>
      <c r="N777" s="108" t="s">
        <v>1860</v>
      </c>
    </row>
    <row r="778" spans="1:14">
      <c r="A778" s="108">
        <v>55513704</v>
      </c>
      <c r="B778" s="108" t="s">
        <v>2220</v>
      </c>
      <c r="C778" s="108" t="s">
        <v>2221</v>
      </c>
      <c r="D778" s="109" t="s">
        <v>2222</v>
      </c>
      <c r="E778" s="108" t="s">
        <v>512</v>
      </c>
      <c r="F778" s="108" t="s">
        <v>181</v>
      </c>
      <c r="G778" s="108" t="s">
        <v>1599</v>
      </c>
      <c r="H778" s="109" t="s">
        <v>2109</v>
      </c>
      <c r="I778" s="108" t="s">
        <v>1859</v>
      </c>
      <c r="J778" s="108" t="s">
        <v>1478</v>
      </c>
      <c r="K778" s="108" t="s">
        <v>174</v>
      </c>
      <c r="M778" s="108" t="s">
        <v>175</v>
      </c>
      <c r="N778" s="108" t="s">
        <v>1860</v>
      </c>
    </row>
    <row r="779" spans="1:14">
      <c r="A779" s="108">
        <v>55700798</v>
      </c>
      <c r="B779" s="108" t="s">
        <v>2192</v>
      </c>
      <c r="C779" s="108" t="s">
        <v>561</v>
      </c>
      <c r="D779" s="109" t="s">
        <v>2223</v>
      </c>
      <c r="E779" s="108" t="s">
        <v>392</v>
      </c>
      <c r="F779" s="108" t="s">
        <v>181</v>
      </c>
      <c r="G779" s="108" t="s">
        <v>1599</v>
      </c>
      <c r="H779" s="109" t="s">
        <v>2109</v>
      </c>
      <c r="I779" s="108" t="s">
        <v>1859</v>
      </c>
      <c r="J779" s="108" t="s">
        <v>1478</v>
      </c>
      <c r="K779" s="108" t="s">
        <v>174</v>
      </c>
      <c r="M779" s="108" t="s">
        <v>175</v>
      </c>
      <c r="N779" s="108" t="s">
        <v>1860</v>
      </c>
    </row>
    <row r="780" spans="1:14">
      <c r="A780" s="108">
        <v>55700800</v>
      </c>
      <c r="B780" s="108" t="s">
        <v>2224</v>
      </c>
      <c r="C780" s="108" t="s">
        <v>2225</v>
      </c>
      <c r="D780" s="109" t="s">
        <v>2226</v>
      </c>
      <c r="E780" s="108" t="s">
        <v>512</v>
      </c>
      <c r="F780" s="108" t="s">
        <v>181</v>
      </c>
      <c r="G780" s="108" t="s">
        <v>1599</v>
      </c>
      <c r="H780" s="109" t="s">
        <v>2109</v>
      </c>
      <c r="I780" s="108" t="s">
        <v>1859</v>
      </c>
      <c r="J780" s="108" t="s">
        <v>1478</v>
      </c>
      <c r="K780" s="108" t="s">
        <v>174</v>
      </c>
      <c r="M780" s="108" t="s">
        <v>175</v>
      </c>
      <c r="N780" s="108" t="s">
        <v>1860</v>
      </c>
    </row>
    <row r="781" spans="1:14">
      <c r="A781" s="108">
        <v>55700801</v>
      </c>
      <c r="B781" s="108" t="s">
        <v>2227</v>
      </c>
      <c r="C781" s="108" t="s">
        <v>489</v>
      </c>
      <c r="D781" s="109" t="s">
        <v>1455</v>
      </c>
      <c r="E781" s="108" t="s">
        <v>512</v>
      </c>
      <c r="F781" s="108" t="s">
        <v>181</v>
      </c>
      <c r="G781" s="108" t="s">
        <v>1599</v>
      </c>
      <c r="H781" s="109" t="s">
        <v>1838</v>
      </c>
      <c r="I781" s="108" t="s">
        <v>1859</v>
      </c>
      <c r="J781" s="108" t="s">
        <v>1478</v>
      </c>
      <c r="K781" s="108" t="s">
        <v>174</v>
      </c>
      <c r="M781" s="108" t="s">
        <v>175</v>
      </c>
      <c r="N781" s="108" t="s">
        <v>1860</v>
      </c>
    </row>
    <row r="782" spans="1:14">
      <c r="A782" s="108">
        <v>55700807</v>
      </c>
      <c r="B782" s="108" t="s">
        <v>2201</v>
      </c>
      <c r="C782" s="108" t="s">
        <v>1159</v>
      </c>
      <c r="D782" s="109" t="s">
        <v>2228</v>
      </c>
      <c r="E782" s="108" t="s">
        <v>223</v>
      </c>
      <c r="F782" s="108" t="s">
        <v>181</v>
      </c>
      <c r="G782" s="108" t="s">
        <v>1599</v>
      </c>
      <c r="H782" s="109" t="s">
        <v>2109</v>
      </c>
      <c r="I782" s="108" t="s">
        <v>1859</v>
      </c>
      <c r="J782" s="108" t="s">
        <v>1478</v>
      </c>
      <c r="K782" s="108" t="s">
        <v>174</v>
      </c>
      <c r="M782" s="108" t="s">
        <v>175</v>
      </c>
      <c r="N782" s="108" t="s">
        <v>1860</v>
      </c>
    </row>
    <row r="783" spans="1:14">
      <c r="A783" s="108">
        <v>55700814</v>
      </c>
      <c r="B783" s="108" t="s">
        <v>2229</v>
      </c>
      <c r="C783" s="108" t="s">
        <v>2230</v>
      </c>
      <c r="D783" s="109" t="s">
        <v>2231</v>
      </c>
      <c r="E783" s="108" t="s">
        <v>392</v>
      </c>
      <c r="F783" s="108" t="s">
        <v>169</v>
      </c>
      <c r="G783" s="108" t="s">
        <v>1599</v>
      </c>
      <c r="H783" s="109" t="s">
        <v>2109</v>
      </c>
      <c r="I783" s="108" t="s">
        <v>1859</v>
      </c>
      <c r="J783" s="108" t="s">
        <v>1478</v>
      </c>
      <c r="K783" s="108" t="s">
        <v>174</v>
      </c>
      <c r="M783" s="108" t="s">
        <v>175</v>
      </c>
      <c r="N783" s="108" t="s">
        <v>1860</v>
      </c>
    </row>
    <row r="784" spans="1:14">
      <c r="A784" s="108">
        <v>55700819</v>
      </c>
      <c r="B784" s="108" t="s">
        <v>2149</v>
      </c>
      <c r="C784" s="108" t="s">
        <v>2161</v>
      </c>
      <c r="D784" s="109" t="s">
        <v>2232</v>
      </c>
      <c r="E784" s="108" t="s">
        <v>223</v>
      </c>
      <c r="F784" s="108" t="s">
        <v>169</v>
      </c>
      <c r="G784" s="108" t="s">
        <v>1599</v>
      </c>
      <c r="H784" s="109" t="s">
        <v>2109</v>
      </c>
      <c r="I784" s="108" t="s">
        <v>1859</v>
      </c>
      <c r="J784" s="108" t="s">
        <v>1478</v>
      </c>
      <c r="K784" s="108" t="s">
        <v>174</v>
      </c>
      <c r="M784" s="108" t="s">
        <v>175</v>
      </c>
      <c r="N784" s="108" t="s">
        <v>1860</v>
      </c>
    </row>
    <row r="785" spans="1:14">
      <c r="A785" s="108">
        <v>466851</v>
      </c>
      <c r="B785" s="108" t="s">
        <v>2233</v>
      </c>
      <c r="C785" s="108" t="s">
        <v>2234</v>
      </c>
      <c r="D785" s="109" t="s">
        <v>2235</v>
      </c>
      <c r="E785" s="108" t="s">
        <v>631</v>
      </c>
      <c r="F785" s="108" t="s">
        <v>169</v>
      </c>
      <c r="G785" s="108" t="s">
        <v>1599</v>
      </c>
      <c r="H785" s="109" t="s">
        <v>2109</v>
      </c>
      <c r="I785" s="108" t="s">
        <v>1859</v>
      </c>
      <c r="J785" s="108" t="s">
        <v>1478</v>
      </c>
      <c r="K785" s="108" t="s">
        <v>174</v>
      </c>
      <c r="M785" s="108" t="s">
        <v>175</v>
      </c>
      <c r="N785" s="108" t="s">
        <v>1860</v>
      </c>
    </row>
    <row r="786" spans="1:14">
      <c r="A786" s="108">
        <v>55700827</v>
      </c>
      <c r="B786" s="108" t="s">
        <v>2236</v>
      </c>
      <c r="C786" s="108" t="s">
        <v>1235</v>
      </c>
      <c r="D786" s="109" t="s">
        <v>2237</v>
      </c>
      <c r="E786" s="108" t="s">
        <v>220</v>
      </c>
      <c r="F786" s="108" t="s">
        <v>181</v>
      </c>
      <c r="G786" s="108" t="s">
        <v>1599</v>
      </c>
      <c r="H786" s="109" t="s">
        <v>2109</v>
      </c>
      <c r="I786" s="108" t="s">
        <v>1859</v>
      </c>
      <c r="J786" s="108" t="s">
        <v>1478</v>
      </c>
      <c r="K786" s="108" t="s">
        <v>174</v>
      </c>
      <c r="M786" s="108" t="s">
        <v>175</v>
      </c>
      <c r="N786" s="108" t="s">
        <v>1860</v>
      </c>
    </row>
    <row r="787" spans="1:14">
      <c r="A787" s="108">
        <v>55700829</v>
      </c>
      <c r="B787" s="108" t="s">
        <v>2238</v>
      </c>
      <c r="C787" s="108" t="s">
        <v>853</v>
      </c>
      <c r="D787" s="109" t="s">
        <v>2239</v>
      </c>
      <c r="E787" s="108" t="s">
        <v>200</v>
      </c>
      <c r="F787" s="108" t="s">
        <v>169</v>
      </c>
      <c r="G787" s="108" t="s">
        <v>1599</v>
      </c>
      <c r="H787" s="109" t="s">
        <v>2109</v>
      </c>
      <c r="I787" s="108" t="s">
        <v>1859</v>
      </c>
      <c r="J787" s="108" t="s">
        <v>1478</v>
      </c>
      <c r="K787" s="108" t="s">
        <v>174</v>
      </c>
      <c r="M787" s="108" t="s">
        <v>175</v>
      </c>
      <c r="N787" s="108" t="s">
        <v>1860</v>
      </c>
    </row>
    <row r="788" spans="1:14">
      <c r="A788" s="108">
        <v>55700832</v>
      </c>
      <c r="B788" s="108" t="s">
        <v>2240</v>
      </c>
      <c r="C788" s="108" t="s">
        <v>421</v>
      </c>
      <c r="D788" s="109" t="s">
        <v>2241</v>
      </c>
      <c r="E788" s="108" t="s">
        <v>180</v>
      </c>
      <c r="F788" s="108" t="s">
        <v>181</v>
      </c>
      <c r="G788" s="108" t="s">
        <v>1599</v>
      </c>
      <c r="H788" s="109" t="s">
        <v>1105</v>
      </c>
      <c r="I788" s="108" t="s">
        <v>1789</v>
      </c>
      <c r="J788" s="108" t="s">
        <v>1478</v>
      </c>
      <c r="K788" s="108" t="s">
        <v>174</v>
      </c>
      <c r="M788" s="108" t="s">
        <v>175</v>
      </c>
      <c r="N788" s="108" t="s">
        <v>1790</v>
      </c>
    </row>
    <row r="789" spans="1:14">
      <c r="A789" s="108">
        <v>55700833</v>
      </c>
      <c r="B789" s="108" t="s">
        <v>2242</v>
      </c>
      <c r="C789" s="108" t="s">
        <v>944</v>
      </c>
      <c r="D789" s="109" t="s">
        <v>2243</v>
      </c>
      <c r="E789" s="108" t="s">
        <v>200</v>
      </c>
      <c r="F789" s="108" t="s">
        <v>169</v>
      </c>
      <c r="G789" s="108" t="s">
        <v>1599</v>
      </c>
      <c r="H789" s="109" t="s">
        <v>2109</v>
      </c>
      <c r="I789" s="108" t="s">
        <v>1859</v>
      </c>
      <c r="J789" s="108" t="s">
        <v>1478</v>
      </c>
      <c r="K789" s="108" t="s">
        <v>174</v>
      </c>
      <c r="M789" s="108" t="s">
        <v>175</v>
      </c>
      <c r="N789" s="108" t="s">
        <v>1860</v>
      </c>
    </row>
    <row r="790" spans="1:14">
      <c r="A790" s="108">
        <v>55709623</v>
      </c>
      <c r="B790" s="108" t="s">
        <v>2121</v>
      </c>
      <c r="C790" s="108" t="s">
        <v>2244</v>
      </c>
      <c r="D790" s="109" t="s">
        <v>2245</v>
      </c>
      <c r="E790" s="108" t="s">
        <v>220</v>
      </c>
      <c r="F790" s="108" t="s">
        <v>181</v>
      </c>
      <c r="G790" s="108" t="s">
        <v>1599</v>
      </c>
      <c r="H790" s="109" t="s">
        <v>2109</v>
      </c>
      <c r="I790" s="108" t="s">
        <v>1859</v>
      </c>
      <c r="J790" s="108" t="s">
        <v>1478</v>
      </c>
      <c r="K790" s="108" t="s">
        <v>174</v>
      </c>
      <c r="M790" s="108" t="s">
        <v>175</v>
      </c>
      <c r="N790" s="108" t="s">
        <v>1860</v>
      </c>
    </row>
    <row r="791" spans="1:14">
      <c r="A791" s="108">
        <v>55709629</v>
      </c>
      <c r="B791" s="108" t="s">
        <v>1847</v>
      </c>
      <c r="C791" s="108" t="s">
        <v>2205</v>
      </c>
      <c r="D791" s="109" t="s">
        <v>2246</v>
      </c>
      <c r="E791" s="108" t="s">
        <v>508</v>
      </c>
      <c r="F791" s="108" t="s">
        <v>169</v>
      </c>
      <c r="G791" s="108" t="s">
        <v>1599</v>
      </c>
      <c r="H791" s="109" t="s">
        <v>2109</v>
      </c>
      <c r="I791" s="108" t="s">
        <v>1859</v>
      </c>
      <c r="J791" s="108" t="s">
        <v>1478</v>
      </c>
      <c r="K791" s="108" t="s">
        <v>174</v>
      </c>
      <c r="M791" s="108" t="s">
        <v>175</v>
      </c>
      <c r="N791" s="108" t="s">
        <v>1860</v>
      </c>
    </row>
    <row r="792" spans="1:14">
      <c r="A792" s="108">
        <v>55709630</v>
      </c>
      <c r="B792" s="108" t="s">
        <v>1847</v>
      </c>
      <c r="C792" s="108" t="s">
        <v>2247</v>
      </c>
      <c r="D792" s="109" t="s">
        <v>2246</v>
      </c>
      <c r="E792" s="108" t="s">
        <v>508</v>
      </c>
      <c r="F792" s="108" t="s">
        <v>169</v>
      </c>
      <c r="G792" s="108" t="s">
        <v>1599</v>
      </c>
      <c r="H792" s="109" t="s">
        <v>2109</v>
      </c>
      <c r="I792" s="108" t="s">
        <v>1859</v>
      </c>
      <c r="J792" s="108" t="s">
        <v>1478</v>
      </c>
      <c r="K792" s="108" t="s">
        <v>174</v>
      </c>
      <c r="M792" s="108" t="s">
        <v>175</v>
      </c>
      <c r="N792" s="108" t="s">
        <v>1860</v>
      </c>
    </row>
    <row r="793" spans="1:14">
      <c r="A793" s="108">
        <v>55719220</v>
      </c>
      <c r="B793" s="108" t="s">
        <v>2248</v>
      </c>
      <c r="C793" s="108" t="s">
        <v>463</v>
      </c>
      <c r="D793" s="109" t="s">
        <v>2249</v>
      </c>
      <c r="E793" s="108" t="s">
        <v>168</v>
      </c>
      <c r="F793" s="108" t="s">
        <v>169</v>
      </c>
      <c r="G793" s="108" t="s">
        <v>1599</v>
      </c>
      <c r="H793" s="109" t="s">
        <v>2109</v>
      </c>
      <c r="I793" s="108" t="s">
        <v>1859</v>
      </c>
      <c r="J793" s="108" t="s">
        <v>1478</v>
      </c>
      <c r="K793" s="108" t="s">
        <v>174</v>
      </c>
      <c r="M793" s="108" t="s">
        <v>175</v>
      </c>
      <c r="N793" s="108" t="s">
        <v>1860</v>
      </c>
    </row>
    <row r="794" spans="1:14">
      <c r="A794" s="108">
        <v>22309</v>
      </c>
      <c r="B794" s="108" t="s">
        <v>2250</v>
      </c>
      <c r="C794" s="108" t="s">
        <v>326</v>
      </c>
      <c r="D794" s="109" t="s">
        <v>2251</v>
      </c>
      <c r="E794" s="108" t="s">
        <v>180</v>
      </c>
      <c r="F794" s="108" t="s">
        <v>181</v>
      </c>
      <c r="G794" s="108" t="s">
        <v>1599</v>
      </c>
      <c r="H794" s="109" t="s">
        <v>368</v>
      </c>
      <c r="I794" s="108" t="s">
        <v>1604</v>
      </c>
      <c r="J794" s="108" t="s">
        <v>1478</v>
      </c>
      <c r="K794" s="108" t="s">
        <v>174</v>
      </c>
      <c r="M794" s="108" t="s">
        <v>175</v>
      </c>
      <c r="N794" s="108" t="s">
        <v>1605</v>
      </c>
    </row>
    <row r="795" spans="1:14">
      <c r="A795" s="108">
        <v>59225</v>
      </c>
      <c r="B795" s="108" t="s">
        <v>2252</v>
      </c>
      <c r="C795" s="108" t="s">
        <v>1094</v>
      </c>
      <c r="D795" s="109" t="s">
        <v>2253</v>
      </c>
      <c r="E795" s="108" t="s">
        <v>405</v>
      </c>
      <c r="F795" s="108" t="s">
        <v>181</v>
      </c>
      <c r="G795" s="108" t="s">
        <v>1599</v>
      </c>
      <c r="H795" s="109" t="s">
        <v>886</v>
      </c>
      <c r="I795" s="108" t="s">
        <v>1604</v>
      </c>
      <c r="J795" s="108" t="s">
        <v>1478</v>
      </c>
      <c r="K795" s="108" t="s">
        <v>174</v>
      </c>
      <c r="M795" s="108" t="s">
        <v>175</v>
      </c>
      <c r="N795" s="108" t="s">
        <v>1605</v>
      </c>
    </row>
    <row r="796" spans="1:14">
      <c r="A796" s="108">
        <v>106167</v>
      </c>
      <c r="B796" s="108" t="s">
        <v>2254</v>
      </c>
      <c r="C796" s="108" t="s">
        <v>2255</v>
      </c>
      <c r="D796" s="109" t="s">
        <v>2256</v>
      </c>
      <c r="E796" s="108" t="s">
        <v>220</v>
      </c>
      <c r="F796" s="108" t="s">
        <v>181</v>
      </c>
      <c r="G796" s="108" t="s">
        <v>1599</v>
      </c>
      <c r="H796" s="109" t="s">
        <v>368</v>
      </c>
      <c r="I796" s="108" t="s">
        <v>1604</v>
      </c>
      <c r="J796" s="108" t="s">
        <v>1478</v>
      </c>
      <c r="K796" s="108" t="s">
        <v>174</v>
      </c>
      <c r="M796" s="108" t="s">
        <v>175</v>
      </c>
      <c r="N796" s="108" t="s">
        <v>1605</v>
      </c>
    </row>
    <row r="797" spans="1:14">
      <c r="A797" s="108">
        <v>106395</v>
      </c>
      <c r="B797" s="108" t="s">
        <v>2250</v>
      </c>
      <c r="C797" s="108" t="s">
        <v>2257</v>
      </c>
      <c r="D797" s="109" t="s">
        <v>2258</v>
      </c>
      <c r="E797" s="108" t="s">
        <v>200</v>
      </c>
      <c r="F797" s="108" t="s">
        <v>169</v>
      </c>
      <c r="G797" s="108" t="s">
        <v>1599</v>
      </c>
      <c r="H797" s="109" t="s">
        <v>368</v>
      </c>
      <c r="I797" s="108" t="s">
        <v>1604</v>
      </c>
      <c r="J797" s="108" t="s">
        <v>1478</v>
      </c>
      <c r="K797" s="108" t="s">
        <v>174</v>
      </c>
      <c r="M797" s="108" t="s">
        <v>175</v>
      </c>
      <c r="N797" s="108" t="s">
        <v>1605</v>
      </c>
    </row>
    <row r="798" spans="1:14">
      <c r="A798" s="108">
        <v>106400</v>
      </c>
      <c r="B798" s="108" t="s">
        <v>2259</v>
      </c>
      <c r="C798" s="108" t="s">
        <v>629</v>
      </c>
      <c r="D798" s="109" t="s">
        <v>2260</v>
      </c>
      <c r="E798" s="108" t="s">
        <v>301</v>
      </c>
      <c r="F798" s="108" t="s">
        <v>181</v>
      </c>
      <c r="G798" s="108" t="s">
        <v>1599</v>
      </c>
      <c r="H798" s="109" t="s">
        <v>627</v>
      </c>
      <c r="I798" s="108" t="s">
        <v>1604</v>
      </c>
      <c r="J798" s="108" t="s">
        <v>1478</v>
      </c>
      <c r="K798" s="108" t="s">
        <v>174</v>
      </c>
      <c r="M798" s="108" t="s">
        <v>175</v>
      </c>
      <c r="N798" s="108" t="s">
        <v>1605</v>
      </c>
    </row>
    <row r="799" spans="1:14">
      <c r="A799" s="108">
        <v>114729</v>
      </c>
      <c r="B799" s="108" t="s">
        <v>2261</v>
      </c>
      <c r="C799" s="108" t="s">
        <v>2262</v>
      </c>
      <c r="D799" s="109" t="s">
        <v>2263</v>
      </c>
      <c r="E799" s="108" t="s">
        <v>301</v>
      </c>
      <c r="F799" s="108" t="s">
        <v>181</v>
      </c>
      <c r="G799" s="108" t="s">
        <v>1599</v>
      </c>
      <c r="H799" s="109" t="s">
        <v>1838</v>
      </c>
      <c r="I799" s="108" t="s">
        <v>1604</v>
      </c>
      <c r="J799" s="108" t="s">
        <v>1478</v>
      </c>
      <c r="K799" s="108" t="s">
        <v>174</v>
      </c>
      <c r="M799" s="108" t="s">
        <v>175</v>
      </c>
      <c r="N799" s="108" t="s">
        <v>1605</v>
      </c>
    </row>
    <row r="800" spans="1:14">
      <c r="A800" s="108">
        <v>174660</v>
      </c>
      <c r="B800" s="108" t="s">
        <v>2264</v>
      </c>
      <c r="C800" s="108" t="s">
        <v>393</v>
      </c>
      <c r="D800" s="109" t="s">
        <v>2265</v>
      </c>
      <c r="E800" s="108" t="s">
        <v>180</v>
      </c>
      <c r="F800" s="108" t="s">
        <v>169</v>
      </c>
      <c r="G800" s="108" t="s">
        <v>1599</v>
      </c>
      <c r="H800" s="109" t="s">
        <v>1105</v>
      </c>
      <c r="I800" s="108" t="s">
        <v>1604</v>
      </c>
      <c r="J800" s="108" t="s">
        <v>1478</v>
      </c>
      <c r="K800" s="108" t="s">
        <v>174</v>
      </c>
      <c r="M800" s="108" t="s">
        <v>175</v>
      </c>
      <c r="N800" s="108" t="s">
        <v>1605</v>
      </c>
    </row>
    <row r="801" spans="1:14">
      <c r="A801" s="108">
        <v>334099</v>
      </c>
      <c r="B801" s="108" t="s">
        <v>2266</v>
      </c>
      <c r="C801" s="108" t="s">
        <v>2267</v>
      </c>
      <c r="D801" s="109" t="s">
        <v>2268</v>
      </c>
      <c r="E801" s="108" t="s">
        <v>220</v>
      </c>
      <c r="F801" s="108" t="s">
        <v>169</v>
      </c>
      <c r="G801" s="108" t="s">
        <v>1599</v>
      </c>
      <c r="H801" s="109" t="s">
        <v>368</v>
      </c>
      <c r="I801" s="108" t="s">
        <v>1604</v>
      </c>
      <c r="J801" s="108" t="s">
        <v>1478</v>
      </c>
      <c r="K801" s="108" t="s">
        <v>174</v>
      </c>
      <c r="M801" s="108" t="s">
        <v>175</v>
      </c>
      <c r="N801" s="108" t="s">
        <v>1605</v>
      </c>
    </row>
    <row r="802" spans="1:14">
      <c r="A802" s="108">
        <v>389659</v>
      </c>
      <c r="B802" s="108" t="s">
        <v>2250</v>
      </c>
      <c r="C802" s="108" t="s">
        <v>2269</v>
      </c>
      <c r="D802" s="109" t="s">
        <v>2270</v>
      </c>
      <c r="E802" s="108" t="s">
        <v>223</v>
      </c>
      <c r="F802" s="108" t="s">
        <v>169</v>
      </c>
      <c r="G802" s="108" t="s">
        <v>1599</v>
      </c>
      <c r="H802" s="109" t="s">
        <v>368</v>
      </c>
      <c r="I802" s="108" t="s">
        <v>1604</v>
      </c>
      <c r="J802" s="108" t="s">
        <v>1478</v>
      </c>
      <c r="K802" s="108" t="s">
        <v>174</v>
      </c>
      <c r="M802" s="108" t="s">
        <v>175</v>
      </c>
      <c r="N802" s="108" t="s">
        <v>1605</v>
      </c>
    </row>
    <row r="803" spans="1:14">
      <c r="A803" s="108">
        <v>389664</v>
      </c>
      <c r="B803" s="108" t="s">
        <v>2250</v>
      </c>
      <c r="C803" s="108" t="s">
        <v>1159</v>
      </c>
      <c r="D803" s="109" t="s">
        <v>2271</v>
      </c>
      <c r="E803" s="108" t="s">
        <v>392</v>
      </c>
      <c r="F803" s="108" t="s">
        <v>181</v>
      </c>
      <c r="G803" s="108" t="s">
        <v>1599</v>
      </c>
      <c r="H803" s="109" t="s">
        <v>368</v>
      </c>
      <c r="I803" s="108" t="s">
        <v>1604</v>
      </c>
      <c r="J803" s="108" t="s">
        <v>1478</v>
      </c>
      <c r="K803" s="108" t="s">
        <v>174</v>
      </c>
      <c r="M803" s="108" t="s">
        <v>175</v>
      </c>
      <c r="N803" s="108" t="s">
        <v>1605</v>
      </c>
    </row>
    <row r="804" spans="1:14">
      <c r="A804" s="108">
        <v>405399</v>
      </c>
      <c r="B804" s="108" t="s">
        <v>2272</v>
      </c>
      <c r="C804" s="108" t="s">
        <v>2273</v>
      </c>
      <c r="D804" s="109" t="s">
        <v>2274</v>
      </c>
      <c r="E804" s="108" t="s">
        <v>223</v>
      </c>
      <c r="F804" s="108" t="s">
        <v>169</v>
      </c>
      <c r="G804" s="108" t="s">
        <v>1599</v>
      </c>
      <c r="H804" s="109" t="s">
        <v>627</v>
      </c>
      <c r="I804" s="108" t="s">
        <v>1604</v>
      </c>
      <c r="J804" s="108" t="s">
        <v>1478</v>
      </c>
      <c r="K804" s="108" t="s">
        <v>174</v>
      </c>
      <c r="M804" s="108" t="s">
        <v>175</v>
      </c>
      <c r="N804" s="108" t="s">
        <v>1605</v>
      </c>
    </row>
    <row r="805" spans="1:14">
      <c r="A805" s="108">
        <v>412929</v>
      </c>
      <c r="B805" s="108" t="s">
        <v>2275</v>
      </c>
      <c r="C805" s="108" t="s">
        <v>2255</v>
      </c>
      <c r="D805" s="109" t="s">
        <v>2276</v>
      </c>
      <c r="E805" s="108" t="s">
        <v>223</v>
      </c>
      <c r="F805" s="108" t="s">
        <v>181</v>
      </c>
      <c r="G805" s="108" t="s">
        <v>1599</v>
      </c>
      <c r="H805" s="109" t="s">
        <v>1838</v>
      </c>
      <c r="I805" s="108" t="s">
        <v>1859</v>
      </c>
      <c r="J805" s="108" t="s">
        <v>1478</v>
      </c>
      <c r="K805" s="108" t="s">
        <v>174</v>
      </c>
      <c r="M805" s="108" t="s">
        <v>175</v>
      </c>
      <c r="N805" s="108" t="s">
        <v>1860</v>
      </c>
    </row>
    <row r="806" spans="1:14">
      <c r="A806" s="108">
        <v>489313</v>
      </c>
      <c r="B806" s="108" t="s">
        <v>2277</v>
      </c>
      <c r="C806" s="108" t="s">
        <v>604</v>
      </c>
      <c r="D806" s="109" t="s">
        <v>2278</v>
      </c>
      <c r="E806" s="108" t="s">
        <v>200</v>
      </c>
      <c r="F806" s="108" t="s">
        <v>181</v>
      </c>
      <c r="G806" s="108" t="s">
        <v>1599</v>
      </c>
      <c r="H806" s="109" t="s">
        <v>368</v>
      </c>
      <c r="I806" s="108" t="s">
        <v>1604</v>
      </c>
      <c r="J806" s="108" t="s">
        <v>1478</v>
      </c>
      <c r="K806" s="108" t="s">
        <v>174</v>
      </c>
      <c r="M806" s="108" t="s">
        <v>175</v>
      </c>
      <c r="N806" s="108" t="s">
        <v>1605</v>
      </c>
    </row>
    <row r="807" spans="1:14">
      <c r="A807" s="108">
        <v>532230</v>
      </c>
      <c r="B807" s="108" t="s">
        <v>2279</v>
      </c>
      <c r="C807" s="108" t="s">
        <v>642</v>
      </c>
      <c r="D807" s="109" t="s">
        <v>2280</v>
      </c>
      <c r="E807" s="108" t="s">
        <v>631</v>
      </c>
      <c r="F807" s="108" t="s">
        <v>181</v>
      </c>
      <c r="G807" s="108" t="s">
        <v>1599</v>
      </c>
      <c r="H807" s="109" t="s">
        <v>627</v>
      </c>
      <c r="I807" s="108" t="s">
        <v>1604</v>
      </c>
      <c r="J807" s="108" t="s">
        <v>1478</v>
      </c>
      <c r="K807" s="108" t="s">
        <v>174</v>
      </c>
      <c r="M807" s="108" t="s">
        <v>175</v>
      </c>
      <c r="N807" s="108" t="s">
        <v>1605</v>
      </c>
    </row>
    <row r="808" spans="1:14">
      <c r="A808" s="108">
        <v>534220</v>
      </c>
      <c r="B808" s="108" t="s">
        <v>2281</v>
      </c>
      <c r="C808" s="108" t="s">
        <v>710</v>
      </c>
      <c r="D808" s="109" t="s">
        <v>2282</v>
      </c>
      <c r="E808" s="108" t="s">
        <v>392</v>
      </c>
      <c r="F808" s="108" t="s">
        <v>181</v>
      </c>
      <c r="G808" s="108" t="s">
        <v>1599</v>
      </c>
      <c r="H808" s="109" t="s">
        <v>368</v>
      </c>
      <c r="I808" s="108" t="s">
        <v>1604</v>
      </c>
      <c r="J808" s="108" t="s">
        <v>1478</v>
      </c>
      <c r="K808" s="108" t="s">
        <v>174</v>
      </c>
      <c r="M808" s="108" t="s">
        <v>175</v>
      </c>
      <c r="N808" s="108" t="s">
        <v>1605</v>
      </c>
    </row>
    <row r="809" spans="1:14">
      <c r="A809" s="108">
        <v>55505921</v>
      </c>
      <c r="B809" s="108" t="s">
        <v>2283</v>
      </c>
      <c r="C809" s="108" t="s">
        <v>2284</v>
      </c>
      <c r="D809" s="109" t="s">
        <v>2285</v>
      </c>
      <c r="E809" s="108" t="s">
        <v>180</v>
      </c>
      <c r="F809" s="108" t="s">
        <v>181</v>
      </c>
      <c r="G809" s="108" t="s">
        <v>1599</v>
      </c>
      <c r="H809" s="109" t="s">
        <v>627</v>
      </c>
      <c r="I809" s="108" t="s">
        <v>1604</v>
      </c>
      <c r="J809" s="108" t="s">
        <v>1478</v>
      </c>
      <c r="K809" s="108" t="s">
        <v>174</v>
      </c>
      <c r="M809" s="108" t="s">
        <v>175</v>
      </c>
      <c r="N809" s="108" t="s">
        <v>1605</v>
      </c>
    </row>
    <row r="810" spans="1:14">
      <c r="A810" s="108">
        <v>55505926</v>
      </c>
      <c r="B810" s="108" t="s">
        <v>2286</v>
      </c>
      <c r="C810" s="108" t="s">
        <v>2287</v>
      </c>
      <c r="D810" s="109" t="s">
        <v>1296</v>
      </c>
      <c r="E810" s="108" t="s">
        <v>512</v>
      </c>
      <c r="F810" s="108" t="s">
        <v>181</v>
      </c>
      <c r="G810" s="108" t="s">
        <v>1599</v>
      </c>
      <c r="H810" s="109" t="s">
        <v>1105</v>
      </c>
      <c r="I810" s="108" t="s">
        <v>1604</v>
      </c>
      <c r="J810" s="108" t="s">
        <v>1478</v>
      </c>
      <c r="K810" s="108" t="s">
        <v>174</v>
      </c>
      <c r="M810" s="108" t="s">
        <v>175</v>
      </c>
      <c r="N810" s="108" t="s">
        <v>1605</v>
      </c>
    </row>
    <row r="811" spans="1:14">
      <c r="A811" s="108">
        <v>298441</v>
      </c>
      <c r="B811" s="108" t="s">
        <v>2288</v>
      </c>
      <c r="C811" s="108" t="s">
        <v>2289</v>
      </c>
      <c r="D811" s="109" t="s">
        <v>2290</v>
      </c>
      <c r="E811" s="108" t="s">
        <v>200</v>
      </c>
      <c r="F811" s="108" t="s">
        <v>169</v>
      </c>
      <c r="G811" s="108" t="s">
        <v>1599</v>
      </c>
      <c r="H811" s="109" t="s">
        <v>1105</v>
      </c>
      <c r="I811" s="108" t="s">
        <v>1604</v>
      </c>
      <c r="J811" s="108" t="s">
        <v>1478</v>
      </c>
      <c r="K811" s="108" t="s">
        <v>174</v>
      </c>
      <c r="M811" s="108" t="s">
        <v>175</v>
      </c>
      <c r="N811" s="108" t="s">
        <v>1605</v>
      </c>
    </row>
    <row r="812" spans="1:14">
      <c r="A812" s="108">
        <v>84243</v>
      </c>
      <c r="B812" s="108" t="s">
        <v>2254</v>
      </c>
      <c r="C812" s="108" t="s">
        <v>855</v>
      </c>
      <c r="D812" s="109" t="s">
        <v>2291</v>
      </c>
      <c r="E812" s="108" t="s">
        <v>180</v>
      </c>
      <c r="F812" s="108" t="s">
        <v>169</v>
      </c>
      <c r="G812" s="108" t="s">
        <v>1599</v>
      </c>
      <c r="H812" s="109" t="s">
        <v>368</v>
      </c>
      <c r="I812" s="108" t="s">
        <v>1604</v>
      </c>
      <c r="J812" s="108" t="s">
        <v>1478</v>
      </c>
      <c r="K812" s="108" t="s">
        <v>174</v>
      </c>
      <c r="M812" s="108" t="s">
        <v>175</v>
      </c>
      <c r="N812" s="108" t="s">
        <v>1605</v>
      </c>
    </row>
    <row r="813" spans="1:14">
      <c r="A813" s="108">
        <v>55526130</v>
      </c>
      <c r="B813" s="108" t="s">
        <v>2264</v>
      </c>
      <c r="C813" s="108" t="s">
        <v>326</v>
      </c>
      <c r="D813" s="109" t="s">
        <v>2292</v>
      </c>
      <c r="E813" s="108" t="s">
        <v>188</v>
      </c>
      <c r="F813" s="108" t="s">
        <v>181</v>
      </c>
      <c r="G813" s="108" t="s">
        <v>1599</v>
      </c>
      <c r="H813" s="109" t="s">
        <v>368</v>
      </c>
      <c r="I813" s="108" t="s">
        <v>1604</v>
      </c>
      <c r="J813" s="108" t="s">
        <v>1478</v>
      </c>
      <c r="K813" s="108" t="s">
        <v>174</v>
      </c>
      <c r="M813" s="108" t="s">
        <v>175</v>
      </c>
      <c r="N813" s="108" t="s">
        <v>1605</v>
      </c>
    </row>
    <row r="814" spans="1:14">
      <c r="A814" s="108">
        <v>55553064</v>
      </c>
      <c r="B814" s="108" t="s">
        <v>2293</v>
      </c>
      <c r="C814" s="108" t="s">
        <v>1180</v>
      </c>
      <c r="D814" s="109" t="s">
        <v>2294</v>
      </c>
      <c r="E814" s="108" t="s">
        <v>392</v>
      </c>
      <c r="F814" s="108" t="s">
        <v>169</v>
      </c>
      <c r="G814" s="108" t="s">
        <v>1599</v>
      </c>
      <c r="H814" s="109" t="s">
        <v>368</v>
      </c>
      <c r="I814" s="108" t="s">
        <v>1604</v>
      </c>
      <c r="J814" s="108" t="s">
        <v>1478</v>
      </c>
      <c r="K814" s="108" t="s">
        <v>174</v>
      </c>
      <c r="M814" s="108" t="s">
        <v>175</v>
      </c>
      <c r="N814" s="108" t="s">
        <v>1605</v>
      </c>
    </row>
    <row r="815" spans="1:14">
      <c r="A815" s="108">
        <v>55553066</v>
      </c>
      <c r="B815" s="108" t="s">
        <v>2295</v>
      </c>
      <c r="C815" s="108" t="s">
        <v>955</v>
      </c>
      <c r="D815" s="109" t="s">
        <v>2296</v>
      </c>
      <c r="E815" s="108" t="s">
        <v>180</v>
      </c>
      <c r="F815" s="108" t="s">
        <v>181</v>
      </c>
      <c r="G815" s="108" t="s">
        <v>1599</v>
      </c>
      <c r="H815" s="109" t="s">
        <v>368</v>
      </c>
      <c r="I815" s="108" t="s">
        <v>1604</v>
      </c>
      <c r="J815" s="108" t="s">
        <v>1478</v>
      </c>
      <c r="K815" s="108" t="s">
        <v>174</v>
      </c>
      <c r="M815" s="108" t="s">
        <v>175</v>
      </c>
      <c r="N815" s="108" t="s">
        <v>1605</v>
      </c>
    </row>
    <row r="816" spans="1:14">
      <c r="A816" s="108">
        <v>55571570</v>
      </c>
      <c r="B816" s="108" t="s">
        <v>2297</v>
      </c>
      <c r="C816" s="108" t="s">
        <v>936</v>
      </c>
      <c r="D816" s="109" t="s">
        <v>2298</v>
      </c>
      <c r="E816" s="108" t="s">
        <v>631</v>
      </c>
      <c r="F816" s="108" t="s">
        <v>181</v>
      </c>
      <c r="G816" s="108" t="s">
        <v>1599</v>
      </c>
      <c r="H816" s="109" t="s">
        <v>368</v>
      </c>
      <c r="I816" s="108" t="s">
        <v>1604</v>
      </c>
      <c r="J816" s="108" t="s">
        <v>1478</v>
      </c>
      <c r="K816" s="108" t="s">
        <v>174</v>
      </c>
      <c r="M816" s="108" t="s">
        <v>175</v>
      </c>
      <c r="N816" s="108" t="s">
        <v>1605</v>
      </c>
    </row>
    <row r="817" spans="1:14">
      <c r="A817" s="108">
        <v>55575468</v>
      </c>
      <c r="B817" s="108" t="s">
        <v>2299</v>
      </c>
      <c r="C817" s="108" t="s">
        <v>2300</v>
      </c>
      <c r="D817" s="109" t="s">
        <v>2301</v>
      </c>
      <c r="E817" s="108" t="s">
        <v>512</v>
      </c>
      <c r="F817" s="108" t="s">
        <v>169</v>
      </c>
      <c r="G817" s="108" t="s">
        <v>1599</v>
      </c>
      <c r="H817" s="109" t="s">
        <v>368</v>
      </c>
      <c r="I817" s="108" t="s">
        <v>1604</v>
      </c>
      <c r="J817" s="108" t="s">
        <v>1478</v>
      </c>
      <c r="K817" s="108" t="s">
        <v>174</v>
      </c>
      <c r="M817" s="108" t="s">
        <v>175</v>
      </c>
      <c r="N817" s="108" t="s">
        <v>1605</v>
      </c>
    </row>
    <row r="818" spans="1:14">
      <c r="A818" s="108">
        <v>55622926</v>
      </c>
      <c r="B818" s="108" t="s">
        <v>2302</v>
      </c>
      <c r="C818" s="108" t="s">
        <v>224</v>
      </c>
      <c r="D818" s="109" t="s">
        <v>2303</v>
      </c>
      <c r="E818" s="108" t="s">
        <v>188</v>
      </c>
      <c r="F818" s="108" t="s">
        <v>169</v>
      </c>
      <c r="G818" s="108" t="s">
        <v>1599</v>
      </c>
      <c r="H818" s="109" t="s">
        <v>1259</v>
      </c>
      <c r="I818" s="108" t="s">
        <v>1604</v>
      </c>
      <c r="J818" s="108" t="s">
        <v>1478</v>
      </c>
      <c r="K818" s="108" t="s">
        <v>174</v>
      </c>
      <c r="M818" s="108" t="s">
        <v>175</v>
      </c>
      <c r="N818" s="108" t="s">
        <v>1605</v>
      </c>
    </row>
    <row r="819" spans="1:14">
      <c r="A819" s="108">
        <v>150996</v>
      </c>
      <c r="B819" s="108" t="s">
        <v>366</v>
      </c>
      <c r="C819" s="108" t="s">
        <v>2304</v>
      </c>
      <c r="D819" s="109" t="s">
        <v>2305</v>
      </c>
      <c r="E819" s="108" t="s">
        <v>168</v>
      </c>
      <c r="F819" s="108" t="s">
        <v>169</v>
      </c>
      <c r="G819" s="108" t="s">
        <v>1599</v>
      </c>
      <c r="H819" s="109" t="s">
        <v>368</v>
      </c>
      <c r="I819" s="108" t="s">
        <v>1604</v>
      </c>
      <c r="J819" s="108" t="s">
        <v>1478</v>
      </c>
      <c r="K819" s="108" t="s">
        <v>174</v>
      </c>
      <c r="M819" s="108" t="s">
        <v>175</v>
      </c>
      <c r="N819" s="108" t="s">
        <v>1605</v>
      </c>
    </row>
    <row r="820" spans="1:14">
      <c r="A820" s="108">
        <v>534278</v>
      </c>
      <c r="B820" s="108" t="s">
        <v>2306</v>
      </c>
      <c r="C820" s="108" t="s">
        <v>2307</v>
      </c>
      <c r="D820" s="109" t="s">
        <v>2308</v>
      </c>
      <c r="E820" s="108" t="s">
        <v>392</v>
      </c>
      <c r="F820" s="108" t="s">
        <v>181</v>
      </c>
      <c r="G820" s="108" t="s">
        <v>1599</v>
      </c>
      <c r="H820" s="109" t="s">
        <v>886</v>
      </c>
      <c r="I820" s="108" t="s">
        <v>1604</v>
      </c>
      <c r="J820" s="108" t="s">
        <v>1478</v>
      </c>
      <c r="K820" s="108" t="s">
        <v>174</v>
      </c>
      <c r="M820" s="108" t="s">
        <v>175</v>
      </c>
      <c r="N820" s="108" t="s">
        <v>1605</v>
      </c>
    </row>
    <row r="821" spans="1:14">
      <c r="A821" s="108">
        <v>55629324</v>
      </c>
      <c r="B821" s="108" t="s">
        <v>2309</v>
      </c>
      <c r="C821" s="108" t="s">
        <v>2310</v>
      </c>
      <c r="D821" s="109" t="s">
        <v>2311</v>
      </c>
      <c r="E821" s="108" t="s">
        <v>220</v>
      </c>
      <c r="F821" s="108" t="s">
        <v>181</v>
      </c>
      <c r="G821" s="108" t="s">
        <v>1599</v>
      </c>
      <c r="H821" s="109" t="s">
        <v>1105</v>
      </c>
      <c r="I821" s="108" t="s">
        <v>1604</v>
      </c>
      <c r="J821" s="108" t="s">
        <v>1478</v>
      </c>
      <c r="K821" s="108" t="s">
        <v>174</v>
      </c>
      <c r="M821" s="108" t="s">
        <v>175</v>
      </c>
      <c r="N821" s="108" t="s">
        <v>1605</v>
      </c>
    </row>
    <row r="822" spans="1:14">
      <c r="A822" s="108">
        <v>55632517</v>
      </c>
      <c r="B822" s="108" t="s">
        <v>2293</v>
      </c>
      <c r="C822" s="108" t="s">
        <v>532</v>
      </c>
      <c r="D822" s="109" t="s">
        <v>2312</v>
      </c>
      <c r="E822" s="108" t="s">
        <v>200</v>
      </c>
      <c r="F822" s="108" t="s">
        <v>169</v>
      </c>
      <c r="G822" s="108" t="s">
        <v>1599</v>
      </c>
      <c r="H822" s="109" t="s">
        <v>368</v>
      </c>
      <c r="I822" s="108" t="s">
        <v>1604</v>
      </c>
      <c r="J822" s="108" t="s">
        <v>1478</v>
      </c>
      <c r="K822" s="108" t="s">
        <v>174</v>
      </c>
      <c r="M822" s="108" t="s">
        <v>175</v>
      </c>
      <c r="N822" s="108" t="s">
        <v>1605</v>
      </c>
    </row>
    <row r="823" spans="1:14">
      <c r="A823" s="108">
        <v>55524924</v>
      </c>
      <c r="B823" s="108" t="s">
        <v>2313</v>
      </c>
      <c r="C823" s="108" t="s">
        <v>2314</v>
      </c>
      <c r="D823" s="109" t="s">
        <v>2315</v>
      </c>
      <c r="E823" s="108" t="s">
        <v>392</v>
      </c>
      <c r="F823" s="108" t="s">
        <v>181</v>
      </c>
      <c r="G823" s="108" t="s">
        <v>1599</v>
      </c>
      <c r="H823" s="109" t="s">
        <v>1105</v>
      </c>
      <c r="I823" s="108" t="s">
        <v>1604</v>
      </c>
      <c r="J823" s="108" t="s">
        <v>1478</v>
      </c>
      <c r="K823" s="108" t="s">
        <v>174</v>
      </c>
      <c r="M823" s="108" t="s">
        <v>175</v>
      </c>
      <c r="N823" s="108" t="s">
        <v>1605</v>
      </c>
    </row>
    <row r="824" spans="1:14">
      <c r="A824" s="108">
        <v>55677512</v>
      </c>
      <c r="B824" s="108" t="s">
        <v>2316</v>
      </c>
      <c r="C824" s="108" t="s">
        <v>484</v>
      </c>
      <c r="D824" s="109" t="s">
        <v>2317</v>
      </c>
      <c r="E824" s="108" t="s">
        <v>512</v>
      </c>
      <c r="F824" s="108" t="s">
        <v>181</v>
      </c>
      <c r="G824" s="108" t="s">
        <v>1599</v>
      </c>
      <c r="H824" s="109" t="s">
        <v>368</v>
      </c>
      <c r="I824" s="108" t="s">
        <v>1604</v>
      </c>
      <c r="J824" s="108" t="s">
        <v>1478</v>
      </c>
      <c r="K824" s="108" t="s">
        <v>174</v>
      </c>
      <c r="M824" s="108" t="s">
        <v>175</v>
      </c>
      <c r="N824" s="108" t="s">
        <v>1605</v>
      </c>
    </row>
    <row r="825" spans="1:14">
      <c r="A825" s="108">
        <v>55677514</v>
      </c>
      <c r="B825" s="108" t="s">
        <v>2318</v>
      </c>
      <c r="C825" s="108" t="s">
        <v>2319</v>
      </c>
      <c r="D825" s="109" t="s">
        <v>2320</v>
      </c>
      <c r="E825" s="108" t="s">
        <v>512</v>
      </c>
      <c r="F825" s="108" t="s">
        <v>181</v>
      </c>
      <c r="G825" s="108" t="s">
        <v>1599</v>
      </c>
      <c r="H825" s="109" t="s">
        <v>368</v>
      </c>
      <c r="I825" s="108" t="s">
        <v>1604</v>
      </c>
      <c r="J825" s="108" t="s">
        <v>1478</v>
      </c>
      <c r="K825" s="108" t="s">
        <v>174</v>
      </c>
      <c r="M825" s="108" t="s">
        <v>175</v>
      </c>
      <c r="N825" s="108" t="s">
        <v>1605</v>
      </c>
    </row>
    <row r="826" spans="1:14">
      <c r="A826" s="108">
        <v>55677564</v>
      </c>
      <c r="B826" s="108" t="s">
        <v>2321</v>
      </c>
      <c r="C826" s="108" t="s">
        <v>944</v>
      </c>
      <c r="D826" s="109" t="s">
        <v>2322</v>
      </c>
      <c r="E826" s="108" t="s">
        <v>168</v>
      </c>
      <c r="F826" s="108" t="s">
        <v>169</v>
      </c>
      <c r="G826" s="108" t="s">
        <v>1599</v>
      </c>
      <c r="H826" s="109" t="s">
        <v>368</v>
      </c>
      <c r="I826" s="108" t="s">
        <v>1604</v>
      </c>
      <c r="J826" s="108" t="s">
        <v>1478</v>
      </c>
      <c r="K826" s="108" t="s">
        <v>174</v>
      </c>
      <c r="M826" s="108" t="s">
        <v>175</v>
      </c>
      <c r="N826" s="108" t="s">
        <v>1605</v>
      </c>
    </row>
    <row r="827" spans="1:14">
      <c r="A827" s="108">
        <v>55677576</v>
      </c>
      <c r="B827" s="108" t="s">
        <v>2323</v>
      </c>
      <c r="C827" s="108" t="s">
        <v>811</v>
      </c>
      <c r="D827" s="109" t="s">
        <v>2324</v>
      </c>
      <c r="E827" s="108" t="s">
        <v>200</v>
      </c>
      <c r="F827" s="108" t="s">
        <v>169</v>
      </c>
      <c r="G827" s="108" t="s">
        <v>1599</v>
      </c>
      <c r="H827" s="109" t="s">
        <v>1105</v>
      </c>
      <c r="I827" s="108" t="s">
        <v>1604</v>
      </c>
      <c r="J827" s="108" t="s">
        <v>1478</v>
      </c>
      <c r="K827" s="108" t="s">
        <v>174</v>
      </c>
      <c r="M827" s="108" t="s">
        <v>175</v>
      </c>
      <c r="N827" s="108" t="s">
        <v>1605</v>
      </c>
    </row>
    <row r="828" spans="1:14">
      <c r="A828" s="108">
        <v>55677579</v>
      </c>
      <c r="B828" s="108" t="s">
        <v>2325</v>
      </c>
      <c r="C828" s="108" t="s">
        <v>1385</v>
      </c>
      <c r="D828" s="109" t="s">
        <v>2326</v>
      </c>
      <c r="E828" s="108" t="s">
        <v>508</v>
      </c>
      <c r="F828" s="108" t="s">
        <v>181</v>
      </c>
      <c r="G828" s="108" t="s">
        <v>1599</v>
      </c>
      <c r="H828" s="109" t="s">
        <v>368</v>
      </c>
      <c r="I828" s="108" t="s">
        <v>1604</v>
      </c>
      <c r="J828" s="108" t="s">
        <v>1478</v>
      </c>
      <c r="K828" s="108" t="s">
        <v>174</v>
      </c>
      <c r="M828" s="108" t="s">
        <v>175</v>
      </c>
      <c r="N828" s="108" t="s">
        <v>1605</v>
      </c>
    </row>
    <row r="829" spans="1:14">
      <c r="A829" s="108">
        <v>55677581</v>
      </c>
      <c r="B829" s="108" t="s">
        <v>2325</v>
      </c>
      <c r="C829" s="108" t="s">
        <v>2327</v>
      </c>
      <c r="D829" s="109" t="s">
        <v>2326</v>
      </c>
      <c r="E829" s="108" t="s">
        <v>508</v>
      </c>
      <c r="F829" s="108" t="s">
        <v>181</v>
      </c>
      <c r="G829" s="108" t="s">
        <v>1599</v>
      </c>
      <c r="H829" s="109" t="s">
        <v>368</v>
      </c>
      <c r="I829" s="108" t="s">
        <v>1604</v>
      </c>
      <c r="J829" s="108" t="s">
        <v>1478</v>
      </c>
      <c r="K829" s="108" t="s">
        <v>174</v>
      </c>
      <c r="M829" s="108" t="s">
        <v>175</v>
      </c>
      <c r="N829" s="108" t="s">
        <v>1605</v>
      </c>
    </row>
    <row r="830" spans="1:14">
      <c r="A830" s="108">
        <v>55682354</v>
      </c>
      <c r="B830" s="108" t="s">
        <v>2328</v>
      </c>
      <c r="C830" s="108" t="s">
        <v>2329</v>
      </c>
      <c r="D830" s="109" t="s">
        <v>2330</v>
      </c>
      <c r="E830" s="108" t="s">
        <v>1577</v>
      </c>
      <c r="F830" s="108" t="s">
        <v>181</v>
      </c>
      <c r="G830" s="108" t="s">
        <v>1599</v>
      </c>
      <c r="H830" s="109" t="s">
        <v>368</v>
      </c>
      <c r="I830" s="108" t="s">
        <v>1604</v>
      </c>
      <c r="J830" s="108" t="s">
        <v>1478</v>
      </c>
      <c r="K830" s="108" t="s">
        <v>174</v>
      </c>
      <c r="M830" s="108" t="s">
        <v>175</v>
      </c>
      <c r="N830" s="108" t="s">
        <v>1605</v>
      </c>
    </row>
    <row r="831" spans="1:14">
      <c r="A831" s="108">
        <v>535844</v>
      </c>
      <c r="B831" s="108" t="s">
        <v>2331</v>
      </c>
      <c r="C831" s="108" t="s">
        <v>1468</v>
      </c>
      <c r="D831" s="109" t="s">
        <v>2332</v>
      </c>
      <c r="E831" s="108" t="s">
        <v>508</v>
      </c>
      <c r="F831" s="108" t="s">
        <v>169</v>
      </c>
      <c r="G831" s="108" t="s">
        <v>1599</v>
      </c>
      <c r="H831" s="109" t="s">
        <v>368</v>
      </c>
      <c r="I831" s="108" t="s">
        <v>1604</v>
      </c>
      <c r="J831" s="108" t="s">
        <v>1478</v>
      </c>
      <c r="K831" s="108" t="s">
        <v>174</v>
      </c>
      <c r="M831" s="108" t="s">
        <v>175</v>
      </c>
      <c r="N831" s="108" t="s">
        <v>1605</v>
      </c>
    </row>
    <row r="832" spans="1:14">
      <c r="A832" s="108">
        <v>55698405</v>
      </c>
      <c r="B832" s="108" t="s">
        <v>371</v>
      </c>
      <c r="C832" s="108" t="s">
        <v>2333</v>
      </c>
      <c r="D832" s="109" t="s">
        <v>2334</v>
      </c>
      <c r="E832" s="108" t="s">
        <v>508</v>
      </c>
      <c r="F832" s="108" t="s">
        <v>169</v>
      </c>
      <c r="G832" s="108" t="s">
        <v>1599</v>
      </c>
      <c r="H832" s="109" t="s">
        <v>368</v>
      </c>
      <c r="I832" s="108" t="s">
        <v>1604</v>
      </c>
      <c r="J832" s="108" t="s">
        <v>1478</v>
      </c>
      <c r="K832" s="108" t="s">
        <v>174</v>
      </c>
      <c r="M832" s="108" t="s">
        <v>175</v>
      </c>
      <c r="N832" s="108" t="s">
        <v>1605</v>
      </c>
    </row>
    <row r="833" spans="1:14">
      <c r="A833" s="108">
        <v>55698406</v>
      </c>
      <c r="B833" s="108" t="s">
        <v>2335</v>
      </c>
      <c r="C833" s="108" t="s">
        <v>1674</v>
      </c>
      <c r="D833" s="109" t="s">
        <v>2336</v>
      </c>
      <c r="E833" s="108" t="s">
        <v>508</v>
      </c>
      <c r="F833" s="108" t="s">
        <v>181</v>
      </c>
      <c r="G833" s="108" t="s">
        <v>1599</v>
      </c>
      <c r="H833" s="109" t="s">
        <v>368</v>
      </c>
      <c r="I833" s="108" t="s">
        <v>1604</v>
      </c>
      <c r="J833" s="108" t="s">
        <v>1478</v>
      </c>
      <c r="K833" s="108" t="s">
        <v>174</v>
      </c>
      <c r="M833" s="108" t="s">
        <v>175</v>
      </c>
      <c r="N833" s="108" t="s">
        <v>1605</v>
      </c>
    </row>
    <row r="834" spans="1:14">
      <c r="A834" s="108">
        <v>55702108</v>
      </c>
      <c r="B834" s="108" t="s">
        <v>2302</v>
      </c>
      <c r="C834" s="108" t="s">
        <v>326</v>
      </c>
      <c r="D834" s="109" t="s">
        <v>2337</v>
      </c>
      <c r="E834" s="108" t="s">
        <v>301</v>
      </c>
      <c r="F834" s="108" t="s">
        <v>181</v>
      </c>
      <c r="G834" s="108" t="s">
        <v>1599</v>
      </c>
      <c r="H834" s="109" t="s">
        <v>1259</v>
      </c>
      <c r="I834" s="108" t="s">
        <v>1604</v>
      </c>
      <c r="J834" s="108" t="s">
        <v>1478</v>
      </c>
      <c r="K834" s="108" t="s">
        <v>174</v>
      </c>
      <c r="M834" s="108" t="s">
        <v>175</v>
      </c>
      <c r="N834" s="108" t="s">
        <v>1605</v>
      </c>
    </row>
    <row r="835" spans="1:14">
      <c r="A835" s="108">
        <v>55702109</v>
      </c>
      <c r="B835" s="108" t="s">
        <v>2338</v>
      </c>
      <c r="C835" s="108" t="s">
        <v>2339</v>
      </c>
      <c r="D835" s="109" t="s">
        <v>2340</v>
      </c>
      <c r="E835" s="108" t="s">
        <v>188</v>
      </c>
      <c r="F835" s="108" t="s">
        <v>181</v>
      </c>
      <c r="G835" s="108" t="s">
        <v>1599</v>
      </c>
      <c r="H835" s="109" t="s">
        <v>1259</v>
      </c>
      <c r="I835" s="108" t="s">
        <v>1604</v>
      </c>
      <c r="J835" s="108" t="s">
        <v>1478</v>
      </c>
      <c r="K835" s="108" t="s">
        <v>174</v>
      </c>
      <c r="M835" s="108" t="s">
        <v>175</v>
      </c>
      <c r="N835" s="108" t="s">
        <v>1605</v>
      </c>
    </row>
    <row r="836" spans="1:14">
      <c r="A836" s="108">
        <v>55510042</v>
      </c>
      <c r="B836" s="108" t="s">
        <v>2341</v>
      </c>
      <c r="C836" s="108" t="s">
        <v>2047</v>
      </c>
      <c r="D836" s="109" t="s">
        <v>2342</v>
      </c>
      <c r="E836" s="108" t="s">
        <v>508</v>
      </c>
      <c r="F836" s="108" t="s">
        <v>169</v>
      </c>
      <c r="G836" s="108" t="s">
        <v>1599</v>
      </c>
      <c r="H836" s="109" t="s">
        <v>368</v>
      </c>
      <c r="I836" s="108" t="s">
        <v>1604</v>
      </c>
      <c r="J836" s="108" t="s">
        <v>1478</v>
      </c>
      <c r="K836" s="108" t="s">
        <v>174</v>
      </c>
      <c r="M836" s="108" t="s">
        <v>175</v>
      </c>
      <c r="N836" s="108" t="s">
        <v>1605</v>
      </c>
    </row>
    <row r="837" spans="1:14">
      <c r="A837" s="108">
        <v>55705666</v>
      </c>
      <c r="B837" s="108" t="s">
        <v>2343</v>
      </c>
      <c r="C837" s="108" t="s">
        <v>2344</v>
      </c>
      <c r="D837" s="109" t="s">
        <v>1767</v>
      </c>
      <c r="E837" s="108" t="s">
        <v>512</v>
      </c>
      <c r="F837" s="108" t="s">
        <v>181</v>
      </c>
      <c r="G837" s="108" t="s">
        <v>1599</v>
      </c>
      <c r="H837" s="109" t="s">
        <v>627</v>
      </c>
      <c r="I837" s="108" t="s">
        <v>1604</v>
      </c>
      <c r="J837" s="108" t="s">
        <v>1478</v>
      </c>
      <c r="K837" s="108" t="s">
        <v>174</v>
      </c>
      <c r="M837" s="108" t="s">
        <v>175</v>
      </c>
      <c r="N837" s="108" t="s">
        <v>1605</v>
      </c>
    </row>
    <row r="838" spans="1:14">
      <c r="A838" s="108">
        <v>55708847</v>
      </c>
      <c r="B838" s="108" t="s">
        <v>2345</v>
      </c>
      <c r="C838" s="108" t="s">
        <v>1928</v>
      </c>
      <c r="D838" s="109" t="s">
        <v>2346</v>
      </c>
      <c r="E838" s="108" t="s">
        <v>1577</v>
      </c>
      <c r="F838" s="108" t="s">
        <v>169</v>
      </c>
      <c r="G838" s="108" t="s">
        <v>1599</v>
      </c>
      <c r="H838" s="109" t="s">
        <v>627</v>
      </c>
      <c r="I838" s="108" t="s">
        <v>1604</v>
      </c>
      <c r="J838" s="108" t="s">
        <v>1478</v>
      </c>
      <c r="K838" s="108" t="s">
        <v>174</v>
      </c>
      <c r="M838" s="108" t="s">
        <v>175</v>
      </c>
      <c r="N838" s="108" t="s">
        <v>1605</v>
      </c>
    </row>
    <row r="839" spans="1:14">
      <c r="A839" s="108">
        <v>55714298</v>
      </c>
      <c r="B839" s="108" t="s">
        <v>2347</v>
      </c>
      <c r="C839" s="108" t="s">
        <v>2348</v>
      </c>
      <c r="D839" s="109" t="s">
        <v>2349</v>
      </c>
      <c r="E839" s="108" t="s">
        <v>188</v>
      </c>
      <c r="F839" s="108" t="s">
        <v>169</v>
      </c>
      <c r="G839" s="108" t="s">
        <v>1599</v>
      </c>
      <c r="H839" s="109" t="s">
        <v>1259</v>
      </c>
      <c r="I839" s="108" t="s">
        <v>1604</v>
      </c>
      <c r="J839" s="108" t="s">
        <v>1478</v>
      </c>
      <c r="K839" s="108" t="s">
        <v>174</v>
      </c>
      <c r="M839" s="108" t="s">
        <v>175</v>
      </c>
      <c r="N839" s="108" t="s">
        <v>1605</v>
      </c>
    </row>
    <row r="840" spans="1:14">
      <c r="A840" s="108">
        <v>55563877</v>
      </c>
      <c r="B840" s="108" t="s">
        <v>2350</v>
      </c>
      <c r="C840" s="108" t="s">
        <v>2351</v>
      </c>
      <c r="D840" s="109" t="s">
        <v>2352</v>
      </c>
      <c r="E840" s="108" t="s">
        <v>392</v>
      </c>
      <c r="F840" s="108" t="s">
        <v>169</v>
      </c>
      <c r="G840" s="108" t="s">
        <v>1599</v>
      </c>
      <c r="H840" s="109" t="s">
        <v>440</v>
      </c>
      <c r="I840" s="108" t="s">
        <v>2353</v>
      </c>
      <c r="J840" s="108" t="s">
        <v>1478</v>
      </c>
      <c r="K840" s="108" t="s">
        <v>174</v>
      </c>
      <c r="M840" s="108" t="s">
        <v>175</v>
      </c>
      <c r="N840" s="108" t="s">
        <v>2354</v>
      </c>
    </row>
    <row r="841" spans="1:14">
      <c r="A841" s="108">
        <v>55638882</v>
      </c>
      <c r="B841" s="108" t="s">
        <v>1986</v>
      </c>
      <c r="C841" s="108" t="s">
        <v>2355</v>
      </c>
      <c r="D841" s="109" t="s">
        <v>2356</v>
      </c>
      <c r="E841" s="108" t="s">
        <v>508</v>
      </c>
      <c r="F841" s="108" t="s">
        <v>181</v>
      </c>
      <c r="G841" s="108" t="s">
        <v>1599</v>
      </c>
      <c r="H841" s="109" t="s">
        <v>440</v>
      </c>
      <c r="I841" s="108" t="s">
        <v>2353</v>
      </c>
      <c r="J841" s="108" t="s">
        <v>1478</v>
      </c>
      <c r="K841" s="108" t="s">
        <v>174</v>
      </c>
      <c r="M841" s="108" t="s">
        <v>175</v>
      </c>
      <c r="N841" s="108" t="s">
        <v>2354</v>
      </c>
    </row>
    <row r="842" spans="1:14">
      <c r="A842" s="108">
        <v>55638911</v>
      </c>
      <c r="B842" s="108" t="s">
        <v>2357</v>
      </c>
      <c r="C842" s="108" t="s">
        <v>2358</v>
      </c>
      <c r="D842" s="109" t="s">
        <v>1687</v>
      </c>
      <c r="E842" s="108" t="s">
        <v>512</v>
      </c>
      <c r="F842" s="108" t="s">
        <v>169</v>
      </c>
      <c r="G842" s="108" t="s">
        <v>1599</v>
      </c>
      <c r="H842" s="109" t="s">
        <v>440</v>
      </c>
      <c r="I842" s="108" t="s">
        <v>2353</v>
      </c>
      <c r="J842" s="108" t="s">
        <v>1478</v>
      </c>
      <c r="K842" s="108" t="s">
        <v>174</v>
      </c>
      <c r="M842" s="108" t="s">
        <v>175</v>
      </c>
      <c r="N842" s="108" t="s">
        <v>2354</v>
      </c>
    </row>
    <row r="843" spans="1:14">
      <c r="A843" s="108">
        <v>55638915</v>
      </c>
      <c r="B843" s="108" t="s">
        <v>2359</v>
      </c>
      <c r="C843" s="108" t="s">
        <v>2360</v>
      </c>
      <c r="D843" s="109" t="s">
        <v>2361</v>
      </c>
      <c r="E843" s="108" t="s">
        <v>512</v>
      </c>
      <c r="F843" s="108" t="s">
        <v>169</v>
      </c>
      <c r="G843" s="108" t="s">
        <v>1599</v>
      </c>
      <c r="H843" s="109" t="s">
        <v>440</v>
      </c>
      <c r="I843" s="108" t="s">
        <v>2353</v>
      </c>
      <c r="J843" s="108" t="s">
        <v>1478</v>
      </c>
      <c r="K843" s="108" t="s">
        <v>174</v>
      </c>
      <c r="M843" s="108" t="s">
        <v>175</v>
      </c>
      <c r="N843" s="108" t="s">
        <v>2354</v>
      </c>
    </row>
    <row r="844" spans="1:14">
      <c r="A844" s="108">
        <v>55638925</v>
      </c>
      <c r="B844" s="108" t="s">
        <v>2362</v>
      </c>
      <c r="C844" s="108" t="s">
        <v>263</v>
      </c>
      <c r="D844" s="109" t="s">
        <v>2363</v>
      </c>
      <c r="E844" s="108" t="s">
        <v>392</v>
      </c>
      <c r="F844" s="108" t="s">
        <v>169</v>
      </c>
      <c r="G844" s="108" t="s">
        <v>1599</v>
      </c>
      <c r="H844" s="109" t="s">
        <v>440</v>
      </c>
      <c r="I844" s="108" t="s">
        <v>2353</v>
      </c>
      <c r="J844" s="108" t="s">
        <v>1478</v>
      </c>
      <c r="K844" s="108" t="s">
        <v>174</v>
      </c>
      <c r="M844" s="108" t="s">
        <v>175</v>
      </c>
      <c r="N844" s="108" t="s">
        <v>2354</v>
      </c>
    </row>
    <row r="845" spans="1:14">
      <c r="A845" s="108">
        <v>55688459</v>
      </c>
      <c r="B845" s="108" t="s">
        <v>2364</v>
      </c>
      <c r="C845" s="108" t="s">
        <v>2365</v>
      </c>
      <c r="D845" s="109" t="s">
        <v>2366</v>
      </c>
      <c r="E845" s="108" t="s">
        <v>508</v>
      </c>
      <c r="F845" s="108" t="s">
        <v>181</v>
      </c>
      <c r="G845" s="108" t="s">
        <v>1599</v>
      </c>
      <c r="H845" s="109" t="s">
        <v>440</v>
      </c>
      <c r="I845" s="108" t="s">
        <v>2353</v>
      </c>
      <c r="J845" s="108" t="s">
        <v>1478</v>
      </c>
      <c r="K845" s="108" t="s">
        <v>174</v>
      </c>
      <c r="M845" s="108" t="s">
        <v>175</v>
      </c>
      <c r="N845" s="108" t="s">
        <v>2354</v>
      </c>
    </row>
    <row r="846" spans="1:14">
      <c r="A846" s="108">
        <v>55525546</v>
      </c>
      <c r="B846" s="108" t="s">
        <v>2367</v>
      </c>
      <c r="C846" s="108" t="s">
        <v>2368</v>
      </c>
      <c r="D846" s="109" t="s">
        <v>2369</v>
      </c>
      <c r="E846" s="108" t="s">
        <v>392</v>
      </c>
      <c r="F846" s="108" t="s">
        <v>181</v>
      </c>
      <c r="G846" s="108" t="s">
        <v>1599</v>
      </c>
      <c r="H846" s="109" t="s">
        <v>440</v>
      </c>
      <c r="I846" s="108" t="s">
        <v>2353</v>
      </c>
      <c r="J846" s="108" t="s">
        <v>1478</v>
      </c>
      <c r="K846" s="108" t="s">
        <v>174</v>
      </c>
      <c r="M846" s="108" t="s">
        <v>175</v>
      </c>
      <c r="N846" s="108" t="s">
        <v>2354</v>
      </c>
    </row>
    <row r="847" spans="1:14">
      <c r="A847" s="108">
        <v>55584000</v>
      </c>
      <c r="B847" s="108" t="s">
        <v>2370</v>
      </c>
      <c r="C847" s="108" t="s">
        <v>2371</v>
      </c>
      <c r="D847" s="109" t="s">
        <v>2372</v>
      </c>
      <c r="E847" s="108" t="s">
        <v>392</v>
      </c>
      <c r="F847" s="108" t="s">
        <v>169</v>
      </c>
      <c r="G847" s="108" t="s">
        <v>1599</v>
      </c>
      <c r="H847" s="109" t="s">
        <v>1283</v>
      </c>
      <c r="I847" s="108" t="s">
        <v>1807</v>
      </c>
      <c r="J847" s="108" t="s">
        <v>1478</v>
      </c>
      <c r="K847" s="108" t="s">
        <v>174</v>
      </c>
      <c r="M847" s="108" t="s">
        <v>175</v>
      </c>
      <c r="N847" s="108" t="s">
        <v>1808</v>
      </c>
    </row>
    <row r="848" spans="1:14">
      <c r="A848" s="108">
        <v>55517352</v>
      </c>
      <c r="B848" s="108" t="s">
        <v>505</v>
      </c>
      <c r="C848" s="108" t="s">
        <v>2373</v>
      </c>
      <c r="D848" s="109" t="s">
        <v>2374</v>
      </c>
      <c r="E848" s="108" t="s">
        <v>512</v>
      </c>
      <c r="F848" s="108" t="s">
        <v>181</v>
      </c>
      <c r="G848" s="108" t="s">
        <v>1599</v>
      </c>
      <c r="H848" s="109" t="s">
        <v>454</v>
      </c>
      <c r="I848" s="108" t="s">
        <v>1789</v>
      </c>
      <c r="J848" s="108" t="s">
        <v>1478</v>
      </c>
      <c r="K848" s="108" t="s">
        <v>174</v>
      </c>
      <c r="M848" s="108" t="s">
        <v>175</v>
      </c>
      <c r="N848" s="108" t="s">
        <v>1790</v>
      </c>
    </row>
    <row r="849" spans="1:14">
      <c r="A849" s="108">
        <v>55719970</v>
      </c>
      <c r="B849" s="108" t="s">
        <v>2375</v>
      </c>
      <c r="C849" s="108" t="s">
        <v>2376</v>
      </c>
      <c r="D849" s="109" t="s">
        <v>2377</v>
      </c>
      <c r="E849" s="108" t="s">
        <v>1577</v>
      </c>
      <c r="F849" s="108" t="s">
        <v>181</v>
      </c>
      <c r="G849" s="108" t="s">
        <v>1599</v>
      </c>
      <c r="H849" s="109" t="s">
        <v>258</v>
      </c>
      <c r="I849" s="108" t="s">
        <v>1789</v>
      </c>
      <c r="J849" s="108" t="s">
        <v>1478</v>
      </c>
      <c r="K849" s="108" t="s">
        <v>174</v>
      </c>
      <c r="M849" s="108" t="s">
        <v>175</v>
      </c>
      <c r="N849" s="108" t="s">
        <v>1790</v>
      </c>
    </row>
    <row r="850" spans="1:14">
      <c r="A850" s="108">
        <v>43272</v>
      </c>
      <c r="B850" s="108" t="s">
        <v>2378</v>
      </c>
      <c r="C850" s="108" t="s">
        <v>584</v>
      </c>
      <c r="D850" s="109" t="s">
        <v>2379</v>
      </c>
      <c r="E850" s="108" t="s">
        <v>180</v>
      </c>
      <c r="F850" s="108" t="s">
        <v>181</v>
      </c>
      <c r="G850" s="108" t="s">
        <v>1599</v>
      </c>
      <c r="H850" s="109" t="s">
        <v>2380</v>
      </c>
      <c r="I850" s="108" t="s">
        <v>2381</v>
      </c>
      <c r="J850" s="108" t="s">
        <v>1478</v>
      </c>
      <c r="K850" s="108" t="s">
        <v>174</v>
      </c>
      <c r="M850" s="108" t="s">
        <v>175</v>
      </c>
      <c r="N850" s="108" t="s">
        <v>2382</v>
      </c>
    </row>
    <row r="851" spans="1:14">
      <c r="A851" s="108">
        <v>43277</v>
      </c>
      <c r="B851" s="108" t="s">
        <v>2383</v>
      </c>
      <c r="C851" s="108" t="s">
        <v>1299</v>
      </c>
      <c r="D851" s="109" t="s">
        <v>2384</v>
      </c>
      <c r="E851" s="108" t="s">
        <v>180</v>
      </c>
      <c r="F851" s="108" t="s">
        <v>181</v>
      </c>
      <c r="G851" s="108" t="s">
        <v>1599</v>
      </c>
      <c r="H851" s="109" t="s">
        <v>2380</v>
      </c>
      <c r="I851" s="108" t="s">
        <v>2381</v>
      </c>
      <c r="J851" s="108" t="s">
        <v>1478</v>
      </c>
      <c r="K851" s="108" t="s">
        <v>174</v>
      </c>
      <c r="M851" s="108" t="s">
        <v>175</v>
      </c>
      <c r="N851" s="108" t="s">
        <v>2382</v>
      </c>
    </row>
    <row r="852" spans="1:14">
      <c r="A852" s="108">
        <v>43290</v>
      </c>
      <c r="B852" s="108" t="s">
        <v>2385</v>
      </c>
      <c r="C852" s="108" t="s">
        <v>2386</v>
      </c>
      <c r="D852" s="109" t="s">
        <v>2387</v>
      </c>
      <c r="E852" s="108" t="s">
        <v>168</v>
      </c>
      <c r="F852" s="108" t="s">
        <v>181</v>
      </c>
      <c r="G852" s="108" t="s">
        <v>1599</v>
      </c>
      <c r="H852" s="109" t="s">
        <v>2388</v>
      </c>
      <c r="I852" s="108" t="s">
        <v>2381</v>
      </c>
      <c r="J852" s="108" t="s">
        <v>1478</v>
      </c>
      <c r="K852" s="108" t="s">
        <v>174</v>
      </c>
      <c r="M852" s="108" t="s">
        <v>175</v>
      </c>
      <c r="N852" s="108" t="s">
        <v>2382</v>
      </c>
    </row>
    <row r="853" spans="1:14">
      <c r="A853" s="108">
        <v>43532</v>
      </c>
      <c r="B853" s="108" t="s">
        <v>2389</v>
      </c>
      <c r="C853" s="108" t="s">
        <v>2390</v>
      </c>
      <c r="D853" s="109" t="s">
        <v>2391</v>
      </c>
      <c r="E853" s="108" t="s">
        <v>220</v>
      </c>
      <c r="F853" s="108" t="s">
        <v>181</v>
      </c>
      <c r="G853" s="108" t="s">
        <v>1599</v>
      </c>
      <c r="H853" s="109" t="s">
        <v>2380</v>
      </c>
      <c r="I853" s="108" t="s">
        <v>2381</v>
      </c>
      <c r="J853" s="108" t="s">
        <v>1478</v>
      </c>
      <c r="K853" s="108" t="s">
        <v>174</v>
      </c>
      <c r="M853" s="108" t="s">
        <v>175</v>
      </c>
      <c r="N853" s="108" t="s">
        <v>2382</v>
      </c>
    </row>
    <row r="854" spans="1:14">
      <c r="A854" s="108">
        <v>43870</v>
      </c>
      <c r="B854" s="108" t="s">
        <v>2392</v>
      </c>
      <c r="C854" s="108" t="s">
        <v>1385</v>
      </c>
      <c r="D854" s="109" t="s">
        <v>2393</v>
      </c>
      <c r="E854" s="108" t="s">
        <v>200</v>
      </c>
      <c r="F854" s="108" t="s">
        <v>181</v>
      </c>
      <c r="G854" s="108" t="s">
        <v>1599</v>
      </c>
      <c r="H854" s="109" t="s">
        <v>2380</v>
      </c>
      <c r="I854" s="108" t="s">
        <v>2381</v>
      </c>
      <c r="J854" s="108" t="s">
        <v>1478</v>
      </c>
      <c r="K854" s="108" t="s">
        <v>174</v>
      </c>
      <c r="M854" s="108" t="s">
        <v>175</v>
      </c>
      <c r="N854" s="108" t="s">
        <v>2382</v>
      </c>
    </row>
    <row r="855" spans="1:14">
      <c r="A855" s="108">
        <v>43903</v>
      </c>
      <c r="B855" s="108" t="s">
        <v>2389</v>
      </c>
      <c r="C855" s="108" t="s">
        <v>2085</v>
      </c>
      <c r="D855" s="109" t="s">
        <v>2394</v>
      </c>
      <c r="E855" s="108" t="s">
        <v>180</v>
      </c>
      <c r="F855" s="108" t="s">
        <v>181</v>
      </c>
      <c r="G855" s="108" t="s">
        <v>1599</v>
      </c>
      <c r="H855" s="109" t="s">
        <v>2380</v>
      </c>
      <c r="I855" s="108" t="s">
        <v>2381</v>
      </c>
      <c r="J855" s="108" t="s">
        <v>1478</v>
      </c>
      <c r="K855" s="108" t="s">
        <v>174</v>
      </c>
      <c r="M855" s="108" t="s">
        <v>175</v>
      </c>
      <c r="N855" s="108" t="s">
        <v>2382</v>
      </c>
    </row>
    <row r="856" spans="1:14">
      <c r="A856" s="108">
        <v>43923</v>
      </c>
      <c r="B856" s="108" t="s">
        <v>2395</v>
      </c>
      <c r="C856" s="108" t="s">
        <v>244</v>
      </c>
      <c r="D856" s="109" t="s">
        <v>2396</v>
      </c>
      <c r="E856" s="108" t="s">
        <v>180</v>
      </c>
      <c r="F856" s="108" t="s">
        <v>181</v>
      </c>
      <c r="G856" s="108" t="s">
        <v>1599</v>
      </c>
      <c r="H856" s="109" t="s">
        <v>2380</v>
      </c>
      <c r="I856" s="108" t="s">
        <v>2381</v>
      </c>
      <c r="J856" s="108" t="s">
        <v>1478</v>
      </c>
      <c r="K856" s="108" t="s">
        <v>174</v>
      </c>
      <c r="M856" s="108" t="s">
        <v>175</v>
      </c>
      <c r="N856" s="108" t="s">
        <v>2382</v>
      </c>
    </row>
    <row r="857" spans="1:14">
      <c r="A857" s="108">
        <v>44775</v>
      </c>
      <c r="B857" s="108" t="s">
        <v>2397</v>
      </c>
      <c r="C857" s="108" t="s">
        <v>244</v>
      </c>
      <c r="D857" s="109" t="s">
        <v>2398</v>
      </c>
      <c r="E857" s="108" t="s">
        <v>188</v>
      </c>
      <c r="F857" s="108" t="s">
        <v>181</v>
      </c>
      <c r="G857" s="108" t="s">
        <v>1599</v>
      </c>
      <c r="H857" s="109" t="s">
        <v>2380</v>
      </c>
      <c r="I857" s="108" t="s">
        <v>2381</v>
      </c>
      <c r="J857" s="108" t="s">
        <v>1478</v>
      </c>
      <c r="K857" s="108" t="s">
        <v>174</v>
      </c>
      <c r="M857" s="108" t="s">
        <v>175</v>
      </c>
      <c r="N857" s="108" t="s">
        <v>2382</v>
      </c>
    </row>
    <row r="858" spans="1:14">
      <c r="A858" s="108">
        <v>51658</v>
      </c>
      <c r="B858" s="108" t="s">
        <v>2399</v>
      </c>
      <c r="C858" s="108" t="s">
        <v>2400</v>
      </c>
      <c r="D858" s="109" t="s">
        <v>2401</v>
      </c>
      <c r="E858" s="108" t="s">
        <v>220</v>
      </c>
      <c r="F858" s="108" t="s">
        <v>169</v>
      </c>
      <c r="G858" s="108" t="s">
        <v>1599</v>
      </c>
      <c r="H858" s="109" t="s">
        <v>2388</v>
      </c>
      <c r="I858" s="108" t="s">
        <v>2381</v>
      </c>
      <c r="J858" s="108" t="s">
        <v>1478</v>
      </c>
      <c r="K858" s="108" t="s">
        <v>174</v>
      </c>
      <c r="M858" s="108" t="s">
        <v>175</v>
      </c>
      <c r="N858" s="108" t="s">
        <v>2382</v>
      </c>
    </row>
    <row r="859" spans="1:14">
      <c r="A859" s="108">
        <v>65499</v>
      </c>
      <c r="B859" s="108" t="s">
        <v>2402</v>
      </c>
      <c r="C859" s="108" t="s">
        <v>1385</v>
      </c>
      <c r="D859" s="109" t="s">
        <v>2403</v>
      </c>
      <c r="E859" s="108" t="s">
        <v>168</v>
      </c>
      <c r="F859" s="108" t="s">
        <v>181</v>
      </c>
      <c r="G859" s="108" t="s">
        <v>1599</v>
      </c>
      <c r="H859" s="109" t="s">
        <v>2380</v>
      </c>
      <c r="I859" s="108" t="s">
        <v>2381</v>
      </c>
      <c r="J859" s="108" t="s">
        <v>1478</v>
      </c>
      <c r="K859" s="108" t="s">
        <v>174</v>
      </c>
      <c r="M859" s="108" t="s">
        <v>175</v>
      </c>
      <c r="N859" s="108" t="s">
        <v>2382</v>
      </c>
    </row>
    <row r="860" spans="1:14">
      <c r="A860" s="108">
        <v>68930</v>
      </c>
      <c r="B860" s="108" t="s">
        <v>2404</v>
      </c>
      <c r="C860" s="108" t="s">
        <v>1101</v>
      </c>
      <c r="D860" s="109" t="s">
        <v>2405</v>
      </c>
      <c r="E860" s="108" t="s">
        <v>220</v>
      </c>
      <c r="F860" s="108" t="s">
        <v>169</v>
      </c>
      <c r="G860" s="108" t="s">
        <v>1599</v>
      </c>
      <c r="H860" s="109" t="s">
        <v>2388</v>
      </c>
      <c r="I860" s="108" t="s">
        <v>2381</v>
      </c>
      <c r="J860" s="108" t="s">
        <v>1478</v>
      </c>
      <c r="K860" s="108" t="s">
        <v>174</v>
      </c>
      <c r="M860" s="108" t="s">
        <v>175</v>
      </c>
      <c r="N860" s="108" t="s">
        <v>2382</v>
      </c>
    </row>
    <row r="861" spans="1:14">
      <c r="A861" s="108">
        <v>149494</v>
      </c>
      <c r="B861" s="108" t="s">
        <v>2406</v>
      </c>
      <c r="C861" s="108" t="s">
        <v>2407</v>
      </c>
      <c r="D861" s="109" t="s">
        <v>2408</v>
      </c>
      <c r="E861" s="108" t="s">
        <v>200</v>
      </c>
      <c r="F861" s="108" t="s">
        <v>181</v>
      </c>
      <c r="G861" s="108" t="s">
        <v>1599</v>
      </c>
      <c r="H861" s="109" t="s">
        <v>2380</v>
      </c>
      <c r="I861" s="108" t="s">
        <v>2381</v>
      </c>
      <c r="J861" s="108" t="s">
        <v>1478</v>
      </c>
      <c r="K861" s="108" t="s">
        <v>174</v>
      </c>
      <c r="M861" s="108" t="s">
        <v>175</v>
      </c>
      <c r="N861" s="108" t="s">
        <v>2382</v>
      </c>
    </row>
    <row r="862" spans="1:14">
      <c r="A862" s="108">
        <v>252323</v>
      </c>
      <c r="B862" s="108" t="s">
        <v>2389</v>
      </c>
      <c r="C862" s="108" t="s">
        <v>2409</v>
      </c>
      <c r="D862" s="109" t="s">
        <v>2410</v>
      </c>
      <c r="E862" s="108" t="s">
        <v>392</v>
      </c>
      <c r="F862" s="108" t="s">
        <v>181</v>
      </c>
      <c r="G862" s="108" t="s">
        <v>1599</v>
      </c>
      <c r="H862" s="109" t="s">
        <v>2380</v>
      </c>
      <c r="I862" s="108" t="s">
        <v>2381</v>
      </c>
      <c r="J862" s="108" t="s">
        <v>1478</v>
      </c>
      <c r="K862" s="108" t="s">
        <v>174</v>
      </c>
      <c r="M862" s="108" t="s">
        <v>175</v>
      </c>
      <c r="N862" s="108" t="s">
        <v>2382</v>
      </c>
    </row>
    <row r="863" spans="1:14">
      <c r="A863" s="108">
        <v>268130</v>
      </c>
      <c r="B863" s="108" t="s">
        <v>2411</v>
      </c>
      <c r="C863" s="108" t="s">
        <v>2412</v>
      </c>
      <c r="D863" s="109" t="s">
        <v>2413</v>
      </c>
      <c r="E863" s="108" t="s">
        <v>631</v>
      </c>
      <c r="F863" s="108" t="s">
        <v>181</v>
      </c>
      <c r="G863" s="108" t="s">
        <v>1599</v>
      </c>
      <c r="H863" s="109" t="s">
        <v>2380</v>
      </c>
      <c r="I863" s="108" t="s">
        <v>2381</v>
      </c>
      <c r="J863" s="108" t="s">
        <v>1478</v>
      </c>
      <c r="K863" s="108" t="s">
        <v>174</v>
      </c>
      <c r="M863" s="108" t="s">
        <v>175</v>
      </c>
      <c r="N863" s="108" t="s">
        <v>2382</v>
      </c>
    </row>
    <row r="864" spans="1:14">
      <c r="A864" s="108">
        <v>273891</v>
      </c>
      <c r="B864" s="108" t="s">
        <v>2414</v>
      </c>
      <c r="C864" s="108" t="s">
        <v>2415</v>
      </c>
      <c r="D864" s="109" t="s">
        <v>2416</v>
      </c>
      <c r="E864" s="108" t="s">
        <v>180</v>
      </c>
      <c r="F864" s="108" t="s">
        <v>181</v>
      </c>
      <c r="G864" s="108" t="s">
        <v>1599</v>
      </c>
      <c r="H864" s="109" t="s">
        <v>2380</v>
      </c>
      <c r="I864" s="108" t="s">
        <v>2381</v>
      </c>
      <c r="J864" s="108" t="s">
        <v>1478</v>
      </c>
      <c r="K864" s="108" t="s">
        <v>174</v>
      </c>
      <c r="M864" s="108" t="s">
        <v>175</v>
      </c>
      <c r="N864" s="108" t="s">
        <v>2382</v>
      </c>
    </row>
    <row r="865" spans="1:14">
      <c r="A865" s="108">
        <v>393016</v>
      </c>
      <c r="B865" s="108" t="s">
        <v>1821</v>
      </c>
      <c r="C865" s="108" t="s">
        <v>2417</v>
      </c>
      <c r="D865" s="109" t="s">
        <v>2418</v>
      </c>
      <c r="E865" s="108" t="s">
        <v>631</v>
      </c>
      <c r="F865" s="108" t="s">
        <v>181</v>
      </c>
      <c r="G865" s="108" t="s">
        <v>1599</v>
      </c>
      <c r="H865" s="109" t="s">
        <v>2380</v>
      </c>
      <c r="I865" s="108" t="s">
        <v>2381</v>
      </c>
      <c r="J865" s="108" t="s">
        <v>1478</v>
      </c>
      <c r="K865" s="108" t="s">
        <v>174</v>
      </c>
      <c r="M865" s="108" t="s">
        <v>175</v>
      </c>
      <c r="N865" s="108" t="s">
        <v>2382</v>
      </c>
    </row>
    <row r="866" spans="1:14">
      <c r="A866" s="108">
        <v>453820</v>
      </c>
      <c r="B866" s="108" t="s">
        <v>2419</v>
      </c>
      <c r="C866" s="108" t="s">
        <v>2420</v>
      </c>
      <c r="D866" s="109" t="s">
        <v>2421</v>
      </c>
      <c r="E866" s="108" t="s">
        <v>220</v>
      </c>
      <c r="F866" s="108" t="s">
        <v>181</v>
      </c>
      <c r="G866" s="108" t="s">
        <v>1599</v>
      </c>
      <c r="H866" s="109" t="s">
        <v>2388</v>
      </c>
      <c r="I866" s="108" t="s">
        <v>2381</v>
      </c>
      <c r="J866" s="108" t="s">
        <v>1478</v>
      </c>
      <c r="K866" s="108" t="s">
        <v>174</v>
      </c>
      <c r="M866" s="108" t="s">
        <v>175</v>
      </c>
      <c r="N866" s="108" t="s">
        <v>2382</v>
      </c>
    </row>
    <row r="867" spans="1:14">
      <c r="A867" s="108">
        <v>55491535</v>
      </c>
      <c r="B867" s="108" t="s">
        <v>2422</v>
      </c>
      <c r="C867" s="108" t="s">
        <v>2423</v>
      </c>
      <c r="D867" s="109" t="s">
        <v>2424</v>
      </c>
      <c r="E867" s="108" t="s">
        <v>220</v>
      </c>
      <c r="F867" s="108" t="s">
        <v>181</v>
      </c>
      <c r="G867" s="108" t="s">
        <v>1599</v>
      </c>
      <c r="H867" s="109" t="s">
        <v>2380</v>
      </c>
      <c r="I867" s="108" t="s">
        <v>2381</v>
      </c>
      <c r="J867" s="108" t="s">
        <v>1478</v>
      </c>
      <c r="K867" s="108" t="s">
        <v>174</v>
      </c>
      <c r="M867" s="108" t="s">
        <v>175</v>
      </c>
      <c r="N867" s="108" t="s">
        <v>2382</v>
      </c>
    </row>
    <row r="868" spans="1:14">
      <c r="A868" s="108">
        <v>55517279</v>
      </c>
      <c r="B868" s="108" t="s">
        <v>2425</v>
      </c>
      <c r="C868" s="108" t="s">
        <v>2426</v>
      </c>
      <c r="D868" s="109" t="s">
        <v>2427</v>
      </c>
      <c r="E868" s="108" t="s">
        <v>220</v>
      </c>
      <c r="F868" s="108" t="s">
        <v>181</v>
      </c>
      <c r="G868" s="108" t="s">
        <v>1599</v>
      </c>
      <c r="H868" s="109" t="s">
        <v>2380</v>
      </c>
      <c r="I868" s="108" t="s">
        <v>2381</v>
      </c>
      <c r="J868" s="108" t="s">
        <v>1478</v>
      </c>
      <c r="K868" s="108" t="s">
        <v>174</v>
      </c>
      <c r="M868" s="108" t="s">
        <v>175</v>
      </c>
      <c r="N868" s="108" t="s">
        <v>2382</v>
      </c>
    </row>
    <row r="869" spans="1:14">
      <c r="A869" s="108">
        <v>55519407</v>
      </c>
      <c r="B869" s="108" t="s">
        <v>2428</v>
      </c>
      <c r="C869" s="108" t="s">
        <v>2429</v>
      </c>
      <c r="D869" s="109" t="s">
        <v>2430</v>
      </c>
      <c r="E869" s="108" t="s">
        <v>220</v>
      </c>
      <c r="F869" s="108" t="s">
        <v>181</v>
      </c>
      <c r="G869" s="108" t="s">
        <v>1599</v>
      </c>
      <c r="H869" s="109" t="s">
        <v>2388</v>
      </c>
      <c r="I869" s="108" t="s">
        <v>2381</v>
      </c>
      <c r="J869" s="108" t="s">
        <v>1478</v>
      </c>
      <c r="K869" s="108" t="s">
        <v>174</v>
      </c>
      <c r="M869" s="108" t="s">
        <v>175</v>
      </c>
      <c r="N869" s="108" t="s">
        <v>2382</v>
      </c>
    </row>
    <row r="870" spans="1:14">
      <c r="A870" s="108">
        <v>55519416</v>
      </c>
      <c r="B870" s="108" t="s">
        <v>2431</v>
      </c>
      <c r="C870" s="108" t="s">
        <v>2432</v>
      </c>
      <c r="D870" s="109" t="s">
        <v>2433</v>
      </c>
      <c r="E870" s="108" t="s">
        <v>220</v>
      </c>
      <c r="F870" s="108" t="s">
        <v>169</v>
      </c>
      <c r="G870" s="108" t="s">
        <v>1599</v>
      </c>
      <c r="H870" s="109" t="s">
        <v>2380</v>
      </c>
      <c r="I870" s="108" t="s">
        <v>2381</v>
      </c>
      <c r="J870" s="108" t="s">
        <v>1478</v>
      </c>
      <c r="K870" s="108" t="s">
        <v>174</v>
      </c>
      <c r="M870" s="108" t="s">
        <v>175</v>
      </c>
      <c r="N870" s="108" t="s">
        <v>2382</v>
      </c>
    </row>
    <row r="871" spans="1:14">
      <c r="A871" s="108">
        <v>55519433</v>
      </c>
      <c r="B871" s="108" t="s">
        <v>2434</v>
      </c>
      <c r="C871" s="108" t="s">
        <v>2435</v>
      </c>
      <c r="D871" s="109" t="s">
        <v>2436</v>
      </c>
      <c r="E871" s="108" t="s">
        <v>220</v>
      </c>
      <c r="F871" s="108" t="s">
        <v>169</v>
      </c>
      <c r="G871" s="108" t="s">
        <v>1599</v>
      </c>
      <c r="H871" s="109" t="s">
        <v>2388</v>
      </c>
      <c r="I871" s="108" t="s">
        <v>2381</v>
      </c>
      <c r="J871" s="108" t="s">
        <v>1478</v>
      </c>
      <c r="K871" s="108" t="s">
        <v>174</v>
      </c>
      <c r="M871" s="108" t="s">
        <v>175</v>
      </c>
      <c r="N871" s="108" t="s">
        <v>2382</v>
      </c>
    </row>
    <row r="872" spans="1:14">
      <c r="A872" s="108">
        <v>55539291</v>
      </c>
      <c r="B872" s="108" t="s">
        <v>2437</v>
      </c>
      <c r="C872" s="108" t="s">
        <v>2438</v>
      </c>
      <c r="D872" s="109" t="s">
        <v>2439</v>
      </c>
      <c r="E872" s="108" t="s">
        <v>220</v>
      </c>
      <c r="F872" s="108" t="s">
        <v>181</v>
      </c>
      <c r="G872" s="108" t="s">
        <v>1599</v>
      </c>
      <c r="H872" s="109" t="s">
        <v>2388</v>
      </c>
      <c r="I872" s="108" t="s">
        <v>2381</v>
      </c>
      <c r="J872" s="108" t="s">
        <v>1478</v>
      </c>
      <c r="K872" s="108" t="s">
        <v>174</v>
      </c>
      <c r="M872" s="108" t="s">
        <v>175</v>
      </c>
      <c r="N872" s="108" t="s">
        <v>2382</v>
      </c>
    </row>
    <row r="873" spans="1:14">
      <c r="A873" s="108">
        <v>55546923</v>
      </c>
      <c r="B873" s="108" t="s">
        <v>1981</v>
      </c>
      <c r="C873" s="108" t="s">
        <v>1822</v>
      </c>
      <c r="D873" s="109" t="s">
        <v>2440</v>
      </c>
      <c r="E873" s="108" t="s">
        <v>168</v>
      </c>
      <c r="F873" s="108" t="s">
        <v>181</v>
      </c>
      <c r="G873" s="108" t="s">
        <v>1599</v>
      </c>
      <c r="H873" s="109" t="s">
        <v>2380</v>
      </c>
      <c r="I873" s="108" t="s">
        <v>2381</v>
      </c>
      <c r="J873" s="108" t="s">
        <v>1478</v>
      </c>
      <c r="K873" s="108" t="s">
        <v>174</v>
      </c>
      <c r="M873" s="108" t="s">
        <v>175</v>
      </c>
      <c r="N873" s="108" t="s">
        <v>2382</v>
      </c>
    </row>
    <row r="874" spans="1:14">
      <c r="A874" s="108">
        <v>55584541</v>
      </c>
      <c r="B874" s="108" t="s">
        <v>2441</v>
      </c>
      <c r="C874" s="108" t="s">
        <v>2442</v>
      </c>
      <c r="D874" s="109" t="s">
        <v>2443</v>
      </c>
      <c r="E874" s="108" t="s">
        <v>392</v>
      </c>
      <c r="F874" s="108" t="s">
        <v>169</v>
      </c>
      <c r="G874" s="108" t="s">
        <v>1599</v>
      </c>
      <c r="H874" s="109" t="s">
        <v>2380</v>
      </c>
      <c r="I874" s="108" t="s">
        <v>2381</v>
      </c>
      <c r="J874" s="108" t="s">
        <v>1478</v>
      </c>
      <c r="K874" s="108" t="s">
        <v>174</v>
      </c>
      <c r="M874" s="108" t="s">
        <v>175</v>
      </c>
      <c r="N874" s="108" t="s">
        <v>2382</v>
      </c>
    </row>
    <row r="875" spans="1:14">
      <c r="A875" s="108">
        <v>55584546</v>
      </c>
      <c r="B875" s="108" t="s">
        <v>2444</v>
      </c>
      <c r="C875" s="108" t="s">
        <v>629</v>
      </c>
      <c r="D875" s="109" t="s">
        <v>2445</v>
      </c>
      <c r="E875" s="108" t="s">
        <v>168</v>
      </c>
      <c r="F875" s="108" t="s">
        <v>181</v>
      </c>
      <c r="G875" s="108" t="s">
        <v>1599</v>
      </c>
      <c r="H875" s="109" t="s">
        <v>2380</v>
      </c>
      <c r="I875" s="108" t="s">
        <v>2381</v>
      </c>
      <c r="J875" s="108" t="s">
        <v>1478</v>
      </c>
      <c r="K875" s="108" t="s">
        <v>174</v>
      </c>
      <c r="M875" s="108" t="s">
        <v>175</v>
      </c>
      <c r="N875" s="108" t="s">
        <v>2382</v>
      </c>
    </row>
    <row r="876" spans="1:14">
      <c r="A876" s="108">
        <v>55610235</v>
      </c>
      <c r="B876" s="108" t="s">
        <v>2446</v>
      </c>
      <c r="C876" s="108" t="s">
        <v>2123</v>
      </c>
      <c r="D876" s="109" t="s">
        <v>2447</v>
      </c>
      <c r="E876" s="108" t="s">
        <v>168</v>
      </c>
      <c r="F876" s="108" t="s">
        <v>181</v>
      </c>
      <c r="G876" s="108" t="s">
        <v>1599</v>
      </c>
      <c r="H876" s="109" t="s">
        <v>2388</v>
      </c>
      <c r="I876" s="108" t="s">
        <v>2381</v>
      </c>
      <c r="J876" s="108" t="s">
        <v>1478</v>
      </c>
      <c r="K876" s="108" t="s">
        <v>174</v>
      </c>
      <c r="M876" s="108" t="s">
        <v>175</v>
      </c>
      <c r="N876" s="108" t="s">
        <v>2382</v>
      </c>
    </row>
    <row r="877" spans="1:14">
      <c r="A877" s="108">
        <v>55629458</v>
      </c>
      <c r="B877" s="108" t="s">
        <v>2448</v>
      </c>
      <c r="C877" s="108" t="s">
        <v>2449</v>
      </c>
      <c r="D877" s="109" t="s">
        <v>2450</v>
      </c>
      <c r="E877" s="108" t="s">
        <v>220</v>
      </c>
      <c r="F877" s="108" t="s">
        <v>169</v>
      </c>
      <c r="G877" s="108" t="s">
        <v>1599</v>
      </c>
      <c r="H877" s="109" t="s">
        <v>2380</v>
      </c>
      <c r="I877" s="108" t="s">
        <v>2381</v>
      </c>
      <c r="J877" s="108" t="s">
        <v>1478</v>
      </c>
      <c r="K877" s="108" t="s">
        <v>174</v>
      </c>
      <c r="M877" s="108" t="s">
        <v>175</v>
      </c>
      <c r="N877" s="108" t="s">
        <v>2382</v>
      </c>
    </row>
    <row r="878" spans="1:14">
      <c r="A878" s="108">
        <v>55644972</v>
      </c>
      <c r="B878" s="108" t="s">
        <v>2293</v>
      </c>
      <c r="C878" s="108" t="s">
        <v>2451</v>
      </c>
      <c r="D878" s="109" t="s">
        <v>2452</v>
      </c>
      <c r="E878" s="108" t="s">
        <v>392</v>
      </c>
      <c r="F878" s="108" t="s">
        <v>181</v>
      </c>
      <c r="G878" s="108" t="s">
        <v>1599</v>
      </c>
      <c r="H878" s="109" t="s">
        <v>2380</v>
      </c>
      <c r="I878" s="108" t="s">
        <v>2381</v>
      </c>
      <c r="J878" s="108" t="s">
        <v>1478</v>
      </c>
      <c r="K878" s="108" t="s">
        <v>174</v>
      </c>
      <c r="M878" s="108" t="s">
        <v>175</v>
      </c>
      <c r="N878" s="108" t="s">
        <v>2382</v>
      </c>
    </row>
    <row r="879" spans="1:14">
      <c r="A879" s="108">
        <v>55644975</v>
      </c>
      <c r="B879" s="108" t="s">
        <v>2453</v>
      </c>
      <c r="C879" s="108" t="s">
        <v>2454</v>
      </c>
      <c r="D879" s="109" t="s">
        <v>2455</v>
      </c>
      <c r="E879" s="108" t="s">
        <v>512</v>
      </c>
      <c r="F879" s="108" t="s">
        <v>169</v>
      </c>
      <c r="G879" s="108" t="s">
        <v>1599</v>
      </c>
      <c r="H879" s="109" t="s">
        <v>2380</v>
      </c>
      <c r="I879" s="108" t="s">
        <v>2381</v>
      </c>
      <c r="J879" s="108" t="s">
        <v>1478</v>
      </c>
      <c r="K879" s="108" t="s">
        <v>174</v>
      </c>
      <c r="M879" s="108" t="s">
        <v>175</v>
      </c>
      <c r="N879" s="108" t="s">
        <v>2382</v>
      </c>
    </row>
    <row r="880" spans="1:14">
      <c r="A880" s="108">
        <v>55644992</v>
      </c>
      <c r="B880" s="108" t="s">
        <v>2456</v>
      </c>
      <c r="C880" s="108" t="s">
        <v>1825</v>
      </c>
      <c r="D880" s="109" t="s">
        <v>2457</v>
      </c>
      <c r="E880" s="108" t="s">
        <v>508</v>
      </c>
      <c r="F880" s="108" t="s">
        <v>181</v>
      </c>
      <c r="G880" s="108" t="s">
        <v>1599</v>
      </c>
      <c r="H880" s="109" t="s">
        <v>2380</v>
      </c>
      <c r="I880" s="108" t="s">
        <v>2381</v>
      </c>
      <c r="J880" s="108" t="s">
        <v>1478</v>
      </c>
      <c r="K880" s="108" t="s">
        <v>174</v>
      </c>
      <c r="M880" s="108" t="s">
        <v>175</v>
      </c>
      <c r="N880" s="108" t="s">
        <v>2382</v>
      </c>
    </row>
    <row r="881" spans="1:14">
      <c r="A881" s="108">
        <v>55690841</v>
      </c>
      <c r="B881" s="108" t="s">
        <v>2458</v>
      </c>
      <c r="C881" s="108" t="s">
        <v>193</v>
      </c>
      <c r="D881" s="109" t="s">
        <v>2459</v>
      </c>
      <c r="E881" s="108" t="s">
        <v>180</v>
      </c>
      <c r="F881" s="108" t="s">
        <v>181</v>
      </c>
      <c r="G881" s="108" t="s">
        <v>1599</v>
      </c>
      <c r="H881" s="109" t="s">
        <v>2380</v>
      </c>
      <c r="I881" s="108" t="s">
        <v>2381</v>
      </c>
      <c r="J881" s="108" t="s">
        <v>1478</v>
      </c>
      <c r="K881" s="108" t="s">
        <v>174</v>
      </c>
      <c r="M881" s="108" t="s">
        <v>175</v>
      </c>
      <c r="N881" s="108" t="s">
        <v>2382</v>
      </c>
    </row>
    <row r="882" spans="1:14">
      <c r="A882" s="108">
        <v>55692187</v>
      </c>
      <c r="B882" s="108" t="s">
        <v>2460</v>
      </c>
      <c r="C882" s="108" t="s">
        <v>2461</v>
      </c>
      <c r="D882" s="109" t="s">
        <v>2462</v>
      </c>
      <c r="E882" s="108" t="s">
        <v>631</v>
      </c>
      <c r="F882" s="108" t="s">
        <v>181</v>
      </c>
      <c r="G882" s="108" t="s">
        <v>1599</v>
      </c>
      <c r="H882" s="109" t="s">
        <v>2380</v>
      </c>
      <c r="I882" s="108" t="s">
        <v>2381</v>
      </c>
      <c r="J882" s="108" t="s">
        <v>1478</v>
      </c>
      <c r="K882" s="108" t="s">
        <v>174</v>
      </c>
      <c r="M882" s="108" t="s">
        <v>175</v>
      </c>
      <c r="N882" s="108" t="s">
        <v>2382</v>
      </c>
    </row>
    <row r="883" spans="1:14">
      <c r="A883" s="108">
        <v>55703183</v>
      </c>
      <c r="B883" s="108" t="s">
        <v>2389</v>
      </c>
      <c r="C883" s="108" t="s">
        <v>2463</v>
      </c>
      <c r="D883" s="109" t="s">
        <v>2464</v>
      </c>
      <c r="E883" s="108" t="s">
        <v>220</v>
      </c>
      <c r="F883" s="108" t="s">
        <v>181</v>
      </c>
      <c r="G883" s="108" t="s">
        <v>1599</v>
      </c>
      <c r="H883" s="109" t="s">
        <v>2380</v>
      </c>
      <c r="I883" s="108" t="s">
        <v>2381</v>
      </c>
      <c r="J883" s="108" t="s">
        <v>1478</v>
      </c>
      <c r="K883" s="108" t="s">
        <v>174</v>
      </c>
      <c r="M883" s="108" t="s">
        <v>175</v>
      </c>
      <c r="N883" s="108" t="s">
        <v>2382</v>
      </c>
    </row>
    <row r="884" spans="1:14">
      <c r="A884" s="108">
        <v>55703184</v>
      </c>
      <c r="B884" s="108" t="s">
        <v>2389</v>
      </c>
      <c r="C884" s="108" t="s">
        <v>1928</v>
      </c>
      <c r="D884" s="109" t="s">
        <v>2465</v>
      </c>
      <c r="E884" s="108" t="s">
        <v>512</v>
      </c>
      <c r="F884" s="108" t="s">
        <v>169</v>
      </c>
      <c r="G884" s="108" t="s">
        <v>1599</v>
      </c>
      <c r="H884" s="109" t="s">
        <v>2380</v>
      </c>
      <c r="I884" s="108" t="s">
        <v>2381</v>
      </c>
      <c r="J884" s="108" t="s">
        <v>1478</v>
      </c>
      <c r="K884" s="108" t="s">
        <v>174</v>
      </c>
      <c r="M884" s="108" t="s">
        <v>175</v>
      </c>
      <c r="N884" s="108" t="s">
        <v>2382</v>
      </c>
    </row>
    <row r="885" spans="1:14">
      <c r="A885" s="108">
        <v>55703196</v>
      </c>
      <c r="B885" s="108" t="s">
        <v>2466</v>
      </c>
      <c r="C885" s="108" t="s">
        <v>484</v>
      </c>
      <c r="D885" s="109" t="s">
        <v>2467</v>
      </c>
      <c r="E885" s="108" t="s">
        <v>508</v>
      </c>
      <c r="F885" s="108" t="s">
        <v>181</v>
      </c>
      <c r="G885" s="108" t="s">
        <v>1599</v>
      </c>
      <c r="H885" s="109" t="s">
        <v>2380</v>
      </c>
      <c r="I885" s="108" t="s">
        <v>2381</v>
      </c>
      <c r="J885" s="108" t="s">
        <v>1478</v>
      </c>
      <c r="K885" s="108" t="s">
        <v>174</v>
      </c>
      <c r="M885" s="108" t="s">
        <v>175</v>
      </c>
      <c r="N885" s="108" t="s">
        <v>2382</v>
      </c>
    </row>
    <row r="886" spans="1:14">
      <c r="A886" s="108">
        <v>55703205</v>
      </c>
      <c r="B886" s="108" t="s">
        <v>2468</v>
      </c>
      <c r="C886" s="108" t="s">
        <v>2469</v>
      </c>
      <c r="D886" s="109" t="s">
        <v>2470</v>
      </c>
      <c r="E886" s="108" t="s">
        <v>508</v>
      </c>
      <c r="F886" s="108" t="s">
        <v>181</v>
      </c>
      <c r="G886" s="108" t="s">
        <v>1599</v>
      </c>
      <c r="H886" s="109" t="s">
        <v>2380</v>
      </c>
      <c r="I886" s="108" t="s">
        <v>2381</v>
      </c>
      <c r="J886" s="108" t="s">
        <v>1478</v>
      </c>
      <c r="K886" s="108" t="s">
        <v>174</v>
      </c>
      <c r="M886" s="108" t="s">
        <v>175</v>
      </c>
      <c r="N886" s="108" t="s">
        <v>2382</v>
      </c>
    </row>
    <row r="887" spans="1:14">
      <c r="A887" s="108">
        <v>55703209</v>
      </c>
      <c r="B887" s="108" t="s">
        <v>2471</v>
      </c>
      <c r="C887" s="108" t="s">
        <v>2472</v>
      </c>
      <c r="D887" s="109" t="s">
        <v>2473</v>
      </c>
      <c r="E887" s="108" t="s">
        <v>508</v>
      </c>
      <c r="F887" s="108" t="s">
        <v>181</v>
      </c>
      <c r="G887" s="108" t="s">
        <v>1599</v>
      </c>
      <c r="H887" s="109" t="s">
        <v>2380</v>
      </c>
      <c r="I887" s="108" t="s">
        <v>2381</v>
      </c>
      <c r="J887" s="108" t="s">
        <v>1478</v>
      </c>
      <c r="K887" s="108" t="s">
        <v>174</v>
      </c>
      <c r="M887" s="108" t="s">
        <v>175</v>
      </c>
      <c r="N887" s="108" t="s">
        <v>2382</v>
      </c>
    </row>
    <row r="888" spans="1:14">
      <c r="A888" s="108">
        <v>55703216</v>
      </c>
      <c r="B888" s="108" t="s">
        <v>2474</v>
      </c>
      <c r="C888" s="108" t="s">
        <v>2400</v>
      </c>
      <c r="D888" s="109" t="s">
        <v>507</v>
      </c>
      <c r="E888" s="108" t="s">
        <v>508</v>
      </c>
      <c r="F888" s="108" t="s">
        <v>169</v>
      </c>
      <c r="G888" s="108" t="s">
        <v>1599</v>
      </c>
      <c r="H888" s="109" t="s">
        <v>2380</v>
      </c>
      <c r="I888" s="108" t="s">
        <v>2381</v>
      </c>
      <c r="J888" s="108" t="s">
        <v>1478</v>
      </c>
      <c r="K888" s="108" t="s">
        <v>174</v>
      </c>
      <c r="M888" s="108" t="s">
        <v>175</v>
      </c>
      <c r="N888" s="108" t="s">
        <v>2382</v>
      </c>
    </row>
    <row r="889" spans="1:14">
      <c r="A889" s="108">
        <v>55706762</v>
      </c>
      <c r="B889" s="108" t="s">
        <v>2475</v>
      </c>
      <c r="C889" s="108" t="s">
        <v>2476</v>
      </c>
      <c r="D889" s="109" t="s">
        <v>2477</v>
      </c>
      <c r="E889" s="108" t="s">
        <v>631</v>
      </c>
      <c r="F889" s="108" t="s">
        <v>181</v>
      </c>
      <c r="G889" s="108" t="s">
        <v>1599</v>
      </c>
      <c r="H889" s="109" t="s">
        <v>2380</v>
      </c>
      <c r="I889" s="108" t="s">
        <v>2381</v>
      </c>
      <c r="J889" s="108" t="s">
        <v>1478</v>
      </c>
      <c r="K889" s="108" t="s">
        <v>174</v>
      </c>
      <c r="M889" s="108" t="s">
        <v>175</v>
      </c>
      <c r="N889" s="108" t="s">
        <v>2382</v>
      </c>
    </row>
    <row r="890" spans="1:14">
      <c r="A890" s="108">
        <v>55713305</v>
      </c>
      <c r="B890" s="108" t="s">
        <v>2478</v>
      </c>
      <c r="C890" s="108" t="s">
        <v>2479</v>
      </c>
      <c r="D890" s="109" t="s">
        <v>2480</v>
      </c>
      <c r="E890" s="108" t="s">
        <v>168</v>
      </c>
      <c r="F890" s="108" t="s">
        <v>169</v>
      </c>
      <c r="G890" s="108" t="s">
        <v>1599</v>
      </c>
      <c r="H890" s="109" t="s">
        <v>2380</v>
      </c>
      <c r="I890" s="108" t="s">
        <v>2381</v>
      </c>
      <c r="J890" s="108" t="s">
        <v>1478</v>
      </c>
      <c r="K890" s="108" t="s">
        <v>174</v>
      </c>
      <c r="M890" s="108" t="s">
        <v>175</v>
      </c>
      <c r="N890" s="108" t="s">
        <v>2382</v>
      </c>
    </row>
    <row r="891" spans="1:14">
      <c r="A891" s="108">
        <v>55713314</v>
      </c>
      <c r="B891" s="108" t="s">
        <v>2389</v>
      </c>
      <c r="C891" s="108" t="s">
        <v>2481</v>
      </c>
      <c r="D891" s="109" t="s">
        <v>2482</v>
      </c>
      <c r="E891" s="108" t="s">
        <v>1577</v>
      </c>
      <c r="F891" s="108" t="s">
        <v>169</v>
      </c>
      <c r="G891" s="108" t="s">
        <v>1599</v>
      </c>
      <c r="H891" s="109" t="s">
        <v>2380</v>
      </c>
      <c r="I891" s="108" t="s">
        <v>2381</v>
      </c>
      <c r="J891" s="108" t="s">
        <v>1478</v>
      </c>
      <c r="K891" s="108" t="s">
        <v>174</v>
      </c>
      <c r="M891" s="108" t="s">
        <v>175</v>
      </c>
      <c r="N891" s="108" t="s">
        <v>2382</v>
      </c>
    </row>
    <row r="892" spans="1:14">
      <c r="A892" s="108">
        <v>22264</v>
      </c>
      <c r="B892" s="108" t="s">
        <v>2483</v>
      </c>
      <c r="C892" s="108" t="s">
        <v>2484</v>
      </c>
      <c r="D892" s="109" t="s">
        <v>2485</v>
      </c>
      <c r="E892" s="108" t="s">
        <v>188</v>
      </c>
      <c r="F892" s="108" t="s">
        <v>181</v>
      </c>
      <c r="G892" s="108" t="s">
        <v>1599</v>
      </c>
      <c r="H892" s="109" t="s">
        <v>2486</v>
      </c>
      <c r="I892" s="108" t="s">
        <v>1600</v>
      </c>
      <c r="J892" s="108" t="s">
        <v>1478</v>
      </c>
      <c r="K892" s="108" t="s">
        <v>174</v>
      </c>
      <c r="M892" s="108" t="s">
        <v>175</v>
      </c>
      <c r="N892" s="108" t="s">
        <v>1601</v>
      </c>
    </row>
    <row r="893" spans="1:14">
      <c r="A893" s="108">
        <v>22280</v>
      </c>
      <c r="B893" s="108" t="s">
        <v>2487</v>
      </c>
      <c r="C893" s="108" t="s">
        <v>736</v>
      </c>
      <c r="D893" s="109" t="s">
        <v>2488</v>
      </c>
      <c r="E893" s="108" t="s">
        <v>180</v>
      </c>
      <c r="F893" s="108" t="s">
        <v>169</v>
      </c>
      <c r="G893" s="108" t="s">
        <v>1599</v>
      </c>
      <c r="H893" s="109" t="s">
        <v>1142</v>
      </c>
      <c r="I893" s="108" t="s">
        <v>1600</v>
      </c>
      <c r="J893" s="108" t="s">
        <v>1478</v>
      </c>
      <c r="K893" s="108" t="s">
        <v>174</v>
      </c>
      <c r="M893" s="108" t="s">
        <v>175</v>
      </c>
      <c r="N893" s="108" t="s">
        <v>1601</v>
      </c>
    </row>
    <row r="894" spans="1:14">
      <c r="A894" s="108">
        <v>50923</v>
      </c>
      <c r="B894" s="108" t="s">
        <v>2489</v>
      </c>
      <c r="C894" s="108" t="s">
        <v>2490</v>
      </c>
      <c r="D894" s="109" t="s">
        <v>2491</v>
      </c>
      <c r="E894" s="108" t="s">
        <v>180</v>
      </c>
      <c r="F894" s="108" t="s">
        <v>169</v>
      </c>
      <c r="G894" s="108" t="s">
        <v>1599</v>
      </c>
      <c r="H894" s="109" t="s">
        <v>2045</v>
      </c>
      <c r="I894" s="108" t="s">
        <v>1600</v>
      </c>
      <c r="J894" s="108" t="s">
        <v>1478</v>
      </c>
      <c r="K894" s="108" t="s">
        <v>174</v>
      </c>
      <c r="M894" s="108" t="s">
        <v>175</v>
      </c>
      <c r="N894" s="108" t="s">
        <v>1601</v>
      </c>
    </row>
    <row r="895" spans="1:14">
      <c r="A895" s="108">
        <v>58755</v>
      </c>
      <c r="B895" s="108" t="s">
        <v>2492</v>
      </c>
      <c r="C895" s="108" t="s">
        <v>280</v>
      </c>
      <c r="D895" s="109" t="s">
        <v>2493</v>
      </c>
      <c r="E895" s="108" t="s">
        <v>168</v>
      </c>
      <c r="F895" s="108" t="s">
        <v>169</v>
      </c>
      <c r="G895" s="108" t="s">
        <v>1599</v>
      </c>
      <c r="H895" s="109" t="s">
        <v>2486</v>
      </c>
      <c r="I895" s="108" t="s">
        <v>1600</v>
      </c>
      <c r="J895" s="108" t="s">
        <v>1478</v>
      </c>
      <c r="K895" s="108" t="s">
        <v>174</v>
      </c>
      <c r="M895" s="108" t="s">
        <v>175</v>
      </c>
      <c r="N895" s="108" t="s">
        <v>1601</v>
      </c>
    </row>
    <row r="896" spans="1:14">
      <c r="A896" s="108">
        <v>58760</v>
      </c>
      <c r="B896" s="108" t="s">
        <v>2494</v>
      </c>
      <c r="C896" s="108" t="s">
        <v>1922</v>
      </c>
      <c r="D896" s="109" t="s">
        <v>2495</v>
      </c>
      <c r="E896" s="108" t="s">
        <v>168</v>
      </c>
      <c r="F896" s="108" t="s">
        <v>169</v>
      </c>
      <c r="G896" s="108" t="s">
        <v>1599</v>
      </c>
      <c r="H896" s="109" t="s">
        <v>2486</v>
      </c>
      <c r="I896" s="108" t="s">
        <v>1600</v>
      </c>
      <c r="J896" s="108" t="s">
        <v>1478</v>
      </c>
      <c r="K896" s="108" t="s">
        <v>174</v>
      </c>
      <c r="M896" s="108" t="s">
        <v>175</v>
      </c>
      <c r="N896" s="108" t="s">
        <v>1601</v>
      </c>
    </row>
    <row r="897" spans="1:14">
      <c r="A897" s="108">
        <v>58772</v>
      </c>
      <c r="B897" s="108" t="s">
        <v>2496</v>
      </c>
      <c r="C897" s="108" t="s">
        <v>532</v>
      </c>
      <c r="D897" s="109" t="s">
        <v>2497</v>
      </c>
      <c r="E897" s="108" t="s">
        <v>180</v>
      </c>
      <c r="F897" s="108" t="s">
        <v>169</v>
      </c>
      <c r="G897" s="108" t="s">
        <v>1599</v>
      </c>
      <c r="H897" s="109" t="s">
        <v>2486</v>
      </c>
      <c r="I897" s="108" t="s">
        <v>1600</v>
      </c>
      <c r="J897" s="108" t="s">
        <v>1478</v>
      </c>
      <c r="K897" s="108" t="s">
        <v>174</v>
      </c>
      <c r="M897" s="108" t="s">
        <v>175</v>
      </c>
      <c r="N897" s="108" t="s">
        <v>1601</v>
      </c>
    </row>
    <row r="898" spans="1:14">
      <c r="A898" s="108">
        <v>58810</v>
      </c>
      <c r="B898" s="108" t="s">
        <v>2498</v>
      </c>
      <c r="C898" s="108" t="s">
        <v>1109</v>
      </c>
      <c r="D898" s="109" t="s">
        <v>2499</v>
      </c>
      <c r="E898" s="108" t="s">
        <v>200</v>
      </c>
      <c r="F898" s="108" t="s">
        <v>181</v>
      </c>
      <c r="G898" s="108" t="s">
        <v>1599</v>
      </c>
      <c r="H898" s="109" t="s">
        <v>2486</v>
      </c>
      <c r="I898" s="108" t="s">
        <v>1600</v>
      </c>
      <c r="J898" s="108" t="s">
        <v>1478</v>
      </c>
      <c r="K898" s="108" t="s">
        <v>174</v>
      </c>
      <c r="M898" s="108" t="s">
        <v>175</v>
      </c>
      <c r="N898" s="108" t="s">
        <v>1601</v>
      </c>
    </row>
    <row r="899" spans="1:14">
      <c r="A899" s="108">
        <v>58817</v>
      </c>
      <c r="B899" s="108" t="s">
        <v>2500</v>
      </c>
      <c r="C899" s="108" t="s">
        <v>564</v>
      </c>
      <c r="D899" s="109" t="s">
        <v>2501</v>
      </c>
      <c r="E899" s="108" t="s">
        <v>168</v>
      </c>
      <c r="F899" s="108" t="s">
        <v>181</v>
      </c>
      <c r="G899" s="108" t="s">
        <v>1599</v>
      </c>
      <c r="H899" s="109" t="s">
        <v>2486</v>
      </c>
      <c r="I899" s="108" t="s">
        <v>1600</v>
      </c>
      <c r="J899" s="108" t="s">
        <v>1478</v>
      </c>
      <c r="K899" s="108" t="s">
        <v>174</v>
      </c>
      <c r="M899" s="108" t="s">
        <v>175</v>
      </c>
      <c r="N899" s="108" t="s">
        <v>1601</v>
      </c>
    </row>
    <row r="900" spans="1:14">
      <c r="A900" s="108">
        <v>58986</v>
      </c>
      <c r="B900" s="108" t="s">
        <v>2502</v>
      </c>
      <c r="C900" s="108" t="s">
        <v>2503</v>
      </c>
      <c r="D900" s="109" t="s">
        <v>2504</v>
      </c>
      <c r="E900" s="108" t="s">
        <v>188</v>
      </c>
      <c r="F900" s="108" t="s">
        <v>169</v>
      </c>
      <c r="G900" s="108" t="s">
        <v>1599</v>
      </c>
      <c r="H900" s="109" t="s">
        <v>2486</v>
      </c>
      <c r="I900" s="108" t="s">
        <v>1600</v>
      </c>
      <c r="J900" s="108" t="s">
        <v>1478</v>
      </c>
      <c r="K900" s="108" t="s">
        <v>174</v>
      </c>
      <c r="M900" s="108" t="s">
        <v>175</v>
      </c>
      <c r="N900" s="108" t="s">
        <v>1601</v>
      </c>
    </row>
    <row r="901" spans="1:14">
      <c r="A901" s="108">
        <v>59137</v>
      </c>
      <c r="B901" s="108" t="s">
        <v>2492</v>
      </c>
      <c r="C901" s="108" t="s">
        <v>833</v>
      </c>
      <c r="D901" s="109" t="s">
        <v>2505</v>
      </c>
      <c r="E901" s="108" t="s">
        <v>180</v>
      </c>
      <c r="F901" s="108" t="s">
        <v>169</v>
      </c>
      <c r="G901" s="108" t="s">
        <v>1599</v>
      </c>
      <c r="H901" s="109" t="s">
        <v>2486</v>
      </c>
      <c r="I901" s="108" t="s">
        <v>1600</v>
      </c>
      <c r="J901" s="108" t="s">
        <v>1478</v>
      </c>
      <c r="K901" s="108" t="s">
        <v>174</v>
      </c>
      <c r="M901" s="108" t="s">
        <v>175</v>
      </c>
      <c r="N901" s="108" t="s">
        <v>1601</v>
      </c>
    </row>
    <row r="902" spans="1:14">
      <c r="A902" s="108">
        <v>59143</v>
      </c>
      <c r="B902" s="108" t="s">
        <v>2506</v>
      </c>
      <c r="C902" s="108" t="s">
        <v>540</v>
      </c>
      <c r="D902" s="109" t="s">
        <v>2507</v>
      </c>
      <c r="E902" s="108" t="s">
        <v>180</v>
      </c>
      <c r="F902" s="108" t="s">
        <v>169</v>
      </c>
      <c r="G902" s="108" t="s">
        <v>1599</v>
      </c>
      <c r="H902" s="109" t="s">
        <v>2042</v>
      </c>
      <c r="I902" s="108" t="s">
        <v>1600</v>
      </c>
      <c r="J902" s="108" t="s">
        <v>1478</v>
      </c>
      <c r="K902" s="108" t="s">
        <v>174</v>
      </c>
      <c r="M902" s="108" t="s">
        <v>175</v>
      </c>
      <c r="N902" s="108" t="s">
        <v>1601</v>
      </c>
    </row>
    <row r="903" spans="1:14">
      <c r="A903" s="108">
        <v>59179</v>
      </c>
      <c r="B903" s="108" t="s">
        <v>2483</v>
      </c>
      <c r="C903" s="108" t="s">
        <v>540</v>
      </c>
      <c r="D903" s="109" t="s">
        <v>2508</v>
      </c>
      <c r="E903" s="108" t="s">
        <v>180</v>
      </c>
      <c r="F903" s="108" t="s">
        <v>169</v>
      </c>
      <c r="G903" s="108" t="s">
        <v>1599</v>
      </c>
      <c r="H903" s="109" t="s">
        <v>2486</v>
      </c>
      <c r="I903" s="108" t="s">
        <v>1600</v>
      </c>
      <c r="J903" s="108" t="s">
        <v>1478</v>
      </c>
      <c r="K903" s="108" t="s">
        <v>174</v>
      </c>
      <c r="M903" s="108" t="s">
        <v>175</v>
      </c>
      <c r="N903" s="108" t="s">
        <v>1601</v>
      </c>
    </row>
    <row r="904" spans="1:14">
      <c r="A904" s="108">
        <v>59185</v>
      </c>
      <c r="B904" s="108" t="s">
        <v>2509</v>
      </c>
      <c r="C904" s="108" t="s">
        <v>2510</v>
      </c>
      <c r="D904" s="109" t="s">
        <v>2511</v>
      </c>
      <c r="E904" s="108" t="s">
        <v>188</v>
      </c>
      <c r="F904" s="108" t="s">
        <v>169</v>
      </c>
      <c r="G904" s="108" t="s">
        <v>1599</v>
      </c>
      <c r="H904" s="109" t="s">
        <v>339</v>
      </c>
      <c r="I904" s="108" t="s">
        <v>1600</v>
      </c>
      <c r="J904" s="108" t="s">
        <v>1478</v>
      </c>
      <c r="K904" s="108" t="s">
        <v>174</v>
      </c>
      <c r="M904" s="108" t="s">
        <v>175</v>
      </c>
      <c r="N904" s="108" t="s">
        <v>1601</v>
      </c>
    </row>
    <row r="905" spans="1:14">
      <c r="A905" s="108">
        <v>59270</v>
      </c>
      <c r="B905" s="108" t="s">
        <v>2512</v>
      </c>
      <c r="C905" s="108" t="s">
        <v>619</v>
      </c>
      <c r="D905" s="109" t="s">
        <v>2513</v>
      </c>
      <c r="E905" s="108" t="s">
        <v>180</v>
      </c>
      <c r="F905" s="108" t="s">
        <v>181</v>
      </c>
      <c r="G905" s="108" t="s">
        <v>1599</v>
      </c>
      <c r="H905" s="109" t="s">
        <v>2486</v>
      </c>
      <c r="I905" s="108" t="s">
        <v>1600</v>
      </c>
      <c r="J905" s="108" t="s">
        <v>1478</v>
      </c>
      <c r="K905" s="108" t="s">
        <v>174</v>
      </c>
      <c r="M905" s="108" t="s">
        <v>175</v>
      </c>
      <c r="N905" s="108" t="s">
        <v>1601</v>
      </c>
    </row>
    <row r="906" spans="1:14">
      <c r="A906" s="108">
        <v>81741</v>
      </c>
      <c r="B906" s="108" t="s">
        <v>2514</v>
      </c>
      <c r="C906" s="108" t="s">
        <v>335</v>
      </c>
      <c r="D906" s="109" t="s">
        <v>2515</v>
      </c>
      <c r="E906" s="108" t="s">
        <v>180</v>
      </c>
      <c r="F906" s="108" t="s">
        <v>181</v>
      </c>
      <c r="G906" s="108" t="s">
        <v>1599</v>
      </c>
      <c r="H906" s="109" t="s">
        <v>2486</v>
      </c>
      <c r="I906" s="108" t="s">
        <v>1600</v>
      </c>
      <c r="J906" s="108" t="s">
        <v>1478</v>
      </c>
      <c r="K906" s="108" t="s">
        <v>174</v>
      </c>
      <c r="M906" s="108" t="s">
        <v>175</v>
      </c>
      <c r="N906" s="108" t="s">
        <v>1601</v>
      </c>
    </row>
    <row r="907" spans="1:14">
      <c r="A907" s="108">
        <v>81742</v>
      </c>
      <c r="B907" s="108" t="s">
        <v>2516</v>
      </c>
      <c r="C907" s="108" t="s">
        <v>914</v>
      </c>
      <c r="D907" s="109" t="s">
        <v>2517</v>
      </c>
      <c r="E907" s="108" t="s">
        <v>180</v>
      </c>
      <c r="F907" s="108" t="s">
        <v>169</v>
      </c>
      <c r="G907" s="108" t="s">
        <v>1599</v>
      </c>
      <c r="H907" s="109" t="s">
        <v>1495</v>
      </c>
      <c r="I907" s="108" t="s">
        <v>1600</v>
      </c>
      <c r="J907" s="108" t="s">
        <v>1478</v>
      </c>
      <c r="K907" s="108" t="s">
        <v>174</v>
      </c>
      <c r="M907" s="108" t="s">
        <v>175</v>
      </c>
      <c r="N907" s="108" t="s">
        <v>1601</v>
      </c>
    </row>
    <row r="908" spans="1:14">
      <c r="A908" s="108">
        <v>101665</v>
      </c>
      <c r="B908" s="108" t="s">
        <v>2518</v>
      </c>
      <c r="C908" s="108" t="s">
        <v>382</v>
      </c>
      <c r="D908" s="109" t="s">
        <v>2519</v>
      </c>
      <c r="E908" s="108" t="s">
        <v>188</v>
      </c>
      <c r="F908" s="108" t="s">
        <v>181</v>
      </c>
      <c r="G908" s="108" t="s">
        <v>1599</v>
      </c>
      <c r="H908" s="109" t="s">
        <v>1495</v>
      </c>
      <c r="I908" s="108" t="s">
        <v>1600</v>
      </c>
      <c r="J908" s="108" t="s">
        <v>1478</v>
      </c>
      <c r="K908" s="108" t="s">
        <v>174</v>
      </c>
      <c r="M908" s="108" t="s">
        <v>175</v>
      </c>
      <c r="N908" s="108" t="s">
        <v>1601</v>
      </c>
    </row>
    <row r="909" spans="1:14">
      <c r="A909" s="108">
        <v>124271</v>
      </c>
      <c r="B909" s="108" t="s">
        <v>2520</v>
      </c>
      <c r="C909" s="108" t="s">
        <v>553</v>
      </c>
      <c r="D909" s="109" t="s">
        <v>2521</v>
      </c>
      <c r="E909" s="108" t="s">
        <v>180</v>
      </c>
      <c r="F909" s="108" t="s">
        <v>181</v>
      </c>
      <c r="G909" s="108" t="s">
        <v>1599</v>
      </c>
      <c r="H909" s="109" t="s">
        <v>399</v>
      </c>
      <c r="I909" s="108" t="s">
        <v>1600</v>
      </c>
      <c r="J909" s="108" t="s">
        <v>1478</v>
      </c>
      <c r="K909" s="108" t="s">
        <v>174</v>
      </c>
      <c r="M909" s="108" t="s">
        <v>175</v>
      </c>
      <c r="N909" s="108" t="s">
        <v>1601</v>
      </c>
    </row>
    <row r="910" spans="1:14">
      <c r="A910" s="108">
        <v>200518</v>
      </c>
      <c r="B910" s="108" t="s">
        <v>2339</v>
      </c>
      <c r="C910" s="108" t="s">
        <v>514</v>
      </c>
      <c r="D910" s="109" t="s">
        <v>2522</v>
      </c>
      <c r="E910" s="108" t="s">
        <v>180</v>
      </c>
      <c r="F910" s="108" t="s">
        <v>169</v>
      </c>
      <c r="G910" s="108" t="s">
        <v>1599</v>
      </c>
      <c r="H910" s="109" t="s">
        <v>2045</v>
      </c>
      <c r="I910" s="108" t="s">
        <v>1600</v>
      </c>
      <c r="J910" s="108" t="s">
        <v>1478</v>
      </c>
      <c r="K910" s="108" t="s">
        <v>174</v>
      </c>
      <c r="M910" s="108" t="s">
        <v>175</v>
      </c>
      <c r="N910" s="108" t="s">
        <v>1601</v>
      </c>
    </row>
    <row r="911" spans="1:14">
      <c r="A911" s="108">
        <v>228900</v>
      </c>
      <c r="B911" s="108" t="s">
        <v>2523</v>
      </c>
      <c r="C911" s="108" t="s">
        <v>2524</v>
      </c>
      <c r="D911" s="109" t="s">
        <v>2525</v>
      </c>
      <c r="E911" s="108" t="s">
        <v>188</v>
      </c>
      <c r="F911" s="108" t="s">
        <v>181</v>
      </c>
      <c r="G911" s="108" t="s">
        <v>1599</v>
      </c>
      <c r="H911" s="109" t="s">
        <v>2486</v>
      </c>
      <c r="I911" s="108" t="s">
        <v>1600</v>
      </c>
      <c r="J911" s="108" t="s">
        <v>1478</v>
      </c>
      <c r="K911" s="108" t="s">
        <v>174</v>
      </c>
      <c r="M911" s="108" t="s">
        <v>175</v>
      </c>
      <c r="N911" s="108" t="s">
        <v>1601</v>
      </c>
    </row>
    <row r="912" spans="1:14">
      <c r="A912" s="108">
        <v>259393</v>
      </c>
      <c r="B912" s="108" t="s">
        <v>2526</v>
      </c>
      <c r="C912" s="108" t="s">
        <v>2527</v>
      </c>
      <c r="D912" s="109" t="s">
        <v>2528</v>
      </c>
      <c r="E912" s="108" t="s">
        <v>392</v>
      </c>
      <c r="F912" s="108" t="s">
        <v>169</v>
      </c>
      <c r="G912" s="108" t="s">
        <v>1599</v>
      </c>
      <c r="H912" s="109" t="s">
        <v>2042</v>
      </c>
      <c r="I912" s="108" t="s">
        <v>1600</v>
      </c>
      <c r="J912" s="108" t="s">
        <v>1478</v>
      </c>
      <c r="K912" s="108" t="s">
        <v>174</v>
      </c>
      <c r="M912" s="108" t="s">
        <v>175</v>
      </c>
      <c r="N912" s="108" t="s">
        <v>1601</v>
      </c>
    </row>
    <row r="913" spans="1:14">
      <c r="A913" s="108">
        <v>290124</v>
      </c>
      <c r="B913" s="108" t="s">
        <v>2529</v>
      </c>
      <c r="C913" s="108" t="s">
        <v>2530</v>
      </c>
      <c r="D913" s="109" t="s">
        <v>2531</v>
      </c>
      <c r="E913" s="108" t="s">
        <v>180</v>
      </c>
      <c r="F913" s="108" t="s">
        <v>169</v>
      </c>
      <c r="G913" s="108" t="s">
        <v>1599</v>
      </c>
      <c r="H913" s="109" t="s">
        <v>2486</v>
      </c>
      <c r="I913" s="108" t="s">
        <v>1600</v>
      </c>
      <c r="J913" s="108" t="s">
        <v>1478</v>
      </c>
      <c r="K913" s="108" t="s">
        <v>174</v>
      </c>
      <c r="M913" s="108" t="s">
        <v>175</v>
      </c>
      <c r="N913" s="108" t="s">
        <v>1601</v>
      </c>
    </row>
    <row r="914" spans="1:14">
      <c r="A914" s="108">
        <v>347817</v>
      </c>
      <c r="B914" s="108" t="s">
        <v>2532</v>
      </c>
      <c r="C914" s="108" t="s">
        <v>326</v>
      </c>
      <c r="D914" s="109" t="s">
        <v>2531</v>
      </c>
      <c r="E914" s="108" t="s">
        <v>180</v>
      </c>
      <c r="F914" s="108" t="s">
        <v>181</v>
      </c>
      <c r="G914" s="108" t="s">
        <v>1599</v>
      </c>
      <c r="H914" s="109" t="s">
        <v>2486</v>
      </c>
      <c r="I914" s="108" t="s">
        <v>1600</v>
      </c>
      <c r="J914" s="108" t="s">
        <v>1478</v>
      </c>
      <c r="K914" s="108" t="s">
        <v>174</v>
      </c>
      <c r="M914" s="108" t="s">
        <v>175</v>
      </c>
      <c r="N914" s="108" t="s">
        <v>1601</v>
      </c>
    </row>
    <row r="915" spans="1:14">
      <c r="A915" s="108">
        <v>369856</v>
      </c>
      <c r="B915" s="108" t="s">
        <v>2533</v>
      </c>
      <c r="C915" s="108" t="s">
        <v>588</v>
      </c>
      <c r="D915" s="109" t="s">
        <v>2534</v>
      </c>
      <c r="E915" s="108" t="s">
        <v>168</v>
      </c>
      <c r="F915" s="108" t="s">
        <v>181</v>
      </c>
      <c r="G915" s="108" t="s">
        <v>1599</v>
      </c>
      <c r="H915" s="109" t="s">
        <v>1220</v>
      </c>
      <c r="I915" s="108" t="s">
        <v>1600</v>
      </c>
      <c r="J915" s="108" t="s">
        <v>1478</v>
      </c>
      <c r="K915" s="108" t="s">
        <v>174</v>
      </c>
      <c r="M915" s="108" t="s">
        <v>175</v>
      </c>
      <c r="N915" s="108" t="s">
        <v>1601</v>
      </c>
    </row>
    <row r="916" spans="1:14">
      <c r="A916" s="108">
        <v>392130</v>
      </c>
      <c r="B916" s="108" t="s">
        <v>2535</v>
      </c>
      <c r="C916" s="108" t="s">
        <v>2536</v>
      </c>
      <c r="D916" s="109" t="s">
        <v>2537</v>
      </c>
      <c r="E916" s="108" t="s">
        <v>223</v>
      </c>
      <c r="F916" s="108" t="s">
        <v>169</v>
      </c>
      <c r="G916" s="108" t="s">
        <v>1599</v>
      </c>
      <c r="H916" s="109" t="s">
        <v>2042</v>
      </c>
      <c r="I916" s="108" t="s">
        <v>1600</v>
      </c>
      <c r="J916" s="108" t="s">
        <v>1478</v>
      </c>
      <c r="K916" s="108" t="s">
        <v>174</v>
      </c>
      <c r="M916" s="108" t="s">
        <v>175</v>
      </c>
      <c r="N916" s="108" t="s">
        <v>1601</v>
      </c>
    </row>
    <row r="917" spans="1:14">
      <c r="A917" s="108">
        <v>455892</v>
      </c>
      <c r="B917" s="108" t="s">
        <v>2538</v>
      </c>
      <c r="C917" s="108" t="s">
        <v>763</v>
      </c>
      <c r="D917" s="109" t="s">
        <v>2539</v>
      </c>
      <c r="E917" s="108" t="s">
        <v>200</v>
      </c>
      <c r="F917" s="108" t="s">
        <v>169</v>
      </c>
      <c r="G917" s="108" t="s">
        <v>1599</v>
      </c>
      <c r="H917" s="109" t="s">
        <v>1220</v>
      </c>
      <c r="I917" s="108" t="s">
        <v>1600</v>
      </c>
      <c r="J917" s="108" t="s">
        <v>1478</v>
      </c>
      <c r="K917" s="108" t="s">
        <v>174</v>
      </c>
      <c r="M917" s="108" t="s">
        <v>175</v>
      </c>
      <c r="N917" s="108" t="s">
        <v>1601</v>
      </c>
    </row>
    <row r="918" spans="1:14">
      <c r="A918" s="108">
        <v>456184</v>
      </c>
      <c r="B918" s="108" t="s">
        <v>2540</v>
      </c>
      <c r="C918" s="108" t="s">
        <v>2541</v>
      </c>
      <c r="D918" s="109" t="s">
        <v>2542</v>
      </c>
      <c r="E918" s="108" t="s">
        <v>223</v>
      </c>
      <c r="F918" s="108" t="s">
        <v>181</v>
      </c>
      <c r="G918" s="108" t="s">
        <v>1599</v>
      </c>
      <c r="H918" s="109" t="s">
        <v>1259</v>
      </c>
      <c r="I918" s="108" t="s">
        <v>1600</v>
      </c>
      <c r="J918" s="108" t="s">
        <v>1478</v>
      </c>
      <c r="K918" s="108" t="s">
        <v>174</v>
      </c>
      <c r="M918" s="108" t="s">
        <v>175</v>
      </c>
      <c r="N918" s="108" t="s">
        <v>1601</v>
      </c>
    </row>
    <row r="919" spans="1:14">
      <c r="A919" s="108">
        <v>520869</v>
      </c>
      <c r="B919" s="108" t="s">
        <v>2526</v>
      </c>
      <c r="C919" s="108" t="s">
        <v>2543</v>
      </c>
      <c r="D919" s="109" t="s">
        <v>2544</v>
      </c>
      <c r="E919" s="108" t="s">
        <v>200</v>
      </c>
      <c r="F919" s="108" t="s">
        <v>181</v>
      </c>
      <c r="G919" s="108" t="s">
        <v>1599</v>
      </c>
      <c r="H919" s="109" t="s">
        <v>2042</v>
      </c>
      <c r="I919" s="108" t="s">
        <v>1600</v>
      </c>
      <c r="J919" s="108" t="s">
        <v>1478</v>
      </c>
      <c r="K919" s="108" t="s">
        <v>174</v>
      </c>
      <c r="M919" s="108" t="s">
        <v>175</v>
      </c>
      <c r="N919" s="108" t="s">
        <v>1601</v>
      </c>
    </row>
    <row r="920" spans="1:14">
      <c r="A920" s="108">
        <v>530071</v>
      </c>
      <c r="B920" s="108" t="s">
        <v>2545</v>
      </c>
      <c r="C920" s="108" t="s">
        <v>2546</v>
      </c>
      <c r="D920" s="109" t="s">
        <v>2547</v>
      </c>
      <c r="E920" s="108" t="s">
        <v>188</v>
      </c>
      <c r="F920" s="108" t="s">
        <v>169</v>
      </c>
      <c r="G920" s="108" t="s">
        <v>1599</v>
      </c>
      <c r="H920" s="109" t="s">
        <v>1142</v>
      </c>
      <c r="I920" s="108" t="s">
        <v>1600</v>
      </c>
      <c r="J920" s="108" t="s">
        <v>1478</v>
      </c>
      <c r="K920" s="108" t="s">
        <v>174</v>
      </c>
      <c r="M920" s="108" t="s">
        <v>175</v>
      </c>
      <c r="N920" s="108" t="s">
        <v>1601</v>
      </c>
    </row>
    <row r="921" spans="1:14">
      <c r="A921" s="108">
        <v>533225</v>
      </c>
      <c r="B921" s="108" t="s">
        <v>2548</v>
      </c>
      <c r="C921" s="108" t="s">
        <v>2549</v>
      </c>
      <c r="D921" s="109" t="s">
        <v>519</v>
      </c>
      <c r="E921" s="108" t="s">
        <v>223</v>
      </c>
      <c r="F921" s="108" t="s">
        <v>169</v>
      </c>
      <c r="G921" s="108" t="s">
        <v>1599</v>
      </c>
      <c r="H921" s="109" t="s">
        <v>215</v>
      </c>
      <c r="I921" s="108" t="s">
        <v>1600</v>
      </c>
      <c r="J921" s="108" t="s">
        <v>1478</v>
      </c>
      <c r="K921" s="108" t="s">
        <v>174</v>
      </c>
      <c r="M921" s="108" t="s">
        <v>175</v>
      </c>
      <c r="N921" s="108" t="s">
        <v>1601</v>
      </c>
    </row>
    <row r="922" spans="1:14">
      <c r="A922" s="108">
        <v>546463</v>
      </c>
      <c r="B922" s="108" t="s">
        <v>2550</v>
      </c>
      <c r="C922" s="108" t="s">
        <v>2551</v>
      </c>
      <c r="D922" s="109" t="s">
        <v>2552</v>
      </c>
      <c r="E922" s="108" t="s">
        <v>223</v>
      </c>
      <c r="F922" s="108" t="s">
        <v>181</v>
      </c>
      <c r="G922" s="108" t="s">
        <v>1599</v>
      </c>
      <c r="H922" s="109" t="s">
        <v>2045</v>
      </c>
      <c r="I922" s="108" t="s">
        <v>1600</v>
      </c>
      <c r="J922" s="108" t="s">
        <v>1478</v>
      </c>
      <c r="K922" s="108" t="s">
        <v>174</v>
      </c>
      <c r="M922" s="108" t="s">
        <v>175</v>
      </c>
      <c r="N922" s="108" t="s">
        <v>1601</v>
      </c>
    </row>
    <row r="923" spans="1:14">
      <c r="A923" s="108">
        <v>55497390</v>
      </c>
      <c r="B923" s="108" t="s">
        <v>2553</v>
      </c>
      <c r="C923" s="108" t="s">
        <v>2554</v>
      </c>
      <c r="D923" s="109" t="s">
        <v>2555</v>
      </c>
      <c r="E923" s="108" t="s">
        <v>392</v>
      </c>
      <c r="F923" s="108" t="s">
        <v>169</v>
      </c>
      <c r="G923" s="108" t="s">
        <v>1599</v>
      </c>
      <c r="H923" s="109" t="s">
        <v>1220</v>
      </c>
      <c r="I923" s="108" t="s">
        <v>1600</v>
      </c>
      <c r="J923" s="108" t="s">
        <v>1478</v>
      </c>
      <c r="K923" s="108" t="s">
        <v>174</v>
      </c>
      <c r="M923" s="108" t="s">
        <v>175</v>
      </c>
      <c r="N923" s="108" t="s">
        <v>1601</v>
      </c>
    </row>
    <row r="924" spans="1:14">
      <c r="A924" s="108">
        <v>55512583</v>
      </c>
      <c r="B924" s="108" t="s">
        <v>2556</v>
      </c>
      <c r="C924" s="108" t="s">
        <v>2557</v>
      </c>
      <c r="D924" s="109" t="s">
        <v>2558</v>
      </c>
      <c r="E924" s="108" t="s">
        <v>200</v>
      </c>
      <c r="F924" s="108" t="s">
        <v>169</v>
      </c>
      <c r="G924" s="108" t="s">
        <v>1599</v>
      </c>
      <c r="H924" s="109" t="s">
        <v>2486</v>
      </c>
      <c r="I924" s="108" t="s">
        <v>1600</v>
      </c>
      <c r="J924" s="108" t="s">
        <v>1478</v>
      </c>
      <c r="K924" s="108" t="s">
        <v>174</v>
      </c>
      <c r="M924" s="108" t="s">
        <v>175</v>
      </c>
      <c r="N924" s="108" t="s">
        <v>1601</v>
      </c>
    </row>
    <row r="925" spans="1:14">
      <c r="A925" s="108">
        <v>55530596</v>
      </c>
      <c r="B925" s="108" t="s">
        <v>2559</v>
      </c>
      <c r="C925" s="108" t="s">
        <v>2560</v>
      </c>
      <c r="D925" s="109" t="s">
        <v>2561</v>
      </c>
      <c r="E925" s="108" t="s">
        <v>392</v>
      </c>
      <c r="F925" s="108" t="s">
        <v>181</v>
      </c>
      <c r="G925" s="108" t="s">
        <v>1599</v>
      </c>
      <c r="H925" s="109" t="s">
        <v>2045</v>
      </c>
      <c r="I925" s="108" t="s">
        <v>1600</v>
      </c>
      <c r="J925" s="108" t="s">
        <v>1478</v>
      </c>
      <c r="K925" s="108" t="s">
        <v>174</v>
      </c>
      <c r="M925" s="108" t="s">
        <v>175</v>
      </c>
      <c r="N925" s="108" t="s">
        <v>1601</v>
      </c>
    </row>
    <row r="926" spans="1:14">
      <c r="A926" s="108">
        <v>55565646</v>
      </c>
      <c r="B926" s="108" t="s">
        <v>2562</v>
      </c>
      <c r="C926" s="108" t="s">
        <v>936</v>
      </c>
      <c r="D926" s="109" t="s">
        <v>2563</v>
      </c>
      <c r="E926" s="108" t="s">
        <v>512</v>
      </c>
      <c r="F926" s="108" t="s">
        <v>181</v>
      </c>
      <c r="G926" s="108" t="s">
        <v>1599</v>
      </c>
      <c r="H926" s="109" t="s">
        <v>2045</v>
      </c>
      <c r="I926" s="108" t="s">
        <v>1600</v>
      </c>
      <c r="J926" s="108" t="s">
        <v>1478</v>
      </c>
      <c r="K926" s="108" t="s">
        <v>174</v>
      </c>
      <c r="M926" s="108" t="s">
        <v>175</v>
      </c>
      <c r="N926" s="108" t="s">
        <v>1601</v>
      </c>
    </row>
    <row r="927" spans="1:14">
      <c r="A927" s="108">
        <v>55581223</v>
      </c>
      <c r="B927" s="108" t="s">
        <v>2564</v>
      </c>
      <c r="C927" s="108" t="s">
        <v>2565</v>
      </c>
      <c r="D927" s="109" t="s">
        <v>2566</v>
      </c>
      <c r="E927" s="108" t="s">
        <v>512</v>
      </c>
      <c r="F927" s="108" t="s">
        <v>181</v>
      </c>
      <c r="G927" s="108" t="s">
        <v>1599</v>
      </c>
      <c r="H927" s="109" t="s">
        <v>2045</v>
      </c>
      <c r="I927" s="108" t="s">
        <v>1600</v>
      </c>
      <c r="J927" s="108" t="s">
        <v>1478</v>
      </c>
      <c r="K927" s="108" t="s">
        <v>174</v>
      </c>
      <c r="M927" s="108" t="s">
        <v>175</v>
      </c>
      <c r="N927" s="108" t="s">
        <v>1601</v>
      </c>
    </row>
    <row r="928" spans="1:14">
      <c r="A928" s="108">
        <v>55610679</v>
      </c>
      <c r="B928" s="108" t="s">
        <v>2567</v>
      </c>
      <c r="C928" s="108" t="s">
        <v>2568</v>
      </c>
      <c r="D928" s="109" t="s">
        <v>2569</v>
      </c>
      <c r="E928" s="108" t="s">
        <v>512</v>
      </c>
      <c r="F928" s="108" t="s">
        <v>169</v>
      </c>
      <c r="G928" s="108" t="s">
        <v>1599</v>
      </c>
      <c r="H928" s="109" t="s">
        <v>2045</v>
      </c>
      <c r="I928" s="108" t="s">
        <v>1600</v>
      </c>
      <c r="J928" s="108" t="s">
        <v>1478</v>
      </c>
      <c r="K928" s="108" t="s">
        <v>174</v>
      </c>
      <c r="M928" s="108" t="s">
        <v>175</v>
      </c>
      <c r="N928" s="108" t="s">
        <v>1601</v>
      </c>
    </row>
    <row r="929" spans="1:14">
      <c r="A929" s="108">
        <v>55617579</v>
      </c>
      <c r="B929" s="108" t="s">
        <v>1830</v>
      </c>
      <c r="C929" s="108" t="s">
        <v>2570</v>
      </c>
      <c r="D929" s="109" t="s">
        <v>2571</v>
      </c>
      <c r="E929" s="108" t="s">
        <v>512</v>
      </c>
      <c r="F929" s="108" t="s">
        <v>169</v>
      </c>
      <c r="G929" s="108" t="s">
        <v>1599</v>
      </c>
      <c r="H929" s="109" t="s">
        <v>2045</v>
      </c>
      <c r="I929" s="108" t="s">
        <v>1600</v>
      </c>
      <c r="J929" s="108" t="s">
        <v>1478</v>
      </c>
      <c r="K929" s="108" t="s">
        <v>174</v>
      </c>
      <c r="M929" s="108" t="s">
        <v>175</v>
      </c>
      <c r="N929" s="108" t="s">
        <v>1601</v>
      </c>
    </row>
    <row r="930" spans="1:14">
      <c r="A930" s="108">
        <v>55617582</v>
      </c>
      <c r="B930" s="108" t="s">
        <v>2572</v>
      </c>
      <c r="C930" s="108" t="s">
        <v>2573</v>
      </c>
      <c r="D930" s="109" t="s">
        <v>2574</v>
      </c>
      <c r="E930" s="108" t="s">
        <v>512</v>
      </c>
      <c r="F930" s="108" t="s">
        <v>169</v>
      </c>
      <c r="G930" s="108" t="s">
        <v>1599</v>
      </c>
      <c r="H930" s="109" t="s">
        <v>2045</v>
      </c>
      <c r="I930" s="108" t="s">
        <v>1600</v>
      </c>
      <c r="J930" s="108" t="s">
        <v>1478</v>
      </c>
      <c r="K930" s="108" t="s">
        <v>174</v>
      </c>
      <c r="M930" s="108" t="s">
        <v>175</v>
      </c>
      <c r="N930" s="108" t="s">
        <v>1601</v>
      </c>
    </row>
    <row r="931" spans="1:14">
      <c r="A931" s="108">
        <v>55617583</v>
      </c>
      <c r="B931" s="108" t="s">
        <v>2575</v>
      </c>
      <c r="C931" s="108" t="s">
        <v>2576</v>
      </c>
      <c r="D931" s="109" t="s">
        <v>2577</v>
      </c>
      <c r="E931" s="108" t="s">
        <v>512</v>
      </c>
      <c r="F931" s="108" t="s">
        <v>169</v>
      </c>
      <c r="G931" s="108" t="s">
        <v>1599</v>
      </c>
      <c r="H931" s="109" t="s">
        <v>2045</v>
      </c>
      <c r="I931" s="108" t="s">
        <v>1600</v>
      </c>
      <c r="J931" s="108" t="s">
        <v>1478</v>
      </c>
      <c r="K931" s="108" t="s">
        <v>174</v>
      </c>
      <c r="M931" s="108" t="s">
        <v>175</v>
      </c>
      <c r="N931" s="108" t="s">
        <v>1601</v>
      </c>
    </row>
    <row r="932" spans="1:14">
      <c r="A932" s="108">
        <v>55500729</v>
      </c>
      <c r="B932" s="108" t="s">
        <v>2578</v>
      </c>
      <c r="C932" s="108" t="s">
        <v>2579</v>
      </c>
      <c r="D932" s="109" t="s">
        <v>2580</v>
      </c>
      <c r="E932" s="108" t="s">
        <v>512</v>
      </c>
      <c r="F932" s="108" t="s">
        <v>181</v>
      </c>
      <c r="G932" s="108" t="s">
        <v>1599</v>
      </c>
      <c r="H932" s="109" t="s">
        <v>2045</v>
      </c>
      <c r="I932" s="108" t="s">
        <v>1600</v>
      </c>
      <c r="J932" s="108" t="s">
        <v>1478</v>
      </c>
      <c r="K932" s="108" t="s">
        <v>174</v>
      </c>
      <c r="M932" s="108" t="s">
        <v>175</v>
      </c>
      <c r="N932" s="108" t="s">
        <v>1601</v>
      </c>
    </row>
    <row r="933" spans="1:14">
      <c r="A933" s="108">
        <v>55617600</v>
      </c>
      <c r="B933" s="108" t="s">
        <v>2581</v>
      </c>
      <c r="C933" s="108" t="s">
        <v>2582</v>
      </c>
      <c r="D933" s="109" t="s">
        <v>2583</v>
      </c>
      <c r="E933" s="108" t="s">
        <v>512</v>
      </c>
      <c r="F933" s="108" t="s">
        <v>181</v>
      </c>
      <c r="G933" s="108" t="s">
        <v>1599</v>
      </c>
      <c r="H933" s="109" t="s">
        <v>2045</v>
      </c>
      <c r="I933" s="108" t="s">
        <v>1600</v>
      </c>
      <c r="J933" s="108" t="s">
        <v>1478</v>
      </c>
      <c r="K933" s="108" t="s">
        <v>174</v>
      </c>
      <c r="M933" s="108" t="s">
        <v>175</v>
      </c>
      <c r="N933" s="108" t="s">
        <v>1601</v>
      </c>
    </row>
    <row r="934" spans="1:14">
      <c r="A934" s="108">
        <v>55617631</v>
      </c>
      <c r="B934" s="108" t="s">
        <v>1830</v>
      </c>
      <c r="C934" s="108" t="s">
        <v>2584</v>
      </c>
      <c r="D934" s="109" t="s">
        <v>2585</v>
      </c>
      <c r="E934" s="108" t="s">
        <v>223</v>
      </c>
      <c r="F934" s="108" t="s">
        <v>169</v>
      </c>
      <c r="G934" s="108" t="s">
        <v>1599</v>
      </c>
      <c r="H934" s="109" t="s">
        <v>2045</v>
      </c>
      <c r="I934" s="108" t="s">
        <v>1600</v>
      </c>
      <c r="J934" s="108" t="s">
        <v>1478</v>
      </c>
      <c r="K934" s="108" t="s">
        <v>174</v>
      </c>
      <c r="M934" s="108" t="s">
        <v>175</v>
      </c>
      <c r="N934" s="108" t="s">
        <v>1601</v>
      </c>
    </row>
    <row r="935" spans="1:14">
      <c r="A935" s="108">
        <v>55617621</v>
      </c>
      <c r="B935" s="108" t="s">
        <v>2586</v>
      </c>
      <c r="C935" s="108" t="s">
        <v>2587</v>
      </c>
      <c r="D935" s="109" t="s">
        <v>2588</v>
      </c>
      <c r="E935" s="108" t="s">
        <v>392</v>
      </c>
      <c r="F935" s="108" t="s">
        <v>169</v>
      </c>
      <c r="G935" s="108" t="s">
        <v>1599</v>
      </c>
      <c r="H935" s="109" t="s">
        <v>1259</v>
      </c>
      <c r="I935" s="108" t="s">
        <v>1600</v>
      </c>
      <c r="J935" s="108" t="s">
        <v>1478</v>
      </c>
      <c r="K935" s="108" t="s">
        <v>174</v>
      </c>
      <c r="M935" s="108" t="s">
        <v>175</v>
      </c>
      <c r="N935" s="108" t="s">
        <v>1601</v>
      </c>
    </row>
    <row r="936" spans="1:14">
      <c r="A936" s="108">
        <v>55617624</v>
      </c>
      <c r="B936" s="108" t="s">
        <v>2589</v>
      </c>
      <c r="C936" s="108" t="s">
        <v>1825</v>
      </c>
      <c r="D936" s="109" t="s">
        <v>2590</v>
      </c>
      <c r="E936" s="108" t="s">
        <v>392</v>
      </c>
      <c r="F936" s="108" t="s">
        <v>181</v>
      </c>
      <c r="G936" s="108" t="s">
        <v>1599</v>
      </c>
      <c r="H936" s="109" t="s">
        <v>1220</v>
      </c>
      <c r="I936" s="108" t="s">
        <v>1600</v>
      </c>
      <c r="J936" s="108" t="s">
        <v>1478</v>
      </c>
      <c r="K936" s="108" t="s">
        <v>174</v>
      </c>
      <c r="M936" s="108" t="s">
        <v>175</v>
      </c>
      <c r="N936" s="108" t="s">
        <v>1601</v>
      </c>
    </row>
    <row r="937" spans="1:14">
      <c r="A937" s="108">
        <v>55617634</v>
      </c>
      <c r="B937" s="108" t="s">
        <v>2591</v>
      </c>
      <c r="C937" s="108" t="s">
        <v>2592</v>
      </c>
      <c r="D937" s="109" t="s">
        <v>2593</v>
      </c>
      <c r="E937" s="108" t="s">
        <v>200</v>
      </c>
      <c r="F937" s="108" t="s">
        <v>181</v>
      </c>
      <c r="G937" s="108" t="s">
        <v>1599</v>
      </c>
      <c r="H937" s="109" t="s">
        <v>2045</v>
      </c>
      <c r="I937" s="108" t="s">
        <v>1600</v>
      </c>
      <c r="J937" s="108" t="s">
        <v>1478</v>
      </c>
      <c r="K937" s="108" t="s">
        <v>174</v>
      </c>
      <c r="M937" s="108" t="s">
        <v>175</v>
      </c>
      <c r="N937" s="108" t="s">
        <v>1601</v>
      </c>
    </row>
    <row r="938" spans="1:14">
      <c r="A938" s="108">
        <v>55617635</v>
      </c>
      <c r="B938" s="108" t="s">
        <v>2594</v>
      </c>
      <c r="C938" s="108" t="s">
        <v>2595</v>
      </c>
      <c r="D938" s="109" t="s">
        <v>2596</v>
      </c>
      <c r="E938" s="108" t="s">
        <v>180</v>
      </c>
      <c r="F938" s="108" t="s">
        <v>181</v>
      </c>
      <c r="G938" s="108" t="s">
        <v>1599</v>
      </c>
      <c r="H938" s="109" t="s">
        <v>2042</v>
      </c>
      <c r="I938" s="108" t="s">
        <v>1600</v>
      </c>
      <c r="J938" s="108" t="s">
        <v>1478</v>
      </c>
      <c r="K938" s="108" t="s">
        <v>174</v>
      </c>
      <c r="M938" s="108" t="s">
        <v>175</v>
      </c>
      <c r="N938" s="108" t="s">
        <v>1601</v>
      </c>
    </row>
    <row r="939" spans="1:14">
      <c r="A939" s="108">
        <v>55618144</v>
      </c>
      <c r="B939" s="108" t="s">
        <v>2567</v>
      </c>
      <c r="C939" s="108" t="s">
        <v>2597</v>
      </c>
      <c r="D939" s="109" t="s">
        <v>2598</v>
      </c>
      <c r="E939" s="108" t="s">
        <v>508</v>
      </c>
      <c r="F939" s="108" t="s">
        <v>169</v>
      </c>
      <c r="G939" s="108" t="s">
        <v>1599</v>
      </c>
      <c r="H939" s="109" t="s">
        <v>2045</v>
      </c>
      <c r="I939" s="108" t="s">
        <v>1600</v>
      </c>
      <c r="J939" s="108" t="s">
        <v>1478</v>
      </c>
      <c r="K939" s="108" t="s">
        <v>174</v>
      </c>
      <c r="M939" s="108" t="s">
        <v>175</v>
      </c>
      <c r="N939" s="108" t="s">
        <v>1601</v>
      </c>
    </row>
    <row r="940" spans="1:14">
      <c r="A940" s="108">
        <v>55618158</v>
      </c>
      <c r="B940" s="108" t="s">
        <v>2599</v>
      </c>
      <c r="C940" s="108" t="s">
        <v>2600</v>
      </c>
      <c r="D940" s="109" t="s">
        <v>2601</v>
      </c>
      <c r="E940" s="108" t="s">
        <v>223</v>
      </c>
      <c r="F940" s="108" t="s">
        <v>169</v>
      </c>
      <c r="G940" s="108" t="s">
        <v>1599</v>
      </c>
      <c r="H940" s="109" t="s">
        <v>2042</v>
      </c>
      <c r="I940" s="108" t="s">
        <v>1600</v>
      </c>
      <c r="J940" s="108" t="s">
        <v>1478</v>
      </c>
      <c r="K940" s="108" t="s">
        <v>174</v>
      </c>
      <c r="M940" s="108" t="s">
        <v>175</v>
      </c>
      <c r="N940" s="108" t="s">
        <v>1601</v>
      </c>
    </row>
    <row r="941" spans="1:14">
      <c r="A941" s="108">
        <v>55618161</v>
      </c>
      <c r="B941" s="108" t="s">
        <v>2602</v>
      </c>
      <c r="C941" s="108" t="s">
        <v>460</v>
      </c>
      <c r="D941" s="109" t="s">
        <v>2603</v>
      </c>
      <c r="E941" s="108" t="s">
        <v>200</v>
      </c>
      <c r="F941" s="108" t="s">
        <v>169</v>
      </c>
      <c r="G941" s="108" t="s">
        <v>1599</v>
      </c>
      <c r="H941" s="109" t="s">
        <v>819</v>
      </c>
      <c r="I941" s="108" t="s">
        <v>1600</v>
      </c>
      <c r="J941" s="108" t="s">
        <v>1478</v>
      </c>
      <c r="K941" s="108" t="s">
        <v>174</v>
      </c>
      <c r="M941" s="108" t="s">
        <v>175</v>
      </c>
      <c r="N941" s="108" t="s">
        <v>1601</v>
      </c>
    </row>
    <row r="942" spans="1:14">
      <c r="A942" s="108">
        <v>55618162</v>
      </c>
      <c r="B942" s="108" t="s">
        <v>2575</v>
      </c>
      <c r="C942" s="108" t="s">
        <v>2604</v>
      </c>
      <c r="D942" s="109" t="s">
        <v>2605</v>
      </c>
      <c r="E942" s="108" t="s">
        <v>200</v>
      </c>
      <c r="F942" s="108" t="s">
        <v>181</v>
      </c>
      <c r="G942" s="108" t="s">
        <v>1599</v>
      </c>
      <c r="H942" s="109" t="s">
        <v>2042</v>
      </c>
      <c r="I942" s="108" t="s">
        <v>1600</v>
      </c>
      <c r="J942" s="108" t="s">
        <v>1478</v>
      </c>
      <c r="K942" s="108" t="s">
        <v>174</v>
      </c>
      <c r="M942" s="108" t="s">
        <v>175</v>
      </c>
      <c r="N942" s="108" t="s">
        <v>1601</v>
      </c>
    </row>
    <row r="943" spans="1:14">
      <c r="A943" s="108">
        <v>55624308</v>
      </c>
      <c r="B943" s="108" t="s">
        <v>2606</v>
      </c>
      <c r="C943" s="108" t="s">
        <v>2607</v>
      </c>
      <c r="D943" s="109" t="s">
        <v>2608</v>
      </c>
      <c r="E943" s="108" t="s">
        <v>512</v>
      </c>
      <c r="F943" s="108" t="s">
        <v>169</v>
      </c>
      <c r="G943" s="108" t="s">
        <v>1599</v>
      </c>
      <c r="H943" s="109" t="s">
        <v>2045</v>
      </c>
      <c r="I943" s="108" t="s">
        <v>1600</v>
      </c>
      <c r="J943" s="108" t="s">
        <v>1478</v>
      </c>
      <c r="K943" s="108" t="s">
        <v>174</v>
      </c>
      <c r="M943" s="108" t="s">
        <v>175</v>
      </c>
      <c r="N943" s="108" t="s">
        <v>1601</v>
      </c>
    </row>
    <row r="944" spans="1:14">
      <c r="A944" s="108">
        <v>55625884</v>
      </c>
      <c r="B944" s="108" t="s">
        <v>2609</v>
      </c>
      <c r="C944" s="108" t="s">
        <v>2610</v>
      </c>
      <c r="D944" s="109" t="s">
        <v>2577</v>
      </c>
      <c r="E944" s="108" t="s">
        <v>512</v>
      </c>
      <c r="F944" s="108" t="s">
        <v>169</v>
      </c>
      <c r="G944" s="108" t="s">
        <v>1599</v>
      </c>
      <c r="H944" s="109" t="s">
        <v>2045</v>
      </c>
      <c r="I944" s="108" t="s">
        <v>1600</v>
      </c>
      <c r="J944" s="108" t="s">
        <v>1478</v>
      </c>
      <c r="K944" s="108" t="s">
        <v>174</v>
      </c>
      <c r="M944" s="108" t="s">
        <v>175</v>
      </c>
      <c r="N944" s="108" t="s">
        <v>1601</v>
      </c>
    </row>
    <row r="945" spans="1:14">
      <c r="A945" s="108">
        <v>55639491</v>
      </c>
      <c r="B945" s="108" t="s">
        <v>2611</v>
      </c>
      <c r="C945" s="108" t="s">
        <v>1816</v>
      </c>
      <c r="D945" s="109" t="s">
        <v>2612</v>
      </c>
      <c r="E945" s="108" t="s">
        <v>1770</v>
      </c>
      <c r="F945" s="108" t="s">
        <v>181</v>
      </c>
      <c r="G945" s="108" t="s">
        <v>1599</v>
      </c>
      <c r="H945" s="109" t="s">
        <v>2045</v>
      </c>
      <c r="I945" s="108" t="s">
        <v>1600</v>
      </c>
      <c r="J945" s="108" t="s">
        <v>1478</v>
      </c>
      <c r="K945" s="108" t="s">
        <v>174</v>
      </c>
      <c r="M945" s="108" t="s">
        <v>175</v>
      </c>
      <c r="N945" s="108" t="s">
        <v>1601</v>
      </c>
    </row>
    <row r="946" spans="1:14">
      <c r="A946" s="108">
        <v>51364</v>
      </c>
      <c r="B946" s="108" t="s">
        <v>2613</v>
      </c>
      <c r="C946" s="108" t="s">
        <v>2614</v>
      </c>
      <c r="D946" s="109" t="s">
        <v>2615</v>
      </c>
      <c r="E946" s="108" t="s">
        <v>200</v>
      </c>
      <c r="F946" s="108" t="s">
        <v>181</v>
      </c>
      <c r="G946" s="108" t="s">
        <v>1599</v>
      </c>
      <c r="H946" s="109" t="s">
        <v>440</v>
      </c>
      <c r="I946" s="108" t="s">
        <v>1600</v>
      </c>
      <c r="J946" s="108" t="s">
        <v>1478</v>
      </c>
      <c r="K946" s="108" t="s">
        <v>174</v>
      </c>
      <c r="M946" s="108" t="s">
        <v>175</v>
      </c>
      <c r="N946" s="108" t="s">
        <v>1601</v>
      </c>
    </row>
    <row r="947" spans="1:14">
      <c r="A947" s="108">
        <v>55672911</v>
      </c>
      <c r="B947" s="108" t="s">
        <v>2616</v>
      </c>
      <c r="C947" s="108" t="s">
        <v>2617</v>
      </c>
      <c r="D947" s="109" t="s">
        <v>2618</v>
      </c>
      <c r="E947" s="108" t="s">
        <v>508</v>
      </c>
      <c r="F947" s="108" t="s">
        <v>169</v>
      </c>
      <c r="G947" s="108" t="s">
        <v>1599</v>
      </c>
      <c r="H947" s="109" t="s">
        <v>2045</v>
      </c>
      <c r="I947" s="108" t="s">
        <v>1600</v>
      </c>
      <c r="J947" s="108" t="s">
        <v>1478</v>
      </c>
      <c r="K947" s="108" t="s">
        <v>174</v>
      </c>
      <c r="M947" s="108" t="s">
        <v>175</v>
      </c>
      <c r="N947" s="108" t="s">
        <v>1601</v>
      </c>
    </row>
    <row r="948" spans="1:14">
      <c r="A948" s="108">
        <v>55672913</v>
      </c>
      <c r="B948" s="108" t="s">
        <v>2575</v>
      </c>
      <c r="C948" s="108" t="s">
        <v>2003</v>
      </c>
      <c r="D948" s="109" t="s">
        <v>2174</v>
      </c>
      <c r="E948" s="108" t="s">
        <v>508</v>
      </c>
      <c r="F948" s="108" t="s">
        <v>169</v>
      </c>
      <c r="G948" s="108" t="s">
        <v>1599</v>
      </c>
      <c r="H948" s="109" t="s">
        <v>2045</v>
      </c>
      <c r="I948" s="108" t="s">
        <v>1600</v>
      </c>
      <c r="J948" s="108" t="s">
        <v>1478</v>
      </c>
      <c r="K948" s="108" t="s">
        <v>174</v>
      </c>
      <c r="M948" s="108" t="s">
        <v>175</v>
      </c>
      <c r="N948" s="108" t="s">
        <v>1601</v>
      </c>
    </row>
    <row r="949" spans="1:14">
      <c r="A949" s="108">
        <v>55673133</v>
      </c>
      <c r="B949" s="108" t="s">
        <v>2619</v>
      </c>
      <c r="C949" s="108" t="s">
        <v>2620</v>
      </c>
      <c r="D949" s="109" t="s">
        <v>2621</v>
      </c>
      <c r="E949" s="108" t="s">
        <v>512</v>
      </c>
      <c r="F949" s="108" t="s">
        <v>169</v>
      </c>
      <c r="G949" s="108" t="s">
        <v>1599</v>
      </c>
      <c r="H949" s="109" t="s">
        <v>2042</v>
      </c>
      <c r="I949" s="108" t="s">
        <v>1600</v>
      </c>
      <c r="J949" s="108" t="s">
        <v>1478</v>
      </c>
      <c r="K949" s="108" t="s">
        <v>174</v>
      </c>
      <c r="M949" s="108" t="s">
        <v>175</v>
      </c>
      <c r="N949" s="108" t="s">
        <v>1601</v>
      </c>
    </row>
    <row r="950" spans="1:14">
      <c r="A950" s="108">
        <v>55673141</v>
      </c>
      <c r="B950" s="108" t="s">
        <v>2622</v>
      </c>
      <c r="C950" s="108" t="s">
        <v>2623</v>
      </c>
      <c r="D950" s="109" t="s">
        <v>2624</v>
      </c>
      <c r="E950" s="108" t="s">
        <v>512</v>
      </c>
      <c r="F950" s="108" t="s">
        <v>169</v>
      </c>
      <c r="G950" s="108" t="s">
        <v>1599</v>
      </c>
      <c r="H950" s="109" t="s">
        <v>2045</v>
      </c>
      <c r="I950" s="108" t="s">
        <v>1600</v>
      </c>
      <c r="J950" s="108" t="s">
        <v>1478</v>
      </c>
      <c r="K950" s="108" t="s">
        <v>174</v>
      </c>
      <c r="M950" s="108" t="s">
        <v>175</v>
      </c>
      <c r="N950" s="108" t="s">
        <v>1601</v>
      </c>
    </row>
    <row r="951" spans="1:14">
      <c r="A951" s="108">
        <v>55673177</v>
      </c>
      <c r="B951" s="108" t="s">
        <v>2625</v>
      </c>
      <c r="C951" s="108" t="s">
        <v>2626</v>
      </c>
      <c r="D951" s="109" t="s">
        <v>2627</v>
      </c>
      <c r="E951" s="108" t="s">
        <v>512</v>
      </c>
      <c r="F951" s="108" t="s">
        <v>181</v>
      </c>
      <c r="G951" s="108" t="s">
        <v>1599</v>
      </c>
      <c r="H951" s="109" t="s">
        <v>2045</v>
      </c>
      <c r="I951" s="108" t="s">
        <v>1600</v>
      </c>
      <c r="J951" s="108" t="s">
        <v>1478</v>
      </c>
      <c r="K951" s="108" t="s">
        <v>174</v>
      </c>
      <c r="M951" s="108" t="s">
        <v>175</v>
      </c>
      <c r="N951" s="108" t="s">
        <v>1601</v>
      </c>
    </row>
    <row r="952" spans="1:14">
      <c r="A952" s="108">
        <v>55673188</v>
      </c>
      <c r="B952" s="108" t="s">
        <v>2581</v>
      </c>
      <c r="C952" s="108" t="s">
        <v>2628</v>
      </c>
      <c r="D952" s="109" t="s">
        <v>2629</v>
      </c>
      <c r="E952" s="108" t="s">
        <v>168</v>
      </c>
      <c r="F952" s="108" t="s">
        <v>181</v>
      </c>
      <c r="G952" s="108" t="s">
        <v>1599</v>
      </c>
      <c r="H952" s="109" t="s">
        <v>2486</v>
      </c>
      <c r="I952" s="108" t="s">
        <v>1600</v>
      </c>
      <c r="J952" s="108" t="s">
        <v>1478</v>
      </c>
      <c r="K952" s="108" t="s">
        <v>174</v>
      </c>
      <c r="M952" s="108" t="s">
        <v>175</v>
      </c>
      <c r="N952" s="108" t="s">
        <v>1601</v>
      </c>
    </row>
    <row r="953" spans="1:14">
      <c r="A953" s="108">
        <v>101651</v>
      </c>
      <c r="B953" s="108" t="s">
        <v>2630</v>
      </c>
      <c r="C953" s="108" t="s">
        <v>2631</v>
      </c>
      <c r="D953" s="109" t="s">
        <v>2632</v>
      </c>
      <c r="E953" s="108" t="s">
        <v>188</v>
      </c>
      <c r="F953" s="108" t="s">
        <v>169</v>
      </c>
      <c r="G953" s="108" t="s">
        <v>1599</v>
      </c>
      <c r="H953" s="109" t="s">
        <v>2045</v>
      </c>
      <c r="I953" s="108" t="s">
        <v>1600</v>
      </c>
      <c r="J953" s="108" t="s">
        <v>1478</v>
      </c>
      <c r="K953" s="108" t="s">
        <v>174</v>
      </c>
      <c r="M953" s="108" t="s">
        <v>175</v>
      </c>
      <c r="N953" s="108" t="s">
        <v>1601</v>
      </c>
    </row>
    <row r="954" spans="1:14">
      <c r="A954" s="108">
        <v>55675633</v>
      </c>
      <c r="B954" s="108" t="s">
        <v>2633</v>
      </c>
      <c r="C954" s="108" t="s">
        <v>2634</v>
      </c>
      <c r="D954" s="109" t="s">
        <v>2635</v>
      </c>
      <c r="E954" s="108" t="s">
        <v>512</v>
      </c>
      <c r="F954" s="108" t="s">
        <v>181</v>
      </c>
      <c r="G954" s="108" t="s">
        <v>1599</v>
      </c>
      <c r="H954" s="109" t="s">
        <v>2045</v>
      </c>
      <c r="I954" s="108" t="s">
        <v>1600</v>
      </c>
      <c r="J954" s="108" t="s">
        <v>1478</v>
      </c>
      <c r="K954" s="108" t="s">
        <v>174</v>
      </c>
      <c r="M954" s="108" t="s">
        <v>175</v>
      </c>
      <c r="N954" s="108" t="s">
        <v>1601</v>
      </c>
    </row>
    <row r="955" spans="1:14">
      <c r="A955" s="108">
        <v>446522</v>
      </c>
      <c r="B955" s="108" t="s">
        <v>2636</v>
      </c>
      <c r="C955" s="108" t="s">
        <v>1056</v>
      </c>
      <c r="D955" s="109" t="s">
        <v>2637</v>
      </c>
      <c r="E955" s="108" t="s">
        <v>512</v>
      </c>
      <c r="F955" s="108" t="s">
        <v>181</v>
      </c>
      <c r="G955" s="108" t="s">
        <v>1599</v>
      </c>
      <c r="H955" s="109" t="s">
        <v>2045</v>
      </c>
      <c r="I955" s="108" t="s">
        <v>1600</v>
      </c>
      <c r="J955" s="108" t="s">
        <v>1478</v>
      </c>
      <c r="K955" s="108" t="s">
        <v>174</v>
      </c>
      <c r="M955" s="108" t="s">
        <v>175</v>
      </c>
      <c r="N955" s="108" t="s">
        <v>1601</v>
      </c>
    </row>
    <row r="956" spans="1:14">
      <c r="A956" s="108">
        <v>55677968</v>
      </c>
      <c r="B956" s="108" t="s">
        <v>2586</v>
      </c>
      <c r="C956" s="108" t="s">
        <v>2638</v>
      </c>
      <c r="D956" s="109" t="s">
        <v>2639</v>
      </c>
      <c r="E956" s="108" t="s">
        <v>508</v>
      </c>
      <c r="F956" s="108" t="s">
        <v>169</v>
      </c>
      <c r="G956" s="108" t="s">
        <v>1599</v>
      </c>
      <c r="H956" s="109" t="s">
        <v>1259</v>
      </c>
      <c r="I956" s="108" t="s">
        <v>1600</v>
      </c>
      <c r="J956" s="108" t="s">
        <v>1478</v>
      </c>
      <c r="K956" s="108" t="s">
        <v>174</v>
      </c>
      <c r="M956" s="108" t="s">
        <v>175</v>
      </c>
      <c r="N956" s="108" t="s">
        <v>1601</v>
      </c>
    </row>
    <row r="957" spans="1:14">
      <c r="A957" s="108">
        <v>55679339</v>
      </c>
      <c r="B957" s="108" t="s">
        <v>2640</v>
      </c>
      <c r="C957" s="108" t="s">
        <v>2641</v>
      </c>
      <c r="D957" s="109" t="s">
        <v>1991</v>
      </c>
      <c r="E957" s="108" t="s">
        <v>392</v>
      </c>
      <c r="F957" s="108" t="s">
        <v>169</v>
      </c>
      <c r="G957" s="108" t="s">
        <v>1599</v>
      </c>
      <c r="H957" s="109" t="s">
        <v>819</v>
      </c>
      <c r="I957" s="108" t="s">
        <v>1600</v>
      </c>
      <c r="J957" s="108" t="s">
        <v>1478</v>
      </c>
      <c r="K957" s="108" t="s">
        <v>174</v>
      </c>
      <c r="M957" s="108" t="s">
        <v>175</v>
      </c>
      <c r="N957" s="108" t="s">
        <v>1601</v>
      </c>
    </row>
    <row r="958" spans="1:14">
      <c r="A958" s="108">
        <v>55679341</v>
      </c>
      <c r="B958" s="108" t="s">
        <v>2642</v>
      </c>
      <c r="C958" s="108" t="s">
        <v>2643</v>
      </c>
      <c r="D958" s="109" t="s">
        <v>2644</v>
      </c>
      <c r="E958" s="108" t="s">
        <v>392</v>
      </c>
      <c r="F958" s="108" t="s">
        <v>169</v>
      </c>
      <c r="G958" s="108" t="s">
        <v>1599</v>
      </c>
      <c r="H958" s="109" t="s">
        <v>1495</v>
      </c>
      <c r="I958" s="108" t="s">
        <v>1600</v>
      </c>
      <c r="J958" s="108" t="s">
        <v>1478</v>
      </c>
      <c r="K958" s="108" t="s">
        <v>174</v>
      </c>
      <c r="M958" s="108" t="s">
        <v>175</v>
      </c>
      <c r="N958" s="108" t="s">
        <v>1601</v>
      </c>
    </row>
    <row r="959" spans="1:14">
      <c r="A959" s="108">
        <v>55679347</v>
      </c>
      <c r="B959" s="108" t="s">
        <v>2594</v>
      </c>
      <c r="C959" s="108" t="s">
        <v>2645</v>
      </c>
      <c r="D959" s="109" t="s">
        <v>2646</v>
      </c>
      <c r="E959" s="108" t="s">
        <v>200</v>
      </c>
      <c r="F959" s="108" t="s">
        <v>169</v>
      </c>
      <c r="G959" s="108" t="s">
        <v>1599</v>
      </c>
      <c r="H959" s="109" t="s">
        <v>2042</v>
      </c>
      <c r="I959" s="108" t="s">
        <v>1600</v>
      </c>
      <c r="J959" s="108" t="s">
        <v>1478</v>
      </c>
      <c r="K959" s="108" t="s">
        <v>174</v>
      </c>
      <c r="M959" s="108" t="s">
        <v>175</v>
      </c>
      <c r="N959" s="108" t="s">
        <v>1601</v>
      </c>
    </row>
    <row r="960" spans="1:14">
      <c r="A960" s="108">
        <v>55681031</v>
      </c>
      <c r="B960" s="108" t="s">
        <v>2581</v>
      </c>
      <c r="C960" s="108" t="s">
        <v>2647</v>
      </c>
      <c r="D960" s="109" t="s">
        <v>2648</v>
      </c>
      <c r="E960" s="108" t="s">
        <v>1577</v>
      </c>
      <c r="F960" s="108" t="s">
        <v>169</v>
      </c>
      <c r="G960" s="108" t="s">
        <v>1599</v>
      </c>
      <c r="H960" s="109" t="s">
        <v>2045</v>
      </c>
      <c r="I960" s="108" t="s">
        <v>1600</v>
      </c>
      <c r="J960" s="108" t="s">
        <v>1478</v>
      </c>
      <c r="K960" s="108" t="s">
        <v>174</v>
      </c>
      <c r="M960" s="108" t="s">
        <v>175</v>
      </c>
      <c r="N960" s="108" t="s">
        <v>1601</v>
      </c>
    </row>
    <row r="961" spans="1:14">
      <c r="A961" s="108">
        <v>55681037</v>
      </c>
      <c r="B961" s="108" t="s">
        <v>1830</v>
      </c>
      <c r="C961" s="108" t="s">
        <v>2649</v>
      </c>
      <c r="D961" s="109" t="s">
        <v>2650</v>
      </c>
      <c r="E961" s="108" t="s">
        <v>1577</v>
      </c>
      <c r="F961" s="108" t="s">
        <v>181</v>
      </c>
      <c r="G961" s="108" t="s">
        <v>1599</v>
      </c>
      <c r="H961" s="109" t="s">
        <v>2045</v>
      </c>
      <c r="I961" s="108" t="s">
        <v>1600</v>
      </c>
      <c r="J961" s="108" t="s">
        <v>1478</v>
      </c>
      <c r="K961" s="108" t="s">
        <v>174</v>
      </c>
      <c r="M961" s="108" t="s">
        <v>175</v>
      </c>
      <c r="N961" s="108" t="s">
        <v>1601</v>
      </c>
    </row>
    <row r="962" spans="1:14">
      <c r="A962" s="108">
        <v>55581225</v>
      </c>
      <c r="B962" s="108" t="s">
        <v>2651</v>
      </c>
      <c r="C962" s="108" t="s">
        <v>2652</v>
      </c>
      <c r="D962" s="109" t="s">
        <v>2653</v>
      </c>
      <c r="E962" s="108" t="s">
        <v>168</v>
      </c>
      <c r="F962" s="108" t="s">
        <v>181</v>
      </c>
      <c r="G962" s="108" t="s">
        <v>1599</v>
      </c>
      <c r="H962" s="109" t="s">
        <v>2486</v>
      </c>
      <c r="I962" s="108" t="s">
        <v>1600</v>
      </c>
      <c r="J962" s="108" t="s">
        <v>1478</v>
      </c>
      <c r="K962" s="108" t="s">
        <v>174</v>
      </c>
      <c r="M962" s="108" t="s">
        <v>175</v>
      </c>
      <c r="N962" s="108" t="s">
        <v>1601</v>
      </c>
    </row>
    <row r="963" spans="1:14">
      <c r="A963" s="108">
        <v>55703667</v>
      </c>
      <c r="B963" s="108" t="s">
        <v>2654</v>
      </c>
      <c r="C963" s="108" t="s">
        <v>2655</v>
      </c>
      <c r="D963" s="109" t="s">
        <v>2656</v>
      </c>
      <c r="E963" s="108" t="s">
        <v>512</v>
      </c>
      <c r="F963" s="108" t="s">
        <v>181</v>
      </c>
      <c r="G963" s="108" t="s">
        <v>1599</v>
      </c>
      <c r="H963" s="109" t="s">
        <v>2042</v>
      </c>
      <c r="I963" s="108" t="s">
        <v>1600</v>
      </c>
      <c r="J963" s="108" t="s">
        <v>1478</v>
      </c>
      <c r="K963" s="108" t="s">
        <v>174</v>
      </c>
      <c r="M963" s="108" t="s">
        <v>175</v>
      </c>
      <c r="N963" s="108" t="s">
        <v>1601</v>
      </c>
    </row>
    <row r="964" spans="1:14">
      <c r="A964" s="108">
        <v>55705067</v>
      </c>
      <c r="B964" s="108" t="s">
        <v>2657</v>
      </c>
      <c r="C964" s="108" t="s">
        <v>540</v>
      </c>
      <c r="D964" s="109" t="s">
        <v>744</v>
      </c>
      <c r="E964" s="108" t="s">
        <v>301</v>
      </c>
      <c r="F964" s="108" t="s">
        <v>169</v>
      </c>
      <c r="G964" s="108" t="s">
        <v>1599</v>
      </c>
      <c r="H964" s="109" t="s">
        <v>2045</v>
      </c>
      <c r="I964" s="108" t="s">
        <v>1600</v>
      </c>
      <c r="J964" s="108" t="s">
        <v>1478</v>
      </c>
      <c r="K964" s="108" t="s">
        <v>174</v>
      </c>
      <c r="M964" s="108" t="s">
        <v>175</v>
      </c>
      <c r="N964" s="108" t="s">
        <v>1601</v>
      </c>
    </row>
    <row r="965" spans="1:14">
      <c r="A965" s="108">
        <v>55707466</v>
      </c>
      <c r="B965" s="108" t="s">
        <v>2658</v>
      </c>
      <c r="C965" s="108" t="s">
        <v>2659</v>
      </c>
      <c r="D965" s="109" t="s">
        <v>2660</v>
      </c>
      <c r="E965" s="108" t="s">
        <v>168</v>
      </c>
      <c r="F965" s="108" t="s">
        <v>181</v>
      </c>
      <c r="G965" s="108" t="s">
        <v>1599</v>
      </c>
      <c r="H965" s="109" t="s">
        <v>819</v>
      </c>
      <c r="I965" s="108" t="s">
        <v>1600</v>
      </c>
      <c r="J965" s="108" t="s">
        <v>1478</v>
      </c>
      <c r="K965" s="108" t="s">
        <v>174</v>
      </c>
      <c r="M965" s="108" t="s">
        <v>175</v>
      </c>
      <c r="N965" s="108" t="s">
        <v>1601</v>
      </c>
    </row>
    <row r="966" spans="1:14">
      <c r="A966" s="108">
        <v>29824</v>
      </c>
      <c r="B966" s="108" t="s">
        <v>2661</v>
      </c>
      <c r="C966" s="108" t="s">
        <v>721</v>
      </c>
      <c r="D966" s="109" t="s">
        <v>2662</v>
      </c>
      <c r="E966" s="108" t="s">
        <v>188</v>
      </c>
      <c r="F966" s="108" t="s">
        <v>181</v>
      </c>
      <c r="G966" s="108" t="s">
        <v>1599</v>
      </c>
      <c r="H966" s="109" t="s">
        <v>2663</v>
      </c>
      <c r="I966" s="108" t="s">
        <v>2664</v>
      </c>
      <c r="J966" s="108" t="s">
        <v>1478</v>
      </c>
      <c r="K966" s="108" t="s">
        <v>174</v>
      </c>
      <c r="M966" s="108" t="s">
        <v>175</v>
      </c>
      <c r="N966" s="108" t="s">
        <v>2665</v>
      </c>
    </row>
    <row r="967" spans="1:14">
      <c r="A967" s="108">
        <v>29836</v>
      </c>
      <c r="B967" s="108" t="s">
        <v>2666</v>
      </c>
      <c r="C967" s="108" t="s">
        <v>1481</v>
      </c>
      <c r="D967" s="109" t="s">
        <v>2667</v>
      </c>
      <c r="E967" s="108" t="s">
        <v>180</v>
      </c>
      <c r="F967" s="108" t="s">
        <v>181</v>
      </c>
      <c r="G967" s="108" t="s">
        <v>1599</v>
      </c>
      <c r="H967" s="109" t="s">
        <v>2663</v>
      </c>
      <c r="I967" s="108" t="s">
        <v>2664</v>
      </c>
      <c r="J967" s="108" t="s">
        <v>1478</v>
      </c>
      <c r="K967" s="108" t="s">
        <v>174</v>
      </c>
      <c r="M967" s="108" t="s">
        <v>175</v>
      </c>
      <c r="N967" s="108" t="s">
        <v>2665</v>
      </c>
    </row>
    <row r="968" spans="1:14">
      <c r="A968" s="108">
        <v>29838</v>
      </c>
      <c r="B968" s="108" t="s">
        <v>2668</v>
      </c>
      <c r="C968" s="108" t="s">
        <v>1325</v>
      </c>
      <c r="D968" s="109" t="s">
        <v>2669</v>
      </c>
      <c r="E968" s="108" t="s">
        <v>188</v>
      </c>
      <c r="F968" s="108" t="s">
        <v>181</v>
      </c>
      <c r="G968" s="108" t="s">
        <v>1599</v>
      </c>
      <c r="H968" s="109" t="s">
        <v>2663</v>
      </c>
      <c r="I968" s="108" t="s">
        <v>2664</v>
      </c>
      <c r="J968" s="108" t="s">
        <v>1478</v>
      </c>
      <c r="K968" s="108" t="s">
        <v>174</v>
      </c>
      <c r="M968" s="108" t="s">
        <v>175</v>
      </c>
      <c r="N968" s="108" t="s">
        <v>2665</v>
      </c>
    </row>
    <row r="969" spans="1:14">
      <c r="A969" s="108">
        <v>29848</v>
      </c>
      <c r="B969" s="108" t="s">
        <v>2670</v>
      </c>
      <c r="C969" s="108" t="s">
        <v>335</v>
      </c>
      <c r="D969" s="109" t="s">
        <v>2671</v>
      </c>
      <c r="E969" s="108" t="s">
        <v>188</v>
      </c>
      <c r="F969" s="108" t="s">
        <v>181</v>
      </c>
      <c r="G969" s="108" t="s">
        <v>1599</v>
      </c>
      <c r="H969" s="109" t="s">
        <v>2663</v>
      </c>
      <c r="I969" s="108" t="s">
        <v>2664</v>
      </c>
      <c r="J969" s="108" t="s">
        <v>1478</v>
      </c>
      <c r="K969" s="108" t="s">
        <v>174</v>
      </c>
      <c r="M969" s="108" t="s">
        <v>175</v>
      </c>
      <c r="N969" s="108" t="s">
        <v>2665</v>
      </c>
    </row>
    <row r="970" spans="1:14">
      <c r="A970" s="108">
        <v>29867</v>
      </c>
      <c r="B970" s="108" t="s">
        <v>2672</v>
      </c>
      <c r="C970" s="108" t="s">
        <v>2673</v>
      </c>
      <c r="D970" s="109" t="s">
        <v>2674</v>
      </c>
      <c r="E970" s="108" t="s">
        <v>180</v>
      </c>
      <c r="F970" s="108" t="s">
        <v>181</v>
      </c>
      <c r="G970" s="108" t="s">
        <v>1599</v>
      </c>
      <c r="H970" s="109" t="s">
        <v>2663</v>
      </c>
      <c r="I970" s="108" t="s">
        <v>2664</v>
      </c>
      <c r="J970" s="108" t="s">
        <v>1478</v>
      </c>
      <c r="K970" s="108" t="s">
        <v>174</v>
      </c>
      <c r="M970" s="108" t="s">
        <v>175</v>
      </c>
      <c r="N970" s="108" t="s">
        <v>2665</v>
      </c>
    </row>
    <row r="971" spans="1:14">
      <c r="A971" s="108">
        <v>54359</v>
      </c>
      <c r="B971" s="108" t="s">
        <v>2675</v>
      </c>
      <c r="C971" s="108" t="s">
        <v>619</v>
      </c>
      <c r="D971" s="109" t="s">
        <v>2676</v>
      </c>
      <c r="E971" s="108" t="s">
        <v>180</v>
      </c>
      <c r="F971" s="108" t="s">
        <v>181</v>
      </c>
      <c r="G971" s="108" t="s">
        <v>1599</v>
      </c>
      <c r="H971" s="109" t="s">
        <v>2663</v>
      </c>
      <c r="I971" s="108" t="s">
        <v>2664</v>
      </c>
      <c r="J971" s="108" t="s">
        <v>1478</v>
      </c>
      <c r="K971" s="108" t="s">
        <v>174</v>
      </c>
      <c r="M971" s="108" t="s">
        <v>175</v>
      </c>
      <c r="N971" s="108" t="s">
        <v>2665</v>
      </c>
    </row>
    <row r="972" spans="1:14">
      <c r="A972" s="108">
        <v>55711594</v>
      </c>
      <c r="B972" s="108" t="s">
        <v>2677</v>
      </c>
      <c r="C972" s="108" t="s">
        <v>919</v>
      </c>
      <c r="D972" s="109" t="s">
        <v>2678</v>
      </c>
      <c r="E972" s="108" t="s">
        <v>188</v>
      </c>
      <c r="F972" s="108" t="s">
        <v>181</v>
      </c>
      <c r="G972" s="108" t="s">
        <v>1599</v>
      </c>
      <c r="H972" s="109" t="s">
        <v>2663</v>
      </c>
      <c r="I972" s="108" t="s">
        <v>2664</v>
      </c>
      <c r="J972" s="108" t="s">
        <v>1478</v>
      </c>
      <c r="K972" s="108" t="s">
        <v>174</v>
      </c>
      <c r="M972" s="108" t="s">
        <v>175</v>
      </c>
      <c r="N972" s="108" t="s">
        <v>2665</v>
      </c>
    </row>
    <row r="973" spans="1:14">
      <c r="A973" s="108">
        <v>217548</v>
      </c>
      <c r="B973" s="108" t="s">
        <v>2679</v>
      </c>
      <c r="C973" s="108" t="s">
        <v>2680</v>
      </c>
      <c r="D973" s="109" t="s">
        <v>2681</v>
      </c>
      <c r="E973" s="108" t="s">
        <v>188</v>
      </c>
      <c r="F973" s="108" t="s">
        <v>181</v>
      </c>
      <c r="G973" s="108" t="s">
        <v>1599</v>
      </c>
      <c r="H973" s="109" t="s">
        <v>2663</v>
      </c>
      <c r="I973" s="108" t="s">
        <v>2664</v>
      </c>
      <c r="J973" s="108" t="s">
        <v>1478</v>
      </c>
      <c r="K973" s="108" t="s">
        <v>174</v>
      </c>
      <c r="M973" s="108" t="s">
        <v>175</v>
      </c>
      <c r="N973" s="108" t="s">
        <v>2665</v>
      </c>
    </row>
    <row r="974" spans="1:14">
      <c r="A974" s="108">
        <v>289189</v>
      </c>
      <c r="B974" s="108" t="s">
        <v>2682</v>
      </c>
      <c r="C974" s="108" t="s">
        <v>317</v>
      </c>
      <c r="D974" s="109" t="s">
        <v>2683</v>
      </c>
      <c r="E974" s="108" t="s">
        <v>188</v>
      </c>
      <c r="F974" s="108" t="s">
        <v>181</v>
      </c>
      <c r="G974" s="108" t="s">
        <v>1599</v>
      </c>
      <c r="H974" s="109" t="s">
        <v>2663</v>
      </c>
      <c r="I974" s="108" t="s">
        <v>2664</v>
      </c>
      <c r="J974" s="108" t="s">
        <v>1478</v>
      </c>
      <c r="K974" s="108" t="s">
        <v>174</v>
      </c>
      <c r="M974" s="108" t="s">
        <v>175</v>
      </c>
      <c r="N974" s="108" t="s">
        <v>2665</v>
      </c>
    </row>
    <row r="975" spans="1:14">
      <c r="A975" s="108">
        <v>336104</v>
      </c>
      <c r="B975" s="108" t="s">
        <v>2259</v>
      </c>
      <c r="C975" s="108" t="s">
        <v>936</v>
      </c>
      <c r="D975" s="109" t="s">
        <v>2684</v>
      </c>
      <c r="E975" s="108" t="s">
        <v>168</v>
      </c>
      <c r="F975" s="108" t="s">
        <v>181</v>
      </c>
      <c r="G975" s="108" t="s">
        <v>1599</v>
      </c>
      <c r="H975" s="109" t="s">
        <v>2663</v>
      </c>
      <c r="I975" s="108" t="s">
        <v>2664</v>
      </c>
      <c r="J975" s="108" t="s">
        <v>1478</v>
      </c>
      <c r="K975" s="108" t="s">
        <v>174</v>
      </c>
      <c r="M975" s="108" t="s">
        <v>175</v>
      </c>
      <c r="N975" s="108" t="s">
        <v>2665</v>
      </c>
    </row>
    <row r="976" spans="1:14">
      <c r="A976" s="108">
        <v>402919</v>
      </c>
      <c r="B976" s="108" t="s">
        <v>2685</v>
      </c>
      <c r="C976" s="108" t="s">
        <v>2686</v>
      </c>
      <c r="D976" s="109" t="s">
        <v>2687</v>
      </c>
      <c r="E976" s="108" t="s">
        <v>188</v>
      </c>
      <c r="F976" s="108" t="s">
        <v>169</v>
      </c>
      <c r="G976" s="108" t="s">
        <v>1599</v>
      </c>
      <c r="H976" s="109" t="s">
        <v>2663</v>
      </c>
      <c r="I976" s="108" t="s">
        <v>2664</v>
      </c>
      <c r="J976" s="108" t="s">
        <v>1478</v>
      </c>
      <c r="K976" s="108" t="s">
        <v>174</v>
      </c>
      <c r="M976" s="108" t="s">
        <v>175</v>
      </c>
      <c r="N976" s="108" t="s">
        <v>2665</v>
      </c>
    </row>
    <row r="977" spans="1:14">
      <c r="A977" s="108">
        <v>473597</v>
      </c>
      <c r="B977" s="108" t="s">
        <v>2688</v>
      </c>
      <c r="C977" s="108" t="s">
        <v>438</v>
      </c>
      <c r="D977" s="109" t="s">
        <v>2689</v>
      </c>
      <c r="E977" s="108" t="s">
        <v>180</v>
      </c>
      <c r="F977" s="108" t="s">
        <v>181</v>
      </c>
      <c r="G977" s="108" t="s">
        <v>1599</v>
      </c>
      <c r="H977" s="109" t="s">
        <v>2663</v>
      </c>
      <c r="I977" s="108" t="s">
        <v>2664</v>
      </c>
      <c r="J977" s="108" t="s">
        <v>1478</v>
      </c>
      <c r="K977" s="108" t="s">
        <v>174</v>
      </c>
      <c r="M977" s="108" t="s">
        <v>175</v>
      </c>
      <c r="N977" s="108" t="s">
        <v>2665</v>
      </c>
    </row>
    <row r="978" spans="1:14">
      <c r="A978" s="108">
        <v>487468</v>
      </c>
      <c r="B978" s="108" t="s">
        <v>2690</v>
      </c>
      <c r="C978" s="108" t="s">
        <v>727</v>
      </c>
      <c r="D978" s="109" t="s">
        <v>2691</v>
      </c>
      <c r="E978" s="108" t="s">
        <v>200</v>
      </c>
      <c r="F978" s="108" t="s">
        <v>169</v>
      </c>
      <c r="G978" s="108" t="s">
        <v>1599</v>
      </c>
      <c r="H978" s="109" t="s">
        <v>2663</v>
      </c>
      <c r="I978" s="108" t="s">
        <v>2664</v>
      </c>
      <c r="J978" s="108" t="s">
        <v>1478</v>
      </c>
      <c r="K978" s="108" t="s">
        <v>174</v>
      </c>
      <c r="M978" s="108" t="s">
        <v>175</v>
      </c>
      <c r="N978" s="108" t="s">
        <v>2665</v>
      </c>
    </row>
    <row r="979" spans="1:14">
      <c r="A979" s="108">
        <v>55502976</v>
      </c>
      <c r="B979" s="108" t="s">
        <v>2682</v>
      </c>
      <c r="C979" s="108" t="s">
        <v>540</v>
      </c>
      <c r="D979" s="109" t="s">
        <v>2692</v>
      </c>
      <c r="E979" s="108" t="s">
        <v>180</v>
      </c>
      <c r="F979" s="108" t="s">
        <v>169</v>
      </c>
      <c r="G979" s="108" t="s">
        <v>1599</v>
      </c>
      <c r="H979" s="109" t="s">
        <v>2663</v>
      </c>
      <c r="I979" s="108" t="s">
        <v>2664</v>
      </c>
      <c r="J979" s="108" t="s">
        <v>1478</v>
      </c>
      <c r="K979" s="108" t="s">
        <v>174</v>
      </c>
      <c r="M979" s="108" t="s">
        <v>175</v>
      </c>
      <c r="N979" s="108" t="s">
        <v>2665</v>
      </c>
    </row>
    <row r="980" spans="1:14">
      <c r="A980" s="108">
        <v>55585755</v>
      </c>
      <c r="B980" s="108" t="s">
        <v>2693</v>
      </c>
      <c r="C980" s="108" t="s">
        <v>371</v>
      </c>
      <c r="D980" s="109" t="s">
        <v>2694</v>
      </c>
      <c r="E980" s="108" t="s">
        <v>180</v>
      </c>
      <c r="F980" s="108" t="s">
        <v>181</v>
      </c>
      <c r="G980" s="108" t="s">
        <v>1599</v>
      </c>
      <c r="H980" s="109" t="s">
        <v>2663</v>
      </c>
      <c r="I980" s="108" t="s">
        <v>2664</v>
      </c>
      <c r="J980" s="108" t="s">
        <v>1478</v>
      </c>
      <c r="K980" s="108" t="s">
        <v>174</v>
      </c>
      <c r="M980" s="108" t="s">
        <v>175</v>
      </c>
      <c r="N980" s="108" t="s">
        <v>2665</v>
      </c>
    </row>
    <row r="981" spans="1:14">
      <c r="A981" s="108">
        <v>57383</v>
      </c>
      <c r="B981" s="108" t="s">
        <v>165</v>
      </c>
      <c r="C981" s="108" t="s">
        <v>546</v>
      </c>
      <c r="D981" s="109" t="s">
        <v>2695</v>
      </c>
      <c r="E981" s="108" t="s">
        <v>180</v>
      </c>
      <c r="F981" s="108" t="s">
        <v>181</v>
      </c>
      <c r="G981" s="108" t="s">
        <v>1599</v>
      </c>
      <c r="H981" s="109" t="s">
        <v>1635</v>
      </c>
      <c r="I981" s="108" t="s">
        <v>2664</v>
      </c>
      <c r="J981" s="108" t="s">
        <v>1478</v>
      </c>
      <c r="K981" s="108" t="s">
        <v>174</v>
      </c>
      <c r="M981" s="108" t="s">
        <v>175</v>
      </c>
      <c r="N981" s="108" t="s">
        <v>2665</v>
      </c>
    </row>
    <row r="982" spans="1:14">
      <c r="A982" s="108">
        <v>55694413</v>
      </c>
      <c r="B982" s="108" t="s">
        <v>2259</v>
      </c>
      <c r="C982" s="108" t="s">
        <v>2696</v>
      </c>
      <c r="D982" s="109" t="s">
        <v>2697</v>
      </c>
      <c r="E982" s="108" t="s">
        <v>168</v>
      </c>
      <c r="F982" s="108" t="s">
        <v>169</v>
      </c>
      <c r="G982" s="108" t="s">
        <v>1599</v>
      </c>
      <c r="H982" s="109" t="s">
        <v>2663</v>
      </c>
      <c r="I982" s="108" t="s">
        <v>2664</v>
      </c>
      <c r="J982" s="108" t="s">
        <v>1478</v>
      </c>
      <c r="K982" s="108" t="s">
        <v>174</v>
      </c>
      <c r="M982" s="108" t="s">
        <v>175</v>
      </c>
      <c r="N982" s="108" t="s">
        <v>2665</v>
      </c>
    </row>
    <row r="983" spans="1:14">
      <c r="A983" s="108">
        <v>55694414</v>
      </c>
      <c r="B983" s="108" t="s">
        <v>2698</v>
      </c>
      <c r="C983" s="108" t="s">
        <v>250</v>
      </c>
      <c r="D983" s="109" t="s">
        <v>2699</v>
      </c>
      <c r="E983" s="108" t="s">
        <v>180</v>
      </c>
      <c r="F983" s="108" t="s">
        <v>169</v>
      </c>
      <c r="G983" s="108" t="s">
        <v>1599</v>
      </c>
      <c r="H983" s="109" t="s">
        <v>2663</v>
      </c>
      <c r="I983" s="108" t="s">
        <v>2664</v>
      </c>
      <c r="J983" s="108" t="s">
        <v>1478</v>
      </c>
      <c r="K983" s="108" t="s">
        <v>174</v>
      </c>
      <c r="M983" s="108" t="s">
        <v>175</v>
      </c>
      <c r="N983" s="108" t="s">
        <v>2665</v>
      </c>
    </row>
    <row r="984" spans="1:14">
      <c r="A984" s="108">
        <v>55699736</v>
      </c>
      <c r="B984" s="108" t="s">
        <v>2700</v>
      </c>
      <c r="C984" s="108" t="s">
        <v>2701</v>
      </c>
      <c r="D984" s="109" t="s">
        <v>2702</v>
      </c>
      <c r="E984" s="108" t="s">
        <v>188</v>
      </c>
      <c r="F984" s="108" t="s">
        <v>169</v>
      </c>
      <c r="G984" s="108" t="s">
        <v>1599</v>
      </c>
      <c r="H984" s="109" t="s">
        <v>2663</v>
      </c>
      <c r="I984" s="108" t="s">
        <v>2664</v>
      </c>
      <c r="J984" s="108" t="s">
        <v>1478</v>
      </c>
      <c r="K984" s="108" t="s">
        <v>174</v>
      </c>
      <c r="M984" s="108" t="s">
        <v>175</v>
      </c>
      <c r="N984" s="108" t="s">
        <v>2665</v>
      </c>
    </row>
    <row r="985" spans="1:14">
      <c r="A985" s="108">
        <v>337572</v>
      </c>
      <c r="B985" s="108" t="s">
        <v>2703</v>
      </c>
      <c r="C985" s="108" t="s">
        <v>2053</v>
      </c>
      <c r="D985" s="109" t="s">
        <v>2704</v>
      </c>
      <c r="E985" s="108" t="s">
        <v>631</v>
      </c>
      <c r="F985" s="108" t="s">
        <v>181</v>
      </c>
      <c r="G985" s="108" t="s">
        <v>1599</v>
      </c>
      <c r="H985" s="109" t="s">
        <v>252</v>
      </c>
      <c r="I985" s="108" t="s">
        <v>2705</v>
      </c>
      <c r="J985" s="108" t="s">
        <v>1478</v>
      </c>
      <c r="K985" s="108" t="s">
        <v>174</v>
      </c>
      <c r="M985" s="108" t="s">
        <v>175</v>
      </c>
      <c r="N985" s="108" t="s">
        <v>2706</v>
      </c>
    </row>
    <row r="986" spans="1:14">
      <c r="A986" s="108">
        <v>105454</v>
      </c>
      <c r="B986" s="108" t="s">
        <v>822</v>
      </c>
      <c r="C986" s="108" t="s">
        <v>1184</v>
      </c>
      <c r="D986" s="109" t="s">
        <v>2707</v>
      </c>
      <c r="E986" s="108" t="s">
        <v>180</v>
      </c>
      <c r="F986" s="108" t="s">
        <v>181</v>
      </c>
      <c r="G986" s="108" t="s">
        <v>1599</v>
      </c>
      <c r="H986" s="109" t="s">
        <v>252</v>
      </c>
      <c r="I986" s="108" t="s">
        <v>2705</v>
      </c>
      <c r="J986" s="108" t="s">
        <v>1478</v>
      </c>
      <c r="K986" s="108" t="s">
        <v>174</v>
      </c>
      <c r="M986" s="108" t="s">
        <v>175</v>
      </c>
      <c r="N986" s="108" t="s">
        <v>2706</v>
      </c>
    </row>
    <row r="987" spans="1:14">
      <c r="A987" s="108">
        <v>55571468</v>
      </c>
      <c r="B987" s="108" t="s">
        <v>2708</v>
      </c>
      <c r="C987" s="108" t="s">
        <v>326</v>
      </c>
      <c r="D987" s="109" t="s">
        <v>2709</v>
      </c>
      <c r="E987" s="108" t="s">
        <v>180</v>
      </c>
      <c r="F987" s="108" t="s">
        <v>181</v>
      </c>
      <c r="G987" s="108" t="s">
        <v>1599</v>
      </c>
      <c r="H987" s="109" t="s">
        <v>171</v>
      </c>
      <c r="I987" s="108" t="s">
        <v>2705</v>
      </c>
      <c r="J987" s="108" t="s">
        <v>1478</v>
      </c>
      <c r="K987" s="108" t="s">
        <v>174</v>
      </c>
      <c r="M987" s="108" t="s">
        <v>175</v>
      </c>
      <c r="N987" s="108" t="s">
        <v>2706</v>
      </c>
    </row>
    <row r="988" spans="1:14">
      <c r="A988" s="108">
        <v>55621454</v>
      </c>
      <c r="B988" s="108" t="s">
        <v>2710</v>
      </c>
      <c r="C988" s="108" t="s">
        <v>2711</v>
      </c>
      <c r="D988" s="109" t="s">
        <v>2712</v>
      </c>
      <c r="E988" s="108" t="s">
        <v>508</v>
      </c>
      <c r="F988" s="108" t="s">
        <v>169</v>
      </c>
      <c r="G988" s="108" t="s">
        <v>1599</v>
      </c>
      <c r="H988" s="109" t="s">
        <v>252</v>
      </c>
      <c r="I988" s="108" t="s">
        <v>2705</v>
      </c>
      <c r="J988" s="108" t="s">
        <v>1478</v>
      </c>
      <c r="K988" s="108" t="s">
        <v>174</v>
      </c>
      <c r="M988" s="108" t="s">
        <v>175</v>
      </c>
      <c r="N988" s="108" t="s">
        <v>2706</v>
      </c>
    </row>
    <row r="989" spans="1:14">
      <c r="A989" s="108">
        <v>55626405</v>
      </c>
      <c r="B989" s="108" t="s">
        <v>2713</v>
      </c>
      <c r="C989" s="108" t="s">
        <v>1761</v>
      </c>
      <c r="D989" s="109" t="s">
        <v>2714</v>
      </c>
      <c r="E989" s="108" t="s">
        <v>220</v>
      </c>
      <c r="F989" s="108" t="s">
        <v>181</v>
      </c>
      <c r="G989" s="108" t="s">
        <v>1599</v>
      </c>
      <c r="H989" s="109" t="s">
        <v>1105</v>
      </c>
      <c r="I989" s="108" t="s">
        <v>2705</v>
      </c>
      <c r="J989" s="108" t="s">
        <v>1478</v>
      </c>
      <c r="K989" s="108" t="s">
        <v>174</v>
      </c>
      <c r="M989" s="108" t="s">
        <v>175</v>
      </c>
      <c r="N989" s="108" t="s">
        <v>2706</v>
      </c>
    </row>
    <row r="990" spans="1:14">
      <c r="A990" s="108">
        <v>55626418</v>
      </c>
      <c r="B990" s="108" t="s">
        <v>2715</v>
      </c>
      <c r="C990" s="108" t="s">
        <v>2716</v>
      </c>
      <c r="D990" s="109" t="s">
        <v>2717</v>
      </c>
      <c r="E990" s="108" t="s">
        <v>631</v>
      </c>
      <c r="F990" s="108" t="s">
        <v>181</v>
      </c>
      <c r="G990" s="108" t="s">
        <v>1599</v>
      </c>
      <c r="H990" s="109" t="s">
        <v>171</v>
      </c>
      <c r="I990" s="108" t="s">
        <v>2705</v>
      </c>
      <c r="J990" s="108" t="s">
        <v>1478</v>
      </c>
      <c r="K990" s="108" t="s">
        <v>174</v>
      </c>
      <c r="M990" s="108" t="s">
        <v>175</v>
      </c>
      <c r="N990" s="108" t="s">
        <v>2706</v>
      </c>
    </row>
    <row r="991" spans="1:14">
      <c r="A991" s="108">
        <v>55626420</v>
      </c>
      <c r="B991" s="108" t="s">
        <v>822</v>
      </c>
      <c r="C991" s="108" t="s">
        <v>1094</v>
      </c>
      <c r="D991" s="109" t="s">
        <v>2707</v>
      </c>
      <c r="E991" s="108" t="s">
        <v>180</v>
      </c>
      <c r="F991" s="108" t="s">
        <v>181</v>
      </c>
      <c r="G991" s="108" t="s">
        <v>1599</v>
      </c>
      <c r="H991" s="109" t="s">
        <v>1105</v>
      </c>
      <c r="I991" s="108" t="s">
        <v>2705</v>
      </c>
      <c r="J991" s="108" t="s">
        <v>1478</v>
      </c>
      <c r="K991" s="108" t="s">
        <v>174</v>
      </c>
      <c r="M991" s="108" t="s">
        <v>175</v>
      </c>
      <c r="N991" s="108" t="s">
        <v>2706</v>
      </c>
    </row>
    <row r="992" spans="1:14">
      <c r="A992" s="108">
        <v>55689828</v>
      </c>
      <c r="B992" s="108" t="s">
        <v>2718</v>
      </c>
      <c r="C992" s="108" t="s">
        <v>1648</v>
      </c>
      <c r="D992" s="109" t="s">
        <v>2719</v>
      </c>
      <c r="E992" s="108" t="s">
        <v>631</v>
      </c>
      <c r="F992" s="108" t="s">
        <v>181</v>
      </c>
      <c r="G992" s="108" t="s">
        <v>1599</v>
      </c>
      <c r="H992" s="109" t="s">
        <v>1105</v>
      </c>
      <c r="I992" s="108" t="s">
        <v>2705</v>
      </c>
      <c r="J992" s="108" t="s">
        <v>1478</v>
      </c>
      <c r="K992" s="108" t="s">
        <v>174</v>
      </c>
      <c r="M992" s="108" t="s">
        <v>175</v>
      </c>
      <c r="N992" s="108" t="s">
        <v>2706</v>
      </c>
    </row>
    <row r="993" spans="1:14">
      <c r="A993" s="108">
        <v>55706450</v>
      </c>
      <c r="B993" s="108" t="s">
        <v>2419</v>
      </c>
      <c r="C993" s="108" t="s">
        <v>2720</v>
      </c>
      <c r="D993" s="109" t="s">
        <v>2721</v>
      </c>
      <c r="E993" s="108" t="s">
        <v>220</v>
      </c>
      <c r="F993" s="108" t="s">
        <v>181</v>
      </c>
      <c r="G993" s="108" t="s">
        <v>1599</v>
      </c>
      <c r="H993" s="109" t="s">
        <v>2380</v>
      </c>
      <c r="I993" s="108" t="s">
        <v>2705</v>
      </c>
      <c r="J993" s="108" t="s">
        <v>1478</v>
      </c>
      <c r="K993" s="108" t="s">
        <v>174</v>
      </c>
      <c r="M993" s="108" t="s">
        <v>175</v>
      </c>
      <c r="N993" s="108" t="s">
        <v>2706</v>
      </c>
    </row>
    <row r="994" spans="1:14">
      <c r="A994" s="108">
        <v>55712186</v>
      </c>
      <c r="B994" s="108" t="s">
        <v>2722</v>
      </c>
      <c r="C994" s="108" t="s">
        <v>2551</v>
      </c>
      <c r="D994" s="109" t="s">
        <v>2723</v>
      </c>
      <c r="E994" s="108" t="s">
        <v>631</v>
      </c>
      <c r="F994" s="108" t="s">
        <v>181</v>
      </c>
      <c r="G994" s="108" t="s">
        <v>1599</v>
      </c>
      <c r="H994" s="109" t="s">
        <v>1105</v>
      </c>
      <c r="I994" s="108" t="s">
        <v>2705</v>
      </c>
      <c r="J994" s="108" t="s">
        <v>1478</v>
      </c>
      <c r="K994" s="108" t="s">
        <v>174</v>
      </c>
      <c r="M994" s="108" t="s">
        <v>175</v>
      </c>
      <c r="N994" s="108" t="s">
        <v>2706</v>
      </c>
    </row>
    <row r="995" spans="1:14">
      <c r="A995" s="108">
        <v>158586</v>
      </c>
      <c r="B995" s="108" t="s">
        <v>2724</v>
      </c>
      <c r="C995" s="108" t="s">
        <v>2725</v>
      </c>
      <c r="D995" s="109" t="s">
        <v>2726</v>
      </c>
      <c r="E995" s="108" t="s">
        <v>180</v>
      </c>
      <c r="F995" s="108" t="s">
        <v>169</v>
      </c>
      <c r="G995" s="108" t="s">
        <v>1599</v>
      </c>
      <c r="H995" s="109" t="s">
        <v>2380</v>
      </c>
      <c r="I995" s="108" t="s">
        <v>2381</v>
      </c>
      <c r="J995" s="108" t="s">
        <v>1478</v>
      </c>
      <c r="K995" s="108" t="s">
        <v>174</v>
      </c>
      <c r="M995" s="108" t="s">
        <v>175</v>
      </c>
      <c r="N995" s="108" t="s">
        <v>2382</v>
      </c>
    </row>
    <row r="996" spans="1:14">
      <c r="A996" s="108">
        <v>471154</v>
      </c>
      <c r="B996" s="108" t="s">
        <v>2727</v>
      </c>
      <c r="C996" s="108" t="s">
        <v>2728</v>
      </c>
      <c r="D996" s="109" t="s">
        <v>2729</v>
      </c>
      <c r="E996" s="108" t="s">
        <v>200</v>
      </c>
      <c r="F996" s="108" t="s">
        <v>169</v>
      </c>
      <c r="G996" s="108" t="s">
        <v>1614</v>
      </c>
      <c r="H996" s="109" t="s">
        <v>1853</v>
      </c>
      <c r="I996" s="108" t="s">
        <v>2730</v>
      </c>
      <c r="J996" s="108" t="s">
        <v>1478</v>
      </c>
      <c r="K996" s="108" t="s">
        <v>174</v>
      </c>
      <c r="M996" s="108" t="s">
        <v>175</v>
      </c>
      <c r="N996" s="108" t="s">
        <v>2731</v>
      </c>
    </row>
    <row r="997" spans="1:14">
      <c r="A997" s="108">
        <v>55485963</v>
      </c>
      <c r="B997" s="108" t="s">
        <v>2732</v>
      </c>
      <c r="C997" s="108" t="s">
        <v>2733</v>
      </c>
      <c r="D997" s="109" t="s">
        <v>2734</v>
      </c>
      <c r="E997" s="108" t="s">
        <v>180</v>
      </c>
      <c r="F997" s="108" t="s">
        <v>169</v>
      </c>
      <c r="G997" s="108" t="s">
        <v>1599</v>
      </c>
      <c r="H997" s="109" t="s">
        <v>171</v>
      </c>
      <c r="I997" s="108" t="s">
        <v>2705</v>
      </c>
      <c r="J997" s="108" t="s">
        <v>1478</v>
      </c>
      <c r="K997" s="108" t="s">
        <v>174</v>
      </c>
      <c r="M997" s="108" t="s">
        <v>175</v>
      </c>
      <c r="N997" s="108" t="s">
        <v>2706</v>
      </c>
    </row>
    <row r="998" spans="1:14">
      <c r="A998" s="108">
        <v>55523011</v>
      </c>
      <c r="B998" s="108" t="s">
        <v>2735</v>
      </c>
      <c r="C998" s="108" t="s">
        <v>2645</v>
      </c>
      <c r="D998" s="109" t="s">
        <v>2736</v>
      </c>
      <c r="E998" s="108" t="s">
        <v>200</v>
      </c>
      <c r="F998" s="108" t="s">
        <v>169</v>
      </c>
      <c r="G998" s="108" t="s">
        <v>1614</v>
      </c>
      <c r="H998" s="109" t="s">
        <v>183</v>
      </c>
      <c r="I998" s="108" t="s">
        <v>2730</v>
      </c>
      <c r="J998" s="108" t="s">
        <v>1478</v>
      </c>
      <c r="K998" s="108" t="s">
        <v>174</v>
      </c>
      <c r="M998" s="108" t="s">
        <v>175</v>
      </c>
      <c r="N998" s="108" t="s">
        <v>2731</v>
      </c>
    </row>
    <row r="999" spans="1:14">
      <c r="A999" s="108">
        <v>55498</v>
      </c>
      <c r="B999" s="108" t="s">
        <v>2737</v>
      </c>
      <c r="C999" s="108" t="s">
        <v>2738</v>
      </c>
      <c r="D999" s="109" t="s">
        <v>2739</v>
      </c>
      <c r="E999" s="108" t="s">
        <v>180</v>
      </c>
      <c r="F999" s="108" t="s">
        <v>169</v>
      </c>
      <c r="G999" s="108" t="s">
        <v>1599</v>
      </c>
      <c r="H999" s="109" t="s">
        <v>1105</v>
      </c>
      <c r="I999" s="108" t="s">
        <v>2705</v>
      </c>
      <c r="J999" s="108" t="s">
        <v>1478</v>
      </c>
      <c r="K999" s="108" t="s">
        <v>174</v>
      </c>
      <c r="M999" s="108" t="s">
        <v>175</v>
      </c>
      <c r="N999" s="108" t="s">
        <v>2706</v>
      </c>
    </row>
    <row r="1000" spans="1:14">
      <c r="A1000" s="108">
        <v>55529127</v>
      </c>
      <c r="B1000" s="108" t="s">
        <v>2740</v>
      </c>
      <c r="C1000" s="108" t="s">
        <v>299</v>
      </c>
      <c r="D1000" s="109" t="s">
        <v>2741</v>
      </c>
      <c r="E1000" s="108" t="s">
        <v>301</v>
      </c>
      <c r="F1000" s="108" t="s">
        <v>181</v>
      </c>
      <c r="G1000" s="108" t="s">
        <v>1614</v>
      </c>
      <c r="H1000" s="109" t="s">
        <v>1853</v>
      </c>
      <c r="I1000" s="108" t="s">
        <v>2730</v>
      </c>
      <c r="J1000" s="108" t="s">
        <v>1478</v>
      </c>
      <c r="K1000" s="108" t="s">
        <v>174</v>
      </c>
      <c r="M1000" s="108" t="s">
        <v>175</v>
      </c>
      <c r="N1000" s="108" t="s">
        <v>2731</v>
      </c>
    </row>
    <row r="1001" spans="1:14">
      <c r="A1001" s="108">
        <v>55541555</v>
      </c>
      <c r="B1001" s="108" t="s">
        <v>2740</v>
      </c>
      <c r="C1001" s="108" t="s">
        <v>2742</v>
      </c>
      <c r="D1001" s="109" t="s">
        <v>2743</v>
      </c>
      <c r="E1001" s="108" t="s">
        <v>392</v>
      </c>
      <c r="F1001" s="108" t="s">
        <v>169</v>
      </c>
      <c r="G1001" s="108" t="s">
        <v>1614</v>
      </c>
      <c r="H1001" s="109" t="s">
        <v>1853</v>
      </c>
      <c r="I1001" s="108" t="s">
        <v>2730</v>
      </c>
      <c r="J1001" s="108" t="s">
        <v>1478</v>
      </c>
      <c r="K1001" s="108" t="s">
        <v>174</v>
      </c>
      <c r="M1001" s="108" t="s">
        <v>175</v>
      </c>
      <c r="N1001" s="108" t="s">
        <v>2731</v>
      </c>
    </row>
    <row r="1002" spans="1:14">
      <c r="A1002" s="108">
        <v>55541556</v>
      </c>
      <c r="B1002" s="108" t="s">
        <v>2740</v>
      </c>
      <c r="C1002" s="108" t="s">
        <v>1720</v>
      </c>
      <c r="D1002" s="109" t="s">
        <v>2744</v>
      </c>
      <c r="E1002" s="108" t="s">
        <v>512</v>
      </c>
      <c r="F1002" s="108" t="s">
        <v>181</v>
      </c>
      <c r="G1002" s="108" t="s">
        <v>1614</v>
      </c>
      <c r="H1002" s="109" t="s">
        <v>1853</v>
      </c>
      <c r="I1002" s="108" t="s">
        <v>2730</v>
      </c>
      <c r="J1002" s="108" t="s">
        <v>1478</v>
      </c>
      <c r="K1002" s="108" t="s">
        <v>174</v>
      </c>
      <c r="M1002" s="108" t="s">
        <v>175</v>
      </c>
      <c r="N1002" s="108" t="s">
        <v>2731</v>
      </c>
    </row>
    <row r="1003" spans="1:14">
      <c r="A1003" s="108">
        <v>55541558</v>
      </c>
      <c r="B1003" s="108" t="s">
        <v>2740</v>
      </c>
      <c r="C1003" s="108" t="s">
        <v>2745</v>
      </c>
      <c r="D1003" s="109" t="s">
        <v>2746</v>
      </c>
      <c r="E1003" s="108" t="s">
        <v>512</v>
      </c>
      <c r="F1003" s="108" t="s">
        <v>169</v>
      </c>
      <c r="G1003" s="108" t="s">
        <v>1614</v>
      </c>
      <c r="H1003" s="109" t="s">
        <v>1853</v>
      </c>
      <c r="I1003" s="108" t="s">
        <v>2730</v>
      </c>
      <c r="J1003" s="108" t="s">
        <v>1478</v>
      </c>
      <c r="K1003" s="108" t="s">
        <v>174</v>
      </c>
      <c r="M1003" s="108" t="s">
        <v>175</v>
      </c>
      <c r="N1003" s="108" t="s">
        <v>2731</v>
      </c>
    </row>
    <row r="1004" spans="1:14">
      <c r="A1004" s="108">
        <v>55541559</v>
      </c>
      <c r="B1004" s="108" t="s">
        <v>2740</v>
      </c>
      <c r="C1004" s="108" t="s">
        <v>2747</v>
      </c>
      <c r="D1004" s="109" t="s">
        <v>2748</v>
      </c>
      <c r="E1004" s="108" t="s">
        <v>392</v>
      </c>
      <c r="F1004" s="108" t="s">
        <v>169</v>
      </c>
      <c r="G1004" s="108" t="s">
        <v>1614</v>
      </c>
      <c r="H1004" s="109" t="s">
        <v>1853</v>
      </c>
      <c r="I1004" s="108" t="s">
        <v>2730</v>
      </c>
      <c r="J1004" s="108" t="s">
        <v>1478</v>
      </c>
      <c r="K1004" s="108" t="s">
        <v>174</v>
      </c>
      <c r="M1004" s="108" t="s">
        <v>175</v>
      </c>
      <c r="N1004" s="108" t="s">
        <v>2731</v>
      </c>
    </row>
    <row r="1005" spans="1:14">
      <c r="A1005" s="108">
        <v>55570196</v>
      </c>
      <c r="B1005" s="108" t="s">
        <v>2749</v>
      </c>
      <c r="C1005" s="108" t="s">
        <v>2161</v>
      </c>
      <c r="D1005" s="109" t="s">
        <v>2750</v>
      </c>
      <c r="E1005" s="108" t="s">
        <v>512</v>
      </c>
      <c r="F1005" s="108" t="s">
        <v>169</v>
      </c>
      <c r="G1005" s="108" t="s">
        <v>1599</v>
      </c>
      <c r="H1005" s="109" t="s">
        <v>258</v>
      </c>
      <c r="I1005" s="108" t="s">
        <v>2705</v>
      </c>
      <c r="J1005" s="108" t="s">
        <v>1478</v>
      </c>
      <c r="K1005" s="108" t="s">
        <v>174</v>
      </c>
      <c r="M1005" s="108" t="s">
        <v>175</v>
      </c>
      <c r="N1005" s="108" t="s">
        <v>2706</v>
      </c>
    </row>
    <row r="1006" spans="1:14">
      <c r="A1006" s="108">
        <v>55570197</v>
      </c>
      <c r="B1006" s="108" t="s">
        <v>2749</v>
      </c>
      <c r="C1006" s="108" t="s">
        <v>2745</v>
      </c>
      <c r="D1006" s="109" t="s">
        <v>2750</v>
      </c>
      <c r="E1006" s="108" t="s">
        <v>512</v>
      </c>
      <c r="F1006" s="108" t="s">
        <v>169</v>
      </c>
      <c r="G1006" s="108" t="s">
        <v>1599</v>
      </c>
      <c r="H1006" s="109" t="s">
        <v>258</v>
      </c>
      <c r="I1006" s="108" t="s">
        <v>2705</v>
      </c>
      <c r="J1006" s="108" t="s">
        <v>1478</v>
      </c>
      <c r="K1006" s="108" t="s">
        <v>174</v>
      </c>
      <c r="M1006" s="108" t="s">
        <v>175</v>
      </c>
      <c r="N1006" s="108" t="s">
        <v>2706</v>
      </c>
    </row>
    <row r="1007" spans="1:14">
      <c r="A1007" s="108">
        <v>95508</v>
      </c>
      <c r="B1007" s="108" t="s">
        <v>2751</v>
      </c>
      <c r="C1007" s="108" t="s">
        <v>2752</v>
      </c>
      <c r="D1007" s="109" t="s">
        <v>2753</v>
      </c>
      <c r="E1007" s="108" t="s">
        <v>200</v>
      </c>
      <c r="F1007" s="108" t="s">
        <v>169</v>
      </c>
      <c r="G1007" s="108" t="s">
        <v>1599</v>
      </c>
      <c r="H1007" s="109" t="s">
        <v>171</v>
      </c>
      <c r="I1007" s="108" t="s">
        <v>2705</v>
      </c>
      <c r="J1007" s="108" t="s">
        <v>1478</v>
      </c>
      <c r="K1007" s="108" t="s">
        <v>174</v>
      </c>
      <c r="M1007" s="108" t="s">
        <v>175</v>
      </c>
      <c r="N1007" s="108" t="s">
        <v>2706</v>
      </c>
    </row>
    <row r="1008" spans="1:14">
      <c r="A1008" s="108">
        <v>55573064</v>
      </c>
      <c r="B1008" s="108" t="s">
        <v>2740</v>
      </c>
      <c r="C1008" s="108" t="s">
        <v>2754</v>
      </c>
      <c r="D1008" s="109" t="s">
        <v>2755</v>
      </c>
      <c r="E1008" s="108" t="s">
        <v>508</v>
      </c>
      <c r="F1008" s="108" t="s">
        <v>169</v>
      </c>
      <c r="G1008" s="108" t="s">
        <v>1614</v>
      </c>
      <c r="H1008" s="109" t="s">
        <v>419</v>
      </c>
      <c r="I1008" s="108" t="s">
        <v>2730</v>
      </c>
      <c r="J1008" s="108" t="s">
        <v>1478</v>
      </c>
      <c r="K1008" s="108" t="s">
        <v>174</v>
      </c>
      <c r="M1008" s="108" t="s">
        <v>175</v>
      </c>
      <c r="N1008" s="108" t="s">
        <v>2731</v>
      </c>
    </row>
    <row r="1009" spans="1:14">
      <c r="A1009" s="108">
        <v>55573067</v>
      </c>
      <c r="B1009" s="108" t="s">
        <v>2740</v>
      </c>
      <c r="C1009" s="108" t="s">
        <v>489</v>
      </c>
      <c r="D1009" s="109" t="s">
        <v>2756</v>
      </c>
      <c r="E1009" s="108" t="s">
        <v>508</v>
      </c>
      <c r="F1009" s="108" t="s">
        <v>181</v>
      </c>
      <c r="G1009" s="108" t="s">
        <v>1614</v>
      </c>
      <c r="H1009" s="109" t="s">
        <v>1853</v>
      </c>
      <c r="I1009" s="108" t="s">
        <v>2730</v>
      </c>
      <c r="J1009" s="108" t="s">
        <v>1478</v>
      </c>
      <c r="K1009" s="108" t="s">
        <v>174</v>
      </c>
      <c r="M1009" s="108" t="s">
        <v>175</v>
      </c>
      <c r="N1009" s="108" t="s">
        <v>2731</v>
      </c>
    </row>
    <row r="1010" spans="1:14">
      <c r="A1010" s="108">
        <v>55573070</v>
      </c>
      <c r="B1010" s="108" t="s">
        <v>2740</v>
      </c>
      <c r="C1010" s="108" t="s">
        <v>501</v>
      </c>
      <c r="D1010" s="109" t="s">
        <v>2757</v>
      </c>
      <c r="E1010" s="108" t="s">
        <v>508</v>
      </c>
      <c r="F1010" s="108" t="s">
        <v>169</v>
      </c>
      <c r="G1010" s="108" t="s">
        <v>1614</v>
      </c>
      <c r="H1010" s="109" t="s">
        <v>1853</v>
      </c>
      <c r="I1010" s="108" t="s">
        <v>2730</v>
      </c>
      <c r="J1010" s="108" t="s">
        <v>1478</v>
      </c>
      <c r="K1010" s="108" t="s">
        <v>174</v>
      </c>
      <c r="M1010" s="108" t="s">
        <v>175</v>
      </c>
      <c r="N1010" s="108" t="s">
        <v>2731</v>
      </c>
    </row>
    <row r="1011" spans="1:14">
      <c r="A1011" s="108">
        <v>55573072</v>
      </c>
      <c r="B1011" s="108" t="s">
        <v>2740</v>
      </c>
      <c r="C1011" s="108" t="s">
        <v>1464</v>
      </c>
      <c r="D1011" s="109" t="s">
        <v>2758</v>
      </c>
      <c r="E1011" s="108" t="s">
        <v>512</v>
      </c>
      <c r="F1011" s="108" t="s">
        <v>169</v>
      </c>
      <c r="G1011" s="108" t="s">
        <v>1614</v>
      </c>
      <c r="H1011" s="109" t="s">
        <v>1853</v>
      </c>
      <c r="I1011" s="108" t="s">
        <v>2730</v>
      </c>
      <c r="J1011" s="108" t="s">
        <v>1478</v>
      </c>
      <c r="K1011" s="108" t="s">
        <v>174</v>
      </c>
      <c r="M1011" s="108" t="s">
        <v>175</v>
      </c>
      <c r="N1011" s="108" t="s">
        <v>2731</v>
      </c>
    </row>
    <row r="1012" spans="1:14">
      <c r="A1012" s="108">
        <v>55573073</v>
      </c>
      <c r="B1012" s="108" t="s">
        <v>2759</v>
      </c>
      <c r="C1012" s="108" t="s">
        <v>2760</v>
      </c>
      <c r="D1012" s="109" t="s">
        <v>2761</v>
      </c>
      <c r="E1012" s="108" t="s">
        <v>392</v>
      </c>
      <c r="F1012" s="108" t="s">
        <v>181</v>
      </c>
      <c r="G1012" s="108" t="s">
        <v>1614</v>
      </c>
      <c r="H1012" s="109" t="s">
        <v>1853</v>
      </c>
      <c r="I1012" s="108" t="s">
        <v>2730</v>
      </c>
      <c r="J1012" s="108" t="s">
        <v>1478</v>
      </c>
      <c r="K1012" s="108" t="s">
        <v>174</v>
      </c>
      <c r="M1012" s="108" t="s">
        <v>175</v>
      </c>
      <c r="N1012" s="108" t="s">
        <v>2731</v>
      </c>
    </row>
    <row r="1013" spans="1:14">
      <c r="A1013" s="108">
        <v>55591731</v>
      </c>
      <c r="B1013" s="108" t="s">
        <v>2749</v>
      </c>
      <c r="C1013" s="108" t="s">
        <v>1800</v>
      </c>
      <c r="D1013" s="109" t="s">
        <v>2762</v>
      </c>
      <c r="E1013" s="108" t="s">
        <v>508</v>
      </c>
      <c r="F1013" s="108" t="s">
        <v>169</v>
      </c>
      <c r="G1013" s="108" t="s">
        <v>1599</v>
      </c>
      <c r="H1013" s="109" t="s">
        <v>258</v>
      </c>
      <c r="I1013" s="108" t="s">
        <v>2705</v>
      </c>
      <c r="J1013" s="108" t="s">
        <v>1478</v>
      </c>
      <c r="K1013" s="108" t="s">
        <v>174</v>
      </c>
      <c r="M1013" s="108" t="s">
        <v>175</v>
      </c>
      <c r="N1013" s="108" t="s">
        <v>2706</v>
      </c>
    </row>
    <row r="1014" spans="1:14">
      <c r="A1014" s="108">
        <v>55609006</v>
      </c>
      <c r="B1014" s="108" t="s">
        <v>2763</v>
      </c>
      <c r="C1014" s="108" t="s">
        <v>1868</v>
      </c>
      <c r="D1014" s="109" t="s">
        <v>2764</v>
      </c>
      <c r="E1014" s="108" t="s">
        <v>200</v>
      </c>
      <c r="F1014" s="108" t="s">
        <v>181</v>
      </c>
      <c r="G1014" s="108" t="s">
        <v>1599</v>
      </c>
      <c r="H1014" s="109" t="s">
        <v>886</v>
      </c>
      <c r="I1014" s="108" t="s">
        <v>1919</v>
      </c>
      <c r="J1014" s="108" t="s">
        <v>1478</v>
      </c>
      <c r="K1014" s="108" t="s">
        <v>174</v>
      </c>
      <c r="M1014" s="108" t="s">
        <v>175</v>
      </c>
      <c r="N1014" s="108" t="s">
        <v>1920</v>
      </c>
    </row>
    <row r="1015" spans="1:14">
      <c r="A1015" s="108">
        <v>55626496</v>
      </c>
      <c r="B1015" s="108" t="s">
        <v>2740</v>
      </c>
      <c r="C1015" s="108" t="s">
        <v>2765</v>
      </c>
      <c r="D1015" s="109" t="s">
        <v>2766</v>
      </c>
      <c r="E1015" s="108" t="s">
        <v>508</v>
      </c>
      <c r="F1015" s="108" t="s">
        <v>169</v>
      </c>
      <c r="G1015" s="108" t="s">
        <v>1614</v>
      </c>
      <c r="H1015" s="109" t="s">
        <v>419</v>
      </c>
      <c r="I1015" s="108" t="s">
        <v>2730</v>
      </c>
      <c r="J1015" s="108" t="s">
        <v>1478</v>
      </c>
      <c r="K1015" s="108" t="s">
        <v>174</v>
      </c>
      <c r="M1015" s="108" t="s">
        <v>175</v>
      </c>
      <c r="N1015" s="108" t="s">
        <v>2731</v>
      </c>
    </row>
    <row r="1016" spans="1:14">
      <c r="A1016" s="108">
        <v>55629207</v>
      </c>
      <c r="B1016" s="108" t="s">
        <v>2767</v>
      </c>
      <c r="C1016" s="108" t="s">
        <v>2768</v>
      </c>
      <c r="D1016" s="109" t="s">
        <v>2769</v>
      </c>
      <c r="E1016" s="108" t="s">
        <v>508</v>
      </c>
      <c r="F1016" s="108" t="s">
        <v>181</v>
      </c>
      <c r="G1016" s="108" t="s">
        <v>1599</v>
      </c>
      <c r="H1016" s="109" t="s">
        <v>252</v>
      </c>
      <c r="I1016" s="108" t="s">
        <v>2705</v>
      </c>
      <c r="J1016" s="108" t="s">
        <v>1478</v>
      </c>
      <c r="K1016" s="108" t="s">
        <v>174</v>
      </c>
      <c r="M1016" s="108" t="s">
        <v>175</v>
      </c>
      <c r="N1016" s="108" t="s">
        <v>2706</v>
      </c>
    </row>
    <row r="1017" spans="1:14">
      <c r="A1017" s="108">
        <v>210281</v>
      </c>
      <c r="B1017" s="108" t="s">
        <v>2770</v>
      </c>
      <c r="C1017" s="108" t="s">
        <v>2771</v>
      </c>
      <c r="D1017" s="109" t="s">
        <v>2772</v>
      </c>
      <c r="E1017" s="108" t="s">
        <v>188</v>
      </c>
      <c r="F1017" s="108" t="s">
        <v>169</v>
      </c>
      <c r="G1017" s="108" t="s">
        <v>1614</v>
      </c>
      <c r="H1017" s="109" t="s">
        <v>183</v>
      </c>
      <c r="I1017" s="108" t="s">
        <v>2730</v>
      </c>
      <c r="J1017" s="108" t="s">
        <v>1478</v>
      </c>
      <c r="K1017" s="108" t="s">
        <v>174</v>
      </c>
      <c r="M1017" s="108" t="s">
        <v>175</v>
      </c>
      <c r="N1017" s="108" t="s">
        <v>2731</v>
      </c>
    </row>
    <row r="1018" spans="1:14">
      <c r="A1018" s="108">
        <v>55649165</v>
      </c>
      <c r="B1018" s="108" t="s">
        <v>2773</v>
      </c>
      <c r="C1018" s="108" t="s">
        <v>2774</v>
      </c>
      <c r="D1018" s="109" t="s">
        <v>2775</v>
      </c>
      <c r="E1018" s="108" t="s">
        <v>200</v>
      </c>
      <c r="F1018" s="108" t="s">
        <v>181</v>
      </c>
      <c r="G1018" s="108" t="s">
        <v>1614</v>
      </c>
      <c r="H1018" s="109" t="s">
        <v>419</v>
      </c>
      <c r="I1018" s="108" t="s">
        <v>2730</v>
      </c>
      <c r="J1018" s="108" t="s">
        <v>1478</v>
      </c>
      <c r="K1018" s="108" t="s">
        <v>174</v>
      </c>
      <c r="M1018" s="108" t="s">
        <v>175</v>
      </c>
      <c r="N1018" s="108" t="s">
        <v>2731</v>
      </c>
    </row>
    <row r="1019" spans="1:14">
      <c r="A1019" s="108">
        <v>55650058</v>
      </c>
      <c r="B1019" s="108" t="s">
        <v>2776</v>
      </c>
      <c r="C1019" s="108" t="s">
        <v>2777</v>
      </c>
      <c r="D1019" s="109" t="s">
        <v>2778</v>
      </c>
      <c r="E1019" s="108" t="s">
        <v>392</v>
      </c>
      <c r="F1019" s="108" t="s">
        <v>169</v>
      </c>
      <c r="G1019" s="108" t="s">
        <v>1599</v>
      </c>
      <c r="H1019" s="109" t="s">
        <v>171</v>
      </c>
      <c r="I1019" s="108" t="s">
        <v>2705</v>
      </c>
      <c r="J1019" s="108" t="s">
        <v>1478</v>
      </c>
      <c r="K1019" s="108" t="s">
        <v>174</v>
      </c>
      <c r="M1019" s="108" t="s">
        <v>175</v>
      </c>
      <c r="N1019" s="108" t="s">
        <v>2706</v>
      </c>
    </row>
    <row r="1020" spans="1:14">
      <c r="A1020" s="108">
        <v>55683611</v>
      </c>
      <c r="B1020" s="108" t="s">
        <v>2779</v>
      </c>
      <c r="C1020" s="108" t="s">
        <v>1882</v>
      </c>
      <c r="D1020" s="109" t="s">
        <v>2780</v>
      </c>
      <c r="E1020" s="108" t="s">
        <v>1577</v>
      </c>
      <c r="F1020" s="108" t="s">
        <v>169</v>
      </c>
      <c r="G1020" s="108" t="s">
        <v>1599</v>
      </c>
      <c r="H1020" s="109" t="s">
        <v>258</v>
      </c>
      <c r="I1020" s="108" t="s">
        <v>2705</v>
      </c>
      <c r="J1020" s="108" t="s">
        <v>1478</v>
      </c>
      <c r="K1020" s="108" t="s">
        <v>174</v>
      </c>
      <c r="M1020" s="108" t="s">
        <v>175</v>
      </c>
      <c r="N1020" s="108" t="s">
        <v>2706</v>
      </c>
    </row>
    <row r="1021" spans="1:14">
      <c r="A1021" s="108">
        <v>55570170</v>
      </c>
      <c r="B1021" s="108" t="s">
        <v>2781</v>
      </c>
      <c r="C1021" s="108" t="s">
        <v>2782</v>
      </c>
      <c r="D1021" s="109" t="s">
        <v>2783</v>
      </c>
      <c r="E1021" s="108" t="s">
        <v>200</v>
      </c>
      <c r="F1021" s="108" t="s">
        <v>169</v>
      </c>
      <c r="G1021" s="108" t="s">
        <v>1599</v>
      </c>
      <c r="H1021" s="109" t="s">
        <v>171</v>
      </c>
      <c r="I1021" s="108" t="s">
        <v>2705</v>
      </c>
      <c r="J1021" s="108" t="s">
        <v>1478</v>
      </c>
      <c r="K1021" s="108" t="s">
        <v>174</v>
      </c>
      <c r="M1021" s="108" t="s">
        <v>175</v>
      </c>
      <c r="N1021" s="108" t="s">
        <v>2706</v>
      </c>
    </row>
    <row r="1022" spans="1:14">
      <c r="A1022" s="108">
        <v>55705088</v>
      </c>
      <c r="B1022" s="108" t="s">
        <v>2740</v>
      </c>
      <c r="C1022" s="108" t="s">
        <v>343</v>
      </c>
      <c r="D1022" s="109" t="s">
        <v>2784</v>
      </c>
      <c r="E1022" s="108" t="s">
        <v>301</v>
      </c>
      <c r="F1022" s="108" t="s">
        <v>169</v>
      </c>
      <c r="G1022" s="108" t="s">
        <v>1614</v>
      </c>
      <c r="H1022" s="109" t="s">
        <v>419</v>
      </c>
      <c r="I1022" s="108" t="s">
        <v>2730</v>
      </c>
      <c r="J1022" s="108" t="s">
        <v>1478</v>
      </c>
      <c r="K1022" s="108" t="s">
        <v>174</v>
      </c>
      <c r="M1022" s="108" t="s">
        <v>175</v>
      </c>
      <c r="N1022" s="108" t="s">
        <v>2731</v>
      </c>
    </row>
    <row r="1023" spans="1:14">
      <c r="A1023" s="108">
        <v>55706486</v>
      </c>
      <c r="B1023" s="108" t="s">
        <v>2740</v>
      </c>
      <c r="C1023" s="108" t="s">
        <v>190</v>
      </c>
      <c r="D1023" s="109" t="s">
        <v>2785</v>
      </c>
      <c r="E1023" s="108" t="s">
        <v>200</v>
      </c>
      <c r="F1023" s="108" t="s">
        <v>181</v>
      </c>
      <c r="G1023" s="108" t="s">
        <v>1614</v>
      </c>
      <c r="H1023" s="109" t="s">
        <v>419</v>
      </c>
      <c r="I1023" s="108" t="s">
        <v>2730</v>
      </c>
      <c r="J1023" s="108" t="s">
        <v>1478</v>
      </c>
      <c r="K1023" s="108" t="s">
        <v>174</v>
      </c>
      <c r="M1023" s="108" t="s">
        <v>175</v>
      </c>
      <c r="N1023" s="108" t="s">
        <v>2731</v>
      </c>
    </row>
    <row r="1024" spans="1:14">
      <c r="A1024" s="108">
        <v>55554813</v>
      </c>
      <c r="B1024" s="108" t="s">
        <v>2786</v>
      </c>
      <c r="C1024" s="108" t="s">
        <v>763</v>
      </c>
      <c r="D1024" s="109" t="s">
        <v>2787</v>
      </c>
      <c r="E1024" s="108" t="s">
        <v>301</v>
      </c>
      <c r="F1024" s="108" t="s">
        <v>169</v>
      </c>
      <c r="G1024" s="108" t="s">
        <v>1599</v>
      </c>
      <c r="H1024" s="109" t="s">
        <v>1105</v>
      </c>
      <c r="I1024" s="108" t="s">
        <v>2788</v>
      </c>
      <c r="J1024" s="108" t="s">
        <v>1478</v>
      </c>
      <c r="K1024" s="108" t="s">
        <v>174</v>
      </c>
      <c r="M1024" s="108" t="s">
        <v>175</v>
      </c>
      <c r="N1024" s="108" t="s">
        <v>2789</v>
      </c>
    </row>
    <row r="1025" spans="1:14">
      <c r="A1025" s="108">
        <v>55554814</v>
      </c>
      <c r="B1025" s="108" t="s">
        <v>2786</v>
      </c>
      <c r="C1025" s="108" t="s">
        <v>2790</v>
      </c>
      <c r="D1025" s="109" t="s">
        <v>2791</v>
      </c>
      <c r="E1025" s="108" t="s">
        <v>301</v>
      </c>
      <c r="F1025" s="108" t="s">
        <v>181</v>
      </c>
      <c r="G1025" s="108" t="s">
        <v>1599</v>
      </c>
      <c r="H1025" s="109" t="s">
        <v>1105</v>
      </c>
      <c r="I1025" s="108" t="s">
        <v>2788</v>
      </c>
      <c r="J1025" s="108" t="s">
        <v>1478</v>
      </c>
      <c r="K1025" s="108" t="s">
        <v>174</v>
      </c>
      <c r="M1025" s="108" t="s">
        <v>175</v>
      </c>
      <c r="N1025" s="108" t="s">
        <v>2789</v>
      </c>
    </row>
    <row r="1026" spans="1:14">
      <c r="A1026" s="108">
        <v>55563125</v>
      </c>
      <c r="B1026" s="108" t="s">
        <v>2792</v>
      </c>
      <c r="C1026" s="108" t="s">
        <v>2793</v>
      </c>
      <c r="D1026" s="109" t="s">
        <v>2794</v>
      </c>
      <c r="E1026" s="108" t="s">
        <v>512</v>
      </c>
      <c r="F1026" s="108" t="s">
        <v>181</v>
      </c>
      <c r="G1026" s="108" t="s">
        <v>1599</v>
      </c>
      <c r="H1026" s="109" t="s">
        <v>886</v>
      </c>
      <c r="I1026" s="108" t="s">
        <v>1919</v>
      </c>
      <c r="J1026" s="108" t="s">
        <v>1478</v>
      </c>
      <c r="K1026" s="108" t="s">
        <v>174</v>
      </c>
      <c r="M1026" s="108" t="s">
        <v>175</v>
      </c>
      <c r="N1026" s="108" t="s">
        <v>1920</v>
      </c>
    </row>
    <row r="1027" spans="1:14">
      <c r="A1027" s="108">
        <v>55577726</v>
      </c>
      <c r="B1027" s="108" t="s">
        <v>2795</v>
      </c>
      <c r="C1027" s="108" t="s">
        <v>2796</v>
      </c>
      <c r="D1027" s="109" t="s">
        <v>2797</v>
      </c>
      <c r="E1027" s="108" t="s">
        <v>512</v>
      </c>
      <c r="F1027" s="108" t="s">
        <v>181</v>
      </c>
      <c r="G1027" s="108" t="s">
        <v>1599</v>
      </c>
      <c r="H1027" s="109" t="s">
        <v>210</v>
      </c>
      <c r="I1027" s="108" t="s">
        <v>2788</v>
      </c>
      <c r="J1027" s="108" t="s">
        <v>1478</v>
      </c>
      <c r="K1027" s="108" t="s">
        <v>174</v>
      </c>
      <c r="M1027" s="108" t="s">
        <v>175</v>
      </c>
      <c r="N1027" s="108" t="s">
        <v>2789</v>
      </c>
    </row>
    <row r="1028" spans="1:14">
      <c r="A1028" s="108">
        <v>55577731</v>
      </c>
      <c r="B1028" s="108" t="s">
        <v>2798</v>
      </c>
      <c r="C1028" s="108" t="s">
        <v>1082</v>
      </c>
      <c r="D1028" s="109" t="s">
        <v>2799</v>
      </c>
      <c r="E1028" s="108" t="s">
        <v>392</v>
      </c>
      <c r="F1028" s="108" t="s">
        <v>169</v>
      </c>
      <c r="G1028" s="108" t="s">
        <v>1599</v>
      </c>
      <c r="H1028" s="109" t="s">
        <v>210</v>
      </c>
      <c r="I1028" s="108" t="s">
        <v>2788</v>
      </c>
      <c r="J1028" s="108" t="s">
        <v>1478</v>
      </c>
      <c r="K1028" s="108" t="s">
        <v>174</v>
      </c>
      <c r="M1028" s="108" t="s">
        <v>175</v>
      </c>
      <c r="N1028" s="108" t="s">
        <v>2789</v>
      </c>
    </row>
    <row r="1029" spans="1:14">
      <c r="A1029" s="108">
        <v>55580572</v>
      </c>
      <c r="B1029" s="108" t="s">
        <v>2800</v>
      </c>
      <c r="C1029" s="108" t="s">
        <v>2801</v>
      </c>
      <c r="D1029" s="109" t="s">
        <v>2802</v>
      </c>
      <c r="E1029" s="108" t="s">
        <v>508</v>
      </c>
      <c r="F1029" s="108" t="s">
        <v>169</v>
      </c>
      <c r="G1029" s="108" t="s">
        <v>1599</v>
      </c>
      <c r="H1029" s="109" t="s">
        <v>1105</v>
      </c>
      <c r="I1029" s="108" t="s">
        <v>2788</v>
      </c>
      <c r="J1029" s="108" t="s">
        <v>1478</v>
      </c>
      <c r="K1029" s="108" t="s">
        <v>174</v>
      </c>
      <c r="M1029" s="108" t="s">
        <v>175</v>
      </c>
      <c r="N1029" s="108" t="s">
        <v>2789</v>
      </c>
    </row>
    <row r="1030" spans="1:14">
      <c r="A1030" s="108">
        <v>55587070</v>
      </c>
      <c r="B1030" s="108" t="s">
        <v>845</v>
      </c>
      <c r="C1030" s="108" t="s">
        <v>2803</v>
      </c>
      <c r="D1030" s="109" t="s">
        <v>2804</v>
      </c>
      <c r="E1030" s="108" t="s">
        <v>392</v>
      </c>
      <c r="F1030" s="108" t="s">
        <v>181</v>
      </c>
      <c r="G1030" s="108" t="s">
        <v>1599</v>
      </c>
      <c r="H1030" s="109" t="s">
        <v>210</v>
      </c>
      <c r="I1030" s="108" t="s">
        <v>2788</v>
      </c>
      <c r="J1030" s="108" t="s">
        <v>1478</v>
      </c>
      <c r="K1030" s="108" t="s">
        <v>174</v>
      </c>
      <c r="M1030" s="108" t="s">
        <v>175</v>
      </c>
      <c r="N1030" s="108" t="s">
        <v>2789</v>
      </c>
    </row>
    <row r="1031" spans="1:14">
      <c r="A1031" s="108">
        <v>55644626</v>
      </c>
      <c r="B1031" s="108" t="s">
        <v>2805</v>
      </c>
      <c r="C1031" s="108" t="s">
        <v>2806</v>
      </c>
      <c r="D1031" s="109" t="s">
        <v>2807</v>
      </c>
      <c r="E1031" s="108" t="s">
        <v>512</v>
      </c>
      <c r="F1031" s="108" t="s">
        <v>181</v>
      </c>
      <c r="G1031" s="108" t="s">
        <v>1599</v>
      </c>
      <c r="H1031" s="109" t="s">
        <v>1105</v>
      </c>
      <c r="I1031" s="108" t="s">
        <v>2788</v>
      </c>
      <c r="J1031" s="108" t="s">
        <v>1478</v>
      </c>
      <c r="K1031" s="108" t="s">
        <v>174</v>
      </c>
      <c r="M1031" s="108" t="s">
        <v>175</v>
      </c>
      <c r="N1031" s="108" t="s">
        <v>2789</v>
      </c>
    </row>
    <row r="1032" spans="1:14">
      <c r="A1032" s="108">
        <v>55679767</v>
      </c>
      <c r="B1032" s="108" t="s">
        <v>1184</v>
      </c>
      <c r="C1032" s="108" t="s">
        <v>2808</v>
      </c>
      <c r="D1032" s="109" t="s">
        <v>2809</v>
      </c>
      <c r="E1032" s="108" t="s">
        <v>508</v>
      </c>
      <c r="F1032" s="108" t="s">
        <v>169</v>
      </c>
      <c r="G1032" s="108" t="s">
        <v>1599</v>
      </c>
      <c r="H1032" s="109" t="s">
        <v>210</v>
      </c>
      <c r="I1032" s="108" t="s">
        <v>2788</v>
      </c>
      <c r="J1032" s="108" t="s">
        <v>1478</v>
      </c>
      <c r="K1032" s="108" t="s">
        <v>174</v>
      </c>
      <c r="M1032" s="108" t="s">
        <v>175</v>
      </c>
      <c r="N1032" s="108" t="s">
        <v>2789</v>
      </c>
    </row>
    <row r="1033" spans="1:14">
      <c r="A1033" s="108">
        <v>55679768</v>
      </c>
      <c r="B1033" s="108" t="s">
        <v>1184</v>
      </c>
      <c r="C1033" s="108" t="s">
        <v>1922</v>
      </c>
      <c r="D1033" s="109" t="s">
        <v>2809</v>
      </c>
      <c r="E1033" s="108" t="s">
        <v>508</v>
      </c>
      <c r="F1033" s="108" t="s">
        <v>169</v>
      </c>
      <c r="G1033" s="108" t="s">
        <v>1599</v>
      </c>
      <c r="H1033" s="109" t="s">
        <v>210</v>
      </c>
      <c r="I1033" s="108" t="s">
        <v>2788</v>
      </c>
      <c r="J1033" s="108" t="s">
        <v>1478</v>
      </c>
      <c r="K1033" s="108" t="s">
        <v>174</v>
      </c>
      <c r="M1033" s="108" t="s">
        <v>175</v>
      </c>
      <c r="N1033" s="108" t="s">
        <v>2789</v>
      </c>
    </row>
    <row r="1034" spans="1:14">
      <c r="A1034" s="108">
        <v>55683190</v>
      </c>
      <c r="B1034" s="108" t="s">
        <v>2810</v>
      </c>
      <c r="C1034" s="108" t="s">
        <v>2811</v>
      </c>
      <c r="D1034" s="109" t="s">
        <v>2812</v>
      </c>
      <c r="E1034" s="108" t="s">
        <v>392</v>
      </c>
      <c r="F1034" s="108" t="s">
        <v>181</v>
      </c>
      <c r="G1034" s="108" t="s">
        <v>1599</v>
      </c>
      <c r="H1034" s="109" t="s">
        <v>399</v>
      </c>
      <c r="I1034" s="108" t="s">
        <v>2788</v>
      </c>
      <c r="J1034" s="108" t="s">
        <v>1478</v>
      </c>
      <c r="K1034" s="108" t="s">
        <v>174</v>
      </c>
      <c r="M1034" s="108" t="s">
        <v>175</v>
      </c>
      <c r="N1034" s="108" t="s">
        <v>2789</v>
      </c>
    </row>
    <row r="1035" spans="1:14">
      <c r="A1035" s="108">
        <v>55587085</v>
      </c>
      <c r="B1035" s="108" t="s">
        <v>2805</v>
      </c>
      <c r="C1035" s="108" t="s">
        <v>2813</v>
      </c>
      <c r="D1035" s="109" t="s">
        <v>2814</v>
      </c>
      <c r="E1035" s="108" t="s">
        <v>508</v>
      </c>
      <c r="F1035" s="108" t="s">
        <v>169</v>
      </c>
      <c r="G1035" s="108" t="s">
        <v>1599</v>
      </c>
      <c r="H1035" s="109" t="s">
        <v>1105</v>
      </c>
      <c r="I1035" s="108" t="s">
        <v>2788</v>
      </c>
      <c r="J1035" s="108" t="s">
        <v>1478</v>
      </c>
      <c r="K1035" s="108" t="s">
        <v>174</v>
      </c>
      <c r="M1035" s="108" t="s">
        <v>175</v>
      </c>
      <c r="N1035" s="108" t="s">
        <v>2789</v>
      </c>
    </row>
    <row r="1036" spans="1:14">
      <c r="A1036" s="108">
        <v>43362</v>
      </c>
      <c r="B1036" s="108" t="s">
        <v>2815</v>
      </c>
      <c r="C1036" s="108" t="s">
        <v>317</v>
      </c>
      <c r="D1036" s="109" t="s">
        <v>2816</v>
      </c>
      <c r="E1036" s="108" t="s">
        <v>180</v>
      </c>
      <c r="F1036" s="108" t="s">
        <v>181</v>
      </c>
      <c r="G1036" s="108" t="s">
        <v>2817</v>
      </c>
      <c r="H1036" s="109" t="s">
        <v>2818</v>
      </c>
      <c r="I1036" s="108" t="s">
        <v>2819</v>
      </c>
      <c r="J1036" s="108" t="s">
        <v>1478</v>
      </c>
      <c r="K1036" s="108" t="s">
        <v>174</v>
      </c>
      <c r="M1036" s="108" t="s">
        <v>175</v>
      </c>
      <c r="N1036" s="108" t="s">
        <v>2820</v>
      </c>
    </row>
    <row r="1037" spans="1:14">
      <c r="A1037" s="108">
        <v>186516</v>
      </c>
      <c r="B1037" s="108" t="s">
        <v>2821</v>
      </c>
      <c r="C1037" s="108" t="s">
        <v>619</v>
      </c>
      <c r="D1037" s="109" t="s">
        <v>2822</v>
      </c>
      <c r="E1037" s="108" t="s">
        <v>180</v>
      </c>
      <c r="F1037" s="108" t="s">
        <v>181</v>
      </c>
      <c r="G1037" s="108" t="s">
        <v>2817</v>
      </c>
      <c r="H1037" s="109" t="s">
        <v>2818</v>
      </c>
      <c r="I1037" s="108" t="s">
        <v>2819</v>
      </c>
      <c r="J1037" s="108" t="s">
        <v>1478</v>
      </c>
      <c r="K1037" s="108" t="s">
        <v>174</v>
      </c>
      <c r="M1037" s="108" t="s">
        <v>175</v>
      </c>
      <c r="N1037" s="108" t="s">
        <v>2820</v>
      </c>
    </row>
    <row r="1038" spans="1:14">
      <c r="A1038" s="108">
        <v>186538</v>
      </c>
      <c r="B1038" s="108" t="s">
        <v>2823</v>
      </c>
      <c r="C1038" s="108" t="s">
        <v>733</v>
      </c>
      <c r="D1038" s="109" t="s">
        <v>2824</v>
      </c>
      <c r="E1038" s="108" t="s">
        <v>188</v>
      </c>
      <c r="F1038" s="108" t="s">
        <v>181</v>
      </c>
      <c r="G1038" s="108" t="s">
        <v>2817</v>
      </c>
      <c r="H1038" s="109" t="s">
        <v>2818</v>
      </c>
      <c r="I1038" s="108" t="s">
        <v>2819</v>
      </c>
      <c r="J1038" s="108" t="s">
        <v>1478</v>
      </c>
      <c r="K1038" s="108" t="s">
        <v>174</v>
      </c>
      <c r="M1038" s="108" t="s">
        <v>175</v>
      </c>
      <c r="N1038" s="108" t="s">
        <v>2820</v>
      </c>
    </row>
    <row r="1039" spans="1:14">
      <c r="A1039" s="108">
        <v>336827</v>
      </c>
      <c r="B1039" s="108" t="s">
        <v>2825</v>
      </c>
      <c r="C1039" s="108" t="s">
        <v>853</v>
      </c>
      <c r="D1039" s="109" t="s">
        <v>2826</v>
      </c>
      <c r="E1039" s="108" t="s">
        <v>200</v>
      </c>
      <c r="F1039" s="108" t="s">
        <v>169</v>
      </c>
      <c r="G1039" s="108" t="s">
        <v>2817</v>
      </c>
      <c r="H1039" s="109" t="s">
        <v>2818</v>
      </c>
      <c r="I1039" s="108" t="s">
        <v>2819</v>
      </c>
      <c r="J1039" s="108" t="s">
        <v>1478</v>
      </c>
      <c r="K1039" s="108" t="s">
        <v>174</v>
      </c>
      <c r="M1039" s="108" t="s">
        <v>175</v>
      </c>
      <c r="N1039" s="108" t="s">
        <v>2820</v>
      </c>
    </row>
    <row r="1040" spans="1:14">
      <c r="A1040" s="108">
        <v>436113</v>
      </c>
      <c r="B1040" s="108" t="s">
        <v>2682</v>
      </c>
      <c r="C1040" s="108" t="s">
        <v>496</v>
      </c>
      <c r="D1040" s="109" t="s">
        <v>2827</v>
      </c>
      <c r="E1040" s="108" t="s">
        <v>180</v>
      </c>
      <c r="F1040" s="108" t="s">
        <v>181</v>
      </c>
      <c r="G1040" s="108" t="s">
        <v>2817</v>
      </c>
      <c r="H1040" s="109" t="s">
        <v>2818</v>
      </c>
      <c r="I1040" s="108" t="s">
        <v>2819</v>
      </c>
      <c r="J1040" s="108" t="s">
        <v>1478</v>
      </c>
      <c r="K1040" s="108" t="s">
        <v>174</v>
      </c>
      <c r="M1040" s="108" t="s">
        <v>175</v>
      </c>
      <c r="N1040" s="108" t="s">
        <v>2820</v>
      </c>
    </row>
    <row r="1041" spans="1:14">
      <c r="A1041" s="108">
        <v>436114</v>
      </c>
      <c r="B1041" s="108" t="s">
        <v>2828</v>
      </c>
      <c r="C1041" s="108" t="s">
        <v>2829</v>
      </c>
      <c r="D1041" s="109" t="s">
        <v>2830</v>
      </c>
      <c r="E1041" s="108" t="s">
        <v>180</v>
      </c>
      <c r="F1041" s="108" t="s">
        <v>181</v>
      </c>
      <c r="G1041" s="108" t="s">
        <v>2817</v>
      </c>
      <c r="H1041" s="109" t="s">
        <v>2818</v>
      </c>
      <c r="I1041" s="108" t="s">
        <v>2819</v>
      </c>
      <c r="J1041" s="108" t="s">
        <v>1478</v>
      </c>
      <c r="K1041" s="108" t="s">
        <v>174</v>
      </c>
      <c r="M1041" s="108" t="s">
        <v>175</v>
      </c>
      <c r="N1041" s="108" t="s">
        <v>2820</v>
      </c>
    </row>
    <row r="1042" spans="1:14">
      <c r="A1042" s="108">
        <v>539388</v>
      </c>
      <c r="B1042" s="108" t="s">
        <v>2831</v>
      </c>
      <c r="C1042" s="108" t="s">
        <v>305</v>
      </c>
      <c r="D1042" s="109" t="s">
        <v>2832</v>
      </c>
      <c r="E1042" s="108" t="s">
        <v>200</v>
      </c>
      <c r="F1042" s="108" t="s">
        <v>181</v>
      </c>
      <c r="G1042" s="108" t="s">
        <v>2817</v>
      </c>
      <c r="H1042" s="109" t="s">
        <v>2818</v>
      </c>
      <c r="I1042" s="108" t="s">
        <v>2819</v>
      </c>
      <c r="J1042" s="108" t="s">
        <v>1478</v>
      </c>
      <c r="K1042" s="108" t="s">
        <v>174</v>
      </c>
      <c r="M1042" s="108" t="s">
        <v>175</v>
      </c>
      <c r="N1042" s="108" t="s">
        <v>2820</v>
      </c>
    </row>
    <row r="1043" spans="1:14">
      <c r="A1043" s="108">
        <v>55496634</v>
      </c>
      <c r="B1043" s="108" t="s">
        <v>2833</v>
      </c>
      <c r="C1043" s="108" t="s">
        <v>196</v>
      </c>
      <c r="D1043" s="109" t="s">
        <v>2834</v>
      </c>
      <c r="E1043" s="108" t="s">
        <v>180</v>
      </c>
      <c r="F1043" s="108" t="s">
        <v>181</v>
      </c>
      <c r="G1043" s="108" t="s">
        <v>2817</v>
      </c>
      <c r="H1043" s="109" t="s">
        <v>2818</v>
      </c>
      <c r="I1043" s="108" t="s">
        <v>2819</v>
      </c>
      <c r="J1043" s="108" t="s">
        <v>1478</v>
      </c>
      <c r="K1043" s="108" t="s">
        <v>174</v>
      </c>
      <c r="M1043" s="108" t="s">
        <v>175</v>
      </c>
      <c r="N1043" s="108" t="s">
        <v>2820</v>
      </c>
    </row>
    <row r="1044" spans="1:14">
      <c r="A1044" s="108">
        <v>55503145</v>
      </c>
      <c r="B1044" s="108" t="s">
        <v>2835</v>
      </c>
      <c r="C1044" s="108" t="s">
        <v>633</v>
      </c>
      <c r="D1044" s="109" t="s">
        <v>2836</v>
      </c>
      <c r="E1044" s="108" t="s">
        <v>200</v>
      </c>
      <c r="F1044" s="108" t="s">
        <v>181</v>
      </c>
      <c r="G1044" s="108" t="s">
        <v>2817</v>
      </c>
      <c r="H1044" s="109" t="s">
        <v>2818</v>
      </c>
      <c r="I1044" s="108" t="s">
        <v>2819</v>
      </c>
      <c r="J1044" s="108" t="s">
        <v>1478</v>
      </c>
      <c r="K1044" s="108" t="s">
        <v>174</v>
      </c>
      <c r="M1044" s="108" t="s">
        <v>175</v>
      </c>
      <c r="N1044" s="108" t="s">
        <v>2820</v>
      </c>
    </row>
    <row r="1045" spans="1:14">
      <c r="A1045" s="108">
        <v>55568559</v>
      </c>
      <c r="B1045" s="108" t="s">
        <v>2837</v>
      </c>
      <c r="C1045" s="108" t="s">
        <v>717</v>
      </c>
      <c r="D1045" s="109" t="s">
        <v>2838</v>
      </c>
      <c r="E1045" s="108" t="s">
        <v>180</v>
      </c>
      <c r="F1045" s="108" t="s">
        <v>181</v>
      </c>
      <c r="G1045" s="108" t="s">
        <v>2817</v>
      </c>
      <c r="H1045" s="109" t="s">
        <v>2818</v>
      </c>
      <c r="I1045" s="108" t="s">
        <v>2819</v>
      </c>
      <c r="J1045" s="108" t="s">
        <v>1478</v>
      </c>
      <c r="K1045" s="108" t="s">
        <v>174</v>
      </c>
      <c r="M1045" s="108" t="s">
        <v>175</v>
      </c>
      <c r="N1045" s="108" t="s">
        <v>2820</v>
      </c>
    </row>
    <row r="1046" spans="1:14">
      <c r="A1046" s="108">
        <v>55577657</v>
      </c>
      <c r="B1046" s="108" t="s">
        <v>2839</v>
      </c>
      <c r="C1046" s="108" t="s">
        <v>2840</v>
      </c>
      <c r="D1046" s="109" t="s">
        <v>2841</v>
      </c>
      <c r="E1046" s="108" t="s">
        <v>200</v>
      </c>
      <c r="F1046" s="108" t="s">
        <v>181</v>
      </c>
      <c r="G1046" s="108" t="s">
        <v>2817</v>
      </c>
      <c r="H1046" s="109" t="s">
        <v>2818</v>
      </c>
      <c r="I1046" s="108" t="s">
        <v>2819</v>
      </c>
      <c r="J1046" s="108" t="s">
        <v>1478</v>
      </c>
      <c r="K1046" s="108" t="s">
        <v>174</v>
      </c>
      <c r="M1046" s="108" t="s">
        <v>175</v>
      </c>
      <c r="N1046" s="108" t="s">
        <v>2820</v>
      </c>
    </row>
    <row r="1047" spans="1:14">
      <c r="A1047" s="108">
        <v>55623498</v>
      </c>
      <c r="B1047" s="108" t="s">
        <v>2842</v>
      </c>
      <c r="C1047" s="108" t="s">
        <v>481</v>
      </c>
      <c r="D1047" s="109" t="s">
        <v>2843</v>
      </c>
      <c r="E1047" s="108" t="s">
        <v>200</v>
      </c>
      <c r="F1047" s="108" t="s">
        <v>181</v>
      </c>
      <c r="G1047" s="108" t="s">
        <v>2817</v>
      </c>
      <c r="H1047" s="109" t="s">
        <v>2818</v>
      </c>
      <c r="I1047" s="108" t="s">
        <v>2819</v>
      </c>
      <c r="J1047" s="108" t="s">
        <v>1478</v>
      </c>
      <c r="K1047" s="108" t="s">
        <v>174</v>
      </c>
      <c r="M1047" s="108" t="s">
        <v>175</v>
      </c>
      <c r="N1047" s="108" t="s">
        <v>2820</v>
      </c>
    </row>
    <row r="1048" spans="1:14">
      <c r="A1048" s="108">
        <v>186536</v>
      </c>
      <c r="B1048" s="108" t="s">
        <v>2844</v>
      </c>
      <c r="C1048" s="108" t="s">
        <v>196</v>
      </c>
      <c r="D1048" s="109" t="s">
        <v>2845</v>
      </c>
      <c r="E1048" s="108" t="s">
        <v>180</v>
      </c>
      <c r="F1048" s="108" t="s">
        <v>181</v>
      </c>
      <c r="G1048" s="108" t="s">
        <v>2817</v>
      </c>
      <c r="H1048" s="109" t="s">
        <v>2818</v>
      </c>
      <c r="I1048" s="108" t="s">
        <v>2819</v>
      </c>
      <c r="J1048" s="108" t="s">
        <v>1478</v>
      </c>
      <c r="K1048" s="108" t="s">
        <v>174</v>
      </c>
      <c r="M1048" s="108" t="s">
        <v>175</v>
      </c>
      <c r="N1048" s="108" t="s">
        <v>2820</v>
      </c>
    </row>
    <row r="1049" spans="1:14">
      <c r="A1049" s="108">
        <v>55623503</v>
      </c>
      <c r="B1049" s="108" t="s">
        <v>2846</v>
      </c>
      <c r="C1049" s="108" t="s">
        <v>256</v>
      </c>
      <c r="D1049" s="109" t="s">
        <v>2847</v>
      </c>
      <c r="E1049" s="108" t="s">
        <v>188</v>
      </c>
      <c r="F1049" s="108" t="s">
        <v>169</v>
      </c>
      <c r="G1049" s="108" t="s">
        <v>2817</v>
      </c>
      <c r="H1049" s="109" t="s">
        <v>2818</v>
      </c>
      <c r="I1049" s="108" t="s">
        <v>2819</v>
      </c>
      <c r="J1049" s="108" t="s">
        <v>1478</v>
      </c>
      <c r="K1049" s="108" t="s">
        <v>174</v>
      </c>
      <c r="M1049" s="108" t="s">
        <v>175</v>
      </c>
      <c r="N1049" s="108" t="s">
        <v>2820</v>
      </c>
    </row>
    <row r="1050" spans="1:14">
      <c r="A1050" s="108">
        <v>55675612</v>
      </c>
      <c r="B1050" s="108" t="s">
        <v>2848</v>
      </c>
      <c r="C1050" s="108" t="s">
        <v>2849</v>
      </c>
      <c r="D1050" s="109" t="s">
        <v>2850</v>
      </c>
      <c r="E1050" s="108" t="s">
        <v>188</v>
      </c>
      <c r="F1050" s="108" t="s">
        <v>181</v>
      </c>
      <c r="G1050" s="108" t="s">
        <v>2817</v>
      </c>
      <c r="H1050" s="109" t="s">
        <v>2818</v>
      </c>
      <c r="I1050" s="108" t="s">
        <v>2819</v>
      </c>
      <c r="J1050" s="108" t="s">
        <v>1478</v>
      </c>
      <c r="K1050" s="108" t="s">
        <v>174</v>
      </c>
      <c r="M1050" s="108" t="s">
        <v>175</v>
      </c>
      <c r="N1050" s="108" t="s">
        <v>2820</v>
      </c>
    </row>
    <row r="1051" spans="1:14">
      <c r="A1051" s="108">
        <v>35344</v>
      </c>
      <c r="B1051" s="108" t="s">
        <v>2851</v>
      </c>
      <c r="C1051" s="108" t="s">
        <v>2852</v>
      </c>
      <c r="D1051" s="109" t="s">
        <v>2853</v>
      </c>
      <c r="E1051" s="108" t="s">
        <v>188</v>
      </c>
      <c r="F1051" s="108" t="s">
        <v>181</v>
      </c>
      <c r="G1051" s="108" t="s">
        <v>2817</v>
      </c>
      <c r="H1051" s="109" t="s">
        <v>2854</v>
      </c>
      <c r="I1051" s="108" t="s">
        <v>2855</v>
      </c>
      <c r="J1051" s="108" t="s">
        <v>1478</v>
      </c>
      <c r="K1051" s="108" t="s">
        <v>174</v>
      </c>
      <c r="M1051" s="108" t="s">
        <v>175</v>
      </c>
      <c r="N1051" s="108" t="s">
        <v>2856</v>
      </c>
    </row>
    <row r="1052" spans="1:14">
      <c r="A1052" s="108">
        <v>170139</v>
      </c>
      <c r="B1052" s="108" t="s">
        <v>2851</v>
      </c>
      <c r="C1052" s="108" t="s">
        <v>833</v>
      </c>
      <c r="D1052" s="109" t="s">
        <v>2857</v>
      </c>
      <c r="E1052" s="108" t="s">
        <v>188</v>
      </c>
      <c r="F1052" s="108" t="s">
        <v>169</v>
      </c>
      <c r="G1052" s="108" t="s">
        <v>2817</v>
      </c>
      <c r="H1052" s="109" t="s">
        <v>252</v>
      </c>
      <c r="I1052" s="108" t="s">
        <v>2855</v>
      </c>
      <c r="J1052" s="108" t="s">
        <v>1478</v>
      </c>
      <c r="K1052" s="108" t="s">
        <v>174</v>
      </c>
      <c r="M1052" s="108" t="s">
        <v>175</v>
      </c>
      <c r="N1052" s="108" t="s">
        <v>2856</v>
      </c>
    </row>
    <row r="1053" spans="1:14">
      <c r="A1053" s="108">
        <v>170141</v>
      </c>
      <c r="B1053" s="108" t="s">
        <v>2858</v>
      </c>
      <c r="C1053" s="108" t="s">
        <v>317</v>
      </c>
      <c r="D1053" s="109" t="s">
        <v>2859</v>
      </c>
      <c r="E1053" s="108" t="s">
        <v>180</v>
      </c>
      <c r="F1053" s="108" t="s">
        <v>181</v>
      </c>
      <c r="G1053" s="108" t="s">
        <v>2817</v>
      </c>
      <c r="H1053" s="109" t="s">
        <v>252</v>
      </c>
      <c r="I1053" s="108" t="s">
        <v>2855</v>
      </c>
      <c r="J1053" s="108" t="s">
        <v>1478</v>
      </c>
      <c r="K1053" s="108" t="s">
        <v>174</v>
      </c>
      <c r="M1053" s="108" t="s">
        <v>175</v>
      </c>
      <c r="N1053" s="108" t="s">
        <v>2856</v>
      </c>
    </row>
    <row r="1054" spans="1:14">
      <c r="A1054" s="108">
        <v>178307</v>
      </c>
      <c r="B1054" s="108" t="s">
        <v>2860</v>
      </c>
      <c r="C1054" s="108" t="s">
        <v>2861</v>
      </c>
      <c r="D1054" s="109" t="s">
        <v>2862</v>
      </c>
      <c r="E1054" s="108" t="s">
        <v>188</v>
      </c>
      <c r="F1054" s="108" t="s">
        <v>169</v>
      </c>
      <c r="G1054" s="108" t="s">
        <v>2817</v>
      </c>
      <c r="H1054" s="109" t="s">
        <v>2854</v>
      </c>
      <c r="I1054" s="108" t="s">
        <v>2855</v>
      </c>
      <c r="J1054" s="108" t="s">
        <v>1478</v>
      </c>
      <c r="K1054" s="108" t="s">
        <v>174</v>
      </c>
      <c r="M1054" s="108" t="s">
        <v>175</v>
      </c>
      <c r="N1054" s="108" t="s">
        <v>2856</v>
      </c>
    </row>
    <row r="1055" spans="1:14">
      <c r="A1055" s="108">
        <v>392725</v>
      </c>
      <c r="B1055" s="108" t="s">
        <v>2863</v>
      </c>
      <c r="C1055" s="108" t="s">
        <v>2864</v>
      </c>
      <c r="D1055" s="109" t="s">
        <v>2865</v>
      </c>
      <c r="E1055" s="108" t="s">
        <v>200</v>
      </c>
      <c r="F1055" s="108" t="s">
        <v>169</v>
      </c>
      <c r="G1055" s="108" t="s">
        <v>2817</v>
      </c>
      <c r="H1055" s="109" t="s">
        <v>252</v>
      </c>
      <c r="I1055" s="108" t="s">
        <v>2855</v>
      </c>
      <c r="J1055" s="108" t="s">
        <v>1478</v>
      </c>
      <c r="K1055" s="108" t="s">
        <v>174</v>
      </c>
      <c r="M1055" s="108" t="s">
        <v>175</v>
      </c>
      <c r="N1055" s="108" t="s">
        <v>2856</v>
      </c>
    </row>
    <row r="1056" spans="1:14">
      <c r="A1056" s="108">
        <v>464142</v>
      </c>
      <c r="B1056" s="108" t="s">
        <v>2866</v>
      </c>
      <c r="C1056" s="108" t="s">
        <v>2867</v>
      </c>
      <c r="D1056" s="109" t="s">
        <v>2868</v>
      </c>
      <c r="E1056" s="108" t="s">
        <v>200</v>
      </c>
      <c r="F1056" s="108" t="s">
        <v>169</v>
      </c>
      <c r="G1056" s="108" t="s">
        <v>2817</v>
      </c>
      <c r="H1056" s="109" t="s">
        <v>252</v>
      </c>
      <c r="I1056" s="108" t="s">
        <v>2855</v>
      </c>
      <c r="J1056" s="108" t="s">
        <v>1478</v>
      </c>
      <c r="K1056" s="108" t="s">
        <v>174</v>
      </c>
      <c r="M1056" s="108" t="s">
        <v>175</v>
      </c>
      <c r="N1056" s="108" t="s">
        <v>2856</v>
      </c>
    </row>
    <row r="1057" spans="1:14">
      <c r="A1057" s="108">
        <v>528507</v>
      </c>
      <c r="B1057" s="108" t="s">
        <v>2869</v>
      </c>
      <c r="C1057" s="108" t="s">
        <v>561</v>
      </c>
      <c r="D1057" s="109" t="s">
        <v>2870</v>
      </c>
      <c r="E1057" s="108" t="s">
        <v>200</v>
      </c>
      <c r="F1057" s="108" t="s">
        <v>181</v>
      </c>
      <c r="G1057" s="108" t="s">
        <v>2817</v>
      </c>
      <c r="H1057" s="109" t="s">
        <v>2854</v>
      </c>
      <c r="I1057" s="108" t="s">
        <v>2855</v>
      </c>
      <c r="J1057" s="108" t="s">
        <v>1478</v>
      </c>
      <c r="K1057" s="108" t="s">
        <v>174</v>
      </c>
      <c r="M1057" s="108" t="s">
        <v>175</v>
      </c>
      <c r="N1057" s="108" t="s">
        <v>2856</v>
      </c>
    </row>
    <row r="1058" spans="1:14">
      <c r="A1058" s="108">
        <v>535464</v>
      </c>
      <c r="B1058" s="108" t="s">
        <v>2871</v>
      </c>
      <c r="C1058" s="108" t="s">
        <v>481</v>
      </c>
      <c r="D1058" s="109" t="s">
        <v>2872</v>
      </c>
      <c r="E1058" s="108" t="s">
        <v>180</v>
      </c>
      <c r="F1058" s="108" t="s">
        <v>181</v>
      </c>
      <c r="G1058" s="108" t="s">
        <v>2817</v>
      </c>
      <c r="H1058" s="109" t="s">
        <v>252</v>
      </c>
      <c r="I1058" s="108" t="s">
        <v>2855</v>
      </c>
      <c r="J1058" s="108" t="s">
        <v>1478</v>
      </c>
      <c r="K1058" s="108" t="s">
        <v>174</v>
      </c>
      <c r="M1058" s="108" t="s">
        <v>175</v>
      </c>
      <c r="N1058" s="108" t="s">
        <v>2856</v>
      </c>
    </row>
    <row r="1059" spans="1:14">
      <c r="A1059" s="108">
        <v>537723</v>
      </c>
      <c r="B1059" s="108" t="s">
        <v>2873</v>
      </c>
      <c r="C1059" s="108" t="s">
        <v>2874</v>
      </c>
      <c r="D1059" s="109" t="s">
        <v>2875</v>
      </c>
      <c r="E1059" s="108" t="s">
        <v>200</v>
      </c>
      <c r="F1059" s="108" t="s">
        <v>169</v>
      </c>
      <c r="G1059" s="108" t="s">
        <v>2817</v>
      </c>
      <c r="H1059" s="109" t="s">
        <v>2854</v>
      </c>
      <c r="I1059" s="108" t="s">
        <v>2855</v>
      </c>
      <c r="J1059" s="108" t="s">
        <v>1478</v>
      </c>
      <c r="K1059" s="108" t="s">
        <v>174</v>
      </c>
      <c r="M1059" s="108" t="s">
        <v>175</v>
      </c>
      <c r="N1059" s="108" t="s">
        <v>2856</v>
      </c>
    </row>
    <row r="1060" spans="1:14">
      <c r="A1060" s="108">
        <v>55568435</v>
      </c>
      <c r="B1060" s="108" t="s">
        <v>2876</v>
      </c>
      <c r="C1060" s="108" t="s">
        <v>532</v>
      </c>
      <c r="D1060" s="109" t="s">
        <v>2877</v>
      </c>
      <c r="E1060" s="108" t="s">
        <v>200</v>
      </c>
      <c r="F1060" s="108" t="s">
        <v>169</v>
      </c>
      <c r="G1060" s="108" t="s">
        <v>2817</v>
      </c>
      <c r="H1060" s="109" t="s">
        <v>252</v>
      </c>
      <c r="I1060" s="108" t="s">
        <v>2855</v>
      </c>
      <c r="J1060" s="108" t="s">
        <v>1478</v>
      </c>
      <c r="K1060" s="108" t="s">
        <v>174</v>
      </c>
      <c r="M1060" s="108" t="s">
        <v>175</v>
      </c>
      <c r="N1060" s="108" t="s">
        <v>2856</v>
      </c>
    </row>
    <row r="1061" spans="1:14">
      <c r="A1061" s="108">
        <v>55568912</v>
      </c>
      <c r="B1061" s="108" t="s">
        <v>2878</v>
      </c>
      <c r="C1061" s="108" t="s">
        <v>540</v>
      </c>
      <c r="D1061" s="109" t="s">
        <v>2879</v>
      </c>
      <c r="E1061" s="108" t="s">
        <v>180</v>
      </c>
      <c r="F1061" s="108" t="s">
        <v>169</v>
      </c>
      <c r="G1061" s="108" t="s">
        <v>2817</v>
      </c>
      <c r="H1061" s="109" t="s">
        <v>252</v>
      </c>
      <c r="I1061" s="108" t="s">
        <v>2855</v>
      </c>
      <c r="J1061" s="108" t="s">
        <v>1478</v>
      </c>
      <c r="K1061" s="108" t="s">
        <v>174</v>
      </c>
      <c r="M1061" s="108" t="s">
        <v>175</v>
      </c>
      <c r="N1061" s="108" t="s">
        <v>2856</v>
      </c>
    </row>
    <row r="1062" spans="1:14">
      <c r="A1062" s="108">
        <v>55568928</v>
      </c>
      <c r="B1062" s="108" t="s">
        <v>2880</v>
      </c>
      <c r="C1062" s="108" t="s">
        <v>1356</v>
      </c>
      <c r="D1062" s="109" t="s">
        <v>2881</v>
      </c>
      <c r="E1062" s="108" t="s">
        <v>180</v>
      </c>
      <c r="F1062" s="108" t="s">
        <v>181</v>
      </c>
      <c r="G1062" s="108" t="s">
        <v>2817</v>
      </c>
      <c r="H1062" s="109" t="s">
        <v>252</v>
      </c>
      <c r="I1062" s="108" t="s">
        <v>2855</v>
      </c>
      <c r="J1062" s="108" t="s">
        <v>1478</v>
      </c>
      <c r="K1062" s="108" t="s">
        <v>174</v>
      </c>
      <c r="M1062" s="108" t="s">
        <v>175</v>
      </c>
      <c r="N1062" s="108" t="s">
        <v>2856</v>
      </c>
    </row>
    <row r="1063" spans="1:14">
      <c r="A1063" s="108">
        <v>55576138</v>
      </c>
      <c r="B1063" s="108" t="s">
        <v>2882</v>
      </c>
      <c r="C1063" s="108" t="s">
        <v>2883</v>
      </c>
      <c r="D1063" s="109" t="s">
        <v>2884</v>
      </c>
      <c r="E1063" s="108" t="s">
        <v>200</v>
      </c>
      <c r="F1063" s="108" t="s">
        <v>169</v>
      </c>
      <c r="G1063" s="108" t="s">
        <v>2817</v>
      </c>
      <c r="H1063" s="109" t="s">
        <v>252</v>
      </c>
      <c r="I1063" s="108" t="s">
        <v>2855</v>
      </c>
      <c r="J1063" s="108" t="s">
        <v>1478</v>
      </c>
      <c r="K1063" s="108" t="s">
        <v>174</v>
      </c>
      <c r="M1063" s="108" t="s">
        <v>175</v>
      </c>
      <c r="N1063" s="108" t="s">
        <v>2856</v>
      </c>
    </row>
    <row r="1064" spans="1:14">
      <c r="A1064" s="108">
        <v>55601168</v>
      </c>
      <c r="B1064" s="108" t="s">
        <v>2885</v>
      </c>
      <c r="C1064" s="108" t="s">
        <v>193</v>
      </c>
      <c r="D1064" s="109" t="s">
        <v>2886</v>
      </c>
      <c r="E1064" s="108" t="s">
        <v>180</v>
      </c>
      <c r="F1064" s="108" t="s">
        <v>181</v>
      </c>
      <c r="G1064" s="108" t="s">
        <v>2817</v>
      </c>
      <c r="H1064" s="109" t="s">
        <v>252</v>
      </c>
      <c r="I1064" s="108" t="s">
        <v>2855</v>
      </c>
      <c r="J1064" s="108" t="s">
        <v>1478</v>
      </c>
      <c r="K1064" s="108" t="s">
        <v>174</v>
      </c>
      <c r="M1064" s="108" t="s">
        <v>175</v>
      </c>
      <c r="N1064" s="108" t="s">
        <v>2856</v>
      </c>
    </row>
    <row r="1065" spans="1:14">
      <c r="A1065" s="108">
        <v>55539600</v>
      </c>
      <c r="B1065" s="108" t="s">
        <v>2887</v>
      </c>
      <c r="C1065" s="108" t="s">
        <v>853</v>
      </c>
      <c r="D1065" s="109" t="s">
        <v>2888</v>
      </c>
      <c r="E1065" s="108" t="s">
        <v>200</v>
      </c>
      <c r="F1065" s="108" t="s">
        <v>169</v>
      </c>
      <c r="G1065" s="108" t="s">
        <v>2817</v>
      </c>
      <c r="H1065" s="109" t="s">
        <v>252</v>
      </c>
      <c r="I1065" s="108" t="s">
        <v>2855</v>
      </c>
      <c r="J1065" s="108" t="s">
        <v>1478</v>
      </c>
      <c r="K1065" s="108" t="s">
        <v>174</v>
      </c>
      <c r="M1065" s="108" t="s">
        <v>175</v>
      </c>
      <c r="N1065" s="108" t="s">
        <v>2856</v>
      </c>
    </row>
    <row r="1066" spans="1:14">
      <c r="A1066" s="108">
        <v>55630926</v>
      </c>
      <c r="B1066" s="108" t="s">
        <v>2889</v>
      </c>
      <c r="C1066" s="108" t="s">
        <v>425</v>
      </c>
      <c r="D1066" s="109" t="s">
        <v>2890</v>
      </c>
      <c r="E1066" s="108" t="s">
        <v>188</v>
      </c>
      <c r="F1066" s="108" t="s">
        <v>181</v>
      </c>
      <c r="G1066" s="108" t="s">
        <v>2817</v>
      </c>
      <c r="H1066" s="109" t="s">
        <v>252</v>
      </c>
      <c r="I1066" s="108" t="s">
        <v>2855</v>
      </c>
      <c r="J1066" s="108" t="s">
        <v>1478</v>
      </c>
      <c r="K1066" s="108" t="s">
        <v>174</v>
      </c>
      <c r="M1066" s="108" t="s">
        <v>175</v>
      </c>
      <c r="N1066" s="108" t="s">
        <v>2856</v>
      </c>
    </row>
    <row r="1067" spans="1:14">
      <c r="A1067" s="108">
        <v>278104</v>
      </c>
      <c r="B1067" s="108" t="s">
        <v>2891</v>
      </c>
      <c r="C1067" s="108" t="s">
        <v>518</v>
      </c>
      <c r="D1067" s="109" t="s">
        <v>2892</v>
      </c>
      <c r="E1067" s="108" t="s">
        <v>188</v>
      </c>
      <c r="F1067" s="108" t="s">
        <v>181</v>
      </c>
      <c r="G1067" s="108" t="s">
        <v>2817</v>
      </c>
      <c r="H1067" s="109" t="s">
        <v>252</v>
      </c>
      <c r="I1067" s="108" t="s">
        <v>2855</v>
      </c>
      <c r="J1067" s="108" t="s">
        <v>1478</v>
      </c>
      <c r="K1067" s="108" t="s">
        <v>174</v>
      </c>
      <c r="M1067" s="108" t="s">
        <v>175</v>
      </c>
      <c r="N1067" s="108" t="s">
        <v>2856</v>
      </c>
    </row>
    <row r="1068" spans="1:14">
      <c r="A1068" s="108">
        <v>55687868</v>
      </c>
      <c r="B1068" s="108" t="s">
        <v>2893</v>
      </c>
      <c r="C1068" s="108" t="s">
        <v>2894</v>
      </c>
      <c r="D1068" s="109" t="s">
        <v>2895</v>
      </c>
      <c r="E1068" s="108" t="s">
        <v>200</v>
      </c>
      <c r="F1068" s="108" t="s">
        <v>169</v>
      </c>
      <c r="G1068" s="108" t="s">
        <v>2817</v>
      </c>
      <c r="H1068" s="109" t="s">
        <v>252</v>
      </c>
      <c r="I1068" s="108" t="s">
        <v>2855</v>
      </c>
      <c r="J1068" s="108" t="s">
        <v>1478</v>
      </c>
      <c r="K1068" s="108" t="s">
        <v>174</v>
      </c>
      <c r="M1068" s="108" t="s">
        <v>175</v>
      </c>
      <c r="N1068" s="108" t="s">
        <v>2856</v>
      </c>
    </row>
    <row r="1069" spans="1:14">
      <c r="A1069" s="108">
        <v>55693419</v>
      </c>
      <c r="B1069" s="108" t="s">
        <v>2896</v>
      </c>
      <c r="C1069" s="108" t="s">
        <v>645</v>
      </c>
      <c r="D1069" s="109" t="s">
        <v>2897</v>
      </c>
      <c r="E1069" s="108" t="s">
        <v>200</v>
      </c>
      <c r="F1069" s="108" t="s">
        <v>169</v>
      </c>
      <c r="G1069" s="108" t="s">
        <v>2817</v>
      </c>
      <c r="H1069" s="109" t="s">
        <v>252</v>
      </c>
      <c r="I1069" s="108" t="s">
        <v>2855</v>
      </c>
      <c r="J1069" s="108" t="s">
        <v>1478</v>
      </c>
      <c r="K1069" s="108" t="s">
        <v>174</v>
      </c>
      <c r="M1069" s="108" t="s">
        <v>175</v>
      </c>
      <c r="N1069" s="108" t="s">
        <v>2856</v>
      </c>
    </row>
    <row r="1070" spans="1:14">
      <c r="A1070" s="108">
        <v>55694361</v>
      </c>
      <c r="B1070" s="108" t="s">
        <v>2898</v>
      </c>
      <c r="C1070" s="108" t="s">
        <v>2899</v>
      </c>
      <c r="D1070" s="109" t="s">
        <v>2900</v>
      </c>
      <c r="E1070" s="108" t="s">
        <v>200</v>
      </c>
      <c r="F1070" s="108" t="s">
        <v>169</v>
      </c>
      <c r="G1070" s="108" t="s">
        <v>2817</v>
      </c>
      <c r="H1070" s="109" t="s">
        <v>2854</v>
      </c>
      <c r="I1070" s="108" t="s">
        <v>2855</v>
      </c>
      <c r="J1070" s="108" t="s">
        <v>1478</v>
      </c>
      <c r="K1070" s="108" t="s">
        <v>174</v>
      </c>
      <c r="M1070" s="108" t="s">
        <v>175</v>
      </c>
      <c r="N1070" s="108" t="s">
        <v>2856</v>
      </c>
    </row>
    <row r="1071" spans="1:14">
      <c r="A1071" s="108">
        <v>55720537</v>
      </c>
      <c r="B1071" s="108" t="s">
        <v>2901</v>
      </c>
      <c r="C1071" s="108" t="s">
        <v>604</v>
      </c>
      <c r="D1071" s="109" t="s">
        <v>2902</v>
      </c>
      <c r="E1071" s="108" t="s">
        <v>180</v>
      </c>
      <c r="F1071" s="108" t="s">
        <v>181</v>
      </c>
      <c r="G1071" s="108" t="s">
        <v>2817</v>
      </c>
      <c r="H1071" s="109" t="s">
        <v>2854</v>
      </c>
      <c r="I1071" s="108" t="s">
        <v>2855</v>
      </c>
      <c r="J1071" s="108" t="s">
        <v>1478</v>
      </c>
      <c r="K1071" s="108" t="s">
        <v>174</v>
      </c>
      <c r="M1071" s="108" t="s">
        <v>175</v>
      </c>
      <c r="N1071" s="108" t="s">
        <v>2856</v>
      </c>
    </row>
    <row r="1072" spans="1:14">
      <c r="A1072" s="108">
        <v>55721217</v>
      </c>
      <c r="B1072" s="108" t="s">
        <v>2903</v>
      </c>
      <c r="C1072" s="108" t="s">
        <v>326</v>
      </c>
      <c r="D1072" s="109" t="s">
        <v>2904</v>
      </c>
      <c r="E1072" s="108" t="s">
        <v>180</v>
      </c>
      <c r="F1072" s="108" t="s">
        <v>181</v>
      </c>
      <c r="G1072" s="108" t="s">
        <v>2817</v>
      </c>
      <c r="H1072" s="109" t="s">
        <v>2854</v>
      </c>
      <c r="I1072" s="108" t="s">
        <v>2855</v>
      </c>
      <c r="J1072" s="108" t="s">
        <v>1478</v>
      </c>
      <c r="K1072" s="108" t="s">
        <v>174</v>
      </c>
      <c r="M1072" s="108" t="s">
        <v>175</v>
      </c>
      <c r="N1072" s="108" t="s">
        <v>2856</v>
      </c>
    </row>
    <row r="1073" spans="1:14">
      <c r="A1073" s="108">
        <v>88326</v>
      </c>
      <c r="B1073" s="108" t="s">
        <v>2905</v>
      </c>
      <c r="C1073" s="108" t="s">
        <v>1567</v>
      </c>
      <c r="D1073" s="109" t="s">
        <v>2906</v>
      </c>
      <c r="E1073" s="108" t="s">
        <v>188</v>
      </c>
      <c r="F1073" s="108" t="s">
        <v>181</v>
      </c>
      <c r="G1073" s="108" t="s">
        <v>2817</v>
      </c>
      <c r="H1073" s="109" t="s">
        <v>559</v>
      </c>
      <c r="I1073" s="108" t="s">
        <v>2907</v>
      </c>
      <c r="J1073" s="108" t="s">
        <v>1478</v>
      </c>
      <c r="K1073" s="108" t="s">
        <v>174</v>
      </c>
      <c r="M1073" s="108" t="s">
        <v>175</v>
      </c>
      <c r="N1073" s="108" t="s">
        <v>2907</v>
      </c>
    </row>
    <row r="1074" spans="1:14">
      <c r="A1074" s="108">
        <v>216354</v>
      </c>
      <c r="B1074" s="108" t="s">
        <v>2908</v>
      </c>
      <c r="C1074" s="108" t="s">
        <v>425</v>
      </c>
      <c r="D1074" s="109" t="s">
        <v>464</v>
      </c>
      <c r="E1074" s="108" t="s">
        <v>188</v>
      </c>
      <c r="F1074" s="108" t="s">
        <v>181</v>
      </c>
      <c r="G1074" s="108" t="s">
        <v>2817</v>
      </c>
      <c r="H1074" s="109" t="s">
        <v>2909</v>
      </c>
      <c r="I1074" s="108" t="s">
        <v>2907</v>
      </c>
      <c r="J1074" s="108" t="s">
        <v>1478</v>
      </c>
      <c r="K1074" s="108" t="s">
        <v>174</v>
      </c>
      <c r="M1074" s="108" t="s">
        <v>175</v>
      </c>
      <c r="N1074" s="108" t="s">
        <v>2907</v>
      </c>
    </row>
    <row r="1075" spans="1:14">
      <c r="A1075" s="108">
        <v>216384</v>
      </c>
      <c r="B1075" s="108" t="s">
        <v>2910</v>
      </c>
      <c r="C1075" s="108" t="s">
        <v>326</v>
      </c>
      <c r="D1075" s="109" t="s">
        <v>2911</v>
      </c>
      <c r="E1075" s="108" t="s">
        <v>301</v>
      </c>
      <c r="F1075" s="108" t="s">
        <v>181</v>
      </c>
      <c r="G1075" s="108" t="s">
        <v>2817</v>
      </c>
      <c r="H1075" s="109" t="s">
        <v>2909</v>
      </c>
      <c r="I1075" s="108" t="s">
        <v>2907</v>
      </c>
      <c r="J1075" s="108" t="s">
        <v>1478</v>
      </c>
      <c r="K1075" s="108" t="s">
        <v>174</v>
      </c>
      <c r="M1075" s="108" t="s">
        <v>175</v>
      </c>
      <c r="N1075" s="108" t="s">
        <v>2907</v>
      </c>
    </row>
    <row r="1076" spans="1:14">
      <c r="A1076" s="108">
        <v>312822</v>
      </c>
      <c r="B1076" s="108" t="s">
        <v>2912</v>
      </c>
      <c r="C1076" s="108" t="s">
        <v>2913</v>
      </c>
      <c r="D1076" s="109" t="s">
        <v>2914</v>
      </c>
      <c r="E1076" s="108" t="s">
        <v>168</v>
      </c>
      <c r="F1076" s="108" t="s">
        <v>181</v>
      </c>
      <c r="G1076" s="108" t="s">
        <v>2817</v>
      </c>
      <c r="H1076" s="109" t="s">
        <v>2909</v>
      </c>
      <c r="I1076" s="108" t="s">
        <v>2907</v>
      </c>
      <c r="J1076" s="108" t="s">
        <v>1478</v>
      </c>
      <c r="K1076" s="108" t="s">
        <v>174</v>
      </c>
      <c r="M1076" s="108" t="s">
        <v>175</v>
      </c>
      <c r="N1076" s="108" t="s">
        <v>2907</v>
      </c>
    </row>
    <row r="1077" spans="1:14">
      <c r="A1077" s="108">
        <v>423232</v>
      </c>
      <c r="B1077" s="108" t="s">
        <v>2915</v>
      </c>
      <c r="C1077" s="108" t="s">
        <v>919</v>
      </c>
      <c r="D1077" s="109" t="s">
        <v>2916</v>
      </c>
      <c r="E1077" s="108" t="s">
        <v>180</v>
      </c>
      <c r="F1077" s="108" t="s">
        <v>181</v>
      </c>
      <c r="G1077" s="108" t="s">
        <v>2817</v>
      </c>
      <c r="H1077" s="109" t="s">
        <v>2818</v>
      </c>
      <c r="I1077" s="108" t="s">
        <v>2819</v>
      </c>
      <c r="J1077" s="108" t="s">
        <v>1478</v>
      </c>
      <c r="K1077" s="108" t="s">
        <v>174</v>
      </c>
      <c r="M1077" s="108" t="s">
        <v>175</v>
      </c>
      <c r="N1077" s="108" t="s">
        <v>2820</v>
      </c>
    </row>
    <row r="1078" spans="1:14">
      <c r="A1078" s="108">
        <v>526240</v>
      </c>
      <c r="B1078" s="108" t="s">
        <v>2917</v>
      </c>
      <c r="C1078" s="108" t="s">
        <v>1094</v>
      </c>
      <c r="D1078" s="109" t="s">
        <v>2918</v>
      </c>
      <c r="E1078" s="108" t="s">
        <v>301</v>
      </c>
      <c r="F1078" s="108" t="s">
        <v>181</v>
      </c>
      <c r="G1078" s="108" t="s">
        <v>2817</v>
      </c>
      <c r="H1078" s="109" t="s">
        <v>449</v>
      </c>
      <c r="I1078" s="108" t="s">
        <v>2919</v>
      </c>
      <c r="J1078" s="108" t="s">
        <v>1478</v>
      </c>
      <c r="K1078" s="108" t="s">
        <v>174</v>
      </c>
      <c r="M1078" s="108" t="s">
        <v>175</v>
      </c>
      <c r="N1078" s="108" t="s">
        <v>2920</v>
      </c>
    </row>
    <row r="1079" spans="1:14">
      <c r="A1079" s="108">
        <v>55517734</v>
      </c>
      <c r="B1079" s="108" t="s">
        <v>2921</v>
      </c>
      <c r="C1079" s="108" t="s">
        <v>546</v>
      </c>
      <c r="D1079" s="109" t="s">
        <v>2922</v>
      </c>
      <c r="E1079" s="108" t="s">
        <v>180</v>
      </c>
      <c r="F1079" s="108" t="s">
        <v>181</v>
      </c>
      <c r="G1079" s="108" t="s">
        <v>2817</v>
      </c>
      <c r="H1079" s="109" t="s">
        <v>2923</v>
      </c>
      <c r="I1079" s="108" t="s">
        <v>2919</v>
      </c>
      <c r="J1079" s="108" t="s">
        <v>1478</v>
      </c>
      <c r="K1079" s="108" t="s">
        <v>174</v>
      </c>
      <c r="M1079" s="108" t="s">
        <v>175</v>
      </c>
      <c r="N1079" s="108" t="s">
        <v>2920</v>
      </c>
    </row>
    <row r="1080" spans="1:14">
      <c r="A1080" s="108">
        <v>55546787</v>
      </c>
      <c r="B1080" s="108" t="s">
        <v>2924</v>
      </c>
      <c r="C1080" s="108" t="s">
        <v>250</v>
      </c>
      <c r="D1080" s="109" t="s">
        <v>1388</v>
      </c>
      <c r="E1080" s="108" t="s">
        <v>180</v>
      </c>
      <c r="F1080" s="108" t="s">
        <v>169</v>
      </c>
      <c r="G1080" s="108" t="s">
        <v>2817</v>
      </c>
      <c r="H1080" s="109" t="s">
        <v>339</v>
      </c>
      <c r="I1080" s="108" t="s">
        <v>2919</v>
      </c>
      <c r="J1080" s="108" t="s">
        <v>1478</v>
      </c>
      <c r="K1080" s="108" t="s">
        <v>174</v>
      </c>
      <c r="M1080" s="108" t="s">
        <v>175</v>
      </c>
      <c r="N1080" s="108" t="s">
        <v>2920</v>
      </c>
    </row>
    <row r="1081" spans="1:14">
      <c r="A1081" s="108">
        <v>55650307</v>
      </c>
      <c r="B1081" s="108" t="s">
        <v>2905</v>
      </c>
      <c r="C1081" s="108" t="s">
        <v>224</v>
      </c>
      <c r="D1081" s="109" t="s">
        <v>2925</v>
      </c>
      <c r="E1081" s="108" t="s">
        <v>188</v>
      </c>
      <c r="F1081" s="108" t="s">
        <v>169</v>
      </c>
      <c r="G1081" s="108" t="s">
        <v>2817</v>
      </c>
      <c r="H1081" s="109" t="s">
        <v>559</v>
      </c>
      <c r="I1081" s="108" t="s">
        <v>2907</v>
      </c>
      <c r="J1081" s="108" t="s">
        <v>1478</v>
      </c>
      <c r="K1081" s="108" t="s">
        <v>174</v>
      </c>
      <c r="M1081" s="108" t="s">
        <v>175</v>
      </c>
      <c r="N1081" s="108" t="s">
        <v>2907</v>
      </c>
    </row>
    <row r="1082" spans="1:14">
      <c r="A1082" s="108">
        <v>55682169</v>
      </c>
      <c r="B1082" s="108" t="s">
        <v>2926</v>
      </c>
      <c r="C1082" s="108" t="s">
        <v>604</v>
      </c>
      <c r="D1082" s="109" t="s">
        <v>2927</v>
      </c>
      <c r="E1082" s="108" t="s">
        <v>200</v>
      </c>
      <c r="F1082" s="108" t="s">
        <v>181</v>
      </c>
      <c r="G1082" s="108" t="s">
        <v>2817</v>
      </c>
      <c r="H1082" s="109" t="s">
        <v>2928</v>
      </c>
      <c r="I1082" s="108" t="s">
        <v>2919</v>
      </c>
      <c r="J1082" s="108" t="s">
        <v>1478</v>
      </c>
      <c r="K1082" s="108" t="s">
        <v>174</v>
      </c>
      <c r="M1082" s="108" t="s">
        <v>175</v>
      </c>
      <c r="N1082" s="108" t="s">
        <v>2920</v>
      </c>
    </row>
    <row r="1083" spans="1:14">
      <c r="A1083" s="108">
        <v>55705411</v>
      </c>
      <c r="B1083" s="108" t="s">
        <v>2929</v>
      </c>
      <c r="C1083" s="108" t="s">
        <v>2930</v>
      </c>
      <c r="D1083" s="109" t="s">
        <v>2931</v>
      </c>
      <c r="E1083" s="108" t="s">
        <v>180</v>
      </c>
      <c r="F1083" s="108" t="s">
        <v>181</v>
      </c>
      <c r="G1083" s="108" t="s">
        <v>2817</v>
      </c>
      <c r="H1083" s="109" t="s">
        <v>2909</v>
      </c>
      <c r="I1083" s="108" t="s">
        <v>2907</v>
      </c>
      <c r="J1083" s="108" t="s">
        <v>1478</v>
      </c>
      <c r="K1083" s="108" t="s">
        <v>174</v>
      </c>
      <c r="M1083" s="108" t="s">
        <v>175</v>
      </c>
      <c r="N1083" s="108" t="s">
        <v>2907</v>
      </c>
    </row>
    <row r="1084" spans="1:14">
      <c r="A1084" s="108">
        <v>45126</v>
      </c>
      <c r="B1084" s="108" t="s">
        <v>2932</v>
      </c>
      <c r="C1084" s="108" t="s">
        <v>2933</v>
      </c>
      <c r="D1084" s="109" t="s">
        <v>2934</v>
      </c>
      <c r="E1084" s="108" t="s">
        <v>188</v>
      </c>
      <c r="F1084" s="108" t="s">
        <v>169</v>
      </c>
      <c r="G1084" s="108" t="s">
        <v>2817</v>
      </c>
      <c r="H1084" s="109" t="s">
        <v>804</v>
      </c>
      <c r="I1084" s="108" t="s">
        <v>2935</v>
      </c>
      <c r="J1084" s="108" t="s">
        <v>1478</v>
      </c>
      <c r="K1084" s="108" t="s">
        <v>174</v>
      </c>
      <c r="M1084" s="108" t="s">
        <v>175</v>
      </c>
      <c r="N1084" s="108" t="s">
        <v>2936</v>
      </c>
    </row>
    <row r="1085" spans="1:14">
      <c r="A1085" s="108">
        <v>52763</v>
      </c>
      <c r="B1085" s="108" t="s">
        <v>2937</v>
      </c>
      <c r="C1085" s="108" t="s">
        <v>976</v>
      </c>
      <c r="D1085" s="109" t="s">
        <v>2938</v>
      </c>
      <c r="E1085" s="108" t="s">
        <v>405</v>
      </c>
      <c r="F1085" s="108" t="s">
        <v>181</v>
      </c>
      <c r="G1085" s="108" t="s">
        <v>2817</v>
      </c>
      <c r="H1085" s="109" t="s">
        <v>804</v>
      </c>
      <c r="I1085" s="108" t="s">
        <v>2935</v>
      </c>
      <c r="J1085" s="108" t="s">
        <v>1478</v>
      </c>
      <c r="K1085" s="108" t="s">
        <v>174</v>
      </c>
      <c r="M1085" s="108" t="s">
        <v>175</v>
      </c>
      <c r="N1085" s="108" t="s">
        <v>2936</v>
      </c>
    </row>
    <row r="1086" spans="1:14">
      <c r="A1086" s="108">
        <v>52765</v>
      </c>
      <c r="B1086" s="108" t="s">
        <v>2937</v>
      </c>
      <c r="C1086" s="108" t="s">
        <v>755</v>
      </c>
      <c r="D1086" s="109" t="s">
        <v>2939</v>
      </c>
      <c r="E1086" s="108" t="s">
        <v>301</v>
      </c>
      <c r="F1086" s="108" t="s">
        <v>169</v>
      </c>
      <c r="G1086" s="108" t="s">
        <v>2817</v>
      </c>
      <c r="H1086" s="109" t="s">
        <v>804</v>
      </c>
      <c r="I1086" s="108" t="s">
        <v>2935</v>
      </c>
      <c r="J1086" s="108" t="s">
        <v>1478</v>
      </c>
      <c r="K1086" s="108" t="s">
        <v>174</v>
      </c>
      <c r="M1086" s="108" t="s">
        <v>175</v>
      </c>
      <c r="N1086" s="108" t="s">
        <v>2936</v>
      </c>
    </row>
    <row r="1087" spans="1:14">
      <c r="A1087" s="108">
        <v>52770</v>
      </c>
      <c r="B1087" s="108" t="s">
        <v>2940</v>
      </c>
      <c r="C1087" s="108" t="s">
        <v>363</v>
      </c>
      <c r="D1087" s="109" t="s">
        <v>2941</v>
      </c>
      <c r="E1087" s="108" t="s">
        <v>188</v>
      </c>
      <c r="F1087" s="108" t="s">
        <v>169</v>
      </c>
      <c r="G1087" s="108" t="s">
        <v>2817</v>
      </c>
      <c r="H1087" s="109" t="s">
        <v>804</v>
      </c>
      <c r="I1087" s="108" t="s">
        <v>2935</v>
      </c>
      <c r="J1087" s="108" t="s">
        <v>1478</v>
      </c>
      <c r="K1087" s="108" t="s">
        <v>174</v>
      </c>
      <c r="M1087" s="108" t="s">
        <v>175</v>
      </c>
      <c r="N1087" s="108" t="s">
        <v>2936</v>
      </c>
    </row>
    <row r="1088" spans="1:14">
      <c r="A1088" s="108">
        <v>65191</v>
      </c>
      <c r="B1088" s="108" t="s">
        <v>2942</v>
      </c>
      <c r="C1088" s="108" t="s">
        <v>2943</v>
      </c>
      <c r="D1088" s="109" t="s">
        <v>2944</v>
      </c>
      <c r="E1088" s="108" t="s">
        <v>220</v>
      </c>
      <c r="F1088" s="108" t="s">
        <v>181</v>
      </c>
      <c r="G1088" s="108" t="s">
        <v>2817</v>
      </c>
      <c r="H1088" s="109" t="s">
        <v>2945</v>
      </c>
      <c r="I1088" s="108" t="s">
        <v>2935</v>
      </c>
      <c r="J1088" s="108" t="s">
        <v>1478</v>
      </c>
      <c r="K1088" s="108" t="s">
        <v>174</v>
      </c>
      <c r="M1088" s="108" t="s">
        <v>175</v>
      </c>
      <c r="N1088" s="108" t="s">
        <v>2936</v>
      </c>
    </row>
    <row r="1089" spans="1:14">
      <c r="A1089" s="108">
        <v>81400</v>
      </c>
      <c r="B1089" s="108" t="s">
        <v>2946</v>
      </c>
      <c r="C1089" s="108" t="s">
        <v>629</v>
      </c>
      <c r="D1089" s="109" t="s">
        <v>2947</v>
      </c>
      <c r="E1089" s="108" t="s">
        <v>220</v>
      </c>
      <c r="F1089" s="108" t="s">
        <v>181</v>
      </c>
      <c r="G1089" s="108" t="s">
        <v>2817</v>
      </c>
      <c r="H1089" s="109" t="s">
        <v>804</v>
      </c>
      <c r="I1089" s="108" t="s">
        <v>2935</v>
      </c>
      <c r="J1089" s="108" t="s">
        <v>1478</v>
      </c>
      <c r="K1089" s="108" t="s">
        <v>174</v>
      </c>
      <c r="M1089" s="108" t="s">
        <v>175</v>
      </c>
      <c r="N1089" s="108" t="s">
        <v>2936</v>
      </c>
    </row>
    <row r="1090" spans="1:14">
      <c r="A1090" s="108">
        <v>55600256</v>
      </c>
      <c r="B1090" s="108" t="s">
        <v>2948</v>
      </c>
      <c r="C1090" s="108" t="s">
        <v>1674</v>
      </c>
      <c r="D1090" s="109" t="s">
        <v>2949</v>
      </c>
      <c r="E1090" s="108" t="s">
        <v>512</v>
      </c>
      <c r="F1090" s="108" t="s">
        <v>181</v>
      </c>
      <c r="G1090" s="108" t="s">
        <v>2817</v>
      </c>
      <c r="H1090" s="109" t="s">
        <v>804</v>
      </c>
      <c r="I1090" s="108" t="s">
        <v>2935</v>
      </c>
      <c r="J1090" s="108" t="s">
        <v>1478</v>
      </c>
      <c r="K1090" s="108" t="s">
        <v>174</v>
      </c>
      <c r="M1090" s="108" t="s">
        <v>175</v>
      </c>
      <c r="N1090" s="108" t="s">
        <v>2936</v>
      </c>
    </row>
    <row r="1091" spans="1:14">
      <c r="A1091" s="108">
        <v>55600257</v>
      </c>
      <c r="B1091" s="108" t="s">
        <v>2948</v>
      </c>
      <c r="C1091" s="108" t="s">
        <v>2175</v>
      </c>
      <c r="D1091" s="109" t="s">
        <v>2950</v>
      </c>
      <c r="E1091" s="108" t="s">
        <v>392</v>
      </c>
      <c r="F1091" s="108" t="s">
        <v>169</v>
      </c>
      <c r="G1091" s="108" t="s">
        <v>2817</v>
      </c>
      <c r="H1091" s="109" t="s">
        <v>804</v>
      </c>
      <c r="I1091" s="108" t="s">
        <v>2935</v>
      </c>
      <c r="J1091" s="108" t="s">
        <v>1478</v>
      </c>
      <c r="K1091" s="108" t="s">
        <v>174</v>
      </c>
      <c r="M1091" s="108" t="s">
        <v>175</v>
      </c>
      <c r="N1091" s="108" t="s">
        <v>2936</v>
      </c>
    </row>
    <row r="1092" spans="1:14">
      <c r="A1092" s="108">
        <v>55600258</v>
      </c>
      <c r="B1092" s="108" t="s">
        <v>2948</v>
      </c>
      <c r="C1092" s="108" t="s">
        <v>2951</v>
      </c>
      <c r="D1092" s="109" t="s">
        <v>1444</v>
      </c>
      <c r="E1092" s="108" t="s">
        <v>223</v>
      </c>
      <c r="F1092" s="108" t="s">
        <v>169</v>
      </c>
      <c r="G1092" s="108" t="s">
        <v>2817</v>
      </c>
      <c r="H1092" s="109" t="s">
        <v>804</v>
      </c>
      <c r="I1092" s="108" t="s">
        <v>2935</v>
      </c>
      <c r="J1092" s="108" t="s">
        <v>1478</v>
      </c>
      <c r="K1092" s="108" t="s">
        <v>174</v>
      </c>
      <c r="M1092" s="108" t="s">
        <v>175</v>
      </c>
      <c r="N1092" s="108" t="s">
        <v>2936</v>
      </c>
    </row>
    <row r="1093" spans="1:14">
      <c r="A1093" s="108">
        <v>55593919</v>
      </c>
      <c r="B1093" s="108" t="s">
        <v>2952</v>
      </c>
      <c r="C1093" s="108" t="s">
        <v>2953</v>
      </c>
      <c r="D1093" s="109" t="s">
        <v>2954</v>
      </c>
      <c r="E1093" s="108" t="s">
        <v>220</v>
      </c>
      <c r="F1093" s="108" t="s">
        <v>181</v>
      </c>
      <c r="G1093" s="108" t="s">
        <v>2817</v>
      </c>
      <c r="H1093" s="109" t="s">
        <v>2955</v>
      </c>
      <c r="I1093" s="108" t="s">
        <v>2956</v>
      </c>
      <c r="J1093" s="108" t="s">
        <v>1478</v>
      </c>
      <c r="K1093" s="108" t="s">
        <v>174</v>
      </c>
      <c r="M1093" s="108" t="s">
        <v>175</v>
      </c>
      <c r="N1093" s="108" t="s">
        <v>2957</v>
      </c>
    </row>
    <row r="1094" spans="1:14">
      <c r="A1094" s="108">
        <v>55645657</v>
      </c>
      <c r="B1094" s="108" t="s">
        <v>2958</v>
      </c>
      <c r="C1094" s="108" t="s">
        <v>2130</v>
      </c>
      <c r="D1094" s="109" t="s">
        <v>2959</v>
      </c>
      <c r="E1094" s="108" t="s">
        <v>508</v>
      </c>
      <c r="F1094" s="108" t="s">
        <v>181</v>
      </c>
      <c r="G1094" s="108" t="s">
        <v>2817</v>
      </c>
      <c r="H1094" s="109" t="s">
        <v>2955</v>
      </c>
      <c r="I1094" s="108" t="s">
        <v>2956</v>
      </c>
      <c r="J1094" s="108" t="s">
        <v>1478</v>
      </c>
      <c r="K1094" s="108" t="s">
        <v>174</v>
      </c>
      <c r="M1094" s="108" t="s">
        <v>175</v>
      </c>
      <c r="N1094" s="108" t="s">
        <v>2957</v>
      </c>
    </row>
    <row r="1095" spans="1:14">
      <c r="A1095" s="108">
        <v>55650352</v>
      </c>
      <c r="B1095" s="108" t="s">
        <v>2960</v>
      </c>
      <c r="C1095" s="108" t="s">
        <v>2961</v>
      </c>
      <c r="D1095" s="109" t="s">
        <v>2927</v>
      </c>
      <c r="E1095" s="108" t="s">
        <v>200</v>
      </c>
      <c r="F1095" s="108" t="s">
        <v>181</v>
      </c>
      <c r="G1095" s="108" t="s">
        <v>2817</v>
      </c>
      <c r="H1095" s="109" t="s">
        <v>2955</v>
      </c>
      <c r="I1095" s="108" t="s">
        <v>2956</v>
      </c>
      <c r="J1095" s="108" t="s">
        <v>1478</v>
      </c>
      <c r="K1095" s="108" t="s">
        <v>174</v>
      </c>
      <c r="M1095" s="108" t="s">
        <v>175</v>
      </c>
      <c r="N1095" s="108" t="s">
        <v>2957</v>
      </c>
    </row>
    <row r="1096" spans="1:14">
      <c r="A1096" s="108">
        <v>55692131</v>
      </c>
      <c r="B1096" s="108" t="s">
        <v>2962</v>
      </c>
      <c r="C1096" s="108" t="s">
        <v>2963</v>
      </c>
      <c r="D1096" s="109" t="s">
        <v>2964</v>
      </c>
      <c r="E1096" s="108" t="s">
        <v>168</v>
      </c>
      <c r="F1096" s="108" t="s">
        <v>181</v>
      </c>
      <c r="G1096" s="108" t="s">
        <v>2817</v>
      </c>
      <c r="H1096" s="109" t="s">
        <v>2955</v>
      </c>
      <c r="I1096" s="108" t="s">
        <v>2956</v>
      </c>
      <c r="J1096" s="108" t="s">
        <v>1478</v>
      </c>
      <c r="K1096" s="108" t="s">
        <v>174</v>
      </c>
      <c r="M1096" s="108" t="s">
        <v>175</v>
      </c>
      <c r="N1096" s="108" t="s">
        <v>2957</v>
      </c>
    </row>
    <row r="1097" spans="1:14">
      <c r="A1097" s="108">
        <v>55692143</v>
      </c>
      <c r="B1097" s="108" t="s">
        <v>2965</v>
      </c>
      <c r="C1097" s="108" t="s">
        <v>2966</v>
      </c>
      <c r="D1097" s="109" t="s">
        <v>2967</v>
      </c>
      <c r="E1097" s="108" t="s">
        <v>168</v>
      </c>
      <c r="F1097" s="108" t="s">
        <v>181</v>
      </c>
      <c r="G1097" s="108" t="s">
        <v>2817</v>
      </c>
      <c r="H1097" s="109" t="s">
        <v>2955</v>
      </c>
      <c r="I1097" s="108" t="s">
        <v>2956</v>
      </c>
      <c r="J1097" s="108" t="s">
        <v>1478</v>
      </c>
      <c r="K1097" s="108" t="s">
        <v>174</v>
      </c>
      <c r="M1097" s="108" t="s">
        <v>175</v>
      </c>
      <c r="N1097" s="108" t="s">
        <v>2957</v>
      </c>
    </row>
    <row r="1098" spans="1:14">
      <c r="A1098" s="108">
        <v>55696197</v>
      </c>
      <c r="B1098" s="108" t="s">
        <v>2968</v>
      </c>
      <c r="C1098" s="108" t="s">
        <v>2969</v>
      </c>
      <c r="D1098" s="109" t="s">
        <v>2970</v>
      </c>
      <c r="E1098" s="108" t="s">
        <v>223</v>
      </c>
      <c r="F1098" s="108" t="s">
        <v>181</v>
      </c>
      <c r="G1098" s="108" t="s">
        <v>2817</v>
      </c>
      <c r="H1098" s="109" t="s">
        <v>2955</v>
      </c>
      <c r="I1098" s="108" t="s">
        <v>2956</v>
      </c>
      <c r="J1098" s="108" t="s">
        <v>1478</v>
      </c>
      <c r="K1098" s="108" t="s">
        <v>174</v>
      </c>
      <c r="M1098" s="108" t="s">
        <v>175</v>
      </c>
      <c r="N1098" s="108" t="s">
        <v>2957</v>
      </c>
    </row>
    <row r="1099" spans="1:14">
      <c r="A1099" s="108">
        <v>55696220</v>
      </c>
      <c r="B1099" s="108" t="s">
        <v>2971</v>
      </c>
      <c r="C1099" s="108" t="s">
        <v>2972</v>
      </c>
      <c r="D1099" s="109" t="s">
        <v>2973</v>
      </c>
      <c r="E1099" s="108" t="s">
        <v>392</v>
      </c>
      <c r="F1099" s="108" t="s">
        <v>181</v>
      </c>
      <c r="G1099" s="108" t="s">
        <v>2817</v>
      </c>
      <c r="H1099" s="109" t="s">
        <v>2955</v>
      </c>
      <c r="I1099" s="108" t="s">
        <v>2956</v>
      </c>
      <c r="J1099" s="108" t="s">
        <v>1478</v>
      </c>
      <c r="K1099" s="108" t="s">
        <v>174</v>
      </c>
      <c r="M1099" s="108" t="s">
        <v>175</v>
      </c>
      <c r="N1099" s="108" t="s">
        <v>2957</v>
      </c>
    </row>
    <row r="1100" spans="1:14">
      <c r="A1100" s="108">
        <v>55699333</v>
      </c>
      <c r="B1100" s="108" t="s">
        <v>2974</v>
      </c>
      <c r="C1100" s="108" t="s">
        <v>1901</v>
      </c>
      <c r="D1100" s="109" t="s">
        <v>2975</v>
      </c>
      <c r="E1100" s="108" t="s">
        <v>168</v>
      </c>
      <c r="F1100" s="108" t="s">
        <v>181</v>
      </c>
      <c r="G1100" s="108" t="s">
        <v>2817</v>
      </c>
      <c r="H1100" s="109" t="s">
        <v>2955</v>
      </c>
      <c r="I1100" s="108" t="s">
        <v>2956</v>
      </c>
      <c r="J1100" s="108" t="s">
        <v>1478</v>
      </c>
      <c r="K1100" s="108" t="s">
        <v>174</v>
      </c>
      <c r="M1100" s="108" t="s">
        <v>175</v>
      </c>
      <c r="N1100" s="108" t="s">
        <v>2957</v>
      </c>
    </row>
    <row r="1101" spans="1:14">
      <c r="A1101" s="108">
        <v>55703169</v>
      </c>
      <c r="B1101" s="108" t="s">
        <v>2389</v>
      </c>
      <c r="C1101" s="108" t="s">
        <v>2976</v>
      </c>
      <c r="D1101" s="109" t="s">
        <v>2977</v>
      </c>
      <c r="E1101" s="108" t="s">
        <v>168</v>
      </c>
      <c r="F1101" s="108" t="s">
        <v>169</v>
      </c>
      <c r="G1101" s="108" t="s">
        <v>2817</v>
      </c>
      <c r="H1101" s="109" t="s">
        <v>2955</v>
      </c>
      <c r="I1101" s="108" t="s">
        <v>2956</v>
      </c>
      <c r="J1101" s="108" t="s">
        <v>1478</v>
      </c>
      <c r="K1101" s="108" t="s">
        <v>174</v>
      </c>
      <c r="M1101" s="108" t="s">
        <v>175</v>
      </c>
      <c r="N1101" s="108" t="s">
        <v>2957</v>
      </c>
    </row>
    <row r="1102" spans="1:14">
      <c r="A1102" s="108">
        <v>55703865</v>
      </c>
      <c r="B1102" s="108" t="s">
        <v>2978</v>
      </c>
      <c r="C1102" s="108" t="s">
        <v>2979</v>
      </c>
      <c r="D1102" s="109" t="s">
        <v>2980</v>
      </c>
      <c r="E1102" s="108" t="s">
        <v>392</v>
      </c>
      <c r="F1102" s="108" t="s">
        <v>169</v>
      </c>
      <c r="G1102" s="108" t="s">
        <v>2817</v>
      </c>
      <c r="H1102" s="109" t="s">
        <v>2955</v>
      </c>
      <c r="I1102" s="108" t="s">
        <v>2956</v>
      </c>
      <c r="J1102" s="108" t="s">
        <v>1478</v>
      </c>
      <c r="K1102" s="108" t="s">
        <v>174</v>
      </c>
      <c r="M1102" s="108" t="s">
        <v>175</v>
      </c>
      <c r="N1102" s="108" t="s">
        <v>2957</v>
      </c>
    </row>
    <row r="1103" spans="1:14">
      <c r="A1103" s="108">
        <v>37886</v>
      </c>
      <c r="B1103" s="108" t="s">
        <v>566</v>
      </c>
      <c r="C1103" s="108" t="s">
        <v>629</v>
      </c>
      <c r="D1103" s="109" t="s">
        <v>2981</v>
      </c>
      <c r="E1103" s="108" t="s">
        <v>405</v>
      </c>
      <c r="F1103" s="108" t="s">
        <v>181</v>
      </c>
      <c r="G1103" s="108" t="s">
        <v>2817</v>
      </c>
      <c r="H1103" s="109" t="s">
        <v>346</v>
      </c>
      <c r="I1103" s="108" t="s">
        <v>2919</v>
      </c>
      <c r="J1103" s="108" t="s">
        <v>1478</v>
      </c>
      <c r="K1103" s="108" t="s">
        <v>174</v>
      </c>
      <c r="M1103" s="108" t="s">
        <v>175</v>
      </c>
      <c r="N1103" s="108" t="s">
        <v>2920</v>
      </c>
    </row>
    <row r="1104" spans="1:14">
      <c r="A1104" s="108">
        <v>174483</v>
      </c>
      <c r="B1104" s="108" t="s">
        <v>2982</v>
      </c>
      <c r="C1104" s="108" t="s">
        <v>2983</v>
      </c>
      <c r="D1104" s="109" t="s">
        <v>2984</v>
      </c>
      <c r="E1104" s="108" t="s">
        <v>188</v>
      </c>
      <c r="F1104" s="108" t="s">
        <v>181</v>
      </c>
      <c r="G1104" s="108" t="s">
        <v>2817</v>
      </c>
      <c r="H1104" s="109" t="s">
        <v>2985</v>
      </c>
      <c r="I1104" s="108" t="s">
        <v>2919</v>
      </c>
      <c r="J1104" s="108" t="s">
        <v>1478</v>
      </c>
      <c r="K1104" s="108" t="s">
        <v>174</v>
      </c>
      <c r="M1104" s="108" t="s">
        <v>175</v>
      </c>
      <c r="N1104" s="108" t="s">
        <v>2920</v>
      </c>
    </row>
    <row r="1105" spans="1:14">
      <c r="A1105" s="108">
        <v>174498</v>
      </c>
      <c r="B1105" s="108" t="s">
        <v>2986</v>
      </c>
      <c r="C1105" s="108" t="s">
        <v>561</v>
      </c>
      <c r="D1105" s="109" t="s">
        <v>2987</v>
      </c>
      <c r="E1105" s="108" t="s">
        <v>188</v>
      </c>
      <c r="F1105" s="108" t="s">
        <v>181</v>
      </c>
      <c r="G1105" s="108" t="s">
        <v>2817</v>
      </c>
      <c r="H1105" s="109" t="s">
        <v>346</v>
      </c>
      <c r="I1105" s="108" t="s">
        <v>2919</v>
      </c>
      <c r="J1105" s="108" t="s">
        <v>1478</v>
      </c>
      <c r="K1105" s="108" t="s">
        <v>174</v>
      </c>
      <c r="M1105" s="108" t="s">
        <v>175</v>
      </c>
      <c r="N1105" s="108" t="s">
        <v>2920</v>
      </c>
    </row>
    <row r="1106" spans="1:14">
      <c r="A1106" s="108">
        <v>174527</v>
      </c>
      <c r="B1106" s="108" t="s">
        <v>2988</v>
      </c>
      <c r="C1106" s="108" t="s">
        <v>860</v>
      </c>
      <c r="D1106" s="109" t="s">
        <v>2989</v>
      </c>
      <c r="E1106" s="108" t="s">
        <v>180</v>
      </c>
      <c r="F1106" s="108" t="s">
        <v>181</v>
      </c>
      <c r="G1106" s="108" t="s">
        <v>2817</v>
      </c>
      <c r="H1106" s="109" t="s">
        <v>2985</v>
      </c>
      <c r="I1106" s="108" t="s">
        <v>2919</v>
      </c>
      <c r="J1106" s="108" t="s">
        <v>1478</v>
      </c>
      <c r="K1106" s="108" t="s">
        <v>174</v>
      </c>
      <c r="M1106" s="108" t="s">
        <v>175</v>
      </c>
      <c r="N1106" s="108" t="s">
        <v>2920</v>
      </c>
    </row>
    <row r="1107" spans="1:14">
      <c r="A1107" s="108">
        <v>174565</v>
      </c>
      <c r="B1107" s="108" t="s">
        <v>2990</v>
      </c>
      <c r="C1107" s="108" t="s">
        <v>2991</v>
      </c>
      <c r="D1107" s="109" t="s">
        <v>2992</v>
      </c>
      <c r="E1107" s="108" t="s">
        <v>301</v>
      </c>
      <c r="F1107" s="108" t="s">
        <v>169</v>
      </c>
      <c r="G1107" s="108" t="s">
        <v>2817</v>
      </c>
      <c r="H1107" s="109" t="s">
        <v>346</v>
      </c>
      <c r="I1107" s="108" t="s">
        <v>2919</v>
      </c>
      <c r="J1107" s="108" t="s">
        <v>1478</v>
      </c>
      <c r="K1107" s="108" t="s">
        <v>174</v>
      </c>
      <c r="M1107" s="108" t="s">
        <v>175</v>
      </c>
      <c r="N1107" s="108" t="s">
        <v>2920</v>
      </c>
    </row>
    <row r="1108" spans="1:14">
      <c r="A1108" s="108">
        <v>174571</v>
      </c>
      <c r="B1108" s="108" t="s">
        <v>2993</v>
      </c>
      <c r="C1108" s="108" t="s">
        <v>717</v>
      </c>
      <c r="D1108" s="109" t="s">
        <v>2994</v>
      </c>
      <c r="E1108" s="108" t="s">
        <v>405</v>
      </c>
      <c r="F1108" s="108" t="s">
        <v>181</v>
      </c>
      <c r="G1108" s="108" t="s">
        <v>2817</v>
      </c>
      <c r="H1108" s="109" t="s">
        <v>1580</v>
      </c>
      <c r="I1108" s="108" t="s">
        <v>2919</v>
      </c>
      <c r="J1108" s="108" t="s">
        <v>1478</v>
      </c>
      <c r="K1108" s="108" t="s">
        <v>174</v>
      </c>
      <c r="M1108" s="108" t="s">
        <v>175</v>
      </c>
      <c r="N1108" s="108" t="s">
        <v>2920</v>
      </c>
    </row>
    <row r="1109" spans="1:14">
      <c r="A1109" s="108">
        <v>174577</v>
      </c>
      <c r="B1109" s="108" t="s">
        <v>2995</v>
      </c>
      <c r="C1109" s="108" t="s">
        <v>335</v>
      </c>
      <c r="D1109" s="109" t="s">
        <v>2996</v>
      </c>
      <c r="E1109" s="108" t="s">
        <v>180</v>
      </c>
      <c r="F1109" s="108" t="s">
        <v>181</v>
      </c>
      <c r="G1109" s="108" t="s">
        <v>2817</v>
      </c>
      <c r="H1109" s="109" t="s">
        <v>346</v>
      </c>
      <c r="I1109" s="108" t="s">
        <v>2919</v>
      </c>
      <c r="J1109" s="108" t="s">
        <v>1478</v>
      </c>
      <c r="K1109" s="108" t="s">
        <v>174</v>
      </c>
      <c r="M1109" s="108" t="s">
        <v>175</v>
      </c>
      <c r="N1109" s="108" t="s">
        <v>2920</v>
      </c>
    </row>
    <row r="1110" spans="1:14">
      <c r="A1110" s="108">
        <v>174621</v>
      </c>
      <c r="B1110" s="108" t="s">
        <v>2997</v>
      </c>
      <c r="C1110" s="108" t="s">
        <v>1109</v>
      </c>
      <c r="D1110" s="109" t="s">
        <v>2998</v>
      </c>
      <c r="E1110" s="108" t="s">
        <v>188</v>
      </c>
      <c r="F1110" s="108" t="s">
        <v>181</v>
      </c>
      <c r="G1110" s="108" t="s">
        <v>2817</v>
      </c>
      <c r="H1110" s="109" t="s">
        <v>346</v>
      </c>
      <c r="I1110" s="108" t="s">
        <v>2919</v>
      </c>
      <c r="J1110" s="108" t="s">
        <v>1478</v>
      </c>
      <c r="K1110" s="108" t="s">
        <v>174</v>
      </c>
      <c r="M1110" s="108" t="s">
        <v>175</v>
      </c>
      <c r="N1110" s="108" t="s">
        <v>2920</v>
      </c>
    </row>
    <row r="1111" spans="1:14">
      <c r="A1111" s="108">
        <v>177401</v>
      </c>
      <c r="B1111" s="108" t="s">
        <v>2999</v>
      </c>
      <c r="C1111" s="108" t="s">
        <v>363</v>
      </c>
      <c r="D1111" s="109" t="s">
        <v>3000</v>
      </c>
      <c r="E1111" s="108" t="s">
        <v>301</v>
      </c>
      <c r="F1111" s="108" t="s">
        <v>181</v>
      </c>
      <c r="G1111" s="108" t="s">
        <v>2817</v>
      </c>
      <c r="H1111" s="109" t="s">
        <v>339</v>
      </c>
      <c r="I1111" s="108" t="s">
        <v>2919</v>
      </c>
      <c r="J1111" s="108" t="s">
        <v>1478</v>
      </c>
      <c r="K1111" s="108" t="s">
        <v>174</v>
      </c>
      <c r="M1111" s="108" t="s">
        <v>175</v>
      </c>
      <c r="N1111" s="108" t="s">
        <v>2920</v>
      </c>
    </row>
    <row r="1112" spans="1:14">
      <c r="A1112" s="108">
        <v>177404</v>
      </c>
      <c r="B1112" s="108" t="s">
        <v>3001</v>
      </c>
      <c r="C1112" s="108" t="s">
        <v>293</v>
      </c>
      <c r="D1112" s="109" t="s">
        <v>3002</v>
      </c>
      <c r="E1112" s="108" t="s">
        <v>188</v>
      </c>
      <c r="F1112" s="108" t="s">
        <v>181</v>
      </c>
      <c r="G1112" s="108" t="s">
        <v>2817</v>
      </c>
      <c r="H1112" s="109" t="s">
        <v>559</v>
      </c>
      <c r="I1112" s="108" t="s">
        <v>2919</v>
      </c>
      <c r="J1112" s="108" t="s">
        <v>1478</v>
      </c>
      <c r="K1112" s="108" t="s">
        <v>174</v>
      </c>
      <c r="M1112" s="108" t="s">
        <v>175</v>
      </c>
      <c r="N1112" s="108" t="s">
        <v>2920</v>
      </c>
    </row>
    <row r="1113" spans="1:14">
      <c r="A1113" s="108">
        <v>179640</v>
      </c>
      <c r="B1113" s="108" t="s">
        <v>3003</v>
      </c>
      <c r="C1113" s="108" t="s">
        <v>208</v>
      </c>
      <c r="D1113" s="109" t="s">
        <v>3004</v>
      </c>
      <c r="E1113" s="108" t="s">
        <v>180</v>
      </c>
      <c r="F1113" s="108" t="s">
        <v>181</v>
      </c>
      <c r="G1113" s="108" t="s">
        <v>2817</v>
      </c>
      <c r="H1113" s="109" t="s">
        <v>346</v>
      </c>
      <c r="I1113" s="108" t="s">
        <v>2919</v>
      </c>
      <c r="J1113" s="108" t="s">
        <v>1478</v>
      </c>
      <c r="K1113" s="108" t="s">
        <v>174</v>
      </c>
      <c r="M1113" s="108" t="s">
        <v>175</v>
      </c>
      <c r="N1113" s="108" t="s">
        <v>2920</v>
      </c>
    </row>
    <row r="1114" spans="1:14">
      <c r="A1114" s="108">
        <v>179644</v>
      </c>
      <c r="B1114" s="108" t="s">
        <v>3005</v>
      </c>
      <c r="C1114" s="108" t="s">
        <v>976</v>
      </c>
      <c r="D1114" s="109" t="s">
        <v>3006</v>
      </c>
      <c r="E1114" s="108" t="s">
        <v>301</v>
      </c>
      <c r="F1114" s="108" t="s">
        <v>181</v>
      </c>
      <c r="G1114" s="108" t="s">
        <v>2817</v>
      </c>
      <c r="H1114" s="109" t="s">
        <v>346</v>
      </c>
      <c r="I1114" s="108" t="s">
        <v>2919</v>
      </c>
      <c r="J1114" s="108" t="s">
        <v>1478</v>
      </c>
      <c r="K1114" s="108" t="s">
        <v>174</v>
      </c>
      <c r="M1114" s="108" t="s">
        <v>175</v>
      </c>
      <c r="N1114" s="108" t="s">
        <v>2920</v>
      </c>
    </row>
    <row r="1115" spans="1:14">
      <c r="A1115" s="108">
        <v>179664</v>
      </c>
      <c r="B1115" s="108" t="s">
        <v>3007</v>
      </c>
      <c r="C1115" s="108" t="s">
        <v>3008</v>
      </c>
      <c r="D1115" s="109" t="s">
        <v>3009</v>
      </c>
      <c r="E1115" s="108" t="s">
        <v>200</v>
      </c>
      <c r="F1115" s="108" t="s">
        <v>169</v>
      </c>
      <c r="G1115" s="108" t="s">
        <v>2817</v>
      </c>
      <c r="H1115" s="109" t="s">
        <v>346</v>
      </c>
      <c r="I1115" s="108" t="s">
        <v>2919</v>
      </c>
      <c r="J1115" s="108" t="s">
        <v>1478</v>
      </c>
      <c r="K1115" s="108" t="s">
        <v>174</v>
      </c>
      <c r="M1115" s="108" t="s">
        <v>175</v>
      </c>
      <c r="N1115" s="108" t="s">
        <v>2920</v>
      </c>
    </row>
    <row r="1116" spans="1:14">
      <c r="A1116" s="108">
        <v>179666</v>
      </c>
      <c r="B1116" s="108" t="s">
        <v>3010</v>
      </c>
      <c r="C1116" s="108" t="s">
        <v>976</v>
      </c>
      <c r="D1116" s="109" t="s">
        <v>3011</v>
      </c>
      <c r="E1116" s="108" t="s">
        <v>188</v>
      </c>
      <c r="F1116" s="108" t="s">
        <v>181</v>
      </c>
      <c r="G1116" s="108" t="s">
        <v>2817</v>
      </c>
      <c r="H1116" s="109" t="s">
        <v>346</v>
      </c>
      <c r="I1116" s="108" t="s">
        <v>2919</v>
      </c>
      <c r="J1116" s="108" t="s">
        <v>1478</v>
      </c>
      <c r="K1116" s="108" t="s">
        <v>174</v>
      </c>
      <c r="M1116" s="108" t="s">
        <v>175</v>
      </c>
      <c r="N1116" s="108" t="s">
        <v>2920</v>
      </c>
    </row>
    <row r="1117" spans="1:14">
      <c r="A1117" s="108">
        <v>185615</v>
      </c>
      <c r="B1117" s="108" t="s">
        <v>3012</v>
      </c>
      <c r="C1117" s="108" t="s">
        <v>335</v>
      </c>
      <c r="D1117" s="109" t="s">
        <v>888</v>
      </c>
      <c r="E1117" s="108" t="s">
        <v>188</v>
      </c>
      <c r="F1117" s="108" t="s">
        <v>181</v>
      </c>
      <c r="G1117" s="108" t="s">
        <v>2817</v>
      </c>
      <c r="H1117" s="109" t="s">
        <v>2985</v>
      </c>
      <c r="I1117" s="108" t="s">
        <v>2919</v>
      </c>
      <c r="J1117" s="108" t="s">
        <v>1478</v>
      </c>
      <c r="K1117" s="108" t="s">
        <v>174</v>
      </c>
      <c r="M1117" s="108" t="s">
        <v>175</v>
      </c>
      <c r="N1117" s="108" t="s">
        <v>2920</v>
      </c>
    </row>
    <row r="1118" spans="1:14">
      <c r="A1118" s="108">
        <v>197215</v>
      </c>
      <c r="B1118" s="108" t="s">
        <v>566</v>
      </c>
      <c r="C1118" s="108" t="s">
        <v>833</v>
      </c>
      <c r="D1118" s="109" t="s">
        <v>3013</v>
      </c>
      <c r="E1118" s="108" t="s">
        <v>188</v>
      </c>
      <c r="F1118" s="108" t="s">
        <v>169</v>
      </c>
      <c r="G1118" s="108" t="s">
        <v>2817</v>
      </c>
      <c r="H1118" s="109" t="s">
        <v>2985</v>
      </c>
      <c r="I1118" s="108" t="s">
        <v>2919</v>
      </c>
      <c r="J1118" s="108" t="s">
        <v>1478</v>
      </c>
      <c r="K1118" s="108" t="s">
        <v>174</v>
      </c>
      <c r="M1118" s="108" t="s">
        <v>175</v>
      </c>
      <c r="N1118" s="108" t="s">
        <v>2920</v>
      </c>
    </row>
    <row r="1119" spans="1:14">
      <c r="A1119" s="108">
        <v>202147</v>
      </c>
      <c r="B1119" s="108" t="s">
        <v>581</v>
      </c>
      <c r="C1119" s="108" t="s">
        <v>326</v>
      </c>
      <c r="D1119" s="109" t="s">
        <v>3014</v>
      </c>
      <c r="E1119" s="108" t="s">
        <v>188</v>
      </c>
      <c r="F1119" s="108" t="s">
        <v>181</v>
      </c>
      <c r="G1119" s="108" t="s">
        <v>2817</v>
      </c>
      <c r="H1119" s="109" t="s">
        <v>2928</v>
      </c>
      <c r="I1119" s="108" t="s">
        <v>2919</v>
      </c>
      <c r="J1119" s="108" t="s">
        <v>1478</v>
      </c>
      <c r="K1119" s="108" t="s">
        <v>174</v>
      </c>
      <c r="M1119" s="108" t="s">
        <v>175</v>
      </c>
      <c r="N1119" s="108" t="s">
        <v>2920</v>
      </c>
    </row>
    <row r="1120" spans="1:14">
      <c r="A1120" s="108">
        <v>257093</v>
      </c>
      <c r="B1120" s="108" t="s">
        <v>3015</v>
      </c>
      <c r="C1120" s="108" t="s">
        <v>3016</v>
      </c>
      <c r="D1120" s="109" t="s">
        <v>3017</v>
      </c>
      <c r="E1120" s="108" t="s">
        <v>180</v>
      </c>
      <c r="F1120" s="108" t="s">
        <v>169</v>
      </c>
      <c r="G1120" s="108" t="s">
        <v>2817</v>
      </c>
      <c r="H1120" s="109" t="s">
        <v>339</v>
      </c>
      <c r="I1120" s="108" t="s">
        <v>2919</v>
      </c>
      <c r="J1120" s="108" t="s">
        <v>1478</v>
      </c>
      <c r="K1120" s="108" t="s">
        <v>174</v>
      </c>
      <c r="M1120" s="108" t="s">
        <v>175</v>
      </c>
      <c r="N1120" s="108" t="s">
        <v>2920</v>
      </c>
    </row>
    <row r="1121" spans="1:14">
      <c r="A1121" s="108">
        <v>274750</v>
      </c>
      <c r="B1121" s="108" t="s">
        <v>566</v>
      </c>
      <c r="C1121" s="108" t="s">
        <v>1170</v>
      </c>
      <c r="D1121" s="109" t="s">
        <v>3018</v>
      </c>
      <c r="E1121" s="108" t="s">
        <v>168</v>
      </c>
      <c r="F1121" s="108" t="s">
        <v>169</v>
      </c>
      <c r="G1121" s="108" t="s">
        <v>2817</v>
      </c>
      <c r="H1121" s="109" t="s">
        <v>3019</v>
      </c>
      <c r="I1121" s="108" t="s">
        <v>2919</v>
      </c>
      <c r="J1121" s="108" t="s">
        <v>1478</v>
      </c>
      <c r="K1121" s="108" t="s">
        <v>174</v>
      </c>
      <c r="M1121" s="108" t="s">
        <v>175</v>
      </c>
      <c r="N1121" s="108" t="s">
        <v>2920</v>
      </c>
    </row>
    <row r="1122" spans="1:14">
      <c r="A1122" s="108">
        <v>197216</v>
      </c>
      <c r="B1122" s="108" t="s">
        <v>566</v>
      </c>
      <c r="C1122" s="108" t="s">
        <v>3020</v>
      </c>
      <c r="D1122" s="109" t="s">
        <v>3021</v>
      </c>
      <c r="E1122" s="108" t="s">
        <v>200</v>
      </c>
      <c r="F1122" s="108" t="s">
        <v>169</v>
      </c>
      <c r="G1122" s="108" t="s">
        <v>2817</v>
      </c>
      <c r="H1122" s="109" t="s">
        <v>2985</v>
      </c>
      <c r="I1122" s="108" t="s">
        <v>2919</v>
      </c>
      <c r="J1122" s="108" t="s">
        <v>1478</v>
      </c>
      <c r="K1122" s="108" t="s">
        <v>174</v>
      </c>
      <c r="M1122" s="108" t="s">
        <v>175</v>
      </c>
      <c r="N1122" s="108" t="s">
        <v>2920</v>
      </c>
    </row>
    <row r="1123" spans="1:14">
      <c r="A1123" s="108">
        <v>381103</v>
      </c>
      <c r="B1123" s="108" t="s">
        <v>3022</v>
      </c>
      <c r="C1123" s="108" t="s">
        <v>3023</v>
      </c>
      <c r="D1123" s="109" t="s">
        <v>3024</v>
      </c>
      <c r="E1123" s="108" t="s">
        <v>200</v>
      </c>
      <c r="F1123" s="108" t="s">
        <v>181</v>
      </c>
      <c r="G1123" s="108" t="s">
        <v>2817</v>
      </c>
      <c r="H1123" s="109" t="s">
        <v>346</v>
      </c>
      <c r="I1123" s="108" t="s">
        <v>2919</v>
      </c>
      <c r="J1123" s="108" t="s">
        <v>1478</v>
      </c>
      <c r="K1123" s="108" t="s">
        <v>174</v>
      </c>
      <c r="M1123" s="108" t="s">
        <v>175</v>
      </c>
      <c r="N1123" s="108" t="s">
        <v>2920</v>
      </c>
    </row>
    <row r="1124" spans="1:14">
      <c r="A1124" s="108">
        <v>410987</v>
      </c>
      <c r="B1124" s="108" t="s">
        <v>3025</v>
      </c>
      <c r="C1124" s="108" t="s">
        <v>375</v>
      </c>
      <c r="D1124" s="109" t="s">
        <v>3026</v>
      </c>
      <c r="E1124" s="108" t="s">
        <v>405</v>
      </c>
      <c r="F1124" s="108" t="s">
        <v>181</v>
      </c>
      <c r="G1124" s="108" t="s">
        <v>2817</v>
      </c>
      <c r="H1124" s="109" t="s">
        <v>2985</v>
      </c>
      <c r="I1124" s="108" t="s">
        <v>2919</v>
      </c>
      <c r="J1124" s="108" t="s">
        <v>1478</v>
      </c>
      <c r="K1124" s="108" t="s">
        <v>174</v>
      </c>
      <c r="M1124" s="108" t="s">
        <v>175</v>
      </c>
      <c r="N1124" s="108" t="s">
        <v>2920</v>
      </c>
    </row>
    <row r="1125" spans="1:14">
      <c r="A1125" s="108">
        <v>462849</v>
      </c>
      <c r="B1125" s="108" t="s">
        <v>3027</v>
      </c>
      <c r="C1125" s="108" t="s">
        <v>1366</v>
      </c>
      <c r="D1125" s="109" t="s">
        <v>3028</v>
      </c>
      <c r="E1125" s="108" t="s">
        <v>168</v>
      </c>
      <c r="F1125" s="108" t="s">
        <v>181</v>
      </c>
      <c r="G1125" s="108" t="s">
        <v>2817</v>
      </c>
      <c r="H1125" s="109" t="s">
        <v>2985</v>
      </c>
      <c r="I1125" s="108" t="s">
        <v>2919</v>
      </c>
      <c r="J1125" s="108" t="s">
        <v>1478</v>
      </c>
      <c r="K1125" s="108" t="s">
        <v>174</v>
      </c>
      <c r="M1125" s="108" t="s">
        <v>175</v>
      </c>
      <c r="N1125" s="108" t="s">
        <v>2920</v>
      </c>
    </row>
    <row r="1126" spans="1:14">
      <c r="A1126" s="108">
        <v>55486663</v>
      </c>
      <c r="B1126" s="108" t="s">
        <v>3029</v>
      </c>
      <c r="C1126" s="108" t="s">
        <v>193</v>
      </c>
      <c r="D1126" s="109" t="s">
        <v>3030</v>
      </c>
      <c r="E1126" s="108" t="s">
        <v>188</v>
      </c>
      <c r="F1126" s="108" t="s">
        <v>181</v>
      </c>
      <c r="G1126" s="108" t="s">
        <v>2817</v>
      </c>
      <c r="H1126" s="109" t="s">
        <v>346</v>
      </c>
      <c r="I1126" s="108" t="s">
        <v>2919</v>
      </c>
      <c r="J1126" s="108" t="s">
        <v>1478</v>
      </c>
      <c r="K1126" s="108" t="s">
        <v>174</v>
      </c>
      <c r="M1126" s="108" t="s">
        <v>175</v>
      </c>
      <c r="N1126" s="108" t="s">
        <v>2920</v>
      </c>
    </row>
    <row r="1127" spans="1:14">
      <c r="A1127" s="108">
        <v>55517647</v>
      </c>
      <c r="B1127" s="108" t="s">
        <v>3031</v>
      </c>
      <c r="C1127" s="108" t="s">
        <v>2752</v>
      </c>
      <c r="D1127" s="109" t="s">
        <v>3032</v>
      </c>
      <c r="E1127" s="108" t="s">
        <v>200</v>
      </c>
      <c r="F1127" s="108" t="s">
        <v>169</v>
      </c>
      <c r="G1127" s="108" t="s">
        <v>2817</v>
      </c>
      <c r="H1127" s="109" t="s">
        <v>346</v>
      </c>
      <c r="I1127" s="108" t="s">
        <v>2919</v>
      </c>
      <c r="J1127" s="108" t="s">
        <v>1478</v>
      </c>
      <c r="K1127" s="108" t="s">
        <v>174</v>
      </c>
      <c r="M1127" s="108" t="s">
        <v>175</v>
      </c>
      <c r="N1127" s="108" t="s">
        <v>2920</v>
      </c>
    </row>
    <row r="1128" spans="1:14">
      <c r="A1128" s="108">
        <v>55558352</v>
      </c>
      <c r="B1128" s="108" t="s">
        <v>3033</v>
      </c>
      <c r="C1128" s="108" t="s">
        <v>375</v>
      </c>
      <c r="D1128" s="109" t="s">
        <v>3034</v>
      </c>
      <c r="E1128" s="108" t="s">
        <v>188</v>
      </c>
      <c r="F1128" s="108" t="s">
        <v>181</v>
      </c>
      <c r="G1128" s="108" t="s">
        <v>2817</v>
      </c>
      <c r="H1128" s="109" t="s">
        <v>346</v>
      </c>
      <c r="I1128" s="108" t="s">
        <v>2919</v>
      </c>
      <c r="J1128" s="108" t="s">
        <v>1478</v>
      </c>
      <c r="K1128" s="108" t="s">
        <v>174</v>
      </c>
      <c r="M1128" s="108" t="s">
        <v>175</v>
      </c>
      <c r="N1128" s="108" t="s">
        <v>2920</v>
      </c>
    </row>
    <row r="1129" spans="1:14">
      <c r="A1129" s="108">
        <v>55558856</v>
      </c>
      <c r="B1129" s="108" t="s">
        <v>3035</v>
      </c>
      <c r="C1129" s="108" t="s">
        <v>2307</v>
      </c>
      <c r="D1129" s="109" t="s">
        <v>3036</v>
      </c>
      <c r="E1129" s="108" t="s">
        <v>180</v>
      </c>
      <c r="F1129" s="108" t="s">
        <v>181</v>
      </c>
      <c r="G1129" s="108" t="s">
        <v>2817</v>
      </c>
      <c r="H1129" s="109" t="s">
        <v>346</v>
      </c>
      <c r="I1129" s="108" t="s">
        <v>2919</v>
      </c>
      <c r="J1129" s="108" t="s">
        <v>1478</v>
      </c>
      <c r="K1129" s="108" t="s">
        <v>174</v>
      </c>
      <c r="M1129" s="108" t="s">
        <v>175</v>
      </c>
      <c r="N1129" s="108" t="s">
        <v>2920</v>
      </c>
    </row>
    <row r="1130" spans="1:14">
      <c r="A1130" s="108">
        <v>55584794</v>
      </c>
      <c r="B1130" s="108" t="s">
        <v>3037</v>
      </c>
      <c r="C1130" s="108" t="s">
        <v>2733</v>
      </c>
      <c r="D1130" s="109" t="s">
        <v>3038</v>
      </c>
      <c r="E1130" s="108" t="s">
        <v>180</v>
      </c>
      <c r="F1130" s="108" t="s">
        <v>169</v>
      </c>
      <c r="G1130" s="108" t="s">
        <v>2817</v>
      </c>
      <c r="H1130" s="109" t="s">
        <v>2985</v>
      </c>
      <c r="I1130" s="108" t="s">
        <v>2919</v>
      </c>
      <c r="J1130" s="108" t="s">
        <v>1478</v>
      </c>
      <c r="K1130" s="108" t="s">
        <v>174</v>
      </c>
      <c r="M1130" s="108" t="s">
        <v>175</v>
      </c>
      <c r="N1130" s="108" t="s">
        <v>2920</v>
      </c>
    </row>
    <row r="1131" spans="1:14">
      <c r="A1131" s="108">
        <v>55593246</v>
      </c>
      <c r="B1131" s="108" t="s">
        <v>3039</v>
      </c>
      <c r="C1131" s="108" t="s">
        <v>1292</v>
      </c>
      <c r="D1131" s="109" t="s">
        <v>3040</v>
      </c>
      <c r="E1131" s="108" t="s">
        <v>512</v>
      </c>
      <c r="F1131" s="108" t="s">
        <v>181</v>
      </c>
      <c r="G1131" s="108" t="s">
        <v>2817</v>
      </c>
      <c r="H1131" s="109" t="s">
        <v>2985</v>
      </c>
      <c r="I1131" s="108" t="s">
        <v>2919</v>
      </c>
      <c r="J1131" s="108" t="s">
        <v>1478</v>
      </c>
      <c r="K1131" s="108" t="s">
        <v>174</v>
      </c>
      <c r="M1131" s="108" t="s">
        <v>175</v>
      </c>
      <c r="N1131" s="108" t="s">
        <v>2920</v>
      </c>
    </row>
    <row r="1132" spans="1:14">
      <c r="A1132" s="108">
        <v>55614645</v>
      </c>
      <c r="B1132" s="108" t="s">
        <v>3041</v>
      </c>
      <c r="C1132" s="108" t="s">
        <v>363</v>
      </c>
      <c r="D1132" s="109" t="s">
        <v>3042</v>
      </c>
      <c r="E1132" s="108" t="s">
        <v>200</v>
      </c>
      <c r="F1132" s="108" t="s">
        <v>169</v>
      </c>
      <c r="G1132" s="108" t="s">
        <v>2817</v>
      </c>
      <c r="H1132" s="109" t="s">
        <v>346</v>
      </c>
      <c r="I1132" s="108" t="s">
        <v>2919</v>
      </c>
      <c r="J1132" s="108" t="s">
        <v>1478</v>
      </c>
      <c r="K1132" s="108" t="s">
        <v>174</v>
      </c>
      <c r="M1132" s="108" t="s">
        <v>175</v>
      </c>
      <c r="N1132" s="108" t="s">
        <v>2920</v>
      </c>
    </row>
    <row r="1133" spans="1:14">
      <c r="A1133" s="108">
        <v>264628</v>
      </c>
      <c r="B1133" s="108" t="s">
        <v>3043</v>
      </c>
      <c r="C1133" s="108" t="s">
        <v>3044</v>
      </c>
      <c r="D1133" s="109" t="s">
        <v>3045</v>
      </c>
      <c r="E1133" s="108" t="s">
        <v>200</v>
      </c>
      <c r="F1133" s="108" t="s">
        <v>181</v>
      </c>
      <c r="G1133" s="108" t="s">
        <v>2817</v>
      </c>
      <c r="H1133" s="109" t="s">
        <v>2985</v>
      </c>
      <c r="I1133" s="108" t="s">
        <v>2919</v>
      </c>
      <c r="J1133" s="108" t="s">
        <v>1478</v>
      </c>
      <c r="K1133" s="108" t="s">
        <v>174</v>
      </c>
      <c r="M1133" s="108" t="s">
        <v>175</v>
      </c>
      <c r="N1133" s="108" t="s">
        <v>2920</v>
      </c>
    </row>
    <row r="1134" spans="1:14">
      <c r="A1134" s="108">
        <v>55618064</v>
      </c>
      <c r="B1134" s="108" t="s">
        <v>3046</v>
      </c>
      <c r="C1134" s="108" t="s">
        <v>3047</v>
      </c>
      <c r="D1134" s="109" t="s">
        <v>3048</v>
      </c>
      <c r="E1134" s="108" t="s">
        <v>200</v>
      </c>
      <c r="F1134" s="108" t="s">
        <v>169</v>
      </c>
      <c r="G1134" s="108" t="s">
        <v>2817</v>
      </c>
      <c r="H1134" s="109" t="s">
        <v>2985</v>
      </c>
      <c r="I1134" s="108" t="s">
        <v>2919</v>
      </c>
      <c r="J1134" s="108" t="s">
        <v>1478</v>
      </c>
      <c r="K1134" s="108" t="s">
        <v>174</v>
      </c>
      <c r="M1134" s="108" t="s">
        <v>175</v>
      </c>
      <c r="N1134" s="108" t="s">
        <v>2920</v>
      </c>
    </row>
    <row r="1135" spans="1:14">
      <c r="A1135" s="108">
        <v>55619651</v>
      </c>
      <c r="B1135" s="108" t="s">
        <v>3049</v>
      </c>
      <c r="C1135" s="108" t="s">
        <v>579</v>
      </c>
      <c r="D1135" s="109" t="s">
        <v>3050</v>
      </c>
      <c r="E1135" s="108" t="s">
        <v>200</v>
      </c>
      <c r="F1135" s="108" t="s">
        <v>181</v>
      </c>
      <c r="G1135" s="108" t="s">
        <v>2817</v>
      </c>
      <c r="H1135" s="109" t="s">
        <v>346</v>
      </c>
      <c r="I1135" s="108" t="s">
        <v>2919</v>
      </c>
      <c r="J1135" s="108" t="s">
        <v>1478</v>
      </c>
      <c r="K1135" s="108" t="s">
        <v>174</v>
      </c>
      <c r="M1135" s="108" t="s">
        <v>175</v>
      </c>
      <c r="N1135" s="108" t="s">
        <v>2920</v>
      </c>
    </row>
    <row r="1136" spans="1:14">
      <c r="A1136" s="108">
        <v>55622541</v>
      </c>
      <c r="B1136" s="108" t="s">
        <v>3039</v>
      </c>
      <c r="C1136" s="108" t="s">
        <v>619</v>
      </c>
      <c r="D1136" s="109" t="s">
        <v>3051</v>
      </c>
      <c r="E1136" s="108" t="s">
        <v>200</v>
      </c>
      <c r="F1136" s="108" t="s">
        <v>181</v>
      </c>
      <c r="G1136" s="108" t="s">
        <v>2817</v>
      </c>
      <c r="H1136" s="109" t="s">
        <v>2985</v>
      </c>
      <c r="I1136" s="108" t="s">
        <v>2919</v>
      </c>
      <c r="J1136" s="108" t="s">
        <v>1478</v>
      </c>
      <c r="K1136" s="108" t="s">
        <v>174</v>
      </c>
      <c r="M1136" s="108" t="s">
        <v>175</v>
      </c>
      <c r="N1136" s="108" t="s">
        <v>2920</v>
      </c>
    </row>
    <row r="1137" spans="1:14">
      <c r="A1137" s="108">
        <v>55629450</v>
      </c>
      <c r="B1137" s="108" t="s">
        <v>3052</v>
      </c>
      <c r="C1137" s="108" t="s">
        <v>588</v>
      </c>
      <c r="D1137" s="109" t="s">
        <v>3053</v>
      </c>
      <c r="E1137" s="108" t="s">
        <v>180</v>
      </c>
      <c r="F1137" s="108" t="s">
        <v>181</v>
      </c>
      <c r="G1137" s="108" t="s">
        <v>2817</v>
      </c>
      <c r="H1137" s="109" t="s">
        <v>2985</v>
      </c>
      <c r="I1137" s="108" t="s">
        <v>2919</v>
      </c>
      <c r="J1137" s="108" t="s">
        <v>1478</v>
      </c>
      <c r="K1137" s="108" t="s">
        <v>174</v>
      </c>
      <c r="M1137" s="108" t="s">
        <v>175</v>
      </c>
      <c r="N1137" s="108" t="s">
        <v>2920</v>
      </c>
    </row>
    <row r="1138" spans="1:14">
      <c r="A1138" s="108">
        <v>476748</v>
      </c>
      <c r="B1138" s="108" t="s">
        <v>3054</v>
      </c>
      <c r="C1138" s="108" t="s">
        <v>193</v>
      </c>
      <c r="D1138" s="109" t="s">
        <v>3055</v>
      </c>
      <c r="E1138" s="108" t="s">
        <v>200</v>
      </c>
      <c r="F1138" s="108" t="s">
        <v>181</v>
      </c>
      <c r="G1138" s="108" t="s">
        <v>2817</v>
      </c>
      <c r="H1138" s="109" t="s">
        <v>215</v>
      </c>
      <c r="I1138" s="108" t="s">
        <v>2919</v>
      </c>
      <c r="J1138" s="108" t="s">
        <v>1478</v>
      </c>
      <c r="K1138" s="108" t="s">
        <v>174</v>
      </c>
      <c r="M1138" s="108" t="s">
        <v>175</v>
      </c>
      <c r="N1138" s="108" t="s">
        <v>2920</v>
      </c>
    </row>
    <row r="1139" spans="1:14">
      <c r="A1139" s="108">
        <v>55657846</v>
      </c>
      <c r="B1139" s="108" t="s">
        <v>3056</v>
      </c>
      <c r="C1139" s="108" t="s">
        <v>178</v>
      </c>
      <c r="D1139" s="109" t="s">
        <v>3057</v>
      </c>
      <c r="E1139" s="108" t="s">
        <v>405</v>
      </c>
      <c r="F1139" s="108" t="s">
        <v>181</v>
      </c>
      <c r="G1139" s="108" t="s">
        <v>2817</v>
      </c>
      <c r="H1139" s="109" t="s">
        <v>339</v>
      </c>
      <c r="I1139" s="108" t="s">
        <v>2919</v>
      </c>
      <c r="J1139" s="108" t="s">
        <v>1478</v>
      </c>
      <c r="K1139" s="108" t="s">
        <v>174</v>
      </c>
      <c r="M1139" s="108" t="s">
        <v>175</v>
      </c>
      <c r="N1139" s="108" t="s">
        <v>2920</v>
      </c>
    </row>
    <row r="1140" spans="1:14">
      <c r="A1140" s="108">
        <v>55669515</v>
      </c>
      <c r="B1140" s="108" t="s">
        <v>3031</v>
      </c>
      <c r="C1140" s="108" t="s">
        <v>3058</v>
      </c>
      <c r="D1140" s="109" t="s">
        <v>3059</v>
      </c>
      <c r="E1140" s="108" t="s">
        <v>508</v>
      </c>
      <c r="F1140" s="108" t="s">
        <v>169</v>
      </c>
      <c r="G1140" s="108" t="s">
        <v>2817</v>
      </c>
      <c r="H1140" s="109" t="s">
        <v>346</v>
      </c>
      <c r="I1140" s="108" t="s">
        <v>2919</v>
      </c>
      <c r="J1140" s="108" t="s">
        <v>1478</v>
      </c>
      <c r="K1140" s="108" t="s">
        <v>174</v>
      </c>
      <c r="M1140" s="108" t="s">
        <v>175</v>
      </c>
      <c r="N1140" s="108" t="s">
        <v>2920</v>
      </c>
    </row>
    <row r="1141" spans="1:14">
      <c r="A1141" s="108">
        <v>55671205</v>
      </c>
      <c r="B1141" s="108" t="s">
        <v>3060</v>
      </c>
      <c r="C1141" s="108" t="s">
        <v>1436</v>
      </c>
      <c r="D1141" s="109" t="s">
        <v>3061</v>
      </c>
      <c r="E1141" s="108" t="s">
        <v>188</v>
      </c>
      <c r="F1141" s="108" t="s">
        <v>169</v>
      </c>
      <c r="G1141" s="108" t="s">
        <v>2817</v>
      </c>
      <c r="H1141" s="109" t="s">
        <v>2985</v>
      </c>
      <c r="I1141" s="108" t="s">
        <v>2919</v>
      </c>
      <c r="J1141" s="108" t="s">
        <v>1478</v>
      </c>
      <c r="K1141" s="108" t="s">
        <v>174</v>
      </c>
      <c r="M1141" s="108" t="s">
        <v>175</v>
      </c>
      <c r="N1141" s="108" t="s">
        <v>2920</v>
      </c>
    </row>
    <row r="1142" spans="1:14">
      <c r="A1142" s="108">
        <v>55673712</v>
      </c>
      <c r="B1142" s="108" t="s">
        <v>3062</v>
      </c>
      <c r="C1142" s="108" t="s">
        <v>332</v>
      </c>
      <c r="D1142" s="109" t="s">
        <v>3063</v>
      </c>
      <c r="E1142" s="108" t="s">
        <v>200</v>
      </c>
      <c r="F1142" s="108" t="s">
        <v>169</v>
      </c>
      <c r="G1142" s="108" t="s">
        <v>2817</v>
      </c>
      <c r="H1142" s="109" t="s">
        <v>339</v>
      </c>
      <c r="I1142" s="108" t="s">
        <v>2919</v>
      </c>
      <c r="J1142" s="108" t="s">
        <v>1478</v>
      </c>
      <c r="K1142" s="108" t="s">
        <v>174</v>
      </c>
      <c r="M1142" s="108" t="s">
        <v>175</v>
      </c>
      <c r="N1142" s="108" t="s">
        <v>2920</v>
      </c>
    </row>
    <row r="1143" spans="1:14">
      <c r="A1143" s="108">
        <v>55674565</v>
      </c>
      <c r="B1143" s="108" t="s">
        <v>685</v>
      </c>
      <c r="C1143" s="108" t="s">
        <v>3064</v>
      </c>
      <c r="D1143" s="109" t="s">
        <v>3065</v>
      </c>
      <c r="E1143" s="108" t="s">
        <v>508</v>
      </c>
      <c r="F1143" s="108" t="s">
        <v>169</v>
      </c>
      <c r="G1143" s="108" t="s">
        <v>2817</v>
      </c>
      <c r="H1143" s="109" t="s">
        <v>1330</v>
      </c>
      <c r="I1143" s="108" t="s">
        <v>2919</v>
      </c>
      <c r="J1143" s="108" t="s">
        <v>1478</v>
      </c>
      <c r="K1143" s="108" t="s">
        <v>174</v>
      </c>
      <c r="M1143" s="108" t="s">
        <v>175</v>
      </c>
      <c r="N1143" s="108" t="s">
        <v>2920</v>
      </c>
    </row>
    <row r="1144" spans="1:14">
      <c r="A1144" s="108">
        <v>105226</v>
      </c>
      <c r="B1144" s="108" t="s">
        <v>3066</v>
      </c>
      <c r="C1144" s="108" t="s">
        <v>3067</v>
      </c>
      <c r="D1144" s="109" t="s">
        <v>3068</v>
      </c>
      <c r="E1144" s="108" t="s">
        <v>200</v>
      </c>
      <c r="F1144" s="108" t="s">
        <v>169</v>
      </c>
      <c r="G1144" s="108" t="s">
        <v>2817</v>
      </c>
      <c r="H1144" s="109" t="s">
        <v>1580</v>
      </c>
      <c r="I1144" s="108" t="s">
        <v>2919</v>
      </c>
      <c r="J1144" s="108" t="s">
        <v>1478</v>
      </c>
      <c r="K1144" s="108" t="s">
        <v>174</v>
      </c>
      <c r="M1144" s="108" t="s">
        <v>175</v>
      </c>
      <c r="N1144" s="108" t="s">
        <v>2920</v>
      </c>
    </row>
    <row r="1145" spans="1:14">
      <c r="A1145" s="108">
        <v>55675424</v>
      </c>
      <c r="B1145" s="108" t="s">
        <v>3069</v>
      </c>
      <c r="C1145" s="108" t="s">
        <v>2991</v>
      </c>
      <c r="D1145" s="109" t="s">
        <v>3070</v>
      </c>
      <c r="E1145" s="108" t="s">
        <v>180</v>
      </c>
      <c r="F1145" s="108" t="s">
        <v>169</v>
      </c>
      <c r="G1145" s="108" t="s">
        <v>2817</v>
      </c>
      <c r="H1145" s="109" t="s">
        <v>339</v>
      </c>
      <c r="I1145" s="108" t="s">
        <v>2919</v>
      </c>
      <c r="J1145" s="108" t="s">
        <v>1478</v>
      </c>
      <c r="K1145" s="108" t="s">
        <v>174</v>
      </c>
      <c r="M1145" s="108" t="s">
        <v>175</v>
      </c>
      <c r="N1145" s="108" t="s">
        <v>2920</v>
      </c>
    </row>
    <row r="1146" spans="1:14">
      <c r="A1146" s="108">
        <v>55677086</v>
      </c>
      <c r="B1146" s="108" t="s">
        <v>2302</v>
      </c>
      <c r="C1146" s="108" t="s">
        <v>241</v>
      </c>
      <c r="D1146" s="109" t="s">
        <v>3071</v>
      </c>
      <c r="E1146" s="108" t="s">
        <v>168</v>
      </c>
      <c r="F1146" s="108" t="s">
        <v>181</v>
      </c>
      <c r="G1146" s="108" t="s">
        <v>2817</v>
      </c>
      <c r="H1146" s="109" t="s">
        <v>1330</v>
      </c>
      <c r="I1146" s="108" t="s">
        <v>2919</v>
      </c>
      <c r="J1146" s="108" t="s">
        <v>1478</v>
      </c>
      <c r="K1146" s="108" t="s">
        <v>174</v>
      </c>
      <c r="M1146" s="108" t="s">
        <v>175</v>
      </c>
      <c r="N1146" s="108" t="s">
        <v>2920</v>
      </c>
    </row>
    <row r="1147" spans="1:14">
      <c r="A1147" s="108">
        <v>55677091</v>
      </c>
      <c r="B1147" s="108" t="s">
        <v>3072</v>
      </c>
      <c r="C1147" s="108" t="s">
        <v>3073</v>
      </c>
      <c r="D1147" s="109" t="s">
        <v>3074</v>
      </c>
      <c r="E1147" s="108" t="s">
        <v>180</v>
      </c>
      <c r="F1147" s="108" t="s">
        <v>181</v>
      </c>
      <c r="G1147" s="108" t="s">
        <v>2817</v>
      </c>
      <c r="H1147" s="109" t="s">
        <v>1580</v>
      </c>
      <c r="I1147" s="108" t="s">
        <v>2919</v>
      </c>
      <c r="J1147" s="108" t="s">
        <v>1478</v>
      </c>
      <c r="K1147" s="108" t="s">
        <v>174</v>
      </c>
      <c r="M1147" s="108" t="s">
        <v>175</v>
      </c>
      <c r="N1147" s="108" t="s">
        <v>2920</v>
      </c>
    </row>
    <row r="1148" spans="1:14">
      <c r="A1148" s="108">
        <v>55539569</v>
      </c>
      <c r="B1148" s="108" t="s">
        <v>3075</v>
      </c>
      <c r="C1148" s="108" t="s">
        <v>2754</v>
      </c>
      <c r="D1148" s="109" t="s">
        <v>3076</v>
      </c>
      <c r="E1148" s="108" t="s">
        <v>508</v>
      </c>
      <c r="F1148" s="108" t="s">
        <v>169</v>
      </c>
      <c r="G1148" s="108" t="s">
        <v>2817</v>
      </c>
      <c r="H1148" s="109" t="s">
        <v>1580</v>
      </c>
      <c r="I1148" s="108" t="s">
        <v>2919</v>
      </c>
      <c r="J1148" s="108" t="s">
        <v>1478</v>
      </c>
      <c r="K1148" s="108" t="s">
        <v>174</v>
      </c>
      <c r="M1148" s="108" t="s">
        <v>175</v>
      </c>
      <c r="N1148" s="108" t="s">
        <v>2920</v>
      </c>
    </row>
    <row r="1149" spans="1:14">
      <c r="A1149" s="108">
        <v>55687987</v>
      </c>
      <c r="B1149" s="108" t="s">
        <v>3077</v>
      </c>
      <c r="C1149" s="108" t="s">
        <v>2790</v>
      </c>
      <c r="D1149" s="109" t="s">
        <v>3078</v>
      </c>
      <c r="E1149" s="108" t="s">
        <v>405</v>
      </c>
      <c r="F1149" s="108" t="s">
        <v>181</v>
      </c>
      <c r="G1149" s="108" t="s">
        <v>2817</v>
      </c>
      <c r="H1149" s="109" t="s">
        <v>449</v>
      </c>
      <c r="I1149" s="108" t="s">
        <v>2919</v>
      </c>
      <c r="J1149" s="108" t="s">
        <v>1478</v>
      </c>
      <c r="K1149" s="108" t="s">
        <v>174</v>
      </c>
      <c r="M1149" s="108" t="s">
        <v>175</v>
      </c>
      <c r="N1149" s="108" t="s">
        <v>2920</v>
      </c>
    </row>
    <row r="1150" spans="1:14">
      <c r="A1150" s="108">
        <v>656882</v>
      </c>
      <c r="B1150" s="108" t="s">
        <v>1572</v>
      </c>
      <c r="C1150" s="108" t="s">
        <v>733</v>
      </c>
      <c r="D1150" s="109" t="s">
        <v>3079</v>
      </c>
      <c r="E1150" s="108" t="s">
        <v>188</v>
      </c>
      <c r="F1150" s="108" t="s">
        <v>181</v>
      </c>
      <c r="G1150" s="108" t="s">
        <v>1490</v>
      </c>
      <c r="H1150" s="109" t="s">
        <v>1004</v>
      </c>
      <c r="I1150" s="108" t="s">
        <v>1546</v>
      </c>
      <c r="J1150" s="108" t="s">
        <v>1478</v>
      </c>
      <c r="K1150" s="108" t="s">
        <v>174</v>
      </c>
      <c r="M1150" s="108" t="s">
        <v>175</v>
      </c>
      <c r="N1150" s="108" t="s">
        <v>1547</v>
      </c>
    </row>
    <row r="1151" spans="1:14">
      <c r="A1151" s="108">
        <v>656891</v>
      </c>
      <c r="B1151" s="108" t="s">
        <v>3080</v>
      </c>
      <c r="C1151" s="108" t="s">
        <v>3081</v>
      </c>
      <c r="D1151" s="109" t="s">
        <v>3082</v>
      </c>
      <c r="E1151" s="108" t="s">
        <v>180</v>
      </c>
      <c r="F1151" s="108" t="s">
        <v>181</v>
      </c>
      <c r="G1151" s="108" t="s">
        <v>345</v>
      </c>
      <c r="H1151" s="109" t="s">
        <v>1542</v>
      </c>
      <c r="I1151" s="108" t="s">
        <v>3083</v>
      </c>
      <c r="J1151" s="108" t="s">
        <v>348</v>
      </c>
      <c r="K1151" s="108" t="s">
        <v>174</v>
      </c>
      <c r="M1151" s="108" t="s">
        <v>175</v>
      </c>
      <c r="N1151" s="108" t="s">
        <v>3084</v>
      </c>
    </row>
    <row r="1152" spans="1:14">
      <c r="A1152" s="108">
        <v>656896</v>
      </c>
      <c r="B1152" s="108" t="s">
        <v>3085</v>
      </c>
      <c r="C1152" s="108" t="s">
        <v>3086</v>
      </c>
      <c r="D1152" s="109" t="s">
        <v>3087</v>
      </c>
      <c r="E1152" s="108" t="s">
        <v>188</v>
      </c>
      <c r="F1152" s="108" t="s">
        <v>169</v>
      </c>
      <c r="G1152" s="108" t="s">
        <v>357</v>
      </c>
      <c r="H1152" s="109" t="s">
        <v>708</v>
      </c>
      <c r="I1152" s="108" t="s">
        <v>400</v>
      </c>
      <c r="J1152" s="108" t="s">
        <v>360</v>
      </c>
      <c r="K1152" s="108" t="s">
        <v>174</v>
      </c>
      <c r="M1152" s="108" t="s">
        <v>175</v>
      </c>
      <c r="N1152" s="108" t="s">
        <v>401</v>
      </c>
    </row>
    <row r="1153" spans="1:14">
      <c r="A1153" s="108">
        <v>656915</v>
      </c>
      <c r="B1153" s="108" t="s">
        <v>911</v>
      </c>
      <c r="C1153" s="108" t="s">
        <v>433</v>
      </c>
      <c r="D1153" s="109" t="s">
        <v>3088</v>
      </c>
      <c r="E1153" s="108" t="s">
        <v>188</v>
      </c>
      <c r="F1153" s="108" t="s">
        <v>169</v>
      </c>
      <c r="G1153" s="108" t="s">
        <v>357</v>
      </c>
      <c r="H1153" s="109" t="s">
        <v>708</v>
      </c>
      <c r="I1153" s="108" t="s">
        <v>400</v>
      </c>
      <c r="J1153" s="108" t="s">
        <v>360</v>
      </c>
      <c r="K1153" s="108" t="s">
        <v>174</v>
      </c>
      <c r="M1153" s="108" t="s">
        <v>175</v>
      </c>
      <c r="N1153" s="108" t="s">
        <v>401</v>
      </c>
    </row>
    <row r="1154" spans="1:14">
      <c r="A1154" s="108">
        <v>656977</v>
      </c>
      <c r="B1154" s="108" t="s">
        <v>3089</v>
      </c>
      <c r="C1154" s="108" t="s">
        <v>3090</v>
      </c>
      <c r="D1154" s="109" t="s">
        <v>3091</v>
      </c>
      <c r="E1154" s="108" t="s">
        <v>508</v>
      </c>
      <c r="F1154" s="108" t="s">
        <v>181</v>
      </c>
      <c r="G1154" s="108" t="s">
        <v>1599</v>
      </c>
      <c r="H1154" s="109" t="s">
        <v>2045</v>
      </c>
      <c r="I1154" s="108" t="s">
        <v>1600</v>
      </c>
      <c r="J1154" s="108" t="s">
        <v>1478</v>
      </c>
      <c r="K1154" s="108" t="s">
        <v>174</v>
      </c>
      <c r="M1154" s="108" t="s">
        <v>175</v>
      </c>
      <c r="N1154" s="108" t="s">
        <v>1601</v>
      </c>
    </row>
    <row r="1155" spans="1:14">
      <c r="A1155" s="108">
        <v>656979</v>
      </c>
      <c r="B1155" s="108" t="s">
        <v>3092</v>
      </c>
      <c r="C1155" s="108" t="s">
        <v>3093</v>
      </c>
      <c r="D1155" s="109" t="s">
        <v>3094</v>
      </c>
      <c r="E1155" s="108" t="s">
        <v>508</v>
      </c>
      <c r="F1155" s="108" t="s">
        <v>181</v>
      </c>
      <c r="G1155" s="108" t="s">
        <v>1599</v>
      </c>
      <c r="H1155" s="109" t="s">
        <v>2045</v>
      </c>
      <c r="I1155" s="108" t="s">
        <v>1600</v>
      </c>
      <c r="J1155" s="108" t="s">
        <v>1478</v>
      </c>
      <c r="K1155" s="108" t="s">
        <v>174</v>
      </c>
      <c r="M1155" s="108" t="s">
        <v>175</v>
      </c>
      <c r="N1155" s="108" t="s">
        <v>1601</v>
      </c>
    </row>
    <row r="1156" spans="1:14">
      <c r="A1156" s="108">
        <v>656981</v>
      </c>
      <c r="B1156" s="108" t="s">
        <v>3095</v>
      </c>
      <c r="C1156" s="108" t="s">
        <v>3096</v>
      </c>
      <c r="D1156" s="109" t="s">
        <v>3097</v>
      </c>
      <c r="E1156" s="108" t="s">
        <v>508</v>
      </c>
      <c r="F1156" s="108" t="s">
        <v>181</v>
      </c>
      <c r="G1156" s="108" t="s">
        <v>1599</v>
      </c>
      <c r="H1156" s="109" t="s">
        <v>2042</v>
      </c>
      <c r="I1156" s="108" t="s">
        <v>1600</v>
      </c>
      <c r="J1156" s="108" t="s">
        <v>1478</v>
      </c>
      <c r="K1156" s="108" t="s">
        <v>174</v>
      </c>
      <c r="M1156" s="108" t="s">
        <v>175</v>
      </c>
      <c r="N1156" s="108" t="s">
        <v>1601</v>
      </c>
    </row>
    <row r="1157" spans="1:14">
      <c r="A1157" s="108">
        <v>656986</v>
      </c>
      <c r="B1157" s="108" t="s">
        <v>3098</v>
      </c>
      <c r="C1157" s="108" t="s">
        <v>3099</v>
      </c>
      <c r="D1157" s="109" t="s">
        <v>3100</v>
      </c>
      <c r="E1157" s="108" t="s">
        <v>512</v>
      </c>
      <c r="F1157" s="108" t="s">
        <v>169</v>
      </c>
      <c r="G1157" s="108" t="s">
        <v>1599</v>
      </c>
      <c r="H1157" s="109" t="s">
        <v>339</v>
      </c>
      <c r="I1157" s="108" t="s">
        <v>1600</v>
      </c>
      <c r="J1157" s="108" t="s">
        <v>1478</v>
      </c>
      <c r="K1157" s="108" t="s">
        <v>174</v>
      </c>
      <c r="M1157" s="108" t="s">
        <v>175</v>
      </c>
      <c r="N1157" s="108" t="s">
        <v>1601</v>
      </c>
    </row>
    <row r="1158" spans="1:14">
      <c r="A1158" s="108">
        <v>656988</v>
      </c>
      <c r="B1158" s="108" t="s">
        <v>3101</v>
      </c>
      <c r="C1158" s="108" t="s">
        <v>3102</v>
      </c>
      <c r="D1158" s="109" t="s">
        <v>3103</v>
      </c>
      <c r="E1158" s="108" t="s">
        <v>512</v>
      </c>
      <c r="F1158" s="108" t="s">
        <v>181</v>
      </c>
      <c r="G1158" s="108" t="s">
        <v>1599</v>
      </c>
      <c r="H1158" s="109" t="s">
        <v>2045</v>
      </c>
      <c r="I1158" s="108" t="s">
        <v>1600</v>
      </c>
      <c r="J1158" s="108" t="s">
        <v>1478</v>
      </c>
      <c r="K1158" s="108" t="s">
        <v>174</v>
      </c>
      <c r="M1158" s="108" t="s">
        <v>175</v>
      </c>
      <c r="N1158" s="108" t="s">
        <v>1601</v>
      </c>
    </row>
    <row r="1159" spans="1:14">
      <c r="A1159" s="108">
        <v>656989</v>
      </c>
      <c r="B1159" s="108" t="s">
        <v>3104</v>
      </c>
      <c r="C1159" s="108" t="s">
        <v>3105</v>
      </c>
      <c r="D1159" s="109" t="s">
        <v>3106</v>
      </c>
      <c r="E1159" s="108" t="s">
        <v>512</v>
      </c>
      <c r="F1159" s="108" t="s">
        <v>181</v>
      </c>
      <c r="G1159" s="108" t="s">
        <v>1599</v>
      </c>
      <c r="H1159" s="109" t="s">
        <v>2045</v>
      </c>
      <c r="I1159" s="108" t="s">
        <v>1600</v>
      </c>
      <c r="J1159" s="108" t="s">
        <v>1478</v>
      </c>
      <c r="K1159" s="108" t="s">
        <v>174</v>
      </c>
      <c r="M1159" s="108" t="s">
        <v>175</v>
      </c>
      <c r="N1159" s="108" t="s">
        <v>1601</v>
      </c>
    </row>
    <row r="1160" spans="1:14">
      <c r="A1160" s="108">
        <v>656992</v>
      </c>
      <c r="B1160" s="108" t="s">
        <v>3107</v>
      </c>
      <c r="C1160" s="108" t="s">
        <v>3108</v>
      </c>
      <c r="D1160" s="109" t="s">
        <v>3109</v>
      </c>
      <c r="E1160" s="108" t="s">
        <v>168</v>
      </c>
      <c r="F1160" s="108" t="s">
        <v>169</v>
      </c>
      <c r="G1160" s="108" t="s">
        <v>1599</v>
      </c>
      <c r="H1160" s="109" t="s">
        <v>819</v>
      </c>
      <c r="I1160" s="108" t="s">
        <v>1600</v>
      </c>
      <c r="J1160" s="108" t="s">
        <v>1478</v>
      </c>
      <c r="K1160" s="108" t="s">
        <v>174</v>
      </c>
      <c r="M1160" s="108" t="s">
        <v>175</v>
      </c>
      <c r="N1160" s="108" t="s">
        <v>1601</v>
      </c>
    </row>
    <row r="1161" spans="1:14">
      <c r="A1161" s="108">
        <v>656993</v>
      </c>
      <c r="B1161" s="108" t="s">
        <v>3110</v>
      </c>
      <c r="C1161" s="108" t="s">
        <v>597</v>
      </c>
      <c r="D1161" s="109" t="s">
        <v>3111</v>
      </c>
      <c r="E1161" s="108" t="s">
        <v>180</v>
      </c>
      <c r="F1161" s="108" t="s">
        <v>169</v>
      </c>
      <c r="G1161" s="108" t="s">
        <v>1599</v>
      </c>
      <c r="H1161" s="109" t="s">
        <v>2486</v>
      </c>
      <c r="I1161" s="108" t="s">
        <v>1600</v>
      </c>
      <c r="J1161" s="108" t="s">
        <v>1478</v>
      </c>
      <c r="K1161" s="108" t="s">
        <v>174</v>
      </c>
      <c r="M1161" s="108" t="s">
        <v>175</v>
      </c>
      <c r="N1161" s="108" t="s">
        <v>1601</v>
      </c>
    </row>
    <row r="1162" spans="1:14">
      <c r="A1162" s="108">
        <v>657060</v>
      </c>
      <c r="B1162" s="108" t="s">
        <v>3112</v>
      </c>
      <c r="C1162" s="108" t="s">
        <v>241</v>
      </c>
      <c r="D1162" s="109" t="s">
        <v>3113</v>
      </c>
      <c r="E1162" s="108" t="s">
        <v>168</v>
      </c>
      <c r="F1162" s="108" t="s">
        <v>181</v>
      </c>
      <c r="G1162" s="108" t="s">
        <v>357</v>
      </c>
      <c r="H1162" s="109" t="s">
        <v>627</v>
      </c>
      <c r="I1162" s="108" t="s">
        <v>1152</v>
      </c>
      <c r="J1162" s="108" t="s">
        <v>360</v>
      </c>
      <c r="K1162" s="108" t="s">
        <v>174</v>
      </c>
      <c r="M1162" s="108" t="s">
        <v>175</v>
      </c>
      <c r="N1162" s="108" t="s">
        <v>1153</v>
      </c>
    </row>
    <row r="1163" spans="1:14">
      <c r="A1163" s="108">
        <v>657061</v>
      </c>
      <c r="B1163" s="108" t="s">
        <v>3112</v>
      </c>
      <c r="C1163" s="108" t="s">
        <v>681</v>
      </c>
      <c r="D1163" s="109" t="s">
        <v>3114</v>
      </c>
      <c r="E1163" s="108" t="s">
        <v>223</v>
      </c>
      <c r="F1163" s="108" t="s">
        <v>181</v>
      </c>
      <c r="G1163" s="108" t="s">
        <v>357</v>
      </c>
      <c r="H1163" s="109" t="s">
        <v>627</v>
      </c>
      <c r="I1163" s="108" t="s">
        <v>1152</v>
      </c>
      <c r="J1163" s="108" t="s">
        <v>360</v>
      </c>
      <c r="K1163" s="108" t="s">
        <v>174</v>
      </c>
      <c r="M1163" s="108" t="s">
        <v>175</v>
      </c>
      <c r="N1163" s="108" t="s">
        <v>1153</v>
      </c>
    </row>
    <row r="1164" spans="1:14">
      <c r="A1164" s="108">
        <v>657062</v>
      </c>
      <c r="B1164" s="108" t="s">
        <v>3112</v>
      </c>
      <c r="C1164" s="108" t="s">
        <v>3115</v>
      </c>
      <c r="D1164" s="109" t="s">
        <v>3116</v>
      </c>
      <c r="E1164" s="108" t="s">
        <v>512</v>
      </c>
      <c r="F1164" s="108" t="s">
        <v>181</v>
      </c>
      <c r="G1164" s="108" t="s">
        <v>357</v>
      </c>
      <c r="H1164" s="109" t="s">
        <v>627</v>
      </c>
      <c r="I1164" s="108" t="s">
        <v>1152</v>
      </c>
      <c r="J1164" s="108" t="s">
        <v>360</v>
      </c>
      <c r="K1164" s="108" t="s">
        <v>174</v>
      </c>
      <c r="M1164" s="108" t="s">
        <v>175</v>
      </c>
      <c r="N1164" s="108" t="s">
        <v>1153</v>
      </c>
    </row>
    <row r="1165" spans="1:14">
      <c r="A1165" s="108">
        <v>657064</v>
      </c>
      <c r="B1165" s="108" t="s">
        <v>1349</v>
      </c>
      <c r="C1165" s="108" t="s">
        <v>2543</v>
      </c>
      <c r="D1165" s="109" t="s">
        <v>3117</v>
      </c>
      <c r="E1165" s="108" t="s">
        <v>200</v>
      </c>
      <c r="F1165" s="108" t="s">
        <v>181</v>
      </c>
      <c r="G1165" s="108" t="s">
        <v>357</v>
      </c>
      <c r="H1165" s="109" t="s">
        <v>627</v>
      </c>
      <c r="I1165" s="108" t="s">
        <v>1152</v>
      </c>
      <c r="J1165" s="108" t="s">
        <v>360</v>
      </c>
      <c r="K1165" s="108" t="s">
        <v>174</v>
      </c>
      <c r="M1165" s="108" t="s">
        <v>175</v>
      </c>
      <c r="N1165" s="108" t="s">
        <v>1153</v>
      </c>
    </row>
    <row r="1166" spans="1:14">
      <c r="A1166" s="108">
        <v>657065</v>
      </c>
      <c r="B1166" s="108" t="s">
        <v>3118</v>
      </c>
      <c r="C1166" s="108" t="s">
        <v>3119</v>
      </c>
      <c r="D1166" s="109" t="s">
        <v>3120</v>
      </c>
      <c r="E1166" s="108" t="s">
        <v>392</v>
      </c>
      <c r="F1166" s="108" t="s">
        <v>169</v>
      </c>
      <c r="G1166" s="108" t="s">
        <v>357</v>
      </c>
      <c r="H1166" s="109" t="s">
        <v>627</v>
      </c>
      <c r="I1166" s="108" t="s">
        <v>1152</v>
      </c>
      <c r="J1166" s="108" t="s">
        <v>360</v>
      </c>
      <c r="K1166" s="108" t="s">
        <v>174</v>
      </c>
      <c r="M1166" s="108" t="s">
        <v>175</v>
      </c>
      <c r="N1166" s="108" t="s">
        <v>1153</v>
      </c>
    </row>
    <row r="1167" spans="1:14">
      <c r="A1167" s="108">
        <v>657234</v>
      </c>
      <c r="B1167" s="108" t="s">
        <v>3121</v>
      </c>
      <c r="C1167" s="108" t="s">
        <v>433</v>
      </c>
      <c r="D1167" s="109" t="s">
        <v>3122</v>
      </c>
      <c r="E1167" s="108" t="s">
        <v>188</v>
      </c>
      <c r="F1167" s="108" t="s">
        <v>169</v>
      </c>
      <c r="G1167" s="108" t="s">
        <v>1490</v>
      </c>
      <c r="H1167" s="109" t="s">
        <v>1004</v>
      </c>
      <c r="I1167" s="108" t="s">
        <v>1546</v>
      </c>
      <c r="J1167" s="108" t="s">
        <v>1478</v>
      </c>
      <c r="K1167" s="108" t="s">
        <v>174</v>
      </c>
      <c r="M1167" s="108" t="s">
        <v>175</v>
      </c>
      <c r="N1167" s="108" t="s">
        <v>1547</v>
      </c>
    </row>
    <row r="1168" spans="1:14">
      <c r="A1168" s="108">
        <v>657235</v>
      </c>
      <c r="B1168" s="108" t="s">
        <v>3123</v>
      </c>
      <c r="C1168" s="108" t="s">
        <v>3124</v>
      </c>
      <c r="D1168" s="109" t="s">
        <v>3125</v>
      </c>
      <c r="E1168" s="108" t="s">
        <v>1577</v>
      </c>
      <c r="F1168" s="108" t="s">
        <v>169</v>
      </c>
      <c r="G1168" s="108" t="s">
        <v>1599</v>
      </c>
      <c r="H1168" s="109" t="s">
        <v>2045</v>
      </c>
      <c r="I1168" s="108" t="s">
        <v>1600</v>
      </c>
      <c r="J1168" s="108" t="s">
        <v>1478</v>
      </c>
      <c r="K1168" s="108" t="s">
        <v>174</v>
      </c>
      <c r="M1168" s="108" t="s">
        <v>175</v>
      </c>
      <c r="N1168" s="108" t="s">
        <v>1601</v>
      </c>
    </row>
    <row r="1169" spans="1:14">
      <c r="A1169" s="108">
        <v>657237</v>
      </c>
      <c r="B1169" s="108" t="s">
        <v>2622</v>
      </c>
      <c r="C1169" s="108" t="s">
        <v>3126</v>
      </c>
      <c r="D1169" s="109" t="s">
        <v>3127</v>
      </c>
      <c r="E1169" s="108" t="s">
        <v>1577</v>
      </c>
      <c r="F1169" s="108" t="s">
        <v>169</v>
      </c>
      <c r="G1169" s="108" t="s">
        <v>1599</v>
      </c>
      <c r="H1169" s="109" t="s">
        <v>2045</v>
      </c>
      <c r="I1169" s="108" t="s">
        <v>1600</v>
      </c>
      <c r="J1169" s="108" t="s">
        <v>1478</v>
      </c>
      <c r="K1169" s="108" t="s">
        <v>174</v>
      </c>
      <c r="M1169" s="108" t="s">
        <v>175</v>
      </c>
      <c r="N1169" s="108" t="s">
        <v>1601</v>
      </c>
    </row>
    <row r="1170" spans="1:14">
      <c r="A1170" s="108">
        <v>657310</v>
      </c>
      <c r="B1170" s="108" t="s">
        <v>3128</v>
      </c>
      <c r="C1170" s="108" t="s">
        <v>3129</v>
      </c>
      <c r="D1170" s="109" t="s">
        <v>1690</v>
      </c>
      <c r="E1170" s="108" t="s">
        <v>508</v>
      </c>
      <c r="F1170" s="108" t="s">
        <v>181</v>
      </c>
      <c r="G1170" s="108" t="s">
        <v>1614</v>
      </c>
      <c r="H1170" s="109" t="s">
        <v>339</v>
      </c>
      <c r="I1170" s="108" t="s">
        <v>1715</v>
      </c>
      <c r="J1170" s="108" t="s">
        <v>1478</v>
      </c>
      <c r="K1170" s="108" t="s">
        <v>174</v>
      </c>
      <c r="M1170" s="108" t="s">
        <v>175</v>
      </c>
      <c r="N1170" s="108" t="s">
        <v>1716</v>
      </c>
    </row>
    <row r="1171" spans="1:14">
      <c r="A1171" s="108">
        <v>657365</v>
      </c>
      <c r="B1171" s="108" t="s">
        <v>3130</v>
      </c>
      <c r="C1171" s="108" t="s">
        <v>1421</v>
      </c>
      <c r="D1171" s="109" t="s">
        <v>2396</v>
      </c>
      <c r="E1171" s="108" t="s">
        <v>180</v>
      </c>
      <c r="F1171" s="108" t="s">
        <v>169</v>
      </c>
      <c r="G1171" s="108" t="s">
        <v>2817</v>
      </c>
      <c r="H1171" s="109" t="s">
        <v>346</v>
      </c>
      <c r="I1171" s="108" t="s">
        <v>2919</v>
      </c>
      <c r="J1171" s="108" t="s">
        <v>1478</v>
      </c>
      <c r="K1171" s="108" t="s">
        <v>174</v>
      </c>
      <c r="M1171" s="108" t="s">
        <v>175</v>
      </c>
      <c r="N1171" s="108" t="s">
        <v>2920</v>
      </c>
    </row>
    <row r="1172" spans="1:14">
      <c r="A1172" s="108">
        <v>657369</v>
      </c>
      <c r="B1172" s="108" t="s">
        <v>3075</v>
      </c>
      <c r="C1172" s="108" t="s">
        <v>2551</v>
      </c>
      <c r="D1172" s="109" t="s">
        <v>3131</v>
      </c>
      <c r="E1172" s="108" t="s">
        <v>1577</v>
      </c>
      <c r="F1172" s="108" t="s">
        <v>181</v>
      </c>
      <c r="G1172" s="108" t="s">
        <v>2817</v>
      </c>
      <c r="H1172" s="109" t="s">
        <v>1580</v>
      </c>
      <c r="I1172" s="108" t="s">
        <v>2919</v>
      </c>
      <c r="J1172" s="108" t="s">
        <v>1478</v>
      </c>
      <c r="K1172" s="108" t="s">
        <v>174</v>
      </c>
      <c r="M1172" s="108" t="s">
        <v>175</v>
      </c>
      <c r="N1172" s="108" t="s">
        <v>2920</v>
      </c>
    </row>
    <row r="1173" spans="1:14">
      <c r="A1173" s="108">
        <v>657380</v>
      </c>
      <c r="B1173" s="108" t="s">
        <v>862</v>
      </c>
      <c r="C1173" s="108" t="s">
        <v>363</v>
      </c>
      <c r="D1173" s="109" t="s">
        <v>3132</v>
      </c>
      <c r="E1173" s="108" t="s">
        <v>188</v>
      </c>
      <c r="F1173" s="108" t="s">
        <v>181</v>
      </c>
      <c r="G1173" s="108" t="s">
        <v>357</v>
      </c>
      <c r="H1173" s="109" t="s">
        <v>738</v>
      </c>
      <c r="I1173" s="108" t="s">
        <v>400</v>
      </c>
      <c r="J1173" s="108" t="s">
        <v>360</v>
      </c>
      <c r="K1173" s="108" t="s">
        <v>174</v>
      </c>
      <c r="M1173" s="108" t="s">
        <v>175</v>
      </c>
      <c r="N1173" s="108" t="s">
        <v>401</v>
      </c>
    </row>
    <row r="1174" spans="1:14">
      <c r="A1174" s="108">
        <v>657403</v>
      </c>
      <c r="B1174" s="108" t="s">
        <v>3133</v>
      </c>
      <c r="C1174" s="108" t="s">
        <v>604</v>
      </c>
      <c r="D1174" s="109" t="s">
        <v>3134</v>
      </c>
      <c r="E1174" s="108" t="s">
        <v>200</v>
      </c>
      <c r="F1174" s="108" t="s">
        <v>181</v>
      </c>
      <c r="G1174" s="108" t="s">
        <v>2817</v>
      </c>
      <c r="H1174" s="109" t="s">
        <v>1580</v>
      </c>
      <c r="I1174" s="108" t="s">
        <v>2919</v>
      </c>
      <c r="J1174" s="108" t="s">
        <v>1478</v>
      </c>
      <c r="K1174" s="108" t="s">
        <v>174</v>
      </c>
      <c r="M1174" s="108" t="s">
        <v>175</v>
      </c>
      <c r="N1174" s="108" t="s">
        <v>2920</v>
      </c>
    </row>
    <row r="1175" spans="1:14">
      <c r="A1175" s="108">
        <v>657408</v>
      </c>
      <c r="B1175" s="108" t="s">
        <v>3135</v>
      </c>
      <c r="C1175" s="108" t="s">
        <v>3136</v>
      </c>
      <c r="D1175" s="109" t="s">
        <v>3137</v>
      </c>
      <c r="E1175" s="108" t="s">
        <v>188</v>
      </c>
      <c r="F1175" s="108" t="s">
        <v>169</v>
      </c>
      <c r="G1175" s="108" t="s">
        <v>357</v>
      </c>
      <c r="H1175" s="109" t="s">
        <v>368</v>
      </c>
      <c r="I1175" s="108" t="s">
        <v>1128</v>
      </c>
      <c r="J1175" s="108" t="s">
        <v>360</v>
      </c>
      <c r="K1175" s="108" t="s">
        <v>174</v>
      </c>
      <c r="M1175" s="108" t="s">
        <v>175</v>
      </c>
      <c r="N1175" s="108" t="s">
        <v>1129</v>
      </c>
    </row>
    <row r="1176" spans="1:14">
      <c r="A1176" s="108">
        <v>657414</v>
      </c>
      <c r="B1176" s="108" t="s">
        <v>3089</v>
      </c>
      <c r="C1176" s="108" t="s">
        <v>3138</v>
      </c>
      <c r="D1176" s="109" t="s">
        <v>3139</v>
      </c>
      <c r="E1176" s="108" t="s">
        <v>631</v>
      </c>
      <c r="F1176" s="108" t="s">
        <v>169</v>
      </c>
      <c r="G1176" s="108" t="s">
        <v>1599</v>
      </c>
      <c r="H1176" s="109" t="s">
        <v>2045</v>
      </c>
      <c r="I1176" s="108" t="s">
        <v>1600</v>
      </c>
      <c r="J1176" s="108" t="s">
        <v>1478</v>
      </c>
      <c r="K1176" s="108" t="s">
        <v>174</v>
      </c>
      <c r="M1176" s="108" t="s">
        <v>175</v>
      </c>
      <c r="N1176" s="108" t="s">
        <v>1601</v>
      </c>
    </row>
    <row r="1177" spans="1:14">
      <c r="A1177" s="108">
        <v>657417</v>
      </c>
      <c r="B1177" s="108" t="s">
        <v>3140</v>
      </c>
      <c r="C1177" s="108" t="s">
        <v>3141</v>
      </c>
      <c r="D1177" s="109" t="s">
        <v>3142</v>
      </c>
      <c r="E1177" s="108" t="s">
        <v>512</v>
      </c>
      <c r="F1177" s="108" t="s">
        <v>169</v>
      </c>
      <c r="G1177" s="108" t="s">
        <v>1599</v>
      </c>
      <c r="H1177" s="109" t="s">
        <v>2045</v>
      </c>
      <c r="I1177" s="108" t="s">
        <v>1600</v>
      </c>
      <c r="J1177" s="108" t="s">
        <v>1478</v>
      </c>
      <c r="K1177" s="108" t="s">
        <v>174</v>
      </c>
      <c r="M1177" s="108" t="s">
        <v>175</v>
      </c>
      <c r="N1177" s="108" t="s">
        <v>1601</v>
      </c>
    </row>
    <row r="1178" spans="1:14">
      <c r="A1178" s="108">
        <v>657419</v>
      </c>
      <c r="B1178" s="108" t="s">
        <v>3143</v>
      </c>
      <c r="C1178" s="108" t="s">
        <v>3144</v>
      </c>
      <c r="D1178" s="109" t="s">
        <v>2656</v>
      </c>
      <c r="E1178" s="108" t="s">
        <v>512</v>
      </c>
      <c r="F1178" s="108" t="s">
        <v>169</v>
      </c>
      <c r="G1178" s="108" t="s">
        <v>1599</v>
      </c>
      <c r="H1178" s="109" t="s">
        <v>2045</v>
      </c>
      <c r="I1178" s="108" t="s">
        <v>1600</v>
      </c>
      <c r="J1178" s="108" t="s">
        <v>1478</v>
      </c>
      <c r="K1178" s="108" t="s">
        <v>174</v>
      </c>
      <c r="M1178" s="108" t="s">
        <v>175</v>
      </c>
      <c r="N1178" s="108" t="s">
        <v>1601</v>
      </c>
    </row>
    <row r="1179" spans="1:14">
      <c r="A1179" s="108">
        <v>657420</v>
      </c>
      <c r="B1179" s="108" t="s">
        <v>3143</v>
      </c>
      <c r="C1179" s="108" t="s">
        <v>1628</v>
      </c>
      <c r="D1179" s="109" t="s">
        <v>3145</v>
      </c>
      <c r="E1179" s="108" t="s">
        <v>508</v>
      </c>
      <c r="F1179" s="108" t="s">
        <v>169</v>
      </c>
      <c r="G1179" s="108" t="s">
        <v>1599</v>
      </c>
      <c r="H1179" s="109" t="s">
        <v>2045</v>
      </c>
      <c r="I1179" s="108" t="s">
        <v>1600</v>
      </c>
      <c r="J1179" s="108" t="s">
        <v>1478</v>
      </c>
      <c r="K1179" s="108" t="s">
        <v>174</v>
      </c>
      <c r="M1179" s="108" t="s">
        <v>175</v>
      </c>
      <c r="N1179" s="108" t="s">
        <v>1601</v>
      </c>
    </row>
    <row r="1180" spans="1:14">
      <c r="A1180" s="108">
        <v>657446</v>
      </c>
      <c r="B1180" s="108" t="s">
        <v>629</v>
      </c>
      <c r="C1180" s="108" t="s">
        <v>1135</v>
      </c>
      <c r="D1180" s="109" t="s">
        <v>3146</v>
      </c>
      <c r="E1180" s="108" t="s">
        <v>188</v>
      </c>
      <c r="F1180" s="108" t="s">
        <v>181</v>
      </c>
      <c r="G1180" s="108" t="s">
        <v>1614</v>
      </c>
      <c r="H1180" s="109" t="s">
        <v>1175</v>
      </c>
      <c r="I1180" s="108" t="s">
        <v>3147</v>
      </c>
      <c r="J1180" s="108" t="s">
        <v>1478</v>
      </c>
      <c r="K1180" s="108" t="s">
        <v>174</v>
      </c>
      <c r="M1180" s="108" t="s">
        <v>175</v>
      </c>
      <c r="N1180" s="108" t="s">
        <v>3148</v>
      </c>
    </row>
    <row r="1181" spans="1:14">
      <c r="A1181" s="108">
        <v>657795</v>
      </c>
      <c r="B1181" s="108" t="s">
        <v>3149</v>
      </c>
      <c r="C1181" s="108" t="s">
        <v>3150</v>
      </c>
      <c r="D1181" s="109" t="s">
        <v>3151</v>
      </c>
      <c r="E1181" s="108" t="s">
        <v>508</v>
      </c>
      <c r="F1181" s="108" t="s">
        <v>181</v>
      </c>
      <c r="G1181" s="108" t="s">
        <v>1614</v>
      </c>
      <c r="H1181" s="109" t="s">
        <v>339</v>
      </c>
      <c r="I1181" s="108" t="s">
        <v>1715</v>
      </c>
      <c r="J1181" s="108" t="s">
        <v>1478</v>
      </c>
      <c r="K1181" s="108" t="s">
        <v>174</v>
      </c>
      <c r="M1181" s="108" t="s">
        <v>175</v>
      </c>
      <c r="N1181" s="108" t="s">
        <v>1716</v>
      </c>
    </row>
    <row r="1182" spans="1:14">
      <c r="A1182" s="108">
        <v>657815</v>
      </c>
      <c r="B1182" s="108" t="s">
        <v>3152</v>
      </c>
      <c r="C1182" s="108" t="s">
        <v>763</v>
      </c>
      <c r="D1182" s="109" t="s">
        <v>3153</v>
      </c>
      <c r="E1182" s="108" t="s">
        <v>200</v>
      </c>
      <c r="F1182" s="108" t="s">
        <v>169</v>
      </c>
      <c r="G1182" s="108" t="s">
        <v>1599</v>
      </c>
      <c r="H1182" s="109" t="s">
        <v>963</v>
      </c>
      <c r="I1182" s="108" t="s">
        <v>1807</v>
      </c>
      <c r="J1182" s="108" t="s">
        <v>1478</v>
      </c>
      <c r="K1182" s="108" t="s">
        <v>174</v>
      </c>
      <c r="M1182" s="108" t="s">
        <v>175</v>
      </c>
      <c r="N1182" s="108" t="s">
        <v>1808</v>
      </c>
    </row>
    <row r="1183" spans="1:14">
      <c r="A1183" s="108">
        <v>657816</v>
      </c>
      <c r="B1183" s="108" t="s">
        <v>2578</v>
      </c>
      <c r="C1183" s="108" t="s">
        <v>3154</v>
      </c>
      <c r="D1183" s="109" t="s">
        <v>3155</v>
      </c>
      <c r="E1183" s="108" t="s">
        <v>392</v>
      </c>
      <c r="F1183" s="108" t="s">
        <v>169</v>
      </c>
      <c r="G1183" s="108" t="s">
        <v>1599</v>
      </c>
      <c r="H1183" s="109" t="s">
        <v>963</v>
      </c>
      <c r="I1183" s="108" t="s">
        <v>1807</v>
      </c>
      <c r="J1183" s="108" t="s">
        <v>1478</v>
      </c>
      <c r="K1183" s="108" t="s">
        <v>174</v>
      </c>
      <c r="M1183" s="108" t="s">
        <v>175</v>
      </c>
      <c r="N1183" s="108" t="s">
        <v>1808</v>
      </c>
    </row>
    <row r="1184" spans="1:14">
      <c r="A1184" s="108">
        <v>657818</v>
      </c>
      <c r="B1184" s="108" t="s">
        <v>3156</v>
      </c>
      <c r="C1184" s="108" t="s">
        <v>3157</v>
      </c>
      <c r="D1184" s="109" t="s">
        <v>3158</v>
      </c>
      <c r="E1184" s="108" t="s">
        <v>392</v>
      </c>
      <c r="F1184" s="108" t="s">
        <v>169</v>
      </c>
      <c r="G1184" s="108" t="s">
        <v>1599</v>
      </c>
      <c r="H1184" s="109" t="s">
        <v>963</v>
      </c>
      <c r="I1184" s="108" t="s">
        <v>1807</v>
      </c>
      <c r="J1184" s="108" t="s">
        <v>1478</v>
      </c>
      <c r="K1184" s="108" t="s">
        <v>174</v>
      </c>
      <c r="M1184" s="108" t="s">
        <v>175</v>
      </c>
      <c r="N1184" s="108" t="s">
        <v>1808</v>
      </c>
    </row>
    <row r="1185" spans="1:14">
      <c r="A1185" s="108">
        <v>657820</v>
      </c>
      <c r="B1185" s="108" t="s">
        <v>3159</v>
      </c>
      <c r="C1185" s="108" t="s">
        <v>2164</v>
      </c>
      <c r="D1185" s="109" t="s">
        <v>3160</v>
      </c>
      <c r="E1185" s="108" t="s">
        <v>392</v>
      </c>
      <c r="F1185" s="108" t="s">
        <v>181</v>
      </c>
      <c r="G1185" s="108" t="s">
        <v>1599</v>
      </c>
      <c r="H1185" s="109" t="s">
        <v>963</v>
      </c>
      <c r="I1185" s="108" t="s">
        <v>1807</v>
      </c>
      <c r="J1185" s="108" t="s">
        <v>1478</v>
      </c>
      <c r="K1185" s="108" t="s">
        <v>174</v>
      </c>
      <c r="M1185" s="108" t="s">
        <v>175</v>
      </c>
      <c r="N1185" s="108" t="s">
        <v>1808</v>
      </c>
    </row>
    <row r="1186" spans="1:14">
      <c r="A1186" s="108">
        <v>657822</v>
      </c>
      <c r="B1186" s="108" t="s">
        <v>3161</v>
      </c>
      <c r="C1186" s="108" t="s">
        <v>1686</v>
      </c>
      <c r="D1186" s="109" t="s">
        <v>3162</v>
      </c>
      <c r="E1186" s="108" t="s">
        <v>392</v>
      </c>
      <c r="F1186" s="108" t="s">
        <v>181</v>
      </c>
      <c r="G1186" s="108" t="s">
        <v>1599</v>
      </c>
      <c r="H1186" s="109" t="s">
        <v>963</v>
      </c>
      <c r="I1186" s="108" t="s">
        <v>1807</v>
      </c>
      <c r="J1186" s="108" t="s">
        <v>1478</v>
      </c>
      <c r="K1186" s="108" t="s">
        <v>174</v>
      </c>
      <c r="M1186" s="108" t="s">
        <v>175</v>
      </c>
      <c r="N1186" s="108" t="s">
        <v>1808</v>
      </c>
    </row>
    <row r="1187" spans="1:14">
      <c r="A1187" s="108">
        <v>658035</v>
      </c>
      <c r="B1187" s="108" t="s">
        <v>3163</v>
      </c>
      <c r="C1187" s="108" t="s">
        <v>3164</v>
      </c>
      <c r="D1187" s="109" t="s">
        <v>3165</v>
      </c>
      <c r="E1187" s="108" t="s">
        <v>1577</v>
      </c>
      <c r="F1187" s="108" t="s">
        <v>169</v>
      </c>
      <c r="G1187" s="108" t="s">
        <v>2817</v>
      </c>
      <c r="H1187" s="109" t="s">
        <v>2985</v>
      </c>
      <c r="I1187" s="108" t="s">
        <v>2919</v>
      </c>
      <c r="J1187" s="108" t="s">
        <v>1478</v>
      </c>
      <c r="K1187" s="108" t="s">
        <v>174</v>
      </c>
      <c r="M1187" s="108" t="s">
        <v>175</v>
      </c>
      <c r="N1187" s="108" t="s">
        <v>2920</v>
      </c>
    </row>
    <row r="1188" spans="1:14">
      <c r="A1188" s="108">
        <v>658039</v>
      </c>
      <c r="B1188" s="108" t="s">
        <v>3166</v>
      </c>
      <c r="C1188" s="108" t="s">
        <v>2634</v>
      </c>
      <c r="D1188" s="109" t="s">
        <v>3167</v>
      </c>
      <c r="E1188" s="108" t="s">
        <v>508</v>
      </c>
      <c r="F1188" s="108" t="s">
        <v>181</v>
      </c>
      <c r="G1188" s="108" t="s">
        <v>2817</v>
      </c>
      <c r="H1188" s="109" t="s">
        <v>1330</v>
      </c>
      <c r="I1188" s="108" t="s">
        <v>2919</v>
      </c>
      <c r="J1188" s="108" t="s">
        <v>1478</v>
      </c>
      <c r="K1188" s="108" t="s">
        <v>174</v>
      </c>
      <c r="M1188" s="108" t="s">
        <v>175</v>
      </c>
      <c r="N1188" s="108" t="s">
        <v>2920</v>
      </c>
    </row>
    <row r="1189" spans="1:14">
      <c r="A1189" s="108">
        <v>658402</v>
      </c>
      <c r="B1189" s="108" t="s">
        <v>3168</v>
      </c>
      <c r="C1189" s="108" t="s">
        <v>3169</v>
      </c>
      <c r="D1189" s="109" t="s">
        <v>3170</v>
      </c>
      <c r="E1189" s="108" t="s">
        <v>168</v>
      </c>
      <c r="F1189" s="108" t="s">
        <v>181</v>
      </c>
      <c r="G1189" s="108" t="s">
        <v>1599</v>
      </c>
      <c r="H1189" s="109" t="s">
        <v>1105</v>
      </c>
      <c r="I1189" s="108" t="s">
        <v>1789</v>
      </c>
      <c r="J1189" s="108" t="s">
        <v>1478</v>
      </c>
      <c r="K1189" s="108" t="s">
        <v>174</v>
      </c>
      <c r="M1189" s="108" t="s">
        <v>175</v>
      </c>
      <c r="N1189" s="108" t="s">
        <v>1790</v>
      </c>
    </row>
    <row r="1190" spans="1:14">
      <c r="A1190" s="108">
        <v>658763</v>
      </c>
      <c r="B1190" s="108" t="s">
        <v>3171</v>
      </c>
      <c r="C1190" s="108" t="s">
        <v>976</v>
      </c>
      <c r="D1190" s="109" t="s">
        <v>3172</v>
      </c>
      <c r="E1190" s="108" t="s">
        <v>188</v>
      </c>
      <c r="F1190" s="108" t="s">
        <v>181</v>
      </c>
      <c r="G1190" s="108" t="s">
        <v>357</v>
      </c>
      <c r="H1190" s="109" t="s">
        <v>738</v>
      </c>
      <c r="I1190" s="108" t="s">
        <v>400</v>
      </c>
      <c r="J1190" s="108" t="s">
        <v>360</v>
      </c>
      <c r="K1190" s="108" t="s">
        <v>174</v>
      </c>
      <c r="M1190" s="108" t="s">
        <v>175</v>
      </c>
      <c r="N1190" s="108" t="s">
        <v>401</v>
      </c>
    </row>
    <row r="1191" spans="1:14">
      <c r="A1191" s="108">
        <v>658764</v>
      </c>
      <c r="B1191" s="108" t="s">
        <v>3171</v>
      </c>
      <c r="C1191" s="108" t="s">
        <v>1313</v>
      </c>
      <c r="D1191" s="109" t="s">
        <v>3173</v>
      </c>
      <c r="E1191" s="108" t="s">
        <v>188</v>
      </c>
      <c r="F1191" s="108" t="s">
        <v>169</v>
      </c>
      <c r="G1191" s="108" t="s">
        <v>357</v>
      </c>
      <c r="H1191" s="109" t="s">
        <v>738</v>
      </c>
      <c r="I1191" s="108" t="s">
        <v>400</v>
      </c>
      <c r="J1191" s="108" t="s">
        <v>360</v>
      </c>
      <c r="K1191" s="108" t="s">
        <v>174</v>
      </c>
      <c r="M1191" s="108" t="s">
        <v>175</v>
      </c>
      <c r="N1191" s="108" t="s">
        <v>401</v>
      </c>
    </row>
    <row r="1192" spans="1:14">
      <c r="A1192" s="108">
        <v>658948</v>
      </c>
      <c r="B1192" s="108" t="s">
        <v>3174</v>
      </c>
      <c r="C1192" s="108" t="s">
        <v>3175</v>
      </c>
      <c r="D1192" s="109" t="s">
        <v>3176</v>
      </c>
      <c r="E1192" s="108" t="s">
        <v>1577</v>
      </c>
      <c r="F1192" s="108" t="s">
        <v>181</v>
      </c>
      <c r="G1192" s="108" t="s">
        <v>1599</v>
      </c>
      <c r="H1192" s="109" t="s">
        <v>454</v>
      </c>
      <c r="I1192" s="108" t="s">
        <v>3177</v>
      </c>
      <c r="J1192" s="108" t="s">
        <v>1478</v>
      </c>
      <c r="K1192" s="108" t="s">
        <v>174</v>
      </c>
      <c r="M1192" s="108" t="s">
        <v>175</v>
      </c>
      <c r="N1192" s="108" t="s">
        <v>3178</v>
      </c>
    </row>
    <row r="1193" spans="1:14">
      <c r="A1193" s="108">
        <v>658955</v>
      </c>
      <c r="B1193" s="108" t="s">
        <v>685</v>
      </c>
      <c r="C1193" s="108" t="s">
        <v>1349</v>
      </c>
      <c r="D1193" s="109" t="s">
        <v>3179</v>
      </c>
      <c r="E1193" s="108" t="s">
        <v>508</v>
      </c>
      <c r="F1193" s="108" t="s">
        <v>181</v>
      </c>
      <c r="G1193" s="108" t="s">
        <v>1599</v>
      </c>
      <c r="H1193" s="109" t="s">
        <v>454</v>
      </c>
      <c r="I1193" s="108" t="s">
        <v>3177</v>
      </c>
      <c r="J1193" s="108" t="s">
        <v>1478</v>
      </c>
      <c r="K1193" s="108" t="s">
        <v>174</v>
      </c>
      <c r="M1193" s="108" t="s">
        <v>175</v>
      </c>
      <c r="N1193" s="108" t="s">
        <v>3178</v>
      </c>
    </row>
    <row r="1194" spans="1:14">
      <c r="A1194" s="108">
        <v>658956</v>
      </c>
      <c r="B1194" s="108" t="s">
        <v>3180</v>
      </c>
      <c r="C1194" s="108" t="s">
        <v>3181</v>
      </c>
      <c r="D1194" s="109" t="s">
        <v>3182</v>
      </c>
      <c r="E1194" s="108" t="s">
        <v>508</v>
      </c>
      <c r="F1194" s="108" t="s">
        <v>169</v>
      </c>
      <c r="G1194" s="108" t="s">
        <v>1599</v>
      </c>
      <c r="H1194" s="109" t="s">
        <v>454</v>
      </c>
      <c r="I1194" s="108" t="s">
        <v>3177</v>
      </c>
      <c r="J1194" s="108" t="s">
        <v>1478</v>
      </c>
      <c r="K1194" s="108" t="s">
        <v>174</v>
      </c>
      <c r="M1194" s="108" t="s">
        <v>175</v>
      </c>
      <c r="N1194" s="108" t="s">
        <v>3178</v>
      </c>
    </row>
    <row r="1195" spans="1:14">
      <c r="A1195" s="108">
        <v>659014</v>
      </c>
      <c r="B1195" s="108" t="s">
        <v>3183</v>
      </c>
      <c r="C1195" s="108" t="s">
        <v>890</v>
      </c>
      <c r="D1195" s="109" t="s">
        <v>3184</v>
      </c>
      <c r="E1195" s="108" t="s">
        <v>200</v>
      </c>
      <c r="F1195" s="108" t="s">
        <v>169</v>
      </c>
      <c r="G1195" s="108" t="s">
        <v>182</v>
      </c>
      <c r="H1195" s="109" t="s">
        <v>258</v>
      </c>
      <c r="I1195" s="108" t="s">
        <v>253</v>
      </c>
      <c r="J1195" s="108" t="s">
        <v>173</v>
      </c>
      <c r="K1195" s="108" t="s">
        <v>174</v>
      </c>
      <c r="M1195" s="108" t="s">
        <v>175</v>
      </c>
      <c r="N1195" s="108" t="s">
        <v>254</v>
      </c>
    </row>
    <row r="1196" spans="1:14">
      <c r="A1196" s="108">
        <v>659018</v>
      </c>
      <c r="B1196" s="108" t="s">
        <v>3185</v>
      </c>
      <c r="C1196" s="108" t="s">
        <v>860</v>
      </c>
      <c r="D1196" s="109" t="s">
        <v>3186</v>
      </c>
      <c r="E1196" s="108" t="s">
        <v>188</v>
      </c>
      <c r="F1196" s="108" t="s">
        <v>181</v>
      </c>
      <c r="G1196" s="108" t="s">
        <v>182</v>
      </c>
      <c r="H1196" s="109" t="s">
        <v>258</v>
      </c>
      <c r="I1196" s="108" t="s">
        <v>253</v>
      </c>
      <c r="J1196" s="108" t="s">
        <v>173</v>
      </c>
      <c r="K1196" s="108" t="s">
        <v>174</v>
      </c>
      <c r="M1196" s="108" t="s">
        <v>175</v>
      </c>
      <c r="N1196" s="108" t="s">
        <v>254</v>
      </c>
    </row>
    <row r="1197" spans="1:14">
      <c r="A1197" s="108">
        <v>659019</v>
      </c>
      <c r="B1197" s="108" t="s">
        <v>3187</v>
      </c>
      <c r="C1197" s="108" t="s">
        <v>481</v>
      </c>
      <c r="D1197" s="109" t="s">
        <v>3188</v>
      </c>
      <c r="E1197" s="108" t="s">
        <v>200</v>
      </c>
      <c r="F1197" s="108" t="s">
        <v>181</v>
      </c>
      <c r="G1197" s="108" t="s">
        <v>182</v>
      </c>
      <c r="H1197" s="109" t="s">
        <v>258</v>
      </c>
      <c r="I1197" s="108" t="s">
        <v>253</v>
      </c>
      <c r="J1197" s="108" t="s">
        <v>173</v>
      </c>
      <c r="K1197" s="108" t="s">
        <v>174</v>
      </c>
      <c r="M1197" s="108" t="s">
        <v>175</v>
      </c>
      <c r="N1197" s="108" t="s">
        <v>254</v>
      </c>
    </row>
    <row r="1198" spans="1:14">
      <c r="A1198" s="108">
        <v>659152</v>
      </c>
      <c r="B1198" s="108" t="s">
        <v>3189</v>
      </c>
      <c r="C1198" s="108" t="s">
        <v>3190</v>
      </c>
      <c r="D1198" s="109" t="s">
        <v>3191</v>
      </c>
      <c r="E1198" s="108" t="s">
        <v>1577</v>
      </c>
      <c r="F1198" s="108" t="s">
        <v>169</v>
      </c>
      <c r="G1198" s="108" t="s">
        <v>1599</v>
      </c>
      <c r="H1198" s="109" t="s">
        <v>454</v>
      </c>
      <c r="I1198" s="108" t="s">
        <v>3177</v>
      </c>
      <c r="J1198" s="108" t="s">
        <v>1478</v>
      </c>
      <c r="K1198" s="108" t="s">
        <v>174</v>
      </c>
      <c r="M1198" s="108" t="s">
        <v>175</v>
      </c>
      <c r="N1198" s="108" t="s">
        <v>3178</v>
      </c>
    </row>
    <row r="1199" spans="1:14">
      <c r="A1199" s="108">
        <v>659154</v>
      </c>
      <c r="B1199" s="108" t="s">
        <v>3192</v>
      </c>
      <c r="C1199" s="108" t="s">
        <v>3193</v>
      </c>
      <c r="D1199" s="109" t="s">
        <v>2334</v>
      </c>
      <c r="E1199" s="108" t="s">
        <v>508</v>
      </c>
      <c r="F1199" s="108" t="s">
        <v>181</v>
      </c>
      <c r="G1199" s="108" t="s">
        <v>1599</v>
      </c>
      <c r="H1199" s="109" t="s">
        <v>454</v>
      </c>
      <c r="I1199" s="108" t="s">
        <v>3177</v>
      </c>
      <c r="J1199" s="108" t="s">
        <v>1478</v>
      </c>
      <c r="K1199" s="108" t="s">
        <v>174</v>
      </c>
      <c r="M1199" s="108" t="s">
        <v>175</v>
      </c>
      <c r="N1199" s="108" t="s">
        <v>3178</v>
      </c>
    </row>
    <row r="1200" spans="1:14">
      <c r="A1200" s="108">
        <v>659173</v>
      </c>
      <c r="B1200" s="108" t="s">
        <v>3194</v>
      </c>
      <c r="C1200" s="108" t="s">
        <v>1457</v>
      </c>
      <c r="D1200" s="109" t="s">
        <v>3195</v>
      </c>
      <c r="E1200" s="108" t="s">
        <v>508</v>
      </c>
      <c r="F1200" s="108" t="s">
        <v>181</v>
      </c>
      <c r="G1200" s="108" t="s">
        <v>1599</v>
      </c>
      <c r="H1200" s="109" t="s">
        <v>454</v>
      </c>
      <c r="I1200" s="108" t="s">
        <v>3177</v>
      </c>
      <c r="J1200" s="108" t="s">
        <v>1478</v>
      </c>
      <c r="K1200" s="108" t="s">
        <v>174</v>
      </c>
      <c r="M1200" s="108" t="s">
        <v>175</v>
      </c>
      <c r="N1200" s="108" t="s">
        <v>3178</v>
      </c>
    </row>
    <row r="1201" spans="1:14">
      <c r="A1201" s="108">
        <v>659178</v>
      </c>
      <c r="B1201" s="108" t="s">
        <v>3196</v>
      </c>
      <c r="C1201" s="108" t="s">
        <v>1868</v>
      </c>
      <c r="D1201" s="109" t="s">
        <v>3197</v>
      </c>
      <c r="E1201" s="108" t="s">
        <v>508</v>
      </c>
      <c r="F1201" s="108" t="s">
        <v>181</v>
      </c>
      <c r="G1201" s="108" t="s">
        <v>1599</v>
      </c>
      <c r="H1201" s="109" t="s">
        <v>454</v>
      </c>
      <c r="I1201" s="108" t="s">
        <v>3177</v>
      </c>
      <c r="J1201" s="108" t="s">
        <v>1478</v>
      </c>
      <c r="K1201" s="108" t="s">
        <v>174</v>
      </c>
      <c r="M1201" s="108" t="s">
        <v>175</v>
      </c>
      <c r="N1201" s="108" t="s">
        <v>3178</v>
      </c>
    </row>
    <row r="1202" spans="1:14">
      <c r="A1202" s="108">
        <v>659193</v>
      </c>
      <c r="B1202" s="108" t="s">
        <v>3198</v>
      </c>
      <c r="C1202" s="108" t="s">
        <v>3199</v>
      </c>
      <c r="D1202" s="109" t="s">
        <v>2757</v>
      </c>
      <c r="E1202" s="108" t="s">
        <v>508</v>
      </c>
      <c r="F1202" s="108" t="s">
        <v>169</v>
      </c>
      <c r="G1202" s="108" t="s">
        <v>1599</v>
      </c>
      <c r="H1202" s="109" t="s">
        <v>454</v>
      </c>
      <c r="I1202" s="108" t="s">
        <v>3177</v>
      </c>
      <c r="J1202" s="108" t="s">
        <v>1478</v>
      </c>
      <c r="K1202" s="108" t="s">
        <v>174</v>
      </c>
      <c r="M1202" s="108" t="s">
        <v>175</v>
      </c>
      <c r="N1202" s="108" t="s">
        <v>3178</v>
      </c>
    </row>
    <row r="1203" spans="1:14">
      <c r="A1203" s="108">
        <v>659196</v>
      </c>
      <c r="B1203" s="108" t="s">
        <v>3200</v>
      </c>
      <c r="C1203" s="108" t="s">
        <v>3201</v>
      </c>
      <c r="D1203" s="109" t="s">
        <v>3202</v>
      </c>
      <c r="E1203" s="108" t="s">
        <v>508</v>
      </c>
      <c r="F1203" s="108" t="s">
        <v>181</v>
      </c>
      <c r="G1203" s="108" t="s">
        <v>1599</v>
      </c>
      <c r="H1203" s="109" t="s">
        <v>454</v>
      </c>
      <c r="I1203" s="108" t="s">
        <v>3177</v>
      </c>
      <c r="J1203" s="108" t="s">
        <v>1478</v>
      </c>
      <c r="K1203" s="108" t="s">
        <v>174</v>
      </c>
      <c r="M1203" s="108" t="s">
        <v>175</v>
      </c>
      <c r="N1203" s="108" t="s">
        <v>3178</v>
      </c>
    </row>
    <row r="1204" spans="1:14">
      <c r="A1204" s="108">
        <v>659285</v>
      </c>
      <c r="B1204" s="108" t="s">
        <v>3203</v>
      </c>
      <c r="C1204" s="108" t="s">
        <v>3204</v>
      </c>
      <c r="D1204" s="109" t="s">
        <v>3205</v>
      </c>
      <c r="E1204" s="108" t="s">
        <v>223</v>
      </c>
      <c r="F1204" s="108" t="s">
        <v>181</v>
      </c>
      <c r="G1204" s="108" t="s">
        <v>357</v>
      </c>
      <c r="H1204" s="109" t="s">
        <v>804</v>
      </c>
      <c r="I1204" s="108" t="s">
        <v>1019</v>
      </c>
      <c r="J1204" s="108" t="s">
        <v>360</v>
      </c>
      <c r="K1204" s="108" t="s">
        <v>174</v>
      </c>
      <c r="M1204" s="108" t="s">
        <v>175</v>
      </c>
      <c r="N1204" s="108" t="s">
        <v>1020</v>
      </c>
    </row>
    <row r="1205" spans="1:14">
      <c r="A1205" s="108">
        <v>659289</v>
      </c>
      <c r="B1205" s="108" t="s">
        <v>693</v>
      </c>
      <c r="C1205" s="108" t="s">
        <v>1468</v>
      </c>
      <c r="D1205" s="109" t="s">
        <v>3206</v>
      </c>
      <c r="E1205" s="108" t="s">
        <v>512</v>
      </c>
      <c r="F1205" s="108" t="s">
        <v>169</v>
      </c>
      <c r="G1205" s="108" t="s">
        <v>357</v>
      </c>
      <c r="H1205" s="109" t="s">
        <v>804</v>
      </c>
      <c r="I1205" s="108" t="s">
        <v>1019</v>
      </c>
      <c r="J1205" s="108" t="s">
        <v>360</v>
      </c>
      <c r="K1205" s="108" t="s">
        <v>174</v>
      </c>
      <c r="M1205" s="108" t="s">
        <v>175</v>
      </c>
      <c r="N1205" s="108" t="s">
        <v>1020</v>
      </c>
    </row>
    <row r="1206" spans="1:14">
      <c r="A1206" s="108">
        <v>659369</v>
      </c>
      <c r="B1206" s="108" t="s">
        <v>3207</v>
      </c>
      <c r="C1206" s="108" t="s">
        <v>3208</v>
      </c>
      <c r="D1206" s="109" t="s">
        <v>3209</v>
      </c>
      <c r="E1206" s="108" t="s">
        <v>631</v>
      </c>
      <c r="F1206" s="108" t="s">
        <v>169</v>
      </c>
      <c r="G1206" s="108" t="s">
        <v>357</v>
      </c>
      <c r="H1206" s="109" t="s">
        <v>586</v>
      </c>
      <c r="I1206" s="108" t="s">
        <v>369</v>
      </c>
      <c r="J1206" s="108" t="s">
        <v>360</v>
      </c>
      <c r="K1206" s="108" t="s">
        <v>174</v>
      </c>
      <c r="M1206" s="108" t="s">
        <v>175</v>
      </c>
      <c r="N1206" s="108" t="s">
        <v>370</v>
      </c>
    </row>
    <row r="1207" spans="1:14">
      <c r="A1207" s="108">
        <v>659379</v>
      </c>
      <c r="B1207" s="108" t="s">
        <v>624</v>
      </c>
      <c r="C1207" s="108" t="s">
        <v>3210</v>
      </c>
      <c r="D1207" s="109" t="s">
        <v>3211</v>
      </c>
      <c r="E1207" s="108" t="s">
        <v>508</v>
      </c>
      <c r="F1207" s="108" t="s">
        <v>181</v>
      </c>
      <c r="G1207" s="108" t="s">
        <v>357</v>
      </c>
      <c r="H1207" s="109" t="s">
        <v>586</v>
      </c>
      <c r="I1207" s="108" t="s">
        <v>369</v>
      </c>
      <c r="J1207" s="108" t="s">
        <v>360</v>
      </c>
      <c r="K1207" s="108" t="s">
        <v>174</v>
      </c>
      <c r="M1207" s="108" t="s">
        <v>175</v>
      </c>
      <c r="N1207" s="108" t="s">
        <v>370</v>
      </c>
    </row>
    <row r="1208" spans="1:14">
      <c r="A1208" s="108">
        <v>659389</v>
      </c>
      <c r="B1208" s="108" t="s">
        <v>3212</v>
      </c>
      <c r="C1208" s="108" t="s">
        <v>3213</v>
      </c>
      <c r="D1208" s="109" t="s">
        <v>3214</v>
      </c>
      <c r="E1208" s="108" t="s">
        <v>508</v>
      </c>
      <c r="F1208" s="108" t="s">
        <v>181</v>
      </c>
      <c r="G1208" s="108" t="s">
        <v>2817</v>
      </c>
      <c r="H1208" s="109" t="s">
        <v>1330</v>
      </c>
      <c r="I1208" s="108" t="s">
        <v>2919</v>
      </c>
      <c r="J1208" s="108" t="s">
        <v>1478</v>
      </c>
      <c r="K1208" s="108" t="s">
        <v>174</v>
      </c>
      <c r="M1208" s="108" t="s">
        <v>175</v>
      </c>
      <c r="N1208" s="108" t="s">
        <v>2920</v>
      </c>
    </row>
    <row r="1209" spans="1:14">
      <c r="A1209" s="108">
        <v>659447</v>
      </c>
      <c r="B1209" s="108" t="s">
        <v>3215</v>
      </c>
      <c r="C1209" s="108" t="s">
        <v>3216</v>
      </c>
      <c r="D1209" s="109" t="s">
        <v>3217</v>
      </c>
      <c r="E1209" s="108" t="s">
        <v>392</v>
      </c>
      <c r="F1209" s="108" t="s">
        <v>169</v>
      </c>
      <c r="G1209" s="108" t="s">
        <v>1599</v>
      </c>
      <c r="H1209" s="109" t="s">
        <v>1105</v>
      </c>
      <c r="I1209" s="108" t="s">
        <v>1789</v>
      </c>
      <c r="J1209" s="108" t="s">
        <v>1478</v>
      </c>
      <c r="K1209" s="108" t="s">
        <v>174</v>
      </c>
      <c r="M1209" s="108" t="s">
        <v>175</v>
      </c>
      <c r="N1209" s="108" t="s">
        <v>1790</v>
      </c>
    </row>
    <row r="1210" spans="1:14">
      <c r="A1210" s="108">
        <v>659499</v>
      </c>
      <c r="B1210" s="108" t="s">
        <v>3218</v>
      </c>
      <c r="C1210" s="108" t="s">
        <v>425</v>
      </c>
      <c r="D1210" s="109" t="s">
        <v>3219</v>
      </c>
      <c r="E1210" s="108" t="s">
        <v>180</v>
      </c>
      <c r="F1210" s="108" t="s">
        <v>181</v>
      </c>
      <c r="G1210" s="108" t="s">
        <v>357</v>
      </c>
      <c r="H1210" s="109" t="s">
        <v>414</v>
      </c>
      <c r="I1210" s="108" t="s">
        <v>952</v>
      </c>
      <c r="J1210" s="108" t="s">
        <v>360</v>
      </c>
      <c r="K1210" s="108" t="s">
        <v>174</v>
      </c>
      <c r="M1210" s="108" t="s">
        <v>175</v>
      </c>
      <c r="N1210" s="108" t="s">
        <v>953</v>
      </c>
    </row>
    <row r="1211" spans="1:14">
      <c r="A1211" s="108">
        <v>659555</v>
      </c>
      <c r="B1211" s="108" t="s">
        <v>3220</v>
      </c>
      <c r="C1211" s="108" t="s">
        <v>1099</v>
      </c>
      <c r="D1211" s="109" t="s">
        <v>3221</v>
      </c>
      <c r="E1211" s="108" t="s">
        <v>188</v>
      </c>
      <c r="F1211" s="108" t="s">
        <v>169</v>
      </c>
      <c r="G1211" s="108" t="s">
        <v>357</v>
      </c>
      <c r="H1211" s="109" t="s">
        <v>708</v>
      </c>
      <c r="I1211" s="108" t="s">
        <v>400</v>
      </c>
      <c r="J1211" s="108" t="s">
        <v>360</v>
      </c>
      <c r="K1211" s="108" t="s">
        <v>174</v>
      </c>
      <c r="M1211" s="108" t="s">
        <v>175</v>
      </c>
      <c r="N1211" s="108" t="s">
        <v>401</v>
      </c>
    </row>
    <row r="1212" spans="1:14">
      <c r="A1212" s="108">
        <v>659568</v>
      </c>
      <c r="B1212" s="108" t="s">
        <v>3222</v>
      </c>
      <c r="C1212" s="108" t="s">
        <v>795</v>
      </c>
      <c r="D1212" s="109" t="s">
        <v>3223</v>
      </c>
      <c r="E1212" s="108" t="s">
        <v>200</v>
      </c>
      <c r="F1212" s="108" t="s">
        <v>169</v>
      </c>
      <c r="G1212" s="108" t="s">
        <v>2817</v>
      </c>
      <c r="H1212" s="109" t="s">
        <v>252</v>
      </c>
      <c r="I1212" s="108" t="s">
        <v>2855</v>
      </c>
      <c r="J1212" s="108" t="s">
        <v>1478</v>
      </c>
      <c r="K1212" s="108" t="s">
        <v>174</v>
      </c>
      <c r="M1212" s="108" t="s">
        <v>175</v>
      </c>
      <c r="N1212" s="108" t="s">
        <v>2856</v>
      </c>
    </row>
    <row r="1213" spans="1:14">
      <c r="A1213" s="108">
        <v>659691</v>
      </c>
      <c r="B1213" s="108" t="s">
        <v>3224</v>
      </c>
      <c r="C1213" s="108" t="s">
        <v>846</v>
      </c>
      <c r="D1213" s="109" t="s">
        <v>3225</v>
      </c>
      <c r="E1213" s="108" t="s">
        <v>188</v>
      </c>
      <c r="F1213" s="108" t="s">
        <v>169</v>
      </c>
      <c r="G1213" s="108" t="s">
        <v>1614</v>
      </c>
      <c r="H1213" s="109" t="s">
        <v>586</v>
      </c>
      <c r="I1213" s="108" t="s">
        <v>1715</v>
      </c>
      <c r="J1213" s="108" t="s">
        <v>1478</v>
      </c>
      <c r="K1213" s="108" t="s">
        <v>174</v>
      </c>
      <c r="M1213" s="108" t="s">
        <v>175</v>
      </c>
      <c r="N1213" s="108" t="s">
        <v>1716</v>
      </c>
    </row>
    <row r="1214" spans="1:14">
      <c r="A1214" s="108">
        <v>659745</v>
      </c>
      <c r="B1214" s="108" t="s">
        <v>3226</v>
      </c>
      <c r="C1214" s="108" t="s">
        <v>3227</v>
      </c>
      <c r="D1214" s="109" t="s">
        <v>3228</v>
      </c>
      <c r="E1214" s="108" t="s">
        <v>223</v>
      </c>
      <c r="F1214" s="108" t="s">
        <v>169</v>
      </c>
      <c r="G1214" s="108" t="s">
        <v>1614</v>
      </c>
      <c r="H1214" s="109" t="s">
        <v>414</v>
      </c>
      <c r="I1214" s="108" t="s">
        <v>1615</v>
      </c>
      <c r="J1214" s="108" t="s">
        <v>1478</v>
      </c>
      <c r="K1214" s="108" t="s">
        <v>174</v>
      </c>
      <c r="M1214" s="108" t="s">
        <v>175</v>
      </c>
      <c r="N1214" s="108" t="s">
        <v>1616</v>
      </c>
    </row>
    <row r="1215" spans="1:14">
      <c r="A1215" s="108">
        <v>659762</v>
      </c>
      <c r="B1215" s="108" t="s">
        <v>3229</v>
      </c>
      <c r="C1215" s="108" t="s">
        <v>3230</v>
      </c>
      <c r="D1215" s="109" t="s">
        <v>3231</v>
      </c>
      <c r="E1215" s="108" t="s">
        <v>508</v>
      </c>
      <c r="F1215" s="108" t="s">
        <v>181</v>
      </c>
      <c r="G1215" s="108" t="s">
        <v>1599</v>
      </c>
      <c r="H1215" s="109" t="s">
        <v>886</v>
      </c>
      <c r="I1215" s="108" t="s">
        <v>1789</v>
      </c>
      <c r="J1215" s="108" t="s">
        <v>1478</v>
      </c>
      <c r="K1215" s="108" t="s">
        <v>174</v>
      </c>
      <c r="M1215" s="108" t="s">
        <v>175</v>
      </c>
      <c r="N1215" s="108" t="s">
        <v>1790</v>
      </c>
    </row>
    <row r="1216" spans="1:14">
      <c r="A1216" s="108">
        <v>659817</v>
      </c>
      <c r="B1216" s="108" t="s">
        <v>3232</v>
      </c>
      <c r="C1216" s="108" t="s">
        <v>3233</v>
      </c>
      <c r="D1216" s="109" t="s">
        <v>3234</v>
      </c>
      <c r="E1216" s="108" t="s">
        <v>508</v>
      </c>
      <c r="F1216" s="108" t="s">
        <v>169</v>
      </c>
      <c r="G1216" s="108" t="s">
        <v>1599</v>
      </c>
      <c r="H1216" s="109" t="s">
        <v>368</v>
      </c>
      <c r="I1216" s="108" t="s">
        <v>1604</v>
      </c>
      <c r="J1216" s="108" t="s">
        <v>1478</v>
      </c>
      <c r="K1216" s="108" t="s">
        <v>174</v>
      </c>
      <c r="M1216" s="108" t="s">
        <v>175</v>
      </c>
      <c r="N1216" s="108" t="s">
        <v>1605</v>
      </c>
    </row>
    <row r="1217" spans="1:14">
      <c r="A1217" s="108">
        <v>659831</v>
      </c>
      <c r="B1217" s="108" t="s">
        <v>3235</v>
      </c>
      <c r="C1217" s="108" t="s">
        <v>3236</v>
      </c>
      <c r="D1217" s="109" t="s">
        <v>3237</v>
      </c>
      <c r="E1217" s="108" t="s">
        <v>508</v>
      </c>
      <c r="F1217" s="108" t="s">
        <v>181</v>
      </c>
      <c r="G1217" s="108" t="s">
        <v>1599</v>
      </c>
      <c r="H1217" s="109" t="s">
        <v>1105</v>
      </c>
      <c r="I1217" s="108" t="s">
        <v>1604</v>
      </c>
      <c r="J1217" s="108" t="s">
        <v>1478</v>
      </c>
      <c r="K1217" s="108" t="s">
        <v>174</v>
      </c>
      <c r="M1217" s="108" t="s">
        <v>175</v>
      </c>
      <c r="N1217" s="108" t="s">
        <v>1605</v>
      </c>
    </row>
    <row r="1218" spans="1:14">
      <c r="A1218" s="108">
        <v>659855</v>
      </c>
      <c r="B1218" s="108" t="s">
        <v>3238</v>
      </c>
      <c r="C1218" s="108" t="s">
        <v>574</v>
      </c>
      <c r="D1218" s="109" t="s">
        <v>3239</v>
      </c>
      <c r="E1218" s="108" t="s">
        <v>512</v>
      </c>
      <c r="F1218" s="108" t="s">
        <v>181</v>
      </c>
      <c r="G1218" s="108" t="s">
        <v>1599</v>
      </c>
      <c r="H1218" s="109" t="s">
        <v>368</v>
      </c>
      <c r="I1218" s="108" t="s">
        <v>1604</v>
      </c>
      <c r="J1218" s="108" t="s">
        <v>1478</v>
      </c>
      <c r="K1218" s="108" t="s">
        <v>174</v>
      </c>
      <c r="M1218" s="108" t="s">
        <v>175</v>
      </c>
      <c r="N1218" s="108" t="s">
        <v>1605</v>
      </c>
    </row>
    <row r="1219" spans="1:14">
      <c r="A1219" s="108">
        <v>659862</v>
      </c>
      <c r="B1219" s="108" t="s">
        <v>3240</v>
      </c>
      <c r="C1219" s="108" t="s">
        <v>3241</v>
      </c>
      <c r="D1219" s="109" t="s">
        <v>2041</v>
      </c>
      <c r="E1219" s="108" t="s">
        <v>512</v>
      </c>
      <c r="F1219" s="108" t="s">
        <v>169</v>
      </c>
      <c r="G1219" s="108" t="s">
        <v>1599</v>
      </c>
      <c r="H1219" s="109" t="s">
        <v>1105</v>
      </c>
      <c r="I1219" s="108" t="s">
        <v>1604</v>
      </c>
      <c r="J1219" s="108" t="s">
        <v>1478</v>
      </c>
      <c r="K1219" s="108" t="s">
        <v>174</v>
      </c>
      <c r="M1219" s="108" t="s">
        <v>175</v>
      </c>
      <c r="N1219" s="108" t="s">
        <v>1605</v>
      </c>
    </row>
    <row r="1220" spans="1:14">
      <c r="A1220" s="108">
        <v>659930</v>
      </c>
      <c r="B1220" s="108" t="s">
        <v>2293</v>
      </c>
      <c r="C1220" s="108" t="s">
        <v>495</v>
      </c>
      <c r="D1220" s="109" t="s">
        <v>3242</v>
      </c>
      <c r="E1220" s="108" t="s">
        <v>1577</v>
      </c>
      <c r="F1220" s="108" t="s">
        <v>181</v>
      </c>
      <c r="G1220" s="108" t="s">
        <v>1599</v>
      </c>
      <c r="H1220" s="109" t="s">
        <v>368</v>
      </c>
      <c r="I1220" s="108" t="s">
        <v>1604</v>
      </c>
      <c r="J1220" s="108" t="s">
        <v>1478</v>
      </c>
      <c r="K1220" s="108" t="s">
        <v>174</v>
      </c>
      <c r="M1220" s="108" t="s">
        <v>175</v>
      </c>
      <c r="N1220" s="108" t="s">
        <v>1605</v>
      </c>
    </row>
    <row r="1221" spans="1:14">
      <c r="A1221" s="108">
        <v>659932</v>
      </c>
      <c r="B1221" s="108" t="s">
        <v>2293</v>
      </c>
      <c r="C1221" s="108" t="s">
        <v>3243</v>
      </c>
      <c r="D1221" s="109" t="s">
        <v>3242</v>
      </c>
      <c r="E1221" s="108" t="s">
        <v>1577</v>
      </c>
      <c r="F1221" s="108" t="s">
        <v>169</v>
      </c>
      <c r="G1221" s="108" t="s">
        <v>1599</v>
      </c>
      <c r="H1221" s="109" t="s">
        <v>368</v>
      </c>
      <c r="I1221" s="108" t="s">
        <v>1604</v>
      </c>
      <c r="J1221" s="108" t="s">
        <v>1478</v>
      </c>
      <c r="K1221" s="108" t="s">
        <v>174</v>
      </c>
      <c r="M1221" s="108" t="s">
        <v>175</v>
      </c>
      <c r="N1221" s="108" t="s">
        <v>1605</v>
      </c>
    </row>
    <row r="1222" spans="1:14">
      <c r="A1222" s="108">
        <v>659939</v>
      </c>
      <c r="B1222" s="108" t="s">
        <v>3244</v>
      </c>
      <c r="C1222" s="108" t="s">
        <v>3245</v>
      </c>
      <c r="D1222" s="109" t="s">
        <v>3246</v>
      </c>
      <c r="E1222" s="108" t="s">
        <v>512</v>
      </c>
      <c r="F1222" s="108" t="s">
        <v>169</v>
      </c>
      <c r="G1222" s="108" t="s">
        <v>1599</v>
      </c>
      <c r="H1222" s="109" t="s">
        <v>368</v>
      </c>
      <c r="I1222" s="108" t="s">
        <v>1604</v>
      </c>
      <c r="J1222" s="108" t="s">
        <v>1478</v>
      </c>
      <c r="K1222" s="108" t="s">
        <v>174</v>
      </c>
      <c r="M1222" s="108" t="s">
        <v>175</v>
      </c>
      <c r="N1222" s="108" t="s">
        <v>1605</v>
      </c>
    </row>
    <row r="1223" spans="1:14">
      <c r="A1223" s="108">
        <v>659943</v>
      </c>
      <c r="B1223" s="108" t="s">
        <v>2250</v>
      </c>
      <c r="C1223" s="108" t="s">
        <v>390</v>
      </c>
      <c r="D1223" s="109" t="s">
        <v>1753</v>
      </c>
      <c r="E1223" s="108" t="s">
        <v>1577</v>
      </c>
      <c r="F1223" s="108" t="s">
        <v>181</v>
      </c>
      <c r="G1223" s="108" t="s">
        <v>1599</v>
      </c>
      <c r="H1223" s="109" t="s">
        <v>368</v>
      </c>
      <c r="I1223" s="108" t="s">
        <v>1604</v>
      </c>
      <c r="J1223" s="108" t="s">
        <v>1478</v>
      </c>
      <c r="K1223" s="108" t="s">
        <v>174</v>
      </c>
      <c r="M1223" s="108" t="s">
        <v>175</v>
      </c>
      <c r="N1223" s="108" t="s">
        <v>1605</v>
      </c>
    </row>
    <row r="1224" spans="1:14">
      <c r="A1224" s="108">
        <v>659997</v>
      </c>
      <c r="B1224" s="108" t="s">
        <v>3010</v>
      </c>
      <c r="C1224" s="108" t="s">
        <v>619</v>
      </c>
      <c r="D1224" s="109" t="s">
        <v>3247</v>
      </c>
      <c r="E1224" s="108" t="s">
        <v>200</v>
      </c>
      <c r="F1224" s="108" t="s">
        <v>181</v>
      </c>
      <c r="G1224" s="108" t="s">
        <v>2817</v>
      </c>
      <c r="H1224" s="109" t="s">
        <v>339</v>
      </c>
      <c r="I1224" s="108" t="s">
        <v>2919</v>
      </c>
      <c r="J1224" s="108" t="s">
        <v>1478</v>
      </c>
      <c r="K1224" s="108" t="s">
        <v>174</v>
      </c>
      <c r="M1224" s="108" t="s">
        <v>175</v>
      </c>
      <c r="N1224" s="108" t="s">
        <v>2920</v>
      </c>
    </row>
    <row r="1225" spans="1:14">
      <c r="A1225" s="108">
        <v>659998</v>
      </c>
      <c r="B1225" s="108" t="s">
        <v>3010</v>
      </c>
      <c r="C1225" s="108" t="s">
        <v>2742</v>
      </c>
      <c r="D1225" s="109" t="s">
        <v>3248</v>
      </c>
      <c r="E1225" s="108" t="s">
        <v>508</v>
      </c>
      <c r="F1225" s="108" t="s">
        <v>169</v>
      </c>
      <c r="G1225" s="108" t="s">
        <v>2817</v>
      </c>
      <c r="H1225" s="109" t="s">
        <v>339</v>
      </c>
      <c r="I1225" s="108" t="s">
        <v>2919</v>
      </c>
      <c r="J1225" s="108" t="s">
        <v>1478</v>
      </c>
      <c r="K1225" s="108" t="s">
        <v>174</v>
      </c>
      <c r="M1225" s="108" t="s">
        <v>175</v>
      </c>
      <c r="N1225" s="108" t="s">
        <v>2920</v>
      </c>
    </row>
    <row r="1226" spans="1:14">
      <c r="A1226" s="108">
        <v>660025</v>
      </c>
      <c r="B1226" s="108" t="s">
        <v>3249</v>
      </c>
      <c r="C1226" s="108" t="s">
        <v>2098</v>
      </c>
      <c r="D1226" s="109" t="s">
        <v>3250</v>
      </c>
      <c r="E1226" s="108" t="s">
        <v>200</v>
      </c>
      <c r="F1226" s="108" t="s">
        <v>181</v>
      </c>
      <c r="G1226" s="108" t="s">
        <v>357</v>
      </c>
      <c r="H1226" s="109" t="s">
        <v>1495</v>
      </c>
      <c r="I1226" s="108" t="s">
        <v>1152</v>
      </c>
      <c r="J1226" s="108" t="s">
        <v>360</v>
      </c>
      <c r="K1226" s="108" t="s">
        <v>174</v>
      </c>
      <c r="M1226" s="108" t="s">
        <v>175</v>
      </c>
      <c r="N1226" s="108" t="s">
        <v>1153</v>
      </c>
    </row>
    <row r="1227" spans="1:14">
      <c r="A1227" s="108">
        <v>660026</v>
      </c>
      <c r="B1227" s="108" t="s">
        <v>3249</v>
      </c>
      <c r="C1227" s="108" t="s">
        <v>3251</v>
      </c>
      <c r="D1227" s="109" t="s">
        <v>3252</v>
      </c>
      <c r="E1227" s="108" t="s">
        <v>512</v>
      </c>
      <c r="F1227" s="108" t="s">
        <v>181</v>
      </c>
      <c r="G1227" s="108" t="s">
        <v>357</v>
      </c>
      <c r="H1227" s="109" t="s">
        <v>1495</v>
      </c>
      <c r="I1227" s="108" t="s">
        <v>1152</v>
      </c>
      <c r="J1227" s="108" t="s">
        <v>360</v>
      </c>
      <c r="K1227" s="108" t="s">
        <v>174</v>
      </c>
      <c r="M1227" s="108" t="s">
        <v>175</v>
      </c>
      <c r="N1227" s="108" t="s">
        <v>1153</v>
      </c>
    </row>
    <row r="1228" spans="1:14">
      <c r="A1228" s="108">
        <v>660113</v>
      </c>
      <c r="B1228" s="108" t="s">
        <v>3253</v>
      </c>
      <c r="C1228" s="108" t="s">
        <v>244</v>
      </c>
      <c r="D1228" s="109" t="s">
        <v>3254</v>
      </c>
      <c r="E1228" s="108" t="s">
        <v>180</v>
      </c>
      <c r="F1228" s="108" t="s">
        <v>181</v>
      </c>
      <c r="G1228" s="108" t="s">
        <v>357</v>
      </c>
      <c r="H1228" s="109" t="s">
        <v>1105</v>
      </c>
      <c r="I1228" s="108" t="s">
        <v>1106</v>
      </c>
      <c r="J1228" s="108" t="s">
        <v>360</v>
      </c>
      <c r="K1228" s="108" t="s">
        <v>174</v>
      </c>
      <c r="M1228" s="108" t="s">
        <v>175</v>
      </c>
      <c r="N1228" s="108" t="s">
        <v>1107</v>
      </c>
    </row>
    <row r="1229" spans="1:14">
      <c r="A1229" s="108">
        <v>660160</v>
      </c>
      <c r="B1229" s="108" t="s">
        <v>459</v>
      </c>
      <c r="C1229" s="108" t="s">
        <v>433</v>
      </c>
      <c r="D1229" s="109" t="s">
        <v>376</v>
      </c>
      <c r="E1229" s="108" t="s">
        <v>188</v>
      </c>
      <c r="F1229" s="108" t="s">
        <v>169</v>
      </c>
      <c r="G1229" s="108" t="s">
        <v>357</v>
      </c>
      <c r="H1229" s="109" t="s">
        <v>368</v>
      </c>
      <c r="I1229" s="108" t="s">
        <v>1128</v>
      </c>
      <c r="J1229" s="108" t="s">
        <v>360</v>
      </c>
      <c r="K1229" s="108" t="s">
        <v>174</v>
      </c>
      <c r="M1229" s="108" t="s">
        <v>175</v>
      </c>
      <c r="N1229" s="108" t="s">
        <v>1129</v>
      </c>
    </row>
    <row r="1230" spans="1:14">
      <c r="A1230" s="108">
        <v>660183</v>
      </c>
      <c r="B1230" s="108" t="s">
        <v>3255</v>
      </c>
      <c r="C1230" s="108" t="s">
        <v>484</v>
      </c>
      <c r="D1230" s="109" t="s">
        <v>3256</v>
      </c>
      <c r="E1230" s="108" t="s">
        <v>508</v>
      </c>
      <c r="F1230" s="108" t="s">
        <v>181</v>
      </c>
      <c r="G1230" s="108" t="s">
        <v>357</v>
      </c>
      <c r="H1230" s="109" t="s">
        <v>377</v>
      </c>
      <c r="I1230" s="108" t="s">
        <v>359</v>
      </c>
      <c r="J1230" s="108" t="s">
        <v>360</v>
      </c>
      <c r="K1230" s="108" t="s">
        <v>174</v>
      </c>
      <c r="M1230" s="108" t="s">
        <v>175</v>
      </c>
      <c r="N1230" s="108" t="s">
        <v>361</v>
      </c>
    </row>
    <row r="1231" spans="1:14">
      <c r="A1231" s="108">
        <v>660184</v>
      </c>
      <c r="B1231" s="108" t="s">
        <v>1082</v>
      </c>
      <c r="C1231" s="108" t="s">
        <v>620</v>
      </c>
      <c r="D1231" s="109" t="s">
        <v>3257</v>
      </c>
      <c r="E1231" s="108" t="s">
        <v>168</v>
      </c>
      <c r="F1231" s="108" t="s">
        <v>169</v>
      </c>
      <c r="G1231" s="108" t="s">
        <v>357</v>
      </c>
      <c r="H1231" s="109" t="s">
        <v>377</v>
      </c>
      <c r="I1231" s="108" t="s">
        <v>359</v>
      </c>
      <c r="J1231" s="108" t="s">
        <v>360</v>
      </c>
      <c r="K1231" s="108" t="s">
        <v>174</v>
      </c>
      <c r="M1231" s="108" t="s">
        <v>175</v>
      </c>
      <c r="N1231" s="108" t="s">
        <v>361</v>
      </c>
    </row>
    <row r="1232" spans="1:14">
      <c r="A1232" s="108">
        <v>660187</v>
      </c>
      <c r="B1232" s="108" t="s">
        <v>3258</v>
      </c>
      <c r="C1232" s="108" t="s">
        <v>326</v>
      </c>
      <c r="D1232" s="109" t="s">
        <v>3259</v>
      </c>
      <c r="E1232" s="108" t="s">
        <v>200</v>
      </c>
      <c r="F1232" s="108" t="s">
        <v>181</v>
      </c>
      <c r="G1232" s="108" t="s">
        <v>2817</v>
      </c>
      <c r="H1232" s="109" t="s">
        <v>2818</v>
      </c>
      <c r="I1232" s="108" t="s">
        <v>2819</v>
      </c>
      <c r="J1232" s="108" t="s">
        <v>1478</v>
      </c>
      <c r="K1232" s="108" t="s">
        <v>174</v>
      </c>
      <c r="M1232" s="108" t="s">
        <v>175</v>
      </c>
      <c r="N1232" s="108" t="s">
        <v>2820</v>
      </c>
    </row>
    <row r="1233" spans="1:14">
      <c r="A1233" s="108">
        <v>660189</v>
      </c>
      <c r="B1233" s="108" t="s">
        <v>3260</v>
      </c>
      <c r="C1233" s="108" t="s">
        <v>1082</v>
      </c>
      <c r="D1233" s="109" t="s">
        <v>3261</v>
      </c>
      <c r="E1233" s="108" t="s">
        <v>168</v>
      </c>
      <c r="F1233" s="108" t="s">
        <v>169</v>
      </c>
      <c r="G1233" s="108" t="s">
        <v>1329</v>
      </c>
      <c r="H1233" s="109" t="s">
        <v>586</v>
      </c>
      <c r="I1233" s="108" t="s">
        <v>1335</v>
      </c>
      <c r="J1233" s="108" t="s">
        <v>1332</v>
      </c>
      <c r="K1233" s="108" t="s">
        <v>174</v>
      </c>
      <c r="M1233" s="108" t="s">
        <v>175</v>
      </c>
      <c r="N1233" s="108" t="s">
        <v>1336</v>
      </c>
    </row>
    <row r="1234" spans="1:14">
      <c r="A1234" s="108">
        <v>660191</v>
      </c>
      <c r="B1234" s="108" t="s">
        <v>3262</v>
      </c>
      <c r="C1234" s="108" t="s">
        <v>581</v>
      </c>
      <c r="D1234" s="109" t="s">
        <v>3263</v>
      </c>
      <c r="E1234" s="108" t="s">
        <v>200</v>
      </c>
      <c r="F1234" s="108" t="s">
        <v>181</v>
      </c>
      <c r="G1234" s="108" t="s">
        <v>1329</v>
      </c>
      <c r="H1234" s="109" t="s">
        <v>586</v>
      </c>
      <c r="I1234" s="108" t="s">
        <v>1335</v>
      </c>
      <c r="J1234" s="108" t="s">
        <v>1332</v>
      </c>
      <c r="K1234" s="108" t="s">
        <v>174</v>
      </c>
      <c r="M1234" s="108" t="s">
        <v>175</v>
      </c>
      <c r="N1234" s="108" t="s">
        <v>1336</v>
      </c>
    </row>
    <row r="1235" spans="1:14">
      <c r="A1235" s="108">
        <v>660192</v>
      </c>
      <c r="B1235" s="108" t="s">
        <v>3264</v>
      </c>
      <c r="C1235" s="108" t="s">
        <v>3265</v>
      </c>
      <c r="D1235" s="109" t="s">
        <v>3266</v>
      </c>
      <c r="E1235" s="108" t="s">
        <v>180</v>
      </c>
      <c r="F1235" s="108" t="s">
        <v>169</v>
      </c>
      <c r="G1235" s="108" t="s">
        <v>1329</v>
      </c>
      <c r="H1235" s="109" t="s">
        <v>586</v>
      </c>
      <c r="I1235" s="108" t="s">
        <v>1335</v>
      </c>
      <c r="J1235" s="108" t="s">
        <v>1332</v>
      </c>
      <c r="K1235" s="108" t="s">
        <v>174</v>
      </c>
      <c r="M1235" s="108" t="s">
        <v>175</v>
      </c>
      <c r="N1235" s="108" t="s">
        <v>1336</v>
      </c>
    </row>
    <row r="1236" spans="1:14">
      <c r="A1236" s="108">
        <v>660193</v>
      </c>
      <c r="B1236" s="108" t="s">
        <v>3267</v>
      </c>
      <c r="C1236" s="108" t="s">
        <v>799</v>
      </c>
      <c r="D1236" s="109" t="s">
        <v>3268</v>
      </c>
      <c r="E1236" s="108" t="s">
        <v>180</v>
      </c>
      <c r="F1236" s="108" t="s">
        <v>181</v>
      </c>
      <c r="G1236" s="108" t="s">
        <v>1329</v>
      </c>
      <c r="H1236" s="109" t="s">
        <v>586</v>
      </c>
      <c r="I1236" s="108" t="s">
        <v>1335</v>
      </c>
      <c r="J1236" s="108" t="s">
        <v>1332</v>
      </c>
      <c r="K1236" s="108" t="s">
        <v>174</v>
      </c>
      <c r="M1236" s="108" t="s">
        <v>175</v>
      </c>
      <c r="N1236" s="108" t="s">
        <v>1336</v>
      </c>
    </row>
    <row r="1237" spans="1:14">
      <c r="A1237" s="108">
        <v>660332</v>
      </c>
      <c r="B1237" s="108" t="s">
        <v>3269</v>
      </c>
      <c r="C1237" s="108" t="s">
        <v>553</v>
      </c>
      <c r="D1237" s="109" t="s">
        <v>3270</v>
      </c>
      <c r="E1237" s="108" t="s">
        <v>180</v>
      </c>
      <c r="F1237" s="108" t="s">
        <v>181</v>
      </c>
      <c r="G1237" s="108" t="s">
        <v>1614</v>
      </c>
      <c r="H1237" s="109" t="s">
        <v>1635</v>
      </c>
      <c r="I1237" s="108" t="s">
        <v>1615</v>
      </c>
      <c r="J1237" s="108" t="s">
        <v>1478</v>
      </c>
      <c r="K1237" s="108" t="s">
        <v>174</v>
      </c>
      <c r="M1237" s="108" t="s">
        <v>175</v>
      </c>
      <c r="N1237" s="108" t="s">
        <v>1616</v>
      </c>
    </row>
    <row r="1238" spans="1:14">
      <c r="A1238" s="108">
        <v>660334</v>
      </c>
      <c r="B1238" s="108" t="s">
        <v>3271</v>
      </c>
      <c r="C1238" s="108" t="s">
        <v>619</v>
      </c>
      <c r="D1238" s="109" t="s">
        <v>3272</v>
      </c>
      <c r="E1238" s="108" t="s">
        <v>200</v>
      </c>
      <c r="F1238" s="108" t="s">
        <v>181</v>
      </c>
      <c r="G1238" s="108" t="s">
        <v>1614</v>
      </c>
      <c r="H1238" s="109" t="s">
        <v>414</v>
      </c>
      <c r="I1238" s="108" t="s">
        <v>1615</v>
      </c>
      <c r="J1238" s="108" t="s">
        <v>1478</v>
      </c>
      <c r="K1238" s="108" t="s">
        <v>174</v>
      </c>
      <c r="M1238" s="108" t="s">
        <v>175</v>
      </c>
      <c r="N1238" s="108" t="s">
        <v>1616</v>
      </c>
    </row>
    <row r="1239" spans="1:14">
      <c r="A1239" s="108">
        <v>660336</v>
      </c>
      <c r="B1239" s="108" t="s">
        <v>355</v>
      </c>
      <c r="C1239" s="108" t="s">
        <v>532</v>
      </c>
      <c r="D1239" s="109" t="s">
        <v>3273</v>
      </c>
      <c r="E1239" s="108" t="s">
        <v>200</v>
      </c>
      <c r="F1239" s="108" t="s">
        <v>169</v>
      </c>
      <c r="G1239" s="108" t="s">
        <v>1614</v>
      </c>
      <c r="H1239" s="109" t="s">
        <v>414</v>
      </c>
      <c r="I1239" s="108" t="s">
        <v>1615</v>
      </c>
      <c r="J1239" s="108" t="s">
        <v>1478</v>
      </c>
      <c r="K1239" s="108" t="s">
        <v>174</v>
      </c>
      <c r="M1239" s="108" t="s">
        <v>175</v>
      </c>
      <c r="N1239" s="108" t="s">
        <v>1616</v>
      </c>
    </row>
    <row r="1240" spans="1:14">
      <c r="A1240" s="108">
        <v>660337</v>
      </c>
      <c r="B1240" s="108" t="s">
        <v>3274</v>
      </c>
      <c r="C1240" s="108" t="s">
        <v>588</v>
      </c>
      <c r="D1240" s="109" t="s">
        <v>3275</v>
      </c>
      <c r="E1240" s="108" t="s">
        <v>168</v>
      </c>
      <c r="F1240" s="108" t="s">
        <v>181</v>
      </c>
      <c r="G1240" s="108" t="s">
        <v>1614</v>
      </c>
      <c r="H1240" s="109" t="s">
        <v>414</v>
      </c>
      <c r="I1240" s="108" t="s">
        <v>1615</v>
      </c>
      <c r="J1240" s="108" t="s">
        <v>1478</v>
      </c>
      <c r="K1240" s="108" t="s">
        <v>174</v>
      </c>
      <c r="M1240" s="108" t="s">
        <v>175</v>
      </c>
      <c r="N1240" s="108" t="s">
        <v>1616</v>
      </c>
    </row>
    <row r="1241" spans="1:14">
      <c r="A1241" s="108">
        <v>660348</v>
      </c>
      <c r="B1241" s="108" t="s">
        <v>3276</v>
      </c>
      <c r="C1241" s="108" t="s">
        <v>484</v>
      </c>
      <c r="D1241" s="109" t="s">
        <v>3277</v>
      </c>
      <c r="E1241" s="108" t="s">
        <v>223</v>
      </c>
      <c r="F1241" s="108" t="s">
        <v>181</v>
      </c>
      <c r="G1241" s="108" t="s">
        <v>1614</v>
      </c>
      <c r="H1241" s="109" t="s">
        <v>1676</v>
      </c>
      <c r="I1241" s="108" t="s">
        <v>1615</v>
      </c>
      <c r="J1241" s="108" t="s">
        <v>1478</v>
      </c>
      <c r="K1241" s="108" t="s">
        <v>174</v>
      </c>
      <c r="M1241" s="108" t="s">
        <v>175</v>
      </c>
      <c r="N1241" s="108" t="s">
        <v>1616</v>
      </c>
    </row>
    <row r="1242" spans="1:14">
      <c r="A1242" s="108">
        <v>660349</v>
      </c>
      <c r="B1242" s="108" t="s">
        <v>3278</v>
      </c>
      <c r="C1242" s="108" t="s">
        <v>3279</v>
      </c>
      <c r="D1242" s="109" t="s">
        <v>3114</v>
      </c>
      <c r="E1242" s="108" t="s">
        <v>223</v>
      </c>
      <c r="F1242" s="108" t="s">
        <v>169</v>
      </c>
      <c r="G1242" s="108" t="s">
        <v>1614</v>
      </c>
      <c r="H1242" s="109" t="s">
        <v>414</v>
      </c>
      <c r="I1242" s="108" t="s">
        <v>1615</v>
      </c>
      <c r="J1242" s="108" t="s">
        <v>1478</v>
      </c>
      <c r="K1242" s="108" t="s">
        <v>174</v>
      </c>
      <c r="M1242" s="108" t="s">
        <v>175</v>
      </c>
      <c r="N1242" s="108" t="s">
        <v>1616</v>
      </c>
    </row>
    <row r="1243" spans="1:14">
      <c r="A1243" s="108">
        <v>660352</v>
      </c>
      <c r="B1243" s="108" t="s">
        <v>3280</v>
      </c>
      <c r="C1243" s="108" t="s">
        <v>1825</v>
      </c>
      <c r="D1243" s="109" t="s">
        <v>3281</v>
      </c>
      <c r="E1243" s="108" t="s">
        <v>392</v>
      </c>
      <c r="F1243" s="108" t="s">
        <v>181</v>
      </c>
      <c r="G1243" s="108" t="s">
        <v>1614</v>
      </c>
      <c r="H1243" s="109" t="s">
        <v>414</v>
      </c>
      <c r="I1243" s="108" t="s">
        <v>1615</v>
      </c>
      <c r="J1243" s="108" t="s">
        <v>1478</v>
      </c>
      <c r="K1243" s="108" t="s">
        <v>174</v>
      </c>
      <c r="M1243" s="108" t="s">
        <v>175</v>
      </c>
      <c r="N1243" s="108" t="s">
        <v>1616</v>
      </c>
    </row>
    <row r="1244" spans="1:14">
      <c r="A1244" s="108">
        <v>660356</v>
      </c>
      <c r="B1244" s="108" t="s">
        <v>3280</v>
      </c>
      <c r="C1244" s="108" t="s">
        <v>2484</v>
      </c>
      <c r="D1244" s="109" t="s">
        <v>2226</v>
      </c>
      <c r="E1244" s="108" t="s">
        <v>512</v>
      </c>
      <c r="F1244" s="108" t="s">
        <v>181</v>
      </c>
      <c r="G1244" s="108" t="s">
        <v>1614</v>
      </c>
      <c r="H1244" s="109" t="s">
        <v>414</v>
      </c>
      <c r="I1244" s="108" t="s">
        <v>1615</v>
      </c>
      <c r="J1244" s="108" t="s">
        <v>1478</v>
      </c>
      <c r="K1244" s="108" t="s">
        <v>174</v>
      </c>
      <c r="M1244" s="108" t="s">
        <v>175</v>
      </c>
      <c r="N1244" s="108" t="s">
        <v>1616</v>
      </c>
    </row>
    <row r="1245" spans="1:14">
      <c r="A1245" s="108">
        <v>660363</v>
      </c>
      <c r="B1245" s="108" t="s">
        <v>3282</v>
      </c>
      <c r="C1245" s="108" t="s">
        <v>3283</v>
      </c>
      <c r="D1245" s="109" t="s">
        <v>3284</v>
      </c>
      <c r="E1245" s="108" t="s">
        <v>512</v>
      </c>
      <c r="F1245" s="108" t="s">
        <v>169</v>
      </c>
      <c r="G1245" s="108" t="s">
        <v>1614</v>
      </c>
      <c r="H1245" s="109" t="s">
        <v>414</v>
      </c>
      <c r="I1245" s="108" t="s">
        <v>1615</v>
      </c>
      <c r="J1245" s="108" t="s">
        <v>1478</v>
      </c>
      <c r="K1245" s="108" t="s">
        <v>174</v>
      </c>
      <c r="M1245" s="108" t="s">
        <v>175</v>
      </c>
      <c r="N1245" s="108" t="s">
        <v>1616</v>
      </c>
    </row>
    <row r="1246" spans="1:14">
      <c r="A1246" s="108">
        <v>660377</v>
      </c>
      <c r="B1246" s="108" t="s">
        <v>3285</v>
      </c>
      <c r="C1246" s="108" t="s">
        <v>2199</v>
      </c>
      <c r="D1246" s="109" t="s">
        <v>3286</v>
      </c>
      <c r="E1246" s="108" t="s">
        <v>508</v>
      </c>
      <c r="F1246" s="108" t="s">
        <v>181</v>
      </c>
      <c r="G1246" s="108" t="s">
        <v>1614</v>
      </c>
      <c r="H1246" s="109" t="s">
        <v>414</v>
      </c>
      <c r="I1246" s="108" t="s">
        <v>1615</v>
      </c>
      <c r="J1246" s="108" t="s">
        <v>1478</v>
      </c>
      <c r="K1246" s="108" t="s">
        <v>174</v>
      </c>
      <c r="M1246" s="108" t="s">
        <v>175</v>
      </c>
      <c r="N1246" s="108" t="s">
        <v>1616</v>
      </c>
    </row>
    <row r="1247" spans="1:14">
      <c r="A1247" s="108">
        <v>660388</v>
      </c>
      <c r="B1247" s="108" t="s">
        <v>3287</v>
      </c>
      <c r="C1247" s="108" t="s">
        <v>3288</v>
      </c>
      <c r="D1247" s="109" t="s">
        <v>3289</v>
      </c>
      <c r="E1247" s="108" t="s">
        <v>508</v>
      </c>
      <c r="F1247" s="108" t="s">
        <v>181</v>
      </c>
      <c r="G1247" s="108" t="s">
        <v>1614</v>
      </c>
      <c r="H1247" s="109" t="s">
        <v>414</v>
      </c>
      <c r="I1247" s="108" t="s">
        <v>1615</v>
      </c>
      <c r="J1247" s="108" t="s">
        <v>1478</v>
      </c>
      <c r="K1247" s="108" t="s">
        <v>174</v>
      </c>
      <c r="M1247" s="108" t="s">
        <v>175</v>
      </c>
      <c r="N1247" s="108" t="s">
        <v>1616</v>
      </c>
    </row>
    <row r="1248" spans="1:14">
      <c r="A1248" s="108">
        <v>660392</v>
      </c>
      <c r="B1248" s="108" t="s">
        <v>1947</v>
      </c>
      <c r="C1248" s="108" t="s">
        <v>2582</v>
      </c>
      <c r="D1248" s="109" t="s">
        <v>3290</v>
      </c>
      <c r="E1248" s="108" t="s">
        <v>508</v>
      </c>
      <c r="F1248" s="108" t="s">
        <v>181</v>
      </c>
      <c r="G1248" s="108" t="s">
        <v>1614</v>
      </c>
      <c r="H1248" s="109" t="s">
        <v>414</v>
      </c>
      <c r="I1248" s="108" t="s">
        <v>1615</v>
      </c>
      <c r="J1248" s="108" t="s">
        <v>1478</v>
      </c>
      <c r="K1248" s="108" t="s">
        <v>174</v>
      </c>
      <c r="M1248" s="108" t="s">
        <v>175</v>
      </c>
      <c r="N1248" s="108" t="s">
        <v>1616</v>
      </c>
    </row>
    <row r="1249" spans="1:14">
      <c r="A1249" s="108">
        <v>660401</v>
      </c>
      <c r="B1249" s="108" t="s">
        <v>3291</v>
      </c>
      <c r="C1249" s="108" t="s">
        <v>1159</v>
      </c>
      <c r="D1249" s="109" t="s">
        <v>3292</v>
      </c>
      <c r="E1249" s="108" t="s">
        <v>1577</v>
      </c>
      <c r="F1249" s="108" t="s">
        <v>181</v>
      </c>
      <c r="G1249" s="108" t="s">
        <v>1614</v>
      </c>
      <c r="H1249" s="109" t="s">
        <v>414</v>
      </c>
      <c r="I1249" s="108" t="s">
        <v>1615</v>
      </c>
      <c r="J1249" s="108" t="s">
        <v>1478</v>
      </c>
      <c r="K1249" s="108" t="s">
        <v>174</v>
      </c>
      <c r="M1249" s="108" t="s">
        <v>175</v>
      </c>
      <c r="N1249" s="108" t="s">
        <v>1616</v>
      </c>
    </row>
    <row r="1250" spans="1:14">
      <c r="A1250" s="108">
        <v>660407</v>
      </c>
      <c r="B1250" s="108" t="s">
        <v>3293</v>
      </c>
      <c r="C1250" s="108" t="s">
        <v>1505</v>
      </c>
      <c r="D1250" s="109" t="s">
        <v>3294</v>
      </c>
      <c r="E1250" s="108" t="s">
        <v>1577</v>
      </c>
      <c r="F1250" s="108" t="s">
        <v>181</v>
      </c>
      <c r="G1250" s="108" t="s">
        <v>1614</v>
      </c>
      <c r="H1250" s="109" t="s">
        <v>414</v>
      </c>
      <c r="I1250" s="108" t="s">
        <v>1615</v>
      </c>
      <c r="J1250" s="108" t="s">
        <v>1478</v>
      </c>
      <c r="K1250" s="108" t="s">
        <v>174</v>
      </c>
      <c r="M1250" s="108" t="s">
        <v>175</v>
      </c>
      <c r="N1250" s="108" t="s">
        <v>1616</v>
      </c>
    </row>
    <row r="1251" spans="1:14">
      <c r="A1251" s="108">
        <v>660409</v>
      </c>
      <c r="B1251" s="108" t="s">
        <v>1661</v>
      </c>
      <c r="C1251" s="108" t="s">
        <v>3295</v>
      </c>
      <c r="D1251" s="109" t="s">
        <v>3296</v>
      </c>
      <c r="E1251" s="108" t="s">
        <v>1577</v>
      </c>
      <c r="F1251" s="108" t="s">
        <v>181</v>
      </c>
      <c r="G1251" s="108" t="s">
        <v>1614</v>
      </c>
      <c r="H1251" s="109" t="s">
        <v>414</v>
      </c>
      <c r="I1251" s="108" t="s">
        <v>1615</v>
      </c>
      <c r="J1251" s="108" t="s">
        <v>1478</v>
      </c>
      <c r="K1251" s="108" t="s">
        <v>174</v>
      </c>
      <c r="M1251" s="108" t="s">
        <v>175</v>
      </c>
      <c r="N1251" s="108" t="s">
        <v>1616</v>
      </c>
    </row>
    <row r="1252" spans="1:14">
      <c r="A1252" s="108">
        <v>660441</v>
      </c>
      <c r="B1252" s="108" t="s">
        <v>3297</v>
      </c>
      <c r="C1252" s="108" t="s">
        <v>1343</v>
      </c>
      <c r="D1252" s="109" t="s">
        <v>3298</v>
      </c>
      <c r="E1252" s="108" t="s">
        <v>200</v>
      </c>
      <c r="F1252" s="108" t="s">
        <v>169</v>
      </c>
      <c r="G1252" s="108" t="s">
        <v>1614</v>
      </c>
      <c r="H1252" s="109" t="s">
        <v>414</v>
      </c>
      <c r="I1252" s="108" t="s">
        <v>1615</v>
      </c>
      <c r="J1252" s="108" t="s">
        <v>1478</v>
      </c>
      <c r="K1252" s="108" t="s">
        <v>174</v>
      </c>
      <c r="M1252" s="108" t="s">
        <v>175</v>
      </c>
      <c r="N1252" s="108" t="s">
        <v>1616</v>
      </c>
    </row>
    <row r="1253" spans="1:14">
      <c r="A1253" s="108">
        <v>660446</v>
      </c>
      <c r="B1253" s="108" t="s">
        <v>3299</v>
      </c>
      <c r="C1253" s="108" t="s">
        <v>3251</v>
      </c>
      <c r="D1253" s="109" t="s">
        <v>3300</v>
      </c>
      <c r="E1253" s="108" t="s">
        <v>1577</v>
      </c>
      <c r="F1253" s="108" t="s">
        <v>181</v>
      </c>
      <c r="G1253" s="108" t="s">
        <v>1614</v>
      </c>
      <c r="H1253" s="109" t="s">
        <v>414</v>
      </c>
      <c r="I1253" s="108" t="s">
        <v>1615</v>
      </c>
      <c r="J1253" s="108" t="s">
        <v>1478</v>
      </c>
      <c r="K1253" s="108" t="s">
        <v>174</v>
      </c>
      <c r="M1253" s="108" t="s">
        <v>175</v>
      </c>
      <c r="N1253" s="108" t="s">
        <v>1616</v>
      </c>
    </row>
    <row r="1254" spans="1:14">
      <c r="A1254" s="108">
        <v>660454</v>
      </c>
      <c r="B1254" s="108" t="s">
        <v>2869</v>
      </c>
      <c r="C1254" s="108" t="s">
        <v>484</v>
      </c>
      <c r="D1254" s="109" t="s">
        <v>3301</v>
      </c>
      <c r="E1254" s="108" t="s">
        <v>1577</v>
      </c>
      <c r="F1254" s="108" t="s">
        <v>181</v>
      </c>
      <c r="G1254" s="108" t="s">
        <v>1614</v>
      </c>
      <c r="H1254" s="109" t="s">
        <v>414</v>
      </c>
      <c r="I1254" s="108" t="s">
        <v>1615</v>
      </c>
      <c r="J1254" s="108" t="s">
        <v>1478</v>
      </c>
      <c r="K1254" s="108" t="s">
        <v>174</v>
      </c>
      <c r="M1254" s="108" t="s">
        <v>175</v>
      </c>
      <c r="N1254" s="108" t="s">
        <v>1616</v>
      </c>
    </row>
    <row r="1255" spans="1:14">
      <c r="A1255" s="108">
        <v>660461</v>
      </c>
      <c r="B1255" s="108" t="s">
        <v>3302</v>
      </c>
      <c r="C1255" s="108" t="s">
        <v>3303</v>
      </c>
      <c r="D1255" s="109" t="s">
        <v>3304</v>
      </c>
      <c r="E1255" s="108" t="s">
        <v>1770</v>
      </c>
      <c r="F1255" s="108" t="s">
        <v>181</v>
      </c>
      <c r="G1255" s="108" t="s">
        <v>1614</v>
      </c>
      <c r="H1255" s="109" t="s">
        <v>414</v>
      </c>
      <c r="I1255" s="108" t="s">
        <v>1615</v>
      </c>
      <c r="J1255" s="108" t="s">
        <v>1478</v>
      </c>
      <c r="K1255" s="108" t="s">
        <v>174</v>
      </c>
      <c r="M1255" s="108" t="s">
        <v>175</v>
      </c>
      <c r="N1255" s="108" t="s">
        <v>1616</v>
      </c>
    </row>
    <row r="1256" spans="1:14">
      <c r="A1256" s="108">
        <v>660464</v>
      </c>
      <c r="B1256" s="108" t="s">
        <v>3305</v>
      </c>
      <c r="C1256" s="108" t="s">
        <v>3306</v>
      </c>
      <c r="D1256" s="109" t="s">
        <v>3307</v>
      </c>
      <c r="E1256" s="108" t="s">
        <v>1770</v>
      </c>
      <c r="F1256" s="108" t="s">
        <v>181</v>
      </c>
      <c r="G1256" s="108" t="s">
        <v>1614</v>
      </c>
      <c r="H1256" s="109" t="s">
        <v>414</v>
      </c>
      <c r="I1256" s="108" t="s">
        <v>1615</v>
      </c>
      <c r="J1256" s="108" t="s">
        <v>1478</v>
      </c>
      <c r="K1256" s="108" t="s">
        <v>174</v>
      </c>
      <c r="M1256" s="108" t="s">
        <v>175</v>
      </c>
      <c r="N1256" s="108" t="s">
        <v>1616</v>
      </c>
    </row>
    <row r="1257" spans="1:14">
      <c r="A1257" s="108">
        <v>660467</v>
      </c>
      <c r="B1257" s="108" t="s">
        <v>3308</v>
      </c>
      <c r="C1257" s="108" t="s">
        <v>489</v>
      </c>
      <c r="D1257" s="109" t="s">
        <v>3309</v>
      </c>
      <c r="E1257" s="108" t="s">
        <v>1770</v>
      </c>
      <c r="F1257" s="108" t="s">
        <v>181</v>
      </c>
      <c r="G1257" s="108" t="s">
        <v>1614</v>
      </c>
      <c r="H1257" s="109" t="s">
        <v>414</v>
      </c>
      <c r="I1257" s="108" t="s">
        <v>1615</v>
      </c>
      <c r="J1257" s="108" t="s">
        <v>1478</v>
      </c>
      <c r="K1257" s="108" t="s">
        <v>174</v>
      </c>
      <c r="M1257" s="108" t="s">
        <v>175</v>
      </c>
      <c r="N1257" s="108" t="s">
        <v>1616</v>
      </c>
    </row>
    <row r="1258" spans="1:14">
      <c r="A1258" s="108">
        <v>660480</v>
      </c>
      <c r="B1258" s="108" t="s">
        <v>3310</v>
      </c>
      <c r="C1258" s="108" t="s">
        <v>3311</v>
      </c>
      <c r="D1258" s="109" t="s">
        <v>3312</v>
      </c>
      <c r="E1258" s="108" t="s">
        <v>1770</v>
      </c>
      <c r="F1258" s="108" t="s">
        <v>181</v>
      </c>
      <c r="G1258" s="108" t="s">
        <v>1614</v>
      </c>
      <c r="H1258" s="109" t="s">
        <v>414</v>
      </c>
      <c r="I1258" s="108" t="s">
        <v>1615</v>
      </c>
      <c r="J1258" s="108" t="s">
        <v>1478</v>
      </c>
      <c r="K1258" s="108" t="s">
        <v>174</v>
      </c>
      <c r="M1258" s="108" t="s">
        <v>175</v>
      </c>
      <c r="N1258" s="108" t="s">
        <v>1616</v>
      </c>
    </row>
    <row r="1259" spans="1:14">
      <c r="A1259" s="108">
        <v>660539</v>
      </c>
      <c r="B1259" s="108" t="s">
        <v>3313</v>
      </c>
      <c r="C1259" s="108" t="s">
        <v>3314</v>
      </c>
      <c r="D1259" s="109" t="s">
        <v>3315</v>
      </c>
      <c r="E1259" s="108" t="s">
        <v>512</v>
      </c>
      <c r="F1259" s="108" t="s">
        <v>169</v>
      </c>
      <c r="G1259" s="108" t="s">
        <v>1599</v>
      </c>
      <c r="H1259" s="109" t="s">
        <v>2045</v>
      </c>
      <c r="I1259" s="108" t="s">
        <v>1600</v>
      </c>
      <c r="J1259" s="108" t="s">
        <v>1478</v>
      </c>
      <c r="K1259" s="108" t="s">
        <v>174</v>
      </c>
      <c r="M1259" s="108" t="s">
        <v>175</v>
      </c>
      <c r="N1259" s="108" t="s">
        <v>1601</v>
      </c>
    </row>
    <row r="1260" spans="1:14">
      <c r="A1260" s="108">
        <v>660594</v>
      </c>
      <c r="B1260" s="108" t="s">
        <v>3316</v>
      </c>
      <c r="C1260" s="108" t="s">
        <v>196</v>
      </c>
      <c r="D1260" s="109" t="s">
        <v>3317</v>
      </c>
      <c r="E1260" s="108" t="s">
        <v>200</v>
      </c>
      <c r="F1260" s="108" t="s">
        <v>181</v>
      </c>
      <c r="G1260" s="108" t="s">
        <v>357</v>
      </c>
      <c r="H1260" s="109" t="s">
        <v>586</v>
      </c>
      <c r="I1260" s="108" t="s">
        <v>369</v>
      </c>
      <c r="J1260" s="108" t="s">
        <v>360</v>
      </c>
      <c r="K1260" s="108" t="s">
        <v>174</v>
      </c>
      <c r="M1260" s="108" t="s">
        <v>175</v>
      </c>
      <c r="N1260" s="108" t="s">
        <v>370</v>
      </c>
    </row>
    <row r="1261" spans="1:14">
      <c r="A1261" s="108">
        <v>660606</v>
      </c>
      <c r="B1261" s="108" t="s">
        <v>3318</v>
      </c>
      <c r="C1261" s="108" t="s">
        <v>811</v>
      </c>
      <c r="D1261" s="109" t="s">
        <v>3319</v>
      </c>
      <c r="E1261" s="108" t="s">
        <v>200</v>
      </c>
      <c r="F1261" s="108" t="s">
        <v>169</v>
      </c>
      <c r="G1261" s="108" t="s">
        <v>357</v>
      </c>
      <c r="H1261" s="109" t="s">
        <v>586</v>
      </c>
      <c r="I1261" s="108" t="s">
        <v>369</v>
      </c>
      <c r="J1261" s="108" t="s">
        <v>360</v>
      </c>
      <c r="K1261" s="108" t="s">
        <v>174</v>
      </c>
      <c r="M1261" s="108" t="s">
        <v>175</v>
      </c>
      <c r="N1261" s="108" t="s">
        <v>370</v>
      </c>
    </row>
    <row r="1262" spans="1:14">
      <c r="A1262" s="108">
        <v>660894</v>
      </c>
      <c r="B1262" s="108" t="s">
        <v>1423</v>
      </c>
      <c r="C1262" s="108" t="s">
        <v>425</v>
      </c>
      <c r="D1262" s="109" t="s">
        <v>3320</v>
      </c>
      <c r="E1262" s="108" t="s">
        <v>180</v>
      </c>
      <c r="F1262" s="108" t="s">
        <v>181</v>
      </c>
      <c r="G1262" s="108" t="s">
        <v>1416</v>
      </c>
      <c r="H1262" s="109" t="s">
        <v>1081</v>
      </c>
      <c r="I1262" s="108" t="s">
        <v>1417</v>
      </c>
      <c r="J1262" s="108" t="s">
        <v>1332</v>
      </c>
      <c r="K1262" s="108" t="s">
        <v>174</v>
      </c>
      <c r="M1262" s="108" t="s">
        <v>175</v>
      </c>
      <c r="N1262" s="108" t="s">
        <v>1418</v>
      </c>
    </row>
    <row r="1263" spans="1:14">
      <c r="A1263" s="108">
        <v>660900</v>
      </c>
      <c r="B1263" s="108" t="s">
        <v>3321</v>
      </c>
      <c r="C1263" s="108" t="s">
        <v>3322</v>
      </c>
      <c r="D1263" s="109" t="s">
        <v>3323</v>
      </c>
      <c r="E1263" s="108" t="s">
        <v>512</v>
      </c>
      <c r="F1263" s="108" t="s">
        <v>169</v>
      </c>
      <c r="G1263" s="108" t="s">
        <v>1599</v>
      </c>
      <c r="H1263" s="109" t="s">
        <v>2045</v>
      </c>
      <c r="I1263" s="108" t="s">
        <v>1600</v>
      </c>
      <c r="J1263" s="108" t="s">
        <v>1478</v>
      </c>
      <c r="K1263" s="108" t="s">
        <v>174</v>
      </c>
      <c r="M1263" s="108" t="s">
        <v>175</v>
      </c>
      <c r="N1263" s="108" t="s">
        <v>1601</v>
      </c>
    </row>
    <row r="1264" spans="1:14">
      <c r="A1264" s="108">
        <v>660962</v>
      </c>
      <c r="B1264" s="108" t="s">
        <v>3324</v>
      </c>
      <c r="C1264" s="108" t="s">
        <v>438</v>
      </c>
      <c r="D1264" s="109" t="s">
        <v>3325</v>
      </c>
      <c r="E1264" s="108" t="s">
        <v>188</v>
      </c>
      <c r="F1264" s="108" t="s">
        <v>181</v>
      </c>
      <c r="G1264" s="108" t="s">
        <v>1416</v>
      </c>
      <c r="H1264" s="109" t="s">
        <v>1016</v>
      </c>
      <c r="I1264" s="108" t="s">
        <v>1417</v>
      </c>
      <c r="J1264" s="108" t="s">
        <v>1332</v>
      </c>
      <c r="K1264" s="108" t="s">
        <v>174</v>
      </c>
      <c r="M1264" s="108" t="s">
        <v>175</v>
      </c>
      <c r="N1264" s="108" t="s">
        <v>1418</v>
      </c>
    </row>
    <row r="1265" spans="1:14">
      <c r="A1265" s="108">
        <v>660981</v>
      </c>
      <c r="B1265" s="108" t="s">
        <v>3326</v>
      </c>
      <c r="C1265" s="108" t="s">
        <v>717</v>
      </c>
      <c r="D1265" s="109" t="s">
        <v>3327</v>
      </c>
      <c r="E1265" s="108" t="s">
        <v>180</v>
      </c>
      <c r="F1265" s="108" t="s">
        <v>181</v>
      </c>
      <c r="G1265" s="108" t="s">
        <v>1416</v>
      </c>
      <c r="H1265" s="109" t="s">
        <v>1016</v>
      </c>
      <c r="I1265" s="108" t="s">
        <v>1417</v>
      </c>
      <c r="J1265" s="108" t="s">
        <v>1332</v>
      </c>
      <c r="K1265" s="108" t="s">
        <v>174</v>
      </c>
      <c r="M1265" s="108" t="s">
        <v>175</v>
      </c>
      <c r="N1265" s="108" t="s">
        <v>1418</v>
      </c>
    </row>
    <row r="1266" spans="1:14">
      <c r="A1266" s="108">
        <v>660982</v>
      </c>
      <c r="B1266" s="108" t="s">
        <v>3326</v>
      </c>
      <c r="C1266" s="108" t="s">
        <v>3328</v>
      </c>
      <c r="D1266" s="109" t="s">
        <v>3329</v>
      </c>
      <c r="E1266" s="108" t="s">
        <v>180</v>
      </c>
      <c r="F1266" s="108" t="s">
        <v>169</v>
      </c>
      <c r="G1266" s="108" t="s">
        <v>1416</v>
      </c>
      <c r="H1266" s="109" t="s">
        <v>1016</v>
      </c>
      <c r="I1266" s="108" t="s">
        <v>1417</v>
      </c>
      <c r="J1266" s="108" t="s">
        <v>1332</v>
      </c>
      <c r="K1266" s="108" t="s">
        <v>174</v>
      </c>
      <c r="M1266" s="108" t="s">
        <v>175</v>
      </c>
      <c r="N1266" s="108" t="s">
        <v>1418</v>
      </c>
    </row>
    <row r="1267" spans="1:14">
      <c r="A1267" s="108">
        <v>661044</v>
      </c>
      <c r="B1267" s="108" t="s">
        <v>1027</v>
      </c>
      <c r="C1267" s="108" t="s">
        <v>3330</v>
      </c>
      <c r="D1267" s="109" t="s">
        <v>3331</v>
      </c>
      <c r="E1267" s="108" t="s">
        <v>188</v>
      </c>
      <c r="F1267" s="108" t="s">
        <v>181</v>
      </c>
      <c r="G1267" s="108" t="s">
        <v>357</v>
      </c>
      <c r="H1267" s="109" t="s">
        <v>804</v>
      </c>
      <c r="I1267" s="108" t="s">
        <v>1019</v>
      </c>
      <c r="J1267" s="108" t="s">
        <v>360</v>
      </c>
      <c r="K1267" s="108" t="s">
        <v>174</v>
      </c>
      <c r="M1267" s="108" t="s">
        <v>175</v>
      </c>
      <c r="N1267" s="108" t="s">
        <v>1020</v>
      </c>
    </row>
    <row r="1268" spans="1:14">
      <c r="A1268" s="108">
        <v>661070</v>
      </c>
      <c r="B1268" s="108" t="s">
        <v>2399</v>
      </c>
      <c r="C1268" s="108" t="s">
        <v>3332</v>
      </c>
      <c r="D1268" s="109" t="s">
        <v>3333</v>
      </c>
      <c r="E1268" s="108" t="s">
        <v>180</v>
      </c>
      <c r="F1268" s="108" t="s">
        <v>169</v>
      </c>
      <c r="G1268" s="108" t="s">
        <v>1599</v>
      </c>
      <c r="H1268" s="109" t="s">
        <v>2380</v>
      </c>
      <c r="I1268" s="108" t="s">
        <v>2381</v>
      </c>
      <c r="J1268" s="108" t="s">
        <v>1478</v>
      </c>
      <c r="K1268" s="108" t="s">
        <v>174</v>
      </c>
      <c r="M1268" s="108" t="s">
        <v>175</v>
      </c>
      <c r="N1268" s="108" t="s">
        <v>2382</v>
      </c>
    </row>
    <row r="1269" spans="1:14">
      <c r="A1269" s="108">
        <v>661299</v>
      </c>
      <c r="B1269" s="108" t="s">
        <v>3334</v>
      </c>
      <c r="C1269" s="108" t="s">
        <v>3335</v>
      </c>
      <c r="D1269" s="109" t="s">
        <v>3336</v>
      </c>
      <c r="E1269" s="108" t="s">
        <v>168</v>
      </c>
      <c r="F1269" s="108" t="s">
        <v>181</v>
      </c>
      <c r="G1269" s="108" t="s">
        <v>1599</v>
      </c>
      <c r="H1269" s="109" t="s">
        <v>963</v>
      </c>
      <c r="I1269" s="108" t="s">
        <v>1807</v>
      </c>
      <c r="J1269" s="108" t="s">
        <v>1478</v>
      </c>
      <c r="K1269" s="108" t="s">
        <v>174</v>
      </c>
      <c r="M1269" s="108" t="s">
        <v>175</v>
      </c>
      <c r="N1269" s="108" t="s">
        <v>1808</v>
      </c>
    </row>
    <row r="1270" spans="1:14">
      <c r="A1270" s="108">
        <v>661303</v>
      </c>
      <c r="B1270" s="108" t="s">
        <v>3337</v>
      </c>
      <c r="C1270" s="108" t="s">
        <v>3338</v>
      </c>
      <c r="D1270" s="109" t="s">
        <v>3339</v>
      </c>
      <c r="E1270" s="108" t="s">
        <v>392</v>
      </c>
      <c r="F1270" s="108" t="s">
        <v>169</v>
      </c>
      <c r="G1270" s="108" t="s">
        <v>1599</v>
      </c>
      <c r="H1270" s="109" t="s">
        <v>963</v>
      </c>
      <c r="I1270" s="108" t="s">
        <v>1807</v>
      </c>
      <c r="J1270" s="108" t="s">
        <v>1478</v>
      </c>
      <c r="K1270" s="108" t="s">
        <v>174</v>
      </c>
      <c r="M1270" s="108" t="s">
        <v>175</v>
      </c>
      <c r="N1270" s="108" t="s">
        <v>1808</v>
      </c>
    </row>
    <row r="1271" spans="1:14">
      <c r="A1271" s="108">
        <v>661304</v>
      </c>
      <c r="B1271" s="108" t="s">
        <v>3337</v>
      </c>
      <c r="C1271" s="108" t="s">
        <v>3067</v>
      </c>
      <c r="D1271" s="109" t="s">
        <v>3340</v>
      </c>
      <c r="E1271" s="108" t="s">
        <v>392</v>
      </c>
      <c r="F1271" s="108" t="s">
        <v>169</v>
      </c>
      <c r="G1271" s="108" t="s">
        <v>1599</v>
      </c>
      <c r="H1271" s="109" t="s">
        <v>963</v>
      </c>
      <c r="I1271" s="108" t="s">
        <v>1807</v>
      </c>
      <c r="J1271" s="108" t="s">
        <v>1478</v>
      </c>
      <c r="K1271" s="108" t="s">
        <v>174</v>
      </c>
      <c r="M1271" s="108" t="s">
        <v>175</v>
      </c>
      <c r="N1271" s="108" t="s">
        <v>1808</v>
      </c>
    </row>
    <row r="1272" spans="1:14">
      <c r="A1272" s="108">
        <v>661308</v>
      </c>
      <c r="B1272" s="108" t="s">
        <v>3341</v>
      </c>
      <c r="C1272" s="108" t="s">
        <v>3342</v>
      </c>
      <c r="D1272" s="109" t="s">
        <v>3343</v>
      </c>
      <c r="E1272" s="108" t="s">
        <v>512</v>
      </c>
      <c r="F1272" s="108" t="s">
        <v>169</v>
      </c>
      <c r="G1272" s="108" t="s">
        <v>1599</v>
      </c>
      <c r="H1272" s="109" t="s">
        <v>1105</v>
      </c>
      <c r="I1272" s="108" t="s">
        <v>1789</v>
      </c>
      <c r="J1272" s="108" t="s">
        <v>1478</v>
      </c>
      <c r="K1272" s="108" t="s">
        <v>174</v>
      </c>
      <c r="M1272" s="108" t="s">
        <v>175</v>
      </c>
      <c r="N1272" s="108" t="s">
        <v>1790</v>
      </c>
    </row>
    <row r="1273" spans="1:14">
      <c r="A1273" s="108">
        <v>661309</v>
      </c>
      <c r="B1273" s="108" t="s">
        <v>3344</v>
      </c>
      <c r="C1273" s="108" t="s">
        <v>1628</v>
      </c>
      <c r="D1273" s="109" t="s">
        <v>3345</v>
      </c>
      <c r="E1273" s="108" t="s">
        <v>220</v>
      </c>
      <c r="F1273" s="108" t="s">
        <v>169</v>
      </c>
      <c r="G1273" s="108" t="s">
        <v>1599</v>
      </c>
      <c r="H1273" s="109" t="s">
        <v>1827</v>
      </c>
      <c r="I1273" s="108" t="s">
        <v>1789</v>
      </c>
      <c r="J1273" s="108" t="s">
        <v>1478</v>
      </c>
      <c r="K1273" s="108" t="s">
        <v>174</v>
      </c>
      <c r="M1273" s="108" t="s">
        <v>175</v>
      </c>
      <c r="N1273" s="108" t="s">
        <v>1790</v>
      </c>
    </row>
    <row r="1274" spans="1:14">
      <c r="A1274" s="108">
        <v>661332</v>
      </c>
      <c r="B1274" s="108" t="s">
        <v>3346</v>
      </c>
      <c r="C1274" s="108" t="s">
        <v>3347</v>
      </c>
      <c r="D1274" s="109" t="s">
        <v>3348</v>
      </c>
      <c r="E1274" s="108" t="s">
        <v>1577</v>
      </c>
      <c r="F1274" s="108" t="s">
        <v>181</v>
      </c>
      <c r="G1274" s="108" t="s">
        <v>1599</v>
      </c>
      <c r="H1274" s="109" t="s">
        <v>440</v>
      </c>
      <c r="I1274" s="108" t="s">
        <v>1600</v>
      </c>
      <c r="J1274" s="108" t="s">
        <v>1478</v>
      </c>
      <c r="K1274" s="108" t="s">
        <v>174</v>
      </c>
      <c r="M1274" s="108" t="s">
        <v>175</v>
      </c>
      <c r="N1274" s="108" t="s">
        <v>1601</v>
      </c>
    </row>
    <row r="1275" spans="1:14">
      <c r="A1275" s="108">
        <v>661336</v>
      </c>
      <c r="B1275" s="108" t="s">
        <v>3349</v>
      </c>
      <c r="C1275" s="108" t="s">
        <v>3350</v>
      </c>
      <c r="D1275" s="109" t="s">
        <v>3351</v>
      </c>
      <c r="E1275" s="108" t="s">
        <v>512</v>
      </c>
      <c r="F1275" s="108" t="s">
        <v>181</v>
      </c>
      <c r="G1275" s="108" t="s">
        <v>1599</v>
      </c>
      <c r="H1275" s="109" t="s">
        <v>2042</v>
      </c>
      <c r="I1275" s="108" t="s">
        <v>1600</v>
      </c>
      <c r="J1275" s="108" t="s">
        <v>1478</v>
      </c>
      <c r="K1275" s="108" t="s">
        <v>174</v>
      </c>
      <c r="M1275" s="108" t="s">
        <v>175</v>
      </c>
      <c r="N1275" s="108" t="s">
        <v>1601</v>
      </c>
    </row>
    <row r="1276" spans="1:14">
      <c r="A1276" s="108">
        <v>661340</v>
      </c>
      <c r="B1276" s="108" t="s">
        <v>3346</v>
      </c>
      <c r="C1276" s="108" t="s">
        <v>3352</v>
      </c>
      <c r="D1276" s="109" t="s">
        <v>3353</v>
      </c>
      <c r="E1276" s="108" t="s">
        <v>512</v>
      </c>
      <c r="F1276" s="108" t="s">
        <v>181</v>
      </c>
      <c r="G1276" s="108" t="s">
        <v>1599</v>
      </c>
      <c r="H1276" s="109" t="s">
        <v>440</v>
      </c>
      <c r="I1276" s="108" t="s">
        <v>1600</v>
      </c>
      <c r="J1276" s="108" t="s">
        <v>1478</v>
      </c>
      <c r="K1276" s="108" t="s">
        <v>174</v>
      </c>
      <c r="M1276" s="108" t="s">
        <v>175</v>
      </c>
      <c r="N1276" s="108" t="s">
        <v>1601</v>
      </c>
    </row>
    <row r="1277" spans="1:14">
      <c r="A1277" s="108">
        <v>661348</v>
      </c>
      <c r="B1277" s="108" t="s">
        <v>3354</v>
      </c>
      <c r="C1277" s="108" t="s">
        <v>1868</v>
      </c>
      <c r="D1277" s="109" t="s">
        <v>3355</v>
      </c>
      <c r="E1277" s="108" t="s">
        <v>168</v>
      </c>
      <c r="F1277" s="108" t="s">
        <v>181</v>
      </c>
      <c r="G1277" s="108" t="s">
        <v>1599</v>
      </c>
      <c r="H1277" s="109" t="s">
        <v>1495</v>
      </c>
      <c r="I1277" s="108" t="s">
        <v>1600</v>
      </c>
      <c r="J1277" s="108" t="s">
        <v>1478</v>
      </c>
      <c r="K1277" s="108" t="s">
        <v>174</v>
      </c>
      <c r="M1277" s="108" t="s">
        <v>175</v>
      </c>
      <c r="N1277" s="108" t="s">
        <v>1601</v>
      </c>
    </row>
    <row r="1278" spans="1:14">
      <c r="A1278" s="108">
        <v>661350</v>
      </c>
      <c r="B1278" s="108" t="s">
        <v>3356</v>
      </c>
      <c r="C1278" s="108" t="s">
        <v>1761</v>
      </c>
      <c r="D1278" s="109" t="s">
        <v>3357</v>
      </c>
      <c r="E1278" s="108" t="s">
        <v>200</v>
      </c>
      <c r="F1278" s="108" t="s">
        <v>181</v>
      </c>
      <c r="G1278" s="108" t="s">
        <v>1599</v>
      </c>
      <c r="H1278" s="109" t="s">
        <v>440</v>
      </c>
      <c r="I1278" s="108" t="s">
        <v>1600</v>
      </c>
      <c r="J1278" s="108" t="s">
        <v>1478</v>
      </c>
      <c r="K1278" s="108" t="s">
        <v>174</v>
      </c>
      <c r="M1278" s="108" t="s">
        <v>175</v>
      </c>
      <c r="N1278" s="108" t="s">
        <v>1601</v>
      </c>
    </row>
    <row r="1279" spans="1:14">
      <c r="A1279" s="108">
        <v>661352</v>
      </c>
      <c r="B1279" s="108" t="s">
        <v>3358</v>
      </c>
      <c r="C1279" s="108" t="s">
        <v>3359</v>
      </c>
      <c r="D1279" s="109" t="s">
        <v>3360</v>
      </c>
      <c r="E1279" s="108" t="s">
        <v>200</v>
      </c>
      <c r="F1279" s="108" t="s">
        <v>169</v>
      </c>
      <c r="G1279" s="108" t="s">
        <v>1599</v>
      </c>
      <c r="H1279" s="109" t="s">
        <v>2042</v>
      </c>
      <c r="I1279" s="108" t="s">
        <v>1600</v>
      </c>
      <c r="J1279" s="108" t="s">
        <v>1478</v>
      </c>
      <c r="K1279" s="108" t="s">
        <v>174</v>
      </c>
      <c r="M1279" s="108" t="s">
        <v>175</v>
      </c>
      <c r="N1279" s="108" t="s">
        <v>1601</v>
      </c>
    </row>
    <row r="1280" spans="1:14">
      <c r="A1280" s="108">
        <v>661428</v>
      </c>
      <c r="B1280" s="108" t="s">
        <v>3361</v>
      </c>
      <c r="C1280" s="108" t="s">
        <v>3213</v>
      </c>
      <c r="D1280" s="109" t="s">
        <v>3362</v>
      </c>
      <c r="E1280" s="108" t="s">
        <v>392</v>
      </c>
      <c r="F1280" s="108" t="s">
        <v>181</v>
      </c>
      <c r="G1280" s="108" t="s">
        <v>1614</v>
      </c>
      <c r="H1280" s="109" t="s">
        <v>339</v>
      </c>
      <c r="I1280" s="108" t="s">
        <v>1715</v>
      </c>
      <c r="J1280" s="108" t="s">
        <v>1478</v>
      </c>
      <c r="K1280" s="108" t="s">
        <v>174</v>
      </c>
      <c r="M1280" s="108" t="s">
        <v>175</v>
      </c>
      <c r="N1280" s="108" t="s">
        <v>1716</v>
      </c>
    </row>
    <row r="1281" spans="1:14">
      <c r="A1281" s="108">
        <v>661631</v>
      </c>
      <c r="B1281" s="108" t="s">
        <v>570</v>
      </c>
      <c r="C1281" s="108" t="s">
        <v>2199</v>
      </c>
      <c r="D1281" s="109" t="s">
        <v>3363</v>
      </c>
      <c r="E1281" s="108" t="s">
        <v>508</v>
      </c>
      <c r="F1281" s="108" t="s">
        <v>181</v>
      </c>
      <c r="G1281" s="108" t="s">
        <v>357</v>
      </c>
      <c r="H1281" s="109" t="s">
        <v>449</v>
      </c>
      <c r="I1281" s="108" t="s">
        <v>529</v>
      </c>
      <c r="J1281" s="108" t="s">
        <v>360</v>
      </c>
      <c r="K1281" s="108" t="s">
        <v>174</v>
      </c>
      <c r="M1281" s="108" t="s">
        <v>175</v>
      </c>
      <c r="N1281" s="108" t="s">
        <v>530</v>
      </c>
    </row>
    <row r="1282" spans="1:14">
      <c r="A1282" s="108">
        <v>661633</v>
      </c>
      <c r="B1282" s="108" t="s">
        <v>3364</v>
      </c>
      <c r="C1282" s="108" t="s">
        <v>1159</v>
      </c>
      <c r="D1282" s="109" t="s">
        <v>3365</v>
      </c>
      <c r="E1282" s="108" t="s">
        <v>508</v>
      </c>
      <c r="F1282" s="108" t="s">
        <v>181</v>
      </c>
      <c r="G1282" s="108" t="s">
        <v>357</v>
      </c>
      <c r="H1282" s="109" t="s">
        <v>559</v>
      </c>
      <c r="I1282" s="108" t="s">
        <v>529</v>
      </c>
      <c r="J1282" s="108" t="s">
        <v>360</v>
      </c>
      <c r="K1282" s="108" t="s">
        <v>174</v>
      </c>
      <c r="M1282" s="108" t="s">
        <v>175</v>
      </c>
      <c r="N1282" s="108" t="s">
        <v>530</v>
      </c>
    </row>
    <row r="1283" spans="1:14">
      <c r="A1283" s="108">
        <v>661755</v>
      </c>
      <c r="B1283" s="108" t="s">
        <v>3366</v>
      </c>
      <c r="C1283" s="108" t="s">
        <v>3367</v>
      </c>
      <c r="D1283" s="109" t="s">
        <v>3368</v>
      </c>
      <c r="E1283" s="108" t="s">
        <v>508</v>
      </c>
      <c r="F1283" s="108" t="s">
        <v>181</v>
      </c>
      <c r="G1283" s="108" t="s">
        <v>1599</v>
      </c>
      <c r="H1283" s="109" t="s">
        <v>1105</v>
      </c>
      <c r="I1283" s="108" t="s">
        <v>2788</v>
      </c>
      <c r="J1283" s="108" t="s">
        <v>1478</v>
      </c>
      <c r="K1283" s="108" t="s">
        <v>174</v>
      </c>
      <c r="M1283" s="108" t="s">
        <v>175</v>
      </c>
      <c r="N1283" s="108" t="s">
        <v>2789</v>
      </c>
    </row>
    <row r="1284" spans="1:14">
      <c r="A1284" s="108">
        <v>661760</v>
      </c>
      <c r="B1284" s="108" t="s">
        <v>3369</v>
      </c>
      <c r="C1284" s="108" t="s">
        <v>2899</v>
      </c>
      <c r="D1284" s="109" t="s">
        <v>3370</v>
      </c>
      <c r="E1284" s="108" t="s">
        <v>508</v>
      </c>
      <c r="F1284" s="108" t="s">
        <v>169</v>
      </c>
      <c r="G1284" s="108" t="s">
        <v>1599</v>
      </c>
      <c r="H1284" s="109" t="s">
        <v>1105</v>
      </c>
      <c r="I1284" s="108" t="s">
        <v>2788</v>
      </c>
      <c r="J1284" s="108" t="s">
        <v>1478</v>
      </c>
      <c r="K1284" s="108" t="s">
        <v>174</v>
      </c>
      <c r="M1284" s="108" t="s">
        <v>175</v>
      </c>
      <c r="N1284" s="108" t="s">
        <v>2789</v>
      </c>
    </row>
    <row r="1285" spans="1:14">
      <c r="A1285" s="108">
        <v>661798</v>
      </c>
      <c r="B1285" s="108" t="s">
        <v>3371</v>
      </c>
      <c r="C1285" s="108" t="s">
        <v>3372</v>
      </c>
      <c r="D1285" s="109" t="s">
        <v>3373</v>
      </c>
      <c r="E1285" s="108" t="s">
        <v>1577</v>
      </c>
      <c r="F1285" s="108" t="s">
        <v>169</v>
      </c>
      <c r="G1285" s="108" t="s">
        <v>1614</v>
      </c>
      <c r="H1285" s="109" t="s">
        <v>804</v>
      </c>
      <c r="I1285" s="108" t="s">
        <v>1715</v>
      </c>
      <c r="J1285" s="108" t="s">
        <v>1478</v>
      </c>
      <c r="K1285" s="108" t="s">
        <v>174</v>
      </c>
      <c r="M1285" s="108" t="s">
        <v>175</v>
      </c>
      <c r="N1285" s="108" t="s">
        <v>1716</v>
      </c>
    </row>
    <row r="1286" spans="1:14">
      <c r="A1286" s="108">
        <v>661821</v>
      </c>
      <c r="B1286" s="108" t="s">
        <v>3374</v>
      </c>
      <c r="C1286" s="108" t="s">
        <v>3375</v>
      </c>
      <c r="D1286" s="109" t="s">
        <v>3376</v>
      </c>
      <c r="E1286" s="108" t="s">
        <v>1577</v>
      </c>
      <c r="F1286" s="108" t="s">
        <v>169</v>
      </c>
      <c r="G1286" s="108" t="s">
        <v>2817</v>
      </c>
      <c r="H1286" s="109" t="s">
        <v>2985</v>
      </c>
      <c r="I1286" s="108" t="s">
        <v>2919</v>
      </c>
      <c r="J1286" s="108" t="s">
        <v>1478</v>
      </c>
      <c r="K1286" s="108" t="s">
        <v>174</v>
      </c>
      <c r="M1286" s="108" t="s">
        <v>175</v>
      </c>
      <c r="N1286" s="108" t="s">
        <v>2920</v>
      </c>
    </row>
    <row r="1287" spans="1:14">
      <c r="A1287" s="108">
        <v>661850</v>
      </c>
      <c r="B1287" s="108" t="s">
        <v>3377</v>
      </c>
      <c r="C1287" s="108" t="s">
        <v>763</v>
      </c>
      <c r="D1287" s="109" t="s">
        <v>3378</v>
      </c>
      <c r="E1287" s="108" t="s">
        <v>188</v>
      </c>
      <c r="F1287" s="108" t="s">
        <v>169</v>
      </c>
      <c r="G1287" s="108" t="s">
        <v>1490</v>
      </c>
      <c r="H1287" s="109" t="s">
        <v>1004</v>
      </c>
      <c r="I1287" s="108" t="s">
        <v>1546</v>
      </c>
      <c r="J1287" s="108" t="s">
        <v>1478</v>
      </c>
      <c r="K1287" s="108" t="s">
        <v>174</v>
      </c>
      <c r="M1287" s="108" t="s">
        <v>175</v>
      </c>
      <c r="N1287" s="108" t="s">
        <v>1547</v>
      </c>
    </row>
    <row r="1288" spans="1:14">
      <c r="A1288" s="108">
        <v>662001</v>
      </c>
      <c r="B1288" s="108" t="s">
        <v>3379</v>
      </c>
      <c r="C1288" s="108" t="s">
        <v>425</v>
      </c>
      <c r="D1288" s="109" t="s">
        <v>3380</v>
      </c>
      <c r="E1288" s="108" t="s">
        <v>180</v>
      </c>
      <c r="F1288" s="108" t="s">
        <v>181</v>
      </c>
      <c r="G1288" s="108" t="s">
        <v>357</v>
      </c>
      <c r="H1288" s="109" t="s">
        <v>804</v>
      </c>
      <c r="I1288" s="108" t="s">
        <v>1128</v>
      </c>
      <c r="J1288" s="108" t="s">
        <v>360</v>
      </c>
      <c r="K1288" s="108" t="s">
        <v>174</v>
      </c>
      <c r="M1288" s="108" t="s">
        <v>175</v>
      </c>
      <c r="N1288" s="108" t="s">
        <v>1129</v>
      </c>
    </row>
    <row r="1289" spans="1:14">
      <c r="A1289" s="108">
        <v>662126</v>
      </c>
      <c r="B1289" s="108" t="s">
        <v>3381</v>
      </c>
      <c r="C1289" s="108" t="s">
        <v>1155</v>
      </c>
      <c r="D1289" s="109" t="s">
        <v>3382</v>
      </c>
      <c r="E1289" s="108" t="s">
        <v>1577</v>
      </c>
      <c r="F1289" s="108" t="s">
        <v>181</v>
      </c>
      <c r="G1289" s="108" t="s">
        <v>1599</v>
      </c>
      <c r="H1289" s="109" t="s">
        <v>2042</v>
      </c>
      <c r="I1289" s="108" t="s">
        <v>1600</v>
      </c>
      <c r="J1289" s="108" t="s">
        <v>1478</v>
      </c>
      <c r="K1289" s="108" t="s">
        <v>174</v>
      </c>
      <c r="M1289" s="108" t="s">
        <v>175</v>
      </c>
      <c r="N1289" s="108" t="s">
        <v>1601</v>
      </c>
    </row>
    <row r="1290" spans="1:14">
      <c r="A1290" s="108">
        <v>662237</v>
      </c>
      <c r="B1290" s="108" t="s">
        <v>3383</v>
      </c>
      <c r="C1290" s="108" t="s">
        <v>3384</v>
      </c>
      <c r="D1290" s="109" t="s">
        <v>3385</v>
      </c>
      <c r="E1290" s="108" t="s">
        <v>200</v>
      </c>
      <c r="F1290" s="108" t="s">
        <v>169</v>
      </c>
      <c r="G1290" s="108" t="s">
        <v>357</v>
      </c>
      <c r="H1290" s="109" t="s">
        <v>586</v>
      </c>
      <c r="I1290" s="108" t="s">
        <v>369</v>
      </c>
      <c r="J1290" s="108" t="s">
        <v>360</v>
      </c>
      <c r="K1290" s="108" t="s">
        <v>174</v>
      </c>
      <c r="M1290" s="108" t="s">
        <v>175</v>
      </c>
      <c r="N1290" s="108" t="s">
        <v>370</v>
      </c>
    </row>
    <row r="1291" spans="1:14">
      <c r="A1291" s="108">
        <v>662246</v>
      </c>
      <c r="B1291" s="108" t="s">
        <v>3386</v>
      </c>
      <c r="C1291" s="108" t="s">
        <v>3387</v>
      </c>
      <c r="D1291" s="109" t="s">
        <v>3388</v>
      </c>
      <c r="E1291" s="108" t="s">
        <v>1577</v>
      </c>
      <c r="F1291" s="108" t="s">
        <v>169</v>
      </c>
      <c r="G1291" s="108" t="s">
        <v>1599</v>
      </c>
      <c r="H1291" s="109" t="s">
        <v>627</v>
      </c>
      <c r="I1291" s="108" t="s">
        <v>1604</v>
      </c>
      <c r="J1291" s="108" t="s">
        <v>1478</v>
      </c>
      <c r="K1291" s="108" t="s">
        <v>174</v>
      </c>
      <c r="M1291" s="108" t="s">
        <v>175</v>
      </c>
      <c r="N1291" s="108" t="s">
        <v>1605</v>
      </c>
    </row>
    <row r="1292" spans="1:14">
      <c r="A1292" s="108">
        <v>662247</v>
      </c>
      <c r="B1292" s="108" t="s">
        <v>3386</v>
      </c>
      <c r="C1292" s="108" t="s">
        <v>3389</v>
      </c>
      <c r="D1292" s="109" t="s">
        <v>3388</v>
      </c>
      <c r="E1292" s="108" t="s">
        <v>1577</v>
      </c>
      <c r="F1292" s="108" t="s">
        <v>169</v>
      </c>
      <c r="G1292" s="108" t="s">
        <v>1599</v>
      </c>
      <c r="H1292" s="109" t="s">
        <v>627</v>
      </c>
      <c r="I1292" s="108" t="s">
        <v>1604</v>
      </c>
      <c r="J1292" s="108" t="s">
        <v>1478</v>
      </c>
      <c r="K1292" s="108" t="s">
        <v>174</v>
      </c>
      <c r="M1292" s="108" t="s">
        <v>175</v>
      </c>
      <c r="N1292" s="108" t="s">
        <v>1605</v>
      </c>
    </row>
    <row r="1293" spans="1:14">
      <c r="A1293" s="108">
        <v>662565</v>
      </c>
      <c r="B1293" s="108" t="s">
        <v>3390</v>
      </c>
      <c r="C1293" s="108" t="s">
        <v>664</v>
      </c>
      <c r="D1293" s="109" t="s">
        <v>3391</v>
      </c>
      <c r="E1293" s="108" t="s">
        <v>200</v>
      </c>
      <c r="F1293" s="108" t="s">
        <v>181</v>
      </c>
      <c r="G1293" s="108" t="s">
        <v>2817</v>
      </c>
      <c r="H1293" s="109" t="s">
        <v>1580</v>
      </c>
      <c r="I1293" s="108" t="s">
        <v>2919</v>
      </c>
      <c r="J1293" s="108" t="s">
        <v>1478</v>
      </c>
      <c r="K1293" s="108" t="s">
        <v>174</v>
      </c>
      <c r="M1293" s="108" t="s">
        <v>175</v>
      </c>
      <c r="N1293" s="108" t="s">
        <v>2920</v>
      </c>
    </row>
    <row r="1294" spans="1:14">
      <c r="A1294" s="108">
        <v>662567</v>
      </c>
      <c r="B1294" s="108" t="s">
        <v>3392</v>
      </c>
      <c r="C1294" s="108" t="s">
        <v>535</v>
      </c>
      <c r="D1294" s="109" t="s">
        <v>3393</v>
      </c>
      <c r="E1294" s="108" t="s">
        <v>180</v>
      </c>
      <c r="F1294" s="108" t="s">
        <v>169</v>
      </c>
      <c r="G1294" s="108" t="s">
        <v>2817</v>
      </c>
      <c r="H1294" s="109" t="s">
        <v>215</v>
      </c>
      <c r="I1294" s="108" t="s">
        <v>2919</v>
      </c>
      <c r="J1294" s="108" t="s">
        <v>1478</v>
      </c>
      <c r="K1294" s="108" t="s">
        <v>174</v>
      </c>
      <c r="M1294" s="108" t="s">
        <v>175</v>
      </c>
      <c r="N1294" s="108" t="s">
        <v>2920</v>
      </c>
    </row>
    <row r="1295" spans="1:14">
      <c r="A1295" s="108">
        <v>662571</v>
      </c>
      <c r="B1295" s="108" t="s">
        <v>3394</v>
      </c>
      <c r="C1295" s="108" t="s">
        <v>166</v>
      </c>
      <c r="D1295" s="109" t="s">
        <v>3395</v>
      </c>
      <c r="E1295" s="108" t="s">
        <v>188</v>
      </c>
      <c r="F1295" s="108" t="s">
        <v>169</v>
      </c>
      <c r="G1295" s="108" t="s">
        <v>357</v>
      </c>
      <c r="H1295" s="109" t="s">
        <v>449</v>
      </c>
      <c r="I1295" s="108" t="s">
        <v>400</v>
      </c>
      <c r="J1295" s="108" t="s">
        <v>360</v>
      </c>
      <c r="K1295" s="108" t="s">
        <v>174</v>
      </c>
      <c r="M1295" s="108" t="s">
        <v>175</v>
      </c>
      <c r="N1295" s="108" t="s">
        <v>401</v>
      </c>
    </row>
    <row r="1296" spans="1:14">
      <c r="A1296" s="108">
        <v>662593</v>
      </c>
      <c r="B1296" s="108" t="s">
        <v>3396</v>
      </c>
      <c r="C1296" s="108" t="s">
        <v>299</v>
      </c>
      <c r="D1296" s="109" t="s">
        <v>3397</v>
      </c>
      <c r="E1296" s="108" t="s">
        <v>188</v>
      </c>
      <c r="F1296" s="108" t="s">
        <v>181</v>
      </c>
      <c r="G1296" s="108" t="s">
        <v>357</v>
      </c>
      <c r="H1296" s="109" t="s">
        <v>449</v>
      </c>
      <c r="I1296" s="108" t="s">
        <v>400</v>
      </c>
      <c r="J1296" s="108" t="s">
        <v>360</v>
      </c>
      <c r="K1296" s="108" t="s">
        <v>174</v>
      </c>
      <c r="M1296" s="108" t="s">
        <v>175</v>
      </c>
      <c r="N1296" s="108" t="s">
        <v>401</v>
      </c>
    </row>
    <row r="1297" spans="1:14">
      <c r="A1297" s="108">
        <v>662673</v>
      </c>
      <c r="B1297" s="108" t="s">
        <v>3398</v>
      </c>
      <c r="C1297" s="108" t="s">
        <v>982</v>
      </c>
      <c r="D1297" s="109" t="s">
        <v>3399</v>
      </c>
      <c r="E1297" s="108" t="s">
        <v>180</v>
      </c>
      <c r="F1297" s="108" t="s">
        <v>169</v>
      </c>
      <c r="G1297" s="108" t="s">
        <v>357</v>
      </c>
      <c r="H1297" s="109" t="s">
        <v>449</v>
      </c>
      <c r="I1297" s="108" t="s">
        <v>400</v>
      </c>
      <c r="J1297" s="108" t="s">
        <v>360</v>
      </c>
      <c r="K1297" s="108" t="s">
        <v>174</v>
      </c>
      <c r="M1297" s="108" t="s">
        <v>175</v>
      </c>
      <c r="N1297" s="108" t="s">
        <v>401</v>
      </c>
    </row>
    <row r="1298" spans="1:14">
      <c r="A1298" s="108">
        <v>662768</v>
      </c>
      <c r="B1298" s="108" t="s">
        <v>3400</v>
      </c>
      <c r="C1298" s="108" t="s">
        <v>3401</v>
      </c>
      <c r="D1298" s="109" t="s">
        <v>3402</v>
      </c>
      <c r="E1298" s="108" t="s">
        <v>1770</v>
      </c>
      <c r="F1298" s="108" t="s">
        <v>169</v>
      </c>
      <c r="G1298" s="108" t="s">
        <v>1599</v>
      </c>
      <c r="H1298" s="109" t="s">
        <v>368</v>
      </c>
      <c r="I1298" s="108" t="s">
        <v>1604</v>
      </c>
      <c r="J1298" s="108" t="s">
        <v>1478</v>
      </c>
      <c r="K1298" s="108" t="s">
        <v>174</v>
      </c>
      <c r="M1298" s="108" t="s">
        <v>175</v>
      </c>
      <c r="N1298" s="108" t="s">
        <v>1605</v>
      </c>
    </row>
    <row r="1299" spans="1:14">
      <c r="A1299" s="108">
        <v>662769</v>
      </c>
      <c r="B1299" s="108" t="s">
        <v>3400</v>
      </c>
      <c r="C1299" s="108" t="s">
        <v>3403</v>
      </c>
      <c r="D1299" s="109" t="s">
        <v>1753</v>
      </c>
      <c r="E1299" s="108" t="s">
        <v>1577</v>
      </c>
      <c r="F1299" s="108" t="s">
        <v>169</v>
      </c>
      <c r="G1299" s="108" t="s">
        <v>1599</v>
      </c>
      <c r="H1299" s="109" t="s">
        <v>368</v>
      </c>
      <c r="I1299" s="108" t="s">
        <v>1604</v>
      </c>
      <c r="J1299" s="108" t="s">
        <v>1478</v>
      </c>
      <c r="K1299" s="108" t="s">
        <v>174</v>
      </c>
      <c r="M1299" s="108" t="s">
        <v>175</v>
      </c>
      <c r="N1299" s="108" t="s">
        <v>1605</v>
      </c>
    </row>
    <row r="1300" spans="1:14">
      <c r="A1300" s="108">
        <v>662770</v>
      </c>
      <c r="B1300" s="108" t="s">
        <v>833</v>
      </c>
      <c r="C1300" s="108" t="s">
        <v>564</v>
      </c>
      <c r="D1300" s="109" t="s">
        <v>3404</v>
      </c>
      <c r="E1300" s="108" t="s">
        <v>200</v>
      </c>
      <c r="F1300" s="108" t="s">
        <v>181</v>
      </c>
      <c r="G1300" s="108" t="s">
        <v>357</v>
      </c>
      <c r="H1300" s="109" t="s">
        <v>346</v>
      </c>
      <c r="I1300" s="108" t="s">
        <v>1195</v>
      </c>
      <c r="J1300" s="108" t="s">
        <v>360</v>
      </c>
      <c r="K1300" s="108" t="s">
        <v>174</v>
      </c>
      <c r="M1300" s="108" t="s">
        <v>175</v>
      </c>
      <c r="N1300" s="108" t="s">
        <v>1196</v>
      </c>
    </row>
    <row r="1301" spans="1:14">
      <c r="A1301" s="108">
        <v>662834</v>
      </c>
      <c r="B1301" s="108" t="s">
        <v>3405</v>
      </c>
      <c r="C1301" s="108" t="s">
        <v>3406</v>
      </c>
      <c r="D1301" s="109" t="s">
        <v>3407</v>
      </c>
      <c r="E1301" s="108" t="s">
        <v>512</v>
      </c>
      <c r="F1301" s="108" t="s">
        <v>169</v>
      </c>
      <c r="G1301" s="108" t="s">
        <v>1599</v>
      </c>
      <c r="H1301" s="109" t="s">
        <v>252</v>
      </c>
      <c r="I1301" s="108" t="s">
        <v>2705</v>
      </c>
      <c r="J1301" s="108" t="s">
        <v>1478</v>
      </c>
      <c r="K1301" s="108" t="s">
        <v>174</v>
      </c>
      <c r="M1301" s="108" t="s">
        <v>175</v>
      </c>
      <c r="N1301" s="108" t="s">
        <v>2706</v>
      </c>
    </row>
    <row r="1302" spans="1:14">
      <c r="A1302" s="108">
        <v>663120</v>
      </c>
      <c r="B1302" s="108" t="s">
        <v>3408</v>
      </c>
      <c r="C1302" s="108" t="s">
        <v>717</v>
      </c>
      <c r="D1302" s="109" t="s">
        <v>3409</v>
      </c>
      <c r="E1302" s="108" t="s">
        <v>180</v>
      </c>
      <c r="F1302" s="108" t="s">
        <v>181</v>
      </c>
      <c r="G1302" s="108" t="s">
        <v>2817</v>
      </c>
      <c r="H1302" s="109" t="s">
        <v>559</v>
      </c>
      <c r="I1302" s="108" t="s">
        <v>2907</v>
      </c>
      <c r="J1302" s="108" t="s">
        <v>1478</v>
      </c>
      <c r="K1302" s="108" t="s">
        <v>174</v>
      </c>
      <c r="M1302" s="108" t="s">
        <v>175</v>
      </c>
      <c r="N1302" s="108" t="s">
        <v>2907</v>
      </c>
    </row>
    <row r="1303" spans="1:14">
      <c r="A1303" s="108">
        <v>663191</v>
      </c>
      <c r="B1303" s="108" t="s">
        <v>395</v>
      </c>
      <c r="C1303" s="108" t="s">
        <v>662</v>
      </c>
      <c r="D1303" s="109" t="s">
        <v>3410</v>
      </c>
      <c r="E1303" s="108" t="s">
        <v>508</v>
      </c>
      <c r="F1303" s="108" t="s">
        <v>169</v>
      </c>
      <c r="G1303" s="108" t="s">
        <v>357</v>
      </c>
      <c r="H1303" s="109" t="s">
        <v>377</v>
      </c>
      <c r="I1303" s="108" t="s">
        <v>359</v>
      </c>
      <c r="J1303" s="108" t="s">
        <v>360</v>
      </c>
      <c r="K1303" s="108" t="s">
        <v>174</v>
      </c>
      <c r="M1303" s="108" t="s">
        <v>175</v>
      </c>
      <c r="N1303" s="108" t="s">
        <v>361</v>
      </c>
    </row>
    <row r="1304" spans="1:14">
      <c r="A1304" s="108">
        <v>663203</v>
      </c>
      <c r="B1304" s="108" t="s">
        <v>3411</v>
      </c>
      <c r="C1304" s="108" t="s">
        <v>520</v>
      </c>
      <c r="D1304" s="109" t="s">
        <v>3412</v>
      </c>
      <c r="E1304" s="108" t="s">
        <v>392</v>
      </c>
      <c r="F1304" s="108" t="s">
        <v>181</v>
      </c>
      <c r="G1304" s="108" t="s">
        <v>357</v>
      </c>
      <c r="H1304" s="109" t="s">
        <v>586</v>
      </c>
      <c r="I1304" s="108" t="s">
        <v>369</v>
      </c>
      <c r="J1304" s="108" t="s">
        <v>360</v>
      </c>
      <c r="K1304" s="108" t="s">
        <v>174</v>
      </c>
      <c r="M1304" s="108" t="s">
        <v>175</v>
      </c>
      <c r="N1304" s="108" t="s">
        <v>370</v>
      </c>
    </row>
    <row r="1305" spans="1:14">
      <c r="A1305" s="108">
        <v>663209</v>
      </c>
      <c r="B1305" s="108" t="s">
        <v>3413</v>
      </c>
      <c r="C1305" s="108" t="s">
        <v>3414</v>
      </c>
      <c r="D1305" s="109" t="s">
        <v>3415</v>
      </c>
      <c r="E1305" s="108" t="s">
        <v>220</v>
      </c>
      <c r="F1305" s="108" t="s">
        <v>181</v>
      </c>
      <c r="G1305" s="108" t="s">
        <v>1599</v>
      </c>
      <c r="H1305" s="109" t="s">
        <v>258</v>
      </c>
      <c r="I1305" s="108" t="s">
        <v>1789</v>
      </c>
      <c r="J1305" s="108" t="s">
        <v>1478</v>
      </c>
      <c r="K1305" s="108" t="s">
        <v>174</v>
      </c>
      <c r="M1305" s="108" t="s">
        <v>175</v>
      </c>
      <c r="N1305" s="108" t="s">
        <v>1790</v>
      </c>
    </row>
    <row r="1306" spans="1:14">
      <c r="A1306" s="108">
        <v>663267</v>
      </c>
      <c r="B1306" s="108" t="s">
        <v>531</v>
      </c>
      <c r="C1306" s="108" t="s">
        <v>633</v>
      </c>
      <c r="D1306" s="109" t="s">
        <v>3416</v>
      </c>
      <c r="E1306" s="108" t="s">
        <v>200</v>
      </c>
      <c r="F1306" s="108" t="s">
        <v>181</v>
      </c>
      <c r="G1306" s="108" t="s">
        <v>357</v>
      </c>
      <c r="H1306" s="109" t="s">
        <v>627</v>
      </c>
      <c r="I1306" s="108" t="s">
        <v>1152</v>
      </c>
      <c r="J1306" s="108" t="s">
        <v>360</v>
      </c>
      <c r="K1306" s="108" t="s">
        <v>174</v>
      </c>
      <c r="M1306" s="108" t="s">
        <v>175</v>
      </c>
      <c r="N1306" s="108" t="s">
        <v>1153</v>
      </c>
    </row>
    <row r="1307" spans="1:14">
      <c r="A1307" s="108">
        <v>663300</v>
      </c>
      <c r="B1307" s="108" t="s">
        <v>3417</v>
      </c>
      <c r="C1307" s="108" t="s">
        <v>2092</v>
      </c>
      <c r="D1307" s="109" t="s">
        <v>3418</v>
      </c>
      <c r="E1307" s="108" t="s">
        <v>512</v>
      </c>
      <c r="F1307" s="108" t="s">
        <v>169</v>
      </c>
      <c r="G1307" s="108" t="s">
        <v>1599</v>
      </c>
      <c r="H1307" s="109" t="s">
        <v>210</v>
      </c>
      <c r="I1307" s="108" t="s">
        <v>1797</v>
      </c>
      <c r="J1307" s="108" t="s">
        <v>1478</v>
      </c>
      <c r="K1307" s="108" t="s">
        <v>174</v>
      </c>
      <c r="M1307" s="108" t="s">
        <v>175</v>
      </c>
      <c r="N1307" s="108" t="s">
        <v>1798</v>
      </c>
    </row>
    <row r="1308" spans="1:14">
      <c r="A1308" s="108">
        <v>663302</v>
      </c>
      <c r="B1308" s="108" t="s">
        <v>691</v>
      </c>
      <c r="C1308" s="108" t="s">
        <v>3419</v>
      </c>
      <c r="D1308" s="109" t="s">
        <v>3420</v>
      </c>
      <c r="E1308" s="108" t="s">
        <v>508</v>
      </c>
      <c r="F1308" s="108" t="s">
        <v>169</v>
      </c>
      <c r="G1308" s="108" t="s">
        <v>1599</v>
      </c>
      <c r="H1308" s="109" t="s">
        <v>1878</v>
      </c>
      <c r="I1308" s="108" t="s">
        <v>1797</v>
      </c>
      <c r="J1308" s="108" t="s">
        <v>1478</v>
      </c>
      <c r="K1308" s="108" t="s">
        <v>174</v>
      </c>
      <c r="M1308" s="108" t="s">
        <v>175</v>
      </c>
      <c r="N1308" s="108" t="s">
        <v>1798</v>
      </c>
    </row>
    <row r="1309" spans="1:14">
      <c r="A1309" s="108">
        <v>663308</v>
      </c>
      <c r="B1309" s="108" t="s">
        <v>1888</v>
      </c>
      <c r="C1309" s="108" t="s">
        <v>3421</v>
      </c>
      <c r="D1309" s="109" t="s">
        <v>3422</v>
      </c>
      <c r="E1309" s="108" t="s">
        <v>508</v>
      </c>
      <c r="F1309" s="108" t="s">
        <v>181</v>
      </c>
      <c r="G1309" s="108" t="s">
        <v>1599</v>
      </c>
      <c r="H1309" s="109" t="s">
        <v>1878</v>
      </c>
      <c r="I1309" s="108" t="s">
        <v>1797</v>
      </c>
      <c r="J1309" s="108" t="s">
        <v>1478</v>
      </c>
      <c r="K1309" s="108" t="s">
        <v>174</v>
      </c>
      <c r="M1309" s="108" t="s">
        <v>175</v>
      </c>
      <c r="N1309" s="108" t="s">
        <v>1798</v>
      </c>
    </row>
    <row r="1310" spans="1:14">
      <c r="A1310" s="108">
        <v>663327</v>
      </c>
      <c r="B1310" s="108" t="s">
        <v>3423</v>
      </c>
      <c r="C1310" s="108" t="s">
        <v>3424</v>
      </c>
      <c r="D1310" s="109" t="s">
        <v>3425</v>
      </c>
      <c r="E1310" s="108" t="s">
        <v>512</v>
      </c>
      <c r="F1310" s="108" t="s">
        <v>169</v>
      </c>
      <c r="G1310" s="108" t="s">
        <v>1614</v>
      </c>
      <c r="H1310" s="109" t="s">
        <v>414</v>
      </c>
      <c r="I1310" s="108" t="s">
        <v>1615</v>
      </c>
      <c r="J1310" s="108" t="s">
        <v>1478</v>
      </c>
      <c r="K1310" s="108" t="s">
        <v>174</v>
      </c>
      <c r="M1310" s="108" t="s">
        <v>175</v>
      </c>
      <c r="N1310" s="108" t="s">
        <v>1616</v>
      </c>
    </row>
    <row r="1311" spans="1:14">
      <c r="A1311" s="108">
        <v>663537</v>
      </c>
      <c r="B1311" s="108" t="s">
        <v>3426</v>
      </c>
      <c r="C1311" s="108" t="s">
        <v>202</v>
      </c>
      <c r="D1311" s="109" t="s">
        <v>1355</v>
      </c>
      <c r="E1311" s="108" t="s">
        <v>180</v>
      </c>
      <c r="F1311" s="108" t="s">
        <v>181</v>
      </c>
      <c r="G1311" s="108" t="s">
        <v>1329</v>
      </c>
      <c r="H1311" s="109" t="s">
        <v>2923</v>
      </c>
      <c r="I1311" s="108" t="s">
        <v>1335</v>
      </c>
      <c r="J1311" s="108" t="s">
        <v>1332</v>
      </c>
      <c r="K1311" s="108" t="s">
        <v>174</v>
      </c>
      <c r="M1311" s="108" t="s">
        <v>175</v>
      </c>
      <c r="N1311" s="108" t="s">
        <v>1336</v>
      </c>
    </row>
    <row r="1312" spans="1:14">
      <c r="A1312" s="108">
        <v>663604</v>
      </c>
      <c r="B1312" s="108" t="s">
        <v>3427</v>
      </c>
      <c r="C1312" s="108" t="s">
        <v>3428</v>
      </c>
      <c r="D1312" s="109" t="s">
        <v>3429</v>
      </c>
      <c r="E1312" s="108" t="s">
        <v>631</v>
      </c>
      <c r="F1312" s="108" t="s">
        <v>181</v>
      </c>
      <c r="G1312" s="108" t="s">
        <v>1599</v>
      </c>
      <c r="H1312" s="109" t="s">
        <v>1878</v>
      </c>
      <c r="I1312" s="108" t="s">
        <v>1797</v>
      </c>
      <c r="J1312" s="108" t="s">
        <v>1478</v>
      </c>
      <c r="K1312" s="108" t="s">
        <v>174</v>
      </c>
      <c r="M1312" s="108" t="s">
        <v>175</v>
      </c>
      <c r="N1312" s="108" t="s">
        <v>1798</v>
      </c>
    </row>
    <row r="1313" spans="1:14">
      <c r="A1313" s="108">
        <v>663626</v>
      </c>
      <c r="B1313" s="108" t="s">
        <v>509</v>
      </c>
      <c r="C1313" s="108" t="s">
        <v>3430</v>
      </c>
      <c r="D1313" s="109" t="s">
        <v>3431</v>
      </c>
      <c r="E1313" s="108" t="s">
        <v>508</v>
      </c>
      <c r="F1313" s="108" t="s">
        <v>169</v>
      </c>
      <c r="G1313" s="108" t="s">
        <v>357</v>
      </c>
      <c r="H1313" s="109" t="s">
        <v>454</v>
      </c>
      <c r="I1313" s="108" t="s">
        <v>455</v>
      </c>
      <c r="J1313" s="108" t="s">
        <v>360</v>
      </c>
      <c r="K1313" s="108" t="s">
        <v>174</v>
      </c>
      <c r="M1313" s="108" t="s">
        <v>175</v>
      </c>
      <c r="N1313" s="108" t="s">
        <v>456</v>
      </c>
    </row>
    <row r="1314" spans="1:14">
      <c r="A1314" s="108">
        <v>663627</v>
      </c>
      <c r="B1314" s="108" t="s">
        <v>3432</v>
      </c>
      <c r="C1314" s="108" t="s">
        <v>3433</v>
      </c>
      <c r="D1314" s="109" t="s">
        <v>3434</v>
      </c>
      <c r="E1314" s="108" t="s">
        <v>200</v>
      </c>
      <c r="F1314" s="108" t="s">
        <v>169</v>
      </c>
      <c r="G1314" s="108" t="s">
        <v>1490</v>
      </c>
      <c r="H1314" s="109" t="s">
        <v>1495</v>
      </c>
      <c r="I1314" s="108" t="s">
        <v>1491</v>
      </c>
      <c r="J1314" s="108" t="s">
        <v>1478</v>
      </c>
      <c r="K1314" s="108" t="s">
        <v>174</v>
      </c>
      <c r="M1314" s="108" t="s">
        <v>175</v>
      </c>
      <c r="N1314" s="108" t="s">
        <v>1492</v>
      </c>
    </row>
    <row r="1315" spans="1:14">
      <c r="A1315" s="108">
        <v>663851</v>
      </c>
      <c r="B1315" s="108" t="s">
        <v>3435</v>
      </c>
      <c r="C1315" s="108" t="s">
        <v>363</v>
      </c>
      <c r="D1315" s="109" t="s">
        <v>3436</v>
      </c>
      <c r="E1315" s="108" t="s">
        <v>180</v>
      </c>
      <c r="F1315" s="108" t="s">
        <v>169</v>
      </c>
      <c r="G1315" s="108" t="s">
        <v>1490</v>
      </c>
      <c r="H1315" s="109" t="s">
        <v>1330</v>
      </c>
      <c r="I1315" s="108" t="s">
        <v>1546</v>
      </c>
      <c r="J1315" s="108" t="s">
        <v>1478</v>
      </c>
      <c r="K1315" s="108" t="s">
        <v>174</v>
      </c>
      <c r="M1315" s="108" t="s">
        <v>175</v>
      </c>
      <c r="N1315" s="108" t="s">
        <v>1547</v>
      </c>
    </row>
    <row r="1316" spans="1:14">
      <c r="A1316" s="108">
        <v>663981</v>
      </c>
      <c r="B1316" s="108" t="s">
        <v>3437</v>
      </c>
      <c r="C1316" s="108" t="s">
        <v>3438</v>
      </c>
      <c r="D1316" s="109" t="s">
        <v>3439</v>
      </c>
      <c r="E1316" s="108" t="s">
        <v>508</v>
      </c>
      <c r="F1316" s="108" t="s">
        <v>169</v>
      </c>
      <c r="G1316" s="108" t="s">
        <v>1599</v>
      </c>
      <c r="H1316" s="109" t="s">
        <v>2109</v>
      </c>
      <c r="I1316" s="108" t="s">
        <v>1859</v>
      </c>
      <c r="J1316" s="108" t="s">
        <v>1478</v>
      </c>
      <c r="K1316" s="108" t="s">
        <v>174</v>
      </c>
      <c r="M1316" s="108" t="s">
        <v>175</v>
      </c>
      <c r="N1316" s="108" t="s">
        <v>1860</v>
      </c>
    </row>
    <row r="1317" spans="1:14">
      <c r="A1317" s="108">
        <v>663982</v>
      </c>
      <c r="B1317" s="108" t="s">
        <v>3440</v>
      </c>
      <c r="C1317" s="108" t="s">
        <v>3389</v>
      </c>
      <c r="D1317" s="109" t="s">
        <v>3441</v>
      </c>
      <c r="E1317" s="108" t="s">
        <v>223</v>
      </c>
      <c r="F1317" s="108" t="s">
        <v>169</v>
      </c>
      <c r="G1317" s="108" t="s">
        <v>1599</v>
      </c>
      <c r="H1317" s="109" t="s">
        <v>2109</v>
      </c>
      <c r="I1317" s="108" t="s">
        <v>1859</v>
      </c>
      <c r="J1317" s="108" t="s">
        <v>1478</v>
      </c>
      <c r="K1317" s="108" t="s">
        <v>174</v>
      </c>
      <c r="M1317" s="108" t="s">
        <v>175</v>
      </c>
      <c r="N1317" s="108" t="s">
        <v>1860</v>
      </c>
    </row>
    <row r="1318" spans="1:14">
      <c r="A1318" s="108">
        <v>663983</v>
      </c>
      <c r="B1318" s="108" t="s">
        <v>3442</v>
      </c>
      <c r="C1318" s="108" t="s">
        <v>2638</v>
      </c>
      <c r="D1318" s="109" t="s">
        <v>3443</v>
      </c>
      <c r="E1318" s="108" t="s">
        <v>223</v>
      </c>
      <c r="F1318" s="108" t="s">
        <v>169</v>
      </c>
      <c r="G1318" s="108" t="s">
        <v>1599</v>
      </c>
      <c r="H1318" s="109" t="s">
        <v>2109</v>
      </c>
      <c r="I1318" s="108" t="s">
        <v>1859</v>
      </c>
      <c r="J1318" s="108" t="s">
        <v>1478</v>
      </c>
      <c r="K1318" s="108" t="s">
        <v>174</v>
      </c>
      <c r="M1318" s="108" t="s">
        <v>175</v>
      </c>
      <c r="N1318" s="108" t="s">
        <v>1860</v>
      </c>
    </row>
    <row r="1319" spans="1:14">
      <c r="A1319" s="108">
        <v>663989</v>
      </c>
      <c r="B1319" s="108" t="s">
        <v>3444</v>
      </c>
      <c r="C1319" s="108" t="s">
        <v>2623</v>
      </c>
      <c r="D1319" s="109" t="s">
        <v>3445</v>
      </c>
      <c r="E1319" s="108" t="s">
        <v>220</v>
      </c>
      <c r="F1319" s="108" t="s">
        <v>169</v>
      </c>
      <c r="G1319" s="108" t="s">
        <v>1599</v>
      </c>
      <c r="H1319" s="109" t="s">
        <v>2109</v>
      </c>
      <c r="I1319" s="108" t="s">
        <v>1859</v>
      </c>
      <c r="J1319" s="108" t="s">
        <v>1478</v>
      </c>
      <c r="K1319" s="108" t="s">
        <v>174</v>
      </c>
      <c r="M1319" s="108" t="s">
        <v>175</v>
      </c>
      <c r="N1319" s="108" t="s">
        <v>1860</v>
      </c>
    </row>
    <row r="1320" spans="1:14">
      <c r="A1320" s="108">
        <v>663993</v>
      </c>
      <c r="B1320" s="108" t="s">
        <v>3446</v>
      </c>
      <c r="C1320" s="108" t="s">
        <v>1159</v>
      </c>
      <c r="D1320" s="109" t="s">
        <v>3447</v>
      </c>
      <c r="E1320" s="108" t="s">
        <v>508</v>
      </c>
      <c r="F1320" s="108" t="s">
        <v>181</v>
      </c>
      <c r="G1320" s="108" t="s">
        <v>1599</v>
      </c>
      <c r="H1320" s="109" t="s">
        <v>2109</v>
      </c>
      <c r="I1320" s="108" t="s">
        <v>1859</v>
      </c>
      <c r="J1320" s="108" t="s">
        <v>1478</v>
      </c>
      <c r="K1320" s="108" t="s">
        <v>174</v>
      </c>
      <c r="M1320" s="108" t="s">
        <v>175</v>
      </c>
      <c r="N1320" s="108" t="s">
        <v>1860</v>
      </c>
    </row>
    <row r="1321" spans="1:14">
      <c r="A1321" s="108">
        <v>664004</v>
      </c>
      <c r="B1321" s="108" t="s">
        <v>3448</v>
      </c>
      <c r="C1321" s="108" t="s">
        <v>3449</v>
      </c>
      <c r="D1321" s="109" t="s">
        <v>3450</v>
      </c>
      <c r="E1321" s="108" t="s">
        <v>508</v>
      </c>
      <c r="F1321" s="108" t="s">
        <v>181</v>
      </c>
      <c r="G1321" s="108" t="s">
        <v>1599</v>
      </c>
      <c r="H1321" s="109" t="s">
        <v>2109</v>
      </c>
      <c r="I1321" s="108" t="s">
        <v>1859</v>
      </c>
      <c r="J1321" s="108" t="s">
        <v>1478</v>
      </c>
      <c r="K1321" s="108" t="s">
        <v>174</v>
      </c>
      <c r="M1321" s="108" t="s">
        <v>175</v>
      </c>
      <c r="N1321" s="108" t="s">
        <v>1860</v>
      </c>
    </row>
    <row r="1322" spans="1:14">
      <c r="A1322" s="108">
        <v>664009</v>
      </c>
      <c r="B1322" s="108" t="s">
        <v>3451</v>
      </c>
      <c r="C1322" s="108" t="s">
        <v>2582</v>
      </c>
      <c r="D1322" s="109" t="s">
        <v>3452</v>
      </c>
      <c r="E1322" s="108" t="s">
        <v>392</v>
      </c>
      <c r="F1322" s="108" t="s">
        <v>181</v>
      </c>
      <c r="G1322" s="108" t="s">
        <v>1599</v>
      </c>
      <c r="H1322" s="109" t="s">
        <v>2109</v>
      </c>
      <c r="I1322" s="108" t="s">
        <v>1859</v>
      </c>
      <c r="J1322" s="108" t="s">
        <v>1478</v>
      </c>
      <c r="K1322" s="108" t="s">
        <v>174</v>
      </c>
      <c r="M1322" s="108" t="s">
        <v>175</v>
      </c>
      <c r="N1322" s="108" t="s">
        <v>1860</v>
      </c>
    </row>
    <row r="1323" spans="1:14">
      <c r="A1323" s="108">
        <v>664023</v>
      </c>
      <c r="B1323" s="108" t="s">
        <v>3453</v>
      </c>
      <c r="C1323" s="108" t="s">
        <v>3454</v>
      </c>
      <c r="D1323" s="109" t="s">
        <v>3455</v>
      </c>
      <c r="E1323" s="108" t="s">
        <v>1577</v>
      </c>
      <c r="F1323" s="108" t="s">
        <v>181</v>
      </c>
      <c r="G1323" s="108" t="s">
        <v>1599</v>
      </c>
      <c r="H1323" s="109" t="s">
        <v>2109</v>
      </c>
      <c r="I1323" s="108" t="s">
        <v>1859</v>
      </c>
      <c r="J1323" s="108" t="s">
        <v>1478</v>
      </c>
      <c r="K1323" s="108" t="s">
        <v>174</v>
      </c>
      <c r="M1323" s="108" t="s">
        <v>175</v>
      </c>
      <c r="N1323" s="108" t="s">
        <v>1860</v>
      </c>
    </row>
    <row r="1324" spans="1:14">
      <c r="A1324" s="108">
        <v>664024</v>
      </c>
      <c r="B1324" s="108" t="s">
        <v>3453</v>
      </c>
      <c r="C1324" s="108" t="s">
        <v>3456</v>
      </c>
      <c r="D1324" s="109" t="s">
        <v>3457</v>
      </c>
      <c r="E1324" s="108" t="s">
        <v>392</v>
      </c>
      <c r="F1324" s="108" t="s">
        <v>169</v>
      </c>
      <c r="G1324" s="108" t="s">
        <v>1599</v>
      </c>
      <c r="H1324" s="109" t="s">
        <v>2109</v>
      </c>
      <c r="I1324" s="108" t="s">
        <v>1859</v>
      </c>
      <c r="J1324" s="108" t="s">
        <v>1478</v>
      </c>
      <c r="K1324" s="108" t="s">
        <v>174</v>
      </c>
      <c r="M1324" s="108" t="s">
        <v>175</v>
      </c>
      <c r="N1324" s="108" t="s">
        <v>1860</v>
      </c>
    </row>
    <row r="1325" spans="1:14">
      <c r="A1325" s="108">
        <v>664025</v>
      </c>
      <c r="B1325" s="108" t="s">
        <v>3458</v>
      </c>
      <c r="C1325" s="108" t="s">
        <v>390</v>
      </c>
      <c r="D1325" s="109" t="s">
        <v>3459</v>
      </c>
      <c r="E1325" s="108" t="s">
        <v>223</v>
      </c>
      <c r="F1325" s="108" t="s">
        <v>181</v>
      </c>
      <c r="G1325" s="108" t="s">
        <v>1599</v>
      </c>
      <c r="H1325" s="109" t="s">
        <v>2109</v>
      </c>
      <c r="I1325" s="108" t="s">
        <v>1859</v>
      </c>
      <c r="J1325" s="108" t="s">
        <v>1478</v>
      </c>
      <c r="K1325" s="108" t="s">
        <v>174</v>
      </c>
      <c r="M1325" s="108" t="s">
        <v>175</v>
      </c>
      <c r="N1325" s="108" t="s">
        <v>1860</v>
      </c>
    </row>
    <row r="1326" spans="1:14">
      <c r="A1326" s="108">
        <v>664026</v>
      </c>
      <c r="B1326" s="108" t="s">
        <v>3460</v>
      </c>
      <c r="C1326" s="108" t="s">
        <v>3461</v>
      </c>
      <c r="D1326" s="109" t="s">
        <v>3462</v>
      </c>
      <c r="E1326" s="108" t="s">
        <v>223</v>
      </c>
      <c r="F1326" s="108" t="s">
        <v>181</v>
      </c>
      <c r="G1326" s="108" t="s">
        <v>1599</v>
      </c>
      <c r="H1326" s="109" t="s">
        <v>2109</v>
      </c>
      <c r="I1326" s="108" t="s">
        <v>1859</v>
      </c>
      <c r="J1326" s="108" t="s">
        <v>1478</v>
      </c>
      <c r="K1326" s="108" t="s">
        <v>174</v>
      </c>
      <c r="M1326" s="108" t="s">
        <v>175</v>
      </c>
      <c r="N1326" s="108" t="s">
        <v>1860</v>
      </c>
    </row>
    <row r="1327" spans="1:14">
      <c r="A1327" s="108">
        <v>664029</v>
      </c>
      <c r="B1327" s="108" t="s">
        <v>3463</v>
      </c>
      <c r="C1327" s="108" t="s">
        <v>1825</v>
      </c>
      <c r="D1327" s="109" t="s">
        <v>3464</v>
      </c>
      <c r="E1327" s="108" t="s">
        <v>392</v>
      </c>
      <c r="F1327" s="108" t="s">
        <v>181</v>
      </c>
      <c r="G1327" s="108" t="s">
        <v>1599</v>
      </c>
      <c r="H1327" s="109" t="s">
        <v>2109</v>
      </c>
      <c r="I1327" s="108" t="s">
        <v>1859</v>
      </c>
      <c r="J1327" s="108" t="s">
        <v>1478</v>
      </c>
      <c r="K1327" s="108" t="s">
        <v>174</v>
      </c>
      <c r="M1327" s="108" t="s">
        <v>175</v>
      </c>
      <c r="N1327" s="108" t="s">
        <v>1860</v>
      </c>
    </row>
    <row r="1328" spans="1:14">
      <c r="A1328" s="108">
        <v>664036</v>
      </c>
      <c r="B1328" s="108" t="s">
        <v>2212</v>
      </c>
      <c r="C1328" s="108" t="s">
        <v>2582</v>
      </c>
      <c r="D1328" s="109" t="s">
        <v>2213</v>
      </c>
      <c r="E1328" s="108" t="s">
        <v>508</v>
      </c>
      <c r="F1328" s="108" t="s">
        <v>181</v>
      </c>
      <c r="G1328" s="108" t="s">
        <v>1599</v>
      </c>
      <c r="H1328" s="109" t="s">
        <v>2109</v>
      </c>
      <c r="I1328" s="108" t="s">
        <v>1859</v>
      </c>
      <c r="J1328" s="108" t="s">
        <v>1478</v>
      </c>
      <c r="K1328" s="108" t="s">
        <v>174</v>
      </c>
      <c r="M1328" s="108" t="s">
        <v>175</v>
      </c>
      <c r="N1328" s="108" t="s">
        <v>1860</v>
      </c>
    </row>
    <row r="1329" spans="1:14">
      <c r="A1329" s="108">
        <v>664041</v>
      </c>
      <c r="B1329" s="108" t="s">
        <v>3465</v>
      </c>
      <c r="C1329" s="108" t="s">
        <v>2333</v>
      </c>
      <c r="D1329" s="109" t="s">
        <v>3466</v>
      </c>
      <c r="E1329" s="108" t="s">
        <v>508</v>
      </c>
      <c r="F1329" s="108" t="s">
        <v>169</v>
      </c>
      <c r="G1329" s="108" t="s">
        <v>1599</v>
      </c>
      <c r="H1329" s="109" t="s">
        <v>2109</v>
      </c>
      <c r="I1329" s="108" t="s">
        <v>1859</v>
      </c>
      <c r="J1329" s="108" t="s">
        <v>1478</v>
      </c>
      <c r="K1329" s="108" t="s">
        <v>174</v>
      </c>
      <c r="M1329" s="108" t="s">
        <v>175</v>
      </c>
      <c r="N1329" s="108" t="s">
        <v>1860</v>
      </c>
    </row>
    <row r="1330" spans="1:14">
      <c r="A1330" s="108">
        <v>664224</v>
      </c>
      <c r="B1330" s="108" t="s">
        <v>509</v>
      </c>
      <c r="C1330" s="108" t="s">
        <v>3467</v>
      </c>
      <c r="D1330" s="109" t="s">
        <v>2632</v>
      </c>
      <c r="E1330" s="108" t="s">
        <v>188</v>
      </c>
      <c r="F1330" s="108" t="s">
        <v>169</v>
      </c>
      <c r="G1330" s="108" t="s">
        <v>357</v>
      </c>
      <c r="H1330" s="109" t="s">
        <v>738</v>
      </c>
      <c r="I1330" s="108" t="s">
        <v>400</v>
      </c>
      <c r="J1330" s="108" t="s">
        <v>360</v>
      </c>
      <c r="K1330" s="108" t="s">
        <v>174</v>
      </c>
      <c r="M1330" s="108" t="s">
        <v>175</v>
      </c>
      <c r="N1330" s="108" t="s">
        <v>401</v>
      </c>
    </row>
    <row r="1331" spans="1:14">
      <c r="A1331" s="108">
        <v>664249</v>
      </c>
      <c r="B1331" s="108" t="s">
        <v>3468</v>
      </c>
      <c r="C1331" s="108" t="s">
        <v>514</v>
      </c>
      <c r="D1331" s="109" t="s">
        <v>3469</v>
      </c>
      <c r="E1331" s="108" t="s">
        <v>188</v>
      </c>
      <c r="F1331" s="108" t="s">
        <v>169</v>
      </c>
      <c r="G1331" s="108" t="s">
        <v>357</v>
      </c>
      <c r="H1331" s="109" t="s">
        <v>586</v>
      </c>
      <c r="I1331" s="108" t="s">
        <v>964</v>
      </c>
      <c r="J1331" s="108" t="s">
        <v>360</v>
      </c>
      <c r="K1331" s="108" t="s">
        <v>174</v>
      </c>
      <c r="M1331" s="108" t="s">
        <v>175</v>
      </c>
      <c r="N1331" s="108" t="s">
        <v>965</v>
      </c>
    </row>
    <row r="1332" spans="1:14">
      <c r="A1332" s="108">
        <v>664641</v>
      </c>
      <c r="B1332" s="108" t="s">
        <v>2496</v>
      </c>
      <c r="C1332" s="108" t="s">
        <v>763</v>
      </c>
      <c r="D1332" s="109" t="s">
        <v>3470</v>
      </c>
      <c r="E1332" s="108" t="s">
        <v>180</v>
      </c>
      <c r="F1332" s="108" t="s">
        <v>169</v>
      </c>
      <c r="G1332" s="108" t="s">
        <v>357</v>
      </c>
      <c r="H1332" s="109" t="s">
        <v>738</v>
      </c>
      <c r="I1332" s="108" t="s">
        <v>400</v>
      </c>
      <c r="J1332" s="108" t="s">
        <v>360</v>
      </c>
      <c r="K1332" s="108" t="s">
        <v>174</v>
      </c>
      <c r="M1332" s="108" t="s">
        <v>175</v>
      </c>
      <c r="N1332" s="108" t="s">
        <v>401</v>
      </c>
    </row>
    <row r="1333" spans="1:14">
      <c r="A1333" s="108">
        <v>664725</v>
      </c>
      <c r="B1333" s="108" t="s">
        <v>3471</v>
      </c>
      <c r="C1333" s="108" t="s">
        <v>3472</v>
      </c>
      <c r="D1333" s="109" t="s">
        <v>3473</v>
      </c>
      <c r="E1333" s="108" t="s">
        <v>1577</v>
      </c>
      <c r="F1333" s="108" t="s">
        <v>181</v>
      </c>
      <c r="G1333" s="108" t="s">
        <v>1599</v>
      </c>
      <c r="H1333" s="109" t="s">
        <v>454</v>
      </c>
      <c r="I1333" s="108" t="s">
        <v>3177</v>
      </c>
      <c r="J1333" s="108" t="s">
        <v>1478</v>
      </c>
      <c r="K1333" s="108" t="s">
        <v>174</v>
      </c>
      <c r="M1333" s="108" t="s">
        <v>175</v>
      </c>
      <c r="N1333" s="108" t="s">
        <v>3178</v>
      </c>
    </row>
    <row r="1334" spans="1:14">
      <c r="A1334" s="108">
        <v>664732</v>
      </c>
      <c r="B1334" s="108" t="s">
        <v>2428</v>
      </c>
      <c r="C1334" s="108" t="s">
        <v>2003</v>
      </c>
      <c r="D1334" s="109" t="s">
        <v>3474</v>
      </c>
      <c r="E1334" s="108" t="s">
        <v>1577</v>
      </c>
      <c r="F1334" s="108" t="s">
        <v>169</v>
      </c>
      <c r="G1334" s="108" t="s">
        <v>1599</v>
      </c>
      <c r="H1334" s="109" t="s">
        <v>454</v>
      </c>
      <c r="I1334" s="108" t="s">
        <v>3177</v>
      </c>
      <c r="J1334" s="108" t="s">
        <v>1478</v>
      </c>
      <c r="K1334" s="108" t="s">
        <v>174</v>
      </c>
      <c r="M1334" s="108" t="s">
        <v>175</v>
      </c>
      <c r="N1334" s="108" t="s">
        <v>3178</v>
      </c>
    </row>
    <row r="1335" spans="1:14">
      <c r="A1335" s="108">
        <v>665004</v>
      </c>
      <c r="B1335" s="108" t="s">
        <v>395</v>
      </c>
      <c r="C1335" s="108" t="s">
        <v>3475</v>
      </c>
      <c r="D1335" s="109" t="s">
        <v>3410</v>
      </c>
      <c r="E1335" s="108" t="s">
        <v>508</v>
      </c>
      <c r="F1335" s="108" t="s">
        <v>169</v>
      </c>
      <c r="G1335" s="108" t="s">
        <v>357</v>
      </c>
      <c r="H1335" s="109" t="s">
        <v>377</v>
      </c>
      <c r="I1335" s="108" t="s">
        <v>359</v>
      </c>
      <c r="J1335" s="108" t="s">
        <v>360</v>
      </c>
      <c r="K1335" s="108" t="s">
        <v>174</v>
      </c>
      <c r="M1335" s="108" t="s">
        <v>175</v>
      </c>
      <c r="N1335" s="108" t="s">
        <v>361</v>
      </c>
    </row>
    <row r="1336" spans="1:14">
      <c r="A1336" s="108">
        <v>665005</v>
      </c>
      <c r="B1336" s="108" t="s">
        <v>395</v>
      </c>
      <c r="C1336" s="108" t="s">
        <v>1109</v>
      </c>
      <c r="D1336" s="109" t="s">
        <v>3476</v>
      </c>
      <c r="E1336" s="108" t="s">
        <v>168</v>
      </c>
      <c r="F1336" s="108" t="s">
        <v>181</v>
      </c>
      <c r="G1336" s="108" t="s">
        <v>357</v>
      </c>
      <c r="H1336" s="109" t="s">
        <v>377</v>
      </c>
      <c r="I1336" s="108" t="s">
        <v>359</v>
      </c>
      <c r="J1336" s="108" t="s">
        <v>360</v>
      </c>
      <c r="K1336" s="108" t="s">
        <v>174</v>
      </c>
      <c r="M1336" s="108" t="s">
        <v>175</v>
      </c>
      <c r="N1336" s="108" t="s">
        <v>361</v>
      </c>
    </row>
    <row r="1337" spans="1:14">
      <c r="A1337" s="108">
        <v>665269</v>
      </c>
      <c r="B1337" s="108" t="s">
        <v>3477</v>
      </c>
      <c r="C1337" s="108" t="s">
        <v>3478</v>
      </c>
      <c r="D1337" s="109" t="s">
        <v>3479</v>
      </c>
      <c r="E1337" s="108" t="s">
        <v>508</v>
      </c>
      <c r="F1337" s="108" t="s">
        <v>181</v>
      </c>
      <c r="G1337" s="108" t="s">
        <v>1599</v>
      </c>
      <c r="H1337" s="109" t="s">
        <v>440</v>
      </c>
      <c r="I1337" s="108" t="s">
        <v>2353</v>
      </c>
      <c r="J1337" s="108" t="s">
        <v>1478</v>
      </c>
      <c r="K1337" s="108" t="s">
        <v>174</v>
      </c>
      <c r="M1337" s="108" t="s">
        <v>175</v>
      </c>
      <c r="N1337" s="108" t="s">
        <v>2354</v>
      </c>
    </row>
    <row r="1338" spans="1:14">
      <c r="A1338" s="108">
        <v>665275</v>
      </c>
      <c r="B1338" s="108" t="s">
        <v>3480</v>
      </c>
      <c r="C1338" s="108" t="s">
        <v>3481</v>
      </c>
      <c r="D1338" s="109" t="s">
        <v>3482</v>
      </c>
      <c r="E1338" s="108" t="s">
        <v>392</v>
      </c>
      <c r="F1338" s="108" t="s">
        <v>181</v>
      </c>
      <c r="G1338" s="108" t="s">
        <v>1599</v>
      </c>
      <c r="H1338" s="109" t="s">
        <v>3483</v>
      </c>
      <c r="I1338" s="108" t="s">
        <v>2353</v>
      </c>
      <c r="J1338" s="108" t="s">
        <v>1478</v>
      </c>
      <c r="K1338" s="108" t="s">
        <v>174</v>
      </c>
      <c r="M1338" s="108" t="s">
        <v>175</v>
      </c>
      <c r="N1338" s="108" t="s">
        <v>2354</v>
      </c>
    </row>
    <row r="1339" spans="1:14">
      <c r="A1339" s="108">
        <v>665280</v>
      </c>
      <c r="B1339" s="108" t="s">
        <v>3484</v>
      </c>
      <c r="C1339" s="108" t="s">
        <v>3485</v>
      </c>
      <c r="D1339" s="109" t="s">
        <v>3486</v>
      </c>
      <c r="E1339" s="108" t="s">
        <v>512</v>
      </c>
      <c r="F1339" s="108" t="s">
        <v>169</v>
      </c>
      <c r="G1339" s="108" t="s">
        <v>1599</v>
      </c>
      <c r="H1339" s="109" t="s">
        <v>3483</v>
      </c>
      <c r="I1339" s="108" t="s">
        <v>2353</v>
      </c>
      <c r="J1339" s="108" t="s">
        <v>1478</v>
      </c>
      <c r="K1339" s="108" t="s">
        <v>174</v>
      </c>
      <c r="M1339" s="108" t="s">
        <v>175</v>
      </c>
      <c r="N1339" s="108" t="s">
        <v>2354</v>
      </c>
    </row>
    <row r="1340" spans="1:14">
      <c r="A1340" s="108">
        <v>665290</v>
      </c>
      <c r="B1340" s="108" t="s">
        <v>3487</v>
      </c>
      <c r="C1340" s="108" t="s">
        <v>3488</v>
      </c>
      <c r="D1340" s="109" t="s">
        <v>3489</v>
      </c>
      <c r="E1340" s="108" t="s">
        <v>508</v>
      </c>
      <c r="F1340" s="108" t="s">
        <v>181</v>
      </c>
      <c r="G1340" s="108" t="s">
        <v>1599</v>
      </c>
      <c r="H1340" s="109" t="s">
        <v>440</v>
      </c>
      <c r="I1340" s="108" t="s">
        <v>2353</v>
      </c>
      <c r="J1340" s="108" t="s">
        <v>1478</v>
      </c>
      <c r="K1340" s="108" t="s">
        <v>174</v>
      </c>
      <c r="M1340" s="108" t="s">
        <v>175</v>
      </c>
      <c r="N1340" s="108" t="s">
        <v>2354</v>
      </c>
    </row>
    <row r="1341" spans="1:14">
      <c r="A1341" s="108">
        <v>665296</v>
      </c>
      <c r="B1341" s="108" t="s">
        <v>1981</v>
      </c>
      <c r="C1341" s="108" t="s">
        <v>3490</v>
      </c>
      <c r="D1341" s="109" t="s">
        <v>3491</v>
      </c>
      <c r="E1341" s="108" t="s">
        <v>512</v>
      </c>
      <c r="F1341" s="108" t="s">
        <v>169</v>
      </c>
      <c r="G1341" s="108" t="s">
        <v>1599</v>
      </c>
      <c r="H1341" s="109" t="s">
        <v>3483</v>
      </c>
      <c r="I1341" s="108" t="s">
        <v>2353</v>
      </c>
      <c r="J1341" s="108" t="s">
        <v>1478</v>
      </c>
      <c r="K1341" s="108" t="s">
        <v>174</v>
      </c>
      <c r="M1341" s="108" t="s">
        <v>175</v>
      </c>
      <c r="N1341" s="108" t="s">
        <v>2354</v>
      </c>
    </row>
    <row r="1342" spans="1:14">
      <c r="A1342" s="108">
        <v>665298</v>
      </c>
      <c r="B1342" s="108" t="s">
        <v>3492</v>
      </c>
      <c r="C1342" s="108" t="s">
        <v>3493</v>
      </c>
      <c r="D1342" s="109" t="s">
        <v>3494</v>
      </c>
      <c r="E1342" s="108" t="s">
        <v>1577</v>
      </c>
      <c r="F1342" s="108" t="s">
        <v>181</v>
      </c>
      <c r="G1342" s="108" t="s">
        <v>1599</v>
      </c>
      <c r="H1342" s="109" t="s">
        <v>440</v>
      </c>
      <c r="I1342" s="108" t="s">
        <v>2353</v>
      </c>
      <c r="J1342" s="108" t="s">
        <v>1478</v>
      </c>
      <c r="K1342" s="108" t="s">
        <v>174</v>
      </c>
      <c r="M1342" s="108" t="s">
        <v>175</v>
      </c>
      <c r="N1342" s="108" t="s">
        <v>2354</v>
      </c>
    </row>
    <row r="1343" spans="1:14">
      <c r="A1343" s="108">
        <v>665373</v>
      </c>
      <c r="B1343" s="108" t="s">
        <v>3495</v>
      </c>
      <c r="C1343" s="108" t="s">
        <v>299</v>
      </c>
      <c r="D1343" s="109" t="s">
        <v>3496</v>
      </c>
      <c r="E1343" s="108" t="s">
        <v>180</v>
      </c>
      <c r="F1343" s="108" t="s">
        <v>181</v>
      </c>
      <c r="G1343" s="108" t="s">
        <v>357</v>
      </c>
      <c r="H1343" s="109" t="s">
        <v>377</v>
      </c>
      <c r="I1343" s="108" t="s">
        <v>359</v>
      </c>
      <c r="J1343" s="108" t="s">
        <v>360</v>
      </c>
      <c r="K1343" s="108" t="s">
        <v>174</v>
      </c>
      <c r="M1343" s="108" t="s">
        <v>175</v>
      </c>
      <c r="N1343" s="108" t="s">
        <v>361</v>
      </c>
    </row>
    <row r="1344" spans="1:14">
      <c r="A1344" s="108">
        <v>665380</v>
      </c>
      <c r="B1344" s="108" t="s">
        <v>3497</v>
      </c>
      <c r="C1344" s="108" t="s">
        <v>425</v>
      </c>
      <c r="D1344" s="109" t="s">
        <v>3498</v>
      </c>
      <c r="E1344" s="108" t="s">
        <v>188</v>
      </c>
      <c r="F1344" s="108" t="s">
        <v>181</v>
      </c>
      <c r="G1344" s="108" t="s">
        <v>357</v>
      </c>
      <c r="H1344" s="109" t="s">
        <v>377</v>
      </c>
      <c r="I1344" s="108" t="s">
        <v>359</v>
      </c>
      <c r="J1344" s="108" t="s">
        <v>360</v>
      </c>
      <c r="K1344" s="108" t="s">
        <v>174</v>
      </c>
      <c r="M1344" s="108" t="s">
        <v>175</v>
      </c>
      <c r="N1344" s="108" t="s">
        <v>361</v>
      </c>
    </row>
    <row r="1345" spans="1:14">
      <c r="A1345" s="108">
        <v>665384</v>
      </c>
      <c r="B1345" s="108" t="s">
        <v>3499</v>
      </c>
      <c r="C1345" s="108" t="s">
        <v>3500</v>
      </c>
      <c r="D1345" s="109" t="s">
        <v>3501</v>
      </c>
      <c r="E1345" s="108" t="s">
        <v>1577</v>
      </c>
      <c r="F1345" s="108" t="s">
        <v>181</v>
      </c>
      <c r="G1345" s="108" t="s">
        <v>1599</v>
      </c>
      <c r="H1345" s="109" t="s">
        <v>454</v>
      </c>
      <c r="I1345" s="108" t="s">
        <v>3177</v>
      </c>
      <c r="J1345" s="108" t="s">
        <v>1478</v>
      </c>
      <c r="K1345" s="108" t="s">
        <v>174</v>
      </c>
      <c r="M1345" s="108" t="s">
        <v>175</v>
      </c>
      <c r="N1345" s="108" t="s">
        <v>3178</v>
      </c>
    </row>
    <row r="1346" spans="1:14">
      <c r="A1346" s="108">
        <v>665386</v>
      </c>
      <c r="B1346" s="108" t="s">
        <v>3502</v>
      </c>
      <c r="C1346" s="108" t="s">
        <v>3503</v>
      </c>
      <c r="D1346" s="109" t="s">
        <v>3504</v>
      </c>
      <c r="E1346" s="108" t="s">
        <v>508</v>
      </c>
      <c r="F1346" s="108" t="s">
        <v>181</v>
      </c>
      <c r="G1346" s="108" t="s">
        <v>1599</v>
      </c>
      <c r="H1346" s="109" t="s">
        <v>454</v>
      </c>
      <c r="I1346" s="108" t="s">
        <v>3177</v>
      </c>
      <c r="J1346" s="108" t="s">
        <v>1478</v>
      </c>
      <c r="K1346" s="108" t="s">
        <v>174</v>
      </c>
      <c r="M1346" s="108" t="s">
        <v>175</v>
      </c>
      <c r="N1346" s="108" t="s">
        <v>3178</v>
      </c>
    </row>
    <row r="1347" spans="1:14">
      <c r="A1347" s="108">
        <v>665393</v>
      </c>
      <c r="B1347" s="108" t="s">
        <v>3505</v>
      </c>
      <c r="C1347" s="108" t="s">
        <v>1992</v>
      </c>
      <c r="D1347" s="109" t="s">
        <v>3506</v>
      </c>
      <c r="E1347" s="108" t="s">
        <v>508</v>
      </c>
      <c r="F1347" s="108" t="s">
        <v>169</v>
      </c>
      <c r="G1347" s="108" t="s">
        <v>1599</v>
      </c>
      <c r="H1347" s="109" t="s">
        <v>454</v>
      </c>
      <c r="I1347" s="108" t="s">
        <v>3177</v>
      </c>
      <c r="J1347" s="108" t="s">
        <v>1478</v>
      </c>
      <c r="K1347" s="108" t="s">
        <v>174</v>
      </c>
      <c r="M1347" s="108" t="s">
        <v>175</v>
      </c>
      <c r="N1347" s="108" t="s">
        <v>3178</v>
      </c>
    </row>
    <row r="1348" spans="1:14">
      <c r="A1348" s="108">
        <v>665394</v>
      </c>
      <c r="B1348" s="108" t="s">
        <v>3505</v>
      </c>
      <c r="C1348" s="108" t="s">
        <v>2076</v>
      </c>
      <c r="D1348" s="109" t="s">
        <v>3507</v>
      </c>
      <c r="E1348" s="108" t="s">
        <v>1577</v>
      </c>
      <c r="F1348" s="108" t="s">
        <v>169</v>
      </c>
      <c r="G1348" s="108" t="s">
        <v>1599</v>
      </c>
      <c r="H1348" s="109" t="s">
        <v>454</v>
      </c>
      <c r="I1348" s="108" t="s">
        <v>3177</v>
      </c>
      <c r="J1348" s="108" t="s">
        <v>1478</v>
      </c>
      <c r="K1348" s="108" t="s">
        <v>174</v>
      </c>
      <c r="M1348" s="108" t="s">
        <v>175</v>
      </c>
      <c r="N1348" s="108" t="s">
        <v>3178</v>
      </c>
    </row>
    <row r="1349" spans="1:14">
      <c r="A1349" s="108">
        <v>665417</v>
      </c>
      <c r="B1349" s="108" t="s">
        <v>3508</v>
      </c>
      <c r="C1349" s="108" t="s">
        <v>2368</v>
      </c>
      <c r="D1349" s="109" t="s">
        <v>3509</v>
      </c>
      <c r="E1349" s="108" t="s">
        <v>508</v>
      </c>
      <c r="F1349" s="108" t="s">
        <v>181</v>
      </c>
      <c r="G1349" s="108" t="s">
        <v>1599</v>
      </c>
      <c r="H1349" s="109" t="s">
        <v>454</v>
      </c>
      <c r="I1349" s="108" t="s">
        <v>3177</v>
      </c>
      <c r="J1349" s="108" t="s">
        <v>1478</v>
      </c>
      <c r="K1349" s="108" t="s">
        <v>174</v>
      </c>
      <c r="M1349" s="108" t="s">
        <v>175</v>
      </c>
      <c r="N1349" s="108" t="s">
        <v>3178</v>
      </c>
    </row>
    <row r="1350" spans="1:14">
      <c r="A1350" s="108">
        <v>665727</v>
      </c>
      <c r="B1350" s="108" t="s">
        <v>883</v>
      </c>
      <c r="C1350" s="108" t="s">
        <v>588</v>
      </c>
      <c r="D1350" s="109" t="s">
        <v>3510</v>
      </c>
      <c r="E1350" s="108" t="s">
        <v>180</v>
      </c>
      <c r="F1350" s="108" t="s">
        <v>181</v>
      </c>
      <c r="G1350" s="108" t="s">
        <v>357</v>
      </c>
      <c r="H1350" s="109" t="s">
        <v>886</v>
      </c>
      <c r="I1350" s="108" t="s">
        <v>400</v>
      </c>
      <c r="J1350" s="108" t="s">
        <v>360</v>
      </c>
      <c r="K1350" s="108" t="s">
        <v>174</v>
      </c>
      <c r="M1350" s="108" t="s">
        <v>175</v>
      </c>
      <c r="N1350" s="108" t="s">
        <v>401</v>
      </c>
    </row>
    <row r="1351" spans="1:14">
      <c r="A1351" s="108">
        <v>665798</v>
      </c>
      <c r="B1351" s="108" t="s">
        <v>662</v>
      </c>
      <c r="C1351" s="108" t="s">
        <v>617</v>
      </c>
      <c r="D1351" s="109" t="s">
        <v>3511</v>
      </c>
      <c r="E1351" s="108" t="s">
        <v>168</v>
      </c>
      <c r="F1351" s="108" t="s">
        <v>181</v>
      </c>
      <c r="G1351" s="108" t="s">
        <v>1599</v>
      </c>
      <c r="H1351" s="109" t="s">
        <v>1105</v>
      </c>
      <c r="I1351" s="108" t="s">
        <v>1919</v>
      </c>
      <c r="J1351" s="108" t="s">
        <v>1478</v>
      </c>
      <c r="K1351" s="108" t="s">
        <v>174</v>
      </c>
      <c r="M1351" s="108" t="s">
        <v>175</v>
      </c>
      <c r="N1351" s="108" t="s">
        <v>1920</v>
      </c>
    </row>
    <row r="1352" spans="1:14">
      <c r="A1352" s="108">
        <v>665801</v>
      </c>
      <c r="B1352" s="108" t="s">
        <v>3512</v>
      </c>
      <c r="C1352" s="108" t="s">
        <v>1754</v>
      </c>
      <c r="D1352" s="109" t="s">
        <v>3513</v>
      </c>
      <c r="E1352" s="108" t="s">
        <v>1577</v>
      </c>
      <c r="F1352" s="108" t="s">
        <v>181</v>
      </c>
      <c r="G1352" s="108" t="s">
        <v>1599</v>
      </c>
      <c r="H1352" s="109" t="s">
        <v>1105</v>
      </c>
      <c r="I1352" s="108" t="s">
        <v>1919</v>
      </c>
      <c r="J1352" s="108" t="s">
        <v>1478</v>
      </c>
      <c r="K1352" s="108" t="s">
        <v>174</v>
      </c>
      <c r="M1352" s="108" t="s">
        <v>175</v>
      </c>
      <c r="N1352" s="108" t="s">
        <v>1920</v>
      </c>
    </row>
    <row r="1353" spans="1:14">
      <c r="A1353" s="108">
        <v>665815</v>
      </c>
      <c r="B1353" s="108" t="s">
        <v>1986</v>
      </c>
      <c r="C1353" s="108" t="s">
        <v>3514</v>
      </c>
      <c r="D1353" s="109" t="s">
        <v>3515</v>
      </c>
      <c r="E1353" s="108" t="s">
        <v>392</v>
      </c>
      <c r="F1353" s="108" t="s">
        <v>169</v>
      </c>
      <c r="G1353" s="108" t="s">
        <v>1599</v>
      </c>
      <c r="H1353" s="109" t="s">
        <v>886</v>
      </c>
      <c r="I1353" s="108" t="s">
        <v>1919</v>
      </c>
      <c r="J1353" s="108" t="s">
        <v>1478</v>
      </c>
      <c r="K1353" s="108" t="s">
        <v>174</v>
      </c>
      <c r="M1353" s="108" t="s">
        <v>175</v>
      </c>
      <c r="N1353" s="108" t="s">
        <v>1920</v>
      </c>
    </row>
    <row r="1354" spans="1:14">
      <c r="A1354" s="108">
        <v>665830</v>
      </c>
      <c r="B1354" s="108" t="s">
        <v>3516</v>
      </c>
      <c r="C1354" s="108" t="s">
        <v>3517</v>
      </c>
      <c r="D1354" s="109" t="s">
        <v>3518</v>
      </c>
      <c r="E1354" s="108" t="s">
        <v>1577</v>
      </c>
      <c r="F1354" s="108" t="s">
        <v>181</v>
      </c>
      <c r="G1354" s="108" t="s">
        <v>1599</v>
      </c>
      <c r="H1354" s="109" t="s">
        <v>886</v>
      </c>
      <c r="I1354" s="108" t="s">
        <v>1919</v>
      </c>
      <c r="J1354" s="108" t="s">
        <v>1478</v>
      </c>
      <c r="K1354" s="108" t="s">
        <v>174</v>
      </c>
      <c r="M1354" s="108" t="s">
        <v>175</v>
      </c>
      <c r="N1354" s="108" t="s">
        <v>1920</v>
      </c>
    </row>
    <row r="1355" spans="1:14">
      <c r="A1355" s="108">
        <v>665878</v>
      </c>
      <c r="B1355" s="108" t="s">
        <v>3519</v>
      </c>
      <c r="C1355" s="108" t="s">
        <v>3520</v>
      </c>
      <c r="D1355" s="109" t="s">
        <v>3521</v>
      </c>
      <c r="E1355" s="108" t="s">
        <v>512</v>
      </c>
      <c r="F1355" s="108" t="s">
        <v>169</v>
      </c>
      <c r="G1355" s="108" t="s">
        <v>1599</v>
      </c>
      <c r="H1355" s="109" t="s">
        <v>1105</v>
      </c>
      <c r="I1355" s="108" t="s">
        <v>1919</v>
      </c>
      <c r="J1355" s="108" t="s">
        <v>1478</v>
      </c>
      <c r="K1355" s="108" t="s">
        <v>174</v>
      </c>
      <c r="M1355" s="108" t="s">
        <v>175</v>
      </c>
      <c r="N1355" s="108" t="s">
        <v>1920</v>
      </c>
    </row>
    <row r="1356" spans="1:14">
      <c r="A1356" s="108">
        <v>665887</v>
      </c>
      <c r="B1356" s="108" t="s">
        <v>3522</v>
      </c>
      <c r="C1356" s="108" t="s">
        <v>3523</v>
      </c>
      <c r="D1356" s="109" t="s">
        <v>3524</v>
      </c>
      <c r="E1356" s="108" t="s">
        <v>508</v>
      </c>
      <c r="F1356" s="108" t="s">
        <v>181</v>
      </c>
      <c r="G1356" s="108" t="s">
        <v>1599</v>
      </c>
      <c r="H1356" s="109" t="s">
        <v>886</v>
      </c>
      <c r="I1356" s="108" t="s">
        <v>1919</v>
      </c>
      <c r="J1356" s="108" t="s">
        <v>1478</v>
      </c>
      <c r="K1356" s="108" t="s">
        <v>174</v>
      </c>
      <c r="M1356" s="108" t="s">
        <v>175</v>
      </c>
      <c r="N1356" s="108" t="s">
        <v>1920</v>
      </c>
    </row>
    <row r="1357" spans="1:14">
      <c r="A1357" s="108">
        <v>665901</v>
      </c>
      <c r="B1357" s="108" t="s">
        <v>3525</v>
      </c>
      <c r="C1357" s="108" t="s">
        <v>3526</v>
      </c>
      <c r="D1357" s="109" t="s">
        <v>3527</v>
      </c>
      <c r="E1357" s="108" t="s">
        <v>392</v>
      </c>
      <c r="F1357" s="108" t="s">
        <v>181</v>
      </c>
      <c r="G1357" s="108" t="s">
        <v>1599</v>
      </c>
      <c r="H1357" s="109" t="s">
        <v>1105</v>
      </c>
      <c r="I1357" s="108" t="s">
        <v>1919</v>
      </c>
      <c r="J1357" s="108" t="s">
        <v>1478</v>
      </c>
      <c r="K1357" s="108" t="s">
        <v>174</v>
      </c>
      <c r="M1357" s="108" t="s">
        <v>175</v>
      </c>
      <c r="N1357" s="108" t="s">
        <v>1920</v>
      </c>
    </row>
    <row r="1358" spans="1:14">
      <c r="A1358" s="108">
        <v>665903</v>
      </c>
      <c r="B1358" s="108" t="s">
        <v>3528</v>
      </c>
      <c r="C1358" s="108" t="s">
        <v>2015</v>
      </c>
      <c r="D1358" s="109" t="s">
        <v>3529</v>
      </c>
      <c r="E1358" s="108" t="s">
        <v>512</v>
      </c>
      <c r="F1358" s="108" t="s">
        <v>169</v>
      </c>
      <c r="G1358" s="108" t="s">
        <v>1599</v>
      </c>
      <c r="H1358" s="109" t="s">
        <v>1105</v>
      </c>
      <c r="I1358" s="108" t="s">
        <v>1919</v>
      </c>
      <c r="J1358" s="108" t="s">
        <v>1478</v>
      </c>
      <c r="K1358" s="108" t="s">
        <v>174</v>
      </c>
      <c r="M1358" s="108" t="s">
        <v>175</v>
      </c>
      <c r="N1358" s="108" t="s">
        <v>1920</v>
      </c>
    </row>
    <row r="1359" spans="1:14">
      <c r="A1359" s="108">
        <v>665953</v>
      </c>
      <c r="B1359" s="108" t="s">
        <v>3530</v>
      </c>
      <c r="C1359" s="108" t="s">
        <v>2161</v>
      </c>
      <c r="D1359" s="109" t="s">
        <v>3531</v>
      </c>
      <c r="F1359" s="108" t="s">
        <v>169</v>
      </c>
      <c r="G1359" s="108" t="s">
        <v>1599</v>
      </c>
      <c r="H1359" s="109" t="s">
        <v>454</v>
      </c>
      <c r="I1359" s="108" t="s">
        <v>1789</v>
      </c>
      <c r="J1359" s="108" t="s">
        <v>1478</v>
      </c>
      <c r="K1359" s="108" t="s">
        <v>174</v>
      </c>
      <c r="M1359" s="108" t="s">
        <v>175</v>
      </c>
      <c r="N1359" s="108" t="s">
        <v>1790</v>
      </c>
    </row>
    <row r="1360" spans="1:14">
      <c r="A1360" s="108">
        <v>665954</v>
      </c>
      <c r="B1360" s="108" t="s">
        <v>3530</v>
      </c>
      <c r="C1360" s="108" t="s">
        <v>3199</v>
      </c>
      <c r="D1360" s="109" t="s">
        <v>3532</v>
      </c>
      <c r="E1360" s="108" t="s">
        <v>508</v>
      </c>
      <c r="F1360" s="108" t="s">
        <v>169</v>
      </c>
      <c r="G1360" s="108" t="s">
        <v>1599</v>
      </c>
      <c r="H1360" s="109" t="s">
        <v>454</v>
      </c>
      <c r="I1360" s="108" t="s">
        <v>1789</v>
      </c>
      <c r="J1360" s="108" t="s">
        <v>1478</v>
      </c>
      <c r="K1360" s="108" t="s">
        <v>174</v>
      </c>
      <c r="M1360" s="108" t="s">
        <v>175</v>
      </c>
      <c r="N1360" s="108" t="s">
        <v>1790</v>
      </c>
    </row>
    <row r="1361" spans="1:14">
      <c r="A1361" s="108">
        <v>666069</v>
      </c>
      <c r="B1361" s="108" t="s">
        <v>1040</v>
      </c>
      <c r="C1361" s="108" t="s">
        <v>3533</v>
      </c>
      <c r="D1361" s="109" t="s">
        <v>2762</v>
      </c>
      <c r="E1361" s="108" t="s">
        <v>508</v>
      </c>
      <c r="F1361" s="108" t="s">
        <v>169</v>
      </c>
      <c r="G1361" s="108" t="s">
        <v>357</v>
      </c>
      <c r="H1361" s="109" t="s">
        <v>804</v>
      </c>
      <c r="I1361" s="108" t="s">
        <v>1019</v>
      </c>
      <c r="J1361" s="108" t="s">
        <v>360</v>
      </c>
      <c r="K1361" s="108" t="s">
        <v>174</v>
      </c>
      <c r="M1361" s="108" t="s">
        <v>175</v>
      </c>
      <c r="N1361" s="108" t="s">
        <v>1020</v>
      </c>
    </row>
    <row r="1362" spans="1:14">
      <c r="A1362" s="108">
        <v>666254</v>
      </c>
      <c r="B1362" s="108" t="s">
        <v>3534</v>
      </c>
      <c r="C1362" s="108" t="s">
        <v>375</v>
      </c>
      <c r="D1362" s="109" t="s">
        <v>3535</v>
      </c>
      <c r="E1362" s="108" t="s">
        <v>301</v>
      </c>
      <c r="F1362" s="108" t="s">
        <v>181</v>
      </c>
      <c r="G1362" s="108" t="s">
        <v>357</v>
      </c>
      <c r="H1362" s="109" t="s">
        <v>963</v>
      </c>
      <c r="I1362" s="108" t="s">
        <v>964</v>
      </c>
      <c r="J1362" s="108" t="s">
        <v>360</v>
      </c>
      <c r="K1362" s="108" t="s">
        <v>174</v>
      </c>
      <c r="M1362" s="108" t="s">
        <v>175</v>
      </c>
      <c r="N1362" s="108" t="s">
        <v>965</v>
      </c>
    </row>
    <row r="1363" spans="1:14">
      <c r="A1363" s="108">
        <v>666255</v>
      </c>
      <c r="B1363" s="108" t="s">
        <v>3536</v>
      </c>
      <c r="C1363" s="108" t="s">
        <v>855</v>
      </c>
      <c r="D1363" s="109" t="s">
        <v>3537</v>
      </c>
      <c r="E1363" s="108" t="s">
        <v>188</v>
      </c>
      <c r="F1363" s="108" t="s">
        <v>169</v>
      </c>
      <c r="G1363" s="108" t="s">
        <v>357</v>
      </c>
      <c r="H1363" s="109" t="s">
        <v>963</v>
      </c>
      <c r="I1363" s="108" t="s">
        <v>964</v>
      </c>
      <c r="J1363" s="108" t="s">
        <v>360</v>
      </c>
      <c r="K1363" s="108" t="s">
        <v>174</v>
      </c>
      <c r="M1363" s="108" t="s">
        <v>175</v>
      </c>
      <c r="N1363" s="108" t="s">
        <v>965</v>
      </c>
    </row>
    <row r="1364" spans="1:14">
      <c r="A1364" s="108">
        <v>666256</v>
      </c>
      <c r="B1364" s="108" t="s">
        <v>842</v>
      </c>
      <c r="C1364" s="108" t="s">
        <v>752</v>
      </c>
      <c r="D1364" s="109" t="s">
        <v>3538</v>
      </c>
      <c r="E1364" s="108" t="s">
        <v>301</v>
      </c>
      <c r="F1364" s="108" t="s">
        <v>181</v>
      </c>
      <c r="G1364" s="108" t="s">
        <v>357</v>
      </c>
      <c r="H1364" s="109" t="s">
        <v>771</v>
      </c>
      <c r="I1364" s="108" t="s">
        <v>400</v>
      </c>
      <c r="J1364" s="108" t="s">
        <v>360</v>
      </c>
      <c r="K1364" s="108" t="s">
        <v>174</v>
      </c>
      <c r="M1364" s="108" t="s">
        <v>175</v>
      </c>
      <c r="N1364" s="108" t="s">
        <v>401</v>
      </c>
    </row>
    <row r="1365" spans="1:14">
      <c r="A1365" s="108">
        <v>666383</v>
      </c>
      <c r="B1365" s="108" t="s">
        <v>3539</v>
      </c>
      <c r="C1365" s="108" t="s">
        <v>2175</v>
      </c>
      <c r="D1365" s="109" t="s">
        <v>3540</v>
      </c>
      <c r="E1365" s="108" t="s">
        <v>1577</v>
      </c>
      <c r="F1365" s="108" t="s">
        <v>169</v>
      </c>
      <c r="G1365" s="108" t="s">
        <v>1599</v>
      </c>
      <c r="H1365" s="109" t="s">
        <v>2380</v>
      </c>
      <c r="I1365" s="108" t="s">
        <v>2381</v>
      </c>
      <c r="J1365" s="108" t="s">
        <v>1478</v>
      </c>
      <c r="K1365" s="108" t="s">
        <v>174</v>
      </c>
      <c r="M1365" s="108" t="s">
        <v>175</v>
      </c>
      <c r="N1365" s="108" t="s">
        <v>2382</v>
      </c>
    </row>
    <row r="1366" spans="1:14">
      <c r="A1366" s="108">
        <v>666398</v>
      </c>
      <c r="B1366" s="108" t="s">
        <v>3541</v>
      </c>
      <c r="C1366" s="108" t="s">
        <v>3542</v>
      </c>
      <c r="D1366" s="109" t="s">
        <v>3543</v>
      </c>
      <c r="E1366" s="108" t="s">
        <v>1577</v>
      </c>
      <c r="F1366" s="108" t="s">
        <v>169</v>
      </c>
      <c r="G1366" s="108" t="s">
        <v>1599</v>
      </c>
      <c r="H1366" s="109" t="s">
        <v>2380</v>
      </c>
      <c r="I1366" s="108" t="s">
        <v>2381</v>
      </c>
      <c r="J1366" s="108" t="s">
        <v>1478</v>
      </c>
      <c r="K1366" s="108" t="s">
        <v>174</v>
      </c>
      <c r="M1366" s="108" t="s">
        <v>175</v>
      </c>
      <c r="N1366" s="108" t="s">
        <v>2382</v>
      </c>
    </row>
    <row r="1367" spans="1:14">
      <c r="A1367" s="108">
        <v>666476</v>
      </c>
      <c r="B1367" s="108" t="s">
        <v>3544</v>
      </c>
      <c r="C1367" s="108" t="s">
        <v>3545</v>
      </c>
      <c r="D1367" s="109" t="s">
        <v>3546</v>
      </c>
      <c r="E1367" s="108" t="s">
        <v>392</v>
      </c>
      <c r="F1367" s="108" t="s">
        <v>169</v>
      </c>
      <c r="G1367" s="108" t="s">
        <v>357</v>
      </c>
      <c r="H1367" s="109" t="s">
        <v>3547</v>
      </c>
      <c r="I1367" s="108" t="s">
        <v>359</v>
      </c>
      <c r="J1367" s="108" t="s">
        <v>360</v>
      </c>
      <c r="K1367" s="108" t="s">
        <v>174</v>
      </c>
      <c r="M1367" s="108" t="s">
        <v>175</v>
      </c>
      <c r="N1367" s="108" t="s">
        <v>361</v>
      </c>
    </row>
    <row r="1368" spans="1:14">
      <c r="A1368" s="108">
        <v>666536</v>
      </c>
      <c r="B1368" s="108" t="s">
        <v>3548</v>
      </c>
      <c r="C1368" s="108" t="s">
        <v>3549</v>
      </c>
      <c r="D1368" s="109" t="s">
        <v>3550</v>
      </c>
      <c r="E1368" s="108" t="s">
        <v>392</v>
      </c>
      <c r="F1368" s="108" t="s">
        <v>181</v>
      </c>
      <c r="G1368" s="108" t="s">
        <v>1599</v>
      </c>
      <c r="H1368" s="109" t="s">
        <v>368</v>
      </c>
      <c r="I1368" s="108" t="s">
        <v>1604</v>
      </c>
      <c r="J1368" s="108" t="s">
        <v>1478</v>
      </c>
      <c r="K1368" s="108" t="s">
        <v>174</v>
      </c>
      <c r="M1368" s="108" t="s">
        <v>175</v>
      </c>
      <c r="N1368" s="108" t="s">
        <v>1605</v>
      </c>
    </row>
    <row r="1369" spans="1:14">
      <c r="A1369" s="108">
        <v>666538</v>
      </c>
      <c r="B1369" s="108" t="s">
        <v>3551</v>
      </c>
      <c r="C1369" s="108" t="s">
        <v>3552</v>
      </c>
      <c r="D1369" s="109" t="s">
        <v>3553</v>
      </c>
      <c r="E1369" s="108" t="s">
        <v>508</v>
      </c>
      <c r="F1369" s="108" t="s">
        <v>181</v>
      </c>
      <c r="G1369" s="108" t="s">
        <v>1599</v>
      </c>
      <c r="H1369" s="109" t="s">
        <v>1105</v>
      </c>
      <c r="I1369" s="108" t="s">
        <v>1604</v>
      </c>
      <c r="J1369" s="108" t="s">
        <v>1478</v>
      </c>
      <c r="K1369" s="108" t="s">
        <v>174</v>
      </c>
      <c r="M1369" s="108" t="s">
        <v>175</v>
      </c>
      <c r="N1369" s="108" t="s">
        <v>1605</v>
      </c>
    </row>
    <row r="1370" spans="1:14">
      <c r="A1370" s="108">
        <v>666541</v>
      </c>
      <c r="B1370" s="108" t="s">
        <v>3554</v>
      </c>
      <c r="C1370" s="108" t="s">
        <v>3555</v>
      </c>
      <c r="D1370" s="109" t="s">
        <v>3556</v>
      </c>
      <c r="E1370" s="108" t="s">
        <v>223</v>
      </c>
      <c r="F1370" s="108" t="s">
        <v>169</v>
      </c>
      <c r="G1370" s="108" t="s">
        <v>1599</v>
      </c>
      <c r="H1370" s="109" t="s">
        <v>368</v>
      </c>
      <c r="I1370" s="108" t="s">
        <v>1604</v>
      </c>
      <c r="J1370" s="108" t="s">
        <v>1478</v>
      </c>
      <c r="K1370" s="108" t="s">
        <v>174</v>
      </c>
      <c r="M1370" s="108" t="s">
        <v>175</v>
      </c>
      <c r="N1370" s="108" t="s">
        <v>1605</v>
      </c>
    </row>
    <row r="1371" spans="1:14">
      <c r="A1371" s="108">
        <v>666546</v>
      </c>
      <c r="B1371" s="108" t="s">
        <v>3557</v>
      </c>
      <c r="C1371" s="108" t="s">
        <v>3558</v>
      </c>
      <c r="D1371" s="109" t="s">
        <v>3559</v>
      </c>
      <c r="E1371" s="108" t="s">
        <v>1577</v>
      </c>
      <c r="F1371" s="108" t="s">
        <v>181</v>
      </c>
      <c r="G1371" s="108" t="s">
        <v>1599</v>
      </c>
      <c r="H1371" s="109" t="s">
        <v>627</v>
      </c>
      <c r="I1371" s="108" t="s">
        <v>1604</v>
      </c>
      <c r="J1371" s="108" t="s">
        <v>1478</v>
      </c>
      <c r="K1371" s="108" t="s">
        <v>174</v>
      </c>
      <c r="M1371" s="108" t="s">
        <v>175</v>
      </c>
      <c r="N1371" s="108" t="s">
        <v>1605</v>
      </c>
    </row>
    <row r="1372" spans="1:14">
      <c r="A1372" s="108">
        <v>666664</v>
      </c>
      <c r="B1372" s="108" t="s">
        <v>3432</v>
      </c>
      <c r="C1372" s="108" t="s">
        <v>619</v>
      </c>
      <c r="D1372" s="109" t="s">
        <v>3560</v>
      </c>
      <c r="E1372" s="108" t="s">
        <v>200</v>
      </c>
      <c r="F1372" s="108" t="s">
        <v>181</v>
      </c>
      <c r="G1372" s="108" t="s">
        <v>1490</v>
      </c>
      <c r="H1372" s="109" t="s">
        <v>1495</v>
      </c>
      <c r="I1372" s="108" t="s">
        <v>1491</v>
      </c>
      <c r="J1372" s="108" t="s">
        <v>1478</v>
      </c>
      <c r="K1372" s="108" t="s">
        <v>174</v>
      </c>
      <c r="M1372" s="108" t="s">
        <v>175</v>
      </c>
      <c r="N1372" s="108" t="s">
        <v>1492</v>
      </c>
    </row>
    <row r="1373" spans="1:14">
      <c r="A1373" s="108">
        <v>666668</v>
      </c>
      <c r="B1373" s="108" t="s">
        <v>3561</v>
      </c>
      <c r="C1373" s="108" t="s">
        <v>579</v>
      </c>
      <c r="D1373" s="109" t="s">
        <v>3562</v>
      </c>
      <c r="E1373" s="108" t="s">
        <v>200</v>
      </c>
      <c r="F1373" s="108" t="s">
        <v>181</v>
      </c>
      <c r="G1373" s="108" t="s">
        <v>1490</v>
      </c>
      <c r="H1373" s="109" t="s">
        <v>1495</v>
      </c>
      <c r="I1373" s="108" t="s">
        <v>1491</v>
      </c>
      <c r="J1373" s="108" t="s">
        <v>1478</v>
      </c>
      <c r="K1373" s="108" t="s">
        <v>174</v>
      </c>
      <c r="M1373" s="108" t="s">
        <v>175</v>
      </c>
      <c r="N1373" s="108" t="s">
        <v>1492</v>
      </c>
    </row>
    <row r="1374" spans="1:14">
      <c r="A1374" s="108">
        <v>666669</v>
      </c>
      <c r="B1374" s="108" t="s">
        <v>3563</v>
      </c>
      <c r="C1374" s="108" t="s">
        <v>3564</v>
      </c>
      <c r="D1374" s="109" t="s">
        <v>3565</v>
      </c>
      <c r="E1374" s="108" t="s">
        <v>200</v>
      </c>
      <c r="F1374" s="108" t="s">
        <v>169</v>
      </c>
      <c r="G1374" s="108" t="s">
        <v>1490</v>
      </c>
      <c r="H1374" s="109" t="s">
        <v>1495</v>
      </c>
      <c r="I1374" s="108" t="s">
        <v>1491</v>
      </c>
      <c r="J1374" s="108" t="s">
        <v>1478</v>
      </c>
      <c r="K1374" s="108" t="s">
        <v>174</v>
      </c>
      <c r="M1374" s="108" t="s">
        <v>175</v>
      </c>
      <c r="N1374" s="108" t="s">
        <v>1492</v>
      </c>
    </row>
    <row r="1375" spans="1:14">
      <c r="A1375" s="108">
        <v>666799</v>
      </c>
      <c r="B1375" s="108" t="s">
        <v>3566</v>
      </c>
      <c r="C1375" s="108" t="s">
        <v>3567</v>
      </c>
      <c r="D1375" s="109" t="s">
        <v>3568</v>
      </c>
      <c r="E1375" s="108" t="s">
        <v>1770</v>
      </c>
      <c r="F1375" s="108" t="s">
        <v>181</v>
      </c>
      <c r="G1375" s="108" t="s">
        <v>1614</v>
      </c>
      <c r="H1375" s="109" t="s">
        <v>414</v>
      </c>
      <c r="I1375" s="108" t="s">
        <v>1615</v>
      </c>
      <c r="J1375" s="108" t="s">
        <v>1478</v>
      </c>
      <c r="K1375" s="108" t="s">
        <v>174</v>
      </c>
      <c r="M1375" s="108" t="s">
        <v>175</v>
      </c>
      <c r="N1375" s="108" t="s">
        <v>1616</v>
      </c>
    </row>
    <row r="1376" spans="1:14">
      <c r="A1376" s="108">
        <v>666855</v>
      </c>
      <c r="B1376" s="108" t="s">
        <v>3569</v>
      </c>
      <c r="C1376" s="108" t="s">
        <v>2076</v>
      </c>
      <c r="D1376" s="109" t="s">
        <v>3570</v>
      </c>
      <c r="E1376" s="108" t="s">
        <v>508</v>
      </c>
      <c r="F1376" s="108" t="s">
        <v>169</v>
      </c>
      <c r="G1376" s="108" t="s">
        <v>1599</v>
      </c>
      <c r="H1376" s="109" t="s">
        <v>2045</v>
      </c>
      <c r="I1376" s="108" t="s">
        <v>1600</v>
      </c>
      <c r="J1376" s="108" t="s">
        <v>1478</v>
      </c>
      <c r="K1376" s="108" t="s">
        <v>174</v>
      </c>
      <c r="M1376" s="108" t="s">
        <v>175</v>
      </c>
      <c r="N1376" s="108" t="s">
        <v>1601</v>
      </c>
    </row>
    <row r="1377" spans="1:14">
      <c r="A1377" s="108">
        <v>667005</v>
      </c>
      <c r="B1377" s="108" t="s">
        <v>3571</v>
      </c>
      <c r="C1377" s="108" t="s">
        <v>676</v>
      </c>
      <c r="D1377" s="109" t="s">
        <v>3572</v>
      </c>
      <c r="E1377" s="108" t="s">
        <v>631</v>
      </c>
      <c r="F1377" s="108" t="s">
        <v>181</v>
      </c>
      <c r="G1377" s="108" t="s">
        <v>1202</v>
      </c>
      <c r="H1377" s="109" t="s">
        <v>454</v>
      </c>
      <c r="I1377" s="108" t="s">
        <v>1203</v>
      </c>
      <c r="J1377" s="108" t="s">
        <v>1204</v>
      </c>
      <c r="K1377" s="108" t="s">
        <v>174</v>
      </c>
      <c r="M1377" s="108" t="s">
        <v>175</v>
      </c>
      <c r="N1377" s="108" t="s">
        <v>1205</v>
      </c>
    </row>
    <row r="1378" spans="1:14">
      <c r="A1378" s="108">
        <v>667014</v>
      </c>
      <c r="B1378" s="108" t="s">
        <v>3417</v>
      </c>
      <c r="C1378" s="108" t="s">
        <v>1825</v>
      </c>
      <c r="D1378" s="109" t="s">
        <v>3573</v>
      </c>
      <c r="E1378" s="108" t="s">
        <v>1577</v>
      </c>
      <c r="F1378" s="108" t="s">
        <v>181</v>
      </c>
      <c r="G1378" s="108" t="s">
        <v>1599</v>
      </c>
      <c r="H1378" s="109" t="s">
        <v>1878</v>
      </c>
      <c r="I1378" s="108" t="s">
        <v>1797</v>
      </c>
      <c r="J1378" s="108" t="s">
        <v>1478</v>
      </c>
      <c r="K1378" s="108" t="s">
        <v>174</v>
      </c>
      <c r="M1378" s="108" t="s">
        <v>175</v>
      </c>
      <c r="N1378" s="108" t="s">
        <v>1798</v>
      </c>
    </row>
    <row r="1379" spans="1:14">
      <c r="A1379" s="108">
        <v>667020</v>
      </c>
      <c r="B1379" s="108" t="s">
        <v>3574</v>
      </c>
      <c r="C1379" s="108" t="s">
        <v>3575</v>
      </c>
      <c r="D1379" s="109" t="s">
        <v>3576</v>
      </c>
      <c r="E1379" s="108" t="s">
        <v>512</v>
      </c>
      <c r="F1379" s="108" t="s">
        <v>169</v>
      </c>
      <c r="G1379" s="108" t="s">
        <v>1599</v>
      </c>
      <c r="H1379" s="109" t="s">
        <v>1878</v>
      </c>
      <c r="I1379" s="108" t="s">
        <v>1797</v>
      </c>
      <c r="J1379" s="108" t="s">
        <v>1478</v>
      </c>
      <c r="K1379" s="108" t="s">
        <v>174</v>
      </c>
      <c r="M1379" s="108" t="s">
        <v>175</v>
      </c>
      <c r="N1379" s="108" t="s">
        <v>1798</v>
      </c>
    </row>
    <row r="1380" spans="1:14">
      <c r="A1380" s="108">
        <v>667134</v>
      </c>
      <c r="B1380" s="108" t="s">
        <v>3577</v>
      </c>
      <c r="C1380" s="108" t="s">
        <v>553</v>
      </c>
      <c r="D1380" s="109" t="s">
        <v>3578</v>
      </c>
      <c r="E1380" s="108" t="s">
        <v>180</v>
      </c>
      <c r="F1380" s="108" t="s">
        <v>181</v>
      </c>
      <c r="G1380" s="108" t="s">
        <v>1202</v>
      </c>
      <c r="H1380" s="109" t="s">
        <v>1208</v>
      </c>
      <c r="I1380" s="108" t="s">
        <v>1203</v>
      </c>
      <c r="J1380" s="108" t="s">
        <v>1204</v>
      </c>
      <c r="K1380" s="108" t="s">
        <v>174</v>
      </c>
      <c r="M1380" s="108" t="s">
        <v>175</v>
      </c>
      <c r="N1380" s="108" t="s">
        <v>1205</v>
      </c>
    </row>
    <row r="1381" spans="1:14">
      <c r="A1381" s="108">
        <v>667334</v>
      </c>
      <c r="B1381" s="108" t="s">
        <v>3579</v>
      </c>
      <c r="C1381" s="108" t="s">
        <v>3580</v>
      </c>
      <c r="D1381" s="109" t="s">
        <v>3581</v>
      </c>
      <c r="E1381" s="108" t="s">
        <v>180</v>
      </c>
      <c r="F1381" s="108" t="s">
        <v>181</v>
      </c>
      <c r="G1381" s="108" t="s">
        <v>1202</v>
      </c>
      <c r="H1381" s="109" t="s">
        <v>454</v>
      </c>
      <c r="I1381" s="108" t="s">
        <v>1268</v>
      </c>
      <c r="J1381" s="108" t="s">
        <v>1204</v>
      </c>
      <c r="K1381" s="108" t="s">
        <v>174</v>
      </c>
      <c r="M1381" s="108" t="s">
        <v>175</v>
      </c>
      <c r="N1381" s="108" t="s">
        <v>1269</v>
      </c>
    </row>
    <row r="1382" spans="1:14">
      <c r="A1382" s="108">
        <v>667348</v>
      </c>
      <c r="B1382" s="108" t="s">
        <v>3582</v>
      </c>
      <c r="C1382" s="108" t="s">
        <v>564</v>
      </c>
      <c r="D1382" s="109" t="s">
        <v>3583</v>
      </c>
      <c r="E1382" s="108" t="s">
        <v>200</v>
      </c>
      <c r="F1382" s="108" t="s">
        <v>181</v>
      </c>
      <c r="G1382" s="108" t="s">
        <v>1490</v>
      </c>
      <c r="H1382" s="109" t="s">
        <v>1259</v>
      </c>
      <c r="I1382" s="108" t="s">
        <v>1546</v>
      </c>
      <c r="J1382" s="108" t="s">
        <v>1478</v>
      </c>
      <c r="K1382" s="108" t="s">
        <v>174</v>
      </c>
      <c r="M1382" s="108" t="s">
        <v>175</v>
      </c>
      <c r="N1382" s="108" t="s">
        <v>1547</v>
      </c>
    </row>
    <row r="1383" spans="1:14">
      <c r="A1383" s="108">
        <v>667492</v>
      </c>
      <c r="B1383" s="108" t="s">
        <v>3584</v>
      </c>
      <c r="C1383" s="108" t="s">
        <v>2284</v>
      </c>
      <c r="D1383" s="109" t="s">
        <v>3585</v>
      </c>
      <c r="E1383" s="108" t="s">
        <v>188</v>
      </c>
      <c r="F1383" s="108" t="s">
        <v>181</v>
      </c>
      <c r="G1383" s="108" t="s">
        <v>2817</v>
      </c>
      <c r="H1383" s="109" t="s">
        <v>559</v>
      </c>
      <c r="I1383" s="108" t="s">
        <v>2919</v>
      </c>
      <c r="J1383" s="108" t="s">
        <v>1478</v>
      </c>
      <c r="K1383" s="108" t="s">
        <v>174</v>
      </c>
      <c r="M1383" s="108" t="s">
        <v>175</v>
      </c>
      <c r="N1383" s="108" t="s">
        <v>2920</v>
      </c>
    </row>
    <row r="1384" spans="1:14">
      <c r="A1384" s="108">
        <v>667897</v>
      </c>
      <c r="B1384" s="108" t="s">
        <v>3586</v>
      </c>
      <c r="C1384" s="108" t="s">
        <v>1366</v>
      </c>
      <c r="D1384" s="109" t="s">
        <v>3587</v>
      </c>
      <c r="E1384" s="108" t="s">
        <v>220</v>
      </c>
      <c r="F1384" s="108" t="s">
        <v>181</v>
      </c>
      <c r="G1384" s="108" t="s">
        <v>1599</v>
      </c>
      <c r="H1384" s="109" t="s">
        <v>1838</v>
      </c>
      <c r="I1384" s="108" t="s">
        <v>1797</v>
      </c>
      <c r="J1384" s="108" t="s">
        <v>1478</v>
      </c>
      <c r="K1384" s="108" t="s">
        <v>174</v>
      </c>
      <c r="M1384" s="108" t="s">
        <v>175</v>
      </c>
      <c r="N1384" s="108" t="s">
        <v>1798</v>
      </c>
    </row>
    <row r="1385" spans="1:14">
      <c r="A1385" s="108">
        <v>668027</v>
      </c>
      <c r="B1385" s="108" t="s">
        <v>3588</v>
      </c>
      <c r="C1385" s="108" t="s">
        <v>1500</v>
      </c>
      <c r="D1385" s="109" t="s">
        <v>3589</v>
      </c>
      <c r="E1385" s="108" t="s">
        <v>180</v>
      </c>
      <c r="F1385" s="108" t="s">
        <v>169</v>
      </c>
      <c r="G1385" s="108" t="s">
        <v>357</v>
      </c>
      <c r="H1385" s="109" t="s">
        <v>449</v>
      </c>
      <c r="I1385" s="108" t="s">
        <v>400</v>
      </c>
      <c r="J1385" s="108" t="s">
        <v>360</v>
      </c>
      <c r="K1385" s="108" t="s">
        <v>174</v>
      </c>
      <c r="M1385" s="108" t="s">
        <v>175</v>
      </c>
      <c r="N1385" s="108" t="s">
        <v>401</v>
      </c>
    </row>
    <row r="1386" spans="1:14">
      <c r="A1386" s="108">
        <v>668029</v>
      </c>
      <c r="B1386" s="108" t="s">
        <v>862</v>
      </c>
      <c r="C1386" s="108" t="s">
        <v>532</v>
      </c>
      <c r="D1386" s="109" t="s">
        <v>3590</v>
      </c>
      <c r="E1386" s="108" t="s">
        <v>200</v>
      </c>
      <c r="F1386" s="108" t="s">
        <v>169</v>
      </c>
      <c r="G1386" s="108" t="s">
        <v>357</v>
      </c>
      <c r="H1386" s="109" t="s">
        <v>886</v>
      </c>
      <c r="I1386" s="108" t="s">
        <v>400</v>
      </c>
      <c r="J1386" s="108" t="s">
        <v>360</v>
      </c>
      <c r="K1386" s="108" t="s">
        <v>174</v>
      </c>
      <c r="M1386" s="108" t="s">
        <v>175</v>
      </c>
      <c r="N1386" s="108" t="s">
        <v>401</v>
      </c>
    </row>
    <row r="1387" spans="1:14">
      <c r="A1387" s="108">
        <v>668031</v>
      </c>
      <c r="B1387" s="108" t="s">
        <v>3591</v>
      </c>
      <c r="C1387" s="108" t="s">
        <v>1531</v>
      </c>
      <c r="D1387" s="109" t="s">
        <v>3592</v>
      </c>
      <c r="E1387" s="108" t="s">
        <v>188</v>
      </c>
      <c r="F1387" s="108" t="s">
        <v>181</v>
      </c>
      <c r="G1387" s="108" t="s">
        <v>357</v>
      </c>
      <c r="H1387" s="109" t="s">
        <v>708</v>
      </c>
      <c r="I1387" s="108" t="s">
        <v>400</v>
      </c>
      <c r="J1387" s="108" t="s">
        <v>360</v>
      </c>
      <c r="K1387" s="108" t="s">
        <v>174</v>
      </c>
      <c r="M1387" s="108" t="s">
        <v>175</v>
      </c>
      <c r="N1387" s="108" t="s">
        <v>401</v>
      </c>
    </row>
    <row r="1388" spans="1:14">
      <c r="A1388" s="108">
        <v>668032</v>
      </c>
      <c r="B1388" s="108" t="s">
        <v>2428</v>
      </c>
      <c r="C1388" s="108" t="s">
        <v>2085</v>
      </c>
      <c r="D1388" s="109" t="s">
        <v>3593</v>
      </c>
      <c r="E1388" s="108" t="s">
        <v>508</v>
      </c>
      <c r="F1388" s="108" t="s">
        <v>181</v>
      </c>
      <c r="G1388" s="108" t="s">
        <v>1599</v>
      </c>
      <c r="H1388" s="109" t="s">
        <v>454</v>
      </c>
      <c r="I1388" s="108" t="s">
        <v>3177</v>
      </c>
      <c r="J1388" s="108" t="s">
        <v>1478</v>
      </c>
      <c r="K1388" s="108" t="s">
        <v>174</v>
      </c>
      <c r="M1388" s="108" t="s">
        <v>175</v>
      </c>
      <c r="N1388" s="108" t="s">
        <v>3178</v>
      </c>
    </row>
    <row r="1389" spans="1:14">
      <c r="A1389" s="108">
        <v>668146</v>
      </c>
      <c r="B1389" s="108" t="s">
        <v>2740</v>
      </c>
      <c r="C1389" s="108" t="s">
        <v>2333</v>
      </c>
      <c r="D1389" s="109" t="s">
        <v>2294</v>
      </c>
      <c r="E1389" s="108" t="s">
        <v>392</v>
      </c>
      <c r="F1389" s="108" t="s">
        <v>169</v>
      </c>
      <c r="G1389" s="108" t="s">
        <v>1614</v>
      </c>
      <c r="H1389" s="109" t="s">
        <v>1853</v>
      </c>
      <c r="I1389" s="108" t="s">
        <v>2730</v>
      </c>
      <c r="J1389" s="108" t="s">
        <v>1478</v>
      </c>
      <c r="K1389" s="108" t="s">
        <v>174</v>
      </c>
      <c r="M1389" s="108" t="s">
        <v>175</v>
      </c>
      <c r="N1389" s="108" t="s">
        <v>2731</v>
      </c>
    </row>
    <row r="1390" spans="1:14">
      <c r="A1390" s="108">
        <v>668172</v>
      </c>
      <c r="B1390" s="108" t="s">
        <v>2740</v>
      </c>
      <c r="C1390" s="108" t="s">
        <v>1922</v>
      </c>
      <c r="D1390" s="109" t="s">
        <v>3594</v>
      </c>
      <c r="E1390" s="108" t="s">
        <v>1577</v>
      </c>
      <c r="F1390" s="108" t="s">
        <v>169</v>
      </c>
      <c r="G1390" s="108" t="s">
        <v>1614</v>
      </c>
      <c r="H1390" s="109" t="s">
        <v>419</v>
      </c>
      <c r="I1390" s="108" t="s">
        <v>2730</v>
      </c>
      <c r="J1390" s="108" t="s">
        <v>1478</v>
      </c>
      <c r="K1390" s="108" t="s">
        <v>174</v>
      </c>
      <c r="M1390" s="108" t="s">
        <v>175</v>
      </c>
      <c r="N1390" s="108" t="s">
        <v>2731</v>
      </c>
    </row>
    <row r="1391" spans="1:14">
      <c r="A1391" s="108">
        <v>668176</v>
      </c>
      <c r="B1391" s="108" t="s">
        <v>1299</v>
      </c>
      <c r="C1391" s="108" t="s">
        <v>393</v>
      </c>
      <c r="D1391" s="109" t="s">
        <v>3595</v>
      </c>
      <c r="E1391" s="108" t="s">
        <v>180</v>
      </c>
      <c r="F1391" s="108" t="s">
        <v>169</v>
      </c>
      <c r="G1391" s="108" t="s">
        <v>1852</v>
      </c>
      <c r="H1391" s="109" t="s">
        <v>210</v>
      </c>
      <c r="I1391" s="108" t="s">
        <v>1854</v>
      </c>
      <c r="J1391" s="108" t="s">
        <v>1855</v>
      </c>
      <c r="K1391" s="108" t="s">
        <v>174</v>
      </c>
      <c r="M1391" s="108" t="s">
        <v>175</v>
      </c>
      <c r="N1391" s="108" t="s">
        <v>1856</v>
      </c>
    </row>
    <row r="1392" spans="1:14">
      <c r="A1392" s="108">
        <v>668190</v>
      </c>
      <c r="B1392" s="108" t="s">
        <v>3596</v>
      </c>
      <c r="C1392" s="108" t="s">
        <v>664</v>
      </c>
      <c r="D1392" s="109" t="s">
        <v>3597</v>
      </c>
      <c r="E1392" s="108" t="s">
        <v>200</v>
      </c>
      <c r="F1392" s="108" t="s">
        <v>181</v>
      </c>
      <c r="G1392" s="108" t="s">
        <v>2817</v>
      </c>
      <c r="H1392" s="109" t="s">
        <v>2955</v>
      </c>
      <c r="I1392" s="108" t="s">
        <v>2956</v>
      </c>
      <c r="J1392" s="108" t="s">
        <v>1478</v>
      </c>
      <c r="K1392" s="108" t="s">
        <v>174</v>
      </c>
      <c r="M1392" s="108" t="s">
        <v>175</v>
      </c>
      <c r="N1392" s="108" t="s">
        <v>2957</v>
      </c>
    </row>
    <row r="1393" spans="1:14">
      <c r="A1393" s="108">
        <v>668230</v>
      </c>
      <c r="B1393" s="108" t="s">
        <v>3598</v>
      </c>
      <c r="C1393" s="108" t="s">
        <v>250</v>
      </c>
      <c r="D1393" s="109" t="s">
        <v>3599</v>
      </c>
      <c r="E1393" s="108" t="s">
        <v>180</v>
      </c>
      <c r="F1393" s="108" t="s">
        <v>169</v>
      </c>
      <c r="G1393" s="108" t="s">
        <v>1202</v>
      </c>
      <c r="H1393" s="109" t="s">
        <v>1275</v>
      </c>
      <c r="I1393" s="108" t="s">
        <v>1268</v>
      </c>
      <c r="J1393" s="108" t="s">
        <v>1204</v>
      </c>
      <c r="K1393" s="108" t="s">
        <v>174</v>
      </c>
      <c r="M1393" s="108" t="s">
        <v>175</v>
      </c>
      <c r="N1393" s="108" t="s">
        <v>1269</v>
      </c>
    </row>
    <row r="1394" spans="1:14">
      <c r="A1394" s="108">
        <v>668356</v>
      </c>
      <c r="B1394" s="108" t="s">
        <v>3600</v>
      </c>
      <c r="C1394" s="108" t="s">
        <v>3601</v>
      </c>
      <c r="D1394" s="109" t="s">
        <v>3602</v>
      </c>
      <c r="E1394" s="108" t="s">
        <v>223</v>
      </c>
      <c r="F1394" s="108" t="s">
        <v>169</v>
      </c>
      <c r="G1394" s="108" t="s">
        <v>1614</v>
      </c>
      <c r="H1394" s="109" t="s">
        <v>414</v>
      </c>
      <c r="I1394" s="108" t="s">
        <v>1615</v>
      </c>
      <c r="J1394" s="108" t="s">
        <v>1478</v>
      </c>
      <c r="K1394" s="108" t="s">
        <v>174</v>
      </c>
      <c r="M1394" s="108" t="s">
        <v>175</v>
      </c>
      <c r="N1394" s="108" t="s">
        <v>1616</v>
      </c>
    </row>
    <row r="1395" spans="1:14">
      <c r="A1395" s="108">
        <v>668416</v>
      </c>
      <c r="B1395" s="108" t="s">
        <v>3603</v>
      </c>
      <c r="C1395" s="108" t="s">
        <v>1299</v>
      </c>
      <c r="D1395" s="109" t="s">
        <v>3604</v>
      </c>
      <c r="E1395" s="108" t="s">
        <v>200</v>
      </c>
      <c r="F1395" s="108" t="s">
        <v>181</v>
      </c>
      <c r="G1395" s="108" t="s">
        <v>1614</v>
      </c>
      <c r="H1395" s="109" t="s">
        <v>3605</v>
      </c>
      <c r="I1395" s="108" t="s">
        <v>2730</v>
      </c>
      <c r="J1395" s="108" t="s">
        <v>1478</v>
      </c>
      <c r="K1395" s="108" t="s">
        <v>174</v>
      </c>
      <c r="M1395" s="108" t="s">
        <v>175</v>
      </c>
      <c r="N1395" s="108" t="s">
        <v>2731</v>
      </c>
    </row>
    <row r="1396" spans="1:14">
      <c r="A1396" s="108">
        <v>668417</v>
      </c>
      <c r="B1396" s="108" t="s">
        <v>3603</v>
      </c>
      <c r="C1396" s="108" t="s">
        <v>3251</v>
      </c>
      <c r="D1396" s="109" t="s">
        <v>3606</v>
      </c>
      <c r="E1396" s="108" t="s">
        <v>508</v>
      </c>
      <c r="F1396" s="108" t="s">
        <v>181</v>
      </c>
      <c r="G1396" s="108" t="s">
        <v>1614</v>
      </c>
      <c r="H1396" s="109" t="s">
        <v>3605</v>
      </c>
      <c r="I1396" s="108" t="s">
        <v>2730</v>
      </c>
      <c r="J1396" s="108" t="s">
        <v>1478</v>
      </c>
      <c r="K1396" s="108" t="s">
        <v>174</v>
      </c>
      <c r="M1396" s="108" t="s">
        <v>175</v>
      </c>
      <c r="N1396" s="108" t="s">
        <v>2731</v>
      </c>
    </row>
    <row r="1397" spans="1:14">
      <c r="A1397" s="108">
        <v>668424</v>
      </c>
      <c r="B1397" s="108" t="s">
        <v>3607</v>
      </c>
      <c r="C1397" s="108" t="s">
        <v>3608</v>
      </c>
      <c r="D1397" s="109" t="s">
        <v>1939</v>
      </c>
      <c r="E1397" s="108" t="s">
        <v>223</v>
      </c>
      <c r="F1397" s="108" t="s">
        <v>169</v>
      </c>
      <c r="G1397" s="108" t="s">
        <v>1599</v>
      </c>
      <c r="H1397" s="109" t="s">
        <v>2380</v>
      </c>
      <c r="I1397" s="108" t="s">
        <v>2381</v>
      </c>
      <c r="J1397" s="108" t="s">
        <v>1478</v>
      </c>
      <c r="K1397" s="108" t="s">
        <v>174</v>
      </c>
      <c r="M1397" s="108" t="s">
        <v>175</v>
      </c>
      <c r="N1397" s="108" t="s">
        <v>2382</v>
      </c>
    </row>
    <row r="1398" spans="1:14">
      <c r="A1398" s="108">
        <v>668425</v>
      </c>
      <c r="B1398" s="108" t="s">
        <v>3607</v>
      </c>
      <c r="C1398" s="108" t="s">
        <v>3609</v>
      </c>
      <c r="D1398" s="109" t="s">
        <v>3610</v>
      </c>
      <c r="E1398" s="108" t="s">
        <v>220</v>
      </c>
      <c r="F1398" s="108" t="s">
        <v>181</v>
      </c>
      <c r="G1398" s="108" t="s">
        <v>1599</v>
      </c>
      <c r="H1398" s="109" t="s">
        <v>2380</v>
      </c>
      <c r="I1398" s="108" t="s">
        <v>2381</v>
      </c>
      <c r="J1398" s="108" t="s">
        <v>1478</v>
      </c>
      <c r="K1398" s="108" t="s">
        <v>174</v>
      </c>
      <c r="M1398" s="108" t="s">
        <v>175</v>
      </c>
      <c r="N1398" s="108" t="s">
        <v>2382</v>
      </c>
    </row>
    <row r="1399" spans="1:14">
      <c r="A1399" s="108">
        <v>668535</v>
      </c>
      <c r="B1399" s="108" t="s">
        <v>3611</v>
      </c>
      <c r="C1399" s="108" t="s">
        <v>717</v>
      </c>
      <c r="D1399" s="109" t="s">
        <v>3612</v>
      </c>
      <c r="E1399" s="108" t="s">
        <v>188</v>
      </c>
      <c r="F1399" s="108" t="s">
        <v>181</v>
      </c>
      <c r="G1399" s="108" t="s">
        <v>1599</v>
      </c>
      <c r="H1399" s="109" t="s">
        <v>1105</v>
      </c>
      <c r="I1399" s="108" t="s">
        <v>1919</v>
      </c>
      <c r="J1399" s="108" t="s">
        <v>1478</v>
      </c>
      <c r="K1399" s="108" t="s">
        <v>174</v>
      </c>
      <c r="M1399" s="108" t="s">
        <v>175</v>
      </c>
      <c r="N1399" s="108" t="s">
        <v>1920</v>
      </c>
    </row>
    <row r="1400" spans="1:14">
      <c r="A1400" s="108">
        <v>668571</v>
      </c>
      <c r="B1400" s="108" t="s">
        <v>3613</v>
      </c>
      <c r="C1400" s="108" t="s">
        <v>3614</v>
      </c>
      <c r="D1400" s="109" t="s">
        <v>3615</v>
      </c>
      <c r="E1400" s="108" t="s">
        <v>392</v>
      </c>
      <c r="F1400" s="108" t="s">
        <v>169</v>
      </c>
      <c r="G1400" s="108" t="s">
        <v>1599</v>
      </c>
      <c r="H1400" s="109" t="s">
        <v>2380</v>
      </c>
      <c r="I1400" s="108" t="s">
        <v>2381</v>
      </c>
      <c r="J1400" s="108" t="s">
        <v>1478</v>
      </c>
      <c r="K1400" s="108" t="s">
        <v>174</v>
      </c>
      <c r="M1400" s="108" t="s">
        <v>175</v>
      </c>
      <c r="N1400" s="108" t="s">
        <v>2382</v>
      </c>
    </row>
    <row r="1401" spans="1:14">
      <c r="A1401" s="108">
        <v>668573</v>
      </c>
      <c r="B1401" s="108" t="s">
        <v>3616</v>
      </c>
      <c r="C1401" s="108" t="s">
        <v>3617</v>
      </c>
      <c r="D1401" s="109" t="s">
        <v>3618</v>
      </c>
      <c r="E1401" s="108" t="s">
        <v>512</v>
      </c>
      <c r="F1401" s="108" t="s">
        <v>169</v>
      </c>
      <c r="G1401" s="108" t="s">
        <v>1599</v>
      </c>
      <c r="H1401" s="109" t="s">
        <v>2380</v>
      </c>
      <c r="I1401" s="108" t="s">
        <v>2381</v>
      </c>
      <c r="J1401" s="108" t="s">
        <v>1478</v>
      </c>
      <c r="K1401" s="108" t="s">
        <v>174</v>
      </c>
      <c r="M1401" s="108" t="s">
        <v>175</v>
      </c>
      <c r="N1401" s="108" t="s">
        <v>2382</v>
      </c>
    </row>
    <row r="1402" spans="1:14">
      <c r="A1402" s="108">
        <v>668677</v>
      </c>
      <c r="B1402" s="108" t="s">
        <v>3417</v>
      </c>
      <c r="C1402" s="108" t="s">
        <v>3619</v>
      </c>
      <c r="D1402" s="109" t="s">
        <v>3620</v>
      </c>
      <c r="E1402" s="108" t="s">
        <v>1577</v>
      </c>
      <c r="F1402" s="108" t="s">
        <v>169</v>
      </c>
      <c r="G1402" s="108" t="s">
        <v>1599</v>
      </c>
      <c r="H1402" s="109" t="s">
        <v>210</v>
      </c>
      <c r="I1402" s="108" t="s">
        <v>1797</v>
      </c>
      <c r="J1402" s="108" t="s">
        <v>1478</v>
      </c>
      <c r="K1402" s="108" t="s">
        <v>174</v>
      </c>
      <c r="M1402" s="108" t="s">
        <v>175</v>
      </c>
      <c r="N1402" s="108" t="s">
        <v>1798</v>
      </c>
    </row>
    <row r="1403" spans="1:14">
      <c r="A1403" s="108">
        <v>668764</v>
      </c>
      <c r="B1403" s="108" t="s">
        <v>887</v>
      </c>
      <c r="C1403" s="108" t="s">
        <v>1380</v>
      </c>
      <c r="D1403" s="109" t="s">
        <v>3621</v>
      </c>
      <c r="E1403" s="108" t="s">
        <v>188</v>
      </c>
      <c r="F1403" s="108" t="s">
        <v>181</v>
      </c>
      <c r="G1403" s="108" t="s">
        <v>357</v>
      </c>
      <c r="H1403" s="109" t="s">
        <v>339</v>
      </c>
      <c r="I1403" s="108" t="s">
        <v>400</v>
      </c>
      <c r="J1403" s="108" t="s">
        <v>360</v>
      </c>
      <c r="K1403" s="108" t="s">
        <v>174</v>
      </c>
      <c r="M1403" s="108" t="s">
        <v>175</v>
      </c>
      <c r="N1403" s="108" t="s">
        <v>401</v>
      </c>
    </row>
    <row r="1404" spans="1:14">
      <c r="A1404" s="108">
        <v>668771</v>
      </c>
      <c r="B1404" s="108" t="s">
        <v>2740</v>
      </c>
      <c r="C1404" s="108" t="s">
        <v>588</v>
      </c>
      <c r="D1404" s="109" t="s">
        <v>3622</v>
      </c>
      <c r="E1404" s="108" t="s">
        <v>200</v>
      </c>
      <c r="F1404" s="108" t="s">
        <v>181</v>
      </c>
      <c r="G1404" s="108" t="s">
        <v>1614</v>
      </c>
      <c r="H1404" s="109" t="s">
        <v>419</v>
      </c>
      <c r="I1404" s="108" t="s">
        <v>2730</v>
      </c>
      <c r="J1404" s="108" t="s">
        <v>1478</v>
      </c>
      <c r="K1404" s="108" t="s">
        <v>174</v>
      </c>
      <c r="M1404" s="108" t="s">
        <v>175</v>
      </c>
      <c r="N1404" s="108" t="s">
        <v>2731</v>
      </c>
    </row>
    <row r="1405" spans="1:14">
      <c r="A1405" s="108">
        <v>668772</v>
      </c>
      <c r="B1405" s="108" t="s">
        <v>2740</v>
      </c>
      <c r="C1405" s="108" t="s">
        <v>581</v>
      </c>
      <c r="D1405" s="109" t="s">
        <v>3623</v>
      </c>
      <c r="E1405" s="108" t="s">
        <v>1577</v>
      </c>
      <c r="F1405" s="108" t="s">
        <v>181</v>
      </c>
      <c r="G1405" s="108" t="s">
        <v>1614</v>
      </c>
      <c r="H1405" s="109" t="s">
        <v>419</v>
      </c>
      <c r="I1405" s="108" t="s">
        <v>2730</v>
      </c>
      <c r="J1405" s="108" t="s">
        <v>1478</v>
      </c>
      <c r="K1405" s="108" t="s">
        <v>174</v>
      </c>
      <c r="M1405" s="108" t="s">
        <v>175</v>
      </c>
      <c r="N1405" s="108" t="s">
        <v>2731</v>
      </c>
    </row>
    <row r="1406" spans="1:14">
      <c r="A1406" s="108">
        <v>668775</v>
      </c>
      <c r="B1406" s="108" t="s">
        <v>3624</v>
      </c>
      <c r="C1406" s="108" t="s">
        <v>3625</v>
      </c>
      <c r="D1406" s="109" t="s">
        <v>3626</v>
      </c>
      <c r="E1406" s="108" t="s">
        <v>508</v>
      </c>
      <c r="F1406" s="108" t="s">
        <v>181</v>
      </c>
      <c r="G1406" s="108" t="s">
        <v>1599</v>
      </c>
      <c r="H1406" s="109" t="s">
        <v>886</v>
      </c>
      <c r="I1406" s="108" t="s">
        <v>1789</v>
      </c>
      <c r="J1406" s="108" t="s">
        <v>1478</v>
      </c>
      <c r="K1406" s="108" t="s">
        <v>174</v>
      </c>
      <c r="M1406" s="108" t="s">
        <v>175</v>
      </c>
      <c r="N1406" s="108" t="s">
        <v>1790</v>
      </c>
    </row>
    <row r="1407" spans="1:14">
      <c r="A1407" s="108">
        <v>668777</v>
      </c>
      <c r="B1407" s="108" t="s">
        <v>3627</v>
      </c>
      <c r="C1407" s="108" t="s">
        <v>3628</v>
      </c>
      <c r="D1407" s="109" t="s">
        <v>3629</v>
      </c>
      <c r="E1407" s="108" t="s">
        <v>512</v>
      </c>
      <c r="F1407" s="108" t="s">
        <v>169</v>
      </c>
      <c r="G1407" s="108" t="s">
        <v>1614</v>
      </c>
      <c r="H1407" s="109" t="s">
        <v>1853</v>
      </c>
      <c r="I1407" s="108" t="s">
        <v>2730</v>
      </c>
      <c r="J1407" s="108" t="s">
        <v>1478</v>
      </c>
      <c r="K1407" s="108" t="s">
        <v>174</v>
      </c>
      <c r="M1407" s="108" t="s">
        <v>175</v>
      </c>
      <c r="N1407" s="108" t="s">
        <v>2731</v>
      </c>
    </row>
    <row r="1408" spans="1:14">
      <c r="A1408" s="108">
        <v>668790</v>
      </c>
      <c r="B1408" s="108" t="s">
        <v>3630</v>
      </c>
      <c r="C1408" s="108" t="s">
        <v>241</v>
      </c>
      <c r="D1408" s="109" t="s">
        <v>3631</v>
      </c>
      <c r="E1408" s="108" t="s">
        <v>200</v>
      </c>
      <c r="F1408" s="108" t="s">
        <v>181</v>
      </c>
      <c r="G1408" s="108" t="s">
        <v>1614</v>
      </c>
      <c r="H1408" s="109" t="s">
        <v>1853</v>
      </c>
      <c r="I1408" s="108" t="s">
        <v>2730</v>
      </c>
      <c r="J1408" s="108" t="s">
        <v>1478</v>
      </c>
      <c r="K1408" s="108" t="s">
        <v>174</v>
      </c>
      <c r="M1408" s="108" t="s">
        <v>175</v>
      </c>
      <c r="N1408" s="108" t="s">
        <v>2731</v>
      </c>
    </row>
    <row r="1409" spans="1:14">
      <c r="A1409" s="108">
        <v>668933</v>
      </c>
      <c r="B1409" s="108" t="s">
        <v>3632</v>
      </c>
      <c r="C1409" s="108" t="s">
        <v>3633</v>
      </c>
      <c r="D1409" s="109" t="s">
        <v>3634</v>
      </c>
      <c r="E1409" s="108" t="s">
        <v>180</v>
      </c>
      <c r="F1409" s="108" t="s">
        <v>169</v>
      </c>
      <c r="G1409" s="108" t="s">
        <v>1202</v>
      </c>
      <c r="H1409" s="109" t="s">
        <v>454</v>
      </c>
      <c r="I1409" s="108" t="s">
        <v>1268</v>
      </c>
      <c r="J1409" s="108" t="s">
        <v>1204</v>
      </c>
      <c r="K1409" s="108" t="s">
        <v>174</v>
      </c>
      <c r="M1409" s="108" t="s">
        <v>175</v>
      </c>
      <c r="N1409" s="108" t="s">
        <v>1269</v>
      </c>
    </row>
    <row r="1410" spans="1:14">
      <c r="A1410" s="108">
        <v>669082</v>
      </c>
      <c r="B1410" s="108" t="s">
        <v>3635</v>
      </c>
      <c r="C1410" s="108" t="s">
        <v>2196</v>
      </c>
      <c r="D1410" s="109" t="s">
        <v>3636</v>
      </c>
      <c r="E1410" s="108" t="s">
        <v>220</v>
      </c>
      <c r="F1410" s="108" t="s">
        <v>181</v>
      </c>
      <c r="G1410" s="108" t="s">
        <v>1599</v>
      </c>
      <c r="H1410" s="109" t="s">
        <v>1878</v>
      </c>
      <c r="I1410" s="108" t="s">
        <v>1797</v>
      </c>
      <c r="J1410" s="108" t="s">
        <v>1478</v>
      </c>
      <c r="K1410" s="108" t="s">
        <v>174</v>
      </c>
      <c r="M1410" s="108" t="s">
        <v>175</v>
      </c>
      <c r="N1410" s="108" t="s">
        <v>1798</v>
      </c>
    </row>
    <row r="1411" spans="1:14">
      <c r="A1411" s="108">
        <v>669091</v>
      </c>
      <c r="B1411" s="108" t="s">
        <v>3637</v>
      </c>
      <c r="C1411" s="108" t="s">
        <v>3638</v>
      </c>
      <c r="D1411" s="109" t="s">
        <v>2748</v>
      </c>
      <c r="E1411" s="108" t="s">
        <v>392</v>
      </c>
      <c r="F1411" s="108" t="s">
        <v>181</v>
      </c>
      <c r="G1411" s="108" t="s">
        <v>1599</v>
      </c>
      <c r="H1411" s="109" t="s">
        <v>1827</v>
      </c>
      <c r="I1411" s="108" t="s">
        <v>1789</v>
      </c>
      <c r="J1411" s="108" t="s">
        <v>1478</v>
      </c>
      <c r="K1411" s="108" t="s">
        <v>174</v>
      </c>
      <c r="M1411" s="108" t="s">
        <v>175</v>
      </c>
      <c r="N1411" s="108" t="s">
        <v>1790</v>
      </c>
    </row>
    <row r="1412" spans="1:14">
      <c r="A1412" s="108">
        <v>669092</v>
      </c>
      <c r="B1412" s="108" t="s">
        <v>3637</v>
      </c>
      <c r="C1412" s="108" t="s">
        <v>3639</v>
      </c>
      <c r="D1412" s="109" t="s">
        <v>3640</v>
      </c>
      <c r="E1412" s="108" t="s">
        <v>512</v>
      </c>
      <c r="F1412" s="108" t="s">
        <v>181</v>
      </c>
      <c r="G1412" s="108" t="s">
        <v>1599</v>
      </c>
      <c r="H1412" s="109" t="s">
        <v>1827</v>
      </c>
      <c r="I1412" s="108" t="s">
        <v>1789</v>
      </c>
      <c r="J1412" s="108" t="s">
        <v>1478</v>
      </c>
      <c r="K1412" s="108" t="s">
        <v>174</v>
      </c>
      <c r="M1412" s="108" t="s">
        <v>175</v>
      </c>
      <c r="N1412" s="108" t="s">
        <v>1790</v>
      </c>
    </row>
    <row r="1413" spans="1:14">
      <c r="A1413" s="108">
        <v>669202</v>
      </c>
      <c r="B1413" s="108" t="s">
        <v>3641</v>
      </c>
      <c r="C1413" s="108" t="s">
        <v>3642</v>
      </c>
      <c r="D1413" s="109" t="s">
        <v>3643</v>
      </c>
      <c r="E1413" s="108" t="s">
        <v>223</v>
      </c>
      <c r="F1413" s="108" t="s">
        <v>169</v>
      </c>
      <c r="G1413" s="108" t="s">
        <v>2817</v>
      </c>
      <c r="H1413" s="109" t="s">
        <v>2955</v>
      </c>
      <c r="I1413" s="108" t="s">
        <v>2956</v>
      </c>
      <c r="J1413" s="108" t="s">
        <v>1478</v>
      </c>
      <c r="K1413" s="108" t="s">
        <v>174</v>
      </c>
      <c r="M1413" s="108" t="s">
        <v>175</v>
      </c>
      <c r="N1413" s="108" t="s">
        <v>2957</v>
      </c>
    </row>
    <row r="1414" spans="1:14">
      <c r="A1414" s="108">
        <v>669208</v>
      </c>
      <c r="B1414" s="108" t="s">
        <v>3644</v>
      </c>
      <c r="C1414" s="108" t="s">
        <v>3645</v>
      </c>
      <c r="D1414" s="109" t="s">
        <v>3646</v>
      </c>
      <c r="E1414" s="108" t="s">
        <v>512</v>
      </c>
      <c r="F1414" s="108" t="s">
        <v>169</v>
      </c>
      <c r="G1414" s="108" t="s">
        <v>2817</v>
      </c>
      <c r="H1414" s="109" t="s">
        <v>2955</v>
      </c>
      <c r="I1414" s="108" t="s">
        <v>2956</v>
      </c>
      <c r="J1414" s="108" t="s">
        <v>1478</v>
      </c>
      <c r="K1414" s="108" t="s">
        <v>174</v>
      </c>
      <c r="M1414" s="108" t="s">
        <v>175</v>
      </c>
      <c r="N1414" s="108" t="s">
        <v>2957</v>
      </c>
    </row>
    <row r="1415" spans="1:14">
      <c r="A1415" s="108">
        <v>669290</v>
      </c>
      <c r="B1415" s="108" t="s">
        <v>3647</v>
      </c>
      <c r="C1415" s="108" t="s">
        <v>584</v>
      </c>
      <c r="D1415" s="109" t="s">
        <v>3648</v>
      </c>
      <c r="E1415" s="108" t="s">
        <v>188</v>
      </c>
      <c r="F1415" s="108" t="s">
        <v>169</v>
      </c>
      <c r="G1415" s="108" t="s">
        <v>357</v>
      </c>
      <c r="H1415" s="109" t="s">
        <v>708</v>
      </c>
      <c r="I1415" s="108" t="s">
        <v>400</v>
      </c>
      <c r="J1415" s="108" t="s">
        <v>360</v>
      </c>
      <c r="K1415" s="108" t="s">
        <v>174</v>
      </c>
      <c r="M1415" s="108" t="s">
        <v>175</v>
      </c>
      <c r="N1415" s="108" t="s">
        <v>401</v>
      </c>
    </row>
    <row r="1416" spans="1:14">
      <c r="A1416" s="108">
        <v>669349</v>
      </c>
      <c r="B1416" s="108" t="s">
        <v>3649</v>
      </c>
      <c r="C1416" s="108" t="s">
        <v>3650</v>
      </c>
      <c r="D1416" s="109" t="s">
        <v>3651</v>
      </c>
      <c r="E1416" s="108" t="s">
        <v>188</v>
      </c>
      <c r="F1416" s="108" t="s">
        <v>169</v>
      </c>
      <c r="G1416" s="108" t="s">
        <v>357</v>
      </c>
      <c r="H1416" s="109" t="s">
        <v>995</v>
      </c>
      <c r="I1416" s="108" t="s">
        <v>1143</v>
      </c>
      <c r="J1416" s="108" t="s">
        <v>360</v>
      </c>
      <c r="K1416" s="108" t="s">
        <v>174</v>
      </c>
      <c r="M1416" s="108" t="s">
        <v>175</v>
      </c>
      <c r="N1416" s="108" t="s">
        <v>1144</v>
      </c>
    </row>
    <row r="1417" spans="1:14">
      <c r="A1417" s="108">
        <v>669606</v>
      </c>
      <c r="B1417" s="108" t="s">
        <v>3652</v>
      </c>
      <c r="C1417" s="108" t="s">
        <v>3653</v>
      </c>
      <c r="D1417" s="109" t="s">
        <v>3654</v>
      </c>
      <c r="E1417" s="108" t="s">
        <v>1577</v>
      </c>
      <c r="F1417" s="108" t="s">
        <v>169</v>
      </c>
      <c r="G1417" s="108" t="s">
        <v>1599</v>
      </c>
      <c r="H1417" s="109" t="s">
        <v>2955</v>
      </c>
      <c r="I1417" s="108" t="s">
        <v>2705</v>
      </c>
      <c r="J1417" s="108" t="s">
        <v>1478</v>
      </c>
      <c r="K1417" s="108" t="s">
        <v>174</v>
      </c>
      <c r="M1417" s="108" t="s">
        <v>175</v>
      </c>
      <c r="N1417" s="108" t="s">
        <v>2706</v>
      </c>
    </row>
    <row r="1418" spans="1:14">
      <c r="A1418" s="108">
        <v>669607</v>
      </c>
      <c r="B1418" s="108" t="s">
        <v>3652</v>
      </c>
      <c r="C1418" s="108" t="s">
        <v>3655</v>
      </c>
      <c r="D1418" s="109" t="s">
        <v>3656</v>
      </c>
      <c r="E1418" s="108" t="s">
        <v>508</v>
      </c>
      <c r="F1418" s="108" t="s">
        <v>169</v>
      </c>
      <c r="G1418" s="108" t="s">
        <v>1599</v>
      </c>
      <c r="H1418" s="109" t="s">
        <v>2955</v>
      </c>
      <c r="I1418" s="108" t="s">
        <v>2705</v>
      </c>
      <c r="J1418" s="108" t="s">
        <v>1478</v>
      </c>
      <c r="K1418" s="108" t="s">
        <v>174</v>
      </c>
      <c r="M1418" s="108" t="s">
        <v>175</v>
      </c>
      <c r="N1418" s="108" t="s">
        <v>2706</v>
      </c>
    </row>
    <row r="1419" spans="1:14">
      <c r="A1419" s="108">
        <v>669891</v>
      </c>
      <c r="B1419" s="108" t="s">
        <v>3657</v>
      </c>
      <c r="C1419" s="108" t="s">
        <v>1038</v>
      </c>
      <c r="D1419" s="109" t="s">
        <v>3658</v>
      </c>
      <c r="E1419" s="108" t="s">
        <v>301</v>
      </c>
      <c r="F1419" s="108" t="s">
        <v>169</v>
      </c>
      <c r="G1419" s="108" t="s">
        <v>1614</v>
      </c>
      <c r="H1419" s="109" t="s">
        <v>406</v>
      </c>
      <c r="I1419" s="108" t="s">
        <v>2730</v>
      </c>
      <c r="J1419" s="108" t="s">
        <v>1478</v>
      </c>
      <c r="K1419" s="108" t="s">
        <v>174</v>
      </c>
      <c r="M1419" s="108" t="s">
        <v>175</v>
      </c>
      <c r="N1419" s="108" t="s">
        <v>2731</v>
      </c>
    </row>
    <row r="1420" spans="1:14">
      <c r="A1420" s="108">
        <v>670039</v>
      </c>
      <c r="B1420" s="108" t="s">
        <v>3659</v>
      </c>
      <c r="C1420" s="108" t="s">
        <v>2894</v>
      </c>
      <c r="D1420" s="109" t="s">
        <v>3660</v>
      </c>
      <c r="E1420" s="108" t="s">
        <v>512</v>
      </c>
      <c r="F1420" s="108" t="s">
        <v>169</v>
      </c>
      <c r="G1420" s="108" t="s">
        <v>1599</v>
      </c>
      <c r="H1420" s="109" t="s">
        <v>1105</v>
      </c>
      <c r="I1420" s="108" t="s">
        <v>1789</v>
      </c>
      <c r="J1420" s="108" t="s">
        <v>1478</v>
      </c>
      <c r="K1420" s="108" t="s">
        <v>174</v>
      </c>
      <c r="M1420" s="108" t="s">
        <v>175</v>
      </c>
      <c r="N1420" s="108" t="s">
        <v>1790</v>
      </c>
    </row>
    <row r="1421" spans="1:14">
      <c r="A1421" s="108">
        <v>670168</v>
      </c>
      <c r="B1421" s="108" t="s">
        <v>1765</v>
      </c>
      <c r="C1421" s="108" t="s">
        <v>3661</v>
      </c>
      <c r="D1421" s="109" t="s">
        <v>1660</v>
      </c>
      <c r="E1421" s="108" t="s">
        <v>220</v>
      </c>
      <c r="F1421" s="108" t="s">
        <v>181</v>
      </c>
      <c r="G1421" s="108" t="s">
        <v>1599</v>
      </c>
      <c r="H1421" s="109" t="s">
        <v>2388</v>
      </c>
      <c r="I1421" s="108" t="s">
        <v>2381</v>
      </c>
      <c r="J1421" s="108" t="s">
        <v>1478</v>
      </c>
      <c r="K1421" s="108" t="s">
        <v>174</v>
      </c>
      <c r="M1421" s="108" t="s">
        <v>175</v>
      </c>
      <c r="N1421" s="108" t="s">
        <v>2382</v>
      </c>
    </row>
    <row r="1422" spans="1:14">
      <c r="A1422" s="108">
        <v>670416</v>
      </c>
      <c r="B1422" s="108" t="s">
        <v>3662</v>
      </c>
      <c r="C1422" s="108" t="s">
        <v>187</v>
      </c>
      <c r="D1422" s="109" t="s">
        <v>3663</v>
      </c>
      <c r="E1422" s="108" t="s">
        <v>180</v>
      </c>
      <c r="F1422" s="108" t="s">
        <v>169</v>
      </c>
      <c r="G1422" s="108" t="s">
        <v>288</v>
      </c>
      <c r="H1422" s="109" t="s">
        <v>307</v>
      </c>
      <c r="I1422" s="108" t="s">
        <v>308</v>
      </c>
      <c r="J1422" s="108" t="s">
        <v>290</v>
      </c>
      <c r="K1422" s="108" t="s">
        <v>174</v>
      </c>
      <c r="M1422" s="108" t="s">
        <v>175</v>
      </c>
      <c r="N1422" s="108" t="s">
        <v>309</v>
      </c>
    </row>
    <row r="1423" spans="1:14">
      <c r="A1423" s="108">
        <v>670418</v>
      </c>
      <c r="B1423" s="108" t="s">
        <v>3664</v>
      </c>
      <c r="C1423" s="108" t="s">
        <v>3665</v>
      </c>
      <c r="D1423" s="109" t="s">
        <v>3666</v>
      </c>
      <c r="E1423" s="108" t="s">
        <v>168</v>
      </c>
      <c r="F1423" s="108" t="s">
        <v>181</v>
      </c>
      <c r="G1423" s="108" t="s">
        <v>288</v>
      </c>
      <c r="H1423" s="109" t="s">
        <v>307</v>
      </c>
      <c r="I1423" s="108" t="s">
        <v>308</v>
      </c>
      <c r="J1423" s="108" t="s">
        <v>290</v>
      </c>
      <c r="K1423" s="108" t="s">
        <v>174</v>
      </c>
      <c r="M1423" s="108" t="s">
        <v>175</v>
      </c>
      <c r="N1423" s="108" t="s">
        <v>309</v>
      </c>
    </row>
    <row r="1424" spans="1:14">
      <c r="A1424" s="108">
        <v>670424</v>
      </c>
      <c r="B1424" s="108" t="s">
        <v>3667</v>
      </c>
      <c r="C1424" s="108" t="s">
        <v>501</v>
      </c>
      <c r="D1424" s="109" t="s">
        <v>3668</v>
      </c>
      <c r="E1424" s="108" t="s">
        <v>220</v>
      </c>
      <c r="F1424" s="108" t="s">
        <v>169</v>
      </c>
      <c r="G1424" s="108" t="s">
        <v>288</v>
      </c>
      <c r="H1424" s="109" t="s">
        <v>307</v>
      </c>
      <c r="I1424" s="108" t="s">
        <v>308</v>
      </c>
      <c r="J1424" s="108" t="s">
        <v>290</v>
      </c>
      <c r="K1424" s="108" t="s">
        <v>174</v>
      </c>
      <c r="M1424" s="108" t="s">
        <v>175</v>
      </c>
      <c r="N1424" s="108" t="s">
        <v>309</v>
      </c>
    </row>
    <row r="1425" spans="1:14">
      <c r="A1425" s="108">
        <v>670576</v>
      </c>
      <c r="B1425" s="108" t="s">
        <v>3669</v>
      </c>
      <c r="C1425" s="108" t="s">
        <v>736</v>
      </c>
      <c r="D1425" s="109" t="s">
        <v>3670</v>
      </c>
      <c r="E1425" s="108" t="s">
        <v>405</v>
      </c>
      <c r="F1425" s="108" t="s">
        <v>169</v>
      </c>
      <c r="G1425" s="108" t="s">
        <v>357</v>
      </c>
      <c r="H1425" s="109" t="s">
        <v>440</v>
      </c>
      <c r="I1425" s="108" t="s">
        <v>400</v>
      </c>
      <c r="J1425" s="108" t="s">
        <v>360</v>
      </c>
      <c r="K1425" s="108" t="s">
        <v>174</v>
      </c>
      <c r="M1425" s="108" t="s">
        <v>175</v>
      </c>
      <c r="N1425" s="108" t="s">
        <v>401</v>
      </c>
    </row>
    <row r="1426" spans="1:14">
      <c r="A1426" s="108">
        <v>670582</v>
      </c>
      <c r="B1426" s="108" t="s">
        <v>1093</v>
      </c>
      <c r="C1426" s="108" t="s">
        <v>363</v>
      </c>
      <c r="D1426" s="109" t="s">
        <v>3671</v>
      </c>
      <c r="E1426" s="108" t="s">
        <v>188</v>
      </c>
      <c r="F1426" s="108" t="s">
        <v>169</v>
      </c>
      <c r="G1426" s="108" t="s">
        <v>357</v>
      </c>
      <c r="H1426" s="109" t="s">
        <v>295</v>
      </c>
      <c r="I1426" s="108" t="s">
        <v>1069</v>
      </c>
      <c r="J1426" s="108" t="s">
        <v>360</v>
      </c>
      <c r="K1426" s="108" t="s">
        <v>174</v>
      </c>
      <c r="M1426" s="108" t="s">
        <v>175</v>
      </c>
      <c r="N1426" s="108" t="s">
        <v>1070</v>
      </c>
    </row>
    <row r="1427" spans="1:14">
      <c r="A1427" s="108">
        <v>670639</v>
      </c>
      <c r="B1427" s="108" t="s">
        <v>3672</v>
      </c>
      <c r="C1427" s="108" t="s">
        <v>3673</v>
      </c>
      <c r="D1427" s="109" t="s">
        <v>3674</v>
      </c>
      <c r="E1427" s="108" t="s">
        <v>188</v>
      </c>
      <c r="F1427" s="108" t="s">
        <v>169</v>
      </c>
      <c r="G1427" s="108" t="s">
        <v>357</v>
      </c>
      <c r="H1427" s="109" t="s">
        <v>406</v>
      </c>
      <c r="I1427" s="108" t="s">
        <v>1069</v>
      </c>
      <c r="J1427" s="108" t="s">
        <v>360</v>
      </c>
      <c r="K1427" s="108" t="s">
        <v>174</v>
      </c>
      <c r="M1427" s="108" t="s">
        <v>175</v>
      </c>
      <c r="N1427" s="108" t="s">
        <v>1070</v>
      </c>
    </row>
    <row r="1428" spans="1:14">
      <c r="A1428" s="108">
        <v>670640</v>
      </c>
      <c r="B1428" s="108" t="s">
        <v>3675</v>
      </c>
      <c r="C1428" s="108" t="s">
        <v>1656</v>
      </c>
      <c r="D1428" s="109" t="s">
        <v>3676</v>
      </c>
      <c r="E1428" s="108" t="s">
        <v>301</v>
      </c>
      <c r="F1428" s="108" t="s">
        <v>169</v>
      </c>
      <c r="G1428" s="108" t="s">
        <v>357</v>
      </c>
      <c r="H1428" s="109" t="s">
        <v>1081</v>
      </c>
      <c r="I1428" s="108" t="s">
        <v>1069</v>
      </c>
      <c r="J1428" s="108" t="s">
        <v>360</v>
      </c>
      <c r="K1428" s="108" t="s">
        <v>174</v>
      </c>
      <c r="M1428" s="108" t="s">
        <v>175</v>
      </c>
      <c r="N1428" s="108" t="s">
        <v>1070</v>
      </c>
    </row>
    <row r="1429" spans="1:14">
      <c r="A1429" s="108">
        <v>670641</v>
      </c>
      <c r="B1429" s="108" t="s">
        <v>3677</v>
      </c>
      <c r="C1429" s="108" t="s">
        <v>2701</v>
      </c>
      <c r="D1429" s="109" t="s">
        <v>3678</v>
      </c>
      <c r="E1429" s="108" t="s">
        <v>301</v>
      </c>
      <c r="F1429" s="108" t="s">
        <v>169</v>
      </c>
      <c r="G1429" s="108" t="s">
        <v>357</v>
      </c>
      <c r="H1429" s="109" t="s">
        <v>406</v>
      </c>
      <c r="I1429" s="108" t="s">
        <v>1069</v>
      </c>
      <c r="J1429" s="108" t="s">
        <v>360</v>
      </c>
      <c r="K1429" s="108" t="s">
        <v>174</v>
      </c>
      <c r="M1429" s="108" t="s">
        <v>175</v>
      </c>
      <c r="N1429" s="108" t="s">
        <v>1070</v>
      </c>
    </row>
    <row r="1430" spans="1:14">
      <c r="A1430" s="108">
        <v>670642</v>
      </c>
      <c r="B1430" s="108" t="s">
        <v>531</v>
      </c>
      <c r="C1430" s="108" t="s">
        <v>629</v>
      </c>
      <c r="D1430" s="109" t="s">
        <v>3679</v>
      </c>
      <c r="E1430" s="108" t="s">
        <v>405</v>
      </c>
      <c r="F1430" s="108" t="s">
        <v>181</v>
      </c>
      <c r="G1430" s="108" t="s">
        <v>357</v>
      </c>
      <c r="H1430" s="109" t="s">
        <v>406</v>
      </c>
      <c r="I1430" s="108" t="s">
        <v>1069</v>
      </c>
      <c r="J1430" s="108" t="s">
        <v>360</v>
      </c>
      <c r="K1430" s="108" t="s">
        <v>174</v>
      </c>
      <c r="M1430" s="108" t="s">
        <v>175</v>
      </c>
      <c r="N1430" s="108" t="s">
        <v>1070</v>
      </c>
    </row>
    <row r="1431" spans="1:14">
      <c r="A1431" s="108">
        <v>670645</v>
      </c>
      <c r="B1431" s="108" t="s">
        <v>1082</v>
      </c>
      <c r="C1431" s="108" t="s">
        <v>3680</v>
      </c>
      <c r="D1431" s="109" t="s">
        <v>3681</v>
      </c>
      <c r="E1431" s="108" t="s">
        <v>188</v>
      </c>
      <c r="F1431" s="108" t="s">
        <v>169</v>
      </c>
      <c r="G1431" s="108" t="s">
        <v>357</v>
      </c>
      <c r="H1431" s="109" t="s">
        <v>406</v>
      </c>
      <c r="I1431" s="108" t="s">
        <v>1069</v>
      </c>
      <c r="J1431" s="108" t="s">
        <v>360</v>
      </c>
      <c r="K1431" s="108" t="s">
        <v>174</v>
      </c>
      <c r="M1431" s="108" t="s">
        <v>175</v>
      </c>
      <c r="N1431" s="108" t="s">
        <v>1070</v>
      </c>
    </row>
    <row r="1432" spans="1:14">
      <c r="A1432" s="108">
        <v>670691</v>
      </c>
      <c r="B1432" s="108" t="s">
        <v>3647</v>
      </c>
      <c r="C1432" s="108" t="s">
        <v>256</v>
      </c>
      <c r="D1432" s="109" t="s">
        <v>3682</v>
      </c>
      <c r="E1432" s="108" t="s">
        <v>301</v>
      </c>
      <c r="F1432" s="108" t="s">
        <v>169</v>
      </c>
      <c r="G1432" s="108" t="s">
        <v>357</v>
      </c>
      <c r="H1432" s="109" t="s">
        <v>708</v>
      </c>
      <c r="I1432" s="108" t="s">
        <v>400</v>
      </c>
      <c r="J1432" s="108" t="s">
        <v>360</v>
      </c>
      <c r="K1432" s="108" t="s">
        <v>174</v>
      </c>
      <c r="M1432" s="108" t="s">
        <v>175</v>
      </c>
      <c r="N1432" s="108" t="s">
        <v>401</v>
      </c>
    </row>
    <row r="1433" spans="1:14">
      <c r="A1433" s="108">
        <v>670852</v>
      </c>
      <c r="B1433" s="108" t="s">
        <v>3683</v>
      </c>
      <c r="C1433" s="108" t="s">
        <v>1792</v>
      </c>
      <c r="D1433" s="109" t="s">
        <v>3684</v>
      </c>
      <c r="E1433" s="108" t="s">
        <v>301</v>
      </c>
      <c r="F1433" s="108" t="s">
        <v>169</v>
      </c>
      <c r="G1433" s="108" t="s">
        <v>357</v>
      </c>
      <c r="H1433" s="109" t="s">
        <v>295</v>
      </c>
      <c r="I1433" s="108" t="s">
        <v>1069</v>
      </c>
      <c r="J1433" s="108" t="s">
        <v>360</v>
      </c>
      <c r="K1433" s="108" t="s">
        <v>174</v>
      </c>
      <c r="M1433" s="108" t="s">
        <v>175</v>
      </c>
      <c r="N1433" s="108" t="s">
        <v>1070</v>
      </c>
    </row>
    <row r="1434" spans="1:14">
      <c r="A1434" s="108">
        <v>671046</v>
      </c>
      <c r="B1434" s="108" t="s">
        <v>3092</v>
      </c>
      <c r="C1434" s="108" t="s">
        <v>2472</v>
      </c>
      <c r="D1434" s="109" t="s">
        <v>3685</v>
      </c>
      <c r="E1434" s="108" t="s">
        <v>508</v>
      </c>
      <c r="F1434" s="108" t="s">
        <v>181</v>
      </c>
      <c r="G1434" s="108" t="s">
        <v>1599</v>
      </c>
      <c r="H1434" s="109" t="s">
        <v>2045</v>
      </c>
      <c r="I1434" s="108" t="s">
        <v>1600</v>
      </c>
      <c r="J1434" s="108" t="s">
        <v>1478</v>
      </c>
      <c r="K1434" s="108" t="s">
        <v>174</v>
      </c>
      <c r="M1434" s="108" t="s">
        <v>175</v>
      </c>
      <c r="N1434" s="108" t="s">
        <v>1601</v>
      </c>
    </row>
    <row r="1435" spans="1:14">
      <c r="A1435" s="108">
        <v>671349</v>
      </c>
      <c r="B1435" s="108" t="s">
        <v>3686</v>
      </c>
      <c r="C1435" s="108" t="s">
        <v>996</v>
      </c>
      <c r="D1435" s="109" t="s">
        <v>3687</v>
      </c>
      <c r="E1435" s="108" t="s">
        <v>188</v>
      </c>
      <c r="F1435" s="108" t="s">
        <v>169</v>
      </c>
      <c r="G1435" s="108" t="s">
        <v>182</v>
      </c>
      <c r="H1435" s="109" t="s">
        <v>226</v>
      </c>
      <c r="I1435" s="108" t="s">
        <v>227</v>
      </c>
      <c r="J1435" s="108" t="s">
        <v>173</v>
      </c>
      <c r="K1435" s="108" t="s">
        <v>174</v>
      </c>
      <c r="M1435" s="108" t="s">
        <v>175</v>
      </c>
      <c r="N1435" s="108" t="s">
        <v>228</v>
      </c>
    </row>
    <row r="1436" spans="1:14">
      <c r="A1436" s="108">
        <v>671398</v>
      </c>
      <c r="B1436" s="108" t="s">
        <v>3688</v>
      </c>
      <c r="C1436" s="108" t="s">
        <v>576</v>
      </c>
      <c r="D1436" s="109" t="s">
        <v>3689</v>
      </c>
      <c r="E1436" s="108" t="s">
        <v>508</v>
      </c>
      <c r="F1436" s="108" t="s">
        <v>169</v>
      </c>
      <c r="G1436" s="108" t="s">
        <v>357</v>
      </c>
      <c r="H1436" s="109" t="s">
        <v>1060</v>
      </c>
      <c r="I1436" s="108" t="s">
        <v>1061</v>
      </c>
      <c r="J1436" s="108" t="s">
        <v>360</v>
      </c>
      <c r="K1436" s="108" t="s">
        <v>174</v>
      </c>
      <c r="M1436" s="108" t="s">
        <v>175</v>
      </c>
      <c r="N1436" s="108" t="s">
        <v>1062</v>
      </c>
    </row>
    <row r="1437" spans="1:14">
      <c r="A1437" s="108">
        <v>671827</v>
      </c>
      <c r="B1437" s="108" t="s">
        <v>3690</v>
      </c>
      <c r="C1437" s="108" t="s">
        <v>843</v>
      </c>
      <c r="D1437" s="109" t="s">
        <v>3691</v>
      </c>
      <c r="E1437" s="108" t="s">
        <v>405</v>
      </c>
      <c r="F1437" s="108" t="s">
        <v>169</v>
      </c>
      <c r="G1437" s="108" t="s">
        <v>357</v>
      </c>
      <c r="H1437" s="109" t="s">
        <v>708</v>
      </c>
      <c r="I1437" s="108" t="s">
        <v>400</v>
      </c>
      <c r="J1437" s="108" t="s">
        <v>360</v>
      </c>
      <c r="K1437" s="108" t="s">
        <v>174</v>
      </c>
      <c r="M1437" s="108" t="s">
        <v>175</v>
      </c>
      <c r="N1437" s="108" t="s">
        <v>401</v>
      </c>
    </row>
    <row r="1438" spans="1:14">
      <c r="A1438" s="108">
        <v>672358</v>
      </c>
      <c r="B1438" s="108" t="s">
        <v>3692</v>
      </c>
      <c r="C1438" s="108" t="s">
        <v>588</v>
      </c>
      <c r="D1438" s="109" t="s">
        <v>3693</v>
      </c>
      <c r="E1438" s="108" t="s">
        <v>188</v>
      </c>
      <c r="F1438" s="108" t="s">
        <v>181</v>
      </c>
      <c r="G1438" s="108" t="s">
        <v>182</v>
      </c>
      <c r="H1438" s="109" t="s">
        <v>226</v>
      </c>
      <c r="I1438" s="108" t="s">
        <v>227</v>
      </c>
      <c r="J1438" s="108" t="s">
        <v>173</v>
      </c>
      <c r="K1438" s="108" t="s">
        <v>174</v>
      </c>
      <c r="M1438" s="108" t="s">
        <v>175</v>
      </c>
      <c r="N1438" s="108" t="s">
        <v>228</v>
      </c>
    </row>
    <row r="1439" spans="1:14">
      <c r="A1439" s="108">
        <v>672369</v>
      </c>
      <c r="B1439" s="108" t="s">
        <v>3694</v>
      </c>
      <c r="C1439" s="108" t="s">
        <v>717</v>
      </c>
      <c r="D1439" s="109" t="s">
        <v>3695</v>
      </c>
      <c r="E1439" s="108" t="s">
        <v>188</v>
      </c>
      <c r="F1439" s="108" t="s">
        <v>181</v>
      </c>
      <c r="G1439" s="108" t="s">
        <v>357</v>
      </c>
      <c r="H1439" s="109" t="s">
        <v>406</v>
      </c>
      <c r="I1439" s="108" t="s">
        <v>1069</v>
      </c>
      <c r="J1439" s="108" t="s">
        <v>360</v>
      </c>
      <c r="K1439" s="108" t="s">
        <v>174</v>
      </c>
      <c r="M1439" s="108" t="s">
        <v>175</v>
      </c>
      <c r="N1439" s="108" t="s">
        <v>1070</v>
      </c>
    </row>
    <row r="1440" spans="1:14">
      <c r="A1440" s="108">
        <v>672594</v>
      </c>
      <c r="B1440" s="108" t="s">
        <v>3696</v>
      </c>
      <c r="C1440" s="108" t="s">
        <v>1263</v>
      </c>
      <c r="D1440" s="109" t="s">
        <v>3560</v>
      </c>
      <c r="E1440" s="108" t="s">
        <v>200</v>
      </c>
      <c r="F1440" s="108" t="s">
        <v>181</v>
      </c>
      <c r="G1440" s="108" t="s">
        <v>288</v>
      </c>
      <c r="H1440" s="109" t="s">
        <v>235</v>
      </c>
      <c r="I1440" s="108" t="s">
        <v>3697</v>
      </c>
      <c r="J1440" s="108" t="s">
        <v>290</v>
      </c>
      <c r="K1440" s="108" t="s">
        <v>174</v>
      </c>
      <c r="M1440" s="108" t="s">
        <v>175</v>
      </c>
      <c r="N1440" s="108" t="s">
        <v>3698</v>
      </c>
    </row>
    <row r="1441" spans="1:14">
      <c r="A1441" s="108">
        <v>672595</v>
      </c>
      <c r="B1441" s="108" t="s">
        <v>3699</v>
      </c>
      <c r="C1441" s="108" t="s">
        <v>717</v>
      </c>
      <c r="D1441" s="109" t="s">
        <v>3700</v>
      </c>
      <c r="E1441" s="108" t="s">
        <v>180</v>
      </c>
      <c r="F1441" s="108" t="s">
        <v>181</v>
      </c>
      <c r="G1441" s="108" t="s">
        <v>182</v>
      </c>
      <c r="H1441" s="109" t="s">
        <v>235</v>
      </c>
      <c r="I1441" s="108" t="s">
        <v>236</v>
      </c>
      <c r="J1441" s="108" t="s">
        <v>173</v>
      </c>
      <c r="K1441" s="108" t="s">
        <v>174</v>
      </c>
      <c r="M1441" s="108" t="s">
        <v>175</v>
      </c>
      <c r="N1441" s="108" t="s">
        <v>237</v>
      </c>
    </row>
    <row r="1442" spans="1:14">
      <c r="A1442" s="108">
        <v>672596</v>
      </c>
      <c r="B1442" s="108" t="s">
        <v>3701</v>
      </c>
      <c r="C1442" s="108" t="s">
        <v>1505</v>
      </c>
      <c r="D1442" s="109" t="s">
        <v>3702</v>
      </c>
      <c r="E1442" s="108" t="s">
        <v>200</v>
      </c>
      <c r="F1442" s="108" t="s">
        <v>181</v>
      </c>
      <c r="G1442" s="108" t="s">
        <v>182</v>
      </c>
      <c r="H1442" s="109" t="s">
        <v>235</v>
      </c>
      <c r="I1442" s="108" t="s">
        <v>236</v>
      </c>
      <c r="J1442" s="108" t="s">
        <v>173</v>
      </c>
      <c r="K1442" s="108" t="s">
        <v>174</v>
      </c>
      <c r="M1442" s="108" t="s">
        <v>175</v>
      </c>
      <c r="N1442" s="108" t="s">
        <v>237</v>
      </c>
    </row>
    <row r="1443" spans="1:14">
      <c r="A1443" s="108">
        <v>672601</v>
      </c>
      <c r="B1443" s="108" t="s">
        <v>629</v>
      </c>
      <c r="C1443" s="108" t="s">
        <v>556</v>
      </c>
      <c r="D1443" s="109" t="s">
        <v>3703</v>
      </c>
      <c r="E1443" s="108" t="s">
        <v>168</v>
      </c>
      <c r="F1443" s="108" t="s">
        <v>181</v>
      </c>
      <c r="G1443" s="108" t="s">
        <v>182</v>
      </c>
      <c r="H1443" s="109" t="s">
        <v>235</v>
      </c>
      <c r="I1443" s="108" t="s">
        <v>236</v>
      </c>
      <c r="J1443" s="108" t="s">
        <v>173</v>
      </c>
      <c r="K1443" s="108" t="s">
        <v>174</v>
      </c>
      <c r="M1443" s="108" t="s">
        <v>175</v>
      </c>
      <c r="N1443" s="108" t="s">
        <v>237</v>
      </c>
    </row>
    <row r="1444" spans="1:14">
      <c r="A1444" s="108">
        <v>672693</v>
      </c>
      <c r="B1444" s="108" t="s">
        <v>3704</v>
      </c>
      <c r="C1444" s="108" t="s">
        <v>936</v>
      </c>
      <c r="D1444" s="109" t="s">
        <v>3705</v>
      </c>
      <c r="E1444" s="108" t="s">
        <v>200</v>
      </c>
      <c r="F1444" s="108" t="s">
        <v>181</v>
      </c>
      <c r="G1444" s="108" t="s">
        <v>1202</v>
      </c>
      <c r="H1444" s="109" t="s">
        <v>454</v>
      </c>
      <c r="I1444" s="108" t="s">
        <v>1203</v>
      </c>
      <c r="J1444" s="108" t="s">
        <v>1204</v>
      </c>
      <c r="K1444" s="108" t="s">
        <v>174</v>
      </c>
      <c r="M1444" s="108" t="s">
        <v>175</v>
      </c>
      <c r="N1444" s="108" t="s">
        <v>1205</v>
      </c>
    </row>
    <row r="1445" spans="1:14">
      <c r="A1445" s="108">
        <v>672818</v>
      </c>
      <c r="B1445" s="108" t="s">
        <v>3706</v>
      </c>
      <c r="C1445" s="108" t="s">
        <v>213</v>
      </c>
      <c r="D1445" s="109" t="s">
        <v>3707</v>
      </c>
      <c r="E1445" s="108" t="s">
        <v>405</v>
      </c>
      <c r="F1445" s="108" t="s">
        <v>169</v>
      </c>
      <c r="G1445" s="108" t="s">
        <v>288</v>
      </c>
      <c r="H1445" s="109" t="s">
        <v>235</v>
      </c>
      <c r="I1445" s="108" t="s">
        <v>3697</v>
      </c>
      <c r="J1445" s="108" t="s">
        <v>290</v>
      </c>
      <c r="K1445" s="108" t="s">
        <v>174</v>
      </c>
      <c r="M1445" s="108" t="s">
        <v>175</v>
      </c>
      <c r="N1445" s="108" t="s">
        <v>3698</v>
      </c>
    </row>
    <row r="1446" spans="1:14">
      <c r="A1446" s="108">
        <v>673039</v>
      </c>
      <c r="B1446" s="108" t="s">
        <v>3708</v>
      </c>
      <c r="C1446" s="108" t="s">
        <v>3709</v>
      </c>
      <c r="D1446" s="109" t="s">
        <v>3710</v>
      </c>
      <c r="E1446" s="108" t="s">
        <v>392</v>
      </c>
      <c r="F1446" s="108" t="s">
        <v>181</v>
      </c>
      <c r="G1446" s="108" t="s">
        <v>1599</v>
      </c>
      <c r="H1446" s="109" t="s">
        <v>1105</v>
      </c>
      <c r="I1446" s="108" t="s">
        <v>2705</v>
      </c>
      <c r="J1446" s="108" t="s">
        <v>1478</v>
      </c>
      <c r="K1446" s="108" t="s">
        <v>174</v>
      </c>
      <c r="M1446" s="108" t="s">
        <v>175</v>
      </c>
      <c r="N1446" s="108" t="s">
        <v>2706</v>
      </c>
    </row>
    <row r="1447" spans="1:14">
      <c r="A1447" s="108">
        <v>673040</v>
      </c>
      <c r="B1447" s="108" t="s">
        <v>3708</v>
      </c>
      <c r="C1447" s="108" t="s">
        <v>3711</v>
      </c>
      <c r="D1447" s="109" t="s">
        <v>1993</v>
      </c>
      <c r="E1447" s="108" t="s">
        <v>508</v>
      </c>
      <c r="F1447" s="108" t="s">
        <v>169</v>
      </c>
      <c r="G1447" s="108" t="s">
        <v>1599</v>
      </c>
      <c r="H1447" s="109" t="s">
        <v>1105</v>
      </c>
      <c r="I1447" s="108" t="s">
        <v>2705</v>
      </c>
      <c r="J1447" s="108" t="s">
        <v>1478</v>
      </c>
      <c r="K1447" s="108" t="s">
        <v>174</v>
      </c>
      <c r="M1447" s="108" t="s">
        <v>175</v>
      </c>
      <c r="N1447" s="108" t="s">
        <v>2706</v>
      </c>
    </row>
    <row r="1448" spans="1:14">
      <c r="A1448" s="108">
        <v>673084</v>
      </c>
      <c r="B1448" s="108" t="s">
        <v>3712</v>
      </c>
      <c r="C1448" s="108" t="s">
        <v>3713</v>
      </c>
      <c r="D1448" s="109" t="s">
        <v>3714</v>
      </c>
      <c r="E1448" s="108" t="s">
        <v>1577</v>
      </c>
      <c r="F1448" s="108" t="s">
        <v>181</v>
      </c>
      <c r="G1448" s="108" t="s">
        <v>1599</v>
      </c>
      <c r="H1448" s="109" t="s">
        <v>2109</v>
      </c>
      <c r="I1448" s="108" t="s">
        <v>1859</v>
      </c>
      <c r="J1448" s="108" t="s">
        <v>1478</v>
      </c>
      <c r="K1448" s="108" t="s">
        <v>174</v>
      </c>
      <c r="M1448" s="108" t="s">
        <v>175</v>
      </c>
      <c r="N1448" s="108" t="s">
        <v>1860</v>
      </c>
    </row>
    <row r="1449" spans="1:14">
      <c r="A1449" s="108">
        <v>673250</v>
      </c>
      <c r="B1449" s="108" t="s">
        <v>1470</v>
      </c>
      <c r="C1449" s="108" t="s">
        <v>3175</v>
      </c>
      <c r="D1449" s="109" t="s">
        <v>3715</v>
      </c>
      <c r="E1449" s="108" t="s">
        <v>631</v>
      </c>
      <c r="F1449" s="108" t="s">
        <v>181</v>
      </c>
      <c r="G1449" s="108" t="s">
        <v>1416</v>
      </c>
      <c r="H1449" s="109" t="s">
        <v>1081</v>
      </c>
      <c r="I1449" s="108" t="s">
        <v>1451</v>
      </c>
      <c r="J1449" s="108" t="s">
        <v>1332</v>
      </c>
      <c r="K1449" s="108" t="s">
        <v>174</v>
      </c>
      <c r="M1449" s="108" t="s">
        <v>175</v>
      </c>
      <c r="N1449" s="108" t="s">
        <v>1452</v>
      </c>
    </row>
    <row r="1450" spans="1:14">
      <c r="A1450" s="108">
        <v>673253</v>
      </c>
      <c r="B1450" s="108" t="s">
        <v>3716</v>
      </c>
      <c r="C1450" s="108" t="s">
        <v>579</v>
      </c>
      <c r="D1450" s="109" t="s">
        <v>3717</v>
      </c>
      <c r="E1450" s="108" t="s">
        <v>200</v>
      </c>
      <c r="F1450" s="108" t="s">
        <v>181</v>
      </c>
      <c r="G1450" s="108" t="s">
        <v>1416</v>
      </c>
      <c r="H1450" s="109" t="s">
        <v>1081</v>
      </c>
      <c r="I1450" s="108" t="s">
        <v>1451</v>
      </c>
      <c r="J1450" s="108" t="s">
        <v>1332</v>
      </c>
      <c r="K1450" s="108" t="s">
        <v>174</v>
      </c>
      <c r="M1450" s="108" t="s">
        <v>175</v>
      </c>
      <c r="N1450" s="108" t="s">
        <v>1452</v>
      </c>
    </row>
    <row r="1451" spans="1:14">
      <c r="A1451" s="108">
        <v>673254</v>
      </c>
      <c r="B1451" s="108" t="s">
        <v>3716</v>
      </c>
      <c r="C1451" s="108" t="s">
        <v>3718</v>
      </c>
      <c r="D1451" s="109" t="s">
        <v>3719</v>
      </c>
      <c r="E1451" s="108" t="s">
        <v>200</v>
      </c>
      <c r="F1451" s="108" t="s">
        <v>169</v>
      </c>
      <c r="G1451" s="108" t="s">
        <v>1416</v>
      </c>
      <c r="H1451" s="109" t="s">
        <v>1081</v>
      </c>
      <c r="I1451" s="108" t="s">
        <v>1451</v>
      </c>
      <c r="J1451" s="108" t="s">
        <v>1332</v>
      </c>
      <c r="K1451" s="108" t="s">
        <v>174</v>
      </c>
      <c r="M1451" s="108" t="s">
        <v>175</v>
      </c>
      <c r="N1451" s="108" t="s">
        <v>1452</v>
      </c>
    </row>
    <row r="1452" spans="1:14">
      <c r="A1452" s="108">
        <v>673256</v>
      </c>
      <c r="B1452" s="108" t="s">
        <v>3716</v>
      </c>
      <c r="C1452" s="108" t="s">
        <v>3230</v>
      </c>
      <c r="D1452" s="109" t="s">
        <v>3720</v>
      </c>
      <c r="E1452" s="108" t="s">
        <v>508</v>
      </c>
      <c r="F1452" s="108" t="s">
        <v>181</v>
      </c>
      <c r="G1452" s="108" t="s">
        <v>1416</v>
      </c>
      <c r="H1452" s="109" t="s">
        <v>1081</v>
      </c>
      <c r="I1452" s="108" t="s">
        <v>1451</v>
      </c>
      <c r="J1452" s="108" t="s">
        <v>1332</v>
      </c>
      <c r="K1452" s="108" t="s">
        <v>174</v>
      </c>
      <c r="M1452" s="108" t="s">
        <v>175</v>
      </c>
      <c r="N1452" s="108" t="s">
        <v>1452</v>
      </c>
    </row>
    <row r="1453" spans="1:14">
      <c r="A1453" s="108">
        <v>673257</v>
      </c>
      <c r="B1453" s="108" t="s">
        <v>3716</v>
      </c>
      <c r="C1453" s="108" t="s">
        <v>3721</v>
      </c>
      <c r="D1453" s="109" t="s">
        <v>3722</v>
      </c>
      <c r="E1453" s="108" t="s">
        <v>223</v>
      </c>
      <c r="F1453" s="108" t="s">
        <v>169</v>
      </c>
      <c r="G1453" s="108" t="s">
        <v>1416</v>
      </c>
      <c r="H1453" s="109" t="s">
        <v>1081</v>
      </c>
      <c r="I1453" s="108" t="s">
        <v>1451</v>
      </c>
      <c r="J1453" s="108" t="s">
        <v>1332</v>
      </c>
      <c r="K1453" s="108" t="s">
        <v>174</v>
      </c>
      <c r="M1453" s="108" t="s">
        <v>175</v>
      </c>
      <c r="N1453" s="108" t="s">
        <v>1452</v>
      </c>
    </row>
    <row r="1454" spans="1:14">
      <c r="A1454" s="108">
        <v>673526</v>
      </c>
      <c r="B1454" s="108" t="s">
        <v>3723</v>
      </c>
      <c r="C1454" s="108" t="s">
        <v>2701</v>
      </c>
      <c r="D1454" s="109" t="s">
        <v>3724</v>
      </c>
      <c r="E1454" s="108" t="s">
        <v>188</v>
      </c>
      <c r="F1454" s="108" t="s">
        <v>169</v>
      </c>
      <c r="G1454" s="108" t="s">
        <v>357</v>
      </c>
      <c r="H1454" s="109" t="s">
        <v>738</v>
      </c>
      <c r="I1454" s="108" t="s">
        <v>400</v>
      </c>
      <c r="J1454" s="108" t="s">
        <v>360</v>
      </c>
      <c r="K1454" s="108" t="s">
        <v>174</v>
      </c>
      <c r="M1454" s="108" t="s">
        <v>175</v>
      </c>
      <c r="N1454" s="108" t="s">
        <v>401</v>
      </c>
    </row>
    <row r="1455" spans="1:14">
      <c r="A1455" s="108">
        <v>673584</v>
      </c>
      <c r="B1455" s="108" t="s">
        <v>716</v>
      </c>
      <c r="C1455" s="108" t="s">
        <v>3725</v>
      </c>
      <c r="D1455" s="109" t="s">
        <v>3726</v>
      </c>
      <c r="E1455" s="108" t="s">
        <v>301</v>
      </c>
      <c r="F1455" s="108" t="s">
        <v>169</v>
      </c>
      <c r="G1455" s="108" t="s">
        <v>357</v>
      </c>
      <c r="H1455" s="109" t="s">
        <v>708</v>
      </c>
      <c r="I1455" s="108" t="s">
        <v>400</v>
      </c>
      <c r="J1455" s="108" t="s">
        <v>360</v>
      </c>
      <c r="K1455" s="108" t="s">
        <v>174</v>
      </c>
      <c r="M1455" s="108" t="s">
        <v>175</v>
      </c>
      <c r="N1455" s="108" t="s">
        <v>401</v>
      </c>
    </row>
    <row r="1456" spans="1:14">
      <c r="A1456" s="108">
        <v>674011</v>
      </c>
      <c r="B1456" s="108" t="s">
        <v>3727</v>
      </c>
      <c r="C1456" s="108" t="s">
        <v>335</v>
      </c>
      <c r="D1456" s="109" t="s">
        <v>3728</v>
      </c>
      <c r="E1456" s="108" t="s">
        <v>188</v>
      </c>
      <c r="F1456" s="108" t="s">
        <v>181</v>
      </c>
      <c r="G1456" s="108" t="s">
        <v>288</v>
      </c>
      <c r="H1456" s="109" t="s">
        <v>328</v>
      </c>
      <c r="I1456" s="108" t="s">
        <v>329</v>
      </c>
      <c r="J1456" s="108" t="s">
        <v>290</v>
      </c>
      <c r="K1456" s="108" t="s">
        <v>174</v>
      </c>
      <c r="M1456" s="108" t="s">
        <v>175</v>
      </c>
      <c r="N1456" s="108" t="s">
        <v>330</v>
      </c>
    </row>
    <row r="1457" spans="1:14">
      <c r="A1457" s="108">
        <v>674013</v>
      </c>
      <c r="B1457" s="108" t="s">
        <v>3729</v>
      </c>
      <c r="C1457" s="108" t="s">
        <v>196</v>
      </c>
      <c r="D1457" s="109" t="s">
        <v>3730</v>
      </c>
      <c r="E1457" s="108" t="s">
        <v>200</v>
      </c>
      <c r="F1457" s="108" t="s">
        <v>181</v>
      </c>
      <c r="G1457" s="108" t="s">
        <v>288</v>
      </c>
      <c r="H1457" s="109" t="s">
        <v>328</v>
      </c>
      <c r="I1457" s="108" t="s">
        <v>329</v>
      </c>
      <c r="J1457" s="108" t="s">
        <v>290</v>
      </c>
      <c r="K1457" s="108" t="s">
        <v>174</v>
      </c>
      <c r="M1457" s="108" t="s">
        <v>175</v>
      </c>
      <c r="N1457" s="108" t="s">
        <v>330</v>
      </c>
    </row>
    <row r="1458" spans="1:14">
      <c r="A1458" s="108">
        <v>674212</v>
      </c>
      <c r="B1458" s="108" t="s">
        <v>3731</v>
      </c>
      <c r="C1458" s="108" t="s">
        <v>1299</v>
      </c>
      <c r="D1458" s="109" t="s">
        <v>3732</v>
      </c>
      <c r="E1458" s="108" t="s">
        <v>188</v>
      </c>
      <c r="F1458" s="108" t="s">
        <v>181</v>
      </c>
      <c r="G1458" s="108" t="s">
        <v>1416</v>
      </c>
      <c r="H1458" s="109" t="s">
        <v>183</v>
      </c>
      <c r="I1458" s="108" t="s">
        <v>1417</v>
      </c>
      <c r="J1458" s="108" t="s">
        <v>1332</v>
      </c>
      <c r="K1458" s="108" t="s">
        <v>174</v>
      </c>
      <c r="M1458" s="108" t="s">
        <v>175</v>
      </c>
      <c r="N1458" s="108" t="s">
        <v>1418</v>
      </c>
    </row>
    <row r="1459" spans="1:14">
      <c r="A1459" s="108">
        <v>674258</v>
      </c>
      <c r="B1459" s="108" t="s">
        <v>3733</v>
      </c>
      <c r="C1459" s="108" t="s">
        <v>766</v>
      </c>
      <c r="D1459" s="109" t="s">
        <v>3734</v>
      </c>
      <c r="E1459" s="108" t="s">
        <v>188</v>
      </c>
      <c r="F1459" s="108" t="s">
        <v>169</v>
      </c>
      <c r="G1459" s="108" t="s">
        <v>357</v>
      </c>
      <c r="H1459" s="109" t="s">
        <v>406</v>
      </c>
      <c r="I1459" s="108" t="s">
        <v>1069</v>
      </c>
      <c r="J1459" s="108" t="s">
        <v>360</v>
      </c>
      <c r="K1459" s="108" t="s">
        <v>174</v>
      </c>
      <c r="M1459" s="108" t="s">
        <v>175</v>
      </c>
      <c r="N1459" s="108" t="s">
        <v>1070</v>
      </c>
    </row>
    <row r="1460" spans="1:14">
      <c r="A1460" s="108">
        <v>674422</v>
      </c>
      <c r="B1460" s="108" t="s">
        <v>3735</v>
      </c>
      <c r="C1460" s="108" t="s">
        <v>710</v>
      </c>
      <c r="D1460" s="109" t="s">
        <v>3736</v>
      </c>
      <c r="E1460" s="108" t="s">
        <v>180</v>
      </c>
      <c r="F1460" s="108" t="s">
        <v>181</v>
      </c>
      <c r="G1460" s="108" t="s">
        <v>1599</v>
      </c>
      <c r="H1460" s="109" t="s">
        <v>226</v>
      </c>
      <c r="I1460" s="108" t="s">
        <v>3737</v>
      </c>
      <c r="J1460" s="108" t="s">
        <v>1478</v>
      </c>
      <c r="K1460" s="108" t="s">
        <v>174</v>
      </c>
      <c r="M1460" s="108" t="s">
        <v>175</v>
      </c>
      <c r="N1460" s="108" t="s">
        <v>3738</v>
      </c>
    </row>
    <row r="1461" spans="1:14">
      <c r="A1461" s="108">
        <v>674747</v>
      </c>
      <c r="B1461" s="108" t="s">
        <v>3739</v>
      </c>
      <c r="C1461" s="108" t="s">
        <v>363</v>
      </c>
      <c r="D1461" s="109" t="s">
        <v>3740</v>
      </c>
      <c r="E1461" s="108" t="s">
        <v>188</v>
      </c>
      <c r="F1461" s="108" t="s">
        <v>169</v>
      </c>
      <c r="G1461" s="108" t="s">
        <v>1599</v>
      </c>
      <c r="H1461" s="109" t="s">
        <v>627</v>
      </c>
      <c r="I1461" s="108" t="s">
        <v>1604</v>
      </c>
      <c r="J1461" s="108" t="s">
        <v>1478</v>
      </c>
      <c r="K1461" s="108" t="s">
        <v>174</v>
      </c>
      <c r="M1461" s="108" t="s">
        <v>175</v>
      </c>
      <c r="N1461" s="108" t="s">
        <v>1605</v>
      </c>
    </row>
    <row r="1462" spans="1:14">
      <c r="A1462" s="108">
        <v>674784</v>
      </c>
      <c r="B1462" s="108" t="s">
        <v>3741</v>
      </c>
      <c r="C1462" s="108" t="s">
        <v>1121</v>
      </c>
      <c r="D1462" s="109" t="s">
        <v>3742</v>
      </c>
      <c r="E1462" s="108" t="s">
        <v>188</v>
      </c>
      <c r="F1462" s="108" t="s">
        <v>169</v>
      </c>
      <c r="G1462" s="108" t="s">
        <v>357</v>
      </c>
      <c r="H1462" s="109" t="s">
        <v>295</v>
      </c>
      <c r="I1462" s="108" t="s">
        <v>1069</v>
      </c>
      <c r="J1462" s="108" t="s">
        <v>360</v>
      </c>
      <c r="K1462" s="108" t="s">
        <v>174</v>
      </c>
      <c r="M1462" s="108" t="s">
        <v>175</v>
      </c>
      <c r="N1462" s="108" t="s">
        <v>1070</v>
      </c>
    </row>
    <row r="1463" spans="1:14">
      <c r="A1463" s="108">
        <v>675094</v>
      </c>
      <c r="B1463" s="108" t="s">
        <v>3743</v>
      </c>
      <c r="C1463" s="108" t="s">
        <v>579</v>
      </c>
      <c r="D1463" s="109" t="s">
        <v>3744</v>
      </c>
      <c r="E1463" s="108" t="s">
        <v>200</v>
      </c>
      <c r="F1463" s="108" t="s">
        <v>181</v>
      </c>
      <c r="G1463" s="108" t="s">
        <v>1599</v>
      </c>
      <c r="H1463" s="109" t="s">
        <v>1495</v>
      </c>
      <c r="I1463" s="108" t="s">
        <v>1600</v>
      </c>
      <c r="J1463" s="108" t="s">
        <v>1478</v>
      </c>
      <c r="K1463" s="108" t="s">
        <v>174</v>
      </c>
      <c r="M1463" s="108" t="s">
        <v>175</v>
      </c>
      <c r="N1463" s="108" t="s">
        <v>1601</v>
      </c>
    </row>
    <row r="1464" spans="1:14">
      <c r="A1464" s="108">
        <v>675369</v>
      </c>
      <c r="B1464" s="108" t="s">
        <v>3745</v>
      </c>
      <c r="C1464" s="108" t="s">
        <v>2570</v>
      </c>
      <c r="D1464" s="109" t="s">
        <v>3746</v>
      </c>
      <c r="E1464" s="108" t="s">
        <v>200</v>
      </c>
      <c r="F1464" s="108" t="s">
        <v>169</v>
      </c>
      <c r="G1464" s="108" t="s">
        <v>1599</v>
      </c>
      <c r="H1464" s="109" t="s">
        <v>1495</v>
      </c>
      <c r="I1464" s="108" t="s">
        <v>1600</v>
      </c>
      <c r="J1464" s="108" t="s">
        <v>1478</v>
      </c>
      <c r="K1464" s="108" t="s">
        <v>174</v>
      </c>
      <c r="M1464" s="108" t="s">
        <v>175</v>
      </c>
      <c r="N1464" s="108" t="s">
        <v>1601</v>
      </c>
    </row>
    <row r="1465" spans="1:14">
      <c r="A1465" s="108">
        <v>675625</v>
      </c>
      <c r="B1465" s="108" t="s">
        <v>3747</v>
      </c>
      <c r="C1465" s="108" t="s">
        <v>3748</v>
      </c>
      <c r="D1465" s="109" t="s">
        <v>3749</v>
      </c>
      <c r="E1465" s="108" t="s">
        <v>392</v>
      </c>
      <c r="F1465" s="108" t="s">
        <v>181</v>
      </c>
      <c r="G1465" s="108" t="s">
        <v>357</v>
      </c>
      <c r="H1465" s="109" t="s">
        <v>627</v>
      </c>
      <c r="I1465" s="108" t="s">
        <v>1152</v>
      </c>
      <c r="J1465" s="108" t="s">
        <v>360</v>
      </c>
      <c r="K1465" s="108" t="s">
        <v>174</v>
      </c>
      <c r="M1465" s="108" t="s">
        <v>175</v>
      </c>
      <c r="N1465" s="108" t="s">
        <v>1153</v>
      </c>
    </row>
    <row r="1466" spans="1:14">
      <c r="A1466" s="108">
        <v>675633</v>
      </c>
      <c r="B1466" s="108" t="s">
        <v>3750</v>
      </c>
      <c r="C1466" s="108" t="s">
        <v>3751</v>
      </c>
      <c r="D1466" s="109" t="s">
        <v>3752</v>
      </c>
      <c r="E1466" s="108" t="s">
        <v>392</v>
      </c>
      <c r="F1466" s="108" t="s">
        <v>169</v>
      </c>
      <c r="G1466" s="108" t="s">
        <v>357</v>
      </c>
      <c r="H1466" s="109" t="s">
        <v>516</v>
      </c>
      <c r="I1466" s="108" t="s">
        <v>455</v>
      </c>
      <c r="J1466" s="108" t="s">
        <v>360</v>
      </c>
      <c r="K1466" s="108" t="s">
        <v>174</v>
      </c>
      <c r="M1466" s="108" t="s">
        <v>175</v>
      </c>
      <c r="N1466" s="108" t="s">
        <v>456</v>
      </c>
    </row>
    <row r="1467" spans="1:14">
      <c r="A1467" s="108">
        <v>675656</v>
      </c>
      <c r="B1467" s="108" t="s">
        <v>3326</v>
      </c>
      <c r="C1467" s="108" t="s">
        <v>848</v>
      </c>
      <c r="D1467" s="109" t="s">
        <v>3753</v>
      </c>
      <c r="E1467" s="108" t="s">
        <v>180</v>
      </c>
      <c r="F1467" s="108" t="s">
        <v>169</v>
      </c>
      <c r="G1467" s="108" t="s">
        <v>1416</v>
      </c>
      <c r="H1467" s="109" t="s">
        <v>1016</v>
      </c>
      <c r="I1467" s="108" t="s">
        <v>1417</v>
      </c>
      <c r="J1467" s="108" t="s">
        <v>1332</v>
      </c>
      <c r="K1467" s="108" t="s">
        <v>174</v>
      </c>
      <c r="M1467" s="108" t="s">
        <v>175</v>
      </c>
      <c r="N1467" s="108" t="s">
        <v>1418</v>
      </c>
    </row>
    <row r="1468" spans="1:14">
      <c r="A1468" s="108">
        <v>675682</v>
      </c>
      <c r="B1468" s="108" t="s">
        <v>3754</v>
      </c>
      <c r="C1468" s="108" t="s">
        <v>293</v>
      </c>
      <c r="D1468" s="109" t="s">
        <v>3755</v>
      </c>
      <c r="E1468" s="108" t="s">
        <v>188</v>
      </c>
      <c r="F1468" s="108" t="s">
        <v>181</v>
      </c>
      <c r="G1468" s="108" t="s">
        <v>357</v>
      </c>
      <c r="H1468" s="109" t="s">
        <v>1105</v>
      </c>
      <c r="I1468" s="108" t="s">
        <v>1143</v>
      </c>
      <c r="J1468" s="108" t="s">
        <v>360</v>
      </c>
      <c r="K1468" s="108" t="s">
        <v>174</v>
      </c>
      <c r="M1468" s="108" t="s">
        <v>175</v>
      </c>
      <c r="N1468" s="108" t="s">
        <v>1144</v>
      </c>
    </row>
    <row r="1469" spans="1:14">
      <c r="A1469" s="108">
        <v>675821</v>
      </c>
      <c r="B1469" s="108" t="s">
        <v>3756</v>
      </c>
      <c r="C1469" s="108" t="s">
        <v>3757</v>
      </c>
      <c r="D1469" s="109" t="s">
        <v>1458</v>
      </c>
      <c r="E1469" s="108" t="s">
        <v>508</v>
      </c>
      <c r="F1469" s="108" t="s">
        <v>181</v>
      </c>
      <c r="G1469" s="108" t="s">
        <v>1599</v>
      </c>
      <c r="H1469" s="109" t="s">
        <v>886</v>
      </c>
      <c r="I1469" s="108" t="s">
        <v>1604</v>
      </c>
      <c r="J1469" s="108" t="s">
        <v>1478</v>
      </c>
      <c r="K1469" s="108" t="s">
        <v>174</v>
      </c>
      <c r="M1469" s="108" t="s">
        <v>175</v>
      </c>
      <c r="N1469" s="108" t="s">
        <v>1605</v>
      </c>
    </row>
    <row r="1470" spans="1:14">
      <c r="A1470" s="108">
        <v>675822</v>
      </c>
      <c r="B1470" s="108" t="s">
        <v>3756</v>
      </c>
      <c r="C1470" s="108" t="s">
        <v>3758</v>
      </c>
      <c r="D1470" s="109" t="s">
        <v>3759</v>
      </c>
      <c r="E1470" s="108" t="s">
        <v>1577</v>
      </c>
      <c r="F1470" s="108" t="s">
        <v>169</v>
      </c>
      <c r="G1470" s="108" t="s">
        <v>1599</v>
      </c>
      <c r="H1470" s="109" t="s">
        <v>886</v>
      </c>
      <c r="I1470" s="108" t="s">
        <v>1604</v>
      </c>
      <c r="J1470" s="108" t="s">
        <v>1478</v>
      </c>
      <c r="K1470" s="108" t="s">
        <v>174</v>
      </c>
      <c r="M1470" s="108" t="s">
        <v>175</v>
      </c>
      <c r="N1470" s="108" t="s">
        <v>1605</v>
      </c>
    </row>
    <row r="1471" spans="1:14">
      <c r="A1471" s="108">
        <v>675823</v>
      </c>
      <c r="B1471" s="108" t="s">
        <v>3613</v>
      </c>
      <c r="C1471" s="108" t="s">
        <v>3760</v>
      </c>
      <c r="D1471" s="109" t="s">
        <v>3761</v>
      </c>
      <c r="E1471" s="108" t="s">
        <v>508</v>
      </c>
      <c r="F1471" s="108" t="s">
        <v>181</v>
      </c>
      <c r="G1471" s="108" t="s">
        <v>1599</v>
      </c>
      <c r="H1471" s="109" t="s">
        <v>2380</v>
      </c>
      <c r="I1471" s="108" t="s">
        <v>2381</v>
      </c>
      <c r="J1471" s="108" t="s">
        <v>1478</v>
      </c>
      <c r="K1471" s="108" t="s">
        <v>174</v>
      </c>
      <c r="M1471" s="108" t="s">
        <v>175</v>
      </c>
      <c r="N1471" s="108" t="s">
        <v>2382</v>
      </c>
    </row>
    <row r="1472" spans="1:14">
      <c r="A1472" s="108">
        <v>676030</v>
      </c>
      <c r="B1472" s="108" t="s">
        <v>1881</v>
      </c>
      <c r="C1472" s="108" t="s">
        <v>3762</v>
      </c>
      <c r="D1472" s="109" t="s">
        <v>3763</v>
      </c>
      <c r="E1472" s="108" t="s">
        <v>168</v>
      </c>
      <c r="F1472" s="108" t="s">
        <v>181</v>
      </c>
      <c r="G1472" s="108" t="s">
        <v>1599</v>
      </c>
      <c r="H1472" s="109" t="s">
        <v>1878</v>
      </c>
      <c r="I1472" s="108" t="s">
        <v>1797</v>
      </c>
      <c r="J1472" s="108" t="s">
        <v>1478</v>
      </c>
      <c r="K1472" s="108" t="s">
        <v>174</v>
      </c>
      <c r="M1472" s="108" t="s">
        <v>175</v>
      </c>
      <c r="N1472" s="108" t="s">
        <v>1798</v>
      </c>
    </row>
    <row r="1473" spans="1:14">
      <c r="A1473" s="108">
        <v>676135</v>
      </c>
      <c r="B1473" s="108" t="s">
        <v>1725</v>
      </c>
      <c r="C1473" s="108" t="s">
        <v>1720</v>
      </c>
      <c r="D1473" s="109" t="s">
        <v>3764</v>
      </c>
      <c r="E1473" s="108" t="s">
        <v>180</v>
      </c>
      <c r="F1473" s="108" t="s">
        <v>181</v>
      </c>
      <c r="G1473" s="108" t="s">
        <v>1202</v>
      </c>
      <c r="H1473" s="109" t="s">
        <v>1275</v>
      </c>
      <c r="I1473" s="108" t="s">
        <v>1221</v>
      </c>
      <c r="J1473" s="108" t="s">
        <v>1204</v>
      </c>
      <c r="K1473" s="108" t="s">
        <v>174</v>
      </c>
      <c r="M1473" s="108" t="s">
        <v>175</v>
      </c>
      <c r="N1473" s="108" t="s">
        <v>1222</v>
      </c>
    </row>
    <row r="1474" spans="1:14">
      <c r="A1474" s="108">
        <v>676144</v>
      </c>
      <c r="B1474" s="108" t="s">
        <v>3765</v>
      </c>
      <c r="C1474" s="108" t="s">
        <v>187</v>
      </c>
      <c r="D1474" s="109" t="s">
        <v>3766</v>
      </c>
      <c r="E1474" s="108" t="s">
        <v>180</v>
      </c>
      <c r="F1474" s="108" t="s">
        <v>169</v>
      </c>
      <c r="G1474" s="108" t="s">
        <v>357</v>
      </c>
      <c r="H1474" s="109" t="s">
        <v>406</v>
      </c>
      <c r="I1474" s="108" t="s">
        <v>1069</v>
      </c>
      <c r="J1474" s="108" t="s">
        <v>360</v>
      </c>
      <c r="K1474" s="108" t="s">
        <v>174</v>
      </c>
      <c r="M1474" s="108" t="s">
        <v>175</v>
      </c>
      <c r="N1474" s="108" t="s">
        <v>1070</v>
      </c>
    </row>
    <row r="1475" spans="1:14">
      <c r="A1475" s="108">
        <v>676375</v>
      </c>
      <c r="B1475" s="108" t="s">
        <v>3767</v>
      </c>
      <c r="C1475" s="108" t="s">
        <v>540</v>
      </c>
      <c r="D1475" s="109" t="s">
        <v>3768</v>
      </c>
      <c r="E1475" s="108" t="s">
        <v>188</v>
      </c>
      <c r="F1475" s="108" t="s">
        <v>169</v>
      </c>
      <c r="G1475" s="108" t="s">
        <v>1416</v>
      </c>
      <c r="H1475" s="109" t="s">
        <v>183</v>
      </c>
      <c r="I1475" s="108" t="s">
        <v>1417</v>
      </c>
      <c r="J1475" s="108" t="s">
        <v>1332</v>
      </c>
      <c r="K1475" s="108" t="s">
        <v>174</v>
      </c>
      <c r="M1475" s="108" t="s">
        <v>175</v>
      </c>
      <c r="N1475" s="108" t="s">
        <v>1418</v>
      </c>
    </row>
    <row r="1476" spans="1:14">
      <c r="A1476" s="108">
        <v>148052</v>
      </c>
      <c r="B1476" s="108" t="s">
        <v>3769</v>
      </c>
      <c r="C1476" s="108" t="s">
        <v>633</v>
      </c>
      <c r="D1476" s="109" t="s">
        <v>3770</v>
      </c>
      <c r="E1476" s="108" t="s">
        <v>405</v>
      </c>
      <c r="F1476" s="108" t="s">
        <v>181</v>
      </c>
      <c r="G1476" s="108" t="s">
        <v>3771</v>
      </c>
      <c r="H1476" s="109" t="s">
        <v>3772</v>
      </c>
      <c r="I1476" s="108" t="s">
        <v>3773</v>
      </c>
      <c r="J1476" s="108" t="s">
        <v>3774</v>
      </c>
      <c r="K1476" s="108" t="s">
        <v>174</v>
      </c>
      <c r="M1476" s="108" t="s">
        <v>175</v>
      </c>
      <c r="N1476" s="108" t="s">
        <v>3775</v>
      </c>
    </row>
    <row r="1477" spans="1:14">
      <c r="A1477" s="108">
        <v>55601720</v>
      </c>
      <c r="B1477" s="108" t="s">
        <v>3776</v>
      </c>
      <c r="C1477" s="108" t="s">
        <v>1093</v>
      </c>
      <c r="D1477" s="109" t="s">
        <v>3777</v>
      </c>
      <c r="E1477" s="108" t="s">
        <v>180</v>
      </c>
      <c r="F1477" s="108" t="s">
        <v>181</v>
      </c>
      <c r="G1477" s="108" t="s">
        <v>3771</v>
      </c>
      <c r="H1477" s="109" t="s">
        <v>3772</v>
      </c>
      <c r="I1477" s="108" t="s">
        <v>3773</v>
      </c>
      <c r="J1477" s="108" t="s">
        <v>3774</v>
      </c>
      <c r="K1477" s="108" t="s">
        <v>174</v>
      </c>
      <c r="M1477" s="108" t="s">
        <v>175</v>
      </c>
      <c r="N1477" s="108" t="s">
        <v>3775</v>
      </c>
    </row>
    <row r="1478" spans="1:14">
      <c r="A1478" s="108">
        <v>55601721</v>
      </c>
      <c r="B1478" s="108" t="s">
        <v>3778</v>
      </c>
      <c r="C1478" s="108" t="s">
        <v>944</v>
      </c>
      <c r="D1478" s="109" t="s">
        <v>3779</v>
      </c>
      <c r="E1478" s="108" t="s">
        <v>301</v>
      </c>
      <c r="F1478" s="108" t="s">
        <v>169</v>
      </c>
      <c r="G1478" s="108" t="s">
        <v>3771</v>
      </c>
      <c r="H1478" s="109" t="s">
        <v>3772</v>
      </c>
      <c r="I1478" s="108" t="s">
        <v>3773</v>
      </c>
      <c r="J1478" s="108" t="s">
        <v>3774</v>
      </c>
      <c r="K1478" s="108" t="s">
        <v>174</v>
      </c>
      <c r="M1478" s="108" t="s">
        <v>175</v>
      </c>
      <c r="N1478" s="108" t="s">
        <v>3775</v>
      </c>
    </row>
    <row r="1479" spans="1:14">
      <c r="A1479" s="108">
        <v>253222</v>
      </c>
      <c r="B1479" s="108" t="s">
        <v>3780</v>
      </c>
      <c r="C1479" s="108" t="s">
        <v>375</v>
      </c>
      <c r="D1479" s="109" t="s">
        <v>3781</v>
      </c>
      <c r="E1479" s="108" t="s">
        <v>405</v>
      </c>
      <c r="F1479" s="108" t="s">
        <v>181</v>
      </c>
      <c r="G1479" s="108" t="s">
        <v>3771</v>
      </c>
      <c r="H1479" s="109" t="s">
        <v>423</v>
      </c>
      <c r="I1479" s="108" t="s">
        <v>3782</v>
      </c>
      <c r="J1479" s="108" t="s">
        <v>3774</v>
      </c>
      <c r="K1479" s="108" t="s">
        <v>174</v>
      </c>
      <c r="M1479" s="108" t="s">
        <v>175</v>
      </c>
      <c r="N1479" s="108" t="s">
        <v>3783</v>
      </c>
    </row>
    <row r="1480" spans="1:14">
      <c r="A1480" s="108">
        <v>55722768</v>
      </c>
      <c r="B1480" s="108" t="s">
        <v>3784</v>
      </c>
      <c r="C1480" s="108" t="s">
        <v>3785</v>
      </c>
      <c r="D1480" s="109" t="s">
        <v>3786</v>
      </c>
      <c r="E1480" s="108" t="s">
        <v>220</v>
      </c>
      <c r="F1480" s="108" t="s">
        <v>181</v>
      </c>
      <c r="G1480" s="108" t="s">
        <v>3771</v>
      </c>
      <c r="H1480" s="109" t="s">
        <v>423</v>
      </c>
      <c r="I1480" s="108" t="s">
        <v>3782</v>
      </c>
      <c r="J1480" s="108" t="s">
        <v>3774</v>
      </c>
      <c r="K1480" s="108" t="s">
        <v>174</v>
      </c>
      <c r="M1480" s="108" t="s">
        <v>175</v>
      </c>
      <c r="N1480" s="108" t="s">
        <v>3783</v>
      </c>
    </row>
    <row r="1481" spans="1:14">
      <c r="A1481" s="108">
        <v>55730192</v>
      </c>
      <c r="B1481" s="108" t="s">
        <v>3787</v>
      </c>
      <c r="C1481" s="108" t="s">
        <v>280</v>
      </c>
      <c r="D1481" s="109" t="s">
        <v>3788</v>
      </c>
      <c r="E1481" s="108" t="s">
        <v>168</v>
      </c>
      <c r="F1481" s="108" t="s">
        <v>169</v>
      </c>
      <c r="G1481" s="108" t="s">
        <v>3771</v>
      </c>
      <c r="H1481" s="109" t="s">
        <v>423</v>
      </c>
      <c r="I1481" s="108" t="s">
        <v>3782</v>
      </c>
      <c r="J1481" s="108" t="s">
        <v>3774</v>
      </c>
      <c r="K1481" s="108" t="s">
        <v>174</v>
      </c>
      <c r="M1481" s="108" t="s">
        <v>175</v>
      </c>
      <c r="N1481" s="108" t="s">
        <v>3783</v>
      </c>
    </row>
    <row r="1482" spans="1:14">
      <c r="A1482" s="108">
        <v>55729998</v>
      </c>
      <c r="B1482" s="108" t="s">
        <v>207</v>
      </c>
      <c r="C1482" s="108" t="s">
        <v>2255</v>
      </c>
      <c r="D1482" s="109" t="s">
        <v>3789</v>
      </c>
      <c r="E1482" s="108" t="s">
        <v>168</v>
      </c>
      <c r="F1482" s="108" t="s">
        <v>181</v>
      </c>
      <c r="G1482" s="108" t="s">
        <v>3771</v>
      </c>
      <c r="H1482" s="109" t="s">
        <v>423</v>
      </c>
      <c r="I1482" s="108" t="s">
        <v>3782</v>
      </c>
      <c r="J1482" s="108" t="s">
        <v>3774</v>
      </c>
      <c r="K1482" s="108" t="s">
        <v>174</v>
      </c>
      <c r="M1482" s="108" t="s">
        <v>175</v>
      </c>
      <c r="N1482" s="108" t="s">
        <v>3783</v>
      </c>
    </row>
    <row r="1483" spans="1:14">
      <c r="A1483" s="108">
        <v>55730196</v>
      </c>
      <c r="B1483" s="108" t="s">
        <v>3780</v>
      </c>
      <c r="C1483" s="108" t="s">
        <v>382</v>
      </c>
      <c r="D1483" s="109" t="s">
        <v>3790</v>
      </c>
      <c r="E1483" s="108" t="s">
        <v>180</v>
      </c>
      <c r="F1483" s="108" t="s">
        <v>181</v>
      </c>
      <c r="G1483" s="108" t="s">
        <v>3771</v>
      </c>
      <c r="H1483" s="109" t="s">
        <v>423</v>
      </c>
      <c r="I1483" s="108" t="s">
        <v>3782</v>
      </c>
      <c r="J1483" s="108" t="s">
        <v>3774</v>
      </c>
      <c r="K1483" s="108" t="s">
        <v>174</v>
      </c>
      <c r="M1483" s="108" t="s">
        <v>175</v>
      </c>
      <c r="N1483" s="108" t="s">
        <v>3783</v>
      </c>
    </row>
    <row r="1484" spans="1:14">
      <c r="A1484" s="108">
        <v>55730199</v>
      </c>
      <c r="B1484" s="108" t="s">
        <v>3780</v>
      </c>
      <c r="C1484" s="108" t="s">
        <v>438</v>
      </c>
      <c r="D1484" s="109" t="s">
        <v>3791</v>
      </c>
      <c r="E1484" s="108" t="s">
        <v>180</v>
      </c>
      <c r="F1484" s="108" t="s">
        <v>181</v>
      </c>
      <c r="G1484" s="108" t="s">
        <v>3771</v>
      </c>
      <c r="H1484" s="109" t="s">
        <v>423</v>
      </c>
      <c r="I1484" s="108" t="s">
        <v>3782</v>
      </c>
      <c r="J1484" s="108" t="s">
        <v>3774</v>
      </c>
      <c r="K1484" s="108" t="s">
        <v>174</v>
      </c>
      <c r="M1484" s="108" t="s">
        <v>175</v>
      </c>
      <c r="N1484" s="108" t="s">
        <v>3783</v>
      </c>
    </row>
    <row r="1485" spans="1:14">
      <c r="A1485" s="108">
        <v>55730200</v>
      </c>
      <c r="B1485" s="108" t="s">
        <v>3792</v>
      </c>
      <c r="C1485" s="108" t="s">
        <v>3793</v>
      </c>
      <c r="D1485" s="109" t="s">
        <v>3794</v>
      </c>
      <c r="E1485" s="108" t="s">
        <v>631</v>
      </c>
      <c r="F1485" s="108" t="s">
        <v>181</v>
      </c>
      <c r="G1485" s="108" t="s">
        <v>3771</v>
      </c>
      <c r="H1485" s="109" t="s">
        <v>423</v>
      </c>
      <c r="I1485" s="108" t="s">
        <v>3782</v>
      </c>
      <c r="J1485" s="108" t="s">
        <v>3774</v>
      </c>
      <c r="K1485" s="108" t="s">
        <v>174</v>
      </c>
      <c r="M1485" s="108" t="s">
        <v>175</v>
      </c>
      <c r="N1485" s="108" t="s">
        <v>3783</v>
      </c>
    </row>
    <row r="1486" spans="1:14">
      <c r="A1486" s="108">
        <v>55730203</v>
      </c>
      <c r="B1486" s="108" t="s">
        <v>3795</v>
      </c>
      <c r="C1486" s="108" t="s">
        <v>676</v>
      </c>
      <c r="D1486" s="109" t="s">
        <v>3796</v>
      </c>
      <c r="E1486" s="108" t="s">
        <v>168</v>
      </c>
      <c r="F1486" s="108" t="s">
        <v>181</v>
      </c>
      <c r="G1486" s="108" t="s">
        <v>3771</v>
      </c>
      <c r="H1486" s="109" t="s">
        <v>423</v>
      </c>
      <c r="I1486" s="108" t="s">
        <v>3782</v>
      </c>
      <c r="J1486" s="108" t="s">
        <v>3774</v>
      </c>
      <c r="K1486" s="108" t="s">
        <v>174</v>
      </c>
      <c r="M1486" s="108" t="s">
        <v>175</v>
      </c>
      <c r="N1486" s="108" t="s">
        <v>3783</v>
      </c>
    </row>
    <row r="1487" spans="1:14">
      <c r="A1487" s="108">
        <v>55730204</v>
      </c>
      <c r="B1487" s="108" t="s">
        <v>3797</v>
      </c>
      <c r="C1487" s="108" t="s">
        <v>1349</v>
      </c>
      <c r="D1487" s="109" t="s">
        <v>3798</v>
      </c>
      <c r="E1487" s="108" t="s">
        <v>168</v>
      </c>
      <c r="F1487" s="108" t="s">
        <v>181</v>
      </c>
      <c r="G1487" s="108" t="s">
        <v>3771</v>
      </c>
      <c r="H1487" s="109" t="s">
        <v>423</v>
      </c>
      <c r="I1487" s="108" t="s">
        <v>3782</v>
      </c>
      <c r="J1487" s="108" t="s">
        <v>3774</v>
      </c>
      <c r="K1487" s="108" t="s">
        <v>174</v>
      </c>
      <c r="M1487" s="108" t="s">
        <v>175</v>
      </c>
      <c r="N1487" s="108" t="s">
        <v>3783</v>
      </c>
    </row>
    <row r="1488" spans="1:14">
      <c r="A1488" s="108">
        <v>55730206</v>
      </c>
      <c r="B1488" s="108" t="s">
        <v>3780</v>
      </c>
      <c r="C1488" s="108" t="s">
        <v>619</v>
      </c>
      <c r="D1488" s="109" t="s">
        <v>3799</v>
      </c>
      <c r="E1488" s="108" t="s">
        <v>392</v>
      </c>
      <c r="F1488" s="108" t="s">
        <v>181</v>
      </c>
      <c r="G1488" s="108" t="s">
        <v>3771</v>
      </c>
      <c r="H1488" s="109" t="s">
        <v>423</v>
      </c>
      <c r="I1488" s="108" t="s">
        <v>3782</v>
      </c>
      <c r="J1488" s="108" t="s">
        <v>3774</v>
      </c>
      <c r="K1488" s="108" t="s">
        <v>174</v>
      </c>
      <c r="M1488" s="108" t="s">
        <v>175</v>
      </c>
      <c r="N1488" s="108" t="s">
        <v>3783</v>
      </c>
    </row>
    <row r="1489" spans="1:14">
      <c r="A1489" s="108">
        <v>55735803</v>
      </c>
      <c r="B1489" s="108" t="s">
        <v>3800</v>
      </c>
      <c r="C1489" s="108" t="s">
        <v>676</v>
      </c>
      <c r="D1489" s="109" t="s">
        <v>3801</v>
      </c>
      <c r="E1489" s="108" t="s">
        <v>168</v>
      </c>
      <c r="F1489" s="108" t="s">
        <v>181</v>
      </c>
      <c r="G1489" s="108" t="s">
        <v>3771</v>
      </c>
      <c r="H1489" s="109" t="s">
        <v>423</v>
      </c>
      <c r="I1489" s="108" t="s">
        <v>3782</v>
      </c>
      <c r="J1489" s="108" t="s">
        <v>3774</v>
      </c>
      <c r="K1489" s="108" t="s">
        <v>174</v>
      </c>
      <c r="M1489" s="108" t="s">
        <v>175</v>
      </c>
      <c r="N1489" s="108" t="s">
        <v>3783</v>
      </c>
    </row>
    <row r="1490" spans="1:14">
      <c r="A1490" s="108">
        <v>498334</v>
      </c>
      <c r="B1490" s="108" t="s">
        <v>3802</v>
      </c>
      <c r="C1490" s="108" t="s">
        <v>604</v>
      </c>
      <c r="D1490" s="109" t="s">
        <v>3803</v>
      </c>
      <c r="E1490" s="108" t="s">
        <v>200</v>
      </c>
      <c r="F1490" s="108" t="s">
        <v>181</v>
      </c>
      <c r="G1490" s="108" t="s">
        <v>3771</v>
      </c>
      <c r="H1490" s="109" t="s">
        <v>423</v>
      </c>
      <c r="I1490" s="108" t="s">
        <v>3782</v>
      </c>
      <c r="J1490" s="108" t="s">
        <v>3774</v>
      </c>
      <c r="K1490" s="108" t="s">
        <v>174</v>
      </c>
      <c r="M1490" s="108" t="s">
        <v>175</v>
      </c>
      <c r="N1490" s="108" t="s">
        <v>3783</v>
      </c>
    </row>
    <row r="1491" spans="1:14">
      <c r="A1491" s="108">
        <v>311526</v>
      </c>
      <c r="B1491" s="108" t="s">
        <v>3792</v>
      </c>
      <c r="C1491" s="108" t="s">
        <v>564</v>
      </c>
      <c r="D1491" s="109" t="s">
        <v>3804</v>
      </c>
      <c r="E1491" s="108" t="s">
        <v>200</v>
      </c>
      <c r="F1491" s="108" t="s">
        <v>181</v>
      </c>
      <c r="G1491" s="108" t="s">
        <v>3771</v>
      </c>
      <c r="H1491" s="109" t="s">
        <v>423</v>
      </c>
      <c r="I1491" s="108" t="s">
        <v>3782</v>
      </c>
      <c r="J1491" s="108" t="s">
        <v>3774</v>
      </c>
      <c r="K1491" s="108" t="s">
        <v>174</v>
      </c>
      <c r="M1491" s="108" t="s">
        <v>175</v>
      </c>
      <c r="N1491" s="108" t="s">
        <v>3783</v>
      </c>
    </row>
    <row r="1492" spans="1:14">
      <c r="A1492" s="108">
        <v>55737014</v>
      </c>
      <c r="B1492" s="108" t="s">
        <v>3805</v>
      </c>
      <c r="C1492" s="108" t="s">
        <v>2013</v>
      </c>
      <c r="D1492" s="109" t="s">
        <v>3806</v>
      </c>
      <c r="E1492" s="108" t="s">
        <v>168</v>
      </c>
      <c r="F1492" s="108" t="s">
        <v>169</v>
      </c>
      <c r="G1492" s="108" t="s">
        <v>3771</v>
      </c>
      <c r="H1492" s="109" t="s">
        <v>423</v>
      </c>
      <c r="I1492" s="108" t="s">
        <v>3782</v>
      </c>
      <c r="J1492" s="108" t="s">
        <v>3774</v>
      </c>
      <c r="K1492" s="108" t="s">
        <v>174</v>
      </c>
      <c r="M1492" s="108" t="s">
        <v>175</v>
      </c>
      <c r="N1492" s="108" t="s">
        <v>3783</v>
      </c>
    </row>
    <row r="1493" spans="1:14">
      <c r="A1493" s="108">
        <v>55755164</v>
      </c>
      <c r="B1493" s="108" t="s">
        <v>3807</v>
      </c>
      <c r="C1493" s="108" t="s">
        <v>2867</v>
      </c>
      <c r="D1493" s="109" t="s">
        <v>3808</v>
      </c>
      <c r="E1493" s="108" t="s">
        <v>200</v>
      </c>
      <c r="F1493" s="108" t="s">
        <v>169</v>
      </c>
      <c r="G1493" s="108" t="s">
        <v>3771</v>
      </c>
      <c r="H1493" s="109" t="s">
        <v>423</v>
      </c>
      <c r="I1493" s="108" t="s">
        <v>3782</v>
      </c>
      <c r="J1493" s="108" t="s">
        <v>3774</v>
      </c>
      <c r="K1493" s="108" t="s">
        <v>174</v>
      </c>
      <c r="M1493" s="108" t="s">
        <v>175</v>
      </c>
      <c r="N1493" s="108" t="s">
        <v>3783</v>
      </c>
    </row>
    <row r="1494" spans="1:14">
      <c r="A1494" s="108">
        <v>55755165</v>
      </c>
      <c r="B1494" s="108" t="s">
        <v>3809</v>
      </c>
      <c r="C1494" s="108" t="s">
        <v>3810</v>
      </c>
      <c r="D1494" s="109" t="s">
        <v>3811</v>
      </c>
      <c r="E1494" s="108" t="s">
        <v>180</v>
      </c>
      <c r="F1494" s="108" t="s">
        <v>169</v>
      </c>
      <c r="G1494" s="108" t="s">
        <v>3771</v>
      </c>
      <c r="H1494" s="109" t="s">
        <v>423</v>
      </c>
      <c r="I1494" s="108" t="s">
        <v>3782</v>
      </c>
      <c r="J1494" s="108" t="s">
        <v>3774</v>
      </c>
      <c r="K1494" s="108" t="s">
        <v>174</v>
      </c>
      <c r="M1494" s="108" t="s">
        <v>175</v>
      </c>
      <c r="N1494" s="108" t="s">
        <v>3783</v>
      </c>
    </row>
    <row r="1495" spans="1:14">
      <c r="A1495" s="108">
        <v>55755166</v>
      </c>
      <c r="B1495" s="108" t="s">
        <v>3809</v>
      </c>
      <c r="C1495" s="108" t="s">
        <v>208</v>
      </c>
      <c r="D1495" s="109" t="s">
        <v>3812</v>
      </c>
      <c r="E1495" s="108" t="s">
        <v>188</v>
      </c>
      <c r="F1495" s="108" t="s">
        <v>181</v>
      </c>
      <c r="G1495" s="108" t="s">
        <v>3771</v>
      </c>
      <c r="H1495" s="109" t="s">
        <v>423</v>
      </c>
      <c r="I1495" s="108" t="s">
        <v>3782</v>
      </c>
      <c r="J1495" s="108" t="s">
        <v>3774</v>
      </c>
      <c r="K1495" s="108" t="s">
        <v>174</v>
      </c>
      <c r="M1495" s="108" t="s">
        <v>175</v>
      </c>
      <c r="N1495" s="108" t="s">
        <v>3783</v>
      </c>
    </row>
    <row r="1496" spans="1:14">
      <c r="A1496" s="108">
        <v>55755167</v>
      </c>
      <c r="B1496" s="108" t="s">
        <v>3813</v>
      </c>
      <c r="C1496" s="108" t="s">
        <v>3814</v>
      </c>
      <c r="D1496" s="109" t="s">
        <v>3815</v>
      </c>
      <c r="E1496" s="108" t="s">
        <v>168</v>
      </c>
      <c r="F1496" s="108" t="s">
        <v>169</v>
      </c>
      <c r="G1496" s="108" t="s">
        <v>3771</v>
      </c>
      <c r="H1496" s="109" t="s">
        <v>423</v>
      </c>
      <c r="I1496" s="108" t="s">
        <v>3782</v>
      </c>
      <c r="J1496" s="108" t="s">
        <v>3774</v>
      </c>
      <c r="K1496" s="108" t="s">
        <v>174</v>
      </c>
      <c r="M1496" s="108" t="s">
        <v>175</v>
      </c>
      <c r="N1496" s="108" t="s">
        <v>3783</v>
      </c>
    </row>
    <row r="1497" spans="1:14">
      <c r="A1497" s="108">
        <v>55755168</v>
      </c>
      <c r="B1497" s="108" t="s">
        <v>3816</v>
      </c>
      <c r="C1497" s="108" t="s">
        <v>3817</v>
      </c>
      <c r="D1497" s="109" t="s">
        <v>3818</v>
      </c>
      <c r="E1497" s="108" t="s">
        <v>220</v>
      </c>
      <c r="F1497" s="108" t="s">
        <v>181</v>
      </c>
      <c r="G1497" s="108" t="s">
        <v>3771</v>
      </c>
      <c r="H1497" s="109" t="s">
        <v>1220</v>
      </c>
      <c r="I1497" s="108" t="s">
        <v>3782</v>
      </c>
      <c r="J1497" s="108" t="s">
        <v>3774</v>
      </c>
      <c r="K1497" s="108" t="s">
        <v>174</v>
      </c>
      <c r="M1497" s="108" t="s">
        <v>175</v>
      </c>
      <c r="N1497" s="108" t="s">
        <v>3783</v>
      </c>
    </row>
    <row r="1498" spans="1:14">
      <c r="A1498" s="108">
        <v>55755183</v>
      </c>
      <c r="B1498" s="108" t="s">
        <v>363</v>
      </c>
      <c r="C1498" s="108" t="s">
        <v>3819</v>
      </c>
      <c r="D1498" s="109" t="s">
        <v>814</v>
      </c>
      <c r="E1498" s="108" t="s">
        <v>200</v>
      </c>
      <c r="F1498" s="108" t="s">
        <v>181</v>
      </c>
      <c r="G1498" s="108" t="s">
        <v>3771</v>
      </c>
      <c r="H1498" s="109" t="s">
        <v>423</v>
      </c>
      <c r="I1498" s="108" t="s">
        <v>3782</v>
      </c>
      <c r="J1498" s="108" t="s">
        <v>3774</v>
      </c>
      <c r="K1498" s="108" t="s">
        <v>174</v>
      </c>
      <c r="M1498" s="108" t="s">
        <v>175</v>
      </c>
      <c r="N1498" s="108" t="s">
        <v>3783</v>
      </c>
    </row>
    <row r="1499" spans="1:14">
      <c r="A1499" s="108">
        <v>55755532</v>
      </c>
      <c r="B1499" s="108" t="s">
        <v>3820</v>
      </c>
      <c r="C1499" s="108" t="s">
        <v>363</v>
      </c>
      <c r="D1499" s="109" t="s">
        <v>3821</v>
      </c>
      <c r="E1499" s="108" t="s">
        <v>200</v>
      </c>
      <c r="F1499" s="108" t="s">
        <v>181</v>
      </c>
      <c r="G1499" s="108" t="s">
        <v>3771</v>
      </c>
      <c r="H1499" s="109" t="s">
        <v>423</v>
      </c>
      <c r="I1499" s="108" t="s">
        <v>3782</v>
      </c>
      <c r="J1499" s="108" t="s">
        <v>3774</v>
      </c>
      <c r="K1499" s="108" t="s">
        <v>174</v>
      </c>
      <c r="M1499" s="108" t="s">
        <v>175</v>
      </c>
      <c r="N1499" s="108" t="s">
        <v>3783</v>
      </c>
    </row>
    <row r="1500" spans="1:14">
      <c r="A1500" s="108">
        <v>55756011</v>
      </c>
      <c r="B1500" s="108" t="s">
        <v>3822</v>
      </c>
      <c r="C1500" s="108" t="s">
        <v>283</v>
      </c>
      <c r="D1500" s="109" t="s">
        <v>3823</v>
      </c>
      <c r="E1500" s="108" t="s">
        <v>200</v>
      </c>
      <c r="F1500" s="108" t="s">
        <v>181</v>
      </c>
      <c r="G1500" s="108" t="s">
        <v>3771</v>
      </c>
      <c r="H1500" s="109" t="s">
        <v>423</v>
      </c>
      <c r="I1500" s="108" t="s">
        <v>3782</v>
      </c>
      <c r="J1500" s="108" t="s">
        <v>3774</v>
      </c>
      <c r="K1500" s="108" t="s">
        <v>174</v>
      </c>
      <c r="M1500" s="108" t="s">
        <v>175</v>
      </c>
      <c r="N1500" s="108" t="s">
        <v>3783</v>
      </c>
    </row>
    <row r="1501" spans="1:14">
      <c r="A1501" s="108">
        <v>253793</v>
      </c>
      <c r="B1501" s="108" t="s">
        <v>3824</v>
      </c>
      <c r="C1501" s="108" t="s">
        <v>904</v>
      </c>
      <c r="D1501" s="109" t="s">
        <v>1863</v>
      </c>
      <c r="E1501" s="108" t="s">
        <v>180</v>
      </c>
      <c r="F1501" s="108" t="s">
        <v>181</v>
      </c>
      <c r="G1501" s="108" t="s">
        <v>3771</v>
      </c>
      <c r="H1501" s="109" t="s">
        <v>1220</v>
      </c>
      <c r="I1501" s="108" t="s">
        <v>3782</v>
      </c>
      <c r="J1501" s="108" t="s">
        <v>3774</v>
      </c>
      <c r="K1501" s="108" t="s">
        <v>174</v>
      </c>
      <c r="M1501" s="108" t="s">
        <v>175</v>
      </c>
      <c r="N1501" s="108" t="s">
        <v>3783</v>
      </c>
    </row>
    <row r="1502" spans="1:14">
      <c r="A1502" s="108">
        <v>679187</v>
      </c>
      <c r="B1502" s="108" t="s">
        <v>1430</v>
      </c>
      <c r="C1502" s="108" t="s">
        <v>1252</v>
      </c>
      <c r="D1502" s="109" t="s">
        <v>3825</v>
      </c>
      <c r="E1502" s="108" t="s">
        <v>188</v>
      </c>
      <c r="F1502" s="108" t="s">
        <v>169</v>
      </c>
      <c r="G1502" s="108" t="s">
        <v>1416</v>
      </c>
      <c r="H1502" s="109" t="s">
        <v>183</v>
      </c>
      <c r="I1502" s="108" t="s">
        <v>1417</v>
      </c>
      <c r="J1502" s="108" t="s">
        <v>1332</v>
      </c>
      <c r="K1502" s="108" t="s">
        <v>174</v>
      </c>
      <c r="M1502" s="108" t="s">
        <v>175</v>
      </c>
      <c r="N1502" s="108" t="s">
        <v>1418</v>
      </c>
    </row>
    <row r="1503" spans="1:14">
      <c r="A1503" s="108">
        <v>679416</v>
      </c>
      <c r="B1503" s="108" t="s">
        <v>3826</v>
      </c>
      <c r="C1503" s="108" t="s">
        <v>3827</v>
      </c>
      <c r="D1503" s="109" t="s">
        <v>3828</v>
      </c>
      <c r="E1503" s="108" t="s">
        <v>180</v>
      </c>
      <c r="F1503" s="108" t="s">
        <v>169</v>
      </c>
      <c r="G1503" s="108" t="s">
        <v>1614</v>
      </c>
      <c r="H1503" s="109" t="s">
        <v>804</v>
      </c>
      <c r="I1503" s="108" t="s">
        <v>1715</v>
      </c>
      <c r="J1503" s="108" t="s">
        <v>1478</v>
      </c>
      <c r="K1503" s="108" t="s">
        <v>174</v>
      </c>
      <c r="M1503" s="108" t="s">
        <v>175</v>
      </c>
      <c r="N1503" s="108" t="s">
        <v>1716</v>
      </c>
    </row>
    <row r="1504" spans="1:14">
      <c r="A1504" s="108">
        <v>679435</v>
      </c>
      <c r="B1504" s="108" t="s">
        <v>244</v>
      </c>
      <c r="C1504" s="108" t="s">
        <v>3829</v>
      </c>
      <c r="D1504" s="109" t="s">
        <v>3830</v>
      </c>
      <c r="E1504" s="108" t="s">
        <v>188</v>
      </c>
      <c r="F1504" s="108" t="s">
        <v>169</v>
      </c>
      <c r="G1504" s="108" t="s">
        <v>357</v>
      </c>
      <c r="H1504" s="109" t="s">
        <v>995</v>
      </c>
      <c r="I1504" s="108" t="s">
        <v>1069</v>
      </c>
      <c r="J1504" s="108" t="s">
        <v>360</v>
      </c>
      <c r="K1504" s="108" t="s">
        <v>174</v>
      </c>
      <c r="M1504" s="108" t="s">
        <v>175</v>
      </c>
      <c r="N1504" s="108" t="s">
        <v>1070</v>
      </c>
    </row>
    <row r="1505" spans="1:14">
      <c r="A1505" s="108">
        <v>679438</v>
      </c>
      <c r="B1505" s="108" t="s">
        <v>1084</v>
      </c>
      <c r="C1505" s="108" t="s">
        <v>1299</v>
      </c>
      <c r="D1505" s="109" t="s">
        <v>3831</v>
      </c>
      <c r="E1505" s="108" t="s">
        <v>301</v>
      </c>
      <c r="F1505" s="108" t="s">
        <v>181</v>
      </c>
      <c r="G1505" s="108" t="s">
        <v>357</v>
      </c>
      <c r="H1505" s="109" t="s">
        <v>406</v>
      </c>
      <c r="I1505" s="108" t="s">
        <v>1069</v>
      </c>
      <c r="J1505" s="108" t="s">
        <v>360</v>
      </c>
      <c r="K1505" s="108" t="s">
        <v>174</v>
      </c>
      <c r="M1505" s="108" t="s">
        <v>175</v>
      </c>
      <c r="N1505" s="108" t="s">
        <v>1070</v>
      </c>
    </row>
    <row r="1506" spans="1:14">
      <c r="A1506" s="108">
        <v>679440</v>
      </c>
      <c r="B1506" s="108" t="s">
        <v>1084</v>
      </c>
      <c r="C1506" s="108" t="s">
        <v>3832</v>
      </c>
      <c r="D1506" s="109" t="s">
        <v>3833</v>
      </c>
      <c r="E1506" s="108" t="s">
        <v>301</v>
      </c>
      <c r="F1506" s="108" t="s">
        <v>169</v>
      </c>
      <c r="G1506" s="108" t="s">
        <v>357</v>
      </c>
      <c r="H1506" s="109" t="s">
        <v>406</v>
      </c>
      <c r="I1506" s="108" t="s">
        <v>1069</v>
      </c>
      <c r="J1506" s="108" t="s">
        <v>360</v>
      </c>
      <c r="K1506" s="108" t="s">
        <v>174</v>
      </c>
      <c r="M1506" s="108" t="s">
        <v>175</v>
      </c>
      <c r="N1506" s="108" t="s">
        <v>1070</v>
      </c>
    </row>
    <row r="1507" spans="1:14">
      <c r="A1507" s="108">
        <v>679443</v>
      </c>
      <c r="B1507" s="108" t="s">
        <v>2149</v>
      </c>
      <c r="C1507" s="108" t="s">
        <v>540</v>
      </c>
      <c r="D1507" s="109" t="s">
        <v>3834</v>
      </c>
      <c r="E1507" s="108" t="s">
        <v>180</v>
      </c>
      <c r="F1507" s="108" t="s">
        <v>169</v>
      </c>
      <c r="G1507" s="108" t="s">
        <v>357</v>
      </c>
      <c r="H1507" s="109" t="s">
        <v>406</v>
      </c>
      <c r="I1507" s="108" t="s">
        <v>1069</v>
      </c>
      <c r="J1507" s="108" t="s">
        <v>360</v>
      </c>
      <c r="K1507" s="108" t="s">
        <v>174</v>
      </c>
      <c r="M1507" s="108" t="s">
        <v>175</v>
      </c>
      <c r="N1507" s="108" t="s">
        <v>1070</v>
      </c>
    </row>
    <row r="1508" spans="1:14">
      <c r="A1508" s="108">
        <v>679599</v>
      </c>
      <c r="B1508" s="108" t="s">
        <v>3835</v>
      </c>
      <c r="C1508" s="108" t="s">
        <v>2161</v>
      </c>
      <c r="D1508" s="109" t="s">
        <v>3836</v>
      </c>
      <c r="E1508" s="108" t="s">
        <v>168</v>
      </c>
      <c r="F1508" s="108" t="s">
        <v>169</v>
      </c>
      <c r="G1508" s="108" t="s">
        <v>1614</v>
      </c>
      <c r="H1508" s="109" t="s">
        <v>339</v>
      </c>
      <c r="I1508" s="108" t="s">
        <v>1715</v>
      </c>
      <c r="J1508" s="108" t="s">
        <v>1478</v>
      </c>
      <c r="K1508" s="108" t="s">
        <v>174</v>
      </c>
      <c r="M1508" s="108" t="s">
        <v>175</v>
      </c>
      <c r="N1508" s="108" t="s">
        <v>1716</v>
      </c>
    </row>
    <row r="1509" spans="1:14">
      <c r="A1509" s="108">
        <v>679694</v>
      </c>
      <c r="B1509" s="108" t="s">
        <v>3837</v>
      </c>
      <c r="C1509" s="108" t="s">
        <v>758</v>
      </c>
      <c r="D1509" s="109" t="s">
        <v>3838</v>
      </c>
      <c r="E1509" s="108" t="s">
        <v>200</v>
      </c>
      <c r="F1509" s="108" t="s">
        <v>169</v>
      </c>
      <c r="G1509" s="108" t="s">
        <v>2817</v>
      </c>
      <c r="H1509" s="109" t="s">
        <v>1580</v>
      </c>
      <c r="I1509" s="108" t="s">
        <v>2919</v>
      </c>
      <c r="J1509" s="108" t="s">
        <v>1478</v>
      </c>
      <c r="K1509" s="108" t="s">
        <v>174</v>
      </c>
      <c r="M1509" s="108" t="s">
        <v>175</v>
      </c>
      <c r="N1509" s="108" t="s">
        <v>2920</v>
      </c>
    </row>
    <row r="1510" spans="1:14">
      <c r="A1510" s="108">
        <v>679696</v>
      </c>
      <c r="B1510" s="108" t="s">
        <v>3839</v>
      </c>
      <c r="C1510" s="108" t="s">
        <v>645</v>
      </c>
      <c r="D1510" s="109" t="s">
        <v>3840</v>
      </c>
      <c r="E1510" s="108" t="s">
        <v>180</v>
      </c>
      <c r="F1510" s="108" t="s">
        <v>169</v>
      </c>
      <c r="G1510" s="108" t="s">
        <v>2817</v>
      </c>
      <c r="H1510" s="109" t="s">
        <v>346</v>
      </c>
      <c r="I1510" s="108" t="s">
        <v>2919</v>
      </c>
      <c r="J1510" s="108" t="s">
        <v>1478</v>
      </c>
      <c r="K1510" s="108" t="s">
        <v>174</v>
      </c>
      <c r="M1510" s="108" t="s">
        <v>175</v>
      </c>
      <c r="N1510" s="108" t="s">
        <v>2920</v>
      </c>
    </row>
    <row r="1511" spans="1:14">
      <c r="A1511" s="108">
        <v>679699</v>
      </c>
      <c r="B1511" s="108" t="s">
        <v>3841</v>
      </c>
      <c r="C1511" s="108" t="s">
        <v>3008</v>
      </c>
      <c r="D1511" s="109" t="s">
        <v>3842</v>
      </c>
      <c r="E1511" s="108" t="s">
        <v>200</v>
      </c>
      <c r="F1511" s="108" t="s">
        <v>169</v>
      </c>
      <c r="G1511" s="108" t="s">
        <v>2817</v>
      </c>
      <c r="H1511" s="109" t="s">
        <v>339</v>
      </c>
      <c r="I1511" s="108" t="s">
        <v>2919</v>
      </c>
      <c r="J1511" s="108" t="s">
        <v>1478</v>
      </c>
      <c r="K1511" s="108" t="s">
        <v>174</v>
      </c>
      <c r="M1511" s="108" t="s">
        <v>175</v>
      </c>
      <c r="N1511" s="108" t="s">
        <v>2920</v>
      </c>
    </row>
    <row r="1512" spans="1:14">
      <c r="A1512" s="108">
        <v>679700</v>
      </c>
      <c r="B1512" s="108" t="s">
        <v>3843</v>
      </c>
      <c r="C1512" s="108" t="s">
        <v>1500</v>
      </c>
      <c r="D1512" s="109" t="s">
        <v>3844</v>
      </c>
      <c r="E1512" s="108" t="s">
        <v>200</v>
      </c>
      <c r="F1512" s="108" t="s">
        <v>169</v>
      </c>
      <c r="G1512" s="108" t="s">
        <v>2817</v>
      </c>
      <c r="H1512" s="109" t="s">
        <v>346</v>
      </c>
      <c r="I1512" s="108" t="s">
        <v>2919</v>
      </c>
      <c r="J1512" s="108" t="s">
        <v>1478</v>
      </c>
      <c r="K1512" s="108" t="s">
        <v>174</v>
      </c>
      <c r="M1512" s="108" t="s">
        <v>175</v>
      </c>
      <c r="N1512" s="108" t="s">
        <v>2920</v>
      </c>
    </row>
    <row r="1513" spans="1:14">
      <c r="A1513" s="108">
        <v>679702</v>
      </c>
      <c r="B1513" s="108" t="s">
        <v>3845</v>
      </c>
      <c r="C1513" s="108" t="s">
        <v>3846</v>
      </c>
      <c r="D1513" s="109" t="s">
        <v>3847</v>
      </c>
      <c r="E1513" s="108" t="s">
        <v>508</v>
      </c>
      <c r="F1513" s="108" t="s">
        <v>181</v>
      </c>
      <c r="G1513" s="108" t="s">
        <v>2817</v>
      </c>
      <c r="H1513" s="109" t="s">
        <v>346</v>
      </c>
      <c r="I1513" s="108" t="s">
        <v>2919</v>
      </c>
      <c r="J1513" s="108" t="s">
        <v>1478</v>
      </c>
      <c r="K1513" s="108" t="s">
        <v>174</v>
      </c>
      <c r="M1513" s="108" t="s">
        <v>175</v>
      </c>
      <c r="N1513" s="108" t="s">
        <v>2920</v>
      </c>
    </row>
    <row r="1514" spans="1:14">
      <c r="A1514" s="108">
        <v>679703</v>
      </c>
      <c r="B1514" s="108" t="s">
        <v>2302</v>
      </c>
      <c r="C1514" s="108" t="s">
        <v>495</v>
      </c>
      <c r="D1514" s="109" t="s">
        <v>3848</v>
      </c>
      <c r="E1514" s="108" t="s">
        <v>508</v>
      </c>
      <c r="F1514" s="108" t="s">
        <v>181</v>
      </c>
      <c r="G1514" s="108" t="s">
        <v>2817</v>
      </c>
      <c r="H1514" s="109" t="s">
        <v>1330</v>
      </c>
      <c r="I1514" s="108" t="s">
        <v>2919</v>
      </c>
      <c r="J1514" s="108" t="s">
        <v>1478</v>
      </c>
      <c r="K1514" s="108" t="s">
        <v>174</v>
      </c>
      <c r="M1514" s="108" t="s">
        <v>175</v>
      </c>
      <c r="N1514" s="108" t="s">
        <v>2920</v>
      </c>
    </row>
    <row r="1515" spans="1:14">
      <c r="A1515" s="108">
        <v>679772</v>
      </c>
      <c r="B1515" s="108" t="s">
        <v>3849</v>
      </c>
      <c r="C1515" s="108" t="s">
        <v>620</v>
      </c>
      <c r="D1515" s="109" t="s">
        <v>3850</v>
      </c>
      <c r="E1515" s="108" t="s">
        <v>200</v>
      </c>
      <c r="F1515" s="108" t="s">
        <v>169</v>
      </c>
      <c r="G1515" s="108" t="s">
        <v>182</v>
      </c>
      <c r="H1515" s="109" t="s">
        <v>252</v>
      </c>
      <c r="I1515" s="108" t="s">
        <v>253</v>
      </c>
      <c r="J1515" s="108" t="s">
        <v>173</v>
      </c>
      <c r="K1515" s="108" t="s">
        <v>174</v>
      </c>
      <c r="M1515" s="108" t="s">
        <v>175</v>
      </c>
      <c r="N1515" s="108" t="s">
        <v>254</v>
      </c>
    </row>
    <row r="1516" spans="1:14">
      <c r="A1516" s="108">
        <v>680032</v>
      </c>
      <c r="B1516" s="108" t="s">
        <v>3851</v>
      </c>
      <c r="C1516" s="108" t="s">
        <v>3852</v>
      </c>
      <c r="D1516" s="109" t="s">
        <v>3853</v>
      </c>
      <c r="E1516" s="108" t="s">
        <v>223</v>
      </c>
      <c r="F1516" s="108" t="s">
        <v>181</v>
      </c>
      <c r="G1516" s="108" t="s">
        <v>1416</v>
      </c>
      <c r="H1516" s="109" t="s">
        <v>1081</v>
      </c>
      <c r="I1516" s="108" t="s">
        <v>1451</v>
      </c>
      <c r="J1516" s="108" t="s">
        <v>1332</v>
      </c>
      <c r="K1516" s="108" t="s">
        <v>174</v>
      </c>
      <c r="M1516" s="108" t="s">
        <v>175</v>
      </c>
      <c r="N1516" s="108" t="s">
        <v>1452</v>
      </c>
    </row>
    <row r="1517" spans="1:14">
      <c r="A1517" s="108">
        <v>680066</v>
      </c>
      <c r="B1517" s="108" t="s">
        <v>3854</v>
      </c>
      <c r="C1517" s="108" t="s">
        <v>3855</v>
      </c>
      <c r="D1517" s="109" t="s">
        <v>3856</v>
      </c>
      <c r="E1517" s="108" t="s">
        <v>392</v>
      </c>
      <c r="F1517" s="108" t="s">
        <v>169</v>
      </c>
      <c r="G1517" s="108" t="s">
        <v>1599</v>
      </c>
      <c r="H1517" s="109" t="s">
        <v>963</v>
      </c>
      <c r="I1517" s="108" t="s">
        <v>1807</v>
      </c>
      <c r="J1517" s="108" t="s">
        <v>1478</v>
      </c>
      <c r="K1517" s="108" t="s">
        <v>174</v>
      </c>
      <c r="M1517" s="108" t="s">
        <v>175</v>
      </c>
      <c r="N1517" s="108" t="s">
        <v>1808</v>
      </c>
    </row>
    <row r="1518" spans="1:14">
      <c r="A1518" s="108">
        <v>680067</v>
      </c>
      <c r="B1518" s="108" t="s">
        <v>3857</v>
      </c>
      <c r="C1518" s="108" t="s">
        <v>3858</v>
      </c>
      <c r="D1518" s="109" t="s">
        <v>3859</v>
      </c>
      <c r="E1518" s="108" t="s">
        <v>392</v>
      </c>
      <c r="F1518" s="108" t="s">
        <v>181</v>
      </c>
      <c r="G1518" s="108" t="s">
        <v>1599</v>
      </c>
      <c r="H1518" s="109" t="s">
        <v>963</v>
      </c>
      <c r="I1518" s="108" t="s">
        <v>1807</v>
      </c>
      <c r="J1518" s="108" t="s">
        <v>1478</v>
      </c>
      <c r="K1518" s="108" t="s">
        <v>174</v>
      </c>
      <c r="M1518" s="108" t="s">
        <v>175</v>
      </c>
      <c r="N1518" s="108" t="s">
        <v>1808</v>
      </c>
    </row>
    <row r="1519" spans="1:14">
      <c r="A1519" s="108">
        <v>680068</v>
      </c>
      <c r="B1519" s="108" t="s">
        <v>3860</v>
      </c>
      <c r="C1519" s="108" t="s">
        <v>3861</v>
      </c>
      <c r="D1519" s="109" t="s">
        <v>3862</v>
      </c>
      <c r="E1519" s="108" t="s">
        <v>631</v>
      </c>
      <c r="F1519" s="108" t="s">
        <v>181</v>
      </c>
      <c r="G1519" s="108" t="s">
        <v>1599</v>
      </c>
      <c r="H1519" s="109" t="s">
        <v>1330</v>
      </c>
      <c r="I1519" s="108" t="s">
        <v>1807</v>
      </c>
      <c r="J1519" s="108" t="s">
        <v>1478</v>
      </c>
      <c r="K1519" s="108" t="s">
        <v>174</v>
      </c>
      <c r="M1519" s="108" t="s">
        <v>175</v>
      </c>
      <c r="N1519" s="108" t="s">
        <v>1808</v>
      </c>
    </row>
    <row r="1520" spans="1:14">
      <c r="A1520" s="108">
        <v>680070</v>
      </c>
      <c r="B1520" s="108" t="s">
        <v>3863</v>
      </c>
      <c r="C1520" s="108" t="s">
        <v>3864</v>
      </c>
      <c r="D1520" s="109" t="s">
        <v>3865</v>
      </c>
      <c r="E1520" s="108" t="s">
        <v>223</v>
      </c>
      <c r="F1520" s="108" t="s">
        <v>181</v>
      </c>
      <c r="G1520" s="108" t="s">
        <v>1599</v>
      </c>
      <c r="H1520" s="109" t="s">
        <v>586</v>
      </c>
      <c r="I1520" s="108" t="s">
        <v>1807</v>
      </c>
      <c r="J1520" s="108" t="s">
        <v>1478</v>
      </c>
      <c r="K1520" s="108" t="s">
        <v>174</v>
      </c>
      <c r="M1520" s="108" t="s">
        <v>175</v>
      </c>
      <c r="N1520" s="108" t="s">
        <v>1808</v>
      </c>
    </row>
    <row r="1521" spans="1:14">
      <c r="A1521" s="108">
        <v>680073</v>
      </c>
      <c r="B1521" s="108" t="s">
        <v>3866</v>
      </c>
      <c r="C1521" s="108" t="s">
        <v>3867</v>
      </c>
      <c r="D1521" s="109" t="s">
        <v>3868</v>
      </c>
      <c r="E1521" s="108" t="s">
        <v>392</v>
      </c>
      <c r="F1521" s="108" t="s">
        <v>169</v>
      </c>
      <c r="G1521" s="108" t="s">
        <v>1599</v>
      </c>
      <c r="H1521" s="109" t="s">
        <v>963</v>
      </c>
      <c r="I1521" s="108" t="s">
        <v>1807</v>
      </c>
      <c r="J1521" s="108" t="s">
        <v>1478</v>
      </c>
      <c r="K1521" s="108" t="s">
        <v>174</v>
      </c>
      <c r="M1521" s="108" t="s">
        <v>175</v>
      </c>
      <c r="N1521" s="108" t="s">
        <v>1808</v>
      </c>
    </row>
    <row r="1522" spans="1:14">
      <c r="A1522" s="108">
        <v>680074</v>
      </c>
      <c r="B1522" s="108" t="s">
        <v>3869</v>
      </c>
      <c r="C1522" s="108" t="s">
        <v>581</v>
      </c>
      <c r="D1522" s="109" t="s">
        <v>3870</v>
      </c>
      <c r="E1522" s="108" t="s">
        <v>223</v>
      </c>
      <c r="F1522" s="108" t="s">
        <v>181</v>
      </c>
      <c r="G1522" s="108" t="s">
        <v>1599</v>
      </c>
      <c r="H1522" s="109" t="s">
        <v>963</v>
      </c>
      <c r="I1522" s="108" t="s">
        <v>1807</v>
      </c>
      <c r="J1522" s="108" t="s">
        <v>1478</v>
      </c>
      <c r="K1522" s="108" t="s">
        <v>174</v>
      </c>
      <c r="M1522" s="108" t="s">
        <v>175</v>
      </c>
      <c r="N1522" s="108" t="s">
        <v>1808</v>
      </c>
    </row>
    <row r="1523" spans="1:14">
      <c r="A1523" s="108">
        <v>680076</v>
      </c>
      <c r="B1523" s="108" t="s">
        <v>3871</v>
      </c>
      <c r="C1523" s="108" t="s">
        <v>3872</v>
      </c>
      <c r="D1523" s="109" t="s">
        <v>3873</v>
      </c>
      <c r="E1523" s="108" t="s">
        <v>392</v>
      </c>
      <c r="F1523" s="108" t="s">
        <v>169</v>
      </c>
      <c r="G1523" s="108" t="s">
        <v>1599</v>
      </c>
      <c r="H1523" s="109" t="s">
        <v>963</v>
      </c>
      <c r="I1523" s="108" t="s">
        <v>1807</v>
      </c>
      <c r="J1523" s="108" t="s">
        <v>1478</v>
      </c>
      <c r="K1523" s="108" t="s">
        <v>174</v>
      </c>
      <c r="M1523" s="108" t="s">
        <v>175</v>
      </c>
      <c r="N1523" s="108" t="s">
        <v>1808</v>
      </c>
    </row>
    <row r="1524" spans="1:14">
      <c r="A1524" s="108">
        <v>680120</v>
      </c>
      <c r="B1524" s="108" t="s">
        <v>2039</v>
      </c>
      <c r="C1524" s="108" t="s">
        <v>2752</v>
      </c>
      <c r="D1524" s="109" t="s">
        <v>3874</v>
      </c>
      <c r="E1524" s="108" t="s">
        <v>508</v>
      </c>
      <c r="F1524" s="108" t="s">
        <v>169</v>
      </c>
      <c r="G1524" s="108" t="s">
        <v>1599</v>
      </c>
      <c r="H1524" s="109" t="s">
        <v>2042</v>
      </c>
      <c r="I1524" s="108" t="s">
        <v>1600</v>
      </c>
      <c r="J1524" s="108" t="s">
        <v>1478</v>
      </c>
      <c r="K1524" s="108" t="s">
        <v>174</v>
      </c>
      <c r="M1524" s="108" t="s">
        <v>175</v>
      </c>
      <c r="N1524" s="108" t="s">
        <v>1601</v>
      </c>
    </row>
    <row r="1525" spans="1:14">
      <c r="A1525" s="108">
        <v>680137</v>
      </c>
      <c r="B1525" s="108" t="s">
        <v>3875</v>
      </c>
      <c r="C1525" s="108" t="s">
        <v>3876</v>
      </c>
      <c r="D1525" s="109" t="s">
        <v>3877</v>
      </c>
      <c r="E1525" s="108" t="s">
        <v>1577</v>
      </c>
      <c r="F1525" s="108" t="s">
        <v>169</v>
      </c>
      <c r="G1525" s="108" t="s">
        <v>1599</v>
      </c>
      <c r="H1525" s="109" t="s">
        <v>2042</v>
      </c>
      <c r="I1525" s="108" t="s">
        <v>1600</v>
      </c>
      <c r="J1525" s="108" t="s">
        <v>1478</v>
      </c>
      <c r="K1525" s="108" t="s">
        <v>174</v>
      </c>
      <c r="M1525" s="108" t="s">
        <v>175</v>
      </c>
      <c r="N1525" s="108" t="s">
        <v>1601</v>
      </c>
    </row>
    <row r="1526" spans="1:14">
      <c r="A1526" s="108">
        <v>680162</v>
      </c>
      <c r="B1526" s="108" t="s">
        <v>3878</v>
      </c>
      <c r="C1526" s="108" t="s">
        <v>699</v>
      </c>
      <c r="D1526" s="109" t="s">
        <v>3879</v>
      </c>
      <c r="E1526" s="108" t="s">
        <v>508</v>
      </c>
      <c r="F1526" s="108" t="s">
        <v>181</v>
      </c>
      <c r="G1526" s="108" t="s">
        <v>1599</v>
      </c>
      <c r="H1526" s="109" t="s">
        <v>2045</v>
      </c>
      <c r="I1526" s="108" t="s">
        <v>1600</v>
      </c>
      <c r="J1526" s="108" t="s">
        <v>1478</v>
      </c>
      <c r="K1526" s="108" t="s">
        <v>174</v>
      </c>
      <c r="M1526" s="108" t="s">
        <v>175</v>
      </c>
      <c r="N1526" s="108" t="s">
        <v>1601</v>
      </c>
    </row>
    <row r="1527" spans="1:14">
      <c r="A1527" s="108">
        <v>680164</v>
      </c>
      <c r="B1527" s="108" t="s">
        <v>3880</v>
      </c>
      <c r="C1527" s="108" t="s">
        <v>3881</v>
      </c>
      <c r="D1527" s="109" t="s">
        <v>3882</v>
      </c>
      <c r="E1527" s="108" t="s">
        <v>1577</v>
      </c>
      <c r="F1527" s="108" t="s">
        <v>181</v>
      </c>
      <c r="G1527" s="108" t="s">
        <v>1599</v>
      </c>
      <c r="H1527" s="109" t="s">
        <v>2045</v>
      </c>
      <c r="I1527" s="108" t="s">
        <v>1600</v>
      </c>
      <c r="J1527" s="108" t="s">
        <v>1478</v>
      </c>
      <c r="K1527" s="108" t="s">
        <v>174</v>
      </c>
      <c r="M1527" s="108" t="s">
        <v>175</v>
      </c>
      <c r="N1527" s="108" t="s">
        <v>1601</v>
      </c>
    </row>
    <row r="1528" spans="1:14">
      <c r="A1528" s="108">
        <v>680165</v>
      </c>
      <c r="B1528" s="108" t="s">
        <v>3883</v>
      </c>
      <c r="C1528" s="108" t="s">
        <v>3884</v>
      </c>
      <c r="D1528" s="109" t="s">
        <v>3885</v>
      </c>
      <c r="E1528" s="108" t="s">
        <v>508</v>
      </c>
      <c r="F1528" s="108" t="s">
        <v>181</v>
      </c>
      <c r="G1528" s="108" t="s">
        <v>1599</v>
      </c>
      <c r="H1528" s="109" t="s">
        <v>2045</v>
      </c>
      <c r="I1528" s="108" t="s">
        <v>1600</v>
      </c>
      <c r="J1528" s="108" t="s">
        <v>1478</v>
      </c>
      <c r="K1528" s="108" t="s">
        <v>174</v>
      </c>
      <c r="M1528" s="108" t="s">
        <v>175</v>
      </c>
      <c r="N1528" s="108" t="s">
        <v>1601</v>
      </c>
    </row>
    <row r="1529" spans="1:14">
      <c r="A1529" s="108">
        <v>680170</v>
      </c>
      <c r="B1529" s="108" t="s">
        <v>3886</v>
      </c>
      <c r="C1529" s="108" t="s">
        <v>3887</v>
      </c>
      <c r="D1529" s="109" t="s">
        <v>2954</v>
      </c>
      <c r="E1529" s="108" t="s">
        <v>220</v>
      </c>
      <c r="F1529" s="108" t="s">
        <v>169</v>
      </c>
      <c r="G1529" s="108" t="s">
        <v>1599</v>
      </c>
      <c r="H1529" s="109" t="s">
        <v>2042</v>
      </c>
      <c r="I1529" s="108" t="s">
        <v>1600</v>
      </c>
      <c r="J1529" s="108" t="s">
        <v>1478</v>
      </c>
      <c r="K1529" s="108" t="s">
        <v>174</v>
      </c>
      <c r="M1529" s="108" t="s">
        <v>175</v>
      </c>
      <c r="N1529" s="108" t="s">
        <v>1601</v>
      </c>
    </row>
    <row r="1530" spans="1:14">
      <c r="A1530" s="108">
        <v>680173</v>
      </c>
      <c r="B1530" s="108" t="s">
        <v>1033</v>
      </c>
      <c r="C1530" s="108" t="s">
        <v>3888</v>
      </c>
      <c r="D1530" s="109" t="s">
        <v>3889</v>
      </c>
      <c r="E1530" s="108" t="s">
        <v>220</v>
      </c>
      <c r="F1530" s="108" t="s">
        <v>169</v>
      </c>
      <c r="G1530" s="108" t="s">
        <v>1599</v>
      </c>
      <c r="H1530" s="109" t="s">
        <v>1495</v>
      </c>
      <c r="I1530" s="108" t="s">
        <v>1600</v>
      </c>
      <c r="J1530" s="108" t="s">
        <v>1478</v>
      </c>
      <c r="K1530" s="108" t="s">
        <v>174</v>
      </c>
      <c r="M1530" s="108" t="s">
        <v>175</v>
      </c>
      <c r="N1530" s="108" t="s">
        <v>1601</v>
      </c>
    </row>
    <row r="1531" spans="1:14">
      <c r="A1531" s="108">
        <v>680174</v>
      </c>
      <c r="B1531" s="108" t="s">
        <v>1694</v>
      </c>
      <c r="C1531" s="108" t="s">
        <v>332</v>
      </c>
      <c r="D1531" s="109" t="s">
        <v>3890</v>
      </c>
      <c r="E1531" s="108" t="s">
        <v>200</v>
      </c>
      <c r="F1531" s="108" t="s">
        <v>169</v>
      </c>
      <c r="G1531" s="108" t="s">
        <v>1599</v>
      </c>
      <c r="H1531" s="109" t="s">
        <v>1220</v>
      </c>
      <c r="I1531" s="108" t="s">
        <v>1600</v>
      </c>
      <c r="J1531" s="108" t="s">
        <v>1478</v>
      </c>
      <c r="K1531" s="108" t="s">
        <v>174</v>
      </c>
      <c r="M1531" s="108" t="s">
        <v>175</v>
      </c>
      <c r="N1531" s="108" t="s">
        <v>1601</v>
      </c>
    </row>
    <row r="1532" spans="1:14">
      <c r="A1532" s="108">
        <v>680176</v>
      </c>
      <c r="B1532" s="108" t="s">
        <v>3891</v>
      </c>
      <c r="C1532" s="108" t="s">
        <v>1994</v>
      </c>
      <c r="D1532" s="109" t="s">
        <v>3892</v>
      </c>
      <c r="E1532" s="108" t="s">
        <v>220</v>
      </c>
      <c r="F1532" s="108" t="s">
        <v>181</v>
      </c>
      <c r="G1532" s="108" t="s">
        <v>1599</v>
      </c>
      <c r="H1532" s="109" t="s">
        <v>2042</v>
      </c>
      <c r="I1532" s="108" t="s">
        <v>1600</v>
      </c>
      <c r="J1532" s="108" t="s">
        <v>1478</v>
      </c>
      <c r="K1532" s="108" t="s">
        <v>174</v>
      </c>
      <c r="M1532" s="108" t="s">
        <v>175</v>
      </c>
      <c r="N1532" s="108" t="s">
        <v>1601</v>
      </c>
    </row>
    <row r="1533" spans="1:14">
      <c r="A1533" s="108">
        <v>680206</v>
      </c>
      <c r="B1533" s="108" t="s">
        <v>3893</v>
      </c>
      <c r="C1533" s="108" t="s">
        <v>3894</v>
      </c>
      <c r="D1533" s="109" t="s">
        <v>3895</v>
      </c>
      <c r="E1533" s="108" t="s">
        <v>508</v>
      </c>
      <c r="F1533" s="108" t="s">
        <v>169</v>
      </c>
      <c r="G1533" s="108" t="s">
        <v>1599</v>
      </c>
      <c r="H1533" s="109" t="s">
        <v>2045</v>
      </c>
      <c r="I1533" s="108" t="s">
        <v>1600</v>
      </c>
      <c r="J1533" s="108" t="s">
        <v>1478</v>
      </c>
      <c r="K1533" s="108" t="s">
        <v>174</v>
      </c>
      <c r="M1533" s="108" t="s">
        <v>175</v>
      </c>
      <c r="N1533" s="108" t="s">
        <v>1601</v>
      </c>
    </row>
    <row r="1534" spans="1:14">
      <c r="A1534" s="108">
        <v>680211</v>
      </c>
      <c r="B1534" s="108" t="s">
        <v>3130</v>
      </c>
      <c r="C1534" s="108" t="s">
        <v>3210</v>
      </c>
      <c r="D1534" s="109" t="s">
        <v>3431</v>
      </c>
      <c r="E1534" s="108" t="s">
        <v>508</v>
      </c>
      <c r="F1534" s="108" t="s">
        <v>181</v>
      </c>
      <c r="G1534" s="108" t="s">
        <v>1599</v>
      </c>
      <c r="H1534" s="109" t="s">
        <v>2042</v>
      </c>
      <c r="I1534" s="108" t="s">
        <v>1600</v>
      </c>
      <c r="J1534" s="108" t="s">
        <v>1478</v>
      </c>
      <c r="K1534" s="108" t="s">
        <v>174</v>
      </c>
      <c r="M1534" s="108" t="s">
        <v>175</v>
      </c>
      <c r="N1534" s="108" t="s">
        <v>1601</v>
      </c>
    </row>
    <row r="1535" spans="1:14">
      <c r="A1535" s="108">
        <v>680220</v>
      </c>
      <c r="B1535" s="108" t="s">
        <v>3896</v>
      </c>
      <c r="C1535" s="108" t="s">
        <v>3897</v>
      </c>
      <c r="D1535" s="109" t="s">
        <v>3898</v>
      </c>
      <c r="E1535" s="108" t="s">
        <v>508</v>
      </c>
      <c r="F1535" s="108" t="s">
        <v>181</v>
      </c>
      <c r="G1535" s="108" t="s">
        <v>1599</v>
      </c>
      <c r="H1535" s="109" t="s">
        <v>2045</v>
      </c>
      <c r="I1535" s="108" t="s">
        <v>1600</v>
      </c>
      <c r="J1535" s="108" t="s">
        <v>1478</v>
      </c>
      <c r="K1535" s="108" t="s">
        <v>174</v>
      </c>
      <c r="M1535" s="108" t="s">
        <v>175</v>
      </c>
      <c r="N1535" s="108" t="s">
        <v>1601</v>
      </c>
    </row>
    <row r="1536" spans="1:14">
      <c r="A1536" s="108">
        <v>680228</v>
      </c>
      <c r="B1536" s="108" t="s">
        <v>3899</v>
      </c>
      <c r="C1536" s="108" t="s">
        <v>3900</v>
      </c>
      <c r="D1536" s="109" t="s">
        <v>3901</v>
      </c>
      <c r="E1536" s="108" t="s">
        <v>392</v>
      </c>
      <c r="F1536" s="108" t="s">
        <v>181</v>
      </c>
      <c r="G1536" s="108" t="s">
        <v>1599</v>
      </c>
      <c r="H1536" s="109" t="s">
        <v>2042</v>
      </c>
      <c r="I1536" s="108" t="s">
        <v>1600</v>
      </c>
      <c r="J1536" s="108" t="s">
        <v>1478</v>
      </c>
      <c r="K1536" s="108" t="s">
        <v>174</v>
      </c>
      <c r="M1536" s="108" t="s">
        <v>175</v>
      </c>
      <c r="N1536" s="108" t="s">
        <v>1601</v>
      </c>
    </row>
    <row r="1537" spans="1:14">
      <c r="A1537" s="108">
        <v>680295</v>
      </c>
      <c r="B1537" s="108" t="s">
        <v>386</v>
      </c>
      <c r="C1537" s="108" t="s">
        <v>588</v>
      </c>
      <c r="D1537" s="109" t="s">
        <v>580</v>
      </c>
      <c r="E1537" s="108" t="s">
        <v>180</v>
      </c>
      <c r="F1537" s="108" t="s">
        <v>181</v>
      </c>
      <c r="G1537" s="108" t="s">
        <v>1490</v>
      </c>
      <c r="H1537" s="109" t="s">
        <v>1259</v>
      </c>
      <c r="I1537" s="108" t="s">
        <v>1546</v>
      </c>
      <c r="J1537" s="108" t="s">
        <v>1478</v>
      </c>
      <c r="K1537" s="108" t="s">
        <v>174</v>
      </c>
      <c r="M1537" s="108" t="s">
        <v>175</v>
      </c>
      <c r="N1537" s="108" t="s">
        <v>1547</v>
      </c>
    </row>
    <row r="1538" spans="1:14">
      <c r="A1538" s="108">
        <v>680370</v>
      </c>
      <c r="B1538" s="108" t="s">
        <v>2876</v>
      </c>
      <c r="C1538" s="108" t="s">
        <v>286</v>
      </c>
      <c r="D1538" s="109" t="s">
        <v>3902</v>
      </c>
      <c r="E1538" s="108" t="s">
        <v>220</v>
      </c>
      <c r="F1538" s="108" t="s">
        <v>169</v>
      </c>
      <c r="G1538" s="108" t="s">
        <v>2817</v>
      </c>
      <c r="H1538" s="109" t="s">
        <v>252</v>
      </c>
      <c r="I1538" s="108" t="s">
        <v>2855</v>
      </c>
      <c r="J1538" s="108" t="s">
        <v>1478</v>
      </c>
      <c r="K1538" s="108" t="s">
        <v>174</v>
      </c>
      <c r="M1538" s="108" t="s">
        <v>175</v>
      </c>
      <c r="N1538" s="108" t="s">
        <v>2856</v>
      </c>
    </row>
    <row r="1539" spans="1:14">
      <c r="A1539" s="108">
        <v>680431</v>
      </c>
      <c r="B1539" s="108" t="s">
        <v>1725</v>
      </c>
      <c r="C1539" s="108" t="s">
        <v>498</v>
      </c>
      <c r="D1539" s="109" t="s">
        <v>3903</v>
      </c>
      <c r="E1539" s="108" t="s">
        <v>631</v>
      </c>
      <c r="F1539" s="108" t="s">
        <v>181</v>
      </c>
      <c r="G1539" s="108" t="s">
        <v>1599</v>
      </c>
      <c r="H1539" s="109" t="s">
        <v>1105</v>
      </c>
      <c r="I1539" s="108" t="s">
        <v>1789</v>
      </c>
      <c r="J1539" s="108" t="s">
        <v>1478</v>
      </c>
      <c r="K1539" s="108" t="s">
        <v>174</v>
      </c>
      <c r="M1539" s="108" t="s">
        <v>175</v>
      </c>
      <c r="N1539" s="108" t="s">
        <v>1790</v>
      </c>
    </row>
    <row r="1540" spans="1:14">
      <c r="A1540" s="108">
        <v>680658</v>
      </c>
      <c r="B1540" s="108" t="s">
        <v>3904</v>
      </c>
      <c r="C1540" s="108" t="s">
        <v>178</v>
      </c>
      <c r="D1540" s="109" t="s">
        <v>3905</v>
      </c>
      <c r="E1540" s="108" t="s">
        <v>188</v>
      </c>
      <c r="F1540" s="108" t="s">
        <v>181</v>
      </c>
      <c r="G1540" s="108" t="s">
        <v>357</v>
      </c>
      <c r="H1540" s="109" t="s">
        <v>295</v>
      </c>
      <c r="I1540" s="108" t="s">
        <v>1069</v>
      </c>
      <c r="J1540" s="108" t="s">
        <v>360</v>
      </c>
      <c r="K1540" s="108" t="s">
        <v>174</v>
      </c>
      <c r="M1540" s="108" t="s">
        <v>175</v>
      </c>
      <c r="N1540" s="108" t="s">
        <v>1070</v>
      </c>
    </row>
    <row r="1541" spans="1:14">
      <c r="A1541" s="108">
        <v>680775</v>
      </c>
      <c r="B1541" s="108" t="s">
        <v>1830</v>
      </c>
      <c r="C1541" s="108" t="s">
        <v>3906</v>
      </c>
      <c r="D1541" s="109" t="s">
        <v>3907</v>
      </c>
      <c r="E1541" s="108" t="s">
        <v>1577</v>
      </c>
      <c r="F1541" s="108" t="s">
        <v>169</v>
      </c>
      <c r="G1541" s="108" t="s">
        <v>1599</v>
      </c>
      <c r="H1541" s="109" t="s">
        <v>2045</v>
      </c>
      <c r="I1541" s="108" t="s">
        <v>1600</v>
      </c>
      <c r="J1541" s="108" t="s">
        <v>1478</v>
      </c>
      <c r="K1541" s="108" t="s">
        <v>174</v>
      </c>
      <c r="M1541" s="108" t="s">
        <v>175</v>
      </c>
      <c r="N1541" s="108" t="s">
        <v>1601</v>
      </c>
    </row>
    <row r="1542" spans="1:14">
      <c r="A1542" s="108">
        <v>680776</v>
      </c>
      <c r="B1542" s="108" t="s">
        <v>3908</v>
      </c>
      <c r="C1542" s="108" t="s">
        <v>3909</v>
      </c>
      <c r="D1542" s="109" t="s">
        <v>3910</v>
      </c>
      <c r="E1542" s="108" t="s">
        <v>1577</v>
      </c>
      <c r="F1542" s="108" t="s">
        <v>169</v>
      </c>
      <c r="G1542" s="108" t="s">
        <v>1599</v>
      </c>
      <c r="H1542" s="109" t="s">
        <v>2045</v>
      </c>
      <c r="I1542" s="108" t="s">
        <v>1600</v>
      </c>
      <c r="J1542" s="108" t="s">
        <v>1478</v>
      </c>
      <c r="K1542" s="108" t="s">
        <v>174</v>
      </c>
      <c r="M1542" s="108" t="s">
        <v>175</v>
      </c>
      <c r="N1542" s="108" t="s">
        <v>1601</v>
      </c>
    </row>
    <row r="1543" spans="1:14">
      <c r="A1543" s="108">
        <v>680777</v>
      </c>
      <c r="B1543" s="108" t="s">
        <v>3911</v>
      </c>
      <c r="C1543" s="108" t="s">
        <v>3912</v>
      </c>
      <c r="D1543" s="109" t="s">
        <v>3913</v>
      </c>
      <c r="E1543" s="108" t="s">
        <v>1577</v>
      </c>
      <c r="F1543" s="108" t="s">
        <v>169</v>
      </c>
      <c r="G1543" s="108" t="s">
        <v>1599</v>
      </c>
      <c r="H1543" s="109" t="s">
        <v>2045</v>
      </c>
      <c r="I1543" s="108" t="s">
        <v>1600</v>
      </c>
      <c r="J1543" s="108" t="s">
        <v>1478</v>
      </c>
      <c r="K1543" s="108" t="s">
        <v>174</v>
      </c>
      <c r="M1543" s="108" t="s">
        <v>175</v>
      </c>
      <c r="N1543" s="108" t="s">
        <v>1601</v>
      </c>
    </row>
    <row r="1544" spans="1:14">
      <c r="A1544" s="108">
        <v>680778</v>
      </c>
      <c r="B1544" s="108" t="s">
        <v>3914</v>
      </c>
      <c r="C1544" s="108" t="s">
        <v>3138</v>
      </c>
      <c r="D1544" s="109" t="s">
        <v>2648</v>
      </c>
      <c r="E1544" s="108" t="s">
        <v>1577</v>
      </c>
      <c r="F1544" s="108" t="s">
        <v>169</v>
      </c>
      <c r="G1544" s="108" t="s">
        <v>1599</v>
      </c>
      <c r="H1544" s="109" t="s">
        <v>2042</v>
      </c>
      <c r="I1544" s="108" t="s">
        <v>1600</v>
      </c>
      <c r="J1544" s="108" t="s">
        <v>1478</v>
      </c>
      <c r="K1544" s="108" t="s">
        <v>174</v>
      </c>
      <c r="M1544" s="108" t="s">
        <v>175</v>
      </c>
      <c r="N1544" s="108" t="s">
        <v>1601</v>
      </c>
    </row>
    <row r="1545" spans="1:14">
      <c r="A1545" s="108">
        <v>680781</v>
      </c>
      <c r="B1545" s="108" t="s">
        <v>2425</v>
      </c>
      <c r="C1545" s="108" t="s">
        <v>3915</v>
      </c>
      <c r="D1545" s="109" t="s">
        <v>3916</v>
      </c>
      <c r="E1545" s="108" t="s">
        <v>508</v>
      </c>
      <c r="F1545" s="108" t="s">
        <v>169</v>
      </c>
      <c r="G1545" s="108" t="s">
        <v>1599</v>
      </c>
      <c r="H1545" s="109" t="s">
        <v>2042</v>
      </c>
      <c r="I1545" s="108" t="s">
        <v>1600</v>
      </c>
      <c r="J1545" s="108" t="s">
        <v>1478</v>
      </c>
      <c r="K1545" s="108" t="s">
        <v>174</v>
      </c>
      <c r="M1545" s="108" t="s">
        <v>175</v>
      </c>
      <c r="N1545" s="108" t="s">
        <v>1601</v>
      </c>
    </row>
    <row r="1546" spans="1:14">
      <c r="A1546" s="108">
        <v>680782</v>
      </c>
      <c r="B1546" s="108" t="s">
        <v>1585</v>
      </c>
      <c r="C1546" s="108" t="s">
        <v>1056</v>
      </c>
      <c r="D1546" s="109" t="s">
        <v>3917</v>
      </c>
      <c r="E1546" s="108" t="s">
        <v>512</v>
      </c>
      <c r="F1546" s="108" t="s">
        <v>181</v>
      </c>
      <c r="G1546" s="108" t="s">
        <v>1599</v>
      </c>
      <c r="H1546" s="109" t="s">
        <v>339</v>
      </c>
      <c r="I1546" s="108" t="s">
        <v>1600</v>
      </c>
      <c r="J1546" s="108" t="s">
        <v>1478</v>
      </c>
      <c r="K1546" s="108" t="s">
        <v>174</v>
      </c>
      <c r="M1546" s="108" t="s">
        <v>175</v>
      </c>
      <c r="N1546" s="108" t="s">
        <v>1601</v>
      </c>
    </row>
    <row r="1547" spans="1:14">
      <c r="A1547" s="108">
        <v>680783</v>
      </c>
      <c r="B1547" s="108" t="s">
        <v>3918</v>
      </c>
      <c r="C1547" s="108" t="s">
        <v>3919</v>
      </c>
      <c r="D1547" s="109" t="s">
        <v>3920</v>
      </c>
      <c r="E1547" s="108" t="s">
        <v>512</v>
      </c>
      <c r="F1547" s="108" t="s">
        <v>181</v>
      </c>
      <c r="G1547" s="108" t="s">
        <v>1599</v>
      </c>
      <c r="H1547" s="109" t="s">
        <v>2045</v>
      </c>
      <c r="I1547" s="108" t="s">
        <v>1600</v>
      </c>
      <c r="J1547" s="108" t="s">
        <v>1478</v>
      </c>
      <c r="K1547" s="108" t="s">
        <v>174</v>
      </c>
      <c r="M1547" s="108" t="s">
        <v>175</v>
      </c>
      <c r="N1547" s="108" t="s">
        <v>1601</v>
      </c>
    </row>
    <row r="1548" spans="1:14">
      <c r="A1548" s="108">
        <v>680784</v>
      </c>
      <c r="B1548" s="108" t="s">
        <v>1297</v>
      </c>
      <c r="C1548" s="108" t="s">
        <v>3921</v>
      </c>
      <c r="D1548" s="109" t="s">
        <v>3922</v>
      </c>
      <c r="E1548" s="108" t="s">
        <v>512</v>
      </c>
      <c r="F1548" s="108" t="s">
        <v>181</v>
      </c>
      <c r="G1548" s="108" t="s">
        <v>1599</v>
      </c>
      <c r="H1548" s="109" t="s">
        <v>2042</v>
      </c>
      <c r="I1548" s="108" t="s">
        <v>1600</v>
      </c>
      <c r="J1548" s="108" t="s">
        <v>1478</v>
      </c>
      <c r="K1548" s="108" t="s">
        <v>174</v>
      </c>
      <c r="M1548" s="108" t="s">
        <v>175</v>
      </c>
      <c r="N1548" s="108" t="s">
        <v>1601</v>
      </c>
    </row>
    <row r="1549" spans="1:14">
      <c r="A1549" s="108">
        <v>680795</v>
      </c>
      <c r="B1549" s="108" t="s">
        <v>3923</v>
      </c>
      <c r="C1549" s="108" t="s">
        <v>3924</v>
      </c>
      <c r="D1549" s="109" t="s">
        <v>3925</v>
      </c>
      <c r="E1549" s="108" t="s">
        <v>512</v>
      </c>
      <c r="F1549" s="108" t="s">
        <v>169</v>
      </c>
      <c r="G1549" s="108" t="s">
        <v>1599</v>
      </c>
      <c r="H1549" s="109" t="s">
        <v>2045</v>
      </c>
      <c r="I1549" s="108" t="s">
        <v>1600</v>
      </c>
      <c r="J1549" s="108" t="s">
        <v>1478</v>
      </c>
      <c r="K1549" s="108" t="s">
        <v>174</v>
      </c>
      <c r="M1549" s="108" t="s">
        <v>175</v>
      </c>
      <c r="N1549" s="108" t="s">
        <v>1601</v>
      </c>
    </row>
    <row r="1550" spans="1:14">
      <c r="A1550" s="108">
        <v>680796</v>
      </c>
      <c r="B1550" s="108" t="s">
        <v>3926</v>
      </c>
      <c r="C1550" s="108" t="s">
        <v>2135</v>
      </c>
      <c r="D1550" s="109" t="s">
        <v>3927</v>
      </c>
      <c r="E1550" s="108" t="s">
        <v>512</v>
      </c>
      <c r="F1550" s="108" t="s">
        <v>169</v>
      </c>
      <c r="G1550" s="108" t="s">
        <v>1599</v>
      </c>
      <c r="H1550" s="109" t="s">
        <v>2042</v>
      </c>
      <c r="I1550" s="108" t="s">
        <v>1600</v>
      </c>
      <c r="J1550" s="108" t="s">
        <v>1478</v>
      </c>
      <c r="K1550" s="108" t="s">
        <v>174</v>
      </c>
      <c r="M1550" s="108" t="s">
        <v>175</v>
      </c>
      <c r="N1550" s="108" t="s">
        <v>1601</v>
      </c>
    </row>
    <row r="1551" spans="1:14">
      <c r="A1551" s="108">
        <v>680797</v>
      </c>
      <c r="B1551" s="108" t="s">
        <v>2434</v>
      </c>
      <c r="C1551" s="108" t="s">
        <v>3928</v>
      </c>
      <c r="D1551" s="109" t="s">
        <v>3929</v>
      </c>
      <c r="E1551" s="108" t="s">
        <v>512</v>
      </c>
      <c r="F1551" s="108" t="s">
        <v>181</v>
      </c>
      <c r="G1551" s="108" t="s">
        <v>1599</v>
      </c>
      <c r="H1551" s="109" t="s">
        <v>2042</v>
      </c>
      <c r="I1551" s="108" t="s">
        <v>1600</v>
      </c>
      <c r="J1551" s="108" t="s">
        <v>1478</v>
      </c>
      <c r="K1551" s="108" t="s">
        <v>174</v>
      </c>
      <c r="M1551" s="108" t="s">
        <v>175</v>
      </c>
      <c r="N1551" s="108" t="s">
        <v>1601</v>
      </c>
    </row>
    <row r="1552" spans="1:14">
      <c r="A1552" s="108">
        <v>680939</v>
      </c>
      <c r="B1552" s="108" t="s">
        <v>3930</v>
      </c>
      <c r="C1552" s="108" t="s">
        <v>320</v>
      </c>
      <c r="D1552" s="109" t="s">
        <v>3931</v>
      </c>
      <c r="E1552" s="108" t="s">
        <v>168</v>
      </c>
      <c r="F1552" s="108" t="s">
        <v>181</v>
      </c>
      <c r="G1552" s="108" t="s">
        <v>357</v>
      </c>
      <c r="H1552" s="109" t="s">
        <v>627</v>
      </c>
      <c r="I1552" s="108" t="s">
        <v>1152</v>
      </c>
      <c r="J1552" s="108" t="s">
        <v>360</v>
      </c>
      <c r="K1552" s="108" t="s">
        <v>174</v>
      </c>
      <c r="M1552" s="108" t="s">
        <v>175</v>
      </c>
      <c r="N1552" s="108" t="s">
        <v>1153</v>
      </c>
    </row>
    <row r="1553" spans="1:14">
      <c r="A1553" s="108">
        <v>680940</v>
      </c>
      <c r="B1553" s="108" t="s">
        <v>3932</v>
      </c>
      <c r="C1553" s="108" t="s">
        <v>247</v>
      </c>
      <c r="D1553" s="109" t="s">
        <v>3933</v>
      </c>
      <c r="E1553" s="108" t="s">
        <v>168</v>
      </c>
      <c r="F1553" s="108" t="s">
        <v>181</v>
      </c>
      <c r="G1553" s="108" t="s">
        <v>357</v>
      </c>
      <c r="H1553" s="109" t="s">
        <v>627</v>
      </c>
      <c r="I1553" s="108" t="s">
        <v>1152</v>
      </c>
      <c r="J1553" s="108" t="s">
        <v>360</v>
      </c>
      <c r="K1553" s="108" t="s">
        <v>174</v>
      </c>
      <c r="M1553" s="108" t="s">
        <v>175</v>
      </c>
      <c r="N1553" s="108" t="s">
        <v>1153</v>
      </c>
    </row>
    <row r="1554" spans="1:14">
      <c r="A1554" s="108">
        <v>680944</v>
      </c>
      <c r="B1554" s="108" t="s">
        <v>3934</v>
      </c>
      <c r="C1554" s="108" t="s">
        <v>241</v>
      </c>
      <c r="D1554" s="109" t="s">
        <v>3935</v>
      </c>
      <c r="E1554" s="108" t="s">
        <v>168</v>
      </c>
      <c r="F1554" s="108" t="s">
        <v>181</v>
      </c>
      <c r="G1554" s="108" t="s">
        <v>357</v>
      </c>
      <c r="H1554" s="109" t="s">
        <v>627</v>
      </c>
      <c r="I1554" s="108" t="s">
        <v>1152</v>
      </c>
      <c r="J1554" s="108" t="s">
        <v>360</v>
      </c>
      <c r="K1554" s="108" t="s">
        <v>174</v>
      </c>
      <c r="M1554" s="108" t="s">
        <v>175</v>
      </c>
      <c r="N1554" s="108" t="s">
        <v>1153</v>
      </c>
    </row>
    <row r="1555" spans="1:14">
      <c r="A1555" s="108">
        <v>680986</v>
      </c>
      <c r="B1555" s="108" t="s">
        <v>3936</v>
      </c>
      <c r="C1555" s="108" t="s">
        <v>3937</v>
      </c>
      <c r="D1555" s="109" t="s">
        <v>3938</v>
      </c>
      <c r="E1555" s="108" t="s">
        <v>392</v>
      </c>
      <c r="F1555" s="108" t="s">
        <v>181</v>
      </c>
      <c r="G1555" s="108" t="s">
        <v>1599</v>
      </c>
      <c r="H1555" s="109" t="s">
        <v>963</v>
      </c>
      <c r="I1555" s="108" t="s">
        <v>1807</v>
      </c>
      <c r="J1555" s="108" t="s">
        <v>1478</v>
      </c>
      <c r="K1555" s="108" t="s">
        <v>174</v>
      </c>
      <c r="M1555" s="108" t="s">
        <v>175</v>
      </c>
      <c r="N1555" s="108" t="s">
        <v>1808</v>
      </c>
    </row>
    <row r="1556" spans="1:14">
      <c r="A1556" s="108">
        <v>680994</v>
      </c>
      <c r="B1556" s="108" t="s">
        <v>3939</v>
      </c>
      <c r="C1556" s="108" t="s">
        <v>3478</v>
      </c>
      <c r="D1556" s="109" t="s">
        <v>3940</v>
      </c>
      <c r="E1556" s="108" t="s">
        <v>392</v>
      </c>
      <c r="F1556" s="108" t="s">
        <v>181</v>
      </c>
      <c r="G1556" s="108" t="s">
        <v>1599</v>
      </c>
      <c r="H1556" s="109" t="s">
        <v>1259</v>
      </c>
      <c r="I1556" s="108" t="s">
        <v>1807</v>
      </c>
      <c r="J1556" s="108" t="s">
        <v>1478</v>
      </c>
      <c r="K1556" s="108" t="s">
        <v>174</v>
      </c>
      <c r="M1556" s="108" t="s">
        <v>175</v>
      </c>
      <c r="N1556" s="108" t="s">
        <v>1808</v>
      </c>
    </row>
    <row r="1557" spans="1:14">
      <c r="A1557" s="108">
        <v>681047</v>
      </c>
      <c r="B1557" s="108" t="s">
        <v>3941</v>
      </c>
      <c r="C1557" s="108" t="s">
        <v>3942</v>
      </c>
      <c r="D1557" s="109" t="s">
        <v>3943</v>
      </c>
      <c r="E1557" s="108" t="s">
        <v>631</v>
      </c>
      <c r="F1557" s="108" t="s">
        <v>181</v>
      </c>
      <c r="G1557" s="108" t="s">
        <v>1599</v>
      </c>
      <c r="H1557" s="109" t="s">
        <v>2042</v>
      </c>
      <c r="I1557" s="108" t="s">
        <v>1600</v>
      </c>
      <c r="J1557" s="108" t="s">
        <v>1478</v>
      </c>
      <c r="K1557" s="108" t="s">
        <v>174</v>
      </c>
      <c r="M1557" s="108" t="s">
        <v>175</v>
      </c>
      <c r="N1557" s="108" t="s">
        <v>1601</v>
      </c>
    </row>
    <row r="1558" spans="1:14">
      <c r="A1558" s="108">
        <v>681048</v>
      </c>
      <c r="B1558" s="108" t="s">
        <v>3944</v>
      </c>
      <c r="C1558" s="108" t="s">
        <v>3945</v>
      </c>
      <c r="D1558" s="109" t="s">
        <v>3946</v>
      </c>
      <c r="E1558" s="108" t="s">
        <v>168</v>
      </c>
      <c r="F1558" s="108" t="s">
        <v>169</v>
      </c>
      <c r="G1558" s="108" t="s">
        <v>1599</v>
      </c>
      <c r="H1558" s="109" t="s">
        <v>215</v>
      </c>
      <c r="I1558" s="108" t="s">
        <v>1600</v>
      </c>
      <c r="J1558" s="108" t="s">
        <v>1478</v>
      </c>
      <c r="K1558" s="108" t="s">
        <v>174</v>
      </c>
      <c r="M1558" s="108" t="s">
        <v>175</v>
      </c>
      <c r="N1558" s="108" t="s">
        <v>1601</v>
      </c>
    </row>
    <row r="1559" spans="1:14">
      <c r="A1559" s="108">
        <v>681051</v>
      </c>
      <c r="B1559" s="108" t="s">
        <v>1894</v>
      </c>
      <c r="C1559" s="108" t="s">
        <v>3947</v>
      </c>
      <c r="D1559" s="109" t="s">
        <v>3948</v>
      </c>
      <c r="E1559" s="108" t="s">
        <v>188</v>
      </c>
      <c r="F1559" s="108" t="s">
        <v>181</v>
      </c>
      <c r="G1559" s="108" t="s">
        <v>1599</v>
      </c>
      <c r="H1559" s="109" t="s">
        <v>1259</v>
      </c>
      <c r="I1559" s="108" t="s">
        <v>1600</v>
      </c>
      <c r="J1559" s="108" t="s">
        <v>1478</v>
      </c>
      <c r="K1559" s="108" t="s">
        <v>174</v>
      </c>
      <c r="M1559" s="108" t="s">
        <v>175</v>
      </c>
      <c r="N1559" s="108" t="s">
        <v>1601</v>
      </c>
    </row>
    <row r="1560" spans="1:14">
      <c r="A1560" s="108">
        <v>681121</v>
      </c>
      <c r="B1560" s="108" t="s">
        <v>3949</v>
      </c>
      <c r="C1560" s="108" t="s">
        <v>581</v>
      </c>
      <c r="D1560" s="109" t="s">
        <v>2766</v>
      </c>
      <c r="E1560" s="108" t="s">
        <v>508</v>
      </c>
      <c r="F1560" s="108" t="s">
        <v>181</v>
      </c>
      <c r="G1560" s="108" t="s">
        <v>1599</v>
      </c>
      <c r="H1560" s="109" t="s">
        <v>1105</v>
      </c>
      <c r="I1560" s="108" t="s">
        <v>1789</v>
      </c>
      <c r="J1560" s="108" t="s">
        <v>1478</v>
      </c>
      <c r="K1560" s="108" t="s">
        <v>174</v>
      </c>
      <c r="M1560" s="108" t="s">
        <v>175</v>
      </c>
      <c r="N1560" s="108" t="s">
        <v>1790</v>
      </c>
    </row>
    <row r="1561" spans="1:14">
      <c r="A1561" s="108">
        <v>681122</v>
      </c>
      <c r="B1561" s="108" t="s">
        <v>3950</v>
      </c>
      <c r="C1561" s="108" t="s">
        <v>1922</v>
      </c>
      <c r="D1561" s="109" t="s">
        <v>3951</v>
      </c>
      <c r="E1561" s="108" t="s">
        <v>508</v>
      </c>
      <c r="F1561" s="108" t="s">
        <v>169</v>
      </c>
      <c r="G1561" s="108" t="s">
        <v>1599</v>
      </c>
      <c r="H1561" s="109" t="s">
        <v>1105</v>
      </c>
      <c r="I1561" s="108" t="s">
        <v>1789</v>
      </c>
      <c r="J1561" s="108" t="s">
        <v>1478</v>
      </c>
      <c r="K1561" s="108" t="s">
        <v>174</v>
      </c>
      <c r="M1561" s="108" t="s">
        <v>175</v>
      </c>
      <c r="N1561" s="108" t="s">
        <v>1790</v>
      </c>
    </row>
    <row r="1562" spans="1:14">
      <c r="A1562" s="108">
        <v>681194</v>
      </c>
      <c r="B1562" s="108" t="s">
        <v>3952</v>
      </c>
      <c r="C1562" s="108" t="s">
        <v>3953</v>
      </c>
      <c r="D1562" s="109" t="s">
        <v>3954</v>
      </c>
      <c r="E1562" s="108" t="s">
        <v>1770</v>
      </c>
      <c r="F1562" s="108" t="s">
        <v>169</v>
      </c>
      <c r="G1562" s="108" t="s">
        <v>1614</v>
      </c>
      <c r="H1562" s="109" t="s">
        <v>339</v>
      </c>
      <c r="I1562" s="108" t="s">
        <v>1715</v>
      </c>
      <c r="J1562" s="108" t="s">
        <v>1478</v>
      </c>
      <c r="K1562" s="108" t="s">
        <v>174</v>
      </c>
      <c r="M1562" s="108" t="s">
        <v>175</v>
      </c>
      <c r="N1562" s="108" t="s">
        <v>1716</v>
      </c>
    </row>
    <row r="1563" spans="1:14">
      <c r="A1563" s="108">
        <v>681248</v>
      </c>
      <c r="B1563" s="108" t="s">
        <v>491</v>
      </c>
      <c r="C1563" s="108" t="s">
        <v>1954</v>
      </c>
      <c r="D1563" s="109" t="s">
        <v>3955</v>
      </c>
      <c r="E1563" s="108" t="s">
        <v>392</v>
      </c>
      <c r="F1563" s="108" t="s">
        <v>181</v>
      </c>
      <c r="G1563" s="108" t="s">
        <v>357</v>
      </c>
      <c r="H1563" s="109" t="s">
        <v>449</v>
      </c>
      <c r="I1563" s="108" t="s">
        <v>529</v>
      </c>
      <c r="J1563" s="108" t="s">
        <v>360</v>
      </c>
      <c r="K1563" s="108" t="s">
        <v>174</v>
      </c>
      <c r="M1563" s="108" t="s">
        <v>175</v>
      </c>
      <c r="N1563" s="108" t="s">
        <v>530</v>
      </c>
    </row>
    <row r="1564" spans="1:14">
      <c r="A1564" s="108">
        <v>681250</v>
      </c>
      <c r="B1564" s="108" t="s">
        <v>3956</v>
      </c>
      <c r="C1564" s="108" t="s">
        <v>3957</v>
      </c>
      <c r="D1564" s="109" t="s">
        <v>3958</v>
      </c>
      <c r="E1564" s="108" t="s">
        <v>1577</v>
      </c>
      <c r="F1564" s="108" t="s">
        <v>169</v>
      </c>
      <c r="G1564" s="108" t="s">
        <v>1599</v>
      </c>
      <c r="H1564" s="109" t="s">
        <v>454</v>
      </c>
      <c r="I1564" s="108" t="s">
        <v>3177</v>
      </c>
      <c r="J1564" s="108" t="s">
        <v>1478</v>
      </c>
      <c r="K1564" s="108" t="s">
        <v>174</v>
      </c>
      <c r="M1564" s="108" t="s">
        <v>175</v>
      </c>
      <c r="N1564" s="108" t="s">
        <v>3178</v>
      </c>
    </row>
    <row r="1565" spans="1:14">
      <c r="A1565" s="108">
        <v>681258</v>
      </c>
      <c r="B1565" s="108" t="s">
        <v>3959</v>
      </c>
      <c r="C1565" s="108" t="s">
        <v>3960</v>
      </c>
      <c r="D1565" s="109" t="s">
        <v>3961</v>
      </c>
      <c r="E1565" s="108" t="s">
        <v>508</v>
      </c>
      <c r="F1565" s="108" t="s">
        <v>181</v>
      </c>
      <c r="G1565" s="108" t="s">
        <v>1599</v>
      </c>
      <c r="H1565" s="109" t="s">
        <v>454</v>
      </c>
      <c r="I1565" s="108" t="s">
        <v>3177</v>
      </c>
      <c r="J1565" s="108" t="s">
        <v>1478</v>
      </c>
      <c r="K1565" s="108" t="s">
        <v>174</v>
      </c>
      <c r="M1565" s="108" t="s">
        <v>175</v>
      </c>
      <c r="N1565" s="108" t="s">
        <v>3178</v>
      </c>
    </row>
    <row r="1566" spans="1:14">
      <c r="A1566" s="108">
        <v>681279</v>
      </c>
      <c r="B1566" s="108" t="s">
        <v>685</v>
      </c>
      <c r="C1566" s="108" t="s">
        <v>3962</v>
      </c>
      <c r="D1566" s="109" t="s">
        <v>3963</v>
      </c>
      <c r="E1566" s="108" t="s">
        <v>1577</v>
      </c>
      <c r="F1566" s="108" t="s">
        <v>181</v>
      </c>
      <c r="G1566" s="108" t="s">
        <v>1599</v>
      </c>
      <c r="H1566" s="109" t="s">
        <v>454</v>
      </c>
      <c r="I1566" s="108" t="s">
        <v>3177</v>
      </c>
      <c r="J1566" s="108" t="s">
        <v>1478</v>
      </c>
      <c r="K1566" s="108" t="s">
        <v>174</v>
      </c>
      <c r="M1566" s="108" t="s">
        <v>175</v>
      </c>
      <c r="N1566" s="108" t="s">
        <v>3178</v>
      </c>
    </row>
    <row r="1567" spans="1:14">
      <c r="A1567" s="108">
        <v>681281</v>
      </c>
      <c r="B1567" s="108" t="s">
        <v>3964</v>
      </c>
      <c r="C1567" s="108" t="s">
        <v>3288</v>
      </c>
      <c r="D1567" s="109" t="s">
        <v>3965</v>
      </c>
      <c r="E1567" s="108" t="s">
        <v>1770</v>
      </c>
      <c r="F1567" s="108" t="s">
        <v>181</v>
      </c>
      <c r="G1567" s="108" t="s">
        <v>1599</v>
      </c>
      <c r="H1567" s="109" t="s">
        <v>454</v>
      </c>
      <c r="I1567" s="108" t="s">
        <v>3177</v>
      </c>
      <c r="J1567" s="108" t="s">
        <v>1478</v>
      </c>
      <c r="K1567" s="108" t="s">
        <v>174</v>
      </c>
      <c r="M1567" s="108" t="s">
        <v>175</v>
      </c>
      <c r="N1567" s="108" t="s">
        <v>3178</v>
      </c>
    </row>
    <row r="1568" spans="1:14">
      <c r="A1568" s="108">
        <v>681283</v>
      </c>
      <c r="B1568" s="108" t="s">
        <v>3966</v>
      </c>
      <c r="C1568" s="108" t="s">
        <v>3967</v>
      </c>
      <c r="D1568" s="109" t="s">
        <v>3968</v>
      </c>
      <c r="E1568" s="108" t="s">
        <v>1577</v>
      </c>
      <c r="F1568" s="108" t="s">
        <v>169</v>
      </c>
      <c r="G1568" s="108" t="s">
        <v>1599</v>
      </c>
      <c r="H1568" s="109" t="s">
        <v>3969</v>
      </c>
      <c r="I1568" s="108" t="s">
        <v>3177</v>
      </c>
      <c r="J1568" s="108" t="s">
        <v>1478</v>
      </c>
      <c r="K1568" s="108" t="s">
        <v>174</v>
      </c>
      <c r="M1568" s="108" t="s">
        <v>175</v>
      </c>
      <c r="N1568" s="108" t="s">
        <v>3178</v>
      </c>
    </row>
    <row r="1569" spans="1:14">
      <c r="A1569" s="108">
        <v>681285</v>
      </c>
      <c r="B1569" s="108" t="s">
        <v>3966</v>
      </c>
      <c r="C1569" s="108" t="s">
        <v>3970</v>
      </c>
      <c r="D1569" s="109" t="s">
        <v>3971</v>
      </c>
      <c r="E1569" s="108" t="s">
        <v>1770</v>
      </c>
      <c r="F1569" s="108" t="s">
        <v>181</v>
      </c>
      <c r="G1569" s="108" t="s">
        <v>1599</v>
      </c>
      <c r="H1569" s="109" t="s">
        <v>3969</v>
      </c>
      <c r="I1569" s="108" t="s">
        <v>3177</v>
      </c>
      <c r="J1569" s="108" t="s">
        <v>1478</v>
      </c>
      <c r="K1569" s="108" t="s">
        <v>174</v>
      </c>
      <c r="M1569" s="108" t="s">
        <v>175</v>
      </c>
      <c r="N1569" s="108" t="s">
        <v>3178</v>
      </c>
    </row>
    <row r="1570" spans="1:14">
      <c r="A1570" s="108">
        <v>681291</v>
      </c>
      <c r="B1570" s="108" t="s">
        <v>3972</v>
      </c>
      <c r="C1570" s="108" t="s">
        <v>3973</v>
      </c>
      <c r="D1570" s="109" t="s">
        <v>3974</v>
      </c>
      <c r="E1570" s="108" t="s">
        <v>508</v>
      </c>
      <c r="F1570" s="108" t="s">
        <v>169</v>
      </c>
      <c r="G1570" s="108" t="s">
        <v>1599</v>
      </c>
      <c r="H1570" s="109" t="s">
        <v>3969</v>
      </c>
      <c r="I1570" s="108" t="s">
        <v>3177</v>
      </c>
      <c r="J1570" s="108" t="s">
        <v>1478</v>
      </c>
      <c r="K1570" s="108" t="s">
        <v>174</v>
      </c>
      <c r="M1570" s="108" t="s">
        <v>175</v>
      </c>
      <c r="N1570" s="108" t="s">
        <v>3178</v>
      </c>
    </row>
    <row r="1571" spans="1:14">
      <c r="A1571" s="108">
        <v>681332</v>
      </c>
      <c r="B1571" s="108" t="s">
        <v>3975</v>
      </c>
      <c r="C1571" s="108" t="s">
        <v>3976</v>
      </c>
      <c r="D1571" s="109" t="s">
        <v>3301</v>
      </c>
      <c r="E1571" s="108" t="s">
        <v>1577</v>
      </c>
      <c r="F1571" s="108" t="s">
        <v>181</v>
      </c>
      <c r="G1571" s="108" t="s">
        <v>1599</v>
      </c>
      <c r="H1571" s="109" t="s">
        <v>454</v>
      </c>
      <c r="I1571" s="108" t="s">
        <v>3177</v>
      </c>
      <c r="J1571" s="108" t="s">
        <v>1478</v>
      </c>
      <c r="K1571" s="108" t="s">
        <v>174</v>
      </c>
      <c r="M1571" s="108" t="s">
        <v>175</v>
      </c>
      <c r="N1571" s="108" t="s">
        <v>3178</v>
      </c>
    </row>
    <row r="1572" spans="1:14">
      <c r="A1572" s="108">
        <v>681334</v>
      </c>
      <c r="B1572" s="108" t="s">
        <v>3977</v>
      </c>
      <c r="C1572" s="108" t="s">
        <v>671</v>
      </c>
      <c r="D1572" s="109" t="s">
        <v>3489</v>
      </c>
      <c r="E1572" s="108" t="s">
        <v>508</v>
      </c>
      <c r="F1572" s="108" t="s">
        <v>181</v>
      </c>
      <c r="G1572" s="108" t="s">
        <v>1599</v>
      </c>
      <c r="H1572" s="109" t="s">
        <v>454</v>
      </c>
      <c r="I1572" s="108" t="s">
        <v>3177</v>
      </c>
      <c r="J1572" s="108" t="s">
        <v>1478</v>
      </c>
      <c r="K1572" s="108" t="s">
        <v>174</v>
      </c>
      <c r="M1572" s="108" t="s">
        <v>175</v>
      </c>
      <c r="N1572" s="108" t="s">
        <v>3178</v>
      </c>
    </row>
    <row r="1573" spans="1:14">
      <c r="A1573" s="108">
        <v>681336</v>
      </c>
      <c r="B1573" s="108" t="s">
        <v>3978</v>
      </c>
      <c r="C1573" s="108" t="s">
        <v>3979</v>
      </c>
      <c r="D1573" s="109" t="s">
        <v>3980</v>
      </c>
      <c r="E1573" s="108" t="s">
        <v>1577</v>
      </c>
      <c r="F1573" s="108" t="s">
        <v>181</v>
      </c>
      <c r="G1573" s="108" t="s">
        <v>1599</v>
      </c>
      <c r="H1573" s="109" t="s">
        <v>454</v>
      </c>
      <c r="I1573" s="108" t="s">
        <v>3177</v>
      </c>
      <c r="J1573" s="108" t="s">
        <v>1478</v>
      </c>
      <c r="K1573" s="108" t="s">
        <v>174</v>
      </c>
      <c r="M1573" s="108" t="s">
        <v>175</v>
      </c>
      <c r="N1573" s="108" t="s">
        <v>3178</v>
      </c>
    </row>
    <row r="1574" spans="1:14">
      <c r="A1574" s="108">
        <v>681337</v>
      </c>
      <c r="B1574" s="108" t="s">
        <v>3981</v>
      </c>
      <c r="C1574" s="108" t="s">
        <v>2829</v>
      </c>
      <c r="D1574" s="109" t="s">
        <v>3982</v>
      </c>
      <c r="E1574" s="108" t="s">
        <v>1577</v>
      </c>
      <c r="F1574" s="108" t="s">
        <v>181</v>
      </c>
      <c r="G1574" s="108" t="s">
        <v>1599</v>
      </c>
      <c r="H1574" s="109" t="s">
        <v>454</v>
      </c>
      <c r="I1574" s="108" t="s">
        <v>3177</v>
      </c>
      <c r="J1574" s="108" t="s">
        <v>1478</v>
      </c>
      <c r="K1574" s="108" t="s">
        <v>174</v>
      </c>
      <c r="M1574" s="108" t="s">
        <v>175</v>
      </c>
      <c r="N1574" s="108" t="s">
        <v>3178</v>
      </c>
    </row>
    <row r="1575" spans="1:14">
      <c r="A1575" s="108">
        <v>681342</v>
      </c>
      <c r="B1575" s="108" t="s">
        <v>3983</v>
      </c>
      <c r="C1575" s="108" t="s">
        <v>3984</v>
      </c>
      <c r="D1575" s="109" t="s">
        <v>3985</v>
      </c>
      <c r="E1575" s="108" t="s">
        <v>508</v>
      </c>
      <c r="F1575" s="108" t="s">
        <v>181</v>
      </c>
      <c r="G1575" s="108" t="s">
        <v>1599</v>
      </c>
      <c r="H1575" s="109" t="s">
        <v>454</v>
      </c>
      <c r="I1575" s="108" t="s">
        <v>3177</v>
      </c>
      <c r="J1575" s="108" t="s">
        <v>1478</v>
      </c>
      <c r="K1575" s="108" t="s">
        <v>174</v>
      </c>
      <c r="M1575" s="108" t="s">
        <v>175</v>
      </c>
      <c r="N1575" s="108" t="s">
        <v>3178</v>
      </c>
    </row>
    <row r="1576" spans="1:14">
      <c r="A1576" s="108">
        <v>681349</v>
      </c>
      <c r="B1576" s="108" t="s">
        <v>3986</v>
      </c>
      <c r="C1576" s="108" t="s">
        <v>3461</v>
      </c>
      <c r="D1576" s="109" t="s">
        <v>3987</v>
      </c>
      <c r="E1576" s="108" t="s">
        <v>1770</v>
      </c>
      <c r="F1576" s="108" t="s">
        <v>181</v>
      </c>
      <c r="G1576" s="108" t="s">
        <v>1599</v>
      </c>
      <c r="H1576" s="109" t="s">
        <v>454</v>
      </c>
      <c r="I1576" s="108" t="s">
        <v>3177</v>
      </c>
      <c r="J1576" s="108" t="s">
        <v>1478</v>
      </c>
      <c r="K1576" s="108" t="s">
        <v>174</v>
      </c>
      <c r="M1576" s="108" t="s">
        <v>175</v>
      </c>
      <c r="N1576" s="108" t="s">
        <v>3178</v>
      </c>
    </row>
    <row r="1577" spans="1:14">
      <c r="A1577" s="108">
        <v>681352</v>
      </c>
      <c r="B1577" s="108" t="s">
        <v>2428</v>
      </c>
      <c r="C1577" s="108" t="s">
        <v>3988</v>
      </c>
      <c r="D1577" s="109" t="s">
        <v>3989</v>
      </c>
      <c r="E1577" s="108" t="s">
        <v>1770</v>
      </c>
      <c r="F1577" s="108" t="s">
        <v>169</v>
      </c>
      <c r="G1577" s="108" t="s">
        <v>1599</v>
      </c>
      <c r="H1577" s="109" t="s">
        <v>454</v>
      </c>
      <c r="I1577" s="108" t="s">
        <v>3177</v>
      </c>
      <c r="J1577" s="108" t="s">
        <v>1478</v>
      </c>
      <c r="K1577" s="108" t="s">
        <v>174</v>
      </c>
      <c r="M1577" s="108" t="s">
        <v>175</v>
      </c>
      <c r="N1577" s="108" t="s">
        <v>3178</v>
      </c>
    </row>
    <row r="1578" spans="1:14">
      <c r="A1578" s="108">
        <v>681358</v>
      </c>
      <c r="B1578" s="108" t="s">
        <v>3990</v>
      </c>
      <c r="C1578" s="108" t="s">
        <v>681</v>
      </c>
      <c r="D1578" s="109" t="s">
        <v>3991</v>
      </c>
      <c r="E1578" s="108" t="s">
        <v>1770</v>
      </c>
      <c r="F1578" s="108" t="s">
        <v>181</v>
      </c>
      <c r="G1578" s="108" t="s">
        <v>1599</v>
      </c>
      <c r="H1578" s="109" t="s">
        <v>454</v>
      </c>
      <c r="I1578" s="108" t="s">
        <v>3177</v>
      </c>
      <c r="J1578" s="108" t="s">
        <v>1478</v>
      </c>
      <c r="K1578" s="108" t="s">
        <v>174</v>
      </c>
      <c r="M1578" s="108" t="s">
        <v>175</v>
      </c>
      <c r="N1578" s="108" t="s">
        <v>3178</v>
      </c>
    </row>
    <row r="1579" spans="1:14">
      <c r="A1579" s="108">
        <v>681380</v>
      </c>
      <c r="B1579" s="108" t="s">
        <v>3992</v>
      </c>
      <c r="C1579" s="108" t="s">
        <v>3993</v>
      </c>
      <c r="D1579" s="109" t="s">
        <v>3761</v>
      </c>
      <c r="E1579" s="108" t="s">
        <v>508</v>
      </c>
      <c r="F1579" s="108" t="s">
        <v>181</v>
      </c>
      <c r="G1579" s="108" t="s">
        <v>1599</v>
      </c>
      <c r="H1579" s="109" t="s">
        <v>454</v>
      </c>
      <c r="I1579" s="108" t="s">
        <v>3177</v>
      </c>
      <c r="J1579" s="108" t="s">
        <v>1478</v>
      </c>
      <c r="K1579" s="108" t="s">
        <v>174</v>
      </c>
      <c r="M1579" s="108" t="s">
        <v>175</v>
      </c>
      <c r="N1579" s="108" t="s">
        <v>3178</v>
      </c>
    </row>
    <row r="1580" spans="1:14">
      <c r="A1580" s="108">
        <v>681585</v>
      </c>
      <c r="B1580" s="108" t="s">
        <v>3994</v>
      </c>
      <c r="C1580" s="108" t="s">
        <v>3995</v>
      </c>
      <c r="D1580" s="109" t="s">
        <v>2334</v>
      </c>
      <c r="E1580" s="108" t="s">
        <v>508</v>
      </c>
      <c r="F1580" s="108" t="s">
        <v>169</v>
      </c>
      <c r="G1580" s="108" t="s">
        <v>1599</v>
      </c>
      <c r="H1580" s="109" t="s">
        <v>2045</v>
      </c>
      <c r="I1580" s="108" t="s">
        <v>1600</v>
      </c>
      <c r="J1580" s="108" t="s">
        <v>1478</v>
      </c>
      <c r="K1580" s="108" t="s">
        <v>174</v>
      </c>
      <c r="M1580" s="108" t="s">
        <v>175</v>
      </c>
      <c r="N1580" s="108" t="s">
        <v>1601</v>
      </c>
    </row>
    <row r="1581" spans="1:14">
      <c r="A1581" s="108">
        <v>681647</v>
      </c>
      <c r="B1581" s="108" t="s">
        <v>599</v>
      </c>
      <c r="C1581" s="108" t="s">
        <v>3996</v>
      </c>
      <c r="D1581" s="109" t="s">
        <v>3997</v>
      </c>
      <c r="E1581" s="108" t="s">
        <v>508</v>
      </c>
      <c r="F1581" s="108" t="s">
        <v>181</v>
      </c>
      <c r="G1581" s="108" t="s">
        <v>357</v>
      </c>
      <c r="H1581" s="109" t="s">
        <v>368</v>
      </c>
      <c r="I1581" s="108" t="s">
        <v>369</v>
      </c>
      <c r="J1581" s="108" t="s">
        <v>360</v>
      </c>
      <c r="K1581" s="108" t="s">
        <v>174</v>
      </c>
      <c r="M1581" s="108" t="s">
        <v>175</v>
      </c>
      <c r="N1581" s="108" t="s">
        <v>370</v>
      </c>
    </row>
    <row r="1582" spans="1:14">
      <c r="A1582" s="108">
        <v>681648</v>
      </c>
      <c r="B1582" s="108" t="s">
        <v>3998</v>
      </c>
      <c r="C1582" s="108" t="s">
        <v>2582</v>
      </c>
      <c r="D1582" s="109" t="s">
        <v>3999</v>
      </c>
      <c r="E1582" s="108" t="s">
        <v>508</v>
      </c>
      <c r="F1582" s="108" t="s">
        <v>181</v>
      </c>
      <c r="G1582" s="108" t="s">
        <v>357</v>
      </c>
      <c r="H1582" s="109" t="s">
        <v>368</v>
      </c>
      <c r="I1582" s="108" t="s">
        <v>369</v>
      </c>
      <c r="J1582" s="108" t="s">
        <v>360</v>
      </c>
      <c r="K1582" s="108" t="s">
        <v>174</v>
      </c>
      <c r="M1582" s="108" t="s">
        <v>175</v>
      </c>
      <c r="N1582" s="108" t="s">
        <v>370</v>
      </c>
    </row>
    <row r="1583" spans="1:14">
      <c r="A1583" s="108">
        <v>681651</v>
      </c>
      <c r="B1583" s="108" t="s">
        <v>787</v>
      </c>
      <c r="C1583" s="108" t="s">
        <v>3545</v>
      </c>
      <c r="D1583" s="109" t="s">
        <v>4000</v>
      </c>
      <c r="E1583" s="108" t="s">
        <v>631</v>
      </c>
      <c r="F1583" s="108" t="s">
        <v>169</v>
      </c>
      <c r="G1583" s="108" t="s">
        <v>357</v>
      </c>
      <c r="H1583" s="109" t="s">
        <v>586</v>
      </c>
      <c r="I1583" s="108" t="s">
        <v>369</v>
      </c>
      <c r="J1583" s="108" t="s">
        <v>360</v>
      </c>
      <c r="K1583" s="108" t="s">
        <v>174</v>
      </c>
      <c r="M1583" s="108" t="s">
        <v>175</v>
      </c>
      <c r="N1583" s="108" t="s">
        <v>370</v>
      </c>
    </row>
    <row r="1584" spans="1:14">
      <c r="A1584" s="108">
        <v>681652</v>
      </c>
      <c r="B1584" s="108" t="s">
        <v>4001</v>
      </c>
      <c r="C1584" s="108" t="s">
        <v>4002</v>
      </c>
      <c r="D1584" s="109" t="s">
        <v>4003</v>
      </c>
      <c r="E1584" s="108" t="s">
        <v>631</v>
      </c>
      <c r="F1584" s="108" t="s">
        <v>169</v>
      </c>
      <c r="G1584" s="108" t="s">
        <v>357</v>
      </c>
      <c r="H1584" s="109" t="s">
        <v>586</v>
      </c>
      <c r="I1584" s="108" t="s">
        <v>369</v>
      </c>
      <c r="J1584" s="108" t="s">
        <v>360</v>
      </c>
      <c r="K1584" s="108" t="s">
        <v>174</v>
      </c>
      <c r="M1584" s="108" t="s">
        <v>175</v>
      </c>
      <c r="N1584" s="108" t="s">
        <v>370</v>
      </c>
    </row>
    <row r="1585" spans="1:14">
      <c r="A1585" s="108">
        <v>681826</v>
      </c>
      <c r="B1585" s="108" t="s">
        <v>4004</v>
      </c>
      <c r="C1585" s="108" t="s">
        <v>2449</v>
      </c>
      <c r="D1585" s="109" t="s">
        <v>4005</v>
      </c>
      <c r="E1585" s="108" t="s">
        <v>168</v>
      </c>
      <c r="F1585" s="108" t="s">
        <v>169</v>
      </c>
      <c r="G1585" s="108" t="s">
        <v>1599</v>
      </c>
      <c r="H1585" s="109" t="s">
        <v>1105</v>
      </c>
      <c r="I1585" s="108" t="s">
        <v>2705</v>
      </c>
      <c r="J1585" s="108" t="s">
        <v>1478</v>
      </c>
      <c r="K1585" s="108" t="s">
        <v>174</v>
      </c>
      <c r="M1585" s="108" t="s">
        <v>175</v>
      </c>
      <c r="N1585" s="108" t="s">
        <v>2706</v>
      </c>
    </row>
    <row r="1586" spans="1:14">
      <c r="A1586" s="108">
        <v>681827</v>
      </c>
      <c r="B1586" s="108" t="s">
        <v>3708</v>
      </c>
      <c r="C1586" s="108" t="s">
        <v>4006</v>
      </c>
      <c r="D1586" s="109" t="s">
        <v>4007</v>
      </c>
      <c r="E1586" s="108" t="s">
        <v>1770</v>
      </c>
      <c r="F1586" s="108" t="s">
        <v>169</v>
      </c>
      <c r="G1586" s="108" t="s">
        <v>1599</v>
      </c>
      <c r="H1586" s="109" t="s">
        <v>1105</v>
      </c>
      <c r="I1586" s="108" t="s">
        <v>2705</v>
      </c>
      <c r="J1586" s="108" t="s">
        <v>1478</v>
      </c>
      <c r="K1586" s="108" t="s">
        <v>174</v>
      </c>
      <c r="M1586" s="108" t="s">
        <v>175</v>
      </c>
      <c r="N1586" s="108" t="s">
        <v>2706</v>
      </c>
    </row>
    <row r="1587" spans="1:14">
      <c r="A1587" s="108">
        <v>681833</v>
      </c>
      <c r="B1587" s="108" t="s">
        <v>4008</v>
      </c>
      <c r="C1587" s="108" t="s">
        <v>2196</v>
      </c>
      <c r="D1587" s="109" t="s">
        <v>4009</v>
      </c>
      <c r="E1587" s="108" t="s">
        <v>631</v>
      </c>
      <c r="F1587" s="108" t="s">
        <v>181</v>
      </c>
      <c r="G1587" s="108" t="s">
        <v>1599</v>
      </c>
      <c r="H1587" s="109" t="s">
        <v>171</v>
      </c>
      <c r="I1587" s="108" t="s">
        <v>2705</v>
      </c>
      <c r="J1587" s="108" t="s">
        <v>1478</v>
      </c>
      <c r="K1587" s="108" t="s">
        <v>174</v>
      </c>
      <c r="M1587" s="108" t="s">
        <v>175</v>
      </c>
      <c r="N1587" s="108" t="s">
        <v>2706</v>
      </c>
    </row>
    <row r="1588" spans="1:14">
      <c r="A1588" s="108">
        <v>681844</v>
      </c>
      <c r="B1588" s="108" t="s">
        <v>489</v>
      </c>
      <c r="C1588" s="108" t="s">
        <v>3314</v>
      </c>
      <c r="D1588" s="109" t="s">
        <v>4010</v>
      </c>
      <c r="E1588" s="108" t="s">
        <v>508</v>
      </c>
      <c r="F1588" s="108" t="s">
        <v>169</v>
      </c>
      <c r="G1588" s="108" t="s">
        <v>1599</v>
      </c>
      <c r="H1588" s="109" t="s">
        <v>2380</v>
      </c>
      <c r="I1588" s="108" t="s">
        <v>2705</v>
      </c>
      <c r="J1588" s="108" t="s">
        <v>1478</v>
      </c>
      <c r="K1588" s="108" t="s">
        <v>174</v>
      </c>
      <c r="M1588" s="108" t="s">
        <v>175</v>
      </c>
      <c r="N1588" s="108" t="s">
        <v>2706</v>
      </c>
    </row>
    <row r="1589" spans="1:14">
      <c r="A1589" s="108">
        <v>681919</v>
      </c>
      <c r="B1589" s="108" t="s">
        <v>4011</v>
      </c>
      <c r="C1589" s="108" t="s">
        <v>1043</v>
      </c>
      <c r="D1589" s="109" t="s">
        <v>4012</v>
      </c>
      <c r="E1589" s="108" t="s">
        <v>220</v>
      </c>
      <c r="F1589" s="108" t="s">
        <v>181</v>
      </c>
      <c r="G1589" s="108" t="s">
        <v>1599</v>
      </c>
      <c r="H1589" s="109" t="s">
        <v>1105</v>
      </c>
      <c r="I1589" s="108" t="s">
        <v>1789</v>
      </c>
      <c r="J1589" s="108" t="s">
        <v>1478</v>
      </c>
      <c r="K1589" s="108" t="s">
        <v>174</v>
      </c>
      <c r="M1589" s="108" t="s">
        <v>175</v>
      </c>
      <c r="N1589" s="108" t="s">
        <v>1790</v>
      </c>
    </row>
    <row r="1590" spans="1:14">
      <c r="A1590" s="108">
        <v>681924</v>
      </c>
      <c r="B1590" s="108" t="s">
        <v>4013</v>
      </c>
      <c r="C1590" s="108" t="s">
        <v>4014</v>
      </c>
      <c r="D1590" s="109" t="s">
        <v>4015</v>
      </c>
      <c r="E1590" s="108" t="s">
        <v>512</v>
      </c>
      <c r="F1590" s="108" t="s">
        <v>169</v>
      </c>
      <c r="G1590" s="108" t="s">
        <v>1599</v>
      </c>
      <c r="H1590" s="109" t="s">
        <v>1105</v>
      </c>
      <c r="I1590" s="108" t="s">
        <v>1789</v>
      </c>
      <c r="J1590" s="108" t="s">
        <v>1478</v>
      </c>
      <c r="K1590" s="108" t="s">
        <v>174</v>
      </c>
      <c r="M1590" s="108" t="s">
        <v>175</v>
      </c>
      <c r="N1590" s="108" t="s">
        <v>1790</v>
      </c>
    </row>
    <row r="1591" spans="1:14">
      <c r="A1591" s="108">
        <v>681927</v>
      </c>
      <c r="B1591" s="108" t="s">
        <v>4016</v>
      </c>
      <c r="C1591" s="108" t="s">
        <v>4017</v>
      </c>
      <c r="D1591" s="109" t="s">
        <v>4018</v>
      </c>
      <c r="E1591" s="108" t="s">
        <v>1577</v>
      </c>
      <c r="F1591" s="108" t="s">
        <v>169</v>
      </c>
      <c r="G1591" s="108" t="s">
        <v>2817</v>
      </c>
      <c r="H1591" s="109" t="s">
        <v>215</v>
      </c>
      <c r="I1591" s="108" t="s">
        <v>2919</v>
      </c>
      <c r="J1591" s="108" t="s">
        <v>1478</v>
      </c>
      <c r="K1591" s="108" t="s">
        <v>174</v>
      </c>
      <c r="M1591" s="108" t="s">
        <v>175</v>
      </c>
      <c r="N1591" s="108" t="s">
        <v>2920</v>
      </c>
    </row>
    <row r="1592" spans="1:14">
      <c r="A1592" s="108">
        <v>682017</v>
      </c>
      <c r="B1592" s="108" t="s">
        <v>4019</v>
      </c>
      <c r="C1592" s="108" t="s">
        <v>4020</v>
      </c>
      <c r="D1592" s="109" t="s">
        <v>4021</v>
      </c>
      <c r="E1592" s="108" t="s">
        <v>1577</v>
      </c>
      <c r="F1592" s="108" t="s">
        <v>181</v>
      </c>
      <c r="G1592" s="108" t="s">
        <v>1599</v>
      </c>
      <c r="H1592" s="109" t="s">
        <v>368</v>
      </c>
      <c r="I1592" s="108" t="s">
        <v>1604</v>
      </c>
      <c r="J1592" s="108" t="s">
        <v>1478</v>
      </c>
      <c r="K1592" s="108" t="s">
        <v>174</v>
      </c>
      <c r="M1592" s="108" t="s">
        <v>175</v>
      </c>
      <c r="N1592" s="108" t="s">
        <v>1605</v>
      </c>
    </row>
    <row r="1593" spans="1:14">
      <c r="A1593" s="108">
        <v>682021</v>
      </c>
      <c r="B1593" s="108" t="s">
        <v>4022</v>
      </c>
      <c r="C1593" s="108" t="s">
        <v>4023</v>
      </c>
      <c r="D1593" s="109" t="s">
        <v>3348</v>
      </c>
      <c r="E1593" s="108" t="s">
        <v>1577</v>
      </c>
      <c r="F1593" s="108" t="s">
        <v>181</v>
      </c>
      <c r="G1593" s="108" t="s">
        <v>1599</v>
      </c>
      <c r="H1593" s="109" t="s">
        <v>886</v>
      </c>
      <c r="I1593" s="108" t="s">
        <v>1604</v>
      </c>
      <c r="J1593" s="108" t="s">
        <v>1478</v>
      </c>
      <c r="K1593" s="108" t="s">
        <v>174</v>
      </c>
      <c r="M1593" s="108" t="s">
        <v>175</v>
      </c>
      <c r="N1593" s="108" t="s">
        <v>1605</v>
      </c>
    </row>
    <row r="1594" spans="1:14">
      <c r="A1594" s="108">
        <v>682023</v>
      </c>
      <c r="B1594" s="108" t="s">
        <v>4024</v>
      </c>
      <c r="C1594" s="108" t="s">
        <v>2742</v>
      </c>
      <c r="D1594" s="109" t="s">
        <v>1190</v>
      </c>
      <c r="E1594" s="108" t="s">
        <v>512</v>
      </c>
      <c r="F1594" s="108" t="s">
        <v>169</v>
      </c>
      <c r="G1594" s="108" t="s">
        <v>1599</v>
      </c>
      <c r="H1594" s="109" t="s">
        <v>368</v>
      </c>
      <c r="I1594" s="108" t="s">
        <v>1604</v>
      </c>
      <c r="J1594" s="108" t="s">
        <v>1478</v>
      </c>
      <c r="K1594" s="108" t="s">
        <v>174</v>
      </c>
      <c r="M1594" s="108" t="s">
        <v>175</v>
      </c>
      <c r="N1594" s="108" t="s">
        <v>1605</v>
      </c>
    </row>
    <row r="1595" spans="1:14">
      <c r="A1595" s="108">
        <v>682025</v>
      </c>
      <c r="B1595" s="108" t="s">
        <v>4025</v>
      </c>
      <c r="C1595" s="108" t="s">
        <v>489</v>
      </c>
      <c r="D1595" s="109" t="s">
        <v>4026</v>
      </c>
      <c r="E1595" s="108" t="s">
        <v>1577</v>
      </c>
      <c r="F1595" s="108" t="s">
        <v>181</v>
      </c>
      <c r="G1595" s="108" t="s">
        <v>1599</v>
      </c>
      <c r="H1595" s="109" t="s">
        <v>627</v>
      </c>
      <c r="I1595" s="108" t="s">
        <v>1604</v>
      </c>
      <c r="J1595" s="108" t="s">
        <v>1478</v>
      </c>
      <c r="K1595" s="108" t="s">
        <v>174</v>
      </c>
      <c r="M1595" s="108" t="s">
        <v>175</v>
      </c>
      <c r="N1595" s="108" t="s">
        <v>1605</v>
      </c>
    </row>
    <row r="1596" spans="1:14">
      <c r="A1596" s="108">
        <v>682026</v>
      </c>
      <c r="B1596" s="108" t="s">
        <v>3189</v>
      </c>
      <c r="C1596" s="108" t="s">
        <v>2329</v>
      </c>
      <c r="D1596" s="109" t="s">
        <v>4027</v>
      </c>
      <c r="E1596" s="108" t="s">
        <v>1577</v>
      </c>
      <c r="F1596" s="108" t="s">
        <v>181</v>
      </c>
      <c r="G1596" s="108" t="s">
        <v>1599</v>
      </c>
      <c r="H1596" s="109" t="s">
        <v>1105</v>
      </c>
      <c r="I1596" s="108" t="s">
        <v>1604</v>
      </c>
      <c r="J1596" s="108" t="s">
        <v>1478</v>
      </c>
      <c r="K1596" s="108" t="s">
        <v>174</v>
      </c>
      <c r="M1596" s="108" t="s">
        <v>175</v>
      </c>
      <c r="N1596" s="108" t="s">
        <v>1605</v>
      </c>
    </row>
    <row r="1597" spans="1:14">
      <c r="A1597" s="108">
        <v>682048</v>
      </c>
      <c r="B1597" s="108" t="s">
        <v>2302</v>
      </c>
      <c r="C1597" s="108" t="s">
        <v>274</v>
      </c>
      <c r="D1597" s="109" t="s">
        <v>4028</v>
      </c>
      <c r="E1597" s="108" t="s">
        <v>180</v>
      </c>
      <c r="F1597" s="108" t="s">
        <v>181</v>
      </c>
      <c r="G1597" s="108" t="s">
        <v>357</v>
      </c>
      <c r="H1597" s="109" t="s">
        <v>738</v>
      </c>
      <c r="I1597" s="108" t="s">
        <v>400</v>
      </c>
      <c r="J1597" s="108" t="s">
        <v>360</v>
      </c>
      <c r="K1597" s="108" t="s">
        <v>174</v>
      </c>
      <c r="M1597" s="108" t="s">
        <v>175</v>
      </c>
      <c r="N1597" s="108" t="s">
        <v>401</v>
      </c>
    </row>
    <row r="1598" spans="1:14">
      <c r="A1598" s="108">
        <v>682052</v>
      </c>
      <c r="B1598" s="108" t="s">
        <v>4029</v>
      </c>
      <c r="C1598" s="108" t="s">
        <v>1689</v>
      </c>
      <c r="D1598" s="109" t="s">
        <v>4030</v>
      </c>
      <c r="E1598" s="108" t="s">
        <v>223</v>
      </c>
      <c r="F1598" s="108" t="s">
        <v>181</v>
      </c>
      <c r="G1598" s="108" t="s">
        <v>1599</v>
      </c>
      <c r="H1598" s="109" t="s">
        <v>627</v>
      </c>
      <c r="I1598" s="108" t="s">
        <v>1600</v>
      </c>
      <c r="J1598" s="108" t="s">
        <v>1478</v>
      </c>
      <c r="K1598" s="108" t="s">
        <v>174</v>
      </c>
      <c r="M1598" s="108" t="s">
        <v>175</v>
      </c>
      <c r="N1598" s="108" t="s">
        <v>1601</v>
      </c>
    </row>
    <row r="1599" spans="1:14">
      <c r="A1599" s="108">
        <v>682053</v>
      </c>
      <c r="B1599" s="108" t="s">
        <v>4031</v>
      </c>
      <c r="C1599" s="108" t="s">
        <v>1725</v>
      </c>
      <c r="D1599" s="109" t="s">
        <v>4032</v>
      </c>
      <c r="E1599" s="108" t="s">
        <v>508</v>
      </c>
      <c r="F1599" s="108" t="s">
        <v>181</v>
      </c>
      <c r="G1599" s="108" t="s">
        <v>1599</v>
      </c>
      <c r="H1599" s="109" t="s">
        <v>2045</v>
      </c>
      <c r="I1599" s="108" t="s">
        <v>1600</v>
      </c>
      <c r="J1599" s="108" t="s">
        <v>1478</v>
      </c>
      <c r="K1599" s="108" t="s">
        <v>174</v>
      </c>
      <c r="M1599" s="108" t="s">
        <v>175</v>
      </c>
      <c r="N1599" s="108" t="s">
        <v>1601</v>
      </c>
    </row>
    <row r="1600" spans="1:14">
      <c r="A1600" s="108">
        <v>682165</v>
      </c>
      <c r="B1600" s="108" t="s">
        <v>4033</v>
      </c>
      <c r="C1600" s="108" t="s">
        <v>1550</v>
      </c>
      <c r="D1600" s="109" t="s">
        <v>4034</v>
      </c>
      <c r="E1600" s="108" t="s">
        <v>512</v>
      </c>
      <c r="F1600" s="108" t="s">
        <v>169</v>
      </c>
      <c r="G1600" s="108" t="s">
        <v>1599</v>
      </c>
      <c r="H1600" s="109" t="s">
        <v>886</v>
      </c>
      <c r="I1600" s="108" t="s">
        <v>1919</v>
      </c>
      <c r="J1600" s="108" t="s">
        <v>1478</v>
      </c>
      <c r="K1600" s="108" t="s">
        <v>174</v>
      </c>
      <c r="M1600" s="108" t="s">
        <v>175</v>
      </c>
      <c r="N1600" s="108" t="s">
        <v>1920</v>
      </c>
    </row>
    <row r="1601" spans="1:14">
      <c r="A1601" s="108">
        <v>682176</v>
      </c>
      <c r="B1601" s="108" t="s">
        <v>4035</v>
      </c>
      <c r="C1601" s="108" t="s">
        <v>4036</v>
      </c>
      <c r="D1601" s="109" t="s">
        <v>2159</v>
      </c>
      <c r="E1601" s="108" t="s">
        <v>512</v>
      </c>
      <c r="F1601" s="108" t="s">
        <v>169</v>
      </c>
      <c r="G1601" s="108" t="s">
        <v>1599</v>
      </c>
      <c r="H1601" s="109" t="s">
        <v>3969</v>
      </c>
      <c r="I1601" s="108" t="s">
        <v>1919</v>
      </c>
      <c r="J1601" s="108" t="s">
        <v>1478</v>
      </c>
      <c r="K1601" s="108" t="s">
        <v>174</v>
      </c>
      <c r="M1601" s="108" t="s">
        <v>175</v>
      </c>
      <c r="N1601" s="108" t="s">
        <v>1920</v>
      </c>
    </row>
    <row r="1602" spans="1:14">
      <c r="A1602" s="108">
        <v>682178</v>
      </c>
      <c r="B1602" s="108" t="s">
        <v>4037</v>
      </c>
      <c r="C1602" s="108" t="s">
        <v>2803</v>
      </c>
      <c r="D1602" s="109" t="s">
        <v>4038</v>
      </c>
      <c r="E1602" s="108" t="s">
        <v>1577</v>
      </c>
      <c r="F1602" s="108" t="s">
        <v>181</v>
      </c>
      <c r="G1602" s="108" t="s">
        <v>1599</v>
      </c>
      <c r="H1602" s="109" t="s">
        <v>1105</v>
      </c>
      <c r="I1602" s="108" t="s">
        <v>1919</v>
      </c>
      <c r="J1602" s="108" t="s">
        <v>1478</v>
      </c>
      <c r="K1602" s="108" t="s">
        <v>174</v>
      </c>
      <c r="M1602" s="108" t="s">
        <v>175</v>
      </c>
      <c r="N1602" s="108" t="s">
        <v>1920</v>
      </c>
    </row>
    <row r="1603" spans="1:14">
      <c r="A1603" s="108">
        <v>682182</v>
      </c>
      <c r="B1603" s="108" t="s">
        <v>4039</v>
      </c>
      <c r="C1603" s="108" t="s">
        <v>4040</v>
      </c>
      <c r="D1603" s="109" t="s">
        <v>2755</v>
      </c>
      <c r="E1603" s="108" t="s">
        <v>508</v>
      </c>
      <c r="F1603" s="108" t="s">
        <v>181</v>
      </c>
      <c r="G1603" s="108" t="s">
        <v>1599</v>
      </c>
      <c r="H1603" s="109" t="s">
        <v>1105</v>
      </c>
      <c r="I1603" s="108" t="s">
        <v>1919</v>
      </c>
      <c r="J1603" s="108" t="s">
        <v>1478</v>
      </c>
      <c r="K1603" s="108" t="s">
        <v>174</v>
      </c>
      <c r="M1603" s="108" t="s">
        <v>175</v>
      </c>
      <c r="N1603" s="108" t="s">
        <v>1920</v>
      </c>
    </row>
    <row r="1604" spans="1:14">
      <c r="A1604" s="108">
        <v>682227</v>
      </c>
      <c r="B1604" s="108" t="s">
        <v>4041</v>
      </c>
      <c r="C1604" s="108" t="s">
        <v>2894</v>
      </c>
      <c r="D1604" s="109" t="s">
        <v>4042</v>
      </c>
      <c r="E1604" s="108" t="s">
        <v>508</v>
      </c>
      <c r="F1604" s="108" t="s">
        <v>169</v>
      </c>
      <c r="G1604" s="108" t="s">
        <v>357</v>
      </c>
      <c r="H1604" s="109" t="s">
        <v>1495</v>
      </c>
      <c r="I1604" s="108" t="s">
        <v>1152</v>
      </c>
      <c r="J1604" s="108" t="s">
        <v>360</v>
      </c>
      <c r="K1604" s="108" t="s">
        <v>174</v>
      </c>
      <c r="M1604" s="108" t="s">
        <v>175</v>
      </c>
      <c r="N1604" s="108" t="s">
        <v>1153</v>
      </c>
    </row>
    <row r="1605" spans="1:14">
      <c r="A1605" s="108">
        <v>682429</v>
      </c>
      <c r="B1605" s="108" t="s">
        <v>4043</v>
      </c>
      <c r="C1605" s="108" t="s">
        <v>481</v>
      </c>
      <c r="D1605" s="109" t="s">
        <v>4044</v>
      </c>
      <c r="E1605" s="108" t="s">
        <v>200</v>
      </c>
      <c r="F1605" s="108" t="s">
        <v>181</v>
      </c>
      <c r="G1605" s="108" t="s">
        <v>1599</v>
      </c>
      <c r="H1605" s="109" t="s">
        <v>1220</v>
      </c>
      <c r="I1605" s="108" t="s">
        <v>1600</v>
      </c>
      <c r="J1605" s="108" t="s">
        <v>1478</v>
      </c>
      <c r="K1605" s="108" t="s">
        <v>174</v>
      </c>
      <c r="M1605" s="108" t="s">
        <v>175</v>
      </c>
      <c r="N1605" s="108" t="s">
        <v>1601</v>
      </c>
    </row>
    <row r="1606" spans="1:14">
      <c r="A1606" s="108">
        <v>682484</v>
      </c>
      <c r="B1606" s="108" t="s">
        <v>4045</v>
      </c>
      <c r="C1606" s="108" t="s">
        <v>178</v>
      </c>
      <c r="D1606" s="109" t="s">
        <v>4046</v>
      </c>
      <c r="E1606" s="108" t="s">
        <v>188</v>
      </c>
      <c r="F1606" s="108" t="s">
        <v>181</v>
      </c>
      <c r="G1606" s="108" t="s">
        <v>1614</v>
      </c>
      <c r="H1606" s="109" t="s">
        <v>339</v>
      </c>
      <c r="I1606" s="108" t="s">
        <v>1715</v>
      </c>
      <c r="J1606" s="108" t="s">
        <v>1478</v>
      </c>
      <c r="K1606" s="108" t="s">
        <v>174</v>
      </c>
      <c r="M1606" s="108" t="s">
        <v>175</v>
      </c>
      <c r="N1606" s="108" t="s">
        <v>1716</v>
      </c>
    </row>
    <row r="1607" spans="1:14">
      <c r="A1607" s="108">
        <v>682710</v>
      </c>
      <c r="B1607" s="108" t="s">
        <v>4047</v>
      </c>
      <c r="C1607" s="108" t="s">
        <v>4048</v>
      </c>
      <c r="D1607" s="109" t="s">
        <v>1687</v>
      </c>
      <c r="E1607" s="108" t="s">
        <v>512</v>
      </c>
      <c r="F1607" s="108" t="s">
        <v>169</v>
      </c>
      <c r="G1607" s="108" t="s">
        <v>1599</v>
      </c>
      <c r="H1607" s="109" t="s">
        <v>1878</v>
      </c>
      <c r="I1607" s="108" t="s">
        <v>1797</v>
      </c>
      <c r="J1607" s="108" t="s">
        <v>1478</v>
      </c>
      <c r="K1607" s="108" t="s">
        <v>174</v>
      </c>
      <c r="M1607" s="108" t="s">
        <v>175</v>
      </c>
      <c r="N1607" s="108" t="s">
        <v>1798</v>
      </c>
    </row>
    <row r="1608" spans="1:14">
      <c r="A1608" s="108">
        <v>682711</v>
      </c>
      <c r="B1608" s="108" t="s">
        <v>4047</v>
      </c>
      <c r="C1608" s="108" t="s">
        <v>4049</v>
      </c>
      <c r="D1608" s="109" t="s">
        <v>3623</v>
      </c>
      <c r="E1608" s="108" t="s">
        <v>1577</v>
      </c>
      <c r="F1608" s="108" t="s">
        <v>169</v>
      </c>
      <c r="G1608" s="108" t="s">
        <v>1599</v>
      </c>
      <c r="H1608" s="109" t="s">
        <v>1878</v>
      </c>
      <c r="I1608" s="108" t="s">
        <v>1797</v>
      </c>
      <c r="J1608" s="108" t="s">
        <v>1478</v>
      </c>
      <c r="K1608" s="108" t="s">
        <v>174</v>
      </c>
      <c r="M1608" s="108" t="s">
        <v>175</v>
      </c>
      <c r="N1608" s="108" t="s">
        <v>1798</v>
      </c>
    </row>
    <row r="1609" spans="1:14">
      <c r="A1609" s="108">
        <v>682713</v>
      </c>
      <c r="B1609" s="108" t="s">
        <v>3923</v>
      </c>
      <c r="C1609" s="108" t="s">
        <v>4050</v>
      </c>
      <c r="D1609" s="109" t="s">
        <v>1654</v>
      </c>
      <c r="E1609" s="108" t="s">
        <v>512</v>
      </c>
      <c r="F1609" s="108" t="s">
        <v>169</v>
      </c>
      <c r="G1609" s="108" t="s">
        <v>1599</v>
      </c>
      <c r="H1609" s="109" t="s">
        <v>399</v>
      </c>
      <c r="I1609" s="108" t="s">
        <v>1797</v>
      </c>
      <c r="J1609" s="108" t="s">
        <v>1478</v>
      </c>
      <c r="K1609" s="108" t="s">
        <v>174</v>
      </c>
      <c r="M1609" s="108" t="s">
        <v>175</v>
      </c>
      <c r="N1609" s="108" t="s">
        <v>1798</v>
      </c>
    </row>
    <row r="1610" spans="1:14">
      <c r="A1610" s="108">
        <v>682716</v>
      </c>
      <c r="B1610" s="108" t="s">
        <v>4051</v>
      </c>
      <c r="C1610" s="108" t="s">
        <v>2152</v>
      </c>
      <c r="D1610" s="109" t="s">
        <v>4052</v>
      </c>
      <c r="E1610" s="108" t="s">
        <v>508</v>
      </c>
      <c r="F1610" s="108" t="s">
        <v>181</v>
      </c>
      <c r="G1610" s="108" t="s">
        <v>1599</v>
      </c>
      <c r="H1610" s="109" t="s">
        <v>1878</v>
      </c>
      <c r="I1610" s="108" t="s">
        <v>1797</v>
      </c>
      <c r="J1610" s="108" t="s">
        <v>1478</v>
      </c>
      <c r="K1610" s="108" t="s">
        <v>174</v>
      </c>
      <c r="M1610" s="108" t="s">
        <v>175</v>
      </c>
      <c r="N1610" s="108" t="s">
        <v>1798</v>
      </c>
    </row>
    <row r="1611" spans="1:14">
      <c r="A1611" s="108">
        <v>682756</v>
      </c>
      <c r="B1611" s="108" t="s">
        <v>4053</v>
      </c>
      <c r="C1611" s="108" t="s">
        <v>1505</v>
      </c>
      <c r="D1611" s="109" t="s">
        <v>4054</v>
      </c>
      <c r="E1611" s="108" t="s">
        <v>1577</v>
      </c>
      <c r="F1611" s="108" t="s">
        <v>181</v>
      </c>
      <c r="G1611" s="108" t="s">
        <v>1614</v>
      </c>
      <c r="H1611" s="109" t="s">
        <v>414</v>
      </c>
      <c r="I1611" s="108" t="s">
        <v>1615</v>
      </c>
      <c r="J1611" s="108" t="s">
        <v>1478</v>
      </c>
      <c r="K1611" s="108" t="s">
        <v>174</v>
      </c>
      <c r="M1611" s="108" t="s">
        <v>175</v>
      </c>
      <c r="N1611" s="108" t="s">
        <v>1616</v>
      </c>
    </row>
    <row r="1612" spans="1:14">
      <c r="A1612" s="108">
        <v>682760</v>
      </c>
      <c r="B1612" s="108" t="s">
        <v>1699</v>
      </c>
      <c r="C1612" s="108" t="s">
        <v>4055</v>
      </c>
      <c r="D1612" s="109" t="s">
        <v>4056</v>
      </c>
      <c r="E1612" s="108" t="s">
        <v>1577</v>
      </c>
      <c r="F1612" s="108" t="s">
        <v>181</v>
      </c>
      <c r="G1612" s="108" t="s">
        <v>1614</v>
      </c>
      <c r="H1612" s="109" t="s">
        <v>414</v>
      </c>
      <c r="I1612" s="108" t="s">
        <v>1615</v>
      </c>
      <c r="J1612" s="108" t="s">
        <v>1478</v>
      </c>
      <c r="K1612" s="108" t="s">
        <v>174</v>
      </c>
      <c r="M1612" s="108" t="s">
        <v>175</v>
      </c>
      <c r="N1612" s="108" t="s">
        <v>1616</v>
      </c>
    </row>
    <row r="1613" spans="1:14">
      <c r="A1613" s="108">
        <v>682771</v>
      </c>
      <c r="B1613" s="108" t="s">
        <v>4057</v>
      </c>
      <c r="C1613" s="108" t="s">
        <v>3251</v>
      </c>
      <c r="D1613" s="109" t="s">
        <v>4058</v>
      </c>
      <c r="E1613" s="108" t="s">
        <v>1770</v>
      </c>
      <c r="F1613" s="108" t="s">
        <v>181</v>
      </c>
      <c r="G1613" s="108" t="s">
        <v>1614</v>
      </c>
      <c r="H1613" s="109" t="s">
        <v>414</v>
      </c>
      <c r="I1613" s="108" t="s">
        <v>1615</v>
      </c>
      <c r="J1613" s="108" t="s">
        <v>1478</v>
      </c>
      <c r="K1613" s="108" t="s">
        <v>174</v>
      </c>
      <c r="M1613" s="108" t="s">
        <v>175</v>
      </c>
      <c r="N1613" s="108" t="s">
        <v>1616</v>
      </c>
    </row>
    <row r="1614" spans="1:14">
      <c r="A1614" s="108">
        <v>682774</v>
      </c>
      <c r="B1614" s="108" t="s">
        <v>4059</v>
      </c>
      <c r="C1614" s="108" t="s">
        <v>654</v>
      </c>
      <c r="D1614" s="109" t="s">
        <v>4060</v>
      </c>
      <c r="E1614" s="108" t="s">
        <v>1770</v>
      </c>
      <c r="F1614" s="108" t="s">
        <v>169</v>
      </c>
      <c r="G1614" s="108" t="s">
        <v>1614</v>
      </c>
      <c r="H1614" s="109" t="s">
        <v>414</v>
      </c>
      <c r="I1614" s="108" t="s">
        <v>1615</v>
      </c>
      <c r="J1614" s="108" t="s">
        <v>1478</v>
      </c>
      <c r="K1614" s="108" t="s">
        <v>174</v>
      </c>
      <c r="M1614" s="108" t="s">
        <v>175</v>
      </c>
      <c r="N1614" s="108" t="s">
        <v>1616</v>
      </c>
    </row>
    <row r="1615" spans="1:14">
      <c r="A1615" s="108">
        <v>682805</v>
      </c>
      <c r="B1615" s="108" t="s">
        <v>4061</v>
      </c>
      <c r="C1615" s="108" t="s">
        <v>1349</v>
      </c>
      <c r="D1615" s="109" t="s">
        <v>4062</v>
      </c>
      <c r="E1615" s="108" t="s">
        <v>200</v>
      </c>
      <c r="F1615" s="108" t="s">
        <v>181</v>
      </c>
      <c r="G1615" s="108" t="s">
        <v>1614</v>
      </c>
      <c r="H1615" s="109" t="s">
        <v>414</v>
      </c>
      <c r="I1615" s="108" t="s">
        <v>1615</v>
      </c>
      <c r="J1615" s="108" t="s">
        <v>1478</v>
      </c>
      <c r="K1615" s="108" t="s">
        <v>174</v>
      </c>
      <c r="M1615" s="108" t="s">
        <v>175</v>
      </c>
      <c r="N1615" s="108" t="s">
        <v>1616</v>
      </c>
    </row>
    <row r="1616" spans="1:14">
      <c r="A1616" s="108">
        <v>682806</v>
      </c>
      <c r="B1616" s="108" t="s">
        <v>4063</v>
      </c>
      <c r="C1616" s="108" t="s">
        <v>2543</v>
      </c>
      <c r="D1616" s="109" t="s">
        <v>4064</v>
      </c>
      <c r="E1616" s="108" t="s">
        <v>200</v>
      </c>
      <c r="F1616" s="108" t="s">
        <v>181</v>
      </c>
      <c r="G1616" s="108" t="s">
        <v>1614</v>
      </c>
      <c r="H1616" s="109" t="s">
        <v>414</v>
      </c>
      <c r="I1616" s="108" t="s">
        <v>1615</v>
      </c>
      <c r="J1616" s="108" t="s">
        <v>1478</v>
      </c>
      <c r="K1616" s="108" t="s">
        <v>174</v>
      </c>
      <c r="M1616" s="108" t="s">
        <v>175</v>
      </c>
      <c r="N1616" s="108" t="s">
        <v>1616</v>
      </c>
    </row>
    <row r="1617" spans="1:14">
      <c r="A1617" s="108">
        <v>682807</v>
      </c>
      <c r="B1617" s="108" t="s">
        <v>4065</v>
      </c>
      <c r="C1617" s="108" t="s">
        <v>4066</v>
      </c>
      <c r="D1617" s="109" t="s">
        <v>4067</v>
      </c>
      <c r="E1617" s="108" t="s">
        <v>200</v>
      </c>
      <c r="F1617" s="108" t="s">
        <v>181</v>
      </c>
      <c r="G1617" s="108" t="s">
        <v>1614</v>
      </c>
      <c r="H1617" s="109" t="s">
        <v>1635</v>
      </c>
      <c r="I1617" s="108" t="s">
        <v>1615</v>
      </c>
      <c r="J1617" s="108" t="s">
        <v>1478</v>
      </c>
      <c r="K1617" s="108" t="s">
        <v>174</v>
      </c>
      <c r="M1617" s="108" t="s">
        <v>175</v>
      </c>
      <c r="N1617" s="108" t="s">
        <v>1616</v>
      </c>
    </row>
    <row r="1618" spans="1:14">
      <c r="A1618" s="108">
        <v>682809</v>
      </c>
      <c r="B1618" s="108" t="s">
        <v>4068</v>
      </c>
      <c r="C1618" s="108" t="s">
        <v>1500</v>
      </c>
      <c r="D1618" s="109" t="s">
        <v>782</v>
      </c>
      <c r="E1618" s="108" t="s">
        <v>168</v>
      </c>
      <c r="F1618" s="108" t="s">
        <v>169</v>
      </c>
      <c r="G1618" s="108" t="s">
        <v>1614</v>
      </c>
      <c r="H1618" s="109" t="s">
        <v>1635</v>
      </c>
      <c r="I1618" s="108" t="s">
        <v>1615</v>
      </c>
      <c r="J1618" s="108" t="s">
        <v>1478</v>
      </c>
      <c r="K1618" s="108" t="s">
        <v>174</v>
      </c>
      <c r="M1618" s="108" t="s">
        <v>175</v>
      </c>
      <c r="N1618" s="108" t="s">
        <v>1616</v>
      </c>
    </row>
    <row r="1619" spans="1:14">
      <c r="A1619" s="108">
        <v>682818</v>
      </c>
      <c r="B1619" s="108" t="s">
        <v>4069</v>
      </c>
      <c r="C1619" s="108" t="s">
        <v>1882</v>
      </c>
      <c r="D1619" s="109" t="s">
        <v>4070</v>
      </c>
      <c r="E1619" s="108" t="s">
        <v>223</v>
      </c>
      <c r="F1619" s="108" t="s">
        <v>169</v>
      </c>
      <c r="G1619" s="108" t="s">
        <v>1614</v>
      </c>
      <c r="H1619" s="109" t="s">
        <v>414</v>
      </c>
      <c r="I1619" s="108" t="s">
        <v>1615</v>
      </c>
      <c r="J1619" s="108" t="s">
        <v>1478</v>
      </c>
      <c r="K1619" s="108" t="s">
        <v>174</v>
      </c>
      <c r="M1619" s="108" t="s">
        <v>175</v>
      </c>
      <c r="N1619" s="108" t="s">
        <v>1616</v>
      </c>
    </row>
    <row r="1620" spans="1:14">
      <c r="A1620" s="108">
        <v>682819</v>
      </c>
      <c r="B1620" s="108" t="s">
        <v>4071</v>
      </c>
      <c r="C1620" s="108" t="s">
        <v>676</v>
      </c>
      <c r="D1620" s="109" t="s">
        <v>4072</v>
      </c>
      <c r="E1620" s="108" t="s">
        <v>223</v>
      </c>
      <c r="F1620" s="108" t="s">
        <v>181</v>
      </c>
      <c r="G1620" s="108" t="s">
        <v>1614</v>
      </c>
      <c r="H1620" s="109" t="s">
        <v>440</v>
      </c>
      <c r="I1620" s="108" t="s">
        <v>1615</v>
      </c>
      <c r="J1620" s="108" t="s">
        <v>1478</v>
      </c>
      <c r="K1620" s="108" t="s">
        <v>174</v>
      </c>
      <c r="M1620" s="108" t="s">
        <v>175</v>
      </c>
      <c r="N1620" s="108" t="s">
        <v>1616</v>
      </c>
    </row>
    <row r="1621" spans="1:14">
      <c r="A1621" s="108">
        <v>682822</v>
      </c>
      <c r="B1621" s="108" t="s">
        <v>4073</v>
      </c>
      <c r="C1621" s="108" t="s">
        <v>3303</v>
      </c>
      <c r="D1621" s="109" t="s">
        <v>4074</v>
      </c>
      <c r="E1621" s="108" t="s">
        <v>223</v>
      </c>
      <c r="F1621" s="108" t="s">
        <v>181</v>
      </c>
      <c r="G1621" s="108" t="s">
        <v>1614</v>
      </c>
      <c r="H1621" s="109" t="s">
        <v>440</v>
      </c>
      <c r="I1621" s="108" t="s">
        <v>1615</v>
      </c>
      <c r="J1621" s="108" t="s">
        <v>1478</v>
      </c>
      <c r="K1621" s="108" t="s">
        <v>174</v>
      </c>
      <c r="M1621" s="108" t="s">
        <v>175</v>
      </c>
      <c r="N1621" s="108" t="s">
        <v>1616</v>
      </c>
    </row>
    <row r="1622" spans="1:14">
      <c r="A1622" s="108">
        <v>682823</v>
      </c>
      <c r="B1622" s="108" t="s">
        <v>1033</v>
      </c>
      <c r="C1622" s="108" t="s">
        <v>4075</v>
      </c>
      <c r="D1622" s="109" t="s">
        <v>4076</v>
      </c>
      <c r="E1622" s="108" t="s">
        <v>392</v>
      </c>
      <c r="F1622" s="108" t="s">
        <v>169</v>
      </c>
      <c r="G1622" s="108" t="s">
        <v>1614</v>
      </c>
      <c r="H1622" s="109" t="s">
        <v>414</v>
      </c>
      <c r="I1622" s="108" t="s">
        <v>1615</v>
      </c>
      <c r="J1622" s="108" t="s">
        <v>1478</v>
      </c>
      <c r="K1622" s="108" t="s">
        <v>174</v>
      </c>
      <c r="M1622" s="108" t="s">
        <v>175</v>
      </c>
      <c r="N1622" s="108" t="s">
        <v>1616</v>
      </c>
    </row>
    <row r="1623" spans="1:14">
      <c r="A1623" s="108">
        <v>682825</v>
      </c>
      <c r="B1623" s="108" t="s">
        <v>3956</v>
      </c>
      <c r="C1623" s="108" t="s">
        <v>3190</v>
      </c>
      <c r="D1623" s="109" t="s">
        <v>4077</v>
      </c>
      <c r="E1623" s="108" t="s">
        <v>392</v>
      </c>
      <c r="F1623" s="108" t="s">
        <v>169</v>
      </c>
      <c r="G1623" s="108" t="s">
        <v>1614</v>
      </c>
      <c r="H1623" s="109" t="s">
        <v>414</v>
      </c>
      <c r="I1623" s="108" t="s">
        <v>1615</v>
      </c>
      <c r="J1623" s="108" t="s">
        <v>1478</v>
      </c>
      <c r="K1623" s="108" t="s">
        <v>174</v>
      </c>
      <c r="M1623" s="108" t="s">
        <v>175</v>
      </c>
      <c r="N1623" s="108" t="s">
        <v>1616</v>
      </c>
    </row>
    <row r="1624" spans="1:14">
      <c r="A1624" s="108">
        <v>682826</v>
      </c>
      <c r="B1624" s="108" t="s">
        <v>4078</v>
      </c>
      <c r="C1624" s="108" t="s">
        <v>4079</v>
      </c>
      <c r="D1624" s="109" t="s">
        <v>4080</v>
      </c>
      <c r="E1624" s="108" t="s">
        <v>392</v>
      </c>
      <c r="F1624" s="108" t="s">
        <v>169</v>
      </c>
      <c r="G1624" s="108" t="s">
        <v>1614</v>
      </c>
      <c r="H1624" s="109" t="s">
        <v>414</v>
      </c>
      <c r="I1624" s="108" t="s">
        <v>1615</v>
      </c>
      <c r="J1624" s="108" t="s">
        <v>1478</v>
      </c>
      <c r="K1624" s="108" t="s">
        <v>174</v>
      </c>
      <c r="M1624" s="108" t="s">
        <v>175</v>
      </c>
      <c r="N1624" s="108" t="s">
        <v>1616</v>
      </c>
    </row>
    <row r="1625" spans="1:14">
      <c r="A1625" s="108">
        <v>682830</v>
      </c>
      <c r="B1625" s="108" t="s">
        <v>4081</v>
      </c>
      <c r="C1625" s="108" t="s">
        <v>4082</v>
      </c>
      <c r="D1625" s="109" t="s">
        <v>4083</v>
      </c>
      <c r="E1625" s="108" t="s">
        <v>512</v>
      </c>
      <c r="F1625" s="108" t="s">
        <v>181</v>
      </c>
      <c r="G1625" s="108" t="s">
        <v>1614</v>
      </c>
      <c r="H1625" s="109" t="s">
        <v>414</v>
      </c>
      <c r="I1625" s="108" t="s">
        <v>1615</v>
      </c>
      <c r="J1625" s="108" t="s">
        <v>1478</v>
      </c>
      <c r="K1625" s="108" t="s">
        <v>174</v>
      </c>
      <c r="M1625" s="108" t="s">
        <v>175</v>
      </c>
      <c r="N1625" s="108" t="s">
        <v>1616</v>
      </c>
    </row>
    <row r="1626" spans="1:14">
      <c r="A1626" s="108">
        <v>682831</v>
      </c>
      <c r="B1626" s="108" t="s">
        <v>4084</v>
      </c>
      <c r="C1626" s="108" t="s">
        <v>4085</v>
      </c>
      <c r="D1626" s="109" t="s">
        <v>4086</v>
      </c>
      <c r="E1626" s="108" t="s">
        <v>512</v>
      </c>
      <c r="F1626" s="108" t="s">
        <v>181</v>
      </c>
      <c r="G1626" s="108" t="s">
        <v>1614</v>
      </c>
      <c r="H1626" s="109" t="s">
        <v>1667</v>
      </c>
      <c r="I1626" s="108" t="s">
        <v>1615</v>
      </c>
      <c r="J1626" s="108" t="s">
        <v>1478</v>
      </c>
      <c r="K1626" s="108" t="s">
        <v>174</v>
      </c>
      <c r="M1626" s="108" t="s">
        <v>175</v>
      </c>
      <c r="N1626" s="108" t="s">
        <v>1616</v>
      </c>
    </row>
    <row r="1627" spans="1:14">
      <c r="A1627" s="108">
        <v>682844</v>
      </c>
      <c r="B1627" s="108" t="s">
        <v>381</v>
      </c>
      <c r="C1627" s="108" t="s">
        <v>4087</v>
      </c>
      <c r="D1627" s="109" t="s">
        <v>4088</v>
      </c>
      <c r="E1627" s="108" t="s">
        <v>1577</v>
      </c>
      <c r="F1627" s="108" t="s">
        <v>169</v>
      </c>
      <c r="G1627" s="108" t="s">
        <v>1614</v>
      </c>
      <c r="H1627" s="109" t="s">
        <v>414</v>
      </c>
      <c r="I1627" s="108" t="s">
        <v>1615</v>
      </c>
      <c r="J1627" s="108" t="s">
        <v>1478</v>
      </c>
      <c r="K1627" s="108" t="s">
        <v>174</v>
      </c>
      <c r="M1627" s="108" t="s">
        <v>175</v>
      </c>
      <c r="N1627" s="108" t="s">
        <v>1616</v>
      </c>
    </row>
    <row r="1628" spans="1:14">
      <c r="A1628" s="108">
        <v>682848</v>
      </c>
      <c r="B1628" s="108" t="s">
        <v>4089</v>
      </c>
      <c r="C1628" s="108" t="s">
        <v>1366</v>
      </c>
      <c r="D1628" s="109" t="s">
        <v>4090</v>
      </c>
      <c r="E1628" s="108" t="s">
        <v>1577</v>
      </c>
      <c r="F1628" s="108" t="s">
        <v>181</v>
      </c>
      <c r="G1628" s="108" t="s">
        <v>1614</v>
      </c>
      <c r="H1628" s="109" t="s">
        <v>414</v>
      </c>
      <c r="I1628" s="108" t="s">
        <v>1615</v>
      </c>
      <c r="J1628" s="108" t="s">
        <v>1478</v>
      </c>
      <c r="K1628" s="108" t="s">
        <v>174</v>
      </c>
      <c r="M1628" s="108" t="s">
        <v>175</v>
      </c>
      <c r="N1628" s="108" t="s">
        <v>1616</v>
      </c>
    </row>
    <row r="1629" spans="1:14">
      <c r="A1629" s="108">
        <v>682854</v>
      </c>
      <c r="B1629" s="108" t="s">
        <v>4091</v>
      </c>
      <c r="C1629" s="108" t="s">
        <v>2745</v>
      </c>
      <c r="D1629" s="109" t="s">
        <v>4092</v>
      </c>
      <c r="E1629" s="108" t="s">
        <v>508</v>
      </c>
      <c r="F1629" s="108" t="s">
        <v>169</v>
      </c>
      <c r="G1629" s="108" t="s">
        <v>1599</v>
      </c>
      <c r="H1629" s="109" t="s">
        <v>454</v>
      </c>
      <c r="I1629" s="108" t="s">
        <v>3177</v>
      </c>
      <c r="J1629" s="108" t="s">
        <v>1478</v>
      </c>
      <c r="K1629" s="108" t="s">
        <v>174</v>
      </c>
      <c r="M1629" s="108" t="s">
        <v>175</v>
      </c>
      <c r="N1629" s="108" t="s">
        <v>3178</v>
      </c>
    </row>
    <row r="1630" spans="1:14">
      <c r="A1630" s="108">
        <v>682855</v>
      </c>
      <c r="B1630" s="108" t="s">
        <v>3200</v>
      </c>
      <c r="C1630" s="108" t="s">
        <v>4093</v>
      </c>
      <c r="D1630" s="109" t="s">
        <v>4094</v>
      </c>
      <c r="E1630" s="108" t="s">
        <v>1770</v>
      </c>
      <c r="F1630" s="108" t="s">
        <v>181</v>
      </c>
      <c r="G1630" s="108" t="s">
        <v>1599</v>
      </c>
      <c r="H1630" s="109" t="s">
        <v>454</v>
      </c>
      <c r="I1630" s="108" t="s">
        <v>3177</v>
      </c>
      <c r="J1630" s="108" t="s">
        <v>1478</v>
      </c>
      <c r="K1630" s="108" t="s">
        <v>174</v>
      </c>
      <c r="M1630" s="108" t="s">
        <v>175</v>
      </c>
      <c r="N1630" s="108" t="s">
        <v>3178</v>
      </c>
    </row>
    <row r="1631" spans="1:14">
      <c r="A1631" s="108">
        <v>682859</v>
      </c>
      <c r="B1631" s="108" t="s">
        <v>4095</v>
      </c>
      <c r="C1631" s="108" t="s">
        <v>4096</v>
      </c>
      <c r="D1631" s="109" t="s">
        <v>4097</v>
      </c>
      <c r="E1631" s="108" t="s">
        <v>508</v>
      </c>
      <c r="F1631" s="108" t="s">
        <v>181</v>
      </c>
      <c r="G1631" s="108" t="s">
        <v>1599</v>
      </c>
      <c r="H1631" s="109" t="s">
        <v>454</v>
      </c>
      <c r="I1631" s="108" t="s">
        <v>3177</v>
      </c>
      <c r="J1631" s="108" t="s">
        <v>1478</v>
      </c>
      <c r="K1631" s="108" t="s">
        <v>174</v>
      </c>
      <c r="M1631" s="108" t="s">
        <v>175</v>
      </c>
      <c r="N1631" s="108" t="s">
        <v>3178</v>
      </c>
    </row>
    <row r="1632" spans="1:14">
      <c r="A1632" s="108">
        <v>682863</v>
      </c>
      <c r="B1632" s="108" t="s">
        <v>4098</v>
      </c>
      <c r="C1632" s="108" t="s">
        <v>4099</v>
      </c>
      <c r="D1632" s="109" t="s">
        <v>4100</v>
      </c>
      <c r="E1632" s="108" t="s">
        <v>1770</v>
      </c>
      <c r="F1632" s="108" t="s">
        <v>181</v>
      </c>
      <c r="G1632" s="108" t="s">
        <v>1599</v>
      </c>
      <c r="H1632" s="109" t="s">
        <v>454</v>
      </c>
      <c r="I1632" s="108" t="s">
        <v>3177</v>
      </c>
      <c r="J1632" s="108" t="s">
        <v>1478</v>
      </c>
      <c r="K1632" s="108" t="s">
        <v>174</v>
      </c>
      <c r="M1632" s="108" t="s">
        <v>175</v>
      </c>
      <c r="N1632" s="108" t="s">
        <v>3178</v>
      </c>
    </row>
    <row r="1633" spans="1:14">
      <c r="A1633" s="108">
        <v>682919</v>
      </c>
      <c r="B1633" s="108" t="s">
        <v>4101</v>
      </c>
      <c r="C1633" s="108" t="s">
        <v>4102</v>
      </c>
      <c r="D1633" s="109" t="s">
        <v>4103</v>
      </c>
      <c r="E1633" s="108" t="s">
        <v>1770</v>
      </c>
      <c r="F1633" s="108" t="s">
        <v>169</v>
      </c>
      <c r="G1633" s="108" t="s">
        <v>1614</v>
      </c>
      <c r="H1633" s="109" t="s">
        <v>586</v>
      </c>
      <c r="I1633" s="108" t="s">
        <v>1715</v>
      </c>
      <c r="J1633" s="108" t="s">
        <v>1478</v>
      </c>
      <c r="K1633" s="108" t="s">
        <v>174</v>
      </c>
      <c r="M1633" s="108" t="s">
        <v>175</v>
      </c>
      <c r="N1633" s="108" t="s">
        <v>1716</v>
      </c>
    </row>
    <row r="1634" spans="1:14">
      <c r="A1634" s="108">
        <v>682922</v>
      </c>
      <c r="B1634" s="108" t="s">
        <v>4104</v>
      </c>
      <c r="C1634" s="108" t="s">
        <v>250</v>
      </c>
      <c r="D1634" s="109" t="s">
        <v>4105</v>
      </c>
      <c r="E1634" s="108" t="s">
        <v>200</v>
      </c>
      <c r="F1634" s="108" t="s">
        <v>169</v>
      </c>
      <c r="G1634" s="108" t="s">
        <v>1614</v>
      </c>
      <c r="H1634" s="109" t="s">
        <v>804</v>
      </c>
      <c r="I1634" s="108" t="s">
        <v>1715</v>
      </c>
      <c r="J1634" s="108" t="s">
        <v>1478</v>
      </c>
      <c r="K1634" s="108" t="s">
        <v>174</v>
      </c>
      <c r="M1634" s="108" t="s">
        <v>175</v>
      </c>
      <c r="N1634" s="108" t="s">
        <v>1716</v>
      </c>
    </row>
    <row r="1635" spans="1:14">
      <c r="A1635" s="108">
        <v>682960</v>
      </c>
      <c r="B1635" s="108" t="s">
        <v>4106</v>
      </c>
      <c r="C1635" s="108" t="s">
        <v>811</v>
      </c>
      <c r="D1635" s="109" t="s">
        <v>4107</v>
      </c>
      <c r="E1635" s="108" t="s">
        <v>200</v>
      </c>
      <c r="F1635" s="108" t="s">
        <v>169</v>
      </c>
      <c r="G1635" s="108" t="s">
        <v>357</v>
      </c>
      <c r="H1635" s="109" t="s">
        <v>586</v>
      </c>
      <c r="I1635" s="108" t="s">
        <v>369</v>
      </c>
      <c r="J1635" s="108" t="s">
        <v>360</v>
      </c>
      <c r="K1635" s="108" t="s">
        <v>174</v>
      </c>
      <c r="M1635" s="108" t="s">
        <v>175</v>
      </c>
      <c r="N1635" s="108" t="s">
        <v>370</v>
      </c>
    </row>
    <row r="1636" spans="1:14">
      <c r="A1636" s="108">
        <v>682965</v>
      </c>
      <c r="B1636" s="108" t="s">
        <v>624</v>
      </c>
      <c r="C1636" s="108" t="s">
        <v>4108</v>
      </c>
      <c r="D1636" s="109" t="s">
        <v>4109</v>
      </c>
      <c r="E1636" s="108" t="s">
        <v>220</v>
      </c>
      <c r="F1636" s="108" t="s">
        <v>169</v>
      </c>
      <c r="G1636" s="108" t="s">
        <v>357</v>
      </c>
      <c r="H1636" s="109" t="s">
        <v>586</v>
      </c>
      <c r="I1636" s="108" t="s">
        <v>369</v>
      </c>
      <c r="J1636" s="108" t="s">
        <v>360</v>
      </c>
      <c r="K1636" s="108" t="s">
        <v>174</v>
      </c>
      <c r="M1636" s="108" t="s">
        <v>175</v>
      </c>
      <c r="N1636" s="108" t="s">
        <v>370</v>
      </c>
    </row>
    <row r="1637" spans="1:14">
      <c r="A1637" s="108">
        <v>683020</v>
      </c>
      <c r="B1637" s="108" t="s">
        <v>4104</v>
      </c>
      <c r="C1637" s="108" t="s">
        <v>4110</v>
      </c>
      <c r="D1637" s="109" t="s">
        <v>4111</v>
      </c>
      <c r="E1637" s="108" t="s">
        <v>180</v>
      </c>
      <c r="F1637" s="108" t="s">
        <v>169</v>
      </c>
      <c r="G1637" s="108" t="s">
        <v>1490</v>
      </c>
      <c r="H1637" s="109" t="s">
        <v>1259</v>
      </c>
      <c r="I1637" s="108" t="s">
        <v>1546</v>
      </c>
      <c r="J1637" s="108" t="s">
        <v>1478</v>
      </c>
      <c r="K1637" s="108" t="s">
        <v>174</v>
      </c>
      <c r="M1637" s="108" t="s">
        <v>175</v>
      </c>
      <c r="N1637" s="108" t="s">
        <v>1547</v>
      </c>
    </row>
    <row r="1638" spans="1:14">
      <c r="A1638" s="108">
        <v>683023</v>
      </c>
      <c r="B1638" s="108" t="s">
        <v>4112</v>
      </c>
      <c r="C1638" s="108" t="s">
        <v>4113</v>
      </c>
      <c r="D1638" s="109" t="s">
        <v>722</v>
      </c>
      <c r="E1638" s="108" t="s">
        <v>180</v>
      </c>
      <c r="F1638" s="108" t="s">
        <v>169</v>
      </c>
      <c r="G1638" s="108" t="s">
        <v>1490</v>
      </c>
      <c r="H1638" s="109" t="s">
        <v>1142</v>
      </c>
      <c r="I1638" s="108" t="s">
        <v>1546</v>
      </c>
      <c r="J1638" s="108" t="s">
        <v>1478</v>
      </c>
      <c r="K1638" s="108" t="s">
        <v>174</v>
      </c>
      <c r="M1638" s="108" t="s">
        <v>175</v>
      </c>
      <c r="N1638" s="108" t="s">
        <v>1547</v>
      </c>
    </row>
    <row r="1639" spans="1:14">
      <c r="A1639" s="108">
        <v>683048</v>
      </c>
      <c r="B1639" s="108" t="s">
        <v>4114</v>
      </c>
      <c r="C1639" s="108" t="s">
        <v>907</v>
      </c>
      <c r="D1639" s="109" t="s">
        <v>4115</v>
      </c>
      <c r="E1639" s="108" t="s">
        <v>188</v>
      </c>
      <c r="F1639" s="108" t="s">
        <v>169</v>
      </c>
      <c r="G1639" s="108" t="s">
        <v>357</v>
      </c>
      <c r="H1639" s="109" t="s">
        <v>339</v>
      </c>
      <c r="I1639" s="108" t="s">
        <v>400</v>
      </c>
      <c r="J1639" s="108" t="s">
        <v>360</v>
      </c>
      <c r="K1639" s="108" t="s">
        <v>174</v>
      </c>
      <c r="M1639" s="108" t="s">
        <v>175</v>
      </c>
      <c r="N1639" s="108" t="s">
        <v>401</v>
      </c>
    </row>
    <row r="1640" spans="1:14">
      <c r="A1640" s="108">
        <v>683059</v>
      </c>
      <c r="B1640" s="108" t="s">
        <v>4116</v>
      </c>
      <c r="C1640" s="108" t="s">
        <v>4117</v>
      </c>
      <c r="D1640" s="109" t="s">
        <v>4118</v>
      </c>
      <c r="E1640" s="108" t="s">
        <v>180</v>
      </c>
      <c r="F1640" s="108" t="s">
        <v>169</v>
      </c>
      <c r="G1640" s="108" t="s">
        <v>357</v>
      </c>
      <c r="H1640" s="109" t="s">
        <v>419</v>
      </c>
      <c r="I1640" s="108" t="s">
        <v>400</v>
      </c>
      <c r="J1640" s="108" t="s">
        <v>360</v>
      </c>
      <c r="K1640" s="108" t="s">
        <v>174</v>
      </c>
      <c r="M1640" s="108" t="s">
        <v>175</v>
      </c>
      <c r="N1640" s="108" t="s">
        <v>401</v>
      </c>
    </row>
    <row r="1641" spans="1:14">
      <c r="A1641" s="108">
        <v>683135</v>
      </c>
      <c r="B1641" s="108" t="s">
        <v>4119</v>
      </c>
      <c r="C1641" s="108" t="s">
        <v>4120</v>
      </c>
      <c r="D1641" s="109" t="s">
        <v>4121</v>
      </c>
      <c r="E1641" s="108" t="s">
        <v>508</v>
      </c>
      <c r="F1641" s="108" t="s">
        <v>181</v>
      </c>
      <c r="G1641" s="108" t="s">
        <v>1599</v>
      </c>
      <c r="H1641" s="109" t="s">
        <v>1105</v>
      </c>
      <c r="I1641" s="108" t="s">
        <v>2788</v>
      </c>
      <c r="J1641" s="108" t="s">
        <v>1478</v>
      </c>
      <c r="K1641" s="108" t="s">
        <v>174</v>
      </c>
      <c r="M1641" s="108" t="s">
        <v>175</v>
      </c>
      <c r="N1641" s="108" t="s">
        <v>2789</v>
      </c>
    </row>
    <row r="1642" spans="1:14">
      <c r="A1642" s="108">
        <v>683138</v>
      </c>
      <c r="B1642" s="108" t="s">
        <v>4122</v>
      </c>
      <c r="C1642" s="108" t="s">
        <v>4123</v>
      </c>
      <c r="D1642" s="109" t="s">
        <v>4124</v>
      </c>
      <c r="E1642" s="108" t="s">
        <v>508</v>
      </c>
      <c r="F1642" s="108" t="s">
        <v>169</v>
      </c>
      <c r="G1642" s="108" t="s">
        <v>1599</v>
      </c>
      <c r="H1642" s="109" t="s">
        <v>1105</v>
      </c>
      <c r="I1642" s="108" t="s">
        <v>2788</v>
      </c>
      <c r="J1642" s="108" t="s">
        <v>1478</v>
      </c>
      <c r="K1642" s="108" t="s">
        <v>174</v>
      </c>
      <c r="M1642" s="108" t="s">
        <v>175</v>
      </c>
      <c r="N1642" s="108" t="s">
        <v>2789</v>
      </c>
    </row>
    <row r="1643" spans="1:14">
      <c r="A1643" s="108">
        <v>683150</v>
      </c>
      <c r="B1643" s="108" t="s">
        <v>4125</v>
      </c>
      <c r="C1643" s="108" t="s">
        <v>4126</v>
      </c>
      <c r="D1643" s="109" t="s">
        <v>4127</v>
      </c>
      <c r="E1643" s="108" t="s">
        <v>1770</v>
      </c>
      <c r="F1643" s="108" t="s">
        <v>181</v>
      </c>
      <c r="G1643" s="108" t="s">
        <v>1599</v>
      </c>
      <c r="H1643" s="109" t="s">
        <v>210</v>
      </c>
      <c r="I1643" s="108" t="s">
        <v>2788</v>
      </c>
      <c r="J1643" s="108" t="s">
        <v>1478</v>
      </c>
      <c r="K1643" s="108" t="s">
        <v>174</v>
      </c>
      <c r="M1643" s="108" t="s">
        <v>175</v>
      </c>
      <c r="N1643" s="108" t="s">
        <v>2789</v>
      </c>
    </row>
    <row r="1644" spans="1:14">
      <c r="A1644" s="108">
        <v>683159</v>
      </c>
      <c r="B1644" s="108" t="s">
        <v>2643</v>
      </c>
      <c r="C1644" s="108" t="s">
        <v>2161</v>
      </c>
      <c r="D1644" s="109" t="s">
        <v>4128</v>
      </c>
      <c r="E1644" s="108" t="s">
        <v>508</v>
      </c>
      <c r="F1644" s="108" t="s">
        <v>169</v>
      </c>
      <c r="G1644" s="108" t="s">
        <v>1599</v>
      </c>
      <c r="H1644" s="109" t="s">
        <v>1105</v>
      </c>
      <c r="I1644" s="108" t="s">
        <v>2788</v>
      </c>
      <c r="J1644" s="108" t="s">
        <v>1478</v>
      </c>
      <c r="K1644" s="108" t="s">
        <v>174</v>
      </c>
      <c r="M1644" s="108" t="s">
        <v>175</v>
      </c>
      <c r="N1644" s="108" t="s">
        <v>2789</v>
      </c>
    </row>
    <row r="1645" spans="1:14">
      <c r="A1645" s="108">
        <v>683192</v>
      </c>
      <c r="B1645" s="108" t="s">
        <v>4129</v>
      </c>
      <c r="C1645" s="108" t="s">
        <v>4130</v>
      </c>
      <c r="D1645" s="109" t="s">
        <v>4131</v>
      </c>
      <c r="E1645" s="108" t="s">
        <v>1577</v>
      </c>
      <c r="F1645" s="108" t="s">
        <v>169</v>
      </c>
      <c r="G1645" s="108" t="s">
        <v>1599</v>
      </c>
      <c r="H1645" s="109" t="s">
        <v>2109</v>
      </c>
      <c r="I1645" s="108" t="s">
        <v>1859</v>
      </c>
      <c r="J1645" s="108" t="s">
        <v>1478</v>
      </c>
      <c r="K1645" s="108" t="s">
        <v>174</v>
      </c>
      <c r="M1645" s="108" t="s">
        <v>175</v>
      </c>
      <c r="N1645" s="108" t="s">
        <v>1860</v>
      </c>
    </row>
    <row r="1646" spans="1:14">
      <c r="A1646" s="108">
        <v>683193</v>
      </c>
      <c r="B1646" s="108" t="s">
        <v>4132</v>
      </c>
      <c r="C1646" s="108" t="s">
        <v>4133</v>
      </c>
      <c r="D1646" s="109" t="s">
        <v>4134</v>
      </c>
      <c r="E1646" s="108" t="s">
        <v>508</v>
      </c>
      <c r="F1646" s="108" t="s">
        <v>169</v>
      </c>
      <c r="G1646" s="108" t="s">
        <v>1599</v>
      </c>
      <c r="H1646" s="109" t="s">
        <v>2109</v>
      </c>
      <c r="I1646" s="108" t="s">
        <v>1859</v>
      </c>
      <c r="J1646" s="108" t="s">
        <v>1478</v>
      </c>
      <c r="K1646" s="108" t="s">
        <v>174</v>
      </c>
      <c r="M1646" s="108" t="s">
        <v>175</v>
      </c>
      <c r="N1646" s="108" t="s">
        <v>1860</v>
      </c>
    </row>
    <row r="1647" spans="1:14">
      <c r="A1647" s="108">
        <v>683194</v>
      </c>
      <c r="B1647" s="108" t="s">
        <v>4135</v>
      </c>
      <c r="C1647" s="108" t="s">
        <v>4136</v>
      </c>
      <c r="D1647" s="109" t="s">
        <v>4137</v>
      </c>
      <c r="E1647" s="108" t="s">
        <v>1577</v>
      </c>
      <c r="F1647" s="108" t="s">
        <v>169</v>
      </c>
      <c r="G1647" s="108" t="s">
        <v>1599</v>
      </c>
      <c r="H1647" s="109" t="s">
        <v>2109</v>
      </c>
      <c r="I1647" s="108" t="s">
        <v>1859</v>
      </c>
      <c r="J1647" s="108" t="s">
        <v>1478</v>
      </c>
      <c r="K1647" s="108" t="s">
        <v>174</v>
      </c>
      <c r="M1647" s="108" t="s">
        <v>175</v>
      </c>
      <c r="N1647" s="108" t="s">
        <v>1860</v>
      </c>
    </row>
    <row r="1648" spans="1:14">
      <c r="A1648" s="108">
        <v>683195</v>
      </c>
      <c r="B1648" s="108" t="s">
        <v>4135</v>
      </c>
      <c r="C1648" s="108" t="s">
        <v>3721</v>
      </c>
      <c r="D1648" s="109" t="s">
        <v>4138</v>
      </c>
      <c r="E1648" s="108" t="s">
        <v>508</v>
      </c>
      <c r="F1648" s="108" t="s">
        <v>169</v>
      </c>
      <c r="G1648" s="108" t="s">
        <v>1599</v>
      </c>
      <c r="H1648" s="109" t="s">
        <v>2109</v>
      </c>
      <c r="I1648" s="108" t="s">
        <v>1859</v>
      </c>
      <c r="J1648" s="108" t="s">
        <v>1478</v>
      </c>
      <c r="K1648" s="108" t="s">
        <v>174</v>
      </c>
      <c r="M1648" s="108" t="s">
        <v>175</v>
      </c>
      <c r="N1648" s="108" t="s">
        <v>1860</v>
      </c>
    </row>
    <row r="1649" spans="1:14">
      <c r="A1649" s="108">
        <v>683196</v>
      </c>
      <c r="B1649" s="108" t="s">
        <v>1423</v>
      </c>
      <c r="C1649" s="108" t="s">
        <v>4139</v>
      </c>
      <c r="D1649" s="109" t="s">
        <v>4140</v>
      </c>
      <c r="E1649" s="108" t="s">
        <v>1770</v>
      </c>
      <c r="F1649" s="108" t="s">
        <v>181</v>
      </c>
      <c r="G1649" s="108" t="s">
        <v>1599</v>
      </c>
      <c r="H1649" s="109" t="s">
        <v>2109</v>
      </c>
      <c r="I1649" s="108" t="s">
        <v>1859</v>
      </c>
      <c r="J1649" s="108" t="s">
        <v>1478</v>
      </c>
      <c r="K1649" s="108" t="s">
        <v>174</v>
      </c>
      <c r="M1649" s="108" t="s">
        <v>175</v>
      </c>
      <c r="N1649" s="108" t="s">
        <v>1860</v>
      </c>
    </row>
    <row r="1650" spans="1:14">
      <c r="A1650" s="108">
        <v>683203</v>
      </c>
      <c r="B1650" s="108" t="s">
        <v>2214</v>
      </c>
      <c r="C1650" s="108" t="s">
        <v>4141</v>
      </c>
      <c r="D1650" s="109" t="s">
        <v>4142</v>
      </c>
      <c r="E1650" s="108" t="s">
        <v>1577</v>
      </c>
      <c r="F1650" s="108" t="s">
        <v>169</v>
      </c>
      <c r="G1650" s="108" t="s">
        <v>1599</v>
      </c>
      <c r="H1650" s="109" t="s">
        <v>2109</v>
      </c>
      <c r="I1650" s="108" t="s">
        <v>1859</v>
      </c>
      <c r="J1650" s="108" t="s">
        <v>1478</v>
      </c>
      <c r="K1650" s="108" t="s">
        <v>174</v>
      </c>
      <c r="M1650" s="108" t="s">
        <v>175</v>
      </c>
      <c r="N1650" s="108" t="s">
        <v>1860</v>
      </c>
    </row>
    <row r="1651" spans="1:14">
      <c r="A1651" s="108">
        <v>683205</v>
      </c>
      <c r="B1651" s="108" t="s">
        <v>4143</v>
      </c>
      <c r="C1651" s="108" t="s">
        <v>4144</v>
      </c>
      <c r="D1651" s="109" t="s">
        <v>4145</v>
      </c>
      <c r="E1651" s="108" t="s">
        <v>508</v>
      </c>
      <c r="F1651" s="108" t="s">
        <v>181</v>
      </c>
      <c r="G1651" s="108" t="s">
        <v>1599</v>
      </c>
      <c r="H1651" s="109" t="s">
        <v>2109</v>
      </c>
      <c r="I1651" s="108" t="s">
        <v>1859</v>
      </c>
      <c r="J1651" s="108" t="s">
        <v>1478</v>
      </c>
      <c r="K1651" s="108" t="s">
        <v>174</v>
      </c>
      <c r="M1651" s="108" t="s">
        <v>175</v>
      </c>
      <c r="N1651" s="108" t="s">
        <v>1860</v>
      </c>
    </row>
    <row r="1652" spans="1:14">
      <c r="A1652" s="108">
        <v>683207</v>
      </c>
      <c r="B1652" s="108" t="s">
        <v>4146</v>
      </c>
      <c r="C1652" s="108" t="s">
        <v>4147</v>
      </c>
      <c r="D1652" s="109" t="s">
        <v>4148</v>
      </c>
      <c r="E1652" s="108" t="s">
        <v>508</v>
      </c>
      <c r="F1652" s="108" t="s">
        <v>181</v>
      </c>
      <c r="G1652" s="108" t="s">
        <v>1599</v>
      </c>
      <c r="H1652" s="109" t="s">
        <v>2109</v>
      </c>
      <c r="I1652" s="108" t="s">
        <v>1859</v>
      </c>
      <c r="J1652" s="108" t="s">
        <v>1478</v>
      </c>
      <c r="K1652" s="108" t="s">
        <v>174</v>
      </c>
      <c r="M1652" s="108" t="s">
        <v>175</v>
      </c>
      <c r="N1652" s="108" t="s">
        <v>1860</v>
      </c>
    </row>
    <row r="1653" spans="1:14">
      <c r="A1653" s="108">
        <v>683210</v>
      </c>
      <c r="B1653" s="108" t="s">
        <v>2157</v>
      </c>
      <c r="C1653" s="108" t="s">
        <v>2053</v>
      </c>
      <c r="D1653" s="109" t="s">
        <v>4149</v>
      </c>
      <c r="E1653" s="108" t="s">
        <v>1577</v>
      </c>
      <c r="F1653" s="108" t="s">
        <v>181</v>
      </c>
      <c r="G1653" s="108" t="s">
        <v>1599</v>
      </c>
      <c r="H1653" s="109" t="s">
        <v>2109</v>
      </c>
      <c r="I1653" s="108" t="s">
        <v>1859</v>
      </c>
      <c r="J1653" s="108" t="s">
        <v>1478</v>
      </c>
      <c r="K1653" s="108" t="s">
        <v>174</v>
      </c>
      <c r="M1653" s="108" t="s">
        <v>175</v>
      </c>
      <c r="N1653" s="108" t="s">
        <v>1860</v>
      </c>
    </row>
    <row r="1654" spans="1:14">
      <c r="A1654" s="108">
        <v>683216</v>
      </c>
      <c r="B1654" s="108" t="s">
        <v>4150</v>
      </c>
      <c r="C1654" s="108" t="s">
        <v>4133</v>
      </c>
      <c r="D1654" s="109" t="s">
        <v>4151</v>
      </c>
      <c r="E1654" s="108" t="s">
        <v>508</v>
      </c>
      <c r="F1654" s="108" t="s">
        <v>169</v>
      </c>
      <c r="G1654" s="108" t="s">
        <v>1599</v>
      </c>
      <c r="H1654" s="109" t="s">
        <v>2109</v>
      </c>
      <c r="I1654" s="108" t="s">
        <v>1859</v>
      </c>
      <c r="J1654" s="108" t="s">
        <v>1478</v>
      </c>
      <c r="K1654" s="108" t="s">
        <v>174</v>
      </c>
      <c r="M1654" s="108" t="s">
        <v>175</v>
      </c>
      <c r="N1654" s="108" t="s">
        <v>1860</v>
      </c>
    </row>
    <row r="1655" spans="1:14">
      <c r="A1655" s="108">
        <v>683225</v>
      </c>
      <c r="B1655" s="108" t="s">
        <v>4152</v>
      </c>
      <c r="C1655" s="108" t="s">
        <v>4153</v>
      </c>
      <c r="D1655" s="109" t="s">
        <v>4154</v>
      </c>
      <c r="E1655" s="108" t="s">
        <v>1577</v>
      </c>
      <c r="F1655" s="108" t="s">
        <v>169</v>
      </c>
      <c r="G1655" s="108" t="s">
        <v>1599</v>
      </c>
      <c r="H1655" s="109" t="s">
        <v>2109</v>
      </c>
      <c r="I1655" s="108" t="s">
        <v>1859</v>
      </c>
      <c r="J1655" s="108" t="s">
        <v>1478</v>
      </c>
      <c r="K1655" s="108" t="s">
        <v>174</v>
      </c>
      <c r="M1655" s="108" t="s">
        <v>175</v>
      </c>
      <c r="N1655" s="108" t="s">
        <v>1860</v>
      </c>
    </row>
    <row r="1656" spans="1:14">
      <c r="A1656" s="108">
        <v>683227</v>
      </c>
      <c r="B1656" s="108" t="s">
        <v>2212</v>
      </c>
      <c r="C1656" s="108" t="s">
        <v>3928</v>
      </c>
      <c r="D1656" s="109" t="s">
        <v>4155</v>
      </c>
      <c r="E1656" s="108" t="s">
        <v>1577</v>
      </c>
      <c r="F1656" s="108" t="s">
        <v>181</v>
      </c>
      <c r="G1656" s="108" t="s">
        <v>1599</v>
      </c>
      <c r="H1656" s="109" t="s">
        <v>1838</v>
      </c>
      <c r="I1656" s="108" t="s">
        <v>1859</v>
      </c>
      <c r="J1656" s="108" t="s">
        <v>1478</v>
      </c>
      <c r="K1656" s="108" t="s">
        <v>174</v>
      </c>
      <c r="M1656" s="108" t="s">
        <v>175</v>
      </c>
      <c r="N1656" s="108" t="s">
        <v>1860</v>
      </c>
    </row>
    <row r="1657" spans="1:14">
      <c r="A1657" s="108">
        <v>683231</v>
      </c>
      <c r="B1657" s="108" t="s">
        <v>4156</v>
      </c>
      <c r="C1657" s="108" t="s">
        <v>4157</v>
      </c>
      <c r="D1657" s="109" t="s">
        <v>4158</v>
      </c>
      <c r="E1657" s="108" t="s">
        <v>512</v>
      </c>
      <c r="F1657" s="108" t="s">
        <v>169</v>
      </c>
      <c r="G1657" s="108" t="s">
        <v>1599</v>
      </c>
      <c r="H1657" s="109" t="s">
        <v>2109</v>
      </c>
      <c r="I1657" s="108" t="s">
        <v>1859</v>
      </c>
      <c r="J1657" s="108" t="s">
        <v>1478</v>
      </c>
      <c r="K1657" s="108" t="s">
        <v>174</v>
      </c>
      <c r="M1657" s="108" t="s">
        <v>175</v>
      </c>
      <c r="N1657" s="108" t="s">
        <v>1860</v>
      </c>
    </row>
    <row r="1658" spans="1:14">
      <c r="A1658" s="108">
        <v>683558</v>
      </c>
      <c r="B1658" s="108" t="s">
        <v>805</v>
      </c>
      <c r="C1658" s="108" t="s">
        <v>4159</v>
      </c>
      <c r="D1658" s="109" t="s">
        <v>4160</v>
      </c>
      <c r="E1658" s="108" t="s">
        <v>508</v>
      </c>
      <c r="F1658" s="108" t="s">
        <v>181</v>
      </c>
      <c r="G1658" s="108" t="s">
        <v>357</v>
      </c>
      <c r="H1658" s="109" t="s">
        <v>627</v>
      </c>
      <c r="I1658" s="108" t="s">
        <v>1152</v>
      </c>
      <c r="J1658" s="108" t="s">
        <v>360</v>
      </c>
      <c r="K1658" s="108" t="s">
        <v>174</v>
      </c>
      <c r="M1658" s="108" t="s">
        <v>175</v>
      </c>
      <c r="N1658" s="108" t="s">
        <v>1153</v>
      </c>
    </row>
    <row r="1659" spans="1:14">
      <c r="A1659" s="108">
        <v>683625</v>
      </c>
      <c r="B1659" s="108" t="s">
        <v>4161</v>
      </c>
      <c r="C1659" s="108" t="s">
        <v>196</v>
      </c>
      <c r="D1659" s="109" t="s">
        <v>4162</v>
      </c>
      <c r="E1659" s="108" t="s">
        <v>180</v>
      </c>
      <c r="F1659" s="108" t="s">
        <v>181</v>
      </c>
      <c r="G1659" s="108" t="s">
        <v>357</v>
      </c>
      <c r="H1659" s="109" t="s">
        <v>1105</v>
      </c>
      <c r="I1659" s="108" t="s">
        <v>1106</v>
      </c>
      <c r="J1659" s="108" t="s">
        <v>360</v>
      </c>
      <c r="K1659" s="108" t="s">
        <v>174</v>
      </c>
      <c r="M1659" s="108" t="s">
        <v>175</v>
      </c>
      <c r="N1659" s="108" t="s">
        <v>1107</v>
      </c>
    </row>
    <row r="1660" spans="1:14">
      <c r="A1660" s="108">
        <v>683629</v>
      </c>
      <c r="B1660" s="108" t="s">
        <v>4163</v>
      </c>
      <c r="C1660" s="108" t="s">
        <v>317</v>
      </c>
      <c r="D1660" s="109" t="s">
        <v>4164</v>
      </c>
      <c r="E1660" s="108" t="s">
        <v>180</v>
      </c>
      <c r="F1660" s="108" t="s">
        <v>181</v>
      </c>
      <c r="G1660" s="108" t="s">
        <v>357</v>
      </c>
      <c r="H1660" s="109" t="s">
        <v>1105</v>
      </c>
      <c r="I1660" s="108" t="s">
        <v>1106</v>
      </c>
      <c r="J1660" s="108" t="s">
        <v>360</v>
      </c>
      <c r="K1660" s="108" t="s">
        <v>174</v>
      </c>
      <c r="M1660" s="108" t="s">
        <v>175</v>
      </c>
      <c r="N1660" s="108" t="s">
        <v>1107</v>
      </c>
    </row>
    <row r="1661" spans="1:14">
      <c r="A1661" s="108">
        <v>683631</v>
      </c>
      <c r="B1661" s="108" t="s">
        <v>1082</v>
      </c>
      <c r="C1661" s="108" t="s">
        <v>4165</v>
      </c>
      <c r="D1661" s="109" t="s">
        <v>4166</v>
      </c>
      <c r="E1661" s="108" t="s">
        <v>512</v>
      </c>
      <c r="F1661" s="108" t="s">
        <v>181</v>
      </c>
      <c r="G1661" s="108" t="s">
        <v>357</v>
      </c>
      <c r="H1661" s="109" t="s">
        <v>1105</v>
      </c>
      <c r="I1661" s="108" t="s">
        <v>1106</v>
      </c>
      <c r="J1661" s="108" t="s">
        <v>360</v>
      </c>
      <c r="K1661" s="108" t="s">
        <v>174</v>
      </c>
      <c r="M1661" s="108" t="s">
        <v>175</v>
      </c>
      <c r="N1661" s="108" t="s">
        <v>1107</v>
      </c>
    </row>
    <row r="1662" spans="1:14">
      <c r="A1662" s="108">
        <v>683632</v>
      </c>
      <c r="B1662" s="108" t="s">
        <v>1082</v>
      </c>
      <c r="C1662" s="108" t="s">
        <v>3601</v>
      </c>
      <c r="D1662" s="109" t="s">
        <v>4167</v>
      </c>
      <c r="E1662" s="108" t="s">
        <v>392</v>
      </c>
      <c r="F1662" s="108" t="s">
        <v>169</v>
      </c>
      <c r="G1662" s="108" t="s">
        <v>357</v>
      </c>
      <c r="H1662" s="109" t="s">
        <v>1105</v>
      </c>
      <c r="I1662" s="108" t="s">
        <v>1106</v>
      </c>
      <c r="J1662" s="108" t="s">
        <v>360</v>
      </c>
      <c r="K1662" s="108" t="s">
        <v>174</v>
      </c>
      <c r="M1662" s="108" t="s">
        <v>175</v>
      </c>
      <c r="N1662" s="108" t="s">
        <v>1107</v>
      </c>
    </row>
    <row r="1663" spans="1:14">
      <c r="A1663" s="108">
        <v>683633</v>
      </c>
      <c r="B1663" s="108" t="s">
        <v>4168</v>
      </c>
      <c r="C1663" s="108" t="s">
        <v>4169</v>
      </c>
      <c r="D1663" s="109" t="s">
        <v>4170</v>
      </c>
      <c r="E1663" s="108" t="s">
        <v>223</v>
      </c>
      <c r="F1663" s="108" t="s">
        <v>169</v>
      </c>
      <c r="G1663" s="108" t="s">
        <v>357</v>
      </c>
      <c r="H1663" s="109" t="s">
        <v>1105</v>
      </c>
      <c r="I1663" s="108" t="s">
        <v>1106</v>
      </c>
      <c r="J1663" s="108" t="s">
        <v>360</v>
      </c>
      <c r="K1663" s="108" t="s">
        <v>174</v>
      </c>
      <c r="M1663" s="108" t="s">
        <v>175</v>
      </c>
      <c r="N1663" s="108" t="s">
        <v>1107</v>
      </c>
    </row>
    <row r="1664" spans="1:14">
      <c r="A1664" s="108">
        <v>683634</v>
      </c>
      <c r="B1664" s="108" t="s">
        <v>4168</v>
      </c>
      <c r="C1664" s="108" t="s">
        <v>2199</v>
      </c>
      <c r="D1664" s="109" t="s">
        <v>1877</v>
      </c>
      <c r="E1664" s="108" t="s">
        <v>392</v>
      </c>
      <c r="F1664" s="108" t="s">
        <v>181</v>
      </c>
      <c r="G1664" s="108" t="s">
        <v>357</v>
      </c>
      <c r="H1664" s="109" t="s">
        <v>1105</v>
      </c>
      <c r="I1664" s="108" t="s">
        <v>1106</v>
      </c>
      <c r="J1664" s="108" t="s">
        <v>360</v>
      </c>
      <c r="K1664" s="108" t="s">
        <v>174</v>
      </c>
      <c r="M1664" s="108" t="s">
        <v>175</v>
      </c>
      <c r="N1664" s="108" t="s">
        <v>1107</v>
      </c>
    </row>
    <row r="1665" spans="1:14">
      <c r="A1665" s="108">
        <v>683635</v>
      </c>
      <c r="B1665" s="108" t="s">
        <v>4168</v>
      </c>
      <c r="C1665" s="108" t="s">
        <v>493</v>
      </c>
      <c r="D1665" s="109" t="s">
        <v>4171</v>
      </c>
      <c r="E1665" s="108" t="s">
        <v>512</v>
      </c>
      <c r="F1665" s="108" t="s">
        <v>169</v>
      </c>
      <c r="G1665" s="108" t="s">
        <v>357</v>
      </c>
      <c r="H1665" s="109" t="s">
        <v>1105</v>
      </c>
      <c r="I1665" s="108" t="s">
        <v>1106</v>
      </c>
      <c r="J1665" s="108" t="s">
        <v>360</v>
      </c>
      <c r="K1665" s="108" t="s">
        <v>174</v>
      </c>
      <c r="M1665" s="108" t="s">
        <v>175</v>
      </c>
      <c r="N1665" s="108" t="s">
        <v>1107</v>
      </c>
    </row>
    <row r="1666" spans="1:14">
      <c r="A1666" s="108">
        <v>683664</v>
      </c>
      <c r="B1666" s="108" t="s">
        <v>381</v>
      </c>
      <c r="C1666" s="108" t="s">
        <v>710</v>
      </c>
      <c r="D1666" s="109" t="s">
        <v>4172</v>
      </c>
      <c r="E1666" s="108" t="s">
        <v>180</v>
      </c>
      <c r="F1666" s="108" t="s">
        <v>181</v>
      </c>
      <c r="G1666" s="108" t="s">
        <v>1614</v>
      </c>
      <c r="H1666" s="109" t="s">
        <v>414</v>
      </c>
      <c r="I1666" s="108" t="s">
        <v>1615</v>
      </c>
      <c r="J1666" s="108" t="s">
        <v>1478</v>
      </c>
      <c r="K1666" s="108" t="s">
        <v>174</v>
      </c>
      <c r="M1666" s="108" t="s">
        <v>175</v>
      </c>
      <c r="N1666" s="108" t="s">
        <v>1616</v>
      </c>
    </row>
    <row r="1667" spans="1:14">
      <c r="A1667" s="108">
        <v>683667</v>
      </c>
      <c r="B1667" s="108" t="s">
        <v>4173</v>
      </c>
      <c r="C1667" s="108" t="s">
        <v>4174</v>
      </c>
      <c r="D1667" s="109" t="s">
        <v>4021</v>
      </c>
      <c r="E1667" s="108" t="s">
        <v>1577</v>
      </c>
      <c r="F1667" s="108" t="s">
        <v>181</v>
      </c>
      <c r="G1667" s="108" t="s">
        <v>1614</v>
      </c>
      <c r="H1667" s="109" t="s">
        <v>414</v>
      </c>
      <c r="I1667" s="108" t="s">
        <v>1615</v>
      </c>
      <c r="J1667" s="108" t="s">
        <v>1478</v>
      </c>
      <c r="K1667" s="108" t="s">
        <v>174</v>
      </c>
      <c r="M1667" s="108" t="s">
        <v>175</v>
      </c>
      <c r="N1667" s="108" t="s">
        <v>1616</v>
      </c>
    </row>
    <row r="1668" spans="1:14">
      <c r="A1668" s="108">
        <v>683673</v>
      </c>
      <c r="B1668" s="108" t="s">
        <v>1765</v>
      </c>
      <c r="C1668" s="108" t="s">
        <v>4175</v>
      </c>
      <c r="D1668" s="109" t="s">
        <v>4176</v>
      </c>
      <c r="E1668" s="108" t="s">
        <v>508</v>
      </c>
      <c r="F1668" s="108" t="s">
        <v>181</v>
      </c>
      <c r="G1668" s="108" t="s">
        <v>1614</v>
      </c>
      <c r="H1668" s="109" t="s">
        <v>414</v>
      </c>
      <c r="I1668" s="108" t="s">
        <v>1615</v>
      </c>
      <c r="J1668" s="108" t="s">
        <v>1478</v>
      </c>
      <c r="K1668" s="108" t="s">
        <v>174</v>
      </c>
      <c r="M1668" s="108" t="s">
        <v>175</v>
      </c>
      <c r="N1668" s="108" t="s">
        <v>1616</v>
      </c>
    </row>
    <row r="1669" spans="1:14">
      <c r="A1669" s="108">
        <v>683708</v>
      </c>
      <c r="B1669" s="108" t="s">
        <v>4177</v>
      </c>
      <c r="C1669" s="108" t="s">
        <v>2333</v>
      </c>
      <c r="D1669" s="109" t="s">
        <v>4178</v>
      </c>
      <c r="E1669" s="108" t="s">
        <v>220</v>
      </c>
      <c r="F1669" s="108" t="s">
        <v>169</v>
      </c>
      <c r="G1669" s="108" t="s">
        <v>1599</v>
      </c>
      <c r="H1669" s="109" t="s">
        <v>1105</v>
      </c>
      <c r="I1669" s="108" t="s">
        <v>2705</v>
      </c>
      <c r="J1669" s="108" t="s">
        <v>1478</v>
      </c>
      <c r="K1669" s="108" t="s">
        <v>174</v>
      </c>
      <c r="M1669" s="108" t="s">
        <v>175</v>
      </c>
      <c r="N1669" s="108" t="s">
        <v>2706</v>
      </c>
    </row>
    <row r="1670" spans="1:14">
      <c r="A1670" s="108">
        <v>683710</v>
      </c>
      <c r="B1670" s="108" t="s">
        <v>4179</v>
      </c>
      <c r="C1670" s="108" t="s">
        <v>4180</v>
      </c>
      <c r="D1670" s="109" t="s">
        <v>4181</v>
      </c>
      <c r="E1670" s="108" t="s">
        <v>1577</v>
      </c>
      <c r="F1670" s="108" t="s">
        <v>181</v>
      </c>
      <c r="G1670" s="108" t="s">
        <v>1599</v>
      </c>
      <c r="H1670" s="109" t="s">
        <v>252</v>
      </c>
      <c r="I1670" s="108" t="s">
        <v>2705</v>
      </c>
      <c r="J1670" s="108" t="s">
        <v>1478</v>
      </c>
      <c r="K1670" s="108" t="s">
        <v>174</v>
      </c>
      <c r="M1670" s="108" t="s">
        <v>175</v>
      </c>
      <c r="N1670" s="108" t="s">
        <v>2706</v>
      </c>
    </row>
    <row r="1671" spans="1:14">
      <c r="A1671" s="108">
        <v>683734</v>
      </c>
      <c r="B1671" s="108" t="s">
        <v>4182</v>
      </c>
      <c r="C1671" s="108" t="s">
        <v>1922</v>
      </c>
      <c r="D1671" s="109" t="s">
        <v>1846</v>
      </c>
      <c r="E1671" s="108" t="s">
        <v>1577</v>
      </c>
      <c r="F1671" s="108" t="s">
        <v>169</v>
      </c>
      <c r="G1671" s="108" t="s">
        <v>1599</v>
      </c>
      <c r="H1671" s="109" t="s">
        <v>252</v>
      </c>
      <c r="I1671" s="108" t="s">
        <v>2705</v>
      </c>
      <c r="J1671" s="108" t="s">
        <v>1478</v>
      </c>
      <c r="K1671" s="108" t="s">
        <v>174</v>
      </c>
      <c r="M1671" s="108" t="s">
        <v>175</v>
      </c>
      <c r="N1671" s="108" t="s">
        <v>2706</v>
      </c>
    </row>
    <row r="1672" spans="1:14">
      <c r="A1672" s="108">
        <v>683879</v>
      </c>
      <c r="B1672" s="108" t="s">
        <v>2204</v>
      </c>
      <c r="C1672" s="108" t="s">
        <v>1093</v>
      </c>
      <c r="D1672" s="109" t="s">
        <v>4183</v>
      </c>
      <c r="E1672" s="108" t="s">
        <v>1577</v>
      </c>
      <c r="F1672" s="108" t="s">
        <v>181</v>
      </c>
      <c r="G1672" s="108" t="s">
        <v>1599</v>
      </c>
      <c r="H1672" s="109" t="s">
        <v>368</v>
      </c>
      <c r="I1672" s="108" t="s">
        <v>1604</v>
      </c>
      <c r="J1672" s="108" t="s">
        <v>1478</v>
      </c>
      <c r="K1672" s="108" t="s">
        <v>174</v>
      </c>
      <c r="M1672" s="108" t="s">
        <v>175</v>
      </c>
      <c r="N1672" s="108" t="s">
        <v>1605</v>
      </c>
    </row>
    <row r="1673" spans="1:14">
      <c r="A1673" s="108">
        <v>683882</v>
      </c>
      <c r="B1673" s="108" t="s">
        <v>4184</v>
      </c>
      <c r="C1673" s="108" t="s">
        <v>4185</v>
      </c>
      <c r="D1673" s="109" t="s">
        <v>4186</v>
      </c>
      <c r="E1673" s="108" t="s">
        <v>508</v>
      </c>
      <c r="F1673" s="108" t="s">
        <v>181</v>
      </c>
      <c r="G1673" s="108" t="s">
        <v>1599</v>
      </c>
      <c r="H1673" s="109" t="s">
        <v>368</v>
      </c>
      <c r="I1673" s="108" t="s">
        <v>1604</v>
      </c>
      <c r="J1673" s="108" t="s">
        <v>1478</v>
      </c>
      <c r="K1673" s="108" t="s">
        <v>174</v>
      </c>
      <c r="M1673" s="108" t="s">
        <v>175</v>
      </c>
      <c r="N1673" s="108" t="s">
        <v>1605</v>
      </c>
    </row>
    <row r="1674" spans="1:14">
      <c r="A1674" s="108">
        <v>683885</v>
      </c>
      <c r="B1674" s="108" t="s">
        <v>4187</v>
      </c>
      <c r="C1674" s="108" t="s">
        <v>3461</v>
      </c>
      <c r="D1674" s="109" t="s">
        <v>4188</v>
      </c>
      <c r="E1674" s="108" t="s">
        <v>508</v>
      </c>
      <c r="F1674" s="108" t="s">
        <v>181</v>
      </c>
      <c r="G1674" s="108" t="s">
        <v>1599</v>
      </c>
      <c r="H1674" s="109" t="s">
        <v>368</v>
      </c>
      <c r="I1674" s="108" t="s">
        <v>1604</v>
      </c>
      <c r="J1674" s="108" t="s">
        <v>1478</v>
      </c>
      <c r="K1674" s="108" t="s">
        <v>174</v>
      </c>
      <c r="M1674" s="108" t="s">
        <v>175</v>
      </c>
      <c r="N1674" s="108" t="s">
        <v>1605</v>
      </c>
    </row>
    <row r="1675" spans="1:14">
      <c r="A1675" s="108">
        <v>683890</v>
      </c>
      <c r="B1675" s="108" t="s">
        <v>4189</v>
      </c>
      <c r="C1675" s="108" t="s">
        <v>4190</v>
      </c>
      <c r="D1675" s="109" t="s">
        <v>4191</v>
      </c>
      <c r="E1675" s="108" t="s">
        <v>1577</v>
      </c>
      <c r="F1675" s="108" t="s">
        <v>181</v>
      </c>
      <c r="G1675" s="108" t="s">
        <v>2817</v>
      </c>
      <c r="H1675" s="109" t="s">
        <v>2923</v>
      </c>
      <c r="I1675" s="108" t="s">
        <v>2919</v>
      </c>
      <c r="J1675" s="108" t="s">
        <v>1478</v>
      </c>
      <c r="K1675" s="108" t="s">
        <v>174</v>
      </c>
      <c r="M1675" s="108" t="s">
        <v>175</v>
      </c>
      <c r="N1675" s="108" t="s">
        <v>2920</v>
      </c>
    </row>
    <row r="1676" spans="1:14">
      <c r="A1676" s="108">
        <v>683938</v>
      </c>
      <c r="B1676" s="108" t="s">
        <v>4192</v>
      </c>
      <c r="C1676" s="108" t="s">
        <v>4193</v>
      </c>
      <c r="D1676" s="109" t="s">
        <v>2758</v>
      </c>
      <c r="E1676" s="108" t="s">
        <v>512</v>
      </c>
      <c r="F1676" s="108" t="s">
        <v>169</v>
      </c>
      <c r="G1676" s="108" t="s">
        <v>1599</v>
      </c>
      <c r="H1676" s="109" t="s">
        <v>1105</v>
      </c>
      <c r="I1676" s="108" t="s">
        <v>1789</v>
      </c>
      <c r="J1676" s="108" t="s">
        <v>1478</v>
      </c>
      <c r="K1676" s="108" t="s">
        <v>174</v>
      </c>
      <c r="M1676" s="108" t="s">
        <v>175</v>
      </c>
      <c r="N1676" s="108" t="s">
        <v>1790</v>
      </c>
    </row>
    <row r="1677" spans="1:14">
      <c r="A1677" s="108">
        <v>683939</v>
      </c>
      <c r="B1677" s="108" t="s">
        <v>4192</v>
      </c>
      <c r="C1677" s="108" t="s">
        <v>4194</v>
      </c>
      <c r="D1677" s="109" t="s">
        <v>2758</v>
      </c>
      <c r="E1677" s="108" t="s">
        <v>512</v>
      </c>
      <c r="F1677" s="108" t="s">
        <v>169</v>
      </c>
      <c r="G1677" s="108" t="s">
        <v>1599</v>
      </c>
      <c r="H1677" s="109" t="s">
        <v>1105</v>
      </c>
      <c r="I1677" s="108" t="s">
        <v>1789</v>
      </c>
      <c r="J1677" s="108" t="s">
        <v>1478</v>
      </c>
      <c r="K1677" s="108" t="s">
        <v>174</v>
      </c>
      <c r="M1677" s="108" t="s">
        <v>175</v>
      </c>
      <c r="N1677" s="108" t="s">
        <v>1790</v>
      </c>
    </row>
    <row r="1678" spans="1:14">
      <c r="A1678" s="108">
        <v>683940</v>
      </c>
      <c r="B1678" s="108" t="s">
        <v>4192</v>
      </c>
      <c r="C1678" s="108" t="s">
        <v>4195</v>
      </c>
      <c r="D1678" s="109" t="s">
        <v>2758</v>
      </c>
      <c r="E1678" s="108" t="s">
        <v>512</v>
      </c>
      <c r="F1678" s="108" t="s">
        <v>169</v>
      </c>
      <c r="G1678" s="108" t="s">
        <v>1599</v>
      </c>
      <c r="H1678" s="109" t="s">
        <v>1105</v>
      </c>
      <c r="I1678" s="108" t="s">
        <v>1789</v>
      </c>
      <c r="J1678" s="108" t="s">
        <v>1478</v>
      </c>
      <c r="K1678" s="108" t="s">
        <v>174</v>
      </c>
      <c r="M1678" s="108" t="s">
        <v>175</v>
      </c>
      <c r="N1678" s="108" t="s">
        <v>1790</v>
      </c>
    </row>
    <row r="1679" spans="1:14">
      <c r="A1679" s="108">
        <v>683941</v>
      </c>
      <c r="B1679" s="108" t="s">
        <v>4196</v>
      </c>
      <c r="C1679" s="108" t="s">
        <v>4197</v>
      </c>
      <c r="D1679" s="109" t="s">
        <v>4198</v>
      </c>
      <c r="E1679" s="108" t="s">
        <v>1770</v>
      </c>
      <c r="F1679" s="108" t="s">
        <v>181</v>
      </c>
      <c r="G1679" s="108" t="s">
        <v>1599</v>
      </c>
      <c r="H1679" s="109" t="s">
        <v>886</v>
      </c>
      <c r="I1679" s="108" t="s">
        <v>1789</v>
      </c>
      <c r="J1679" s="108" t="s">
        <v>1478</v>
      </c>
      <c r="K1679" s="108" t="s">
        <v>174</v>
      </c>
      <c r="M1679" s="108" t="s">
        <v>175</v>
      </c>
      <c r="N1679" s="108" t="s">
        <v>1790</v>
      </c>
    </row>
    <row r="1680" spans="1:14">
      <c r="A1680" s="108">
        <v>683946</v>
      </c>
      <c r="B1680" s="108" t="s">
        <v>4199</v>
      </c>
      <c r="C1680" s="108" t="s">
        <v>2864</v>
      </c>
      <c r="D1680" s="109" t="s">
        <v>4200</v>
      </c>
      <c r="E1680" s="108" t="s">
        <v>1577</v>
      </c>
      <c r="F1680" s="108" t="s">
        <v>169</v>
      </c>
      <c r="G1680" s="108" t="s">
        <v>1599</v>
      </c>
      <c r="H1680" s="109" t="s">
        <v>1105</v>
      </c>
      <c r="I1680" s="108" t="s">
        <v>1789</v>
      </c>
      <c r="J1680" s="108" t="s">
        <v>1478</v>
      </c>
      <c r="K1680" s="108" t="s">
        <v>174</v>
      </c>
      <c r="M1680" s="108" t="s">
        <v>175</v>
      </c>
      <c r="N1680" s="108" t="s">
        <v>1790</v>
      </c>
    </row>
    <row r="1681" spans="1:14">
      <c r="A1681" s="108">
        <v>683947</v>
      </c>
      <c r="B1681" s="108" t="s">
        <v>4201</v>
      </c>
      <c r="C1681" s="108" t="s">
        <v>4185</v>
      </c>
      <c r="D1681" s="109" t="s">
        <v>4202</v>
      </c>
      <c r="E1681" s="108" t="s">
        <v>508</v>
      </c>
      <c r="F1681" s="108" t="s">
        <v>181</v>
      </c>
      <c r="G1681" s="108" t="s">
        <v>1599</v>
      </c>
      <c r="H1681" s="109" t="s">
        <v>886</v>
      </c>
      <c r="I1681" s="108" t="s">
        <v>1789</v>
      </c>
      <c r="J1681" s="108" t="s">
        <v>1478</v>
      </c>
      <c r="K1681" s="108" t="s">
        <v>174</v>
      </c>
      <c r="M1681" s="108" t="s">
        <v>175</v>
      </c>
      <c r="N1681" s="108" t="s">
        <v>1790</v>
      </c>
    </row>
    <row r="1682" spans="1:14">
      <c r="A1682" s="108">
        <v>683948</v>
      </c>
      <c r="B1682" s="108" t="s">
        <v>4203</v>
      </c>
      <c r="C1682" s="108" t="s">
        <v>4204</v>
      </c>
      <c r="D1682" s="109" t="s">
        <v>4205</v>
      </c>
      <c r="E1682" s="108" t="s">
        <v>508</v>
      </c>
      <c r="F1682" s="108" t="s">
        <v>169</v>
      </c>
      <c r="G1682" s="108" t="s">
        <v>1599</v>
      </c>
      <c r="H1682" s="109" t="s">
        <v>1060</v>
      </c>
      <c r="I1682" s="108" t="s">
        <v>1789</v>
      </c>
      <c r="J1682" s="108" t="s">
        <v>1478</v>
      </c>
      <c r="K1682" s="108" t="s">
        <v>174</v>
      </c>
      <c r="M1682" s="108" t="s">
        <v>175</v>
      </c>
      <c r="N1682" s="108" t="s">
        <v>1790</v>
      </c>
    </row>
    <row r="1683" spans="1:14">
      <c r="A1683" s="108">
        <v>684033</v>
      </c>
      <c r="B1683" s="108" t="s">
        <v>4206</v>
      </c>
      <c r="C1683" s="108" t="s">
        <v>4207</v>
      </c>
      <c r="D1683" s="109" t="s">
        <v>4208</v>
      </c>
      <c r="E1683" s="108" t="s">
        <v>508</v>
      </c>
      <c r="F1683" s="108" t="s">
        <v>169</v>
      </c>
      <c r="G1683" s="108" t="s">
        <v>1599</v>
      </c>
      <c r="H1683" s="109" t="s">
        <v>1105</v>
      </c>
      <c r="I1683" s="108" t="s">
        <v>1919</v>
      </c>
      <c r="J1683" s="108" t="s">
        <v>1478</v>
      </c>
      <c r="K1683" s="108" t="s">
        <v>174</v>
      </c>
      <c r="M1683" s="108" t="s">
        <v>175</v>
      </c>
      <c r="N1683" s="108" t="s">
        <v>1920</v>
      </c>
    </row>
    <row r="1684" spans="1:14">
      <c r="A1684" s="108">
        <v>684034</v>
      </c>
      <c r="B1684" s="108" t="s">
        <v>2389</v>
      </c>
      <c r="C1684" s="108" t="s">
        <v>4209</v>
      </c>
      <c r="D1684" s="109" t="s">
        <v>3284</v>
      </c>
      <c r="E1684" s="108" t="s">
        <v>512</v>
      </c>
      <c r="F1684" s="108" t="s">
        <v>169</v>
      </c>
      <c r="G1684" s="108" t="s">
        <v>1599</v>
      </c>
      <c r="H1684" s="109" t="s">
        <v>1105</v>
      </c>
      <c r="I1684" s="108" t="s">
        <v>1919</v>
      </c>
      <c r="J1684" s="108" t="s">
        <v>1478</v>
      </c>
      <c r="K1684" s="108" t="s">
        <v>174</v>
      </c>
      <c r="M1684" s="108" t="s">
        <v>175</v>
      </c>
      <c r="N1684" s="108" t="s">
        <v>1920</v>
      </c>
    </row>
    <row r="1685" spans="1:14">
      <c r="A1685" s="108">
        <v>684176</v>
      </c>
      <c r="B1685" s="108" t="s">
        <v>4210</v>
      </c>
      <c r="C1685" s="108" t="s">
        <v>3465</v>
      </c>
      <c r="D1685" s="109" t="s">
        <v>4088</v>
      </c>
      <c r="E1685" s="108" t="s">
        <v>1577</v>
      </c>
      <c r="F1685" s="108" t="s">
        <v>181</v>
      </c>
      <c r="G1685" s="108" t="s">
        <v>1614</v>
      </c>
      <c r="H1685" s="109" t="s">
        <v>414</v>
      </c>
      <c r="I1685" s="108" t="s">
        <v>1615</v>
      </c>
      <c r="J1685" s="108" t="s">
        <v>1478</v>
      </c>
      <c r="K1685" s="108" t="s">
        <v>174</v>
      </c>
      <c r="M1685" s="108" t="s">
        <v>175</v>
      </c>
      <c r="N1685" s="108" t="s">
        <v>1616</v>
      </c>
    </row>
    <row r="1686" spans="1:14">
      <c r="A1686" s="108">
        <v>684224</v>
      </c>
      <c r="B1686" s="108" t="s">
        <v>4211</v>
      </c>
      <c r="C1686" s="108" t="s">
        <v>4212</v>
      </c>
      <c r="D1686" s="109" t="s">
        <v>4213</v>
      </c>
      <c r="E1686" s="108" t="s">
        <v>631</v>
      </c>
      <c r="F1686" s="108" t="s">
        <v>181</v>
      </c>
      <c r="G1686" s="108" t="s">
        <v>1599</v>
      </c>
      <c r="H1686" s="109" t="s">
        <v>252</v>
      </c>
      <c r="I1686" s="108" t="s">
        <v>2705</v>
      </c>
      <c r="J1686" s="108" t="s">
        <v>1478</v>
      </c>
      <c r="K1686" s="108" t="s">
        <v>174</v>
      </c>
      <c r="M1686" s="108" t="s">
        <v>175</v>
      </c>
      <c r="N1686" s="108" t="s">
        <v>2706</v>
      </c>
    </row>
    <row r="1687" spans="1:14">
      <c r="A1687" s="108">
        <v>684225</v>
      </c>
      <c r="B1687" s="108" t="s">
        <v>4214</v>
      </c>
      <c r="C1687" s="108" t="s">
        <v>2130</v>
      </c>
      <c r="D1687" s="109" t="s">
        <v>4215</v>
      </c>
      <c r="E1687" s="108" t="s">
        <v>1770</v>
      </c>
      <c r="F1687" s="108" t="s">
        <v>181</v>
      </c>
      <c r="G1687" s="108" t="s">
        <v>1599</v>
      </c>
      <c r="H1687" s="109" t="s">
        <v>2955</v>
      </c>
      <c r="I1687" s="108" t="s">
        <v>2705</v>
      </c>
      <c r="J1687" s="108" t="s">
        <v>1478</v>
      </c>
      <c r="K1687" s="108" t="s">
        <v>174</v>
      </c>
      <c r="M1687" s="108" t="s">
        <v>175</v>
      </c>
      <c r="N1687" s="108" t="s">
        <v>2706</v>
      </c>
    </row>
    <row r="1688" spans="1:14">
      <c r="A1688" s="108">
        <v>684274</v>
      </c>
      <c r="B1688" s="108" t="s">
        <v>1986</v>
      </c>
      <c r="C1688" s="108" t="s">
        <v>2205</v>
      </c>
      <c r="D1688" s="109" t="s">
        <v>3997</v>
      </c>
      <c r="E1688" s="108" t="s">
        <v>508</v>
      </c>
      <c r="F1688" s="108" t="s">
        <v>169</v>
      </c>
      <c r="G1688" s="108" t="s">
        <v>1599</v>
      </c>
      <c r="H1688" s="109" t="s">
        <v>1105</v>
      </c>
      <c r="I1688" s="108" t="s">
        <v>1919</v>
      </c>
      <c r="J1688" s="108" t="s">
        <v>1478</v>
      </c>
      <c r="K1688" s="108" t="s">
        <v>174</v>
      </c>
      <c r="M1688" s="108" t="s">
        <v>175</v>
      </c>
      <c r="N1688" s="108" t="s">
        <v>1920</v>
      </c>
    </row>
    <row r="1689" spans="1:14">
      <c r="A1689" s="108">
        <v>684276</v>
      </c>
      <c r="B1689" s="108" t="s">
        <v>4216</v>
      </c>
      <c r="C1689" s="108" t="s">
        <v>4217</v>
      </c>
      <c r="D1689" s="109" t="s">
        <v>4218</v>
      </c>
      <c r="E1689" s="108" t="s">
        <v>512</v>
      </c>
      <c r="F1689" s="108" t="s">
        <v>169</v>
      </c>
      <c r="G1689" s="108" t="s">
        <v>1599</v>
      </c>
      <c r="H1689" s="109" t="s">
        <v>1105</v>
      </c>
      <c r="I1689" s="108" t="s">
        <v>1919</v>
      </c>
      <c r="J1689" s="108" t="s">
        <v>1478</v>
      </c>
      <c r="K1689" s="108" t="s">
        <v>174</v>
      </c>
      <c r="M1689" s="108" t="s">
        <v>175</v>
      </c>
      <c r="N1689" s="108" t="s">
        <v>1920</v>
      </c>
    </row>
    <row r="1690" spans="1:14">
      <c r="A1690" s="108">
        <v>684278</v>
      </c>
      <c r="B1690" s="108" t="s">
        <v>4219</v>
      </c>
      <c r="C1690" s="108" t="s">
        <v>498</v>
      </c>
      <c r="D1690" s="109" t="s">
        <v>4220</v>
      </c>
      <c r="E1690" s="108" t="s">
        <v>508</v>
      </c>
      <c r="F1690" s="108" t="s">
        <v>181</v>
      </c>
      <c r="G1690" s="108" t="s">
        <v>1599</v>
      </c>
      <c r="H1690" s="109" t="s">
        <v>1105</v>
      </c>
      <c r="I1690" s="108" t="s">
        <v>1919</v>
      </c>
      <c r="J1690" s="108" t="s">
        <v>1478</v>
      </c>
      <c r="K1690" s="108" t="s">
        <v>174</v>
      </c>
      <c r="M1690" s="108" t="s">
        <v>175</v>
      </c>
      <c r="N1690" s="108" t="s">
        <v>1920</v>
      </c>
    </row>
    <row r="1691" spans="1:14">
      <c r="A1691" s="108">
        <v>684282</v>
      </c>
      <c r="B1691" s="108" t="s">
        <v>1916</v>
      </c>
      <c r="C1691" s="108" t="s">
        <v>581</v>
      </c>
      <c r="D1691" s="109" t="s">
        <v>3513</v>
      </c>
      <c r="E1691" s="108" t="s">
        <v>1577</v>
      </c>
      <c r="F1691" s="108" t="s">
        <v>181</v>
      </c>
      <c r="G1691" s="108" t="s">
        <v>1599</v>
      </c>
      <c r="H1691" s="109" t="s">
        <v>1105</v>
      </c>
      <c r="I1691" s="108" t="s">
        <v>1919</v>
      </c>
      <c r="J1691" s="108" t="s">
        <v>1478</v>
      </c>
      <c r="K1691" s="108" t="s">
        <v>174</v>
      </c>
      <c r="M1691" s="108" t="s">
        <v>175</v>
      </c>
      <c r="N1691" s="108" t="s">
        <v>1920</v>
      </c>
    </row>
    <row r="1692" spans="1:14">
      <c r="A1692" s="108">
        <v>684286</v>
      </c>
      <c r="B1692" s="108" t="s">
        <v>4221</v>
      </c>
      <c r="C1692" s="108" t="s">
        <v>588</v>
      </c>
      <c r="D1692" s="109" t="s">
        <v>4222</v>
      </c>
      <c r="E1692" s="108" t="s">
        <v>405</v>
      </c>
      <c r="F1692" s="108" t="s">
        <v>181</v>
      </c>
      <c r="G1692" s="108" t="s">
        <v>357</v>
      </c>
      <c r="H1692" s="109" t="s">
        <v>368</v>
      </c>
      <c r="I1692" s="108" t="s">
        <v>1128</v>
      </c>
      <c r="J1692" s="108" t="s">
        <v>360</v>
      </c>
      <c r="K1692" s="108" t="s">
        <v>174</v>
      </c>
      <c r="M1692" s="108" t="s">
        <v>175</v>
      </c>
      <c r="N1692" s="108" t="s">
        <v>1129</v>
      </c>
    </row>
    <row r="1693" spans="1:14">
      <c r="A1693" s="108">
        <v>684290</v>
      </c>
      <c r="B1693" s="108" t="s">
        <v>4223</v>
      </c>
      <c r="C1693" s="108" t="s">
        <v>305</v>
      </c>
      <c r="D1693" s="109" t="s">
        <v>4224</v>
      </c>
      <c r="E1693" s="108" t="s">
        <v>180</v>
      </c>
      <c r="F1693" s="108" t="s">
        <v>181</v>
      </c>
      <c r="G1693" s="108" t="s">
        <v>357</v>
      </c>
      <c r="H1693" s="109" t="s">
        <v>804</v>
      </c>
      <c r="I1693" s="108" t="s">
        <v>1128</v>
      </c>
      <c r="J1693" s="108" t="s">
        <v>360</v>
      </c>
      <c r="K1693" s="108" t="s">
        <v>174</v>
      </c>
      <c r="M1693" s="108" t="s">
        <v>175</v>
      </c>
      <c r="N1693" s="108" t="s">
        <v>1129</v>
      </c>
    </row>
    <row r="1694" spans="1:14">
      <c r="A1694" s="108">
        <v>684447</v>
      </c>
      <c r="B1694" s="108" t="s">
        <v>3354</v>
      </c>
      <c r="C1694" s="108" t="s">
        <v>1075</v>
      </c>
      <c r="D1694" s="109" t="s">
        <v>4225</v>
      </c>
      <c r="E1694" s="108" t="s">
        <v>188</v>
      </c>
      <c r="F1694" s="108" t="s">
        <v>169</v>
      </c>
      <c r="G1694" s="108" t="s">
        <v>357</v>
      </c>
      <c r="H1694" s="109" t="s">
        <v>406</v>
      </c>
      <c r="I1694" s="108" t="s">
        <v>1069</v>
      </c>
      <c r="J1694" s="108" t="s">
        <v>360</v>
      </c>
      <c r="K1694" s="108" t="s">
        <v>174</v>
      </c>
      <c r="M1694" s="108" t="s">
        <v>175</v>
      </c>
      <c r="N1694" s="108" t="s">
        <v>1070</v>
      </c>
    </row>
    <row r="1695" spans="1:14">
      <c r="A1695" s="108">
        <v>684448</v>
      </c>
      <c r="B1695" s="108" t="s">
        <v>4226</v>
      </c>
      <c r="C1695" s="108" t="s">
        <v>553</v>
      </c>
      <c r="D1695" s="109" t="s">
        <v>4227</v>
      </c>
      <c r="E1695" s="108" t="s">
        <v>180</v>
      </c>
      <c r="F1695" s="108" t="s">
        <v>181</v>
      </c>
      <c r="G1695" s="108" t="s">
        <v>357</v>
      </c>
      <c r="H1695" s="109" t="s">
        <v>627</v>
      </c>
      <c r="I1695" s="108" t="s">
        <v>688</v>
      </c>
      <c r="J1695" s="108" t="s">
        <v>360</v>
      </c>
      <c r="K1695" s="108" t="s">
        <v>174</v>
      </c>
      <c r="M1695" s="108" t="s">
        <v>175</v>
      </c>
      <c r="N1695" s="108" t="s">
        <v>689</v>
      </c>
    </row>
    <row r="1696" spans="1:14">
      <c r="A1696" s="108">
        <v>684485</v>
      </c>
      <c r="B1696" s="108" t="s">
        <v>4228</v>
      </c>
      <c r="C1696" s="108" t="s">
        <v>4229</v>
      </c>
      <c r="D1696" s="109" t="s">
        <v>4230</v>
      </c>
      <c r="E1696" s="108" t="s">
        <v>180</v>
      </c>
      <c r="F1696" s="108" t="s">
        <v>169</v>
      </c>
      <c r="G1696" s="108" t="s">
        <v>2817</v>
      </c>
      <c r="H1696" s="109" t="s">
        <v>339</v>
      </c>
      <c r="I1696" s="108" t="s">
        <v>2919</v>
      </c>
      <c r="J1696" s="108" t="s">
        <v>1478</v>
      </c>
      <c r="K1696" s="108" t="s">
        <v>174</v>
      </c>
      <c r="M1696" s="108" t="s">
        <v>175</v>
      </c>
      <c r="N1696" s="108" t="s">
        <v>2920</v>
      </c>
    </row>
    <row r="1697" spans="1:14">
      <c r="A1697" s="108">
        <v>684490</v>
      </c>
      <c r="B1697" s="108" t="s">
        <v>4231</v>
      </c>
      <c r="C1697" s="108" t="s">
        <v>334</v>
      </c>
      <c r="D1697" s="109" t="s">
        <v>4232</v>
      </c>
      <c r="E1697" s="108" t="s">
        <v>1577</v>
      </c>
      <c r="F1697" s="108" t="s">
        <v>181</v>
      </c>
      <c r="G1697" s="108" t="s">
        <v>1599</v>
      </c>
      <c r="H1697" s="109" t="s">
        <v>1878</v>
      </c>
      <c r="I1697" s="108" t="s">
        <v>1797</v>
      </c>
      <c r="J1697" s="108" t="s">
        <v>1478</v>
      </c>
      <c r="K1697" s="108" t="s">
        <v>174</v>
      </c>
      <c r="M1697" s="108" t="s">
        <v>175</v>
      </c>
      <c r="N1697" s="108" t="s">
        <v>1798</v>
      </c>
    </row>
    <row r="1698" spans="1:14">
      <c r="A1698" s="108">
        <v>684527</v>
      </c>
      <c r="B1698" s="108" t="s">
        <v>925</v>
      </c>
      <c r="C1698" s="108" t="s">
        <v>1043</v>
      </c>
      <c r="D1698" s="109" t="s">
        <v>4233</v>
      </c>
      <c r="E1698" s="108" t="s">
        <v>508</v>
      </c>
      <c r="F1698" s="108" t="s">
        <v>181</v>
      </c>
      <c r="G1698" s="108" t="s">
        <v>357</v>
      </c>
      <c r="H1698" s="109" t="s">
        <v>970</v>
      </c>
      <c r="I1698" s="108" t="s">
        <v>964</v>
      </c>
      <c r="J1698" s="108" t="s">
        <v>360</v>
      </c>
      <c r="K1698" s="108" t="s">
        <v>174</v>
      </c>
      <c r="M1698" s="108" t="s">
        <v>175</v>
      </c>
      <c r="N1698" s="108" t="s">
        <v>965</v>
      </c>
    </row>
    <row r="1699" spans="1:14">
      <c r="A1699" s="108">
        <v>684579</v>
      </c>
      <c r="B1699" s="108" t="s">
        <v>4234</v>
      </c>
      <c r="C1699" s="108" t="s">
        <v>4235</v>
      </c>
      <c r="D1699" s="109" t="s">
        <v>4236</v>
      </c>
      <c r="E1699" s="108" t="s">
        <v>220</v>
      </c>
      <c r="F1699" s="108" t="s">
        <v>181</v>
      </c>
      <c r="G1699" s="108" t="s">
        <v>1599</v>
      </c>
      <c r="H1699" s="109" t="s">
        <v>963</v>
      </c>
      <c r="I1699" s="108" t="s">
        <v>1807</v>
      </c>
      <c r="J1699" s="108" t="s">
        <v>1478</v>
      </c>
      <c r="K1699" s="108" t="s">
        <v>174</v>
      </c>
      <c r="M1699" s="108" t="s">
        <v>175</v>
      </c>
      <c r="N1699" s="108" t="s">
        <v>1808</v>
      </c>
    </row>
    <row r="1700" spans="1:14">
      <c r="A1700" s="108">
        <v>684666</v>
      </c>
      <c r="B1700" s="108" t="s">
        <v>4237</v>
      </c>
      <c r="C1700" s="108" t="s">
        <v>4238</v>
      </c>
      <c r="D1700" s="109" t="s">
        <v>4239</v>
      </c>
      <c r="E1700" s="108" t="s">
        <v>508</v>
      </c>
      <c r="F1700" s="108" t="s">
        <v>169</v>
      </c>
      <c r="G1700" s="108" t="s">
        <v>1614</v>
      </c>
      <c r="H1700" s="109" t="s">
        <v>339</v>
      </c>
      <c r="I1700" s="108" t="s">
        <v>1715</v>
      </c>
      <c r="J1700" s="108" t="s">
        <v>1478</v>
      </c>
      <c r="K1700" s="108" t="s">
        <v>174</v>
      </c>
      <c r="M1700" s="108" t="s">
        <v>175</v>
      </c>
      <c r="N1700" s="108" t="s">
        <v>1716</v>
      </c>
    </row>
    <row r="1701" spans="1:14">
      <c r="A1701" s="108">
        <v>684674</v>
      </c>
      <c r="B1701" s="108" t="s">
        <v>4240</v>
      </c>
      <c r="C1701" s="108" t="s">
        <v>4174</v>
      </c>
      <c r="D1701" s="109" t="s">
        <v>4241</v>
      </c>
      <c r="E1701" s="108" t="s">
        <v>392</v>
      </c>
      <c r="F1701" s="108" t="s">
        <v>181</v>
      </c>
      <c r="G1701" s="108" t="s">
        <v>357</v>
      </c>
      <c r="H1701" s="109" t="s">
        <v>454</v>
      </c>
      <c r="I1701" s="108" t="s">
        <v>455</v>
      </c>
      <c r="J1701" s="108" t="s">
        <v>360</v>
      </c>
      <c r="K1701" s="108" t="s">
        <v>174</v>
      </c>
      <c r="M1701" s="108" t="s">
        <v>175</v>
      </c>
      <c r="N1701" s="108" t="s">
        <v>456</v>
      </c>
    </row>
    <row r="1702" spans="1:14">
      <c r="A1702" s="108">
        <v>684675</v>
      </c>
      <c r="B1702" s="108" t="s">
        <v>4242</v>
      </c>
      <c r="C1702" s="108" t="s">
        <v>4243</v>
      </c>
      <c r="D1702" s="109" t="s">
        <v>4244</v>
      </c>
      <c r="E1702" s="108" t="s">
        <v>508</v>
      </c>
      <c r="F1702" s="108" t="s">
        <v>181</v>
      </c>
      <c r="G1702" s="108" t="s">
        <v>357</v>
      </c>
      <c r="H1702" s="109" t="s">
        <v>454</v>
      </c>
      <c r="I1702" s="108" t="s">
        <v>455</v>
      </c>
      <c r="J1702" s="108" t="s">
        <v>360</v>
      </c>
      <c r="K1702" s="108" t="s">
        <v>174</v>
      </c>
      <c r="M1702" s="108" t="s">
        <v>175</v>
      </c>
      <c r="N1702" s="108" t="s">
        <v>456</v>
      </c>
    </row>
    <row r="1703" spans="1:14">
      <c r="A1703" s="108">
        <v>684703</v>
      </c>
      <c r="B1703" s="108" t="s">
        <v>4245</v>
      </c>
      <c r="C1703" s="108" t="s">
        <v>4246</v>
      </c>
      <c r="D1703" s="109" t="s">
        <v>4247</v>
      </c>
      <c r="E1703" s="108" t="s">
        <v>301</v>
      </c>
      <c r="F1703" s="108" t="s">
        <v>169</v>
      </c>
      <c r="G1703" s="108" t="s">
        <v>357</v>
      </c>
      <c r="H1703" s="109" t="s">
        <v>708</v>
      </c>
      <c r="I1703" s="108" t="s">
        <v>400</v>
      </c>
      <c r="J1703" s="108" t="s">
        <v>360</v>
      </c>
      <c r="K1703" s="108" t="s">
        <v>174</v>
      </c>
      <c r="M1703" s="108" t="s">
        <v>175</v>
      </c>
      <c r="N1703" s="108" t="s">
        <v>401</v>
      </c>
    </row>
    <row r="1704" spans="1:14">
      <c r="A1704" s="108">
        <v>684714</v>
      </c>
      <c r="B1704" s="108" t="s">
        <v>4248</v>
      </c>
      <c r="C1704" s="108" t="s">
        <v>3829</v>
      </c>
      <c r="D1704" s="109" t="s">
        <v>4249</v>
      </c>
      <c r="E1704" s="108" t="s">
        <v>188</v>
      </c>
      <c r="F1704" s="108" t="s">
        <v>169</v>
      </c>
      <c r="G1704" s="108" t="s">
        <v>357</v>
      </c>
      <c r="H1704" s="109" t="s">
        <v>339</v>
      </c>
      <c r="I1704" s="108" t="s">
        <v>400</v>
      </c>
      <c r="J1704" s="108" t="s">
        <v>360</v>
      </c>
      <c r="K1704" s="108" t="s">
        <v>174</v>
      </c>
      <c r="M1704" s="108" t="s">
        <v>175</v>
      </c>
      <c r="N1704" s="108" t="s">
        <v>401</v>
      </c>
    </row>
    <row r="1705" spans="1:14">
      <c r="A1705" s="108">
        <v>684716</v>
      </c>
      <c r="B1705" s="108" t="s">
        <v>4250</v>
      </c>
      <c r="C1705" s="108" t="s">
        <v>230</v>
      </c>
      <c r="D1705" s="109" t="s">
        <v>4251</v>
      </c>
      <c r="E1705" s="108" t="s">
        <v>188</v>
      </c>
      <c r="F1705" s="108" t="s">
        <v>169</v>
      </c>
      <c r="G1705" s="108" t="s">
        <v>357</v>
      </c>
      <c r="H1705" s="109" t="s">
        <v>339</v>
      </c>
      <c r="I1705" s="108" t="s">
        <v>400</v>
      </c>
      <c r="J1705" s="108" t="s">
        <v>360</v>
      </c>
      <c r="K1705" s="108" t="s">
        <v>174</v>
      </c>
      <c r="M1705" s="108" t="s">
        <v>175</v>
      </c>
      <c r="N1705" s="108" t="s">
        <v>401</v>
      </c>
    </row>
    <row r="1706" spans="1:14">
      <c r="A1706" s="108">
        <v>684718</v>
      </c>
      <c r="B1706" s="108" t="s">
        <v>4252</v>
      </c>
      <c r="C1706" s="108" t="s">
        <v>3673</v>
      </c>
      <c r="D1706" s="109" t="s">
        <v>4253</v>
      </c>
      <c r="E1706" s="108" t="s">
        <v>188</v>
      </c>
      <c r="F1706" s="108" t="s">
        <v>169</v>
      </c>
      <c r="G1706" s="108" t="s">
        <v>357</v>
      </c>
      <c r="H1706" s="109" t="s">
        <v>339</v>
      </c>
      <c r="I1706" s="108" t="s">
        <v>400</v>
      </c>
      <c r="J1706" s="108" t="s">
        <v>360</v>
      </c>
      <c r="K1706" s="108" t="s">
        <v>174</v>
      </c>
      <c r="M1706" s="108" t="s">
        <v>175</v>
      </c>
      <c r="N1706" s="108" t="s">
        <v>401</v>
      </c>
    </row>
    <row r="1707" spans="1:14">
      <c r="A1707" s="108">
        <v>684720</v>
      </c>
      <c r="B1707" s="108" t="s">
        <v>4254</v>
      </c>
      <c r="C1707" s="108" t="s">
        <v>1056</v>
      </c>
      <c r="D1707" s="109" t="s">
        <v>4255</v>
      </c>
      <c r="E1707" s="108" t="s">
        <v>220</v>
      </c>
      <c r="F1707" s="108" t="s">
        <v>181</v>
      </c>
      <c r="G1707" s="108" t="s">
        <v>3771</v>
      </c>
      <c r="H1707" s="109" t="s">
        <v>1220</v>
      </c>
      <c r="I1707" s="108" t="s">
        <v>3782</v>
      </c>
      <c r="J1707" s="108" t="s">
        <v>3774</v>
      </c>
      <c r="K1707" s="108" t="s">
        <v>174</v>
      </c>
      <c r="M1707" s="108" t="s">
        <v>175</v>
      </c>
      <c r="N1707" s="108" t="s">
        <v>3783</v>
      </c>
    </row>
    <row r="1708" spans="1:14">
      <c r="A1708" s="108">
        <v>684723</v>
      </c>
      <c r="B1708" s="108" t="s">
        <v>4256</v>
      </c>
      <c r="C1708" s="108" t="s">
        <v>4257</v>
      </c>
      <c r="D1708" s="109" t="s">
        <v>4258</v>
      </c>
      <c r="E1708" s="108" t="s">
        <v>168</v>
      </c>
      <c r="F1708" s="108" t="s">
        <v>169</v>
      </c>
      <c r="G1708" s="108" t="s">
        <v>3771</v>
      </c>
      <c r="H1708" s="109" t="s">
        <v>423</v>
      </c>
      <c r="I1708" s="108" t="s">
        <v>3782</v>
      </c>
      <c r="J1708" s="108" t="s">
        <v>3774</v>
      </c>
      <c r="K1708" s="108" t="s">
        <v>174</v>
      </c>
      <c r="M1708" s="108" t="s">
        <v>175</v>
      </c>
      <c r="N1708" s="108" t="s">
        <v>3783</v>
      </c>
    </row>
    <row r="1709" spans="1:14">
      <c r="A1709" s="108">
        <v>684724</v>
      </c>
      <c r="B1709" s="108" t="s">
        <v>4259</v>
      </c>
      <c r="C1709" s="108" t="s">
        <v>691</v>
      </c>
      <c r="D1709" s="109" t="s">
        <v>4260</v>
      </c>
      <c r="E1709" s="108" t="s">
        <v>168</v>
      </c>
      <c r="F1709" s="108" t="s">
        <v>181</v>
      </c>
      <c r="G1709" s="108" t="s">
        <v>3771</v>
      </c>
      <c r="H1709" s="109" t="s">
        <v>423</v>
      </c>
      <c r="I1709" s="108" t="s">
        <v>3782</v>
      </c>
      <c r="J1709" s="108" t="s">
        <v>3774</v>
      </c>
      <c r="K1709" s="108" t="s">
        <v>174</v>
      </c>
      <c r="M1709" s="108" t="s">
        <v>175</v>
      </c>
      <c r="N1709" s="108" t="s">
        <v>3783</v>
      </c>
    </row>
    <row r="1710" spans="1:14">
      <c r="A1710" s="108">
        <v>684792</v>
      </c>
      <c r="B1710" s="108" t="s">
        <v>4261</v>
      </c>
      <c r="C1710" s="108" t="s">
        <v>4262</v>
      </c>
      <c r="D1710" s="109" t="s">
        <v>4263</v>
      </c>
      <c r="E1710" s="108" t="s">
        <v>512</v>
      </c>
      <c r="F1710" s="108" t="s">
        <v>181</v>
      </c>
      <c r="G1710" s="108" t="s">
        <v>1599</v>
      </c>
      <c r="H1710" s="109" t="s">
        <v>1105</v>
      </c>
      <c r="I1710" s="108" t="s">
        <v>1919</v>
      </c>
      <c r="J1710" s="108" t="s">
        <v>1478</v>
      </c>
      <c r="K1710" s="108" t="s">
        <v>174</v>
      </c>
      <c r="M1710" s="108" t="s">
        <v>175</v>
      </c>
      <c r="N1710" s="108" t="s">
        <v>1920</v>
      </c>
    </row>
    <row r="1711" spans="1:14">
      <c r="A1711" s="108">
        <v>684795</v>
      </c>
      <c r="B1711" s="108" t="s">
        <v>4264</v>
      </c>
      <c r="C1711" s="108" t="s">
        <v>4265</v>
      </c>
      <c r="D1711" s="109" t="s">
        <v>3999</v>
      </c>
      <c r="E1711" s="108" t="s">
        <v>508</v>
      </c>
      <c r="F1711" s="108" t="s">
        <v>169</v>
      </c>
      <c r="G1711" s="108" t="s">
        <v>1599</v>
      </c>
      <c r="H1711" s="109" t="s">
        <v>886</v>
      </c>
      <c r="I1711" s="108" t="s">
        <v>1919</v>
      </c>
      <c r="J1711" s="108" t="s">
        <v>1478</v>
      </c>
      <c r="K1711" s="108" t="s">
        <v>174</v>
      </c>
      <c r="M1711" s="108" t="s">
        <v>175</v>
      </c>
      <c r="N1711" s="108" t="s">
        <v>1920</v>
      </c>
    </row>
    <row r="1712" spans="1:14">
      <c r="A1712" s="108">
        <v>684796</v>
      </c>
      <c r="B1712" s="108" t="s">
        <v>4264</v>
      </c>
      <c r="C1712" s="108" t="s">
        <v>4266</v>
      </c>
      <c r="D1712" s="109" t="s">
        <v>1820</v>
      </c>
      <c r="E1712" s="108" t="s">
        <v>512</v>
      </c>
      <c r="F1712" s="108" t="s">
        <v>169</v>
      </c>
      <c r="G1712" s="108" t="s">
        <v>1599</v>
      </c>
      <c r="H1712" s="109" t="s">
        <v>886</v>
      </c>
      <c r="I1712" s="108" t="s">
        <v>1919</v>
      </c>
      <c r="J1712" s="108" t="s">
        <v>1478</v>
      </c>
      <c r="K1712" s="108" t="s">
        <v>174</v>
      </c>
      <c r="M1712" s="108" t="s">
        <v>175</v>
      </c>
      <c r="N1712" s="108" t="s">
        <v>1920</v>
      </c>
    </row>
    <row r="1713" spans="1:14">
      <c r="A1713" s="108">
        <v>684973</v>
      </c>
      <c r="B1713" s="108" t="s">
        <v>3544</v>
      </c>
      <c r="C1713" s="108" t="s">
        <v>579</v>
      </c>
      <c r="D1713" s="109" t="s">
        <v>4267</v>
      </c>
      <c r="E1713" s="108" t="s">
        <v>200</v>
      </c>
      <c r="F1713" s="108" t="s">
        <v>181</v>
      </c>
      <c r="G1713" s="108" t="s">
        <v>357</v>
      </c>
      <c r="H1713" s="109" t="s">
        <v>3547</v>
      </c>
      <c r="I1713" s="108" t="s">
        <v>359</v>
      </c>
      <c r="J1713" s="108" t="s">
        <v>360</v>
      </c>
      <c r="K1713" s="108" t="s">
        <v>174</v>
      </c>
      <c r="M1713" s="108" t="s">
        <v>175</v>
      </c>
      <c r="N1713" s="108" t="s">
        <v>361</v>
      </c>
    </row>
    <row r="1714" spans="1:14">
      <c r="A1714" s="108">
        <v>684991</v>
      </c>
      <c r="B1714" s="108" t="s">
        <v>420</v>
      </c>
      <c r="C1714" s="108" t="s">
        <v>4268</v>
      </c>
      <c r="D1714" s="109" t="s">
        <v>4269</v>
      </c>
      <c r="E1714" s="108" t="s">
        <v>220</v>
      </c>
      <c r="F1714" s="108" t="s">
        <v>169</v>
      </c>
      <c r="G1714" s="108" t="s">
        <v>357</v>
      </c>
      <c r="H1714" s="109" t="s">
        <v>414</v>
      </c>
      <c r="I1714" s="108" t="s">
        <v>415</v>
      </c>
      <c r="J1714" s="108" t="s">
        <v>360</v>
      </c>
      <c r="K1714" s="108" t="s">
        <v>174</v>
      </c>
      <c r="M1714" s="108" t="s">
        <v>175</v>
      </c>
      <c r="N1714" s="108" t="s">
        <v>416</v>
      </c>
    </row>
    <row r="1715" spans="1:14">
      <c r="A1715" s="108">
        <v>684995</v>
      </c>
      <c r="B1715" s="108" t="s">
        <v>420</v>
      </c>
      <c r="C1715" s="108" t="s">
        <v>4270</v>
      </c>
      <c r="D1715" s="109" t="s">
        <v>4271</v>
      </c>
      <c r="E1715" s="108" t="s">
        <v>512</v>
      </c>
      <c r="F1715" s="108" t="s">
        <v>169</v>
      </c>
      <c r="G1715" s="108" t="s">
        <v>357</v>
      </c>
      <c r="H1715" s="109" t="s">
        <v>414</v>
      </c>
      <c r="I1715" s="108" t="s">
        <v>415</v>
      </c>
      <c r="J1715" s="108" t="s">
        <v>360</v>
      </c>
      <c r="K1715" s="108" t="s">
        <v>174</v>
      </c>
      <c r="M1715" s="108" t="s">
        <v>175</v>
      </c>
      <c r="N1715" s="108" t="s">
        <v>416</v>
      </c>
    </row>
    <row r="1716" spans="1:14">
      <c r="A1716" s="108">
        <v>685018</v>
      </c>
      <c r="B1716" s="108" t="s">
        <v>4272</v>
      </c>
      <c r="C1716" s="108" t="s">
        <v>514</v>
      </c>
      <c r="D1716" s="109" t="s">
        <v>4273</v>
      </c>
      <c r="E1716" s="108" t="s">
        <v>180</v>
      </c>
      <c r="F1716" s="108" t="s">
        <v>169</v>
      </c>
      <c r="G1716" s="108" t="s">
        <v>357</v>
      </c>
      <c r="H1716" s="109" t="s">
        <v>963</v>
      </c>
      <c r="I1716" s="108" t="s">
        <v>964</v>
      </c>
      <c r="J1716" s="108" t="s">
        <v>360</v>
      </c>
      <c r="K1716" s="108" t="s">
        <v>174</v>
      </c>
      <c r="M1716" s="108" t="s">
        <v>175</v>
      </c>
      <c r="N1716" s="108" t="s">
        <v>965</v>
      </c>
    </row>
    <row r="1717" spans="1:14">
      <c r="A1717" s="108">
        <v>685071</v>
      </c>
      <c r="B1717" s="108" t="s">
        <v>4104</v>
      </c>
      <c r="C1717" s="108" t="s">
        <v>4274</v>
      </c>
      <c r="D1717" s="109" t="s">
        <v>4275</v>
      </c>
      <c r="E1717" s="108" t="s">
        <v>168</v>
      </c>
      <c r="F1717" s="108" t="s">
        <v>169</v>
      </c>
      <c r="G1717" s="108" t="s">
        <v>2817</v>
      </c>
      <c r="H1717" s="109" t="s">
        <v>252</v>
      </c>
      <c r="I1717" s="108" t="s">
        <v>2855</v>
      </c>
      <c r="J1717" s="108" t="s">
        <v>1478</v>
      </c>
      <c r="K1717" s="108" t="s">
        <v>174</v>
      </c>
      <c r="M1717" s="108" t="s">
        <v>175</v>
      </c>
      <c r="N1717" s="108" t="s">
        <v>2856</v>
      </c>
    </row>
    <row r="1718" spans="1:14">
      <c r="A1718" s="108">
        <v>685079</v>
      </c>
      <c r="B1718" s="108" t="s">
        <v>1540</v>
      </c>
      <c r="C1718" s="108" t="s">
        <v>1385</v>
      </c>
      <c r="D1718" s="109" t="s">
        <v>4276</v>
      </c>
      <c r="E1718" s="108" t="s">
        <v>200</v>
      </c>
      <c r="F1718" s="108" t="s">
        <v>181</v>
      </c>
      <c r="G1718" s="108" t="s">
        <v>1490</v>
      </c>
      <c r="H1718" s="109" t="s">
        <v>1495</v>
      </c>
      <c r="I1718" s="108" t="s">
        <v>1491</v>
      </c>
      <c r="J1718" s="108" t="s">
        <v>1478</v>
      </c>
      <c r="K1718" s="108" t="s">
        <v>174</v>
      </c>
      <c r="M1718" s="108" t="s">
        <v>175</v>
      </c>
      <c r="N1718" s="108" t="s">
        <v>1492</v>
      </c>
    </row>
    <row r="1719" spans="1:14">
      <c r="A1719" s="108">
        <v>685098</v>
      </c>
      <c r="B1719" s="108" t="s">
        <v>4277</v>
      </c>
      <c r="C1719" s="108" t="s">
        <v>4278</v>
      </c>
      <c r="D1719" s="109" t="s">
        <v>4279</v>
      </c>
      <c r="E1719" s="108" t="s">
        <v>200</v>
      </c>
      <c r="F1719" s="108" t="s">
        <v>169</v>
      </c>
      <c r="G1719" s="108" t="s">
        <v>1490</v>
      </c>
      <c r="H1719" s="109" t="s">
        <v>1495</v>
      </c>
      <c r="I1719" s="108" t="s">
        <v>1491</v>
      </c>
      <c r="J1719" s="108" t="s">
        <v>1478</v>
      </c>
      <c r="K1719" s="108" t="s">
        <v>174</v>
      </c>
      <c r="M1719" s="108" t="s">
        <v>175</v>
      </c>
      <c r="N1719" s="108" t="s">
        <v>1492</v>
      </c>
    </row>
    <row r="1720" spans="1:14">
      <c r="A1720" s="108">
        <v>685118</v>
      </c>
      <c r="B1720" s="108" t="s">
        <v>1514</v>
      </c>
      <c r="C1720" s="108" t="s">
        <v>1244</v>
      </c>
      <c r="D1720" s="109" t="s">
        <v>4280</v>
      </c>
      <c r="E1720" s="108" t="s">
        <v>180</v>
      </c>
      <c r="F1720" s="108" t="s">
        <v>169</v>
      </c>
      <c r="G1720" s="108" t="s">
        <v>1490</v>
      </c>
      <c r="H1720" s="109" t="s">
        <v>1495</v>
      </c>
      <c r="I1720" s="108" t="s">
        <v>1491</v>
      </c>
      <c r="J1720" s="108" t="s">
        <v>1478</v>
      </c>
      <c r="K1720" s="108" t="s">
        <v>174</v>
      </c>
      <c r="M1720" s="108" t="s">
        <v>175</v>
      </c>
      <c r="N1720" s="108" t="s">
        <v>1492</v>
      </c>
    </row>
    <row r="1721" spans="1:14">
      <c r="A1721" s="108">
        <v>685132</v>
      </c>
      <c r="B1721" s="108" t="s">
        <v>4281</v>
      </c>
      <c r="C1721" s="108" t="s">
        <v>3306</v>
      </c>
      <c r="D1721" s="109" t="s">
        <v>4282</v>
      </c>
      <c r="E1721" s="108" t="s">
        <v>220</v>
      </c>
      <c r="F1721" s="108" t="s">
        <v>181</v>
      </c>
      <c r="G1721" s="108" t="s">
        <v>1490</v>
      </c>
      <c r="H1721" s="109" t="s">
        <v>1495</v>
      </c>
      <c r="I1721" s="108" t="s">
        <v>1491</v>
      </c>
      <c r="J1721" s="108" t="s">
        <v>1478</v>
      </c>
      <c r="K1721" s="108" t="s">
        <v>174</v>
      </c>
      <c r="M1721" s="108" t="s">
        <v>175</v>
      </c>
      <c r="N1721" s="108" t="s">
        <v>1492</v>
      </c>
    </row>
    <row r="1722" spans="1:14">
      <c r="A1722" s="108">
        <v>685174</v>
      </c>
      <c r="B1722" s="108" t="s">
        <v>1050</v>
      </c>
      <c r="C1722" s="108" t="s">
        <v>4283</v>
      </c>
      <c r="D1722" s="109" t="s">
        <v>4284</v>
      </c>
      <c r="E1722" s="108" t="s">
        <v>1577</v>
      </c>
      <c r="F1722" s="108" t="s">
        <v>181</v>
      </c>
      <c r="G1722" s="108" t="s">
        <v>357</v>
      </c>
      <c r="H1722" s="109" t="s">
        <v>804</v>
      </c>
      <c r="I1722" s="108" t="s">
        <v>1019</v>
      </c>
      <c r="J1722" s="108" t="s">
        <v>360</v>
      </c>
      <c r="K1722" s="108" t="s">
        <v>174</v>
      </c>
      <c r="M1722" s="108" t="s">
        <v>175</v>
      </c>
      <c r="N1722" s="108" t="s">
        <v>1020</v>
      </c>
    </row>
    <row r="1723" spans="1:14">
      <c r="A1723" s="108">
        <v>685181</v>
      </c>
      <c r="B1723" s="108" t="s">
        <v>3934</v>
      </c>
      <c r="C1723" s="108" t="s">
        <v>498</v>
      </c>
      <c r="D1723" s="109" t="s">
        <v>4285</v>
      </c>
      <c r="E1723" s="108" t="s">
        <v>223</v>
      </c>
      <c r="F1723" s="108" t="s">
        <v>181</v>
      </c>
      <c r="G1723" s="108" t="s">
        <v>357</v>
      </c>
      <c r="H1723" s="109" t="s">
        <v>804</v>
      </c>
      <c r="I1723" s="108" t="s">
        <v>1019</v>
      </c>
      <c r="J1723" s="108" t="s">
        <v>360</v>
      </c>
      <c r="K1723" s="108" t="s">
        <v>174</v>
      </c>
      <c r="M1723" s="108" t="s">
        <v>175</v>
      </c>
      <c r="N1723" s="108" t="s">
        <v>1020</v>
      </c>
    </row>
    <row r="1724" spans="1:14">
      <c r="A1724" s="108">
        <v>685217</v>
      </c>
      <c r="B1724" s="108" t="s">
        <v>4286</v>
      </c>
      <c r="C1724" s="108" t="s">
        <v>1170</v>
      </c>
      <c r="D1724" s="109" t="s">
        <v>4287</v>
      </c>
      <c r="E1724" s="108" t="s">
        <v>168</v>
      </c>
      <c r="F1724" s="108" t="s">
        <v>169</v>
      </c>
      <c r="G1724" s="108" t="s">
        <v>2817</v>
      </c>
      <c r="H1724" s="109" t="s">
        <v>559</v>
      </c>
      <c r="I1724" s="108" t="s">
        <v>2919</v>
      </c>
      <c r="J1724" s="108" t="s">
        <v>1478</v>
      </c>
      <c r="K1724" s="108" t="s">
        <v>174</v>
      </c>
      <c r="M1724" s="108" t="s">
        <v>175</v>
      </c>
      <c r="N1724" s="108" t="s">
        <v>2920</v>
      </c>
    </row>
    <row r="1725" spans="1:14">
      <c r="A1725" s="108">
        <v>685218</v>
      </c>
      <c r="B1725" s="108" t="s">
        <v>4288</v>
      </c>
      <c r="C1725" s="108" t="s">
        <v>2765</v>
      </c>
      <c r="D1725" s="109" t="s">
        <v>4289</v>
      </c>
      <c r="E1725" s="108" t="s">
        <v>1577</v>
      </c>
      <c r="F1725" s="108" t="s">
        <v>169</v>
      </c>
      <c r="G1725" s="108" t="s">
        <v>2817</v>
      </c>
      <c r="H1725" s="109" t="s">
        <v>2923</v>
      </c>
      <c r="I1725" s="108" t="s">
        <v>2919</v>
      </c>
      <c r="J1725" s="108" t="s">
        <v>1478</v>
      </c>
      <c r="K1725" s="108" t="s">
        <v>174</v>
      </c>
      <c r="M1725" s="108" t="s">
        <v>175</v>
      </c>
      <c r="N1725" s="108" t="s">
        <v>2920</v>
      </c>
    </row>
    <row r="1726" spans="1:14">
      <c r="A1726" s="108">
        <v>685228</v>
      </c>
      <c r="B1726" s="108" t="s">
        <v>4290</v>
      </c>
      <c r="C1726" s="108" t="s">
        <v>4291</v>
      </c>
      <c r="D1726" s="109" t="s">
        <v>4292</v>
      </c>
      <c r="E1726" s="108" t="s">
        <v>631</v>
      </c>
      <c r="F1726" s="108" t="s">
        <v>181</v>
      </c>
      <c r="G1726" s="108" t="s">
        <v>1599</v>
      </c>
      <c r="H1726" s="109" t="s">
        <v>454</v>
      </c>
      <c r="I1726" s="108" t="s">
        <v>1789</v>
      </c>
      <c r="J1726" s="108" t="s">
        <v>1478</v>
      </c>
      <c r="K1726" s="108" t="s">
        <v>174</v>
      </c>
      <c r="M1726" s="108" t="s">
        <v>175</v>
      </c>
      <c r="N1726" s="108" t="s">
        <v>1790</v>
      </c>
    </row>
    <row r="1727" spans="1:14">
      <c r="A1727" s="108">
        <v>685245</v>
      </c>
      <c r="B1727" s="108" t="s">
        <v>4293</v>
      </c>
      <c r="C1727" s="108" t="s">
        <v>4294</v>
      </c>
      <c r="D1727" s="109" t="s">
        <v>4295</v>
      </c>
      <c r="E1727" s="108" t="s">
        <v>392</v>
      </c>
      <c r="F1727" s="108" t="s">
        <v>169</v>
      </c>
      <c r="G1727" s="108" t="s">
        <v>1599</v>
      </c>
      <c r="H1727" s="109" t="s">
        <v>1838</v>
      </c>
      <c r="I1727" s="108" t="s">
        <v>1859</v>
      </c>
      <c r="J1727" s="108" t="s">
        <v>1478</v>
      </c>
      <c r="K1727" s="108" t="s">
        <v>174</v>
      </c>
      <c r="M1727" s="108" t="s">
        <v>175</v>
      </c>
      <c r="N1727" s="108" t="s">
        <v>1860</v>
      </c>
    </row>
    <row r="1728" spans="1:14">
      <c r="A1728" s="108">
        <v>685247</v>
      </c>
      <c r="B1728" s="108" t="s">
        <v>4129</v>
      </c>
      <c r="C1728" s="108" t="s">
        <v>4296</v>
      </c>
      <c r="D1728" s="109" t="s">
        <v>4297</v>
      </c>
      <c r="E1728" s="108" t="s">
        <v>223</v>
      </c>
      <c r="F1728" s="108" t="s">
        <v>169</v>
      </c>
      <c r="G1728" s="108" t="s">
        <v>1599</v>
      </c>
      <c r="H1728" s="109" t="s">
        <v>2109</v>
      </c>
      <c r="I1728" s="108" t="s">
        <v>1859</v>
      </c>
      <c r="J1728" s="108" t="s">
        <v>1478</v>
      </c>
      <c r="K1728" s="108" t="s">
        <v>174</v>
      </c>
      <c r="M1728" s="108" t="s">
        <v>175</v>
      </c>
      <c r="N1728" s="108" t="s">
        <v>1860</v>
      </c>
    </row>
    <row r="1729" spans="1:14">
      <c r="A1729" s="108">
        <v>685252</v>
      </c>
      <c r="B1729" s="108" t="s">
        <v>604</v>
      </c>
      <c r="C1729" s="108" t="s">
        <v>4298</v>
      </c>
      <c r="D1729" s="109" t="s">
        <v>4299</v>
      </c>
      <c r="E1729" s="108" t="s">
        <v>631</v>
      </c>
      <c r="F1729" s="108" t="s">
        <v>169</v>
      </c>
      <c r="G1729" s="108" t="s">
        <v>1599</v>
      </c>
      <c r="H1729" s="109" t="s">
        <v>2109</v>
      </c>
      <c r="I1729" s="108" t="s">
        <v>1859</v>
      </c>
      <c r="J1729" s="108" t="s">
        <v>1478</v>
      </c>
      <c r="K1729" s="108" t="s">
        <v>174</v>
      </c>
      <c r="M1729" s="108" t="s">
        <v>175</v>
      </c>
      <c r="N1729" s="108" t="s">
        <v>1860</v>
      </c>
    </row>
    <row r="1730" spans="1:14">
      <c r="A1730" s="108">
        <v>685259</v>
      </c>
      <c r="B1730" s="108" t="s">
        <v>4300</v>
      </c>
      <c r="C1730" s="108" t="s">
        <v>4301</v>
      </c>
      <c r="D1730" s="109" t="s">
        <v>4302</v>
      </c>
      <c r="E1730" s="108" t="s">
        <v>1577</v>
      </c>
      <c r="F1730" s="108" t="s">
        <v>181</v>
      </c>
      <c r="G1730" s="108" t="s">
        <v>1599</v>
      </c>
      <c r="H1730" s="109" t="s">
        <v>2109</v>
      </c>
      <c r="I1730" s="108" t="s">
        <v>1859</v>
      </c>
      <c r="J1730" s="108" t="s">
        <v>1478</v>
      </c>
      <c r="K1730" s="108" t="s">
        <v>174</v>
      </c>
      <c r="M1730" s="108" t="s">
        <v>175</v>
      </c>
      <c r="N1730" s="108" t="s">
        <v>1860</v>
      </c>
    </row>
    <row r="1731" spans="1:14">
      <c r="A1731" s="108">
        <v>685261</v>
      </c>
      <c r="B1731" s="108" t="s">
        <v>4303</v>
      </c>
      <c r="C1731" s="108" t="s">
        <v>4304</v>
      </c>
      <c r="D1731" s="109" t="s">
        <v>4305</v>
      </c>
      <c r="E1731" s="108" t="s">
        <v>508</v>
      </c>
      <c r="F1731" s="108" t="s">
        <v>181</v>
      </c>
      <c r="G1731" s="108" t="s">
        <v>1599</v>
      </c>
      <c r="H1731" s="109" t="s">
        <v>2109</v>
      </c>
      <c r="I1731" s="108" t="s">
        <v>1859</v>
      </c>
      <c r="J1731" s="108" t="s">
        <v>1478</v>
      </c>
      <c r="K1731" s="108" t="s">
        <v>174</v>
      </c>
      <c r="M1731" s="108" t="s">
        <v>175</v>
      </c>
      <c r="N1731" s="108" t="s">
        <v>1860</v>
      </c>
    </row>
    <row r="1732" spans="1:14">
      <c r="A1732" s="108">
        <v>685264</v>
      </c>
      <c r="B1732" s="108" t="s">
        <v>4306</v>
      </c>
      <c r="C1732" s="108" t="s">
        <v>4307</v>
      </c>
      <c r="D1732" s="109" t="s">
        <v>4308</v>
      </c>
      <c r="E1732" s="108" t="s">
        <v>223</v>
      </c>
      <c r="F1732" s="108" t="s">
        <v>181</v>
      </c>
      <c r="G1732" s="108" t="s">
        <v>1599</v>
      </c>
      <c r="H1732" s="109" t="s">
        <v>2109</v>
      </c>
      <c r="I1732" s="108" t="s">
        <v>1859</v>
      </c>
      <c r="J1732" s="108" t="s">
        <v>1478</v>
      </c>
      <c r="K1732" s="108" t="s">
        <v>174</v>
      </c>
      <c r="M1732" s="108" t="s">
        <v>175</v>
      </c>
      <c r="N1732" s="108" t="s">
        <v>1860</v>
      </c>
    </row>
    <row r="1733" spans="1:14">
      <c r="A1733" s="108">
        <v>685265</v>
      </c>
      <c r="B1733" s="108" t="s">
        <v>4309</v>
      </c>
      <c r="C1733" s="108" t="s">
        <v>4310</v>
      </c>
      <c r="D1733" s="109" t="s">
        <v>4311</v>
      </c>
      <c r="E1733" s="108" t="s">
        <v>1577</v>
      </c>
      <c r="F1733" s="108" t="s">
        <v>169</v>
      </c>
      <c r="G1733" s="108" t="s">
        <v>1599</v>
      </c>
      <c r="H1733" s="109" t="s">
        <v>2109</v>
      </c>
      <c r="I1733" s="108" t="s">
        <v>1859</v>
      </c>
      <c r="J1733" s="108" t="s">
        <v>1478</v>
      </c>
      <c r="K1733" s="108" t="s">
        <v>174</v>
      </c>
      <c r="M1733" s="108" t="s">
        <v>175</v>
      </c>
      <c r="N1733" s="108" t="s">
        <v>1860</v>
      </c>
    </row>
    <row r="1734" spans="1:14">
      <c r="A1734" s="108">
        <v>685272</v>
      </c>
      <c r="B1734" s="108" t="s">
        <v>4312</v>
      </c>
      <c r="C1734" s="108" t="s">
        <v>2582</v>
      </c>
      <c r="D1734" s="109" t="s">
        <v>1627</v>
      </c>
      <c r="E1734" s="108" t="s">
        <v>223</v>
      </c>
      <c r="F1734" s="108" t="s">
        <v>181</v>
      </c>
      <c r="G1734" s="108" t="s">
        <v>1599</v>
      </c>
      <c r="H1734" s="109" t="s">
        <v>2109</v>
      </c>
      <c r="I1734" s="108" t="s">
        <v>1859</v>
      </c>
      <c r="J1734" s="108" t="s">
        <v>1478</v>
      </c>
      <c r="K1734" s="108" t="s">
        <v>174</v>
      </c>
      <c r="M1734" s="108" t="s">
        <v>175</v>
      </c>
      <c r="N1734" s="108" t="s">
        <v>1860</v>
      </c>
    </row>
    <row r="1735" spans="1:14">
      <c r="A1735" s="108">
        <v>685282</v>
      </c>
      <c r="B1735" s="108" t="s">
        <v>4313</v>
      </c>
      <c r="C1735" s="108" t="s">
        <v>3973</v>
      </c>
      <c r="D1735" s="109" t="s">
        <v>4314</v>
      </c>
      <c r="E1735" s="108" t="s">
        <v>512</v>
      </c>
      <c r="F1735" s="108" t="s">
        <v>169</v>
      </c>
      <c r="G1735" s="108" t="s">
        <v>1599</v>
      </c>
      <c r="H1735" s="109" t="s">
        <v>886</v>
      </c>
      <c r="I1735" s="108" t="s">
        <v>1919</v>
      </c>
      <c r="J1735" s="108" t="s">
        <v>1478</v>
      </c>
      <c r="K1735" s="108" t="s">
        <v>174</v>
      </c>
      <c r="M1735" s="108" t="s">
        <v>175</v>
      </c>
      <c r="N1735" s="108" t="s">
        <v>1920</v>
      </c>
    </row>
    <row r="1736" spans="1:14">
      <c r="A1736" s="108">
        <v>685283</v>
      </c>
      <c r="B1736" s="108" t="s">
        <v>4315</v>
      </c>
      <c r="C1736" s="108" t="s">
        <v>4133</v>
      </c>
      <c r="D1736" s="109" t="s">
        <v>4316</v>
      </c>
      <c r="E1736" s="108" t="s">
        <v>508</v>
      </c>
      <c r="F1736" s="108" t="s">
        <v>169</v>
      </c>
      <c r="G1736" s="108" t="s">
        <v>1599</v>
      </c>
      <c r="H1736" s="109" t="s">
        <v>1105</v>
      </c>
      <c r="I1736" s="108" t="s">
        <v>1919</v>
      </c>
      <c r="J1736" s="108" t="s">
        <v>1478</v>
      </c>
      <c r="K1736" s="108" t="s">
        <v>174</v>
      </c>
      <c r="M1736" s="108" t="s">
        <v>175</v>
      </c>
      <c r="N1736" s="108" t="s">
        <v>1920</v>
      </c>
    </row>
    <row r="1737" spans="1:14">
      <c r="A1737" s="108">
        <v>685288</v>
      </c>
      <c r="B1737" s="108" t="s">
        <v>4317</v>
      </c>
      <c r="C1737" s="108" t="s">
        <v>2412</v>
      </c>
      <c r="D1737" s="109" t="s">
        <v>4318</v>
      </c>
      <c r="E1737" s="108" t="s">
        <v>508</v>
      </c>
      <c r="F1737" s="108" t="s">
        <v>181</v>
      </c>
      <c r="G1737" s="108" t="s">
        <v>1599</v>
      </c>
      <c r="H1737" s="109" t="s">
        <v>1105</v>
      </c>
      <c r="I1737" s="108" t="s">
        <v>1919</v>
      </c>
      <c r="J1737" s="108" t="s">
        <v>1478</v>
      </c>
      <c r="K1737" s="108" t="s">
        <v>174</v>
      </c>
      <c r="M1737" s="108" t="s">
        <v>175</v>
      </c>
      <c r="N1737" s="108" t="s">
        <v>1920</v>
      </c>
    </row>
    <row r="1738" spans="1:14">
      <c r="A1738" s="108">
        <v>685337</v>
      </c>
      <c r="B1738" s="108" t="s">
        <v>4319</v>
      </c>
      <c r="C1738" s="108" t="s">
        <v>629</v>
      </c>
      <c r="D1738" s="109" t="s">
        <v>4320</v>
      </c>
      <c r="E1738" s="108" t="s">
        <v>180</v>
      </c>
      <c r="F1738" s="108" t="s">
        <v>181</v>
      </c>
      <c r="G1738" s="108" t="s">
        <v>288</v>
      </c>
      <c r="H1738" s="109" t="s">
        <v>307</v>
      </c>
      <c r="I1738" s="108" t="s">
        <v>308</v>
      </c>
      <c r="J1738" s="108" t="s">
        <v>290</v>
      </c>
      <c r="K1738" s="108" t="s">
        <v>174</v>
      </c>
      <c r="M1738" s="108" t="s">
        <v>175</v>
      </c>
      <c r="N1738" s="108" t="s">
        <v>309</v>
      </c>
    </row>
    <row r="1739" spans="1:14">
      <c r="A1739" s="108">
        <v>685347</v>
      </c>
      <c r="B1739" s="108" t="s">
        <v>4321</v>
      </c>
      <c r="C1739" s="108" t="s">
        <v>1779</v>
      </c>
      <c r="D1739" s="109" t="s">
        <v>4322</v>
      </c>
      <c r="E1739" s="108" t="s">
        <v>223</v>
      </c>
      <c r="F1739" s="108" t="s">
        <v>181</v>
      </c>
      <c r="G1739" s="108" t="s">
        <v>1599</v>
      </c>
      <c r="H1739" s="109" t="s">
        <v>368</v>
      </c>
      <c r="I1739" s="108" t="s">
        <v>1604</v>
      </c>
      <c r="J1739" s="108" t="s">
        <v>1478</v>
      </c>
      <c r="K1739" s="108" t="s">
        <v>174</v>
      </c>
      <c r="M1739" s="108" t="s">
        <v>175</v>
      </c>
      <c r="N1739" s="108" t="s">
        <v>1605</v>
      </c>
    </row>
    <row r="1740" spans="1:14">
      <c r="A1740" s="108">
        <v>685352</v>
      </c>
      <c r="B1740" s="108" t="s">
        <v>4323</v>
      </c>
      <c r="C1740" s="108" t="s">
        <v>2284</v>
      </c>
      <c r="D1740" s="109" t="s">
        <v>4324</v>
      </c>
      <c r="E1740" s="108" t="s">
        <v>180</v>
      </c>
      <c r="F1740" s="108" t="s">
        <v>181</v>
      </c>
      <c r="G1740" s="108" t="s">
        <v>1599</v>
      </c>
      <c r="H1740" s="109" t="s">
        <v>368</v>
      </c>
      <c r="I1740" s="108" t="s">
        <v>1604</v>
      </c>
      <c r="J1740" s="108" t="s">
        <v>1478</v>
      </c>
      <c r="K1740" s="108" t="s">
        <v>174</v>
      </c>
      <c r="M1740" s="108" t="s">
        <v>175</v>
      </c>
      <c r="N1740" s="108" t="s">
        <v>1605</v>
      </c>
    </row>
    <row r="1741" spans="1:14">
      <c r="A1741" s="108">
        <v>685353</v>
      </c>
      <c r="B1741" s="108" t="s">
        <v>371</v>
      </c>
      <c r="C1741" s="108" t="s">
        <v>4325</v>
      </c>
      <c r="D1741" s="109" t="s">
        <v>4326</v>
      </c>
      <c r="E1741" s="108" t="s">
        <v>1577</v>
      </c>
      <c r="F1741" s="108" t="s">
        <v>181</v>
      </c>
      <c r="G1741" s="108" t="s">
        <v>1599</v>
      </c>
      <c r="H1741" s="109" t="s">
        <v>368</v>
      </c>
      <c r="I1741" s="108" t="s">
        <v>1604</v>
      </c>
      <c r="J1741" s="108" t="s">
        <v>1478</v>
      </c>
      <c r="K1741" s="108" t="s">
        <v>174</v>
      </c>
      <c r="M1741" s="108" t="s">
        <v>175</v>
      </c>
      <c r="N1741" s="108" t="s">
        <v>1605</v>
      </c>
    </row>
    <row r="1742" spans="1:14">
      <c r="A1742" s="108">
        <v>685405</v>
      </c>
      <c r="B1742" s="108" t="s">
        <v>4327</v>
      </c>
      <c r="C1742" s="108" t="s">
        <v>4328</v>
      </c>
      <c r="D1742" s="109" t="s">
        <v>4329</v>
      </c>
      <c r="E1742" s="108" t="s">
        <v>1577</v>
      </c>
      <c r="F1742" s="108" t="s">
        <v>181</v>
      </c>
      <c r="G1742" s="108" t="s">
        <v>1614</v>
      </c>
      <c r="H1742" s="109" t="s">
        <v>1729</v>
      </c>
      <c r="I1742" s="108" t="s">
        <v>1615</v>
      </c>
      <c r="J1742" s="108" t="s">
        <v>1478</v>
      </c>
      <c r="K1742" s="108" t="s">
        <v>174</v>
      </c>
      <c r="M1742" s="108" t="s">
        <v>175</v>
      </c>
      <c r="N1742" s="108" t="s">
        <v>1616</v>
      </c>
    </row>
    <row r="1743" spans="1:14">
      <c r="A1743" s="108">
        <v>685431</v>
      </c>
      <c r="B1743" s="108" t="s">
        <v>1791</v>
      </c>
      <c r="C1743" s="108" t="s">
        <v>2064</v>
      </c>
      <c r="D1743" s="109" t="s">
        <v>4330</v>
      </c>
      <c r="E1743" s="108" t="s">
        <v>200</v>
      </c>
      <c r="F1743" s="108" t="s">
        <v>169</v>
      </c>
      <c r="G1743" s="108" t="s">
        <v>1599</v>
      </c>
      <c r="H1743" s="109" t="s">
        <v>454</v>
      </c>
      <c r="I1743" s="108" t="s">
        <v>1789</v>
      </c>
      <c r="J1743" s="108" t="s">
        <v>1478</v>
      </c>
      <c r="K1743" s="108" t="s">
        <v>174</v>
      </c>
      <c r="M1743" s="108" t="s">
        <v>175</v>
      </c>
      <c r="N1743" s="108" t="s">
        <v>1790</v>
      </c>
    </row>
    <row r="1744" spans="1:14">
      <c r="A1744" s="108">
        <v>685788</v>
      </c>
      <c r="B1744" s="108" t="s">
        <v>4331</v>
      </c>
      <c r="C1744" s="108" t="s">
        <v>4113</v>
      </c>
      <c r="D1744" s="109" t="s">
        <v>4332</v>
      </c>
      <c r="E1744" s="108" t="s">
        <v>168</v>
      </c>
      <c r="F1744" s="108" t="s">
        <v>169</v>
      </c>
      <c r="G1744" s="108" t="s">
        <v>2817</v>
      </c>
      <c r="H1744" s="109" t="s">
        <v>2818</v>
      </c>
      <c r="I1744" s="108" t="s">
        <v>2819</v>
      </c>
      <c r="J1744" s="108" t="s">
        <v>1478</v>
      </c>
      <c r="K1744" s="108" t="s">
        <v>174</v>
      </c>
      <c r="M1744" s="108" t="s">
        <v>175</v>
      </c>
      <c r="N1744" s="108" t="s">
        <v>2820</v>
      </c>
    </row>
    <row r="1745" spans="1:14">
      <c r="A1745" s="108">
        <v>685928</v>
      </c>
      <c r="B1745" s="108" t="s">
        <v>4333</v>
      </c>
      <c r="C1745" s="108" t="s">
        <v>736</v>
      </c>
      <c r="D1745" s="109" t="s">
        <v>4334</v>
      </c>
      <c r="E1745" s="108" t="s">
        <v>405</v>
      </c>
      <c r="F1745" s="108" t="s">
        <v>169</v>
      </c>
      <c r="G1745" s="108" t="s">
        <v>357</v>
      </c>
      <c r="H1745" s="109" t="s">
        <v>2380</v>
      </c>
      <c r="I1745" s="108" t="s">
        <v>400</v>
      </c>
      <c r="J1745" s="108" t="s">
        <v>360</v>
      </c>
      <c r="K1745" s="108" t="s">
        <v>174</v>
      </c>
      <c r="M1745" s="108" t="s">
        <v>175</v>
      </c>
      <c r="N1745" s="108" t="s">
        <v>401</v>
      </c>
    </row>
    <row r="1746" spans="1:14">
      <c r="A1746" s="108">
        <v>685963</v>
      </c>
      <c r="B1746" s="108" t="s">
        <v>4335</v>
      </c>
      <c r="C1746" s="108" t="s">
        <v>944</v>
      </c>
      <c r="D1746" s="109" t="s">
        <v>4336</v>
      </c>
      <c r="E1746" s="108" t="s">
        <v>1577</v>
      </c>
      <c r="F1746" s="108" t="s">
        <v>169</v>
      </c>
      <c r="G1746" s="108" t="s">
        <v>1599</v>
      </c>
      <c r="H1746" s="109" t="s">
        <v>627</v>
      </c>
      <c r="I1746" s="108" t="s">
        <v>1604</v>
      </c>
      <c r="J1746" s="108" t="s">
        <v>1478</v>
      </c>
      <c r="K1746" s="108" t="s">
        <v>174</v>
      </c>
      <c r="M1746" s="108" t="s">
        <v>175</v>
      </c>
      <c r="N1746" s="108" t="s">
        <v>1605</v>
      </c>
    </row>
    <row r="1747" spans="1:14">
      <c r="A1747" s="108">
        <v>686152</v>
      </c>
      <c r="B1747" s="108" t="s">
        <v>4337</v>
      </c>
      <c r="C1747" s="108" t="s">
        <v>390</v>
      </c>
      <c r="D1747" s="109" t="s">
        <v>4338</v>
      </c>
      <c r="E1747" s="108" t="s">
        <v>392</v>
      </c>
      <c r="F1747" s="108" t="s">
        <v>181</v>
      </c>
      <c r="G1747" s="108" t="s">
        <v>1599</v>
      </c>
      <c r="H1747" s="109" t="s">
        <v>1259</v>
      </c>
      <c r="I1747" s="108" t="s">
        <v>1600</v>
      </c>
      <c r="J1747" s="108" t="s">
        <v>1478</v>
      </c>
      <c r="K1747" s="108" t="s">
        <v>174</v>
      </c>
      <c r="M1747" s="108" t="s">
        <v>175</v>
      </c>
      <c r="N1747" s="108" t="s">
        <v>1601</v>
      </c>
    </row>
    <row r="1748" spans="1:14">
      <c r="A1748" s="108">
        <v>686213</v>
      </c>
      <c r="B1748" s="108" t="s">
        <v>4339</v>
      </c>
      <c r="C1748" s="108" t="s">
        <v>4340</v>
      </c>
      <c r="D1748" s="109" t="s">
        <v>4341</v>
      </c>
      <c r="E1748" s="108" t="s">
        <v>188</v>
      </c>
      <c r="F1748" s="108" t="s">
        <v>169</v>
      </c>
      <c r="G1748" s="108" t="s">
        <v>1599</v>
      </c>
      <c r="H1748" s="109" t="s">
        <v>440</v>
      </c>
      <c r="I1748" s="108" t="s">
        <v>1604</v>
      </c>
      <c r="J1748" s="108" t="s">
        <v>1478</v>
      </c>
      <c r="K1748" s="108" t="s">
        <v>174</v>
      </c>
      <c r="M1748" s="108" t="s">
        <v>175</v>
      </c>
      <c r="N1748" s="108" t="s">
        <v>1605</v>
      </c>
    </row>
    <row r="1749" spans="1:14">
      <c r="A1749" s="108">
        <v>686256</v>
      </c>
      <c r="B1749" s="108" t="s">
        <v>2740</v>
      </c>
      <c r="C1749" s="108" t="s">
        <v>4342</v>
      </c>
      <c r="D1749" s="109" t="s">
        <v>4343</v>
      </c>
      <c r="E1749" s="108" t="s">
        <v>1770</v>
      </c>
      <c r="F1749" s="108" t="s">
        <v>169</v>
      </c>
      <c r="G1749" s="108" t="s">
        <v>1614</v>
      </c>
      <c r="H1749" s="109" t="s">
        <v>419</v>
      </c>
      <c r="I1749" s="108" t="s">
        <v>2730</v>
      </c>
      <c r="J1749" s="108" t="s">
        <v>1478</v>
      </c>
      <c r="K1749" s="108" t="s">
        <v>174</v>
      </c>
      <c r="M1749" s="108" t="s">
        <v>175</v>
      </c>
      <c r="N1749" s="108" t="s">
        <v>2731</v>
      </c>
    </row>
    <row r="1750" spans="1:14">
      <c r="A1750" s="108">
        <v>686257</v>
      </c>
      <c r="B1750" s="108" t="s">
        <v>4344</v>
      </c>
      <c r="C1750" s="108" t="s">
        <v>1481</v>
      </c>
      <c r="D1750" s="109" t="s">
        <v>4345</v>
      </c>
      <c r="E1750" s="108" t="s">
        <v>188</v>
      </c>
      <c r="F1750" s="108" t="s">
        <v>181</v>
      </c>
      <c r="G1750" s="108" t="s">
        <v>1614</v>
      </c>
      <c r="H1750" s="109" t="s">
        <v>1853</v>
      </c>
      <c r="I1750" s="108" t="s">
        <v>2730</v>
      </c>
      <c r="J1750" s="108" t="s">
        <v>1478</v>
      </c>
      <c r="K1750" s="108" t="s">
        <v>174</v>
      </c>
      <c r="M1750" s="108" t="s">
        <v>175</v>
      </c>
      <c r="N1750" s="108" t="s">
        <v>2731</v>
      </c>
    </row>
    <row r="1751" spans="1:14">
      <c r="A1751" s="108">
        <v>686290</v>
      </c>
      <c r="B1751" s="108" t="s">
        <v>4346</v>
      </c>
      <c r="C1751" s="108" t="s">
        <v>1082</v>
      </c>
      <c r="D1751" s="109" t="s">
        <v>4347</v>
      </c>
      <c r="E1751" s="108" t="s">
        <v>188</v>
      </c>
      <c r="F1751" s="108" t="s">
        <v>169</v>
      </c>
      <c r="G1751" s="108" t="s">
        <v>357</v>
      </c>
      <c r="H1751" s="109" t="s">
        <v>1081</v>
      </c>
      <c r="I1751" s="108" t="s">
        <v>1069</v>
      </c>
      <c r="J1751" s="108" t="s">
        <v>360</v>
      </c>
      <c r="K1751" s="108" t="s">
        <v>174</v>
      </c>
      <c r="M1751" s="108" t="s">
        <v>175</v>
      </c>
      <c r="N1751" s="108" t="s">
        <v>1070</v>
      </c>
    </row>
    <row r="1752" spans="1:14">
      <c r="A1752" s="108">
        <v>686292</v>
      </c>
      <c r="B1752" s="108" t="s">
        <v>4348</v>
      </c>
      <c r="C1752" s="108" t="s">
        <v>1720</v>
      </c>
      <c r="D1752" s="109" t="s">
        <v>4349</v>
      </c>
      <c r="E1752" s="108" t="s">
        <v>301</v>
      </c>
      <c r="F1752" s="108" t="s">
        <v>181</v>
      </c>
      <c r="G1752" s="108" t="s">
        <v>357</v>
      </c>
      <c r="H1752" s="109" t="s">
        <v>995</v>
      </c>
      <c r="I1752" s="108" t="s">
        <v>1069</v>
      </c>
      <c r="J1752" s="108" t="s">
        <v>360</v>
      </c>
      <c r="K1752" s="108" t="s">
        <v>174</v>
      </c>
      <c r="M1752" s="108" t="s">
        <v>175</v>
      </c>
      <c r="N1752" s="108" t="s">
        <v>1070</v>
      </c>
    </row>
    <row r="1753" spans="1:14">
      <c r="A1753" s="108">
        <v>686381</v>
      </c>
      <c r="B1753" s="108" t="s">
        <v>4350</v>
      </c>
      <c r="C1753" s="108" t="s">
        <v>334</v>
      </c>
      <c r="D1753" s="109" t="s">
        <v>4351</v>
      </c>
      <c r="E1753" s="108" t="s">
        <v>200</v>
      </c>
      <c r="F1753" s="108" t="s">
        <v>181</v>
      </c>
      <c r="G1753" s="108" t="s">
        <v>1329</v>
      </c>
      <c r="H1753" s="109" t="s">
        <v>586</v>
      </c>
      <c r="I1753" s="108" t="s">
        <v>1335</v>
      </c>
      <c r="J1753" s="108" t="s">
        <v>1332</v>
      </c>
      <c r="K1753" s="108" t="s">
        <v>174</v>
      </c>
      <c r="M1753" s="108" t="s">
        <v>175</v>
      </c>
      <c r="N1753" s="108" t="s">
        <v>1336</v>
      </c>
    </row>
    <row r="1754" spans="1:14">
      <c r="A1754" s="108">
        <v>686383</v>
      </c>
      <c r="B1754" s="108" t="s">
        <v>4352</v>
      </c>
      <c r="C1754" s="108" t="s">
        <v>579</v>
      </c>
      <c r="D1754" s="109" t="s">
        <v>4353</v>
      </c>
      <c r="E1754" s="108" t="s">
        <v>200</v>
      </c>
      <c r="F1754" s="108" t="s">
        <v>181</v>
      </c>
      <c r="G1754" s="108" t="s">
        <v>1329</v>
      </c>
      <c r="H1754" s="109" t="s">
        <v>586</v>
      </c>
      <c r="I1754" s="108" t="s">
        <v>1335</v>
      </c>
      <c r="J1754" s="108" t="s">
        <v>1332</v>
      </c>
      <c r="K1754" s="108" t="s">
        <v>174</v>
      </c>
      <c r="M1754" s="108" t="s">
        <v>175</v>
      </c>
      <c r="N1754" s="108" t="s">
        <v>1336</v>
      </c>
    </row>
    <row r="1755" spans="1:14">
      <c r="A1755" s="108">
        <v>686387</v>
      </c>
      <c r="B1755" s="108" t="s">
        <v>4354</v>
      </c>
      <c r="C1755" s="108" t="s">
        <v>535</v>
      </c>
      <c r="D1755" s="109" t="s">
        <v>4355</v>
      </c>
      <c r="E1755" s="108" t="s">
        <v>180</v>
      </c>
      <c r="F1755" s="108" t="s">
        <v>169</v>
      </c>
      <c r="G1755" s="108" t="s">
        <v>1329</v>
      </c>
      <c r="H1755" s="109" t="s">
        <v>586</v>
      </c>
      <c r="I1755" s="108" t="s">
        <v>1335</v>
      </c>
      <c r="J1755" s="108" t="s">
        <v>1332</v>
      </c>
      <c r="K1755" s="108" t="s">
        <v>174</v>
      </c>
      <c r="M1755" s="108" t="s">
        <v>175</v>
      </c>
      <c r="N1755" s="108" t="s">
        <v>1336</v>
      </c>
    </row>
    <row r="1756" spans="1:14">
      <c r="A1756" s="108">
        <v>686440</v>
      </c>
      <c r="B1756" s="108" t="s">
        <v>4356</v>
      </c>
      <c r="C1756" s="108" t="s">
        <v>1031</v>
      </c>
      <c r="D1756" s="109" t="s">
        <v>4357</v>
      </c>
      <c r="E1756" s="108" t="s">
        <v>180</v>
      </c>
      <c r="F1756" s="108" t="s">
        <v>181</v>
      </c>
      <c r="G1756" s="108" t="s">
        <v>357</v>
      </c>
      <c r="H1756" s="109" t="s">
        <v>377</v>
      </c>
      <c r="I1756" s="108" t="s">
        <v>359</v>
      </c>
      <c r="J1756" s="108" t="s">
        <v>360</v>
      </c>
      <c r="K1756" s="108" t="s">
        <v>174</v>
      </c>
      <c r="M1756" s="108" t="s">
        <v>175</v>
      </c>
      <c r="N1756" s="108" t="s">
        <v>361</v>
      </c>
    </row>
    <row r="1757" spans="1:14">
      <c r="A1757" s="108">
        <v>686466</v>
      </c>
      <c r="B1757" s="108" t="s">
        <v>566</v>
      </c>
      <c r="C1757" s="108" t="s">
        <v>334</v>
      </c>
      <c r="D1757" s="109" t="s">
        <v>4358</v>
      </c>
      <c r="E1757" s="108" t="s">
        <v>220</v>
      </c>
      <c r="F1757" s="108" t="s">
        <v>181</v>
      </c>
      <c r="G1757" s="108" t="s">
        <v>1599</v>
      </c>
      <c r="H1757" s="109" t="s">
        <v>886</v>
      </c>
      <c r="I1757" s="108" t="s">
        <v>1919</v>
      </c>
      <c r="J1757" s="108" t="s">
        <v>1478</v>
      </c>
      <c r="K1757" s="108" t="s">
        <v>174</v>
      </c>
      <c r="M1757" s="108" t="s">
        <v>175</v>
      </c>
      <c r="N1757" s="108" t="s">
        <v>1920</v>
      </c>
    </row>
    <row r="1758" spans="1:14">
      <c r="A1758" s="108">
        <v>686559</v>
      </c>
      <c r="B1758" s="108" t="s">
        <v>4359</v>
      </c>
      <c r="C1758" s="108" t="s">
        <v>317</v>
      </c>
      <c r="D1758" s="109" t="s">
        <v>4360</v>
      </c>
      <c r="E1758" s="108" t="s">
        <v>180</v>
      </c>
      <c r="F1758" s="108" t="s">
        <v>181</v>
      </c>
      <c r="G1758" s="108" t="s">
        <v>1614</v>
      </c>
      <c r="H1758" s="109" t="s">
        <v>1853</v>
      </c>
      <c r="I1758" s="108" t="s">
        <v>2730</v>
      </c>
      <c r="J1758" s="108" t="s">
        <v>1478</v>
      </c>
      <c r="K1758" s="108" t="s">
        <v>174</v>
      </c>
      <c r="M1758" s="108" t="s">
        <v>175</v>
      </c>
      <c r="N1758" s="108" t="s">
        <v>2731</v>
      </c>
    </row>
    <row r="1759" spans="1:14">
      <c r="A1759" s="108">
        <v>686670</v>
      </c>
      <c r="B1759" s="108" t="s">
        <v>4361</v>
      </c>
      <c r="C1759" s="108" t="s">
        <v>166</v>
      </c>
      <c r="D1759" s="109" t="s">
        <v>4362</v>
      </c>
      <c r="E1759" s="108" t="s">
        <v>188</v>
      </c>
      <c r="F1759" s="108" t="s">
        <v>169</v>
      </c>
      <c r="G1759" s="108" t="s">
        <v>357</v>
      </c>
      <c r="H1759" s="109" t="s">
        <v>406</v>
      </c>
      <c r="I1759" s="108" t="s">
        <v>1069</v>
      </c>
      <c r="J1759" s="108" t="s">
        <v>360</v>
      </c>
      <c r="K1759" s="108" t="s">
        <v>174</v>
      </c>
      <c r="M1759" s="108" t="s">
        <v>175</v>
      </c>
      <c r="N1759" s="108" t="s">
        <v>1070</v>
      </c>
    </row>
    <row r="1760" spans="1:14">
      <c r="A1760" s="108">
        <v>686672</v>
      </c>
      <c r="B1760" s="108" t="s">
        <v>1037</v>
      </c>
      <c r="C1760" s="108" t="s">
        <v>2991</v>
      </c>
      <c r="D1760" s="109" t="s">
        <v>4363</v>
      </c>
      <c r="E1760" s="108" t="s">
        <v>188</v>
      </c>
      <c r="F1760" s="108" t="s">
        <v>169</v>
      </c>
      <c r="G1760" s="108" t="s">
        <v>357</v>
      </c>
      <c r="H1760" s="109" t="s">
        <v>406</v>
      </c>
      <c r="I1760" s="108" t="s">
        <v>1069</v>
      </c>
      <c r="J1760" s="108" t="s">
        <v>360</v>
      </c>
      <c r="K1760" s="108" t="s">
        <v>174</v>
      </c>
      <c r="M1760" s="108" t="s">
        <v>175</v>
      </c>
      <c r="N1760" s="108" t="s">
        <v>1070</v>
      </c>
    </row>
    <row r="1761" spans="1:14">
      <c r="A1761" s="108">
        <v>686675</v>
      </c>
      <c r="B1761" s="108" t="s">
        <v>244</v>
      </c>
      <c r="C1761" s="108" t="s">
        <v>3829</v>
      </c>
      <c r="D1761" s="109" t="s">
        <v>4364</v>
      </c>
      <c r="E1761" s="108" t="s">
        <v>188</v>
      </c>
      <c r="F1761" s="108" t="s">
        <v>169</v>
      </c>
      <c r="G1761" s="108" t="s">
        <v>357</v>
      </c>
      <c r="H1761" s="109" t="s">
        <v>406</v>
      </c>
      <c r="I1761" s="108" t="s">
        <v>1069</v>
      </c>
      <c r="J1761" s="108" t="s">
        <v>360</v>
      </c>
      <c r="K1761" s="108" t="s">
        <v>174</v>
      </c>
      <c r="M1761" s="108" t="s">
        <v>175</v>
      </c>
      <c r="N1761" s="108" t="s">
        <v>1070</v>
      </c>
    </row>
    <row r="1762" spans="1:14">
      <c r="A1762" s="108">
        <v>686676</v>
      </c>
      <c r="B1762" s="108" t="s">
        <v>4365</v>
      </c>
      <c r="C1762" s="108" t="s">
        <v>1099</v>
      </c>
      <c r="D1762" s="109" t="s">
        <v>4366</v>
      </c>
      <c r="E1762" s="108" t="s">
        <v>188</v>
      </c>
      <c r="F1762" s="108" t="s">
        <v>169</v>
      </c>
      <c r="G1762" s="108" t="s">
        <v>357</v>
      </c>
      <c r="H1762" s="109" t="s">
        <v>406</v>
      </c>
      <c r="I1762" s="108" t="s">
        <v>1069</v>
      </c>
      <c r="J1762" s="108" t="s">
        <v>360</v>
      </c>
      <c r="K1762" s="108" t="s">
        <v>174</v>
      </c>
      <c r="M1762" s="108" t="s">
        <v>175</v>
      </c>
      <c r="N1762" s="108" t="s">
        <v>1070</v>
      </c>
    </row>
    <row r="1763" spans="1:14">
      <c r="A1763" s="108">
        <v>686707</v>
      </c>
      <c r="B1763" s="108" t="s">
        <v>3238</v>
      </c>
      <c r="C1763" s="108" t="s">
        <v>4367</v>
      </c>
      <c r="D1763" s="109" t="s">
        <v>4368</v>
      </c>
      <c r="E1763" s="108" t="s">
        <v>200</v>
      </c>
      <c r="F1763" s="108" t="s">
        <v>181</v>
      </c>
      <c r="G1763" s="108" t="s">
        <v>345</v>
      </c>
      <c r="H1763" s="109" t="s">
        <v>1580</v>
      </c>
      <c r="I1763" s="108" t="s">
        <v>3083</v>
      </c>
      <c r="J1763" s="108" t="s">
        <v>348</v>
      </c>
      <c r="K1763" s="108" t="s">
        <v>174</v>
      </c>
      <c r="M1763" s="108" t="s">
        <v>175</v>
      </c>
      <c r="N1763" s="108" t="s">
        <v>3084</v>
      </c>
    </row>
    <row r="1764" spans="1:14">
      <c r="A1764" s="108">
        <v>686712</v>
      </c>
      <c r="B1764" s="108" t="s">
        <v>2419</v>
      </c>
      <c r="C1764" s="108" t="s">
        <v>2355</v>
      </c>
      <c r="D1764" s="109" t="s">
        <v>4369</v>
      </c>
      <c r="F1764" s="108" t="s">
        <v>181</v>
      </c>
      <c r="G1764" s="108" t="s">
        <v>1599</v>
      </c>
      <c r="H1764" s="109" t="s">
        <v>252</v>
      </c>
      <c r="I1764" s="108" t="s">
        <v>2705</v>
      </c>
      <c r="J1764" s="108" t="s">
        <v>1478</v>
      </c>
      <c r="K1764" s="108" t="s">
        <v>174</v>
      </c>
      <c r="M1764" s="108" t="s">
        <v>175</v>
      </c>
      <c r="N1764" s="108" t="s">
        <v>2706</v>
      </c>
    </row>
    <row r="1765" spans="1:14">
      <c r="A1765" s="108">
        <v>686713</v>
      </c>
      <c r="B1765" s="108" t="s">
        <v>2419</v>
      </c>
      <c r="C1765" s="108" t="s">
        <v>1913</v>
      </c>
      <c r="D1765" s="109" t="s">
        <v>4370</v>
      </c>
      <c r="F1765" s="108" t="s">
        <v>181</v>
      </c>
      <c r="G1765" s="108" t="s">
        <v>1599</v>
      </c>
      <c r="H1765" s="109" t="s">
        <v>252</v>
      </c>
      <c r="I1765" s="108" t="s">
        <v>2705</v>
      </c>
      <c r="J1765" s="108" t="s">
        <v>1478</v>
      </c>
      <c r="K1765" s="108" t="s">
        <v>174</v>
      </c>
      <c r="M1765" s="108" t="s">
        <v>175</v>
      </c>
      <c r="N1765" s="108" t="s">
        <v>2706</v>
      </c>
    </row>
    <row r="1766" spans="1:14">
      <c r="A1766" s="108">
        <v>686917</v>
      </c>
      <c r="B1766" s="108" t="s">
        <v>4371</v>
      </c>
      <c r="C1766" s="108" t="s">
        <v>525</v>
      </c>
      <c r="D1766" s="109" t="s">
        <v>4372</v>
      </c>
      <c r="E1766" s="108" t="s">
        <v>168</v>
      </c>
      <c r="F1766" s="108" t="s">
        <v>181</v>
      </c>
      <c r="G1766" s="108" t="s">
        <v>1202</v>
      </c>
      <c r="H1766" s="109" t="s">
        <v>1259</v>
      </c>
      <c r="I1766" s="108" t="s">
        <v>1260</v>
      </c>
      <c r="J1766" s="108" t="s">
        <v>1204</v>
      </c>
      <c r="K1766" s="108" t="s">
        <v>174</v>
      </c>
      <c r="M1766" s="108" t="s">
        <v>175</v>
      </c>
      <c r="N1766" s="108" t="s">
        <v>1261</v>
      </c>
    </row>
    <row r="1767" spans="1:14">
      <c r="A1767" s="108">
        <v>687043</v>
      </c>
      <c r="B1767" s="108" t="s">
        <v>4373</v>
      </c>
      <c r="C1767" s="108" t="s">
        <v>4374</v>
      </c>
      <c r="D1767" s="109" t="s">
        <v>4375</v>
      </c>
      <c r="E1767" s="108" t="s">
        <v>508</v>
      </c>
      <c r="F1767" s="108" t="s">
        <v>181</v>
      </c>
      <c r="G1767" s="108" t="s">
        <v>1614</v>
      </c>
      <c r="H1767" s="109" t="s">
        <v>440</v>
      </c>
      <c r="I1767" s="108" t="s">
        <v>1615</v>
      </c>
      <c r="J1767" s="108" t="s">
        <v>1478</v>
      </c>
      <c r="K1767" s="108" t="s">
        <v>174</v>
      </c>
      <c r="M1767" s="108" t="s">
        <v>175</v>
      </c>
      <c r="N1767" s="108" t="s">
        <v>1616</v>
      </c>
    </row>
    <row r="1768" spans="1:14">
      <c r="A1768" s="108">
        <v>687159</v>
      </c>
      <c r="B1768" s="108" t="s">
        <v>4376</v>
      </c>
      <c r="C1768" s="108" t="s">
        <v>664</v>
      </c>
      <c r="D1768" s="109" t="s">
        <v>3597</v>
      </c>
      <c r="E1768" s="108" t="s">
        <v>200</v>
      </c>
      <c r="F1768" s="108" t="s">
        <v>181</v>
      </c>
      <c r="G1768" s="108" t="s">
        <v>1202</v>
      </c>
      <c r="H1768" s="109" t="s">
        <v>454</v>
      </c>
      <c r="I1768" s="108" t="s">
        <v>1203</v>
      </c>
      <c r="J1768" s="108" t="s">
        <v>1204</v>
      </c>
      <c r="K1768" s="108" t="s">
        <v>174</v>
      </c>
      <c r="M1768" s="108" t="s">
        <v>175</v>
      </c>
      <c r="N1768" s="108" t="s">
        <v>1205</v>
      </c>
    </row>
    <row r="1769" spans="1:14">
      <c r="A1769" s="108">
        <v>687200</v>
      </c>
      <c r="B1769" s="108" t="s">
        <v>4377</v>
      </c>
      <c r="C1769" s="108" t="s">
        <v>379</v>
      </c>
      <c r="D1769" s="109" t="s">
        <v>4378</v>
      </c>
      <c r="E1769" s="108" t="s">
        <v>200</v>
      </c>
      <c r="F1769" s="108" t="s">
        <v>169</v>
      </c>
      <c r="G1769" s="108" t="s">
        <v>357</v>
      </c>
      <c r="H1769" s="109" t="s">
        <v>339</v>
      </c>
      <c r="I1769" s="108" t="s">
        <v>400</v>
      </c>
      <c r="J1769" s="108" t="s">
        <v>360</v>
      </c>
      <c r="K1769" s="108" t="s">
        <v>174</v>
      </c>
      <c r="M1769" s="108" t="s">
        <v>175</v>
      </c>
      <c r="N1769" s="108" t="s">
        <v>401</v>
      </c>
    </row>
    <row r="1770" spans="1:14">
      <c r="A1770" s="108">
        <v>687345</v>
      </c>
      <c r="B1770" s="108" t="s">
        <v>4379</v>
      </c>
      <c r="C1770" s="108" t="s">
        <v>4380</v>
      </c>
      <c r="D1770" s="109" t="s">
        <v>4381</v>
      </c>
      <c r="E1770" s="108" t="s">
        <v>188</v>
      </c>
      <c r="F1770" s="108" t="s">
        <v>169</v>
      </c>
      <c r="G1770" s="108" t="s">
        <v>357</v>
      </c>
      <c r="H1770" s="109" t="s">
        <v>1259</v>
      </c>
      <c r="I1770" s="108" t="s">
        <v>400</v>
      </c>
      <c r="J1770" s="108" t="s">
        <v>360</v>
      </c>
      <c r="K1770" s="108" t="s">
        <v>174</v>
      </c>
      <c r="M1770" s="108" t="s">
        <v>175</v>
      </c>
      <c r="N1770" s="108" t="s">
        <v>401</v>
      </c>
    </row>
    <row r="1771" spans="1:14">
      <c r="A1771" s="108">
        <v>687421</v>
      </c>
      <c r="B1771" s="108" t="s">
        <v>4382</v>
      </c>
      <c r="C1771" s="108" t="s">
        <v>4383</v>
      </c>
      <c r="D1771" s="109" t="s">
        <v>3214</v>
      </c>
      <c r="E1771" s="108" t="s">
        <v>508</v>
      </c>
      <c r="F1771" s="108" t="s">
        <v>181</v>
      </c>
      <c r="G1771" s="108" t="s">
        <v>1599</v>
      </c>
      <c r="H1771" s="109" t="s">
        <v>1105</v>
      </c>
      <c r="I1771" s="108" t="s">
        <v>1789</v>
      </c>
      <c r="J1771" s="108" t="s">
        <v>1478</v>
      </c>
      <c r="K1771" s="108" t="s">
        <v>174</v>
      </c>
      <c r="M1771" s="108" t="s">
        <v>175</v>
      </c>
      <c r="N1771" s="108" t="s">
        <v>1790</v>
      </c>
    </row>
    <row r="1772" spans="1:14">
      <c r="A1772" s="108">
        <v>687457</v>
      </c>
      <c r="B1772" s="108" t="s">
        <v>1037</v>
      </c>
      <c r="C1772" s="108" t="s">
        <v>4384</v>
      </c>
      <c r="D1772" s="109" t="s">
        <v>3621</v>
      </c>
      <c r="E1772" s="108" t="s">
        <v>188</v>
      </c>
      <c r="F1772" s="108" t="s">
        <v>181</v>
      </c>
      <c r="G1772" s="108" t="s">
        <v>357</v>
      </c>
      <c r="H1772" s="109" t="s">
        <v>406</v>
      </c>
      <c r="I1772" s="108" t="s">
        <v>1069</v>
      </c>
      <c r="J1772" s="108" t="s">
        <v>360</v>
      </c>
      <c r="K1772" s="108" t="s">
        <v>174</v>
      </c>
      <c r="M1772" s="108" t="s">
        <v>175</v>
      </c>
      <c r="N1772" s="108" t="s">
        <v>1070</v>
      </c>
    </row>
    <row r="1773" spans="1:14">
      <c r="A1773" s="108">
        <v>687458</v>
      </c>
      <c r="B1773" s="108" t="s">
        <v>4385</v>
      </c>
      <c r="C1773" s="108" t="s">
        <v>3829</v>
      </c>
      <c r="D1773" s="109" t="s">
        <v>4386</v>
      </c>
      <c r="E1773" s="108" t="s">
        <v>188</v>
      </c>
      <c r="F1773" s="108" t="s">
        <v>169</v>
      </c>
      <c r="G1773" s="108" t="s">
        <v>357</v>
      </c>
      <c r="H1773" s="109" t="s">
        <v>406</v>
      </c>
      <c r="I1773" s="108" t="s">
        <v>1069</v>
      </c>
      <c r="J1773" s="108" t="s">
        <v>360</v>
      </c>
      <c r="K1773" s="108" t="s">
        <v>174</v>
      </c>
      <c r="M1773" s="108" t="s">
        <v>175</v>
      </c>
      <c r="N1773" s="108" t="s">
        <v>1070</v>
      </c>
    </row>
    <row r="1774" spans="1:14">
      <c r="A1774" s="108">
        <v>687805</v>
      </c>
      <c r="B1774" s="108" t="s">
        <v>4387</v>
      </c>
      <c r="C1774" s="108" t="s">
        <v>4388</v>
      </c>
      <c r="D1774" s="109" t="s">
        <v>4389</v>
      </c>
      <c r="E1774" s="108" t="s">
        <v>512</v>
      </c>
      <c r="F1774" s="108" t="s">
        <v>181</v>
      </c>
      <c r="G1774" s="108" t="s">
        <v>1614</v>
      </c>
      <c r="H1774" s="109" t="s">
        <v>414</v>
      </c>
      <c r="I1774" s="108" t="s">
        <v>1615</v>
      </c>
      <c r="J1774" s="108" t="s">
        <v>1478</v>
      </c>
      <c r="K1774" s="108" t="s">
        <v>174</v>
      </c>
      <c r="M1774" s="108" t="s">
        <v>175</v>
      </c>
      <c r="N1774" s="108" t="s">
        <v>1616</v>
      </c>
    </row>
    <row r="1775" spans="1:14">
      <c r="A1775" s="108">
        <v>687807</v>
      </c>
      <c r="B1775" s="108" t="s">
        <v>4390</v>
      </c>
      <c r="C1775" s="108" t="s">
        <v>4391</v>
      </c>
      <c r="D1775" s="109" t="s">
        <v>4392</v>
      </c>
      <c r="E1775" s="108" t="s">
        <v>1770</v>
      </c>
      <c r="F1775" s="108" t="s">
        <v>169</v>
      </c>
      <c r="G1775" s="108" t="s">
        <v>1614</v>
      </c>
      <c r="H1775" s="109" t="s">
        <v>414</v>
      </c>
      <c r="I1775" s="108" t="s">
        <v>1615</v>
      </c>
      <c r="J1775" s="108" t="s">
        <v>1478</v>
      </c>
      <c r="K1775" s="108" t="s">
        <v>174</v>
      </c>
      <c r="M1775" s="108" t="s">
        <v>175</v>
      </c>
      <c r="N1775" s="108" t="s">
        <v>1616</v>
      </c>
    </row>
    <row r="1776" spans="1:14">
      <c r="A1776" s="108">
        <v>687923</v>
      </c>
      <c r="B1776" s="108" t="s">
        <v>909</v>
      </c>
      <c r="C1776" s="108" t="s">
        <v>532</v>
      </c>
      <c r="D1776" s="109" t="s">
        <v>4393</v>
      </c>
      <c r="E1776" s="108" t="s">
        <v>200</v>
      </c>
      <c r="F1776" s="108" t="s">
        <v>169</v>
      </c>
      <c r="G1776" s="108" t="s">
        <v>357</v>
      </c>
      <c r="H1776" s="109" t="s">
        <v>368</v>
      </c>
      <c r="I1776" s="108" t="s">
        <v>369</v>
      </c>
      <c r="J1776" s="108" t="s">
        <v>360</v>
      </c>
      <c r="K1776" s="108" t="s">
        <v>174</v>
      </c>
      <c r="M1776" s="108" t="s">
        <v>175</v>
      </c>
      <c r="N1776" s="108" t="s">
        <v>370</v>
      </c>
    </row>
    <row r="1777" spans="1:14">
      <c r="A1777" s="108">
        <v>688334</v>
      </c>
      <c r="B1777" s="108" t="s">
        <v>4394</v>
      </c>
      <c r="C1777" s="108" t="s">
        <v>3213</v>
      </c>
      <c r="D1777" s="109" t="s">
        <v>4395</v>
      </c>
      <c r="E1777" s="108" t="s">
        <v>1577</v>
      </c>
      <c r="F1777" s="108" t="s">
        <v>181</v>
      </c>
      <c r="G1777" s="108" t="s">
        <v>1599</v>
      </c>
      <c r="H1777" s="109" t="s">
        <v>454</v>
      </c>
      <c r="I1777" s="108" t="s">
        <v>3177</v>
      </c>
      <c r="J1777" s="108" t="s">
        <v>1478</v>
      </c>
      <c r="K1777" s="108" t="s">
        <v>174</v>
      </c>
      <c r="M1777" s="108" t="s">
        <v>175</v>
      </c>
      <c r="N1777" s="108" t="s">
        <v>3178</v>
      </c>
    </row>
    <row r="1778" spans="1:14">
      <c r="A1778" s="108">
        <v>688338</v>
      </c>
      <c r="B1778" s="108" t="s">
        <v>4396</v>
      </c>
      <c r="C1778" s="108" t="s">
        <v>2199</v>
      </c>
      <c r="D1778" s="109" t="s">
        <v>4155</v>
      </c>
      <c r="E1778" s="108" t="s">
        <v>1577</v>
      </c>
      <c r="F1778" s="108" t="s">
        <v>181</v>
      </c>
      <c r="G1778" s="108" t="s">
        <v>1599</v>
      </c>
      <c r="H1778" s="109" t="s">
        <v>454</v>
      </c>
      <c r="I1778" s="108" t="s">
        <v>3177</v>
      </c>
      <c r="J1778" s="108" t="s">
        <v>1478</v>
      </c>
      <c r="K1778" s="108" t="s">
        <v>174</v>
      </c>
      <c r="M1778" s="108" t="s">
        <v>175</v>
      </c>
      <c r="N1778" s="108" t="s">
        <v>3178</v>
      </c>
    </row>
    <row r="1779" spans="1:14">
      <c r="A1779" s="108">
        <v>688339</v>
      </c>
      <c r="B1779" s="108" t="s">
        <v>4397</v>
      </c>
      <c r="C1779" s="108" t="s">
        <v>3303</v>
      </c>
      <c r="D1779" s="109" t="s">
        <v>3494</v>
      </c>
      <c r="E1779" s="108" t="s">
        <v>1577</v>
      </c>
      <c r="F1779" s="108" t="s">
        <v>181</v>
      </c>
      <c r="G1779" s="108" t="s">
        <v>1599</v>
      </c>
      <c r="H1779" s="109" t="s">
        <v>454</v>
      </c>
      <c r="I1779" s="108" t="s">
        <v>3177</v>
      </c>
      <c r="J1779" s="108" t="s">
        <v>1478</v>
      </c>
      <c r="K1779" s="108" t="s">
        <v>174</v>
      </c>
      <c r="M1779" s="108" t="s">
        <v>175</v>
      </c>
      <c r="N1779" s="108" t="s">
        <v>3178</v>
      </c>
    </row>
    <row r="1780" spans="1:14">
      <c r="A1780" s="108">
        <v>688346</v>
      </c>
      <c r="B1780" s="108" t="s">
        <v>4398</v>
      </c>
      <c r="C1780" s="108" t="s">
        <v>1763</v>
      </c>
      <c r="D1780" s="109" t="s">
        <v>4399</v>
      </c>
      <c r="E1780" s="108" t="s">
        <v>1770</v>
      </c>
      <c r="F1780" s="108" t="s">
        <v>181</v>
      </c>
      <c r="G1780" s="108" t="s">
        <v>1599</v>
      </c>
      <c r="H1780" s="109" t="s">
        <v>3969</v>
      </c>
      <c r="I1780" s="108" t="s">
        <v>3177</v>
      </c>
      <c r="J1780" s="108" t="s">
        <v>1478</v>
      </c>
      <c r="K1780" s="108" t="s">
        <v>174</v>
      </c>
      <c r="M1780" s="108" t="s">
        <v>175</v>
      </c>
      <c r="N1780" s="108" t="s">
        <v>3178</v>
      </c>
    </row>
    <row r="1781" spans="1:14">
      <c r="A1781" s="108">
        <v>688366</v>
      </c>
      <c r="B1781" s="108" t="s">
        <v>4400</v>
      </c>
      <c r="C1781" s="108" t="s">
        <v>4401</v>
      </c>
      <c r="D1781" s="109" t="s">
        <v>4402</v>
      </c>
      <c r="E1781" s="108" t="s">
        <v>508</v>
      </c>
      <c r="F1781" s="108" t="s">
        <v>169</v>
      </c>
      <c r="G1781" s="108" t="s">
        <v>1599</v>
      </c>
      <c r="H1781" s="109" t="s">
        <v>2380</v>
      </c>
      <c r="I1781" s="108" t="s">
        <v>2381</v>
      </c>
      <c r="J1781" s="108" t="s">
        <v>1478</v>
      </c>
      <c r="K1781" s="108" t="s">
        <v>174</v>
      </c>
      <c r="M1781" s="108" t="s">
        <v>175</v>
      </c>
      <c r="N1781" s="108" t="s">
        <v>2382</v>
      </c>
    </row>
    <row r="1782" spans="1:14">
      <c r="A1782" s="108">
        <v>688379</v>
      </c>
      <c r="B1782" s="108" t="s">
        <v>4403</v>
      </c>
      <c r="C1782" s="108" t="s">
        <v>4404</v>
      </c>
      <c r="D1782" s="109" t="s">
        <v>1189</v>
      </c>
      <c r="E1782" s="108" t="s">
        <v>508</v>
      </c>
      <c r="F1782" s="108" t="s">
        <v>169</v>
      </c>
      <c r="G1782" s="108" t="s">
        <v>1599</v>
      </c>
      <c r="H1782" s="109" t="s">
        <v>2380</v>
      </c>
      <c r="I1782" s="108" t="s">
        <v>2381</v>
      </c>
      <c r="J1782" s="108" t="s">
        <v>1478</v>
      </c>
      <c r="K1782" s="108" t="s">
        <v>174</v>
      </c>
      <c r="M1782" s="108" t="s">
        <v>175</v>
      </c>
      <c r="N1782" s="108" t="s">
        <v>2382</v>
      </c>
    </row>
    <row r="1783" spans="1:14">
      <c r="A1783" s="108">
        <v>688389</v>
      </c>
      <c r="B1783" s="108" t="s">
        <v>4405</v>
      </c>
      <c r="C1783" s="108" t="s">
        <v>4406</v>
      </c>
      <c r="D1783" s="109" t="s">
        <v>3242</v>
      </c>
      <c r="E1783" s="108" t="s">
        <v>1577</v>
      </c>
      <c r="F1783" s="108" t="s">
        <v>169</v>
      </c>
      <c r="G1783" s="108" t="s">
        <v>1599</v>
      </c>
      <c r="H1783" s="109" t="s">
        <v>2380</v>
      </c>
      <c r="I1783" s="108" t="s">
        <v>2381</v>
      </c>
      <c r="J1783" s="108" t="s">
        <v>1478</v>
      </c>
      <c r="K1783" s="108" t="s">
        <v>174</v>
      </c>
      <c r="M1783" s="108" t="s">
        <v>175</v>
      </c>
      <c r="N1783" s="108" t="s">
        <v>2382</v>
      </c>
    </row>
    <row r="1784" spans="1:14">
      <c r="A1784" s="108">
        <v>688395</v>
      </c>
      <c r="B1784" s="108" t="s">
        <v>2431</v>
      </c>
      <c r="C1784" s="108" t="s">
        <v>4407</v>
      </c>
      <c r="D1784" s="109" t="s">
        <v>4408</v>
      </c>
      <c r="E1784" s="108" t="s">
        <v>392</v>
      </c>
      <c r="F1784" s="108" t="s">
        <v>169</v>
      </c>
      <c r="G1784" s="108" t="s">
        <v>1599</v>
      </c>
      <c r="H1784" s="109" t="s">
        <v>3605</v>
      </c>
      <c r="I1784" s="108" t="s">
        <v>2381</v>
      </c>
      <c r="J1784" s="108" t="s">
        <v>1478</v>
      </c>
      <c r="K1784" s="108" t="s">
        <v>174</v>
      </c>
      <c r="M1784" s="108" t="s">
        <v>175</v>
      </c>
      <c r="N1784" s="108" t="s">
        <v>2382</v>
      </c>
    </row>
    <row r="1785" spans="1:14">
      <c r="A1785" s="108">
        <v>688398</v>
      </c>
      <c r="B1785" s="108" t="s">
        <v>1825</v>
      </c>
      <c r="C1785" s="108" t="s">
        <v>3342</v>
      </c>
      <c r="D1785" s="109" t="s">
        <v>4409</v>
      </c>
      <c r="E1785" s="108" t="s">
        <v>1577</v>
      </c>
      <c r="F1785" s="108" t="s">
        <v>169</v>
      </c>
      <c r="G1785" s="108" t="s">
        <v>1599</v>
      </c>
      <c r="H1785" s="109" t="s">
        <v>2380</v>
      </c>
      <c r="I1785" s="108" t="s">
        <v>2381</v>
      </c>
      <c r="J1785" s="108" t="s">
        <v>1478</v>
      </c>
      <c r="K1785" s="108" t="s">
        <v>174</v>
      </c>
      <c r="M1785" s="108" t="s">
        <v>175</v>
      </c>
      <c r="N1785" s="108" t="s">
        <v>2382</v>
      </c>
    </row>
    <row r="1786" spans="1:14">
      <c r="A1786" s="108">
        <v>688401</v>
      </c>
      <c r="B1786" s="108" t="s">
        <v>1912</v>
      </c>
      <c r="C1786" s="108" t="s">
        <v>4410</v>
      </c>
      <c r="D1786" s="109" t="s">
        <v>4411</v>
      </c>
      <c r="E1786" s="108" t="s">
        <v>220</v>
      </c>
      <c r="F1786" s="108" t="s">
        <v>181</v>
      </c>
      <c r="G1786" s="108" t="s">
        <v>1599</v>
      </c>
      <c r="H1786" s="109" t="s">
        <v>2380</v>
      </c>
      <c r="I1786" s="108" t="s">
        <v>2381</v>
      </c>
      <c r="J1786" s="108" t="s">
        <v>1478</v>
      </c>
      <c r="K1786" s="108" t="s">
        <v>174</v>
      </c>
      <c r="M1786" s="108" t="s">
        <v>175</v>
      </c>
      <c r="N1786" s="108" t="s">
        <v>2382</v>
      </c>
    </row>
    <row r="1787" spans="1:14">
      <c r="A1787" s="108">
        <v>688403</v>
      </c>
      <c r="B1787" s="108" t="s">
        <v>4412</v>
      </c>
      <c r="C1787" s="108" t="s">
        <v>2701</v>
      </c>
      <c r="D1787" s="109" t="s">
        <v>4413</v>
      </c>
      <c r="E1787" s="108" t="s">
        <v>188</v>
      </c>
      <c r="F1787" s="108" t="s">
        <v>169</v>
      </c>
      <c r="G1787" s="108" t="s">
        <v>1599</v>
      </c>
      <c r="H1787" s="109" t="s">
        <v>2388</v>
      </c>
      <c r="I1787" s="108" t="s">
        <v>2381</v>
      </c>
      <c r="J1787" s="108" t="s">
        <v>1478</v>
      </c>
      <c r="K1787" s="108" t="s">
        <v>174</v>
      </c>
      <c r="M1787" s="108" t="s">
        <v>175</v>
      </c>
      <c r="N1787" s="108" t="s">
        <v>2382</v>
      </c>
    </row>
    <row r="1788" spans="1:14">
      <c r="A1788" s="108">
        <v>688406</v>
      </c>
      <c r="B1788" s="108" t="s">
        <v>4414</v>
      </c>
      <c r="C1788" s="108" t="s">
        <v>2164</v>
      </c>
      <c r="D1788" s="109" t="s">
        <v>4415</v>
      </c>
      <c r="E1788" s="108" t="s">
        <v>223</v>
      </c>
      <c r="F1788" s="108" t="s">
        <v>181</v>
      </c>
      <c r="G1788" s="108" t="s">
        <v>1599</v>
      </c>
      <c r="H1788" s="109" t="s">
        <v>2380</v>
      </c>
      <c r="I1788" s="108" t="s">
        <v>2381</v>
      </c>
      <c r="J1788" s="108" t="s">
        <v>1478</v>
      </c>
      <c r="K1788" s="108" t="s">
        <v>174</v>
      </c>
      <c r="M1788" s="108" t="s">
        <v>175</v>
      </c>
      <c r="N1788" s="108" t="s">
        <v>2382</v>
      </c>
    </row>
    <row r="1789" spans="1:14">
      <c r="A1789" s="108">
        <v>688512</v>
      </c>
      <c r="B1789" s="108" t="s">
        <v>4416</v>
      </c>
      <c r="C1789" s="108" t="s">
        <v>481</v>
      </c>
      <c r="D1789" s="109" t="s">
        <v>761</v>
      </c>
      <c r="E1789" s="108" t="s">
        <v>180</v>
      </c>
      <c r="F1789" s="108" t="s">
        <v>181</v>
      </c>
      <c r="G1789" s="108" t="s">
        <v>2817</v>
      </c>
      <c r="H1789" s="109" t="s">
        <v>2854</v>
      </c>
      <c r="I1789" s="108" t="s">
        <v>2855</v>
      </c>
      <c r="J1789" s="108" t="s">
        <v>1478</v>
      </c>
      <c r="K1789" s="108" t="s">
        <v>174</v>
      </c>
      <c r="M1789" s="108" t="s">
        <v>175</v>
      </c>
      <c r="N1789" s="108" t="s">
        <v>2856</v>
      </c>
    </row>
    <row r="1790" spans="1:14">
      <c r="A1790" s="108">
        <v>688513</v>
      </c>
      <c r="B1790" s="108" t="s">
        <v>4417</v>
      </c>
      <c r="C1790" s="108" t="s">
        <v>481</v>
      </c>
      <c r="D1790" s="109" t="s">
        <v>4418</v>
      </c>
      <c r="E1790" s="108" t="s">
        <v>180</v>
      </c>
      <c r="F1790" s="108" t="s">
        <v>181</v>
      </c>
      <c r="G1790" s="108" t="s">
        <v>182</v>
      </c>
      <c r="H1790" s="109" t="s">
        <v>258</v>
      </c>
      <c r="I1790" s="108" t="s">
        <v>253</v>
      </c>
      <c r="J1790" s="108" t="s">
        <v>173</v>
      </c>
      <c r="K1790" s="108" t="s">
        <v>174</v>
      </c>
      <c r="M1790" s="108" t="s">
        <v>175</v>
      </c>
      <c r="N1790" s="108" t="s">
        <v>254</v>
      </c>
    </row>
    <row r="1791" spans="1:14">
      <c r="A1791" s="108">
        <v>688514</v>
      </c>
      <c r="B1791" s="108" t="s">
        <v>279</v>
      </c>
      <c r="C1791" s="108" t="s">
        <v>1292</v>
      </c>
      <c r="D1791" s="109" t="s">
        <v>4419</v>
      </c>
      <c r="E1791" s="108" t="s">
        <v>200</v>
      </c>
      <c r="F1791" s="108" t="s">
        <v>181</v>
      </c>
      <c r="G1791" s="108" t="s">
        <v>182</v>
      </c>
      <c r="H1791" s="109" t="s">
        <v>258</v>
      </c>
      <c r="I1791" s="108" t="s">
        <v>253</v>
      </c>
      <c r="J1791" s="108" t="s">
        <v>173</v>
      </c>
      <c r="K1791" s="108" t="s">
        <v>174</v>
      </c>
      <c r="M1791" s="108" t="s">
        <v>175</v>
      </c>
      <c r="N1791" s="108" t="s">
        <v>254</v>
      </c>
    </row>
    <row r="1792" spans="1:14">
      <c r="A1792" s="108">
        <v>688515</v>
      </c>
      <c r="B1792" s="108" t="s">
        <v>267</v>
      </c>
      <c r="C1792" s="108" t="s">
        <v>311</v>
      </c>
      <c r="D1792" s="109" t="s">
        <v>4420</v>
      </c>
      <c r="E1792" s="108" t="s">
        <v>200</v>
      </c>
      <c r="F1792" s="108" t="s">
        <v>181</v>
      </c>
      <c r="G1792" s="108" t="s">
        <v>182</v>
      </c>
      <c r="H1792" s="109" t="s">
        <v>258</v>
      </c>
      <c r="I1792" s="108" t="s">
        <v>253</v>
      </c>
      <c r="J1792" s="108" t="s">
        <v>173</v>
      </c>
      <c r="K1792" s="108" t="s">
        <v>174</v>
      </c>
      <c r="M1792" s="108" t="s">
        <v>175</v>
      </c>
      <c r="N1792" s="108" t="s">
        <v>254</v>
      </c>
    </row>
    <row r="1793" spans="1:14">
      <c r="A1793" s="108">
        <v>688578</v>
      </c>
      <c r="B1793" s="108" t="s">
        <v>4421</v>
      </c>
      <c r="C1793" s="108" t="s">
        <v>1046</v>
      </c>
      <c r="D1793" s="109" t="s">
        <v>4422</v>
      </c>
      <c r="E1793" s="108" t="s">
        <v>392</v>
      </c>
      <c r="F1793" s="108" t="s">
        <v>169</v>
      </c>
      <c r="G1793" s="108" t="s">
        <v>1599</v>
      </c>
      <c r="H1793" s="109" t="s">
        <v>440</v>
      </c>
      <c r="I1793" s="108" t="s">
        <v>2353</v>
      </c>
      <c r="J1793" s="108" t="s">
        <v>1478</v>
      </c>
      <c r="K1793" s="108" t="s">
        <v>174</v>
      </c>
      <c r="M1793" s="108" t="s">
        <v>175</v>
      </c>
      <c r="N1793" s="108" t="s">
        <v>2354</v>
      </c>
    </row>
    <row r="1794" spans="1:14">
      <c r="A1794" s="108">
        <v>688582</v>
      </c>
      <c r="B1794" s="108" t="s">
        <v>4423</v>
      </c>
      <c r="C1794" s="108" t="s">
        <v>4424</v>
      </c>
      <c r="D1794" s="109" t="s">
        <v>4425</v>
      </c>
      <c r="E1794" s="108" t="s">
        <v>1577</v>
      </c>
      <c r="F1794" s="108" t="s">
        <v>169</v>
      </c>
      <c r="G1794" s="108" t="s">
        <v>1599</v>
      </c>
      <c r="H1794" s="109" t="s">
        <v>440</v>
      </c>
      <c r="I1794" s="108" t="s">
        <v>2353</v>
      </c>
      <c r="J1794" s="108" t="s">
        <v>1478</v>
      </c>
      <c r="K1794" s="108" t="s">
        <v>174</v>
      </c>
      <c r="M1794" s="108" t="s">
        <v>175</v>
      </c>
      <c r="N1794" s="108" t="s">
        <v>2354</v>
      </c>
    </row>
    <row r="1795" spans="1:14">
      <c r="A1795" s="108">
        <v>688583</v>
      </c>
      <c r="B1795" s="108" t="s">
        <v>4423</v>
      </c>
      <c r="C1795" s="108" t="s">
        <v>4426</v>
      </c>
      <c r="D1795" s="109" t="s">
        <v>4427</v>
      </c>
      <c r="E1795" s="108" t="s">
        <v>1577</v>
      </c>
      <c r="F1795" s="108" t="s">
        <v>169</v>
      </c>
      <c r="G1795" s="108" t="s">
        <v>1599</v>
      </c>
      <c r="H1795" s="109" t="s">
        <v>440</v>
      </c>
      <c r="I1795" s="108" t="s">
        <v>2353</v>
      </c>
      <c r="J1795" s="108" t="s">
        <v>1478</v>
      </c>
      <c r="K1795" s="108" t="s">
        <v>174</v>
      </c>
      <c r="M1795" s="108" t="s">
        <v>175</v>
      </c>
      <c r="N1795" s="108" t="s">
        <v>2354</v>
      </c>
    </row>
    <row r="1796" spans="1:14">
      <c r="A1796" s="108">
        <v>688584</v>
      </c>
      <c r="B1796" s="108" t="s">
        <v>2425</v>
      </c>
      <c r="C1796" s="108" t="s">
        <v>4428</v>
      </c>
      <c r="D1796" s="109" t="s">
        <v>4429</v>
      </c>
      <c r="E1796" s="108" t="s">
        <v>1577</v>
      </c>
      <c r="F1796" s="108" t="s">
        <v>181</v>
      </c>
      <c r="G1796" s="108" t="s">
        <v>1599</v>
      </c>
      <c r="H1796" s="109" t="s">
        <v>440</v>
      </c>
      <c r="I1796" s="108" t="s">
        <v>2353</v>
      </c>
      <c r="J1796" s="108" t="s">
        <v>1478</v>
      </c>
      <c r="K1796" s="108" t="s">
        <v>174</v>
      </c>
      <c r="M1796" s="108" t="s">
        <v>175</v>
      </c>
      <c r="N1796" s="108" t="s">
        <v>2354</v>
      </c>
    </row>
    <row r="1797" spans="1:14">
      <c r="A1797" s="108">
        <v>688586</v>
      </c>
      <c r="B1797" s="108" t="s">
        <v>4430</v>
      </c>
      <c r="C1797" s="108" t="s">
        <v>1289</v>
      </c>
      <c r="D1797" s="109" t="s">
        <v>4431</v>
      </c>
      <c r="E1797" s="108" t="s">
        <v>508</v>
      </c>
      <c r="F1797" s="108" t="s">
        <v>181</v>
      </c>
      <c r="G1797" s="108" t="s">
        <v>1599</v>
      </c>
      <c r="H1797" s="109" t="s">
        <v>440</v>
      </c>
      <c r="I1797" s="108" t="s">
        <v>2353</v>
      </c>
      <c r="J1797" s="108" t="s">
        <v>1478</v>
      </c>
      <c r="K1797" s="108" t="s">
        <v>174</v>
      </c>
      <c r="M1797" s="108" t="s">
        <v>175</v>
      </c>
      <c r="N1797" s="108" t="s">
        <v>2354</v>
      </c>
    </row>
    <row r="1798" spans="1:14">
      <c r="A1798" s="108">
        <v>688587</v>
      </c>
      <c r="B1798" s="108" t="s">
        <v>4430</v>
      </c>
      <c r="C1798" s="108" t="s">
        <v>4301</v>
      </c>
      <c r="D1798" s="109" t="s">
        <v>4432</v>
      </c>
      <c r="E1798" s="108" t="s">
        <v>508</v>
      </c>
      <c r="F1798" s="108" t="s">
        <v>181</v>
      </c>
      <c r="G1798" s="108" t="s">
        <v>1599</v>
      </c>
      <c r="H1798" s="109" t="s">
        <v>440</v>
      </c>
      <c r="I1798" s="108" t="s">
        <v>2353</v>
      </c>
      <c r="J1798" s="108" t="s">
        <v>1478</v>
      </c>
      <c r="K1798" s="108" t="s">
        <v>174</v>
      </c>
      <c r="M1798" s="108" t="s">
        <v>175</v>
      </c>
      <c r="N1798" s="108" t="s">
        <v>2354</v>
      </c>
    </row>
    <row r="1799" spans="1:14">
      <c r="A1799" s="108">
        <v>688589</v>
      </c>
      <c r="B1799" s="108" t="s">
        <v>4433</v>
      </c>
      <c r="C1799" s="108" t="s">
        <v>4434</v>
      </c>
      <c r="D1799" s="109" t="s">
        <v>4435</v>
      </c>
      <c r="E1799" s="108" t="s">
        <v>392</v>
      </c>
      <c r="F1799" s="108" t="s">
        <v>169</v>
      </c>
      <c r="G1799" s="108" t="s">
        <v>1599</v>
      </c>
      <c r="H1799" s="109" t="s">
        <v>440</v>
      </c>
      <c r="I1799" s="108" t="s">
        <v>2353</v>
      </c>
      <c r="J1799" s="108" t="s">
        <v>1478</v>
      </c>
      <c r="K1799" s="108" t="s">
        <v>174</v>
      </c>
      <c r="M1799" s="108" t="s">
        <v>175</v>
      </c>
      <c r="N1799" s="108" t="s">
        <v>2354</v>
      </c>
    </row>
    <row r="1800" spans="1:14">
      <c r="A1800" s="108">
        <v>688950</v>
      </c>
      <c r="B1800" s="108" t="s">
        <v>4436</v>
      </c>
      <c r="C1800" s="108" t="s">
        <v>489</v>
      </c>
      <c r="D1800" s="109" t="s">
        <v>4437</v>
      </c>
      <c r="E1800" s="108" t="s">
        <v>220</v>
      </c>
      <c r="F1800" s="108" t="s">
        <v>181</v>
      </c>
      <c r="G1800" s="108" t="s">
        <v>1202</v>
      </c>
      <c r="H1800" s="109" t="s">
        <v>1246</v>
      </c>
      <c r="I1800" s="108" t="s">
        <v>1221</v>
      </c>
      <c r="J1800" s="108" t="s">
        <v>1204</v>
      </c>
      <c r="K1800" s="108" t="s">
        <v>174</v>
      </c>
      <c r="M1800" s="108" t="s">
        <v>175</v>
      </c>
      <c r="N1800" s="108" t="s">
        <v>1222</v>
      </c>
    </row>
    <row r="1801" spans="1:14">
      <c r="A1801" s="108">
        <v>689035</v>
      </c>
      <c r="B1801" s="108" t="s">
        <v>4438</v>
      </c>
      <c r="C1801" s="108" t="s">
        <v>2333</v>
      </c>
      <c r="D1801" s="109" t="s">
        <v>4439</v>
      </c>
      <c r="E1801" s="108" t="s">
        <v>508</v>
      </c>
      <c r="F1801" s="108" t="s">
        <v>169</v>
      </c>
      <c r="G1801" s="108" t="s">
        <v>1599</v>
      </c>
      <c r="H1801" s="109" t="s">
        <v>1105</v>
      </c>
      <c r="I1801" s="108" t="s">
        <v>1789</v>
      </c>
      <c r="J1801" s="108" t="s">
        <v>1478</v>
      </c>
      <c r="K1801" s="108" t="s">
        <v>174</v>
      </c>
      <c r="M1801" s="108" t="s">
        <v>175</v>
      </c>
      <c r="N1801" s="108" t="s">
        <v>1790</v>
      </c>
    </row>
    <row r="1802" spans="1:14">
      <c r="A1802" s="108">
        <v>689099</v>
      </c>
      <c r="B1802" s="108" t="s">
        <v>244</v>
      </c>
      <c r="C1802" s="108" t="s">
        <v>1686</v>
      </c>
      <c r="D1802" s="109" t="s">
        <v>4440</v>
      </c>
      <c r="E1802" s="108" t="s">
        <v>508</v>
      </c>
      <c r="F1802" s="108" t="s">
        <v>181</v>
      </c>
      <c r="G1802" s="108" t="s">
        <v>357</v>
      </c>
      <c r="H1802" s="109" t="s">
        <v>454</v>
      </c>
      <c r="I1802" s="108" t="s">
        <v>455</v>
      </c>
      <c r="J1802" s="108" t="s">
        <v>360</v>
      </c>
      <c r="K1802" s="108" t="s">
        <v>174</v>
      </c>
      <c r="M1802" s="108" t="s">
        <v>175</v>
      </c>
      <c r="N1802" s="108" t="s">
        <v>456</v>
      </c>
    </row>
    <row r="1803" spans="1:14">
      <c r="A1803" s="108">
        <v>689101</v>
      </c>
      <c r="B1803" s="108" t="s">
        <v>4441</v>
      </c>
      <c r="C1803" s="108" t="s">
        <v>2085</v>
      </c>
      <c r="D1803" s="109" t="s">
        <v>4442</v>
      </c>
      <c r="E1803" s="108" t="s">
        <v>631</v>
      </c>
      <c r="F1803" s="108" t="s">
        <v>181</v>
      </c>
      <c r="G1803" s="108" t="s">
        <v>1599</v>
      </c>
      <c r="H1803" s="109" t="s">
        <v>454</v>
      </c>
      <c r="I1803" s="108" t="s">
        <v>1789</v>
      </c>
      <c r="J1803" s="108" t="s">
        <v>1478</v>
      </c>
      <c r="K1803" s="108" t="s">
        <v>174</v>
      </c>
      <c r="M1803" s="108" t="s">
        <v>175</v>
      </c>
      <c r="N1803" s="108" t="s">
        <v>1790</v>
      </c>
    </row>
    <row r="1804" spans="1:14">
      <c r="A1804" s="108">
        <v>689119</v>
      </c>
      <c r="B1804" s="108" t="s">
        <v>4443</v>
      </c>
      <c r="C1804" s="108" t="s">
        <v>4444</v>
      </c>
      <c r="D1804" s="109" t="s">
        <v>4445</v>
      </c>
      <c r="E1804" s="108" t="s">
        <v>200</v>
      </c>
      <c r="F1804" s="108" t="s">
        <v>181</v>
      </c>
      <c r="G1804" s="108" t="s">
        <v>1490</v>
      </c>
      <c r="H1804" s="109" t="s">
        <v>1259</v>
      </c>
      <c r="I1804" s="108" t="s">
        <v>1546</v>
      </c>
      <c r="J1804" s="108" t="s">
        <v>1478</v>
      </c>
      <c r="K1804" s="108" t="s">
        <v>174</v>
      </c>
      <c r="M1804" s="108" t="s">
        <v>175</v>
      </c>
      <c r="N1804" s="108" t="s">
        <v>1547</v>
      </c>
    </row>
    <row r="1805" spans="1:14">
      <c r="A1805" s="108">
        <v>689120</v>
      </c>
      <c r="B1805" s="108" t="s">
        <v>4446</v>
      </c>
      <c r="C1805" s="108" t="s">
        <v>564</v>
      </c>
      <c r="D1805" s="109" t="s">
        <v>4447</v>
      </c>
      <c r="E1805" s="108" t="s">
        <v>180</v>
      </c>
      <c r="F1805" s="108" t="s">
        <v>181</v>
      </c>
      <c r="G1805" s="108" t="s">
        <v>1490</v>
      </c>
      <c r="H1805" s="109" t="s">
        <v>1259</v>
      </c>
      <c r="I1805" s="108" t="s">
        <v>1546</v>
      </c>
      <c r="J1805" s="108" t="s">
        <v>1478</v>
      </c>
      <c r="K1805" s="108" t="s">
        <v>174</v>
      </c>
      <c r="M1805" s="108" t="s">
        <v>175</v>
      </c>
      <c r="N1805" s="108" t="s">
        <v>1547</v>
      </c>
    </row>
    <row r="1806" spans="1:14">
      <c r="A1806" s="108">
        <v>689121</v>
      </c>
      <c r="B1806" s="108" t="s">
        <v>4448</v>
      </c>
      <c r="C1806" s="108" t="s">
        <v>604</v>
      </c>
      <c r="D1806" s="109" t="s">
        <v>4449</v>
      </c>
      <c r="E1806" s="108" t="s">
        <v>188</v>
      </c>
      <c r="F1806" s="108" t="s">
        <v>181</v>
      </c>
      <c r="G1806" s="108" t="s">
        <v>1490</v>
      </c>
      <c r="H1806" s="109" t="s">
        <v>1259</v>
      </c>
      <c r="I1806" s="108" t="s">
        <v>1546</v>
      </c>
      <c r="J1806" s="108" t="s">
        <v>1478</v>
      </c>
      <c r="K1806" s="108" t="s">
        <v>174</v>
      </c>
      <c r="M1806" s="108" t="s">
        <v>175</v>
      </c>
      <c r="N1806" s="108" t="s">
        <v>1547</v>
      </c>
    </row>
    <row r="1807" spans="1:14">
      <c r="A1807" s="108">
        <v>689122</v>
      </c>
      <c r="B1807" s="108" t="s">
        <v>4450</v>
      </c>
      <c r="C1807" s="108" t="s">
        <v>1094</v>
      </c>
      <c r="D1807" s="109" t="s">
        <v>4451</v>
      </c>
      <c r="E1807" s="108" t="s">
        <v>188</v>
      </c>
      <c r="F1807" s="108" t="s">
        <v>181</v>
      </c>
      <c r="G1807" s="108" t="s">
        <v>1490</v>
      </c>
      <c r="H1807" s="109" t="s">
        <v>1259</v>
      </c>
      <c r="I1807" s="108" t="s">
        <v>1546</v>
      </c>
      <c r="J1807" s="108" t="s">
        <v>1478</v>
      </c>
      <c r="K1807" s="108" t="s">
        <v>174</v>
      </c>
      <c r="M1807" s="108" t="s">
        <v>175</v>
      </c>
      <c r="N1807" s="108" t="s">
        <v>1547</v>
      </c>
    </row>
    <row r="1808" spans="1:14">
      <c r="A1808" s="108">
        <v>689123</v>
      </c>
      <c r="B1808" s="108" t="s">
        <v>4452</v>
      </c>
      <c r="C1808" s="108" t="s">
        <v>1299</v>
      </c>
      <c r="D1808" s="109" t="s">
        <v>4453</v>
      </c>
      <c r="E1808" s="108" t="s">
        <v>188</v>
      </c>
      <c r="F1808" s="108" t="s">
        <v>181</v>
      </c>
      <c r="G1808" s="108" t="s">
        <v>1490</v>
      </c>
      <c r="H1808" s="109" t="s">
        <v>1259</v>
      </c>
      <c r="I1808" s="108" t="s">
        <v>1546</v>
      </c>
      <c r="J1808" s="108" t="s">
        <v>1478</v>
      </c>
      <c r="K1808" s="108" t="s">
        <v>174</v>
      </c>
      <c r="M1808" s="108" t="s">
        <v>175</v>
      </c>
      <c r="N1808" s="108" t="s">
        <v>1547</v>
      </c>
    </row>
    <row r="1809" spans="1:14">
      <c r="A1809" s="108">
        <v>689124</v>
      </c>
      <c r="B1809" s="108" t="s">
        <v>4454</v>
      </c>
      <c r="C1809" s="108" t="s">
        <v>619</v>
      </c>
      <c r="D1809" s="109" t="s">
        <v>4455</v>
      </c>
      <c r="E1809" s="108" t="s">
        <v>200</v>
      </c>
      <c r="F1809" s="108" t="s">
        <v>181</v>
      </c>
      <c r="G1809" s="108" t="s">
        <v>1490</v>
      </c>
      <c r="H1809" s="109" t="s">
        <v>1259</v>
      </c>
      <c r="I1809" s="108" t="s">
        <v>1546</v>
      </c>
      <c r="J1809" s="108" t="s">
        <v>1478</v>
      </c>
      <c r="K1809" s="108" t="s">
        <v>174</v>
      </c>
      <c r="M1809" s="108" t="s">
        <v>175</v>
      </c>
      <c r="N1809" s="108" t="s">
        <v>1547</v>
      </c>
    </row>
    <row r="1810" spans="1:14">
      <c r="A1810" s="108">
        <v>689125</v>
      </c>
      <c r="B1810" s="108" t="s">
        <v>4456</v>
      </c>
      <c r="C1810" s="108" t="s">
        <v>1894</v>
      </c>
      <c r="D1810" s="109" t="s">
        <v>4457</v>
      </c>
      <c r="E1810" s="108" t="s">
        <v>200</v>
      </c>
      <c r="F1810" s="108" t="s">
        <v>181</v>
      </c>
      <c r="G1810" s="108" t="s">
        <v>1490</v>
      </c>
      <c r="H1810" s="109" t="s">
        <v>1259</v>
      </c>
      <c r="I1810" s="108" t="s">
        <v>1546</v>
      </c>
      <c r="J1810" s="108" t="s">
        <v>1478</v>
      </c>
      <c r="K1810" s="108" t="s">
        <v>174</v>
      </c>
      <c r="M1810" s="108" t="s">
        <v>175</v>
      </c>
      <c r="N1810" s="108" t="s">
        <v>1547</v>
      </c>
    </row>
    <row r="1811" spans="1:14">
      <c r="A1811" s="108">
        <v>689126</v>
      </c>
      <c r="B1811" s="108" t="s">
        <v>4458</v>
      </c>
      <c r="C1811" s="108" t="s">
        <v>518</v>
      </c>
      <c r="D1811" s="109" t="s">
        <v>4459</v>
      </c>
      <c r="E1811" s="108" t="s">
        <v>168</v>
      </c>
      <c r="F1811" s="108" t="s">
        <v>181</v>
      </c>
      <c r="G1811" s="108" t="s">
        <v>1490</v>
      </c>
      <c r="H1811" s="109" t="s">
        <v>1259</v>
      </c>
      <c r="I1811" s="108" t="s">
        <v>1546</v>
      </c>
      <c r="J1811" s="108" t="s">
        <v>1478</v>
      </c>
      <c r="K1811" s="108" t="s">
        <v>174</v>
      </c>
      <c r="M1811" s="108" t="s">
        <v>175</v>
      </c>
      <c r="N1811" s="108" t="s">
        <v>1547</v>
      </c>
    </row>
    <row r="1812" spans="1:14">
      <c r="A1812" s="108">
        <v>689127</v>
      </c>
      <c r="B1812" s="108" t="s">
        <v>4460</v>
      </c>
      <c r="C1812" s="108" t="s">
        <v>317</v>
      </c>
      <c r="D1812" s="109" t="s">
        <v>4461</v>
      </c>
      <c r="E1812" s="108" t="s">
        <v>180</v>
      </c>
      <c r="F1812" s="108" t="s">
        <v>181</v>
      </c>
      <c r="G1812" s="108" t="s">
        <v>1490</v>
      </c>
      <c r="H1812" s="109" t="s">
        <v>1259</v>
      </c>
      <c r="I1812" s="108" t="s">
        <v>1546</v>
      </c>
      <c r="J1812" s="108" t="s">
        <v>1478</v>
      </c>
      <c r="K1812" s="108" t="s">
        <v>174</v>
      </c>
      <c r="M1812" s="108" t="s">
        <v>175</v>
      </c>
      <c r="N1812" s="108" t="s">
        <v>1547</v>
      </c>
    </row>
    <row r="1813" spans="1:14">
      <c r="A1813" s="108">
        <v>689128</v>
      </c>
      <c r="B1813" s="108" t="s">
        <v>4462</v>
      </c>
      <c r="C1813" s="108" t="s">
        <v>1356</v>
      </c>
      <c r="D1813" s="109" t="s">
        <v>4463</v>
      </c>
      <c r="E1813" s="108" t="s">
        <v>188</v>
      </c>
      <c r="F1813" s="108" t="s">
        <v>181</v>
      </c>
      <c r="G1813" s="108" t="s">
        <v>1490</v>
      </c>
      <c r="H1813" s="109" t="s">
        <v>1259</v>
      </c>
      <c r="I1813" s="108" t="s">
        <v>1546</v>
      </c>
      <c r="J1813" s="108" t="s">
        <v>1478</v>
      </c>
      <c r="K1813" s="108" t="s">
        <v>174</v>
      </c>
      <c r="M1813" s="108" t="s">
        <v>175</v>
      </c>
      <c r="N1813" s="108" t="s">
        <v>1547</v>
      </c>
    </row>
    <row r="1814" spans="1:14">
      <c r="A1814" s="108">
        <v>689129</v>
      </c>
      <c r="B1814" s="108" t="s">
        <v>4464</v>
      </c>
      <c r="C1814" s="108" t="s">
        <v>1056</v>
      </c>
      <c r="D1814" s="109" t="s">
        <v>4465</v>
      </c>
      <c r="E1814" s="108" t="s">
        <v>168</v>
      </c>
      <c r="F1814" s="108" t="s">
        <v>181</v>
      </c>
      <c r="G1814" s="108" t="s">
        <v>1490</v>
      </c>
      <c r="H1814" s="109" t="s">
        <v>1259</v>
      </c>
      <c r="I1814" s="108" t="s">
        <v>1546</v>
      </c>
      <c r="J1814" s="108" t="s">
        <v>1478</v>
      </c>
      <c r="K1814" s="108" t="s">
        <v>174</v>
      </c>
      <c r="M1814" s="108" t="s">
        <v>175</v>
      </c>
      <c r="N1814" s="108" t="s">
        <v>1547</v>
      </c>
    </row>
    <row r="1815" spans="1:14">
      <c r="A1815" s="108">
        <v>689130</v>
      </c>
      <c r="B1815" s="108" t="s">
        <v>4466</v>
      </c>
      <c r="C1815" s="108" t="s">
        <v>860</v>
      </c>
      <c r="D1815" s="109" t="s">
        <v>4467</v>
      </c>
      <c r="E1815" s="108" t="s">
        <v>188</v>
      </c>
      <c r="F1815" s="108" t="s">
        <v>181</v>
      </c>
      <c r="G1815" s="108" t="s">
        <v>1490</v>
      </c>
      <c r="H1815" s="109" t="s">
        <v>1259</v>
      </c>
      <c r="I1815" s="108" t="s">
        <v>1546</v>
      </c>
      <c r="J1815" s="108" t="s">
        <v>1478</v>
      </c>
      <c r="K1815" s="108" t="s">
        <v>174</v>
      </c>
      <c r="M1815" s="108" t="s">
        <v>175</v>
      </c>
      <c r="N1815" s="108" t="s">
        <v>1547</v>
      </c>
    </row>
    <row r="1816" spans="1:14">
      <c r="A1816" s="108">
        <v>689183</v>
      </c>
      <c r="B1816" s="108" t="s">
        <v>4468</v>
      </c>
      <c r="C1816" s="108" t="s">
        <v>4469</v>
      </c>
      <c r="D1816" s="109" t="s">
        <v>4470</v>
      </c>
      <c r="E1816" s="108" t="s">
        <v>1577</v>
      </c>
      <c r="F1816" s="108" t="s">
        <v>169</v>
      </c>
      <c r="G1816" s="108" t="s">
        <v>2817</v>
      </c>
      <c r="H1816" s="109" t="s">
        <v>2955</v>
      </c>
      <c r="I1816" s="108" t="s">
        <v>2956</v>
      </c>
      <c r="J1816" s="108" t="s">
        <v>1478</v>
      </c>
      <c r="K1816" s="108" t="s">
        <v>174</v>
      </c>
      <c r="M1816" s="108" t="s">
        <v>175</v>
      </c>
      <c r="N1816" s="108" t="s">
        <v>2957</v>
      </c>
    </row>
    <row r="1817" spans="1:14">
      <c r="A1817" s="108">
        <v>689311</v>
      </c>
      <c r="B1817" s="108" t="s">
        <v>4025</v>
      </c>
      <c r="C1817" s="108" t="s">
        <v>619</v>
      </c>
      <c r="D1817" s="109" t="s">
        <v>4471</v>
      </c>
      <c r="E1817" s="108" t="s">
        <v>200</v>
      </c>
      <c r="F1817" s="108" t="s">
        <v>181</v>
      </c>
      <c r="G1817" s="108" t="s">
        <v>1599</v>
      </c>
      <c r="H1817" s="109" t="s">
        <v>627</v>
      </c>
      <c r="I1817" s="108" t="s">
        <v>1604</v>
      </c>
      <c r="J1817" s="108" t="s">
        <v>1478</v>
      </c>
      <c r="K1817" s="108" t="s">
        <v>174</v>
      </c>
      <c r="M1817" s="108" t="s">
        <v>175</v>
      </c>
      <c r="N1817" s="108" t="s">
        <v>1605</v>
      </c>
    </row>
    <row r="1818" spans="1:14">
      <c r="A1818" s="108">
        <v>689315</v>
      </c>
      <c r="B1818" s="108" t="s">
        <v>4472</v>
      </c>
      <c r="C1818" s="108" t="s">
        <v>1292</v>
      </c>
      <c r="D1818" s="109" t="s">
        <v>4473</v>
      </c>
      <c r="E1818" s="108" t="s">
        <v>631</v>
      </c>
      <c r="F1818" s="108" t="s">
        <v>181</v>
      </c>
      <c r="G1818" s="108" t="s">
        <v>2817</v>
      </c>
      <c r="H1818" s="109" t="s">
        <v>210</v>
      </c>
      <c r="I1818" s="108" t="s">
        <v>4474</v>
      </c>
      <c r="J1818" s="108" t="s">
        <v>1478</v>
      </c>
      <c r="K1818" s="108" t="s">
        <v>174</v>
      </c>
      <c r="M1818" s="108" t="s">
        <v>175</v>
      </c>
      <c r="N1818" s="108" t="s">
        <v>4475</v>
      </c>
    </row>
    <row r="1819" spans="1:14">
      <c r="A1819" s="108">
        <v>689451</v>
      </c>
      <c r="B1819" s="108" t="s">
        <v>4476</v>
      </c>
      <c r="C1819" s="108" t="s">
        <v>4477</v>
      </c>
      <c r="D1819" s="109" t="s">
        <v>4478</v>
      </c>
      <c r="E1819" s="108" t="s">
        <v>168</v>
      </c>
      <c r="F1819" s="108" t="s">
        <v>181</v>
      </c>
      <c r="G1819" s="108" t="s">
        <v>1614</v>
      </c>
      <c r="H1819" s="109" t="s">
        <v>1853</v>
      </c>
      <c r="I1819" s="108" t="s">
        <v>2730</v>
      </c>
      <c r="J1819" s="108" t="s">
        <v>1478</v>
      </c>
      <c r="K1819" s="108" t="s">
        <v>174</v>
      </c>
      <c r="M1819" s="108" t="s">
        <v>175</v>
      </c>
      <c r="N1819" s="108" t="s">
        <v>2731</v>
      </c>
    </row>
    <row r="1820" spans="1:14">
      <c r="A1820" s="108">
        <v>689512</v>
      </c>
      <c r="B1820" s="108" t="s">
        <v>4479</v>
      </c>
      <c r="C1820" s="108" t="s">
        <v>2013</v>
      </c>
      <c r="D1820" s="109" t="s">
        <v>4480</v>
      </c>
      <c r="E1820" s="108" t="s">
        <v>200</v>
      </c>
      <c r="F1820" s="108" t="s">
        <v>169</v>
      </c>
      <c r="G1820" s="108" t="s">
        <v>357</v>
      </c>
      <c r="H1820" s="109" t="s">
        <v>1495</v>
      </c>
      <c r="I1820" s="108" t="s">
        <v>1152</v>
      </c>
      <c r="J1820" s="108" t="s">
        <v>360</v>
      </c>
      <c r="K1820" s="108" t="s">
        <v>174</v>
      </c>
      <c r="M1820" s="108" t="s">
        <v>175</v>
      </c>
      <c r="N1820" s="108" t="s">
        <v>1153</v>
      </c>
    </row>
    <row r="1821" spans="1:14">
      <c r="A1821" s="108">
        <v>689521</v>
      </c>
      <c r="B1821" s="108" t="s">
        <v>1765</v>
      </c>
      <c r="C1821" s="108" t="s">
        <v>4481</v>
      </c>
      <c r="D1821" s="109" t="s">
        <v>4482</v>
      </c>
      <c r="E1821" s="108" t="s">
        <v>200</v>
      </c>
      <c r="F1821" s="108" t="s">
        <v>169</v>
      </c>
      <c r="G1821" s="108" t="s">
        <v>1599</v>
      </c>
      <c r="H1821" s="109" t="s">
        <v>886</v>
      </c>
      <c r="I1821" s="108" t="s">
        <v>1919</v>
      </c>
      <c r="J1821" s="108" t="s">
        <v>1478</v>
      </c>
      <c r="K1821" s="108" t="s">
        <v>174</v>
      </c>
      <c r="M1821" s="108" t="s">
        <v>175</v>
      </c>
      <c r="N1821" s="108" t="s">
        <v>1920</v>
      </c>
    </row>
    <row r="1822" spans="1:14">
      <c r="A1822" s="108">
        <v>689559</v>
      </c>
      <c r="B1822" s="108" t="s">
        <v>4483</v>
      </c>
      <c r="C1822" s="108" t="s">
        <v>4484</v>
      </c>
      <c r="D1822" s="109" t="s">
        <v>4485</v>
      </c>
      <c r="E1822" s="108" t="s">
        <v>405</v>
      </c>
      <c r="F1822" s="108" t="s">
        <v>181</v>
      </c>
      <c r="G1822" s="108" t="s">
        <v>1599</v>
      </c>
      <c r="H1822" s="109" t="s">
        <v>1259</v>
      </c>
      <c r="I1822" s="108" t="s">
        <v>1604</v>
      </c>
      <c r="J1822" s="108" t="s">
        <v>1478</v>
      </c>
      <c r="K1822" s="108" t="s">
        <v>174</v>
      </c>
      <c r="M1822" s="108" t="s">
        <v>175</v>
      </c>
      <c r="N1822" s="108" t="s">
        <v>1605</v>
      </c>
    </row>
    <row r="1823" spans="1:14">
      <c r="A1823" s="108">
        <v>689562</v>
      </c>
      <c r="B1823" s="108" t="s">
        <v>4486</v>
      </c>
      <c r="C1823" s="108" t="s">
        <v>1082</v>
      </c>
      <c r="D1823" s="109" t="s">
        <v>4487</v>
      </c>
      <c r="E1823" s="108" t="s">
        <v>405</v>
      </c>
      <c r="F1823" s="108" t="s">
        <v>169</v>
      </c>
      <c r="G1823" s="108" t="s">
        <v>1599</v>
      </c>
      <c r="H1823" s="109" t="s">
        <v>1259</v>
      </c>
      <c r="I1823" s="108" t="s">
        <v>1604</v>
      </c>
      <c r="J1823" s="108" t="s">
        <v>1478</v>
      </c>
      <c r="K1823" s="108" t="s">
        <v>174</v>
      </c>
      <c r="M1823" s="108" t="s">
        <v>175</v>
      </c>
      <c r="N1823" s="108" t="s">
        <v>1605</v>
      </c>
    </row>
    <row r="1824" spans="1:14">
      <c r="A1824" s="108">
        <v>689624</v>
      </c>
      <c r="B1824" s="108" t="s">
        <v>4488</v>
      </c>
      <c r="C1824" s="108" t="s">
        <v>498</v>
      </c>
      <c r="D1824" s="109" t="s">
        <v>4489</v>
      </c>
      <c r="E1824" s="108" t="s">
        <v>200</v>
      </c>
      <c r="F1824" s="108" t="s">
        <v>181</v>
      </c>
      <c r="G1824" s="108" t="s">
        <v>1202</v>
      </c>
      <c r="H1824" s="109" t="s">
        <v>454</v>
      </c>
      <c r="I1824" s="108" t="s">
        <v>1203</v>
      </c>
      <c r="J1824" s="108" t="s">
        <v>1204</v>
      </c>
      <c r="K1824" s="108" t="s">
        <v>174</v>
      </c>
      <c r="M1824" s="108" t="s">
        <v>175</v>
      </c>
      <c r="N1824" s="108" t="s">
        <v>1205</v>
      </c>
    </row>
    <row r="1825" spans="1:14">
      <c r="A1825" s="108">
        <v>689655</v>
      </c>
      <c r="B1825" s="108" t="s">
        <v>4490</v>
      </c>
      <c r="C1825" s="108" t="s">
        <v>2867</v>
      </c>
      <c r="D1825" s="109" t="s">
        <v>4491</v>
      </c>
      <c r="E1825" s="108" t="s">
        <v>180</v>
      </c>
      <c r="F1825" s="108" t="s">
        <v>169</v>
      </c>
      <c r="G1825" s="108" t="s">
        <v>357</v>
      </c>
      <c r="H1825" s="109" t="s">
        <v>449</v>
      </c>
      <c r="I1825" s="108" t="s">
        <v>400</v>
      </c>
      <c r="J1825" s="108" t="s">
        <v>360</v>
      </c>
      <c r="K1825" s="108" t="s">
        <v>174</v>
      </c>
      <c r="M1825" s="108" t="s">
        <v>175</v>
      </c>
      <c r="N1825" s="108" t="s">
        <v>401</v>
      </c>
    </row>
    <row r="1826" spans="1:14">
      <c r="A1826" s="108">
        <v>689690</v>
      </c>
      <c r="B1826" s="108" t="s">
        <v>4492</v>
      </c>
      <c r="C1826" s="108" t="s">
        <v>763</v>
      </c>
      <c r="D1826" s="109" t="s">
        <v>4493</v>
      </c>
      <c r="E1826" s="108" t="s">
        <v>200</v>
      </c>
      <c r="F1826" s="108" t="s">
        <v>169</v>
      </c>
      <c r="G1826" s="108" t="s">
        <v>1599</v>
      </c>
      <c r="H1826" s="109" t="s">
        <v>3969</v>
      </c>
      <c r="I1826" s="108" t="s">
        <v>1919</v>
      </c>
      <c r="J1826" s="108" t="s">
        <v>1478</v>
      </c>
      <c r="K1826" s="108" t="s">
        <v>174</v>
      </c>
      <c r="M1826" s="108" t="s">
        <v>175</v>
      </c>
      <c r="N1826" s="108" t="s">
        <v>1920</v>
      </c>
    </row>
    <row r="1827" spans="1:14">
      <c r="A1827" s="108">
        <v>689691</v>
      </c>
      <c r="B1827" s="108" t="s">
        <v>4494</v>
      </c>
      <c r="C1827" s="108" t="s">
        <v>3751</v>
      </c>
      <c r="D1827" s="109" t="s">
        <v>4495</v>
      </c>
      <c r="E1827" s="108" t="s">
        <v>180</v>
      </c>
      <c r="F1827" s="108" t="s">
        <v>169</v>
      </c>
      <c r="G1827" s="108" t="s">
        <v>1599</v>
      </c>
      <c r="H1827" s="109" t="s">
        <v>1105</v>
      </c>
      <c r="I1827" s="108" t="s">
        <v>1919</v>
      </c>
      <c r="J1827" s="108" t="s">
        <v>1478</v>
      </c>
      <c r="K1827" s="108" t="s">
        <v>174</v>
      </c>
      <c r="M1827" s="108" t="s">
        <v>175</v>
      </c>
      <c r="N1827" s="108" t="s">
        <v>1920</v>
      </c>
    </row>
    <row r="1828" spans="1:14">
      <c r="A1828" s="108">
        <v>689701</v>
      </c>
      <c r="B1828" s="108" t="s">
        <v>4496</v>
      </c>
      <c r="C1828" s="108" t="s">
        <v>4497</v>
      </c>
      <c r="D1828" s="109" t="s">
        <v>4498</v>
      </c>
      <c r="E1828" s="108" t="s">
        <v>1577</v>
      </c>
      <c r="F1828" s="108" t="s">
        <v>169</v>
      </c>
      <c r="G1828" s="108" t="s">
        <v>2817</v>
      </c>
      <c r="H1828" s="109" t="s">
        <v>559</v>
      </c>
      <c r="I1828" s="108" t="s">
        <v>2919</v>
      </c>
      <c r="J1828" s="108" t="s">
        <v>1478</v>
      </c>
      <c r="K1828" s="108" t="s">
        <v>174</v>
      </c>
      <c r="M1828" s="108" t="s">
        <v>175</v>
      </c>
      <c r="N1828" s="108" t="s">
        <v>2920</v>
      </c>
    </row>
    <row r="1829" spans="1:14">
      <c r="A1829" s="108">
        <v>689757</v>
      </c>
      <c r="B1829" s="108" t="s">
        <v>4499</v>
      </c>
      <c r="C1829" s="108" t="s">
        <v>752</v>
      </c>
      <c r="D1829" s="109" t="s">
        <v>4500</v>
      </c>
      <c r="E1829" s="108" t="s">
        <v>1577</v>
      </c>
      <c r="F1829" s="108" t="s">
        <v>181</v>
      </c>
      <c r="G1829" s="108" t="s">
        <v>1599</v>
      </c>
      <c r="H1829" s="109" t="s">
        <v>368</v>
      </c>
      <c r="I1829" s="108" t="s">
        <v>1604</v>
      </c>
      <c r="J1829" s="108" t="s">
        <v>1478</v>
      </c>
      <c r="K1829" s="108" t="s">
        <v>174</v>
      </c>
      <c r="M1829" s="108" t="s">
        <v>175</v>
      </c>
      <c r="N1829" s="108" t="s">
        <v>1605</v>
      </c>
    </row>
    <row r="1830" spans="1:14">
      <c r="A1830" s="108">
        <v>689758</v>
      </c>
      <c r="B1830" s="108" t="s">
        <v>4501</v>
      </c>
      <c r="C1830" s="108" t="s">
        <v>4502</v>
      </c>
      <c r="D1830" s="109" t="s">
        <v>4503</v>
      </c>
      <c r="E1830" s="108" t="s">
        <v>1577</v>
      </c>
      <c r="F1830" s="108" t="s">
        <v>169</v>
      </c>
      <c r="G1830" s="108" t="s">
        <v>1599</v>
      </c>
      <c r="H1830" s="109" t="s">
        <v>1105</v>
      </c>
      <c r="I1830" s="108" t="s">
        <v>1604</v>
      </c>
      <c r="J1830" s="108" t="s">
        <v>1478</v>
      </c>
      <c r="K1830" s="108" t="s">
        <v>174</v>
      </c>
      <c r="M1830" s="108" t="s">
        <v>175</v>
      </c>
      <c r="N1830" s="108" t="s">
        <v>1605</v>
      </c>
    </row>
    <row r="1831" spans="1:14">
      <c r="A1831" s="108">
        <v>689762</v>
      </c>
      <c r="B1831" s="108" t="s">
        <v>3923</v>
      </c>
      <c r="C1831" s="108" t="s">
        <v>1913</v>
      </c>
      <c r="D1831" s="109" t="s">
        <v>4504</v>
      </c>
      <c r="E1831" s="108" t="s">
        <v>508</v>
      </c>
      <c r="F1831" s="108" t="s">
        <v>181</v>
      </c>
      <c r="G1831" s="108" t="s">
        <v>1599</v>
      </c>
      <c r="H1831" s="109" t="s">
        <v>368</v>
      </c>
      <c r="I1831" s="108" t="s">
        <v>1604</v>
      </c>
      <c r="J1831" s="108" t="s">
        <v>1478</v>
      </c>
      <c r="K1831" s="108" t="s">
        <v>174</v>
      </c>
      <c r="M1831" s="108" t="s">
        <v>175</v>
      </c>
      <c r="N1831" s="108" t="s">
        <v>1605</v>
      </c>
    </row>
    <row r="1832" spans="1:14">
      <c r="A1832" s="108">
        <v>689791</v>
      </c>
      <c r="B1832" s="108" t="s">
        <v>4505</v>
      </c>
      <c r="C1832" s="108" t="s">
        <v>4506</v>
      </c>
      <c r="D1832" s="109" t="s">
        <v>4507</v>
      </c>
      <c r="E1832" s="108" t="s">
        <v>508</v>
      </c>
      <c r="F1832" s="108" t="s">
        <v>181</v>
      </c>
      <c r="G1832" s="108" t="s">
        <v>2817</v>
      </c>
      <c r="H1832" s="109" t="s">
        <v>2955</v>
      </c>
      <c r="I1832" s="108" t="s">
        <v>2956</v>
      </c>
      <c r="J1832" s="108" t="s">
        <v>1478</v>
      </c>
      <c r="K1832" s="108" t="s">
        <v>174</v>
      </c>
      <c r="M1832" s="108" t="s">
        <v>175</v>
      </c>
      <c r="N1832" s="108" t="s">
        <v>2957</v>
      </c>
    </row>
    <row r="1833" spans="1:14">
      <c r="A1833" s="108">
        <v>689840</v>
      </c>
      <c r="B1833" s="108" t="s">
        <v>4508</v>
      </c>
      <c r="C1833" s="108" t="s">
        <v>4509</v>
      </c>
      <c r="D1833" s="109" t="s">
        <v>4510</v>
      </c>
      <c r="E1833" s="108" t="s">
        <v>168</v>
      </c>
      <c r="F1833" s="108" t="s">
        <v>169</v>
      </c>
      <c r="G1833" s="108" t="s">
        <v>1599</v>
      </c>
      <c r="H1833" s="109" t="s">
        <v>1105</v>
      </c>
      <c r="I1833" s="108" t="s">
        <v>1919</v>
      </c>
      <c r="J1833" s="108" t="s">
        <v>1478</v>
      </c>
      <c r="K1833" s="108" t="s">
        <v>174</v>
      </c>
      <c r="M1833" s="108" t="s">
        <v>175</v>
      </c>
      <c r="N1833" s="108" t="s">
        <v>1920</v>
      </c>
    </row>
    <row r="1834" spans="1:14">
      <c r="A1834" s="108">
        <v>689868</v>
      </c>
      <c r="B1834" s="108" t="s">
        <v>4511</v>
      </c>
      <c r="C1834" s="108" t="s">
        <v>4512</v>
      </c>
      <c r="D1834" s="109" t="s">
        <v>4513</v>
      </c>
      <c r="E1834" s="108" t="s">
        <v>220</v>
      </c>
      <c r="F1834" s="108" t="s">
        <v>181</v>
      </c>
      <c r="G1834" s="108" t="s">
        <v>1599</v>
      </c>
      <c r="H1834" s="109" t="s">
        <v>2109</v>
      </c>
      <c r="I1834" s="108" t="s">
        <v>1859</v>
      </c>
      <c r="J1834" s="108" t="s">
        <v>1478</v>
      </c>
      <c r="K1834" s="108" t="s">
        <v>174</v>
      </c>
      <c r="M1834" s="108" t="s">
        <v>175</v>
      </c>
      <c r="N1834" s="108" t="s">
        <v>1860</v>
      </c>
    </row>
    <row r="1835" spans="1:14">
      <c r="A1835" s="108">
        <v>689869</v>
      </c>
      <c r="B1835" s="108" t="s">
        <v>4514</v>
      </c>
      <c r="C1835" s="108" t="s">
        <v>2645</v>
      </c>
      <c r="D1835" s="109" t="s">
        <v>4515</v>
      </c>
      <c r="E1835" s="108" t="s">
        <v>180</v>
      </c>
      <c r="F1835" s="108" t="s">
        <v>169</v>
      </c>
      <c r="G1835" s="108" t="s">
        <v>1599</v>
      </c>
      <c r="H1835" s="109" t="s">
        <v>2109</v>
      </c>
      <c r="I1835" s="108" t="s">
        <v>1859</v>
      </c>
      <c r="J1835" s="108" t="s">
        <v>1478</v>
      </c>
      <c r="K1835" s="108" t="s">
        <v>174</v>
      </c>
      <c r="M1835" s="108" t="s">
        <v>175</v>
      </c>
      <c r="N1835" s="108" t="s">
        <v>1860</v>
      </c>
    </row>
    <row r="1836" spans="1:14">
      <c r="A1836" s="108">
        <v>689871</v>
      </c>
      <c r="B1836" s="108" t="s">
        <v>4516</v>
      </c>
      <c r="C1836" s="108" t="s">
        <v>721</v>
      </c>
      <c r="D1836" s="109" t="s">
        <v>4517</v>
      </c>
      <c r="E1836" s="108" t="s">
        <v>168</v>
      </c>
      <c r="F1836" s="108" t="s">
        <v>181</v>
      </c>
      <c r="G1836" s="108" t="s">
        <v>1599</v>
      </c>
      <c r="H1836" s="109" t="s">
        <v>2109</v>
      </c>
      <c r="I1836" s="108" t="s">
        <v>1859</v>
      </c>
      <c r="J1836" s="108" t="s">
        <v>1478</v>
      </c>
      <c r="K1836" s="108" t="s">
        <v>174</v>
      </c>
      <c r="M1836" s="108" t="s">
        <v>175</v>
      </c>
      <c r="N1836" s="108" t="s">
        <v>1860</v>
      </c>
    </row>
    <row r="1837" spans="1:14">
      <c r="A1837" s="108">
        <v>689873</v>
      </c>
      <c r="B1837" s="108" t="s">
        <v>4518</v>
      </c>
      <c r="C1837" s="108" t="s">
        <v>4519</v>
      </c>
      <c r="D1837" s="109" t="s">
        <v>4520</v>
      </c>
      <c r="E1837" s="108" t="s">
        <v>631</v>
      </c>
      <c r="F1837" s="108" t="s">
        <v>181</v>
      </c>
      <c r="G1837" s="108" t="s">
        <v>1599</v>
      </c>
      <c r="H1837" s="109" t="s">
        <v>1838</v>
      </c>
      <c r="I1837" s="108" t="s">
        <v>1859</v>
      </c>
      <c r="J1837" s="108" t="s">
        <v>1478</v>
      </c>
      <c r="K1837" s="108" t="s">
        <v>174</v>
      </c>
      <c r="M1837" s="108" t="s">
        <v>175</v>
      </c>
      <c r="N1837" s="108" t="s">
        <v>1860</v>
      </c>
    </row>
    <row r="1838" spans="1:14">
      <c r="A1838" s="108">
        <v>689874</v>
      </c>
      <c r="B1838" s="108" t="s">
        <v>4521</v>
      </c>
      <c r="C1838" s="108" t="s">
        <v>4502</v>
      </c>
      <c r="D1838" s="109" t="s">
        <v>4522</v>
      </c>
      <c r="E1838" s="108" t="s">
        <v>168</v>
      </c>
      <c r="F1838" s="108" t="s">
        <v>169</v>
      </c>
      <c r="G1838" s="108" t="s">
        <v>1599</v>
      </c>
      <c r="H1838" s="109" t="s">
        <v>1081</v>
      </c>
      <c r="I1838" s="108" t="s">
        <v>1859</v>
      </c>
      <c r="J1838" s="108" t="s">
        <v>1478</v>
      </c>
      <c r="K1838" s="108" t="s">
        <v>174</v>
      </c>
      <c r="M1838" s="108" t="s">
        <v>175</v>
      </c>
      <c r="N1838" s="108" t="s">
        <v>1860</v>
      </c>
    </row>
    <row r="1839" spans="1:14">
      <c r="A1839" s="108">
        <v>689876</v>
      </c>
      <c r="B1839" s="108" t="s">
        <v>4523</v>
      </c>
      <c r="C1839" s="108" t="s">
        <v>4524</v>
      </c>
      <c r="D1839" s="109" t="s">
        <v>3524</v>
      </c>
      <c r="E1839" s="108" t="s">
        <v>508</v>
      </c>
      <c r="F1839" s="108" t="s">
        <v>169</v>
      </c>
      <c r="G1839" s="108" t="s">
        <v>1599</v>
      </c>
      <c r="H1839" s="109" t="s">
        <v>1838</v>
      </c>
      <c r="I1839" s="108" t="s">
        <v>1859</v>
      </c>
      <c r="J1839" s="108" t="s">
        <v>1478</v>
      </c>
      <c r="K1839" s="108" t="s">
        <v>174</v>
      </c>
      <c r="M1839" s="108" t="s">
        <v>175</v>
      </c>
      <c r="N1839" s="108" t="s">
        <v>1860</v>
      </c>
    </row>
    <row r="1840" spans="1:14">
      <c r="A1840" s="108">
        <v>689877</v>
      </c>
      <c r="B1840" s="108" t="s">
        <v>4525</v>
      </c>
      <c r="C1840" s="108" t="s">
        <v>4526</v>
      </c>
      <c r="D1840" s="109" t="s">
        <v>4527</v>
      </c>
      <c r="E1840" s="108" t="s">
        <v>1577</v>
      </c>
      <c r="F1840" s="108" t="s">
        <v>181</v>
      </c>
      <c r="G1840" s="108" t="s">
        <v>1599</v>
      </c>
      <c r="H1840" s="109" t="s">
        <v>2109</v>
      </c>
      <c r="I1840" s="108" t="s">
        <v>1859</v>
      </c>
      <c r="J1840" s="108" t="s">
        <v>1478</v>
      </c>
      <c r="K1840" s="108" t="s">
        <v>174</v>
      </c>
      <c r="M1840" s="108" t="s">
        <v>175</v>
      </c>
      <c r="N1840" s="108" t="s">
        <v>1860</v>
      </c>
    </row>
    <row r="1841" spans="1:14">
      <c r="A1841" s="108">
        <v>690109</v>
      </c>
      <c r="B1841" s="108" t="s">
        <v>4528</v>
      </c>
      <c r="C1841" s="108" t="s">
        <v>4529</v>
      </c>
      <c r="D1841" s="109" t="s">
        <v>4530</v>
      </c>
      <c r="E1841" s="108" t="s">
        <v>223</v>
      </c>
      <c r="F1841" s="108" t="s">
        <v>181</v>
      </c>
      <c r="G1841" s="108" t="s">
        <v>1599</v>
      </c>
      <c r="H1841" s="109" t="s">
        <v>1838</v>
      </c>
      <c r="I1841" s="108" t="s">
        <v>1797</v>
      </c>
      <c r="J1841" s="108" t="s">
        <v>1478</v>
      </c>
      <c r="K1841" s="108" t="s">
        <v>174</v>
      </c>
      <c r="M1841" s="108" t="s">
        <v>175</v>
      </c>
      <c r="N1841" s="108" t="s">
        <v>1798</v>
      </c>
    </row>
    <row r="1842" spans="1:14">
      <c r="A1842" s="108">
        <v>690111</v>
      </c>
      <c r="B1842" s="108" t="s">
        <v>4531</v>
      </c>
      <c r="C1842" s="108" t="s">
        <v>2333</v>
      </c>
      <c r="D1842" s="109" t="s">
        <v>4532</v>
      </c>
      <c r="E1842" s="108" t="s">
        <v>512</v>
      </c>
      <c r="F1842" s="108" t="s">
        <v>169</v>
      </c>
      <c r="G1842" s="108" t="s">
        <v>1599</v>
      </c>
      <c r="H1842" s="109" t="s">
        <v>2380</v>
      </c>
      <c r="I1842" s="108" t="s">
        <v>2381</v>
      </c>
      <c r="J1842" s="108" t="s">
        <v>1478</v>
      </c>
      <c r="K1842" s="108" t="s">
        <v>174</v>
      </c>
      <c r="M1842" s="108" t="s">
        <v>175</v>
      </c>
      <c r="N1842" s="108" t="s">
        <v>2382</v>
      </c>
    </row>
    <row r="1843" spans="1:14">
      <c r="A1843" s="108">
        <v>690175</v>
      </c>
      <c r="B1843" s="108" t="s">
        <v>4533</v>
      </c>
      <c r="C1843" s="108" t="s">
        <v>3945</v>
      </c>
      <c r="D1843" s="109" t="s">
        <v>4534</v>
      </c>
      <c r="E1843" s="108" t="s">
        <v>200</v>
      </c>
      <c r="F1843" s="108" t="s">
        <v>169</v>
      </c>
      <c r="G1843" s="108" t="s">
        <v>1614</v>
      </c>
      <c r="H1843" s="109" t="s">
        <v>414</v>
      </c>
      <c r="I1843" s="108" t="s">
        <v>1615</v>
      </c>
      <c r="J1843" s="108" t="s">
        <v>1478</v>
      </c>
      <c r="K1843" s="108" t="s">
        <v>174</v>
      </c>
      <c r="M1843" s="108" t="s">
        <v>175</v>
      </c>
      <c r="N1843" s="108" t="s">
        <v>1616</v>
      </c>
    </row>
    <row r="1844" spans="1:14">
      <c r="A1844" s="108">
        <v>690209</v>
      </c>
      <c r="B1844" s="108" t="s">
        <v>3652</v>
      </c>
      <c r="C1844" s="108" t="s">
        <v>4535</v>
      </c>
      <c r="D1844" s="109" t="s">
        <v>4392</v>
      </c>
      <c r="E1844" s="108" t="s">
        <v>1770</v>
      </c>
      <c r="F1844" s="108" t="s">
        <v>169</v>
      </c>
      <c r="G1844" s="108" t="s">
        <v>1599</v>
      </c>
      <c r="H1844" s="109" t="s">
        <v>2955</v>
      </c>
      <c r="I1844" s="108" t="s">
        <v>2705</v>
      </c>
      <c r="J1844" s="108" t="s">
        <v>1478</v>
      </c>
      <c r="K1844" s="108" t="s">
        <v>174</v>
      </c>
      <c r="M1844" s="108" t="s">
        <v>175</v>
      </c>
      <c r="N1844" s="108" t="s">
        <v>2706</v>
      </c>
    </row>
    <row r="1845" spans="1:14">
      <c r="A1845" s="108">
        <v>690223</v>
      </c>
      <c r="B1845" s="108" t="s">
        <v>4536</v>
      </c>
      <c r="C1845" s="108" t="s">
        <v>741</v>
      </c>
      <c r="D1845" s="109" t="s">
        <v>2667</v>
      </c>
      <c r="E1845" s="108" t="s">
        <v>180</v>
      </c>
      <c r="F1845" s="108" t="s">
        <v>169</v>
      </c>
      <c r="G1845" s="108" t="s">
        <v>357</v>
      </c>
      <c r="H1845" s="109" t="s">
        <v>1081</v>
      </c>
      <c r="I1845" s="108" t="s">
        <v>1069</v>
      </c>
      <c r="J1845" s="108" t="s">
        <v>360</v>
      </c>
      <c r="K1845" s="108" t="s">
        <v>174</v>
      </c>
      <c r="M1845" s="108" t="s">
        <v>175</v>
      </c>
      <c r="N1845" s="108" t="s">
        <v>1070</v>
      </c>
    </row>
    <row r="1846" spans="1:14">
      <c r="A1846" s="108">
        <v>690554</v>
      </c>
      <c r="B1846" s="108" t="s">
        <v>4537</v>
      </c>
      <c r="C1846" s="108" t="s">
        <v>4538</v>
      </c>
      <c r="D1846" s="109" t="s">
        <v>4539</v>
      </c>
      <c r="E1846" s="108" t="s">
        <v>392</v>
      </c>
      <c r="F1846" s="108" t="s">
        <v>169</v>
      </c>
      <c r="G1846" s="108" t="s">
        <v>1599</v>
      </c>
      <c r="H1846" s="109" t="s">
        <v>210</v>
      </c>
      <c r="I1846" s="108" t="s">
        <v>2788</v>
      </c>
      <c r="J1846" s="108" t="s">
        <v>1478</v>
      </c>
      <c r="K1846" s="108" t="s">
        <v>174</v>
      </c>
      <c r="M1846" s="108" t="s">
        <v>175</v>
      </c>
      <c r="N1846" s="108" t="s">
        <v>2789</v>
      </c>
    </row>
    <row r="1847" spans="1:14">
      <c r="A1847" s="108">
        <v>690673</v>
      </c>
      <c r="B1847" s="108" t="s">
        <v>4540</v>
      </c>
      <c r="C1847" s="108" t="s">
        <v>2255</v>
      </c>
      <c r="D1847" s="109" t="s">
        <v>4541</v>
      </c>
      <c r="E1847" s="108" t="s">
        <v>168</v>
      </c>
      <c r="F1847" s="108" t="s">
        <v>181</v>
      </c>
      <c r="G1847" s="108" t="s">
        <v>357</v>
      </c>
      <c r="H1847" s="109" t="s">
        <v>927</v>
      </c>
      <c r="I1847" s="108" t="s">
        <v>928</v>
      </c>
      <c r="J1847" s="108" t="s">
        <v>360</v>
      </c>
      <c r="K1847" s="108" t="s">
        <v>174</v>
      </c>
      <c r="M1847" s="108" t="s">
        <v>175</v>
      </c>
      <c r="N1847" s="108" t="s">
        <v>929</v>
      </c>
    </row>
    <row r="1848" spans="1:14">
      <c r="A1848" s="108">
        <v>690677</v>
      </c>
      <c r="B1848" s="108" t="s">
        <v>4542</v>
      </c>
      <c r="C1848" s="108" t="s">
        <v>4543</v>
      </c>
      <c r="D1848" s="109" t="s">
        <v>4544</v>
      </c>
      <c r="E1848" s="108" t="s">
        <v>168</v>
      </c>
      <c r="F1848" s="108" t="s">
        <v>181</v>
      </c>
      <c r="G1848" s="108" t="s">
        <v>357</v>
      </c>
      <c r="H1848" s="109" t="s">
        <v>927</v>
      </c>
      <c r="I1848" s="108" t="s">
        <v>928</v>
      </c>
      <c r="J1848" s="108" t="s">
        <v>360</v>
      </c>
      <c r="K1848" s="108" t="s">
        <v>174</v>
      </c>
      <c r="M1848" s="108" t="s">
        <v>175</v>
      </c>
      <c r="N1848" s="108" t="s">
        <v>929</v>
      </c>
    </row>
    <row r="1849" spans="1:14">
      <c r="A1849" s="108">
        <v>691043</v>
      </c>
      <c r="B1849" s="108" t="s">
        <v>4545</v>
      </c>
      <c r="C1849" s="108" t="s">
        <v>2333</v>
      </c>
      <c r="D1849" s="109" t="s">
        <v>4546</v>
      </c>
      <c r="E1849" s="108" t="s">
        <v>512</v>
      </c>
      <c r="F1849" s="108" t="s">
        <v>169</v>
      </c>
      <c r="G1849" s="108" t="s">
        <v>1599</v>
      </c>
      <c r="H1849" s="109" t="s">
        <v>1105</v>
      </c>
      <c r="I1849" s="108" t="s">
        <v>1919</v>
      </c>
      <c r="J1849" s="108" t="s">
        <v>1478</v>
      </c>
      <c r="K1849" s="108" t="s">
        <v>174</v>
      </c>
      <c r="M1849" s="108" t="s">
        <v>175</v>
      </c>
      <c r="N1849" s="108" t="s">
        <v>1920</v>
      </c>
    </row>
    <row r="1850" spans="1:14">
      <c r="A1850" s="108">
        <v>691045</v>
      </c>
      <c r="B1850" s="108" t="s">
        <v>699</v>
      </c>
      <c r="C1850" s="108" t="s">
        <v>4547</v>
      </c>
      <c r="D1850" s="109" t="s">
        <v>4548</v>
      </c>
      <c r="E1850" s="108" t="s">
        <v>168</v>
      </c>
      <c r="F1850" s="108" t="s">
        <v>169</v>
      </c>
      <c r="G1850" s="108" t="s">
        <v>1599</v>
      </c>
      <c r="H1850" s="109" t="s">
        <v>1105</v>
      </c>
      <c r="I1850" s="108" t="s">
        <v>1919</v>
      </c>
      <c r="J1850" s="108" t="s">
        <v>1478</v>
      </c>
      <c r="K1850" s="108" t="s">
        <v>174</v>
      </c>
      <c r="M1850" s="108" t="s">
        <v>175</v>
      </c>
      <c r="N1850" s="108" t="s">
        <v>1920</v>
      </c>
    </row>
    <row r="1851" spans="1:14">
      <c r="A1851" s="108">
        <v>691053</v>
      </c>
      <c r="B1851" s="108" t="s">
        <v>1021</v>
      </c>
      <c r="C1851" s="108" t="s">
        <v>2543</v>
      </c>
      <c r="D1851" s="109" t="s">
        <v>4549</v>
      </c>
      <c r="E1851" s="108" t="s">
        <v>200</v>
      </c>
      <c r="F1851" s="108" t="s">
        <v>181</v>
      </c>
      <c r="G1851" s="108" t="s">
        <v>357</v>
      </c>
      <c r="H1851" s="109" t="s">
        <v>927</v>
      </c>
      <c r="I1851" s="108" t="s">
        <v>928</v>
      </c>
      <c r="J1851" s="108" t="s">
        <v>360</v>
      </c>
      <c r="K1851" s="108" t="s">
        <v>174</v>
      </c>
      <c r="M1851" s="108" t="s">
        <v>175</v>
      </c>
      <c r="N1851" s="108" t="s">
        <v>929</v>
      </c>
    </row>
    <row r="1852" spans="1:14">
      <c r="A1852" s="108">
        <v>691169</v>
      </c>
      <c r="B1852" s="108" t="s">
        <v>4550</v>
      </c>
      <c r="C1852" s="108" t="s">
        <v>4113</v>
      </c>
      <c r="D1852" s="109" t="s">
        <v>4551</v>
      </c>
      <c r="F1852" s="108" t="s">
        <v>169</v>
      </c>
      <c r="G1852" s="108" t="s">
        <v>1599</v>
      </c>
      <c r="H1852" s="109" t="s">
        <v>1878</v>
      </c>
      <c r="I1852" s="108" t="s">
        <v>1797</v>
      </c>
      <c r="J1852" s="108" t="s">
        <v>1478</v>
      </c>
      <c r="K1852" s="108" t="s">
        <v>174</v>
      </c>
      <c r="M1852" s="108" t="s">
        <v>175</v>
      </c>
      <c r="N1852" s="108" t="s">
        <v>1798</v>
      </c>
    </row>
    <row r="1853" spans="1:14">
      <c r="A1853" s="108">
        <v>691247</v>
      </c>
      <c r="B1853" s="108" t="s">
        <v>4552</v>
      </c>
      <c r="C1853" s="108" t="s">
        <v>936</v>
      </c>
      <c r="D1853" s="109" t="s">
        <v>4553</v>
      </c>
      <c r="E1853" s="108" t="s">
        <v>168</v>
      </c>
      <c r="F1853" s="108" t="s">
        <v>181</v>
      </c>
      <c r="G1853" s="108" t="s">
        <v>1202</v>
      </c>
      <c r="H1853" s="109" t="s">
        <v>454</v>
      </c>
      <c r="I1853" s="108" t="s">
        <v>1203</v>
      </c>
      <c r="J1853" s="108" t="s">
        <v>1204</v>
      </c>
      <c r="K1853" s="108" t="s">
        <v>174</v>
      </c>
      <c r="M1853" s="108" t="s">
        <v>175</v>
      </c>
      <c r="N1853" s="108" t="s">
        <v>1205</v>
      </c>
    </row>
    <row r="1854" spans="1:14">
      <c r="A1854" s="108">
        <v>691322</v>
      </c>
      <c r="B1854" s="108" t="s">
        <v>4554</v>
      </c>
      <c r="C1854" s="108" t="s">
        <v>2030</v>
      </c>
      <c r="D1854" s="109" t="s">
        <v>4555</v>
      </c>
      <c r="E1854" s="108" t="s">
        <v>1577</v>
      </c>
      <c r="F1854" s="108" t="s">
        <v>169</v>
      </c>
      <c r="G1854" s="108" t="s">
        <v>1599</v>
      </c>
      <c r="H1854" s="109" t="s">
        <v>454</v>
      </c>
      <c r="I1854" s="108" t="s">
        <v>3177</v>
      </c>
      <c r="J1854" s="108" t="s">
        <v>1478</v>
      </c>
      <c r="K1854" s="108" t="s">
        <v>174</v>
      </c>
      <c r="M1854" s="108" t="s">
        <v>175</v>
      </c>
      <c r="N1854" s="108" t="s">
        <v>3178</v>
      </c>
    </row>
    <row r="1855" spans="1:14">
      <c r="A1855" s="108">
        <v>691336</v>
      </c>
      <c r="B1855" s="108" t="s">
        <v>2740</v>
      </c>
      <c r="C1855" s="108" t="s">
        <v>584</v>
      </c>
      <c r="D1855" s="109" t="s">
        <v>4556</v>
      </c>
      <c r="E1855" s="108" t="s">
        <v>200</v>
      </c>
      <c r="F1855" s="108" t="s">
        <v>181</v>
      </c>
      <c r="G1855" s="108" t="s">
        <v>1614</v>
      </c>
      <c r="H1855" s="109" t="s">
        <v>1853</v>
      </c>
      <c r="I1855" s="108" t="s">
        <v>2730</v>
      </c>
      <c r="J1855" s="108" t="s">
        <v>1478</v>
      </c>
      <c r="K1855" s="108" t="s">
        <v>174</v>
      </c>
      <c r="M1855" s="108" t="s">
        <v>175</v>
      </c>
      <c r="N1855" s="108" t="s">
        <v>2731</v>
      </c>
    </row>
    <row r="1856" spans="1:14">
      <c r="A1856" s="108">
        <v>691338</v>
      </c>
      <c r="B1856" s="108" t="s">
        <v>4557</v>
      </c>
      <c r="C1856" s="108" t="s">
        <v>1385</v>
      </c>
      <c r="D1856" s="109" t="s">
        <v>4558</v>
      </c>
      <c r="E1856" s="108" t="s">
        <v>200</v>
      </c>
      <c r="F1856" s="108" t="s">
        <v>181</v>
      </c>
      <c r="G1856" s="108" t="s">
        <v>1202</v>
      </c>
      <c r="H1856" s="109" t="s">
        <v>516</v>
      </c>
      <c r="I1856" s="108" t="s">
        <v>1203</v>
      </c>
      <c r="J1856" s="108" t="s">
        <v>1204</v>
      </c>
      <c r="K1856" s="108" t="s">
        <v>174</v>
      </c>
      <c r="M1856" s="108" t="s">
        <v>175</v>
      </c>
      <c r="N1856" s="108" t="s">
        <v>1205</v>
      </c>
    </row>
    <row r="1857" spans="1:14">
      <c r="A1857" s="108">
        <v>691484</v>
      </c>
      <c r="B1857" s="108" t="s">
        <v>1746</v>
      </c>
      <c r="C1857" s="108" t="s">
        <v>3461</v>
      </c>
      <c r="D1857" s="109" t="s">
        <v>4559</v>
      </c>
      <c r="E1857" s="108" t="s">
        <v>1770</v>
      </c>
      <c r="F1857" s="108" t="s">
        <v>181</v>
      </c>
      <c r="G1857" s="108" t="s">
        <v>1614</v>
      </c>
      <c r="H1857" s="109" t="s">
        <v>339</v>
      </c>
      <c r="I1857" s="108" t="s">
        <v>1715</v>
      </c>
      <c r="J1857" s="108" t="s">
        <v>1478</v>
      </c>
      <c r="K1857" s="108" t="s">
        <v>174</v>
      </c>
      <c r="M1857" s="108" t="s">
        <v>175</v>
      </c>
      <c r="N1857" s="108" t="s">
        <v>1716</v>
      </c>
    </row>
    <row r="1858" spans="1:14">
      <c r="A1858" s="108">
        <v>691523</v>
      </c>
      <c r="B1858" s="108" t="s">
        <v>4560</v>
      </c>
      <c r="C1858" s="108" t="s">
        <v>758</v>
      </c>
      <c r="D1858" s="109" t="s">
        <v>4561</v>
      </c>
      <c r="E1858" s="108" t="s">
        <v>188</v>
      </c>
      <c r="F1858" s="108" t="s">
        <v>169</v>
      </c>
      <c r="G1858" s="108" t="s">
        <v>1202</v>
      </c>
      <c r="H1858" s="109" t="s">
        <v>1220</v>
      </c>
      <c r="I1858" s="108" t="s">
        <v>1249</v>
      </c>
      <c r="J1858" s="108" t="s">
        <v>1204</v>
      </c>
      <c r="K1858" s="108" t="s">
        <v>174</v>
      </c>
      <c r="M1858" s="108" t="s">
        <v>175</v>
      </c>
      <c r="N1858" s="108" t="s">
        <v>1250</v>
      </c>
    </row>
    <row r="1859" spans="1:14">
      <c r="A1859" s="108">
        <v>691837</v>
      </c>
      <c r="B1859" s="108" t="s">
        <v>4562</v>
      </c>
      <c r="C1859" s="108" t="s">
        <v>4563</v>
      </c>
      <c r="D1859" s="109" t="s">
        <v>4564</v>
      </c>
      <c r="E1859" s="108" t="s">
        <v>168</v>
      </c>
      <c r="F1859" s="108" t="s">
        <v>181</v>
      </c>
      <c r="G1859" s="108" t="s">
        <v>1202</v>
      </c>
      <c r="H1859" s="109" t="s">
        <v>1283</v>
      </c>
      <c r="I1859" s="108" t="s">
        <v>1268</v>
      </c>
      <c r="J1859" s="108" t="s">
        <v>1204</v>
      </c>
      <c r="K1859" s="108" t="s">
        <v>174</v>
      </c>
      <c r="M1859" s="108" t="s">
        <v>175</v>
      </c>
      <c r="N1859" s="108" t="s">
        <v>1269</v>
      </c>
    </row>
    <row r="1860" spans="1:14">
      <c r="A1860" s="108">
        <v>691838</v>
      </c>
      <c r="B1860" s="108" t="s">
        <v>4565</v>
      </c>
      <c r="C1860" s="108" t="s">
        <v>686</v>
      </c>
      <c r="D1860" s="109" t="s">
        <v>4566</v>
      </c>
      <c r="E1860" s="108" t="s">
        <v>301</v>
      </c>
      <c r="F1860" s="108" t="s">
        <v>181</v>
      </c>
      <c r="G1860" s="108" t="s">
        <v>1202</v>
      </c>
      <c r="H1860" s="109" t="s">
        <v>1275</v>
      </c>
      <c r="I1860" s="108" t="s">
        <v>1268</v>
      </c>
      <c r="J1860" s="108" t="s">
        <v>1204</v>
      </c>
      <c r="K1860" s="108" t="s">
        <v>174</v>
      </c>
      <c r="M1860" s="108" t="s">
        <v>175</v>
      </c>
      <c r="N1860" s="108" t="s">
        <v>1269</v>
      </c>
    </row>
    <row r="1861" spans="1:14">
      <c r="A1861" s="108">
        <v>691861</v>
      </c>
      <c r="B1861" s="108" t="s">
        <v>4567</v>
      </c>
      <c r="C1861" s="108" t="s">
        <v>166</v>
      </c>
      <c r="D1861" s="109" t="s">
        <v>4568</v>
      </c>
      <c r="E1861" s="108" t="s">
        <v>188</v>
      </c>
      <c r="F1861" s="108" t="s">
        <v>169</v>
      </c>
      <c r="G1861" s="108" t="s">
        <v>357</v>
      </c>
      <c r="H1861" s="109" t="s">
        <v>804</v>
      </c>
      <c r="I1861" s="108" t="s">
        <v>1128</v>
      </c>
      <c r="J1861" s="108" t="s">
        <v>360</v>
      </c>
      <c r="K1861" s="108" t="s">
        <v>174</v>
      </c>
      <c r="M1861" s="108" t="s">
        <v>175</v>
      </c>
      <c r="N1861" s="108" t="s">
        <v>1129</v>
      </c>
    </row>
    <row r="1862" spans="1:14">
      <c r="A1862" s="108">
        <v>691916</v>
      </c>
      <c r="B1862" s="108" t="s">
        <v>495</v>
      </c>
      <c r="C1862" s="108" t="s">
        <v>4569</v>
      </c>
      <c r="D1862" s="109" t="s">
        <v>1762</v>
      </c>
      <c r="E1862" s="108" t="s">
        <v>508</v>
      </c>
      <c r="F1862" s="108" t="s">
        <v>169</v>
      </c>
      <c r="G1862" s="108" t="s">
        <v>1599</v>
      </c>
      <c r="H1862" s="109" t="s">
        <v>454</v>
      </c>
      <c r="I1862" s="108" t="s">
        <v>1789</v>
      </c>
      <c r="J1862" s="108" t="s">
        <v>1478</v>
      </c>
      <c r="K1862" s="108" t="s">
        <v>174</v>
      </c>
      <c r="M1862" s="108" t="s">
        <v>175</v>
      </c>
      <c r="N1862" s="108" t="s">
        <v>1790</v>
      </c>
    </row>
    <row r="1863" spans="1:14">
      <c r="A1863" s="108">
        <v>692031</v>
      </c>
      <c r="B1863" s="108" t="s">
        <v>3712</v>
      </c>
      <c r="C1863" s="108" t="s">
        <v>4570</v>
      </c>
      <c r="D1863" s="109" t="s">
        <v>4571</v>
      </c>
      <c r="E1863" s="108" t="s">
        <v>508</v>
      </c>
      <c r="F1863" s="108" t="s">
        <v>181</v>
      </c>
      <c r="G1863" s="108" t="s">
        <v>1599</v>
      </c>
      <c r="H1863" s="109" t="s">
        <v>2109</v>
      </c>
      <c r="I1863" s="108" t="s">
        <v>1859</v>
      </c>
      <c r="J1863" s="108" t="s">
        <v>1478</v>
      </c>
      <c r="K1863" s="108" t="s">
        <v>174</v>
      </c>
      <c r="M1863" s="108" t="s">
        <v>175</v>
      </c>
      <c r="N1863" s="108" t="s">
        <v>1860</v>
      </c>
    </row>
    <row r="1864" spans="1:14">
      <c r="A1864" s="108">
        <v>692032</v>
      </c>
      <c r="B1864" s="108" t="s">
        <v>2157</v>
      </c>
      <c r="C1864" s="108" t="s">
        <v>3673</v>
      </c>
      <c r="D1864" s="109" t="s">
        <v>4572</v>
      </c>
      <c r="E1864" s="108" t="s">
        <v>200</v>
      </c>
      <c r="F1864" s="108" t="s">
        <v>169</v>
      </c>
      <c r="G1864" s="108" t="s">
        <v>1599</v>
      </c>
      <c r="H1864" s="109" t="s">
        <v>2109</v>
      </c>
      <c r="I1864" s="108" t="s">
        <v>1859</v>
      </c>
      <c r="J1864" s="108" t="s">
        <v>1478</v>
      </c>
      <c r="K1864" s="108" t="s">
        <v>174</v>
      </c>
      <c r="M1864" s="108" t="s">
        <v>175</v>
      </c>
      <c r="N1864" s="108" t="s">
        <v>1860</v>
      </c>
    </row>
    <row r="1865" spans="1:14">
      <c r="A1865" s="108">
        <v>692193</v>
      </c>
      <c r="B1865" s="108" t="s">
        <v>4573</v>
      </c>
      <c r="C1865" s="108" t="s">
        <v>556</v>
      </c>
      <c r="D1865" s="109" t="s">
        <v>4574</v>
      </c>
      <c r="E1865" s="108" t="s">
        <v>168</v>
      </c>
      <c r="F1865" s="108" t="s">
        <v>181</v>
      </c>
      <c r="G1865" s="108" t="s">
        <v>3771</v>
      </c>
      <c r="H1865" s="109" t="s">
        <v>423</v>
      </c>
      <c r="I1865" s="108" t="s">
        <v>3782</v>
      </c>
      <c r="J1865" s="108" t="s">
        <v>3774</v>
      </c>
      <c r="K1865" s="108" t="s">
        <v>174</v>
      </c>
      <c r="M1865" s="108" t="s">
        <v>175</v>
      </c>
      <c r="N1865" s="108" t="s">
        <v>3783</v>
      </c>
    </row>
    <row r="1866" spans="1:14">
      <c r="A1866" s="108">
        <v>692266</v>
      </c>
      <c r="B1866" s="108" t="s">
        <v>3845</v>
      </c>
      <c r="C1866" s="108" t="s">
        <v>4575</v>
      </c>
      <c r="D1866" s="109" t="s">
        <v>4576</v>
      </c>
      <c r="E1866" s="108" t="s">
        <v>200</v>
      </c>
      <c r="F1866" s="108" t="s">
        <v>169</v>
      </c>
      <c r="G1866" s="108" t="s">
        <v>2817</v>
      </c>
      <c r="H1866" s="109" t="s">
        <v>346</v>
      </c>
      <c r="I1866" s="108" t="s">
        <v>2919</v>
      </c>
      <c r="J1866" s="108" t="s">
        <v>1478</v>
      </c>
      <c r="K1866" s="108" t="s">
        <v>174</v>
      </c>
      <c r="M1866" s="108" t="s">
        <v>175</v>
      </c>
      <c r="N1866" s="108" t="s">
        <v>2920</v>
      </c>
    </row>
    <row r="1867" spans="1:14">
      <c r="A1867" s="108">
        <v>692510</v>
      </c>
      <c r="B1867" s="108" t="s">
        <v>4577</v>
      </c>
      <c r="C1867" s="108" t="s">
        <v>4578</v>
      </c>
      <c r="D1867" s="109" t="s">
        <v>4579</v>
      </c>
      <c r="E1867" s="108" t="s">
        <v>1577</v>
      </c>
      <c r="F1867" s="108" t="s">
        <v>181</v>
      </c>
      <c r="G1867" s="108" t="s">
        <v>1599</v>
      </c>
      <c r="H1867" s="109" t="s">
        <v>886</v>
      </c>
      <c r="I1867" s="108" t="s">
        <v>1919</v>
      </c>
      <c r="J1867" s="108" t="s">
        <v>1478</v>
      </c>
      <c r="K1867" s="108" t="s">
        <v>174</v>
      </c>
      <c r="M1867" s="108" t="s">
        <v>175</v>
      </c>
      <c r="N1867" s="108" t="s">
        <v>1920</v>
      </c>
    </row>
    <row r="1868" spans="1:14">
      <c r="A1868" s="108">
        <v>692614</v>
      </c>
      <c r="B1868" s="108" t="s">
        <v>3739</v>
      </c>
      <c r="C1868" s="108" t="s">
        <v>4580</v>
      </c>
      <c r="D1868" s="109" t="s">
        <v>4581</v>
      </c>
      <c r="E1868" s="108" t="s">
        <v>631</v>
      </c>
      <c r="F1868" s="108" t="s">
        <v>169</v>
      </c>
      <c r="G1868" s="108" t="s">
        <v>1614</v>
      </c>
      <c r="H1868" s="109" t="s">
        <v>440</v>
      </c>
      <c r="I1868" s="108" t="s">
        <v>1615</v>
      </c>
      <c r="J1868" s="108" t="s">
        <v>1478</v>
      </c>
      <c r="K1868" s="108" t="s">
        <v>174</v>
      </c>
      <c r="M1868" s="108" t="s">
        <v>175</v>
      </c>
      <c r="N1868" s="108" t="s">
        <v>1616</v>
      </c>
    </row>
    <row r="1869" spans="1:14">
      <c r="A1869" s="108">
        <v>692677</v>
      </c>
      <c r="B1869" s="108" t="s">
        <v>4582</v>
      </c>
      <c r="C1869" s="108" t="s">
        <v>1674</v>
      </c>
      <c r="D1869" s="109" t="s">
        <v>4375</v>
      </c>
      <c r="E1869" s="108" t="s">
        <v>508</v>
      </c>
      <c r="F1869" s="108" t="s">
        <v>181</v>
      </c>
      <c r="G1869" s="108" t="s">
        <v>1599</v>
      </c>
      <c r="H1869" s="109" t="s">
        <v>368</v>
      </c>
      <c r="I1869" s="108" t="s">
        <v>1604</v>
      </c>
      <c r="J1869" s="108" t="s">
        <v>1478</v>
      </c>
      <c r="K1869" s="108" t="s">
        <v>174</v>
      </c>
      <c r="M1869" s="108" t="s">
        <v>175</v>
      </c>
      <c r="N1869" s="108" t="s">
        <v>1605</v>
      </c>
    </row>
    <row r="1870" spans="1:14">
      <c r="A1870" s="108">
        <v>692679</v>
      </c>
      <c r="B1870" s="108" t="s">
        <v>4583</v>
      </c>
      <c r="C1870" s="108" t="s">
        <v>4584</v>
      </c>
      <c r="D1870" s="109" t="s">
        <v>3388</v>
      </c>
      <c r="E1870" s="108" t="s">
        <v>1577</v>
      </c>
      <c r="F1870" s="108" t="s">
        <v>169</v>
      </c>
      <c r="G1870" s="108" t="s">
        <v>1599</v>
      </c>
      <c r="H1870" s="109" t="s">
        <v>368</v>
      </c>
      <c r="I1870" s="108" t="s">
        <v>1604</v>
      </c>
      <c r="J1870" s="108" t="s">
        <v>1478</v>
      </c>
      <c r="K1870" s="108" t="s">
        <v>174</v>
      </c>
      <c r="M1870" s="108" t="s">
        <v>175</v>
      </c>
      <c r="N1870" s="108" t="s">
        <v>1605</v>
      </c>
    </row>
    <row r="1871" spans="1:14">
      <c r="A1871" s="108">
        <v>692680</v>
      </c>
      <c r="B1871" s="108" t="s">
        <v>4583</v>
      </c>
      <c r="C1871" s="108" t="s">
        <v>4585</v>
      </c>
      <c r="D1871" s="109" t="s">
        <v>4586</v>
      </c>
      <c r="E1871" s="108" t="s">
        <v>508</v>
      </c>
      <c r="F1871" s="108" t="s">
        <v>169</v>
      </c>
      <c r="G1871" s="108" t="s">
        <v>1599</v>
      </c>
      <c r="H1871" s="109" t="s">
        <v>1105</v>
      </c>
      <c r="I1871" s="108" t="s">
        <v>1604</v>
      </c>
      <c r="J1871" s="108" t="s">
        <v>1478</v>
      </c>
      <c r="K1871" s="108" t="s">
        <v>174</v>
      </c>
      <c r="M1871" s="108" t="s">
        <v>175</v>
      </c>
      <c r="N1871" s="108" t="s">
        <v>1605</v>
      </c>
    </row>
    <row r="1872" spans="1:14">
      <c r="A1872" s="108">
        <v>692845</v>
      </c>
      <c r="B1872" s="108" t="s">
        <v>1730</v>
      </c>
      <c r="C1872" s="108" t="s">
        <v>853</v>
      </c>
      <c r="D1872" s="109" t="s">
        <v>4587</v>
      </c>
      <c r="E1872" s="108" t="s">
        <v>180</v>
      </c>
      <c r="F1872" s="108" t="s">
        <v>169</v>
      </c>
      <c r="G1872" s="108" t="s">
        <v>1329</v>
      </c>
      <c r="H1872" s="109" t="s">
        <v>1676</v>
      </c>
      <c r="I1872" s="108" t="s">
        <v>1410</v>
      </c>
      <c r="J1872" s="108" t="s">
        <v>1332</v>
      </c>
      <c r="K1872" s="108" t="s">
        <v>174</v>
      </c>
      <c r="M1872" s="108" t="s">
        <v>175</v>
      </c>
      <c r="N1872" s="108" t="s">
        <v>1411</v>
      </c>
    </row>
    <row r="1873" spans="1:14">
      <c r="A1873" s="108">
        <v>692972</v>
      </c>
      <c r="B1873" s="108" t="s">
        <v>509</v>
      </c>
      <c r="C1873" s="108" t="s">
        <v>853</v>
      </c>
      <c r="D1873" s="109" t="s">
        <v>4588</v>
      </c>
      <c r="E1873" s="108" t="s">
        <v>200</v>
      </c>
      <c r="F1873" s="108" t="s">
        <v>169</v>
      </c>
      <c r="G1873" s="108" t="s">
        <v>182</v>
      </c>
      <c r="H1873" s="109" t="s">
        <v>183</v>
      </c>
      <c r="I1873" s="108" t="s">
        <v>184</v>
      </c>
      <c r="J1873" s="108" t="s">
        <v>173</v>
      </c>
      <c r="K1873" s="108" t="s">
        <v>174</v>
      </c>
      <c r="M1873" s="108" t="s">
        <v>175</v>
      </c>
      <c r="N1873" s="108" t="s">
        <v>185</v>
      </c>
    </row>
    <row r="1874" spans="1:14">
      <c r="A1874" s="108">
        <v>693014</v>
      </c>
      <c r="B1874" s="108" t="s">
        <v>4589</v>
      </c>
      <c r="C1874" s="108" t="s">
        <v>4590</v>
      </c>
      <c r="D1874" s="109" t="s">
        <v>4591</v>
      </c>
      <c r="E1874" s="108" t="s">
        <v>220</v>
      </c>
      <c r="F1874" s="108" t="s">
        <v>181</v>
      </c>
      <c r="G1874" s="108" t="s">
        <v>1599</v>
      </c>
      <c r="H1874" s="109" t="s">
        <v>252</v>
      </c>
      <c r="I1874" s="108" t="s">
        <v>2705</v>
      </c>
      <c r="J1874" s="108" t="s">
        <v>1478</v>
      </c>
      <c r="K1874" s="108" t="s">
        <v>174</v>
      </c>
      <c r="M1874" s="108" t="s">
        <v>175</v>
      </c>
      <c r="N1874" s="108" t="s">
        <v>2706</v>
      </c>
    </row>
    <row r="1875" spans="1:14">
      <c r="A1875" s="108">
        <v>693186</v>
      </c>
      <c r="B1875" s="108" t="s">
        <v>4592</v>
      </c>
      <c r="C1875" s="108" t="s">
        <v>1121</v>
      </c>
      <c r="D1875" s="109" t="s">
        <v>4593</v>
      </c>
      <c r="E1875" s="108" t="s">
        <v>188</v>
      </c>
      <c r="F1875" s="108" t="s">
        <v>169</v>
      </c>
      <c r="G1875" s="108" t="s">
        <v>182</v>
      </c>
      <c r="H1875" s="109" t="s">
        <v>226</v>
      </c>
      <c r="I1875" s="108" t="s">
        <v>227</v>
      </c>
      <c r="J1875" s="108" t="s">
        <v>173</v>
      </c>
      <c r="K1875" s="108" t="s">
        <v>174</v>
      </c>
      <c r="M1875" s="108" t="s">
        <v>175</v>
      </c>
      <c r="N1875" s="108" t="s">
        <v>228</v>
      </c>
    </row>
    <row r="1876" spans="1:14">
      <c r="A1876" s="108">
        <v>693193</v>
      </c>
      <c r="B1876" s="108" t="s">
        <v>4594</v>
      </c>
      <c r="C1876" s="108" t="s">
        <v>366</v>
      </c>
      <c r="D1876" s="109" t="s">
        <v>4595</v>
      </c>
      <c r="E1876" s="108" t="s">
        <v>301</v>
      </c>
      <c r="F1876" s="108" t="s">
        <v>181</v>
      </c>
      <c r="G1876" s="108" t="s">
        <v>182</v>
      </c>
      <c r="H1876" s="109" t="s">
        <v>226</v>
      </c>
      <c r="I1876" s="108" t="s">
        <v>227</v>
      </c>
      <c r="J1876" s="108" t="s">
        <v>173</v>
      </c>
      <c r="K1876" s="108" t="s">
        <v>174</v>
      </c>
      <c r="M1876" s="108" t="s">
        <v>175</v>
      </c>
      <c r="N1876" s="108" t="s">
        <v>228</v>
      </c>
    </row>
    <row r="1877" spans="1:14">
      <c r="A1877" s="108">
        <v>693198</v>
      </c>
      <c r="B1877" s="108" t="s">
        <v>4594</v>
      </c>
      <c r="C1877" s="108" t="s">
        <v>795</v>
      </c>
      <c r="D1877" s="109" t="s">
        <v>4596</v>
      </c>
      <c r="E1877" s="108" t="s">
        <v>188</v>
      </c>
      <c r="F1877" s="108" t="s">
        <v>169</v>
      </c>
      <c r="G1877" s="108" t="s">
        <v>182</v>
      </c>
      <c r="H1877" s="109" t="s">
        <v>226</v>
      </c>
      <c r="I1877" s="108" t="s">
        <v>227</v>
      </c>
      <c r="J1877" s="108" t="s">
        <v>173</v>
      </c>
      <c r="K1877" s="108" t="s">
        <v>174</v>
      </c>
      <c r="M1877" s="108" t="s">
        <v>175</v>
      </c>
      <c r="N1877" s="108" t="s">
        <v>228</v>
      </c>
    </row>
    <row r="1878" spans="1:14">
      <c r="A1878" s="108">
        <v>693203</v>
      </c>
      <c r="B1878" s="108" t="s">
        <v>4597</v>
      </c>
      <c r="C1878" s="108" t="s">
        <v>4598</v>
      </c>
      <c r="D1878" s="109" t="s">
        <v>4599</v>
      </c>
      <c r="E1878" s="108" t="s">
        <v>200</v>
      </c>
      <c r="F1878" s="108" t="s">
        <v>169</v>
      </c>
      <c r="G1878" s="108" t="s">
        <v>357</v>
      </c>
      <c r="H1878" s="109" t="s">
        <v>708</v>
      </c>
      <c r="I1878" s="108" t="s">
        <v>400</v>
      </c>
      <c r="J1878" s="108" t="s">
        <v>360</v>
      </c>
      <c r="K1878" s="108" t="s">
        <v>174</v>
      </c>
      <c r="M1878" s="108" t="s">
        <v>175</v>
      </c>
      <c r="N1878" s="108" t="s">
        <v>401</v>
      </c>
    </row>
    <row r="1879" spans="1:14">
      <c r="A1879" s="108">
        <v>693450</v>
      </c>
      <c r="B1879" s="108" t="s">
        <v>4600</v>
      </c>
      <c r="C1879" s="108" t="s">
        <v>581</v>
      </c>
      <c r="D1879" s="109" t="s">
        <v>4601</v>
      </c>
      <c r="E1879" s="108" t="s">
        <v>200</v>
      </c>
      <c r="F1879" s="108" t="s">
        <v>181</v>
      </c>
      <c r="G1879" s="108" t="s">
        <v>1202</v>
      </c>
      <c r="H1879" s="109" t="s">
        <v>2854</v>
      </c>
      <c r="I1879" s="108" t="s">
        <v>1268</v>
      </c>
      <c r="J1879" s="108" t="s">
        <v>1204</v>
      </c>
      <c r="K1879" s="108" t="s">
        <v>174</v>
      </c>
      <c r="M1879" s="108" t="s">
        <v>175</v>
      </c>
      <c r="N1879" s="108" t="s">
        <v>1269</v>
      </c>
    </row>
    <row r="1880" spans="1:14">
      <c r="A1880" s="108">
        <v>693493</v>
      </c>
      <c r="B1880" s="108" t="s">
        <v>4602</v>
      </c>
      <c r="C1880" s="108" t="s">
        <v>4603</v>
      </c>
      <c r="D1880" s="109" t="s">
        <v>4604</v>
      </c>
      <c r="E1880" s="108" t="s">
        <v>301</v>
      </c>
      <c r="F1880" s="108" t="s">
        <v>169</v>
      </c>
      <c r="G1880" s="108" t="s">
        <v>357</v>
      </c>
      <c r="H1880" s="109" t="s">
        <v>406</v>
      </c>
      <c r="I1880" s="108" t="s">
        <v>1069</v>
      </c>
      <c r="J1880" s="108" t="s">
        <v>360</v>
      </c>
      <c r="K1880" s="108" t="s">
        <v>174</v>
      </c>
      <c r="M1880" s="108" t="s">
        <v>175</v>
      </c>
      <c r="N1880" s="108" t="s">
        <v>1070</v>
      </c>
    </row>
    <row r="1881" spans="1:14">
      <c r="A1881" s="108">
        <v>693494</v>
      </c>
      <c r="B1881" s="108" t="s">
        <v>4605</v>
      </c>
      <c r="C1881" s="108" t="s">
        <v>1873</v>
      </c>
      <c r="D1881" s="109" t="s">
        <v>4606</v>
      </c>
      <c r="E1881" s="108" t="s">
        <v>188</v>
      </c>
      <c r="F1881" s="108" t="s">
        <v>169</v>
      </c>
      <c r="G1881" s="108" t="s">
        <v>357</v>
      </c>
      <c r="H1881" s="109" t="s">
        <v>995</v>
      </c>
      <c r="I1881" s="108" t="s">
        <v>1069</v>
      </c>
      <c r="J1881" s="108" t="s">
        <v>360</v>
      </c>
      <c r="K1881" s="108" t="s">
        <v>174</v>
      </c>
      <c r="M1881" s="108" t="s">
        <v>175</v>
      </c>
      <c r="N1881" s="108" t="s">
        <v>1070</v>
      </c>
    </row>
    <row r="1882" spans="1:14">
      <c r="A1882" s="108">
        <v>693510</v>
      </c>
      <c r="B1882" s="108" t="s">
        <v>4607</v>
      </c>
      <c r="C1882" s="108" t="s">
        <v>1886</v>
      </c>
      <c r="D1882" s="109" t="s">
        <v>4608</v>
      </c>
      <c r="E1882" s="108" t="s">
        <v>220</v>
      </c>
      <c r="F1882" s="108" t="s">
        <v>181</v>
      </c>
      <c r="G1882" s="108" t="s">
        <v>1599</v>
      </c>
      <c r="H1882" s="109" t="s">
        <v>1635</v>
      </c>
      <c r="I1882" s="108" t="s">
        <v>1600</v>
      </c>
      <c r="J1882" s="108" t="s">
        <v>1478</v>
      </c>
      <c r="K1882" s="108" t="s">
        <v>174</v>
      </c>
      <c r="M1882" s="108" t="s">
        <v>175</v>
      </c>
      <c r="N1882" s="108" t="s">
        <v>1601</v>
      </c>
    </row>
    <row r="1883" spans="1:14">
      <c r="A1883" s="108">
        <v>693570</v>
      </c>
      <c r="B1883" s="108" t="s">
        <v>4609</v>
      </c>
      <c r="C1883" s="108" t="s">
        <v>1868</v>
      </c>
      <c r="D1883" s="109" t="s">
        <v>4610</v>
      </c>
      <c r="E1883" s="108" t="s">
        <v>188</v>
      </c>
      <c r="F1883" s="108" t="s">
        <v>181</v>
      </c>
      <c r="G1883" s="108" t="s">
        <v>3771</v>
      </c>
      <c r="H1883" s="109" t="s">
        <v>423</v>
      </c>
      <c r="I1883" s="108" t="s">
        <v>3782</v>
      </c>
      <c r="J1883" s="108" t="s">
        <v>3774</v>
      </c>
      <c r="K1883" s="108" t="s">
        <v>174</v>
      </c>
      <c r="M1883" s="108" t="s">
        <v>175</v>
      </c>
      <c r="N1883" s="108" t="s">
        <v>3783</v>
      </c>
    </row>
    <row r="1884" spans="1:14">
      <c r="A1884" s="108">
        <v>693595</v>
      </c>
      <c r="B1884" s="108" t="s">
        <v>4611</v>
      </c>
      <c r="C1884" s="108" t="s">
        <v>1235</v>
      </c>
      <c r="D1884" s="109" t="s">
        <v>4612</v>
      </c>
      <c r="E1884" s="108" t="s">
        <v>200</v>
      </c>
      <c r="F1884" s="108" t="s">
        <v>181</v>
      </c>
      <c r="G1884" s="108" t="s">
        <v>4613</v>
      </c>
      <c r="H1884" s="109" t="s">
        <v>1077</v>
      </c>
      <c r="I1884" s="108" t="s">
        <v>4614</v>
      </c>
      <c r="J1884" s="108" t="s">
        <v>4615</v>
      </c>
      <c r="K1884" s="108" t="s">
        <v>174</v>
      </c>
      <c r="M1884" s="108" t="s">
        <v>175</v>
      </c>
      <c r="N1884" s="108" t="s">
        <v>4616</v>
      </c>
    </row>
    <row r="1885" spans="1:14">
      <c r="A1885" s="108">
        <v>693930</v>
      </c>
      <c r="B1885" s="108" t="s">
        <v>4617</v>
      </c>
      <c r="C1885" s="108" t="s">
        <v>2255</v>
      </c>
      <c r="D1885" s="109" t="s">
        <v>4618</v>
      </c>
      <c r="E1885" s="108" t="s">
        <v>508</v>
      </c>
      <c r="F1885" s="108" t="s">
        <v>181</v>
      </c>
      <c r="G1885" s="108" t="s">
        <v>357</v>
      </c>
      <c r="H1885" s="109" t="s">
        <v>4619</v>
      </c>
      <c r="I1885" s="108" t="s">
        <v>359</v>
      </c>
      <c r="J1885" s="108" t="s">
        <v>360</v>
      </c>
      <c r="K1885" s="108" t="s">
        <v>174</v>
      </c>
      <c r="M1885" s="108" t="s">
        <v>175</v>
      </c>
      <c r="N1885" s="108" t="s">
        <v>361</v>
      </c>
    </row>
    <row r="1886" spans="1:14">
      <c r="A1886" s="108">
        <v>693943</v>
      </c>
      <c r="B1886" s="108" t="s">
        <v>4620</v>
      </c>
      <c r="C1886" s="108" t="s">
        <v>4020</v>
      </c>
      <c r="D1886" s="109" t="s">
        <v>4621</v>
      </c>
      <c r="E1886" s="108" t="s">
        <v>512</v>
      </c>
      <c r="F1886" s="108" t="s">
        <v>181</v>
      </c>
      <c r="G1886" s="108" t="s">
        <v>1599</v>
      </c>
      <c r="H1886" s="109" t="s">
        <v>1105</v>
      </c>
      <c r="I1886" s="108" t="s">
        <v>1919</v>
      </c>
      <c r="J1886" s="108" t="s">
        <v>1478</v>
      </c>
      <c r="K1886" s="108" t="s">
        <v>174</v>
      </c>
      <c r="M1886" s="108" t="s">
        <v>175</v>
      </c>
      <c r="N1886" s="108" t="s">
        <v>1920</v>
      </c>
    </row>
    <row r="1887" spans="1:14">
      <c r="A1887" s="108">
        <v>693945</v>
      </c>
      <c r="B1887" s="108" t="s">
        <v>4622</v>
      </c>
      <c r="C1887" s="108" t="s">
        <v>4623</v>
      </c>
      <c r="D1887" s="109" t="s">
        <v>2080</v>
      </c>
      <c r="E1887" s="108" t="s">
        <v>392</v>
      </c>
      <c r="F1887" s="108" t="s">
        <v>169</v>
      </c>
      <c r="G1887" s="108" t="s">
        <v>1599</v>
      </c>
      <c r="H1887" s="109" t="s">
        <v>1105</v>
      </c>
      <c r="I1887" s="108" t="s">
        <v>1919</v>
      </c>
      <c r="J1887" s="108" t="s">
        <v>1478</v>
      </c>
      <c r="K1887" s="108" t="s">
        <v>174</v>
      </c>
      <c r="M1887" s="108" t="s">
        <v>175</v>
      </c>
      <c r="N1887" s="108" t="s">
        <v>1920</v>
      </c>
    </row>
    <row r="1888" spans="1:14">
      <c r="A1888" s="108">
        <v>693988</v>
      </c>
      <c r="B1888" s="108" t="s">
        <v>4624</v>
      </c>
      <c r="C1888" s="108" t="s">
        <v>629</v>
      </c>
      <c r="D1888" s="109" t="s">
        <v>4465</v>
      </c>
      <c r="E1888" s="108" t="s">
        <v>168</v>
      </c>
      <c r="F1888" s="108" t="s">
        <v>181</v>
      </c>
      <c r="G1888" s="108" t="s">
        <v>182</v>
      </c>
      <c r="H1888" s="109" t="s">
        <v>235</v>
      </c>
      <c r="I1888" s="108" t="s">
        <v>236</v>
      </c>
      <c r="J1888" s="108" t="s">
        <v>173</v>
      </c>
      <c r="K1888" s="108" t="s">
        <v>174</v>
      </c>
      <c r="M1888" s="108" t="s">
        <v>175</v>
      </c>
      <c r="N1888" s="108" t="s">
        <v>237</v>
      </c>
    </row>
    <row r="1889" spans="1:14">
      <c r="A1889" s="108">
        <v>693990</v>
      </c>
      <c r="B1889" s="108" t="s">
        <v>4625</v>
      </c>
      <c r="C1889" s="108" t="s">
        <v>4626</v>
      </c>
      <c r="D1889" s="109" t="s">
        <v>4627</v>
      </c>
      <c r="E1889" s="108" t="s">
        <v>168</v>
      </c>
      <c r="F1889" s="108" t="s">
        <v>181</v>
      </c>
      <c r="G1889" s="108" t="s">
        <v>182</v>
      </c>
      <c r="H1889" s="109" t="s">
        <v>235</v>
      </c>
      <c r="I1889" s="108" t="s">
        <v>236</v>
      </c>
      <c r="J1889" s="108" t="s">
        <v>173</v>
      </c>
      <c r="K1889" s="108" t="s">
        <v>174</v>
      </c>
      <c r="M1889" s="108" t="s">
        <v>175</v>
      </c>
      <c r="N1889" s="108" t="s">
        <v>237</v>
      </c>
    </row>
    <row r="1890" spans="1:14">
      <c r="A1890" s="108">
        <v>693991</v>
      </c>
      <c r="B1890" s="108" t="s">
        <v>238</v>
      </c>
      <c r="C1890" s="108" t="s">
        <v>2708</v>
      </c>
      <c r="D1890" s="109" t="s">
        <v>4628</v>
      </c>
      <c r="E1890" s="108" t="s">
        <v>180</v>
      </c>
      <c r="F1890" s="108" t="s">
        <v>181</v>
      </c>
      <c r="G1890" s="108" t="s">
        <v>182</v>
      </c>
      <c r="H1890" s="109" t="s">
        <v>235</v>
      </c>
      <c r="I1890" s="108" t="s">
        <v>236</v>
      </c>
      <c r="J1890" s="108" t="s">
        <v>173</v>
      </c>
      <c r="K1890" s="108" t="s">
        <v>174</v>
      </c>
      <c r="M1890" s="108" t="s">
        <v>175</v>
      </c>
      <c r="N1890" s="108" t="s">
        <v>237</v>
      </c>
    </row>
    <row r="1891" spans="1:14">
      <c r="A1891" s="108">
        <v>694003</v>
      </c>
      <c r="B1891" s="108" t="s">
        <v>4629</v>
      </c>
      <c r="C1891" s="108" t="s">
        <v>3852</v>
      </c>
      <c r="D1891" s="109" t="s">
        <v>4630</v>
      </c>
      <c r="E1891" s="108" t="s">
        <v>1577</v>
      </c>
      <c r="F1891" s="108" t="s">
        <v>181</v>
      </c>
      <c r="G1891" s="108" t="s">
        <v>1599</v>
      </c>
      <c r="H1891" s="109" t="s">
        <v>2109</v>
      </c>
      <c r="I1891" s="108" t="s">
        <v>1859</v>
      </c>
      <c r="J1891" s="108" t="s">
        <v>1478</v>
      </c>
      <c r="K1891" s="108" t="s">
        <v>174</v>
      </c>
      <c r="M1891" s="108" t="s">
        <v>175</v>
      </c>
      <c r="N1891" s="108" t="s">
        <v>1860</v>
      </c>
    </row>
    <row r="1892" spans="1:14">
      <c r="A1892" s="108">
        <v>694013</v>
      </c>
      <c r="B1892" s="108" t="s">
        <v>4631</v>
      </c>
      <c r="C1892" s="108" t="s">
        <v>581</v>
      </c>
      <c r="D1892" s="109" t="s">
        <v>4632</v>
      </c>
      <c r="E1892" s="108" t="s">
        <v>220</v>
      </c>
      <c r="F1892" s="108" t="s">
        <v>181</v>
      </c>
      <c r="G1892" s="108" t="s">
        <v>3771</v>
      </c>
      <c r="H1892" s="109" t="s">
        <v>423</v>
      </c>
      <c r="I1892" s="108" t="s">
        <v>3782</v>
      </c>
      <c r="J1892" s="108" t="s">
        <v>3774</v>
      </c>
      <c r="K1892" s="108" t="s">
        <v>174</v>
      </c>
      <c r="M1892" s="108" t="s">
        <v>175</v>
      </c>
      <c r="N1892" s="108" t="s">
        <v>3783</v>
      </c>
    </row>
    <row r="1893" spans="1:14">
      <c r="A1893" s="108">
        <v>694080</v>
      </c>
      <c r="B1893" s="108" t="s">
        <v>4633</v>
      </c>
      <c r="C1893" s="108" t="s">
        <v>588</v>
      </c>
      <c r="D1893" s="109" t="s">
        <v>4634</v>
      </c>
      <c r="E1893" s="108" t="s">
        <v>180</v>
      </c>
      <c r="F1893" s="108" t="s">
        <v>181</v>
      </c>
      <c r="G1893" s="108" t="s">
        <v>1416</v>
      </c>
      <c r="H1893" s="109" t="s">
        <v>183</v>
      </c>
      <c r="I1893" s="108" t="s">
        <v>1417</v>
      </c>
      <c r="J1893" s="108" t="s">
        <v>1332</v>
      </c>
      <c r="K1893" s="108" t="s">
        <v>174</v>
      </c>
      <c r="M1893" s="108" t="s">
        <v>175</v>
      </c>
      <c r="N1893" s="108" t="s">
        <v>1418</v>
      </c>
    </row>
    <row r="1894" spans="1:14">
      <c r="A1894" s="108">
        <v>694140</v>
      </c>
      <c r="B1894" s="108" t="s">
        <v>4635</v>
      </c>
      <c r="C1894" s="108" t="s">
        <v>444</v>
      </c>
      <c r="D1894" s="109" t="s">
        <v>4636</v>
      </c>
      <c r="E1894" s="108" t="s">
        <v>200</v>
      </c>
      <c r="F1894" s="108" t="s">
        <v>169</v>
      </c>
      <c r="G1894" s="108" t="s">
        <v>357</v>
      </c>
      <c r="H1894" s="109" t="s">
        <v>440</v>
      </c>
      <c r="I1894" s="108" t="s">
        <v>400</v>
      </c>
      <c r="J1894" s="108" t="s">
        <v>360</v>
      </c>
      <c r="K1894" s="108" t="s">
        <v>174</v>
      </c>
      <c r="M1894" s="108" t="s">
        <v>175</v>
      </c>
      <c r="N1894" s="108" t="s">
        <v>401</v>
      </c>
    </row>
    <row r="1895" spans="1:14">
      <c r="A1895" s="108">
        <v>694141</v>
      </c>
      <c r="B1895" s="108" t="s">
        <v>241</v>
      </c>
      <c r="C1895" s="108" t="s">
        <v>1109</v>
      </c>
      <c r="D1895" s="109" t="s">
        <v>4637</v>
      </c>
      <c r="E1895" s="108" t="s">
        <v>180</v>
      </c>
      <c r="F1895" s="108" t="s">
        <v>181</v>
      </c>
      <c r="G1895" s="108" t="s">
        <v>357</v>
      </c>
      <c r="H1895" s="109" t="s">
        <v>440</v>
      </c>
      <c r="I1895" s="108" t="s">
        <v>400</v>
      </c>
      <c r="J1895" s="108" t="s">
        <v>360</v>
      </c>
      <c r="K1895" s="108" t="s">
        <v>174</v>
      </c>
      <c r="M1895" s="108" t="s">
        <v>175</v>
      </c>
      <c r="N1895" s="108" t="s">
        <v>401</v>
      </c>
    </row>
    <row r="1896" spans="1:14">
      <c r="A1896" s="108">
        <v>694143</v>
      </c>
      <c r="B1896" s="108" t="s">
        <v>4638</v>
      </c>
      <c r="C1896" s="108" t="s">
        <v>532</v>
      </c>
      <c r="D1896" s="109" t="s">
        <v>4639</v>
      </c>
      <c r="E1896" s="108" t="s">
        <v>200</v>
      </c>
      <c r="F1896" s="108" t="s">
        <v>169</v>
      </c>
      <c r="G1896" s="108" t="s">
        <v>357</v>
      </c>
      <c r="H1896" s="109" t="s">
        <v>449</v>
      </c>
      <c r="I1896" s="108" t="s">
        <v>400</v>
      </c>
      <c r="J1896" s="108" t="s">
        <v>360</v>
      </c>
      <c r="K1896" s="108" t="s">
        <v>174</v>
      </c>
      <c r="M1896" s="108" t="s">
        <v>175</v>
      </c>
      <c r="N1896" s="108" t="s">
        <v>401</v>
      </c>
    </row>
    <row r="1897" spans="1:14">
      <c r="A1897" s="108">
        <v>694265</v>
      </c>
      <c r="B1897" s="108" t="s">
        <v>2425</v>
      </c>
      <c r="C1897" s="108" t="s">
        <v>4640</v>
      </c>
      <c r="D1897" s="109" t="s">
        <v>4641</v>
      </c>
      <c r="E1897" s="108" t="s">
        <v>508</v>
      </c>
      <c r="F1897" s="108" t="s">
        <v>169</v>
      </c>
      <c r="G1897" s="108" t="s">
        <v>1599</v>
      </c>
      <c r="H1897" s="109" t="s">
        <v>2380</v>
      </c>
      <c r="I1897" s="108" t="s">
        <v>2381</v>
      </c>
      <c r="J1897" s="108" t="s">
        <v>1478</v>
      </c>
      <c r="K1897" s="108" t="s">
        <v>174</v>
      </c>
      <c r="M1897" s="108" t="s">
        <v>175</v>
      </c>
      <c r="N1897" s="108" t="s">
        <v>2382</v>
      </c>
    </row>
    <row r="1898" spans="1:14">
      <c r="A1898" s="108">
        <v>694368</v>
      </c>
      <c r="B1898" s="108" t="s">
        <v>4642</v>
      </c>
      <c r="C1898" s="108" t="s">
        <v>4643</v>
      </c>
      <c r="D1898" s="109" t="s">
        <v>4644</v>
      </c>
      <c r="E1898" s="108" t="s">
        <v>223</v>
      </c>
      <c r="F1898" s="108" t="s">
        <v>169</v>
      </c>
      <c r="G1898" s="108" t="s">
        <v>1599</v>
      </c>
      <c r="H1898" s="109" t="s">
        <v>1105</v>
      </c>
      <c r="I1898" s="108" t="s">
        <v>2788</v>
      </c>
      <c r="J1898" s="108" t="s">
        <v>1478</v>
      </c>
      <c r="K1898" s="108" t="s">
        <v>174</v>
      </c>
      <c r="M1898" s="108" t="s">
        <v>175</v>
      </c>
      <c r="N1898" s="108" t="s">
        <v>2789</v>
      </c>
    </row>
    <row r="1899" spans="1:14">
      <c r="A1899" s="108">
        <v>694371</v>
      </c>
      <c r="B1899" s="108" t="s">
        <v>4645</v>
      </c>
      <c r="C1899" s="108" t="s">
        <v>561</v>
      </c>
      <c r="D1899" s="109" t="s">
        <v>385</v>
      </c>
      <c r="E1899" s="108" t="s">
        <v>200</v>
      </c>
      <c r="F1899" s="108" t="s">
        <v>181</v>
      </c>
      <c r="G1899" s="108" t="s">
        <v>182</v>
      </c>
      <c r="H1899" s="109" t="s">
        <v>4646</v>
      </c>
      <c r="I1899" s="108" t="s">
        <v>4647</v>
      </c>
      <c r="J1899" s="108" t="s">
        <v>173</v>
      </c>
      <c r="K1899" s="108" t="s">
        <v>174</v>
      </c>
      <c r="M1899" s="108" t="s">
        <v>175</v>
      </c>
      <c r="N1899" s="108" t="s">
        <v>4648</v>
      </c>
    </row>
    <row r="1900" spans="1:14">
      <c r="A1900" s="108">
        <v>694412</v>
      </c>
      <c r="B1900" s="108" t="s">
        <v>4649</v>
      </c>
      <c r="C1900" s="108" t="s">
        <v>4650</v>
      </c>
      <c r="D1900" s="109" t="s">
        <v>4651</v>
      </c>
      <c r="E1900" s="108" t="s">
        <v>392</v>
      </c>
      <c r="F1900" s="108" t="s">
        <v>169</v>
      </c>
      <c r="G1900" s="108" t="s">
        <v>2817</v>
      </c>
      <c r="H1900" s="109" t="s">
        <v>804</v>
      </c>
      <c r="I1900" s="108" t="s">
        <v>2935</v>
      </c>
      <c r="J1900" s="108" t="s">
        <v>1478</v>
      </c>
      <c r="K1900" s="108" t="s">
        <v>174</v>
      </c>
      <c r="M1900" s="108" t="s">
        <v>175</v>
      </c>
      <c r="N1900" s="108" t="s">
        <v>2936</v>
      </c>
    </row>
    <row r="1901" spans="1:14">
      <c r="A1901" s="108">
        <v>694423</v>
      </c>
      <c r="B1901" s="108" t="s">
        <v>4652</v>
      </c>
      <c r="C1901" s="108" t="s">
        <v>4653</v>
      </c>
      <c r="D1901" s="109" t="s">
        <v>4654</v>
      </c>
      <c r="E1901" s="108" t="s">
        <v>392</v>
      </c>
      <c r="F1901" s="108" t="s">
        <v>169</v>
      </c>
      <c r="G1901" s="108" t="s">
        <v>2817</v>
      </c>
      <c r="H1901" s="109" t="s">
        <v>804</v>
      </c>
      <c r="I1901" s="108" t="s">
        <v>2935</v>
      </c>
      <c r="J1901" s="108" t="s">
        <v>1478</v>
      </c>
      <c r="K1901" s="108" t="s">
        <v>174</v>
      </c>
      <c r="M1901" s="108" t="s">
        <v>175</v>
      </c>
      <c r="N1901" s="108" t="s">
        <v>2936</v>
      </c>
    </row>
    <row r="1902" spans="1:14">
      <c r="A1902" s="108">
        <v>694434</v>
      </c>
      <c r="B1902" s="108" t="s">
        <v>4655</v>
      </c>
      <c r="C1902" s="108" t="s">
        <v>1984</v>
      </c>
      <c r="D1902" s="109" t="s">
        <v>4656</v>
      </c>
      <c r="E1902" s="108" t="s">
        <v>1577</v>
      </c>
      <c r="F1902" s="108" t="s">
        <v>169</v>
      </c>
      <c r="G1902" s="108" t="s">
        <v>1599</v>
      </c>
      <c r="H1902" s="109" t="s">
        <v>399</v>
      </c>
      <c r="I1902" s="108" t="s">
        <v>2705</v>
      </c>
      <c r="J1902" s="108" t="s">
        <v>1478</v>
      </c>
      <c r="K1902" s="108" t="s">
        <v>174</v>
      </c>
      <c r="M1902" s="108" t="s">
        <v>175</v>
      </c>
      <c r="N1902" s="108" t="s">
        <v>2706</v>
      </c>
    </row>
    <row r="1903" spans="1:14">
      <c r="A1903" s="108">
        <v>694435</v>
      </c>
      <c r="B1903" s="108" t="s">
        <v>4645</v>
      </c>
      <c r="C1903" s="108" t="s">
        <v>4657</v>
      </c>
      <c r="D1903" s="109" t="s">
        <v>4658</v>
      </c>
      <c r="E1903" s="108" t="s">
        <v>200</v>
      </c>
      <c r="F1903" s="108" t="s">
        <v>169</v>
      </c>
      <c r="G1903" s="108" t="s">
        <v>182</v>
      </c>
      <c r="H1903" s="109" t="s">
        <v>295</v>
      </c>
      <c r="I1903" s="108" t="s">
        <v>4647</v>
      </c>
      <c r="J1903" s="108" t="s">
        <v>173</v>
      </c>
      <c r="K1903" s="108" t="s">
        <v>174</v>
      </c>
      <c r="M1903" s="108" t="s">
        <v>175</v>
      </c>
      <c r="N1903" s="108" t="s">
        <v>4648</v>
      </c>
    </row>
    <row r="1904" spans="1:14">
      <c r="A1904" s="108">
        <v>694479</v>
      </c>
      <c r="B1904" s="108" t="s">
        <v>1140</v>
      </c>
      <c r="C1904" s="108" t="s">
        <v>2503</v>
      </c>
      <c r="D1904" s="109" t="s">
        <v>4659</v>
      </c>
      <c r="E1904" s="108" t="s">
        <v>180</v>
      </c>
      <c r="F1904" s="108" t="s">
        <v>169</v>
      </c>
      <c r="G1904" s="108" t="s">
        <v>357</v>
      </c>
      <c r="H1904" s="109" t="s">
        <v>1081</v>
      </c>
      <c r="I1904" s="108" t="s">
        <v>1069</v>
      </c>
      <c r="J1904" s="108" t="s">
        <v>360</v>
      </c>
      <c r="K1904" s="108" t="s">
        <v>174</v>
      </c>
      <c r="M1904" s="108" t="s">
        <v>175</v>
      </c>
      <c r="N1904" s="108" t="s">
        <v>1070</v>
      </c>
    </row>
    <row r="1905" spans="1:14">
      <c r="A1905" s="108">
        <v>694538</v>
      </c>
      <c r="B1905" s="108" t="s">
        <v>4660</v>
      </c>
      <c r="C1905" s="108" t="s">
        <v>4661</v>
      </c>
      <c r="D1905" s="109" t="s">
        <v>4662</v>
      </c>
      <c r="E1905" s="108" t="s">
        <v>220</v>
      </c>
      <c r="F1905" s="108" t="s">
        <v>181</v>
      </c>
      <c r="G1905" s="108" t="s">
        <v>1599</v>
      </c>
      <c r="H1905" s="109" t="s">
        <v>2380</v>
      </c>
      <c r="I1905" s="108" t="s">
        <v>2381</v>
      </c>
      <c r="J1905" s="108" t="s">
        <v>1478</v>
      </c>
      <c r="K1905" s="108" t="s">
        <v>174</v>
      </c>
      <c r="M1905" s="108" t="s">
        <v>175</v>
      </c>
      <c r="N1905" s="108" t="s">
        <v>2382</v>
      </c>
    </row>
    <row r="1906" spans="1:14">
      <c r="A1906" s="108">
        <v>694542</v>
      </c>
      <c r="B1906" s="108" t="s">
        <v>4663</v>
      </c>
      <c r="C1906" s="108" t="s">
        <v>2479</v>
      </c>
      <c r="D1906" s="109" t="s">
        <v>4664</v>
      </c>
      <c r="E1906" s="108" t="s">
        <v>512</v>
      </c>
      <c r="F1906" s="108" t="s">
        <v>169</v>
      </c>
      <c r="G1906" s="108" t="s">
        <v>1599</v>
      </c>
      <c r="H1906" s="109" t="s">
        <v>2380</v>
      </c>
      <c r="I1906" s="108" t="s">
        <v>2381</v>
      </c>
      <c r="J1906" s="108" t="s">
        <v>1478</v>
      </c>
      <c r="K1906" s="108" t="s">
        <v>174</v>
      </c>
      <c r="M1906" s="108" t="s">
        <v>175</v>
      </c>
      <c r="N1906" s="108" t="s">
        <v>2382</v>
      </c>
    </row>
    <row r="1907" spans="1:14">
      <c r="A1907" s="108">
        <v>694820</v>
      </c>
      <c r="B1907" s="108" t="s">
        <v>4665</v>
      </c>
      <c r="C1907" s="108" t="s">
        <v>710</v>
      </c>
      <c r="D1907" s="109" t="s">
        <v>4666</v>
      </c>
      <c r="E1907" s="108" t="s">
        <v>200</v>
      </c>
      <c r="F1907" s="108" t="s">
        <v>181</v>
      </c>
      <c r="G1907" s="108" t="s">
        <v>182</v>
      </c>
      <c r="H1907" s="109" t="s">
        <v>235</v>
      </c>
      <c r="I1907" s="108" t="s">
        <v>236</v>
      </c>
      <c r="J1907" s="108" t="s">
        <v>173</v>
      </c>
      <c r="K1907" s="108" t="s">
        <v>174</v>
      </c>
      <c r="M1907" s="108" t="s">
        <v>175</v>
      </c>
      <c r="N1907" s="108" t="s">
        <v>237</v>
      </c>
    </row>
    <row r="1908" spans="1:14">
      <c r="A1908" s="108">
        <v>694827</v>
      </c>
      <c r="B1908" s="108" t="s">
        <v>4667</v>
      </c>
      <c r="C1908" s="108" t="s">
        <v>293</v>
      </c>
      <c r="D1908" s="109" t="s">
        <v>4668</v>
      </c>
      <c r="E1908" s="108" t="s">
        <v>220</v>
      </c>
      <c r="F1908" s="108" t="s">
        <v>181</v>
      </c>
      <c r="G1908" s="108" t="s">
        <v>1599</v>
      </c>
      <c r="H1908" s="109" t="s">
        <v>171</v>
      </c>
      <c r="I1908" s="108" t="s">
        <v>2705</v>
      </c>
      <c r="J1908" s="108" t="s">
        <v>1478</v>
      </c>
      <c r="K1908" s="108" t="s">
        <v>174</v>
      </c>
      <c r="M1908" s="108" t="s">
        <v>175</v>
      </c>
      <c r="N1908" s="108" t="s">
        <v>2706</v>
      </c>
    </row>
    <row r="1909" spans="1:14">
      <c r="A1909" s="108">
        <v>694908</v>
      </c>
      <c r="B1909" s="108" t="s">
        <v>4669</v>
      </c>
      <c r="C1909" s="108" t="s">
        <v>1656</v>
      </c>
      <c r="D1909" s="109" t="s">
        <v>4670</v>
      </c>
      <c r="E1909" s="108" t="s">
        <v>1577</v>
      </c>
      <c r="F1909" s="108" t="s">
        <v>169</v>
      </c>
      <c r="G1909" s="108" t="s">
        <v>1599</v>
      </c>
      <c r="H1909" s="109" t="s">
        <v>2045</v>
      </c>
      <c r="I1909" s="108" t="s">
        <v>1600</v>
      </c>
      <c r="J1909" s="108" t="s">
        <v>1478</v>
      </c>
      <c r="K1909" s="108" t="s">
        <v>174</v>
      </c>
      <c r="M1909" s="108" t="s">
        <v>175</v>
      </c>
      <c r="N1909" s="108" t="s">
        <v>1601</v>
      </c>
    </row>
    <row r="1910" spans="1:14">
      <c r="A1910" s="108">
        <v>694967</v>
      </c>
      <c r="B1910" s="108" t="s">
        <v>299</v>
      </c>
      <c r="C1910" s="108" t="s">
        <v>914</v>
      </c>
      <c r="D1910" s="109" t="s">
        <v>4671</v>
      </c>
      <c r="E1910" s="108" t="s">
        <v>188</v>
      </c>
      <c r="F1910" s="108" t="s">
        <v>169</v>
      </c>
      <c r="G1910" s="108" t="s">
        <v>357</v>
      </c>
      <c r="H1910" s="109" t="s">
        <v>406</v>
      </c>
      <c r="I1910" s="108" t="s">
        <v>1069</v>
      </c>
      <c r="J1910" s="108" t="s">
        <v>360</v>
      </c>
      <c r="K1910" s="108" t="s">
        <v>174</v>
      </c>
      <c r="M1910" s="108" t="s">
        <v>175</v>
      </c>
      <c r="N1910" s="108" t="s">
        <v>1070</v>
      </c>
    </row>
    <row r="1911" spans="1:14">
      <c r="A1911" s="108">
        <v>695050</v>
      </c>
      <c r="B1911" s="108" t="s">
        <v>4672</v>
      </c>
      <c r="C1911" s="108" t="s">
        <v>393</v>
      </c>
      <c r="D1911" s="109" t="s">
        <v>4673</v>
      </c>
      <c r="E1911" s="108" t="s">
        <v>180</v>
      </c>
      <c r="F1911" s="108" t="s">
        <v>169</v>
      </c>
      <c r="G1911" s="108" t="s">
        <v>1202</v>
      </c>
      <c r="H1911" s="109" t="s">
        <v>2854</v>
      </c>
      <c r="I1911" s="108" t="s">
        <v>1268</v>
      </c>
      <c r="J1911" s="108" t="s">
        <v>1204</v>
      </c>
      <c r="K1911" s="108" t="s">
        <v>174</v>
      </c>
      <c r="M1911" s="108" t="s">
        <v>175</v>
      </c>
      <c r="N1911" s="108" t="s">
        <v>1269</v>
      </c>
    </row>
    <row r="1912" spans="1:14">
      <c r="A1912" s="108">
        <v>695272</v>
      </c>
      <c r="B1912" s="108" t="s">
        <v>4674</v>
      </c>
      <c r="C1912" s="108" t="s">
        <v>460</v>
      </c>
      <c r="D1912" s="109" t="s">
        <v>4675</v>
      </c>
      <c r="E1912" s="108" t="s">
        <v>180</v>
      </c>
      <c r="F1912" s="108" t="s">
        <v>169</v>
      </c>
      <c r="G1912" s="108" t="s">
        <v>1490</v>
      </c>
      <c r="H1912" s="109" t="s">
        <v>1004</v>
      </c>
      <c r="I1912" s="108" t="s">
        <v>1546</v>
      </c>
      <c r="J1912" s="108" t="s">
        <v>1478</v>
      </c>
      <c r="K1912" s="108" t="s">
        <v>174</v>
      </c>
      <c r="M1912" s="108" t="s">
        <v>175</v>
      </c>
      <c r="N1912" s="108" t="s">
        <v>1547</v>
      </c>
    </row>
    <row r="1913" spans="1:14">
      <c r="A1913" s="108">
        <v>695478</v>
      </c>
      <c r="B1913" s="108" t="s">
        <v>4676</v>
      </c>
      <c r="C1913" s="108" t="s">
        <v>4677</v>
      </c>
      <c r="D1913" s="109" t="s">
        <v>4678</v>
      </c>
      <c r="E1913" s="108" t="s">
        <v>168</v>
      </c>
      <c r="F1913" s="108" t="s">
        <v>181</v>
      </c>
      <c r="G1913" s="108" t="s">
        <v>2817</v>
      </c>
      <c r="H1913" s="109" t="s">
        <v>2818</v>
      </c>
      <c r="I1913" s="108" t="s">
        <v>2819</v>
      </c>
      <c r="J1913" s="108" t="s">
        <v>1478</v>
      </c>
      <c r="K1913" s="108" t="s">
        <v>174</v>
      </c>
      <c r="M1913" s="108" t="s">
        <v>175</v>
      </c>
      <c r="N1913" s="108" t="s">
        <v>2820</v>
      </c>
    </row>
    <row r="1914" spans="1:14">
      <c r="A1914" s="108">
        <v>695541</v>
      </c>
      <c r="B1914" s="108" t="s">
        <v>4679</v>
      </c>
      <c r="C1914" s="108" t="s">
        <v>1366</v>
      </c>
      <c r="D1914" s="109" t="s">
        <v>4680</v>
      </c>
      <c r="E1914" s="108" t="s">
        <v>220</v>
      </c>
      <c r="F1914" s="108" t="s">
        <v>181</v>
      </c>
      <c r="G1914" s="108" t="s">
        <v>3771</v>
      </c>
      <c r="H1914" s="109" t="s">
        <v>423</v>
      </c>
      <c r="I1914" s="108" t="s">
        <v>3782</v>
      </c>
      <c r="J1914" s="108" t="s">
        <v>3774</v>
      </c>
      <c r="K1914" s="108" t="s">
        <v>174</v>
      </c>
      <c r="M1914" s="108" t="s">
        <v>175</v>
      </c>
      <c r="N1914" s="108" t="s">
        <v>3783</v>
      </c>
    </row>
    <row r="1915" spans="1:14">
      <c r="A1915" s="108">
        <v>695831</v>
      </c>
      <c r="B1915" s="108" t="s">
        <v>4681</v>
      </c>
      <c r="C1915" s="108" t="s">
        <v>752</v>
      </c>
      <c r="D1915" s="109" t="s">
        <v>4682</v>
      </c>
      <c r="E1915" s="108" t="s">
        <v>188</v>
      </c>
      <c r="F1915" s="108" t="s">
        <v>181</v>
      </c>
      <c r="G1915" s="108" t="s">
        <v>1490</v>
      </c>
      <c r="H1915" s="109" t="s">
        <v>995</v>
      </c>
      <c r="I1915" s="108" t="s">
        <v>1546</v>
      </c>
      <c r="J1915" s="108" t="s">
        <v>1478</v>
      </c>
      <c r="K1915" s="108" t="s">
        <v>174</v>
      </c>
      <c r="M1915" s="108" t="s">
        <v>175</v>
      </c>
      <c r="N1915" s="108" t="s">
        <v>1547</v>
      </c>
    </row>
    <row r="1916" spans="1:14">
      <c r="A1916" s="108">
        <v>695875</v>
      </c>
      <c r="B1916" s="108" t="s">
        <v>4683</v>
      </c>
      <c r="C1916" s="108" t="s">
        <v>665</v>
      </c>
      <c r="D1916" s="109" t="s">
        <v>4684</v>
      </c>
      <c r="E1916" s="108" t="s">
        <v>168</v>
      </c>
      <c r="F1916" s="108" t="s">
        <v>169</v>
      </c>
      <c r="G1916" s="108" t="s">
        <v>357</v>
      </c>
      <c r="H1916" s="109" t="s">
        <v>1853</v>
      </c>
      <c r="I1916" s="108" t="s">
        <v>400</v>
      </c>
      <c r="J1916" s="108" t="s">
        <v>360</v>
      </c>
      <c r="K1916" s="108" t="s">
        <v>174</v>
      </c>
      <c r="M1916" s="108" t="s">
        <v>175</v>
      </c>
      <c r="N1916" s="108" t="s">
        <v>401</v>
      </c>
    </row>
    <row r="1917" spans="1:14">
      <c r="A1917" s="108">
        <v>695877</v>
      </c>
      <c r="B1917" s="108" t="s">
        <v>4685</v>
      </c>
      <c r="C1917" s="108" t="s">
        <v>2126</v>
      </c>
      <c r="D1917" s="109" t="s">
        <v>4686</v>
      </c>
      <c r="E1917" s="108" t="s">
        <v>200</v>
      </c>
      <c r="F1917" s="108" t="s">
        <v>169</v>
      </c>
      <c r="G1917" s="108" t="s">
        <v>1416</v>
      </c>
      <c r="H1917" s="109" t="s">
        <v>1081</v>
      </c>
      <c r="I1917" s="108" t="s">
        <v>1451</v>
      </c>
      <c r="J1917" s="108" t="s">
        <v>1332</v>
      </c>
      <c r="K1917" s="108" t="s">
        <v>174</v>
      </c>
      <c r="M1917" s="108" t="s">
        <v>175</v>
      </c>
      <c r="N1917" s="108" t="s">
        <v>1452</v>
      </c>
    </row>
    <row r="1918" spans="1:14">
      <c r="A1918" s="108">
        <v>695887</v>
      </c>
      <c r="B1918" s="108" t="s">
        <v>4687</v>
      </c>
      <c r="C1918" s="108" t="s">
        <v>4688</v>
      </c>
      <c r="D1918" s="109" t="s">
        <v>4689</v>
      </c>
      <c r="E1918" s="108" t="s">
        <v>200</v>
      </c>
      <c r="F1918" s="108" t="s">
        <v>169</v>
      </c>
      <c r="G1918" s="108" t="s">
        <v>1599</v>
      </c>
      <c r="H1918" s="109" t="s">
        <v>627</v>
      </c>
      <c r="I1918" s="108" t="s">
        <v>1604</v>
      </c>
      <c r="J1918" s="108" t="s">
        <v>1478</v>
      </c>
      <c r="K1918" s="108" t="s">
        <v>174</v>
      </c>
      <c r="M1918" s="108" t="s">
        <v>175</v>
      </c>
      <c r="N1918" s="108" t="s">
        <v>1605</v>
      </c>
    </row>
    <row r="1919" spans="1:14">
      <c r="A1919" s="108">
        <v>695898</v>
      </c>
      <c r="B1919" s="108" t="s">
        <v>1056</v>
      </c>
      <c r="C1919" s="108" t="s">
        <v>806</v>
      </c>
      <c r="D1919" s="109" t="s">
        <v>4690</v>
      </c>
      <c r="E1919" s="108" t="s">
        <v>188</v>
      </c>
      <c r="F1919" s="108" t="s">
        <v>169</v>
      </c>
      <c r="G1919" s="108" t="s">
        <v>357</v>
      </c>
      <c r="H1919" s="109" t="s">
        <v>995</v>
      </c>
      <c r="I1919" s="108" t="s">
        <v>1069</v>
      </c>
      <c r="J1919" s="108" t="s">
        <v>360</v>
      </c>
      <c r="K1919" s="108" t="s">
        <v>174</v>
      </c>
      <c r="M1919" s="108" t="s">
        <v>175</v>
      </c>
      <c r="N1919" s="108" t="s">
        <v>1070</v>
      </c>
    </row>
    <row r="1920" spans="1:14">
      <c r="A1920" s="108">
        <v>695899</v>
      </c>
      <c r="B1920" s="108" t="s">
        <v>1056</v>
      </c>
      <c r="C1920" s="108" t="s">
        <v>299</v>
      </c>
      <c r="D1920" s="109" t="s">
        <v>4691</v>
      </c>
      <c r="E1920" s="108" t="s">
        <v>188</v>
      </c>
      <c r="F1920" s="108" t="s">
        <v>181</v>
      </c>
      <c r="G1920" s="108" t="s">
        <v>357</v>
      </c>
      <c r="H1920" s="109" t="s">
        <v>995</v>
      </c>
      <c r="I1920" s="108" t="s">
        <v>1069</v>
      </c>
      <c r="J1920" s="108" t="s">
        <v>360</v>
      </c>
      <c r="K1920" s="108" t="s">
        <v>174</v>
      </c>
      <c r="M1920" s="108" t="s">
        <v>175</v>
      </c>
      <c r="N1920" s="108" t="s">
        <v>1070</v>
      </c>
    </row>
    <row r="1921" spans="1:14">
      <c r="A1921" s="108">
        <v>695900</v>
      </c>
      <c r="B1921" s="108" t="s">
        <v>4692</v>
      </c>
      <c r="C1921" s="108" t="s">
        <v>736</v>
      </c>
      <c r="D1921" s="109" t="s">
        <v>4693</v>
      </c>
      <c r="E1921" s="108" t="s">
        <v>301</v>
      </c>
      <c r="F1921" s="108" t="s">
        <v>169</v>
      </c>
      <c r="G1921" s="108" t="s">
        <v>357</v>
      </c>
      <c r="H1921" s="109" t="s">
        <v>1081</v>
      </c>
      <c r="I1921" s="108" t="s">
        <v>1069</v>
      </c>
      <c r="J1921" s="108" t="s">
        <v>360</v>
      </c>
      <c r="K1921" s="108" t="s">
        <v>174</v>
      </c>
      <c r="M1921" s="108" t="s">
        <v>175</v>
      </c>
      <c r="N1921" s="108" t="s">
        <v>1070</v>
      </c>
    </row>
    <row r="1922" spans="1:14">
      <c r="A1922" s="108">
        <v>696097</v>
      </c>
      <c r="B1922" s="108" t="s">
        <v>860</v>
      </c>
      <c r="C1922" s="108" t="s">
        <v>4694</v>
      </c>
      <c r="D1922" s="109" t="s">
        <v>4695</v>
      </c>
      <c r="E1922" s="108" t="s">
        <v>220</v>
      </c>
      <c r="F1922" s="108" t="s">
        <v>169</v>
      </c>
      <c r="G1922" s="108" t="s">
        <v>3771</v>
      </c>
      <c r="H1922" s="109" t="s">
        <v>423</v>
      </c>
      <c r="I1922" s="108" t="s">
        <v>3782</v>
      </c>
      <c r="J1922" s="108" t="s">
        <v>3774</v>
      </c>
      <c r="K1922" s="108" t="s">
        <v>174</v>
      </c>
      <c r="M1922" s="108" t="s">
        <v>175</v>
      </c>
      <c r="N1922" s="108" t="s">
        <v>3783</v>
      </c>
    </row>
    <row r="1923" spans="1:14">
      <c r="A1923" s="108">
        <v>696202</v>
      </c>
      <c r="B1923" s="108" t="s">
        <v>4696</v>
      </c>
      <c r="C1923" s="108" t="s">
        <v>546</v>
      </c>
      <c r="D1923" s="109" t="s">
        <v>4697</v>
      </c>
      <c r="E1923" s="108" t="s">
        <v>180</v>
      </c>
      <c r="F1923" s="108" t="s">
        <v>181</v>
      </c>
      <c r="G1923" s="108" t="s">
        <v>182</v>
      </c>
      <c r="H1923" s="109" t="s">
        <v>295</v>
      </c>
      <c r="I1923" s="108" t="s">
        <v>4647</v>
      </c>
      <c r="J1923" s="108" t="s">
        <v>173</v>
      </c>
      <c r="K1923" s="108" t="s">
        <v>174</v>
      </c>
      <c r="M1923" s="108" t="s">
        <v>175</v>
      </c>
      <c r="N1923" s="108" t="s">
        <v>4648</v>
      </c>
    </row>
    <row r="1924" spans="1:14">
      <c r="A1924" s="108">
        <v>696356</v>
      </c>
      <c r="B1924" s="108" t="s">
        <v>4698</v>
      </c>
      <c r="C1924" s="108" t="s">
        <v>326</v>
      </c>
      <c r="D1924" s="109" t="s">
        <v>4699</v>
      </c>
      <c r="E1924" s="108" t="s">
        <v>188</v>
      </c>
      <c r="F1924" s="108" t="s">
        <v>181</v>
      </c>
      <c r="G1924" s="108" t="s">
        <v>1614</v>
      </c>
      <c r="H1924" s="109" t="s">
        <v>1175</v>
      </c>
      <c r="I1924" s="108" t="s">
        <v>3147</v>
      </c>
      <c r="J1924" s="108" t="s">
        <v>1478</v>
      </c>
      <c r="K1924" s="108" t="s">
        <v>174</v>
      </c>
      <c r="M1924" s="108" t="s">
        <v>175</v>
      </c>
      <c r="N1924" s="108" t="s">
        <v>3148</v>
      </c>
    </row>
    <row r="1925" spans="1:14">
      <c r="A1925" s="108">
        <v>696422</v>
      </c>
      <c r="B1925" s="108" t="s">
        <v>4700</v>
      </c>
      <c r="C1925" s="108" t="s">
        <v>4165</v>
      </c>
      <c r="D1925" s="109" t="s">
        <v>4701</v>
      </c>
      <c r="E1925" s="108" t="s">
        <v>512</v>
      </c>
      <c r="F1925" s="108" t="s">
        <v>181</v>
      </c>
      <c r="G1925" s="108" t="s">
        <v>1599</v>
      </c>
      <c r="H1925" s="109" t="s">
        <v>454</v>
      </c>
      <c r="I1925" s="108" t="s">
        <v>3177</v>
      </c>
      <c r="J1925" s="108" t="s">
        <v>1478</v>
      </c>
      <c r="K1925" s="108" t="s">
        <v>174</v>
      </c>
      <c r="M1925" s="108" t="s">
        <v>175</v>
      </c>
      <c r="N1925" s="108" t="s">
        <v>3178</v>
      </c>
    </row>
    <row r="1926" spans="1:14">
      <c r="A1926" s="108">
        <v>696445</v>
      </c>
      <c r="B1926" s="108" t="s">
        <v>4702</v>
      </c>
      <c r="C1926" s="108" t="s">
        <v>433</v>
      </c>
      <c r="D1926" s="109" t="s">
        <v>4703</v>
      </c>
      <c r="E1926" s="108" t="s">
        <v>188</v>
      </c>
      <c r="F1926" s="108" t="s">
        <v>169</v>
      </c>
      <c r="G1926" s="108" t="s">
        <v>357</v>
      </c>
      <c r="H1926" s="109" t="s">
        <v>1142</v>
      </c>
      <c r="I1926" s="108" t="s">
        <v>1143</v>
      </c>
      <c r="J1926" s="108" t="s">
        <v>360</v>
      </c>
      <c r="K1926" s="108" t="s">
        <v>174</v>
      </c>
      <c r="M1926" s="108" t="s">
        <v>175</v>
      </c>
      <c r="N1926" s="108" t="s">
        <v>1144</v>
      </c>
    </row>
    <row r="1927" spans="1:14">
      <c r="A1927" s="108">
        <v>696516</v>
      </c>
      <c r="B1927" s="108" t="s">
        <v>4704</v>
      </c>
      <c r="C1927" s="108" t="s">
        <v>914</v>
      </c>
      <c r="D1927" s="109" t="s">
        <v>4705</v>
      </c>
      <c r="E1927" s="108" t="s">
        <v>301</v>
      </c>
      <c r="F1927" s="108" t="s">
        <v>169</v>
      </c>
      <c r="G1927" s="108" t="s">
        <v>357</v>
      </c>
      <c r="H1927" s="109" t="s">
        <v>995</v>
      </c>
      <c r="I1927" s="108" t="s">
        <v>1069</v>
      </c>
      <c r="J1927" s="108" t="s">
        <v>360</v>
      </c>
      <c r="K1927" s="108" t="s">
        <v>174</v>
      </c>
      <c r="M1927" s="108" t="s">
        <v>175</v>
      </c>
      <c r="N1927" s="108" t="s">
        <v>1070</v>
      </c>
    </row>
    <row r="1928" spans="1:14">
      <c r="A1928" s="108">
        <v>696517</v>
      </c>
      <c r="B1928" s="108" t="s">
        <v>4706</v>
      </c>
      <c r="C1928" s="108" t="s">
        <v>959</v>
      </c>
      <c r="D1928" s="109" t="s">
        <v>4707</v>
      </c>
      <c r="E1928" s="108" t="s">
        <v>188</v>
      </c>
      <c r="F1928" s="108" t="s">
        <v>169</v>
      </c>
      <c r="G1928" s="108" t="s">
        <v>357</v>
      </c>
      <c r="H1928" s="109" t="s">
        <v>1081</v>
      </c>
      <c r="I1928" s="108" t="s">
        <v>1069</v>
      </c>
      <c r="J1928" s="108" t="s">
        <v>360</v>
      </c>
      <c r="K1928" s="108" t="s">
        <v>174</v>
      </c>
      <c r="M1928" s="108" t="s">
        <v>175</v>
      </c>
      <c r="N1928" s="108" t="s">
        <v>1070</v>
      </c>
    </row>
    <row r="1929" spans="1:14">
      <c r="A1929" s="108">
        <v>696619</v>
      </c>
      <c r="B1929" s="108" t="s">
        <v>4708</v>
      </c>
      <c r="C1929" s="108" t="s">
        <v>4709</v>
      </c>
      <c r="D1929" s="109" t="s">
        <v>1753</v>
      </c>
      <c r="E1929" s="108" t="s">
        <v>1577</v>
      </c>
      <c r="F1929" s="108" t="s">
        <v>169</v>
      </c>
      <c r="G1929" s="108" t="s">
        <v>1599</v>
      </c>
      <c r="H1929" s="109" t="s">
        <v>1878</v>
      </c>
      <c r="I1929" s="108" t="s">
        <v>1797</v>
      </c>
      <c r="J1929" s="108" t="s">
        <v>1478</v>
      </c>
      <c r="K1929" s="108" t="s">
        <v>174</v>
      </c>
      <c r="M1929" s="108" t="s">
        <v>175</v>
      </c>
      <c r="N1929" s="108" t="s">
        <v>1798</v>
      </c>
    </row>
    <row r="1930" spans="1:14">
      <c r="A1930" s="108">
        <v>696693</v>
      </c>
      <c r="B1930" s="108" t="s">
        <v>4710</v>
      </c>
      <c r="C1930" s="108" t="s">
        <v>4711</v>
      </c>
      <c r="D1930" s="109" t="s">
        <v>4712</v>
      </c>
      <c r="E1930" s="108" t="s">
        <v>1577</v>
      </c>
      <c r="F1930" s="108" t="s">
        <v>169</v>
      </c>
      <c r="G1930" s="108" t="s">
        <v>1599</v>
      </c>
      <c r="H1930" s="109" t="s">
        <v>1105</v>
      </c>
      <c r="I1930" s="108" t="s">
        <v>1604</v>
      </c>
      <c r="J1930" s="108" t="s">
        <v>1478</v>
      </c>
      <c r="K1930" s="108" t="s">
        <v>174</v>
      </c>
      <c r="M1930" s="108" t="s">
        <v>175</v>
      </c>
      <c r="N1930" s="108" t="s">
        <v>1605</v>
      </c>
    </row>
    <row r="1931" spans="1:14">
      <c r="A1931" s="108">
        <v>696710</v>
      </c>
      <c r="B1931" s="108" t="s">
        <v>1713</v>
      </c>
      <c r="C1931" s="108" t="s">
        <v>166</v>
      </c>
      <c r="D1931" s="109" t="s">
        <v>4713</v>
      </c>
      <c r="E1931" s="108" t="s">
        <v>188</v>
      </c>
      <c r="F1931" s="108" t="s">
        <v>169</v>
      </c>
      <c r="G1931" s="108" t="s">
        <v>357</v>
      </c>
      <c r="H1931" s="109" t="s">
        <v>819</v>
      </c>
      <c r="I1931" s="108" t="s">
        <v>400</v>
      </c>
      <c r="J1931" s="108" t="s">
        <v>360</v>
      </c>
      <c r="K1931" s="108" t="s">
        <v>174</v>
      </c>
      <c r="M1931" s="108" t="s">
        <v>175</v>
      </c>
      <c r="N1931" s="108" t="s">
        <v>401</v>
      </c>
    </row>
    <row r="1932" spans="1:14">
      <c r="A1932" s="108">
        <v>696712</v>
      </c>
      <c r="B1932" s="108" t="s">
        <v>4714</v>
      </c>
      <c r="C1932" s="108" t="s">
        <v>683</v>
      </c>
      <c r="D1932" s="109" t="s">
        <v>4715</v>
      </c>
      <c r="E1932" s="108" t="s">
        <v>180</v>
      </c>
      <c r="F1932" s="108" t="s">
        <v>169</v>
      </c>
      <c r="G1932" s="108" t="s">
        <v>1490</v>
      </c>
      <c r="H1932" s="109" t="s">
        <v>1495</v>
      </c>
      <c r="I1932" s="108" t="s">
        <v>1491</v>
      </c>
      <c r="J1932" s="108" t="s">
        <v>1478</v>
      </c>
      <c r="K1932" s="108" t="s">
        <v>174</v>
      </c>
      <c r="M1932" s="108" t="s">
        <v>175</v>
      </c>
      <c r="N1932" s="108" t="s">
        <v>1492</v>
      </c>
    </row>
    <row r="1933" spans="1:14">
      <c r="A1933" s="108">
        <v>696878</v>
      </c>
      <c r="B1933" s="108" t="s">
        <v>4716</v>
      </c>
      <c r="C1933" s="108" t="s">
        <v>317</v>
      </c>
      <c r="D1933" s="109" t="s">
        <v>4717</v>
      </c>
      <c r="E1933" s="108" t="s">
        <v>200</v>
      </c>
      <c r="F1933" s="108" t="s">
        <v>181</v>
      </c>
      <c r="G1933" s="108" t="s">
        <v>3771</v>
      </c>
      <c r="H1933" s="109" t="s">
        <v>423</v>
      </c>
      <c r="I1933" s="108" t="s">
        <v>3782</v>
      </c>
      <c r="J1933" s="108" t="s">
        <v>3774</v>
      </c>
      <c r="K1933" s="108" t="s">
        <v>174</v>
      </c>
      <c r="M1933" s="108" t="s">
        <v>175</v>
      </c>
      <c r="N1933" s="108" t="s">
        <v>3783</v>
      </c>
    </row>
    <row r="1934" spans="1:14">
      <c r="A1934" s="108">
        <v>696902</v>
      </c>
      <c r="B1934" s="108" t="s">
        <v>4663</v>
      </c>
      <c r="C1934" s="108" t="s">
        <v>4718</v>
      </c>
      <c r="D1934" s="109" t="s">
        <v>4719</v>
      </c>
      <c r="E1934" s="108" t="s">
        <v>392</v>
      </c>
      <c r="F1934" s="108" t="s">
        <v>181</v>
      </c>
      <c r="G1934" s="108" t="s">
        <v>1599</v>
      </c>
      <c r="H1934" s="109" t="s">
        <v>2380</v>
      </c>
      <c r="I1934" s="108" t="s">
        <v>2381</v>
      </c>
      <c r="J1934" s="108" t="s">
        <v>1478</v>
      </c>
      <c r="K1934" s="108" t="s">
        <v>174</v>
      </c>
      <c r="M1934" s="108" t="s">
        <v>175</v>
      </c>
      <c r="N1934" s="108" t="s">
        <v>2382</v>
      </c>
    </row>
    <row r="1935" spans="1:14">
      <c r="A1935" s="108">
        <v>696903</v>
      </c>
      <c r="B1935" s="108" t="s">
        <v>4663</v>
      </c>
      <c r="C1935" s="108" t="s">
        <v>4720</v>
      </c>
      <c r="D1935" s="109" t="s">
        <v>4721</v>
      </c>
      <c r="E1935" s="108" t="s">
        <v>200</v>
      </c>
      <c r="F1935" s="108" t="s">
        <v>169</v>
      </c>
      <c r="G1935" s="108" t="s">
        <v>1599</v>
      </c>
      <c r="H1935" s="109" t="s">
        <v>2380</v>
      </c>
      <c r="I1935" s="108" t="s">
        <v>2381</v>
      </c>
      <c r="J1935" s="108" t="s">
        <v>1478</v>
      </c>
      <c r="K1935" s="108" t="s">
        <v>174</v>
      </c>
      <c r="M1935" s="108" t="s">
        <v>175</v>
      </c>
      <c r="N1935" s="108" t="s">
        <v>2382</v>
      </c>
    </row>
    <row r="1936" spans="1:14">
      <c r="A1936" s="108">
        <v>696904</v>
      </c>
      <c r="B1936" s="108" t="s">
        <v>4663</v>
      </c>
      <c r="C1936" s="108" t="s">
        <v>317</v>
      </c>
      <c r="D1936" s="109" t="s">
        <v>4722</v>
      </c>
      <c r="E1936" s="108" t="s">
        <v>180</v>
      </c>
      <c r="F1936" s="108" t="s">
        <v>181</v>
      </c>
      <c r="G1936" s="108" t="s">
        <v>1599</v>
      </c>
      <c r="H1936" s="109" t="s">
        <v>2380</v>
      </c>
      <c r="I1936" s="108" t="s">
        <v>2381</v>
      </c>
      <c r="J1936" s="108" t="s">
        <v>1478</v>
      </c>
      <c r="K1936" s="108" t="s">
        <v>174</v>
      </c>
      <c r="M1936" s="108" t="s">
        <v>175</v>
      </c>
      <c r="N1936" s="108" t="s">
        <v>2382</v>
      </c>
    </row>
    <row r="1937" spans="1:14">
      <c r="A1937" s="108">
        <v>696915</v>
      </c>
      <c r="B1937" s="108" t="s">
        <v>4723</v>
      </c>
      <c r="C1937" s="108" t="s">
        <v>4724</v>
      </c>
      <c r="D1937" s="109" t="s">
        <v>3397</v>
      </c>
      <c r="E1937" s="108" t="s">
        <v>188</v>
      </c>
      <c r="F1937" s="108" t="s">
        <v>181</v>
      </c>
      <c r="G1937" s="108" t="s">
        <v>357</v>
      </c>
      <c r="H1937" s="109" t="s">
        <v>1077</v>
      </c>
      <c r="I1937" s="108" t="s">
        <v>1069</v>
      </c>
      <c r="J1937" s="108" t="s">
        <v>360</v>
      </c>
      <c r="K1937" s="108" t="s">
        <v>174</v>
      </c>
      <c r="M1937" s="108" t="s">
        <v>175</v>
      </c>
      <c r="N1937" s="108" t="s">
        <v>1070</v>
      </c>
    </row>
    <row r="1938" spans="1:14">
      <c r="A1938" s="108">
        <v>696916</v>
      </c>
      <c r="B1938" s="108" t="s">
        <v>4723</v>
      </c>
      <c r="C1938" s="108" t="s">
        <v>846</v>
      </c>
      <c r="D1938" s="109" t="s">
        <v>4725</v>
      </c>
      <c r="E1938" s="108" t="s">
        <v>188</v>
      </c>
      <c r="F1938" s="108" t="s">
        <v>169</v>
      </c>
      <c r="G1938" s="108" t="s">
        <v>357</v>
      </c>
      <c r="H1938" s="109" t="s">
        <v>1077</v>
      </c>
      <c r="I1938" s="108" t="s">
        <v>1069</v>
      </c>
      <c r="J1938" s="108" t="s">
        <v>360</v>
      </c>
      <c r="K1938" s="108" t="s">
        <v>174</v>
      </c>
      <c r="M1938" s="108" t="s">
        <v>175</v>
      </c>
      <c r="N1938" s="108" t="s">
        <v>1070</v>
      </c>
    </row>
    <row r="1939" spans="1:14">
      <c r="A1939" s="108">
        <v>697022</v>
      </c>
      <c r="B1939" s="108" t="s">
        <v>4726</v>
      </c>
      <c r="C1939" s="108" t="s">
        <v>4727</v>
      </c>
      <c r="D1939" s="109" t="s">
        <v>4728</v>
      </c>
      <c r="E1939" s="108" t="s">
        <v>220</v>
      </c>
      <c r="F1939" s="108" t="s">
        <v>169</v>
      </c>
      <c r="G1939" s="108" t="s">
        <v>1599</v>
      </c>
      <c r="H1939" s="109" t="s">
        <v>2380</v>
      </c>
      <c r="I1939" s="108" t="s">
        <v>2381</v>
      </c>
      <c r="J1939" s="108" t="s">
        <v>1478</v>
      </c>
      <c r="K1939" s="108" t="s">
        <v>174</v>
      </c>
      <c r="M1939" s="108" t="s">
        <v>175</v>
      </c>
      <c r="N1939" s="108" t="s">
        <v>2382</v>
      </c>
    </row>
    <row r="1940" spans="1:14">
      <c r="A1940" s="108">
        <v>697200</v>
      </c>
      <c r="B1940" s="108" t="s">
        <v>4729</v>
      </c>
      <c r="C1940" s="108" t="s">
        <v>438</v>
      </c>
      <c r="D1940" s="109" t="s">
        <v>4730</v>
      </c>
      <c r="E1940" s="108" t="s">
        <v>188</v>
      </c>
      <c r="F1940" s="108" t="s">
        <v>181</v>
      </c>
      <c r="G1940" s="108" t="s">
        <v>2817</v>
      </c>
      <c r="H1940" s="109" t="s">
        <v>2818</v>
      </c>
      <c r="I1940" s="108" t="s">
        <v>2819</v>
      </c>
      <c r="J1940" s="108" t="s">
        <v>1478</v>
      </c>
      <c r="K1940" s="108" t="s">
        <v>174</v>
      </c>
      <c r="M1940" s="108" t="s">
        <v>175</v>
      </c>
      <c r="N1940" s="108" t="s">
        <v>2820</v>
      </c>
    </row>
    <row r="1941" spans="1:14">
      <c r="A1941" s="108">
        <v>697261</v>
      </c>
      <c r="B1941" s="108" t="s">
        <v>4731</v>
      </c>
      <c r="C1941" s="108" t="s">
        <v>4732</v>
      </c>
      <c r="D1941" s="109" t="s">
        <v>4733</v>
      </c>
      <c r="E1941" s="108" t="s">
        <v>168</v>
      </c>
      <c r="F1941" s="108" t="s">
        <v>181</v>
      </c>
      <c r="G1941" s="108" t="s">
        <v>357</v>
      </c>
      <c r="H1941" s="109" t="s">
        <v>1060</v>
      </c>
      <c r="I1941" s="108" t="s">
        <v>1061</v>
      </c>
      <c r="J1941" s="108" t="s">
        <v>360</v>
      </c>
      <c r="K1941" s="108" t="s">
        <v>174</v>
      </c>
      <c r="M1941" s="108" t="s">
        <v>175</v>
      </c>
      <c r="N1941" s="108" t="s">
        <v>1062</v>
      </c>
    </row>
    <row r="1942" spans="1:14">
      <c r="A1942" s="108">
        <v>697263</v>
      </c>
      <c r="B1942" s="108" t="s">
        <v>4734</v>
      </c>
      <c r="C1942" s="108" t="s">
        <v>2098</v>
      </c>
      <c r="D1942" s="109" t="s">
        <v>4735</v>
      </c>
      <c r="E1942" s="108" t="s">
        <v>168</v>
      </c>
      <c r="F1942" s="108" t="s">
        <v>181</v>
      </c>
      <c r="G1942" s="108" t="s">
        <v>357</v>
      </c>
      <c r="H1942" s="109" t="s">
        <v>1060</v>
      </c>
      <c r="I1942" s="108" t="s">
        <v>1061</v>
      </c>
      <c r="J1942" s="108" t="s">
        <v>360</v>
      </c>
      <c r="K1942" s="108" t="s">
        <v>174</v>
      </c>
      <c r="M1942" s="108" t="s">
        <v>175</v>
      </c>
      <c r="N1942" s="108" t="s">
        <v>1062</v>
      </c>
    </row>
    <row r="1943" spans="1:14">
      <c r="A1943" s="108">
        <v>697266</v>
      </c>
      <c r="B1943" s="108" t="s">
        <v>4736</v>
      </c>
      <c r="C1943" s="108" t="s">
        <v>579</v>
      </c>
      <c r="D1943" s="109" t="s">
        <v>4737</v>
      </c>
      <c r="E1943" s="108" t="s">
        <v>200</v>
      </c>
      <c r="F1943" s="108" t="s">
        <v>181</v>
      </c>
      <c r="G1943" s="108" t="s">
        <v>357</v>
      </c>
      <c r="H1943" s="109" t="s">
        <v>1060</v>
      </c>
      <c r="I1943" s="108" t="s">
        <v>1061</v>
      </c>
      <c r="J1943" s="108" t="s">
        <v>360</v>
      </c>
      <c r="K1943" s="108" t="s">
        <v>174</v>
      </c>
      <c r="M1943" s="108" t="s">
        <v>175</v>
      </c>
      <c r="N1943" s="108" t="s">
        <v>1062</v>
      </c>
    </row>
    <row r="1944" spans="1:14">
      <c r="A1944" s="108">
        <v>697268</v>
      </c>
      <c r="B1944" s="108" t="s">
        <v>972</v>
      </c>
      <c r="C1944" s="108" t="s">
        <v>208</v>
      </c>
      <c r="D1944" s="109" t="s">
        <v>4738</v>
      </c>
      <c r="E1944" s="108" t="s">
        <v>200</v>
      </c>
      <c r="F1944" s="108" t="s">
        <v>181</v>
      </c>
      <c r="G1944" s="108" t="s">
        <v>357</v>
      </c>
      <c r="H1944" s="109" t="s">
        <v>1060</v>
      </c>
      <c r="I1944" s="108" t="s">
        <v>1061</v>
      </c>
      <c r="J1944" s="108" t="s">
        <v>360</v>
      </c>
      <c r="K1944" s="108" t="s">
        <v>174</v>
      </c>
      <c r="M1944" s="108" t="s">
        <v>175</v>
      </c>
      <c r="N1944" s="108" t="s">
        <v>1062</v>
      </c>
    </row>
    <row r="1945" spans="1:14">
      <c r="A1945" s="108">
        <v>697270</v>
      </c>
      <c r="B1945" s="108" t="s">
        <v>4739</v>
      </c>
      <c r="C1945" s="108" t="s">
        <v>556</v>
      </c>
      <c r="D1945" s="109" t="s">
        <v>4740</v>
      </c>
      <c r="E1945" s="108" t="s">
        <v>168</v>
      </c>
      <c r="F1945" s="108" t="s">
        <v>181</v>
      </c>
      <c r="G1945" s="108" t="s">
        <v>357</v>
      </c>
      <c r="H1945" s="109" t="s">
        <v>1060</v>
      </c>
      <c r="I1945" s="108" t="s">
        <v>1061</v>
      </c>
      <c r="J1945" s="108" t="s">
        <v>360</v>
      </c>
      <c r="K1945" s="108" t="s">
        <v>174</v>
      </c>
      <c r="M1945" s="108" t="s">
        <v>175</v>
      </c>
      <c r="N1945" s="108" t="s">
        <v>1062</v>
      </c>
    </row>
    <row r="1946" spans="1:14">
      <c r="A1946" s="108">
        <v>697432</v>
      </c>
      <c r="B1946" s="108" t="s">
        <v>4741</v>
      </c>
      <c r="C1946" s="108" t="s">
        <v>853</v>
      </c>
      <c r="D1946" s="109" t="s">
        <v>4742</v>
      </c>
      <c r="E1946" s="108" t="s">
        <v>200</v>
      </c>
      <c r="F1946" s="108" t="s">
        <v>169</v>
      </c>
      <c r="G1946" s="108" t="s">
        <v>357</v>
      </c>
      <c r="H1946" s="109" t="s">
        <v>586</v>
      </c>
      <c r="I1946" s="108" t="s">
        <v>369</v>
      </c>
      <c r="J1946" s="108" t="s">
        <v>360</v>
      </c>
      <c r="K1946" s="108" t="s">
        <v>174</v>
      </c>
      <c r="M1946" s="108" t="s">
        <v>175</v>
      </c>
      <c r="N1946" s="108" t="s">
        <v>370</v>
      </c>
    </row>
    <row r="1947" spans="1:14">
      <c r="A1947" s="108">
        <v>697466</v>
      </c>
      <c r="B1947" s="108" t="s">
        <v>4743</v>
      </c>
      <c r="C1947" s="108" t="s">
        <v>717</v>
      </c>
      <c r="D1947" s="109" t="s">
        <v>4744</v>
      </c>
      <c r="E1947" s="108" t="s">
        <v>188</v>
      </c>
      <c r="F1947" s="108" t="s">
        <v>181</v>
      </c>
      <c r="G1947" s="108" t="s">
        <v>357</v>
      </c>
      <c r="H1947" s="109" t="s">
        <v>449</v>
      </c>
      <c r="I1947" s="108" t="s">
        <v>400</v>
      </c>
      <c r="J1947" s="108" t="s">
        <v>360</v>
      </c>
      <c r="K1947" s="108" t="s">
        <v>174</v>
      </c>
      <c r="M1947" s="108" t="s">
        <v>175</v>
      </c>
      <c r="N1947" s="108" t="s">
        <v>401</v>
      </c>
    </row>
    <row r="1948" spans="1:14">
      <c r="A1948" s="108">
        <v>697467</v>
      </c>
      <c r="B1948" s="108" t="s">
        <v>4745</v>
      </c>
      <c r="C1948" s="108" t="s">
        <v>4746</v>
      </c>
      <c r="D1948" s="109" t="s">
        <v>4747</v>
      </c>
      <c r="E1948" s="108" t="s">
        <v>188</v>
      </c>
      <c r="F1948" s="108" t="s">
        <v>169</v>
      </c>
      <c r="G1948" s="108" t="s">
        <v>357</v>
      </c>
      <c r="H1948" s="109" t="s">
        <v>738</v>
      </c>
      <c r="I1948" s="108" t="s">
        <v>400</v>
      </c>
      <c r="J1948" s="108" t="s">
        <v>360</v>
      </c>
      <c r="K1948" s="108" t="s">
        <v>174</v>
      </c>
      <c r="M1948" s="108" t="s">
        <v>175</v>
      </c>
      <c r="N1948" s="108" t="s">
        <v>401</v>
      </c>
    </row>
    <row r="1949" spans="1:14">
      <c r="A1949" s="108">
        <v>697704</v>
      </c>
      <c r="B1949" s="108" t="s">
        <v>4748</v>
      </c>
      <c r="C1949" s="108" t="s">
        <v>4749</v>
      </c>
      <c r="D1949" s="109" t="s">
        <v>4750</v>
      </c>
      <c r="E1949" s="108" t="s">
        <v>1577</v>
      </c>
      <c r="F1949" s="108" t="s">
        <v>181</v>
      </c>
      <c r="G1949" s="108" t="s">
        <v>1599</v>
      </c>
      <c r="H1949" s="109" t="s">
        <v>2042</v>
      </c>
      <c r="I1949" s="108" t="s">
        <v>1600</v>
      </c>
      <c r="J1949" s="108" t="s">
        <v>1478</v>
      </c>
      <c r="K1949" s="108" t="s">
        <v>174</v>
      </c>
      <c r="M1949" s="108" t="s">
        <v>175</v>
      </c>
      <c r="N1949" s="108" t="s">
        <v>1601</v>
      </c>
    </row>
    <row r="1950" spans="1:14">
      <c r="A1950" s="108">
        <v>697779</v>
      </c>
      <c r="B1950" s="108" t="s">
        <v>4751</v>
      </c>
      <c r="C1950" s="108" t="s">
        <v>187</v>
      </c>
      <c r="D1950" s="109" t="s">
        <v>4752</v>
      </c>
      <c r="E1950" s="108" t="s">
        <v>200</v>
      </c>
      <c r="F1950" s="108" t="s">
        <v>169</v>
      </c>
      <c r="G1950" s="108" t="s">
        <v>357</v>
      </c>
      <c r="H1950" s="109" t="s">
        <v>406</v>
      </c>
      <c r="I1950" s="108" t="s">
        <v>1069</v>
      </c>
      <c r="J1950" s="108" t="s">
        <v>360</v>
      </c>
      <c r="K1950" s="108" t="s">
        <v>174</v>
      </c>
      <c r="M1950" s="108" t="s">
        <v>175</v>
      </c>
      <c r="N1950" s="108" t="s">
        <v>1070</v>
      </c>
    </row>
    <row r="1951" spans="1:14">
      <c r="A1951" s="108">
        <v>697780</v>
      </c>
      <c r="B1951" s="108" t="s">
        <v>629</v>
      </c>
      <c r="C1951" s="108" t="s">
        <v>4753</v>
      </c>
      <c r="D1951" s="109" t="s">
        <v>4754</v>
      </c>
      <c r="E1951" s="108" t="s">
        <v>188</v>
      </c>
      <c r="F1951" s="108" t="s">
        <v>169</v>
      </c>
      <c r="G1951" s="108" t="s">
        <v>357</v>
      </c>
      <c r="H1951" s="109" t="s">
        <v>1077</v>
      </c>
      <c r="I1951" s="108" t="s">
        <v>1069</v>
      </c>
      <c r="J1951" s="108" t="s">
        <v>360</v>
      </c>
      <c r="K1951" s="108" t="s">
        <v>174</v>
      </c>
      <c r="M1951" s="108" t="s">
        <v>175</v>
      </c>
      <c r="N1951" s="108" t="s">
        <v>1070</v>
      </c>
    </row>
    <row r="1952" spans="1:14">
      <c r="A1952" s="108">
        <v>697809</v>
      </c>
      <c r="B1952" s="108" t="s">
        <v>4755</v>
      </c>
      <c r="C1952" s="108" t="s">
        <v>4756</v>
      </c>
      <c r="D1952" s="109" t="s">
        <v>4757</v>
      </c>
      <c r="E1952" s="108" t="s">
        <v>1577</v>
      </c>
      <c r="F1952" s="108" t="s">
        <v>169</v>
      </c>
      <c r="G1952" s="108" t="s">
        <v>1599</v>
      </c>
      <c r="H1952" s="109" t="s">
        <v>368</v>
      </c>
      <c r="I1952" s="108" t="s">
        <v>1604</v>
      </c>
      <c r="J1952" s="108" t="s">
        <v>1478</v>
      </c>
      <c r="K1952" s="108" t="s">
        <v>174</v>
      </c>
      <c r="M1952" s="108" t="s">
        <v>175</v>
      </c>
      <c r="N1952" s="108" t="s">
        <v>1605</v>
      </c>
    </row>
    <row r="1953" spans="1:14">
      <c r="A1953" s="108">
        <v>697866</v>
      </c>
      <c r="B1953" s="108" t="s">
        <v>4758</v>
      </c>
      <c r="C1953" s="108" t="s">
        <v>1163</v>
      </c>
      <c r="D1953" s="109" t="s">
        <v>2296</v>
      </c>
      <c r="E1953" s="108" t="s">
        <v>180</v>
      </c>
      <c r="F1953" s="108" t="s">
        <v>169</v>
      </c>
      <c r="G1953" s="108" t="s">
        <v>1490</v>
      </c>
      <c r="H1953" s="109" t="s">
        <v>368</v>
      </c>
      <c r="I1953" s="108" t="s">
        <v>1546</v>
      </c>
      <c r="J1953" s="108" t="s">
        <v>1478</v>
      </c>
      <c r="K1953" s="108" t="s">
        <v>174</v>
      </c>
      <c r="M1953" s="108" t="s">
        <v>175</v>
      </c>
      <c r="N1953" s="108" t="s">
        <v>1547</v>
      </c>
    </row>
    <row r="1954" spans="1:14">
      <c r="A1954" s="108">
        <v>697935</v>
      </c>
      <c r="B1954" s="108" t="s">
        <v>949</v>
      </c>
      <c r="C1954" s="108" t="s">
        <v>540</v>
      </c>
      <c r="D1954" s="109" t="s">
        <v>4759</v>
      </c>
      <c r="E1954" s="108" t="s">
        <v>301</v>
      </c>
      <c r="F1954" s="108" t="s">
        <v>169</v>
      </c>
      <c r="G1954" s="108" t="s">
        <v>357</v>
      </c>
      <c r="H1954" s="109" t="s">
        <v>1105</v>
      </c>
      <c r="I1954" s="108" t="s">
        <v>400</v>
      </c>
      <c r="J1954" s="108" t="s">
        <v>360</v>
      </c>
      <c r="K1954" s="108" t="s">
        <v>174</v>
      </c>
      <c r="M1954" s="108" t="s">
        <v>175</v>
      </c>
      <c r="N1954" s="108" t="s">
        <v>401</v>
      </c>
    </row>
    <row r="1955" spans="1:14">
      <c r="A1955" s="108">
        <v>698179</v>
      </c>
      <c r="B1955" s="108" t="s">
        <v>4760</v>
      </c>
      <c r="C1955" s="108" t="s">
        <v>556</v>
      </c>
      <c r="D1955" s="109" t="s">
        <v>4761</v>
      </c>
      <c r="E1955" s="108" t="s">
        <v>168</v>
      </c>
      <c r="F1955" s="108" t="s">
        <v>181</v>
      </c>
      <c r="G1955" s="108" t="s">
        <v>1202</v>
      </c>
      <c r="H1955" s="109" t="s">
        <v>352</v>
      </c>
      <c r="I1955" s="108" t="s">
        <v>4762</v>
      </c>
      <c r="J1955" s="108" t="s">
        <v>1204</v>
      </c>
      <c r="K1955" s="108" t="s">
        <v>174</v>
      </c>
      <c r="M1955" s="108" t="s">
        <v>175</v>
      </c>
      <c r="N1955" s="108" t="s">
        <v>4763</v>
      </c>
    </row>
    <row r="1956" spans="1:14">
      <c r="A1956" s="108">
        <v>698180</v>
      </c>
      <c r="B1956" s="108" t="s">
        <v>4764</v>
      </c>
      <c r="C1956" s="108" t="s">
        <v>428</v>
      </c>
      <c r="D1956" s="109" t="s">
        <v>4765</v>
      </c>
      <c r="E1956" s="108" t="s">
        <v>168</v>
      </c>
      <c r="F1956" s="108" t="s">
        <v>181</v>
      </c>
      <c r="G1956" s="108" t="s">
        <v>1202</v>
      </c>
      <c r="H1956" s="109" t="s">
        <v>352</v>
      </c>
      <c r="I1956" s="108" t="s">
        <v>4762</v>
      </c>
      <c r="J1956" s="108" t="s">
        <v>1204</v>
      </c>
      <c r="K1956" s="108" t="s">
        <v>174</v>
      </c>
      <c r="M1956" s="108" t="s">
        <v>175</v>
      </c>
      <c r="N1956" s="108" t="s">
        <v>4763</v>
      </c>
    </row>
    <row r="1957" spans="1:14">
      <c r="A1957" s="108">
        <v>49074</v>
      </c>
      <c r="B1957" s="108" t="s">
        <v>371</v>
      </c>
      <c r="C1957" s="108" t="s">
        <v>4766</v>
      </c>
      <c r="D1957" s="109" t="s">
        <v>4767</v>
      </c>
      <c r="E1957" s="108" t="s">
        <v>188</v>
      </c>
      <c r="F1957" s="108" t="s">
        <v>169</v>
      </c>
      <c r="G1957" s="108" t="s">
        <v>4768</v>
      </c>
      <c r="H1957" s="109" t="s">
        <v>712</v>
      </c>
      <c r="I1957" s="108" t="s">
        <v>4769</v>
      </c>
      <c r="J1957" s="108" t="s">
        <v>4770</v>
      </c>
      <c r="K1957" s="108" t="s">
        <v>174</v>
      </c>
      <c r="M1957" s="108" t="s">
        <v>175</v>
      </c>
      <c r="N1957" s="108" t="s">
        <v>4771</v>
      </c>
    </row>
    <row r="1958" spans="1:14">
      <c r="A1958" s="108">
        <v>49086</v>
      </c>
      <c r="B1958" s="108" t="s">
        <v>4772</v>
      </c>
      <c r="C1958" s="108" t="s">
        <v>546</v>
      </c>
      <c r="D1958" s="109" t="s">
        <v>4773</v>
      </c>
      <c r="E1958" s="108" t="s">
        <v>188</v>
      </c>
      <c r="F1958" s="108" t="s">
        <v>181</v>
      </c>
      <c r="G1958" s="108" t="s">
        <v>4768</v>
      </c>
      <c r="H1958" s="109" t="s">
        <v>346</v>
      </c>
      <c r="I1958" s="108" t="s">
        <v>4769</v>
      </c>
      <c r="J1958" s="108" t="s">
        <v>4770</v>
      </c>
      <c r="K1958" s="108" t="s">
        <v>174</v>
      </c>
      <c r="M1958" s="108" t="s">
        <v>175</v>
      </c>
      <c r="N1958" s="108" t="s">
        <v>4771</v>
      </c>
    </row>
    <row r="1959" spans="1:14">
      <c r="A1959" s="108">
        <v>167828</v>
      </c>
      <c r="B1959" s="108" t="s">
        <v>4774</v>
      </c>
      <c r="C1959" s="108" t="s">
        <v>710</v>
      </c>
      <c r="D1959" s="109" t="s">
        <v>4775</v>
      </c>
      <c r="E1959" s="108" t="s">
        <v>180</v>
      </c>
      <c r="F1959" s="108" t="s">
        <v>181</v>
      </c>
      <c r="G1959" s="108" t="s">
        <v>4768</v>
      </c>
      <c r="H1959" s="109" t="s">
        <v>712</v>
      </c>
      <c r="I1959" s="108" t="s">
        <v>4769</v>
      </c>
      <c r="J1959" s="108" t="s">
        <v>4770</v>
      </c>
      <c r="K1959" s="108" t="s">
        <v>174</v>
      </c>
      <c r="M1959" s="108" t="s">
        <v>175</v>
      </c>
      <c r="N1959" s="108" t="s">
        <v>4771</v>
      </c>
    </row>
    <row r="1960" spans="1:14">
      <c r="A1960" s="108">
        <v>167829</v>
      </c>
      <c r="B1960" s="108" t="s">
        <v>4776</v>
      </c>
      <c r="C1960" s="108" t="s">
        <v>247</v>
      </c>
      <c r="D1960" s="109" t="s">
        <v>1359</v>
      </c>
      <c r="E1960" s="108" t="s">
        <v>200</v>
      </c>
      <c r="F1960" s="108" t="s">
        <v>181</v>
      </c>
      <c r="G1960" s="108" t="s">
        <v>4768</v>
      </c>
      <c r="H1960" s="109" t="s">
        <v>1330</v>
      </c>
      <c r="I1960" s="108" t="s">
        <v>4769</v>
      </c>
      <c r="J1960" s="108" t="s">
        <v>4770</v>
      </c>
      <c r="K1960" s="108" t="s">
        <v>174</v>
      </c>
      <c r="M1960" s="108" t="s">
        <v>175</v>
      </c>
      <c r="N1960" s="108" t="s">
        <v>4771</v>
      </c>
    </row>
    <row r="1961" spans="1:14">
      <c r="A1961" s="108">
        <v>167831</v>
      </c>
      <c r="B1961" s="108" t="s">
        <v>4777</v>
      </c>
      <c r="C1961" s="108" t="s">
        <v>2991</v>
      </c>
      <c r="D1961" s="109" t="s">
        <v>4778</v>
      </c>
      <c r="E1961" s="108" t="s">
        <v>188</v>
      </c>
      <c r="F1961" s="108" t="s">
        <v>169</v>
      </c>
      <c r="G1961" s="108" t="s">
        <v>4768</v>
      </c>
      <c r="H1961" s="109" t="s">
        <v>1283</v>
      </c>
      <c r="I1961" s="108" t="s">
        <v>4769</v>
      </c>
      <c r="J1961" s="108" t="s">
        <v>4770</v>
      </c>
      <c r="K1961" s="108" t="s">
        <v>174</v>
      </c>
      <c r="M1961" s="108" t="s">
        <v>175</v>
      </c>
      <c r="N1961" s="108" t="s">
        <v>4771</v>
      </c>
    </row>
    <row r="1962" spans="1:14">
      <c r="A1962" s="108">
        <v>167833</v>
      </c>
      <c r="B1962" s="108" t="s">
        <v>4779</v>
      </c>
      <c r="C1962" s="108" t="s">
        <v>664</v>
      </c>
      <c r="D1962" s="109" t="s">
        <v>4780</v>
      </c>
      <c r="E1962" s="108" t="s">
        <v>200</v>
      </c>
      <c r="F1962" s="108" t="s">
        <v>181</v>
      </c>
      <c r="G1962" s="108" t="s">
        <v>4768</v>
      </c>
      <c r="H1962" s="109" t="s">
        <v>1330</v>
      </c>
      <c r="I1962" s="108" t="s">
        <v>4769</v>
      </c>
      <c r="J1962" s="108" t="s">
        <v>4770</v>
      </c>
      <c r="K1962" s="108" t="s">
        <v>174</v>
      </c>
      <c r="M1962" s="108" t="s">
        <v>175</v>
      </c>
      <c r="N1962" s="108" t="s">
        <v>4771</v>
      </c>
    </row>
    <row r="1963" spans="1:14">
      <c r="A1963" s="108">
        <v>167834</v>
      </c>
      <c r="B1963" s="108" t="s">
        <v>4781</v>
      </c>
      <c r="C1963" s="108" t="s">
        <v>4782</v>
      </c>
      <c r="D1963" s="109" t="s">
        <v>901</v>
      </c>
      <c r="E1963" s="108" t="s">
        <v>188</v>
      </c>
      <c r="F1963" s="108" t="s">
        <v>181</v>
      </c>
      <c r="G1963" s="108" t="s">
        <v>4768</v>
      </c>
      <c r="H1963" s="109" t="s">
        <v>712</v>
      </c>
      <c r="I1963" s="108" t="s">
        <v>4769</v>
      </c>
      <c r="J1963" s="108" t="s">
        <v>4770</v>
      </c>
      <c r="K1963" s="108" t="s">
        <v>174</v>
      </c>
      <c r="M1963" s="108" t="s">
        <v>175</v>
      </c>
      <c r="N1963" s="108" t="s">
        <v>4771</v>
      </c>
    </row>
    <row r="1964" spans="1:14">
      <c r="A1964" s="108">
        <v>167839</v>
      </c>
      <c r="B1964" s="108" t="s">
        <v>4783</v>
      </c>
      <c r="C1964" s="108" t="s">
        <v>4784</v>
      </c>
      <c r="D1964" s="109" t="s">
        <v>4785</v>
      </c>
      <c r="E1964" s="108" t="s">
        <v>200</v>
      </c>
      <c r="F1964" s="108" t="s">
        <v>181</v>
      </c>
      <c r="G1964" s="108" t="s">
        <v>4768</v>
      </c>
      <c r="H1964" s="109" t="s">
        <v>4786</v>
      </c>
      <c r="I1964" s="108" t="s">
        <v>4769</v>
      </c>
      <c r="J1964" s="108" t="s">
        <v>4770</v>
      </c>
      <c r="K1964" s="108" t="s">
        <v>174</v>
      </c>
      <c r="M1964" s="108" t="s">
        <v>175</v>
      </c>
      <c r="N1964" s="108" t="s">
        <v>4771</v>
      </c>
    </row>
    <row r="1965" spans="1:14">
      <c r="A1965" s="108">
        <v>170626</v>
      </c>
      <c r="B1965" s="108" t="s">
        <v>4787</v>
      </c>
      <c r="C1965" s="108" t="s">
        <v>481</v>
      </c>
      <c r="D1965" s="109" t="s">
        <v>4788</v>
      </c>
      <c r="E1965" s="108" t="s">
        <v>200</v>
      </c>
      <c r="F1965" s="108" t="s">
        <v>181</v>
      </c>
      <c r="G1965" s="108" t="s">
        <v>4768</v>
      </c>
      <c r="H1965" s="109" t="s">
        <v>1330</v>
      </c>
      <c r="I1965" s="108" t="s">
        <v>4769</v>
      </c>
      <c r="J1965" s="108" t="s">
        <v>4770</v>
      </c>
      <c r="K1965" s="108" t="s">
        <v>174</v>
      </c>
      <c r="M1965" s="108" t="s">
        <v>175</v>
      </c>
      <c r="N1965" s="108" t="s">
        <v>4771</v>
      </c>
    </row>
    <row r="1966" spans="1:14">
      <c r="A1966" s="108">
        <v>170627</v>
      </c>
      <c r="B1966" s="108" t="s">
        <v>4789</v>
      </c>
      <c r="C1966" s="108" t="s">
        <v>579</v>
      </c>
      <c r="D1966" s="109" t="s">
        <v>4790</v>
      </c>
      <c r="E1966" s="108" t="s">
        <v>200</v>
      </c>
      <c r="F1966" s="108" t="s">
        <v>181</v>
      </c>
      <c r="G1966" s="108" t="s">
        <v>4768</v>
      </c>
      <c r="H1966" s="109" t="s">
        <v>4786</v>
      </c>
      <c r="I1966" s="108" t="s">
        <v>4769</v>
      </c>
      <c r="J1966" s="108" t="s">
        <v>4770</v>
      </c>
      <c r="K1966" s="108" t="s">
        <v>174</v>
      </c>
      <c r="M1966" s="108" t="s">
        <v>175</v>
      </c>
      <c r="N1966" s="108" t="s">
        <v>4771</v>
      </c>
    </row>
    <row r="1967" spans="1:14">
      <c r="A1967" s="108">
        <v>170636</v>
      </c>
      <c r="B1967" s="108" t="s">
        <v>4791</v>
      </c>
      <c r="C1967" s="108" t="s">
        <v>579</v>
      </c>
      <c r="D1967" s="109" t="s">
        <v>4792</v>
      </c>
      <c r="E1967" s="108" t="s">
        <v>188</v>
      </c>
      <c r="F1967" s="108" t="s">
        <v>181</v>
      </c>
      <c r="G1967" s="108" t="s">
        <v>4768</v>
      </c>
      <c r="H1967" s="109" t="s">
        <v>712</v>
      </c>
      <c r="I1967" s="108" t="s">
        <v>4769</v>
      </c>
      <c r="J1967" s="108" t="s">
        <v>4770</v>
      </c>
      <c r="K1967" s="108" t="s">
        <v>174</v>
      </c>
      <c r="M1967" s="108" t="s">
        <v>175</v>
      </c>
      <c r="N1967" s="108" t="s">
        <v>4771</v>
      </c>
    </row>
    <row r="1968" spans="1:14">
      <c r="A1968" s="108">
        <v>170638</v>
      </c>
      <c r="B1968" s="108" t="s">
        <v>4793</v>
      </c>
      <c r="C1968" s="108" t="s">
        <v>2284</v>
      </c>
      <c r="D1968" s="109" t="s">
        <v>4794</v>
      </c>
      <c r="E1968" s="108" t="s">
        <v>301</v>
      </c>
      <c r="F1968" s="108" t="s">
        <v>181</v>
      </c>
      <c r="G1968" s="108" t="s">
        <v>4768</v>
      </c>
      <c r="H1968" s="109" t="s">
        <v>346</v>
      </c>
      <c r="I1968" s="108" t="s">
        <v>4769</v>
      </c>
      <c r="J1968" s="108" t="s">
        <v>4770</v>
      </c>
      <c r="K1968" s="108" t="s">
        <v>174</v>
      </c>
      <c r="M1968" s="108" t="s">
        <v>175</v>
      </c>
      <c r="N1968" s="108" t="s">
        <v>4771</v>
      </c>
    </row>
    <row r="1969" spans="1:14">
      <c r="A1969" s="108">
        <v>170642</v>
      </c>
      <c r="B1969" s="108" t="s">
        <v>4795</v>
      </c>
      <c r="C1969" s="108" t="s">
        <v>317</v>
      </c>
      <c r="D1969" s="109" t="s">
        <v>4796</v>
      </c>
      <c r="E1969" s="108" t="s">
        <v>200</v>
      </c>
      <c r="F1969" s="108" t="s">
        <v>181</v>
      </c>
      <c r="G1969" s="108" t="s">
        <v>4768</v>
      </c>
      <c r="H1969" s="109" t="s">
        <v>252</v>
      </c>
      <c r="I1969" s="108" t="s">
        <v>4769</v>
      </c>
      <c r="J1969" s="108" t="s">
        <v>4770</v>
      </c>
      <c r="K1969" s="108" t="s">
        <v>174</v>
      </c>
      <c r="M1969" s="108" t="s">
        <v>175</v>
      </c>
      <c r="N1969" s="108" t="s">
        <v>4771</v>
      </c>
    </row>
    <row r="1970" spans="1:14">
      <c r="A1970" s="108">
        <v>170643</v>
      </c>
      <c r="B1970" s="108" t="s">
        <v>4797</v>
      </c>
      <c r="C1970" s="108" t="s">
        <v>535</v>
      </c>
      <c r="D1970" s="109" t="s">
        <v>4798</v>
      </c>
      <c r="E1970" s="108" t="s">
        <v>180</v>
      </c>
      <c r="F1970" s="108" t="s">
        <v>169</v>
      </c>
      <c r="G1970" s="108" t="s">
        <v>4768</v>
      </c>
      <c r="H1970" s="109" t="s">
        <v>1330</v>
      </c>
      <c r="I1970" s="108" t="s">
        <v>4769</v>
      </c>
      <c r="J1970" s="108" t="s">
        <v>4770</v>
      </c>
      <c r="K1970" s="108" t="s">
        <v>174</v>
      </c>
      <c r="M1970" s="108" t="s">
        <v>175</v>
      </c>
      <c r="N1970" s="108" t="s">
        <v>4771</v>
      </c>
    </row>
    <row r="1971" spans="1:14">
      <c r="A1971" s="108">
        <v>170648</v>
      </c>
      <c r="B1971" s="108" t="s">
        <v>4799</v>
      </c>
      <c r="C1971" s="108" t="s">
        <v>326</v>
      </c>
      <c r="D1971" s="109" t="s">
        <v>4800</v>
      </c>
      <c r="E1971" s="108" t="s">
        <v>180</v>
      </c>
      <c r="F1971" s="108" t="s">
        <v>181</v>
      </c>
      <c r="G1971" s="108" t="s">
        <v>4768</v>
      </c>
      <c r="H1971" s="109" t="s">
        <v>252</v>
      </c>
      <c r="I1971" s="108" t="s">
        <v>4769</v>
      </c>
      <c r="J1971" s="108" t="s">
        <v>4770</v>
      </c>
      <c r="K1971" s="108" t="s">
        <v>174</v>
      </c>
      <c r="M1971" s="108" t="s">
        <v>175</v>
      </c>
      <c r="N1971" s="108" t="s">
        <v>4771</v>
      </c>
    </row>
    <row r="1972" spans="1:14">
      <c r="A1972" s="108">
        <v>170653</v>
      </c>
      <c r="B1972" s="108" t="s">
        <v>4801</v>
      </c>
      <c r="C1972" s="108" t="s">
        <v>317</v>
      </c>
      <c r="D1972" s="109" t="s">
        <v>4802</v>
      </c>
      <c r="E1972" s="108" t="s">
        <v>188</v>
      </c>
      <c r="F1972" s="108" t="s">
        <v>181</v>
      </c>
      <c r="G1972" s="108" t="s">
        <v>4768</v>
      </c>
      <c r="H1972" s="109" t="s">
        <v>712</v>
      </c>
      <c r="I1972" s="108" t="s">
        <v>4769</v>
      </c>
      <c r="J1972" s="108" t="s">
        <v>4770</v>
      </c>
      <c r="K1972" s="108" t="s">
        <v>174</v>
      </c>
      <c r="M1972" s="108" t="s">
        <v>175</v>
      </c>
      <c r="N1972" s="108" t="s">
        <v>4771</v>
      </c>
    </row>
    <row r="1973" spans="1:14">
      <c r="A1973" s="108">
        <v>170656</v>
      </c>
      <c r="B1973" s="108" t="s">
        <v>4803</v>
      </c>
      <c r="C1973" s="108" t="s">
        <v>4804</v>
      </c>
      <c r="D1973" s="109" t="s">
        <v>4805</v>
      </c>
      <c r="E1973" s="108" t="s">
        <v>188</v>
      </c>
      <c r="F1973" s="108" t="s">
        <v>181</v>
      </c>
      <c r="G1973" s="108" t="s">
        <v>4768</v>
      </c>
      <c r="H1973" s="109" t="s">
        <v>712</v>
      </c>
      <c r="I1973" s="108" t="s">
        <v>4769</v>
      </c>
      <c r="J1973" s="108" t="s">
        <v>4770</v>
      </c>
      <c r="K1973" s="108" t="s">
        <v>174</v>
      </c>
      <c r="M1973" s="108" t="s">
        <v>175</v>
      </c>
      <c r="N1973" s="108" t="s">
        <v>4771</v>
      </c>
    </row>
    <row r="1974" spans="1:14">
      <c r="A1974" s="108">
        <v>189069</v>
      </c>
      <c r="B1974" s="108" t="s">
        <v>4806</v>
      </c>
      <c r="C1974" s="108" t="s">
        <v>1536</v>
      </c>
      <c r="D1974" s="109" t="s">
        <v>4489</v>
      </c>
      <c r="E1974" s="108" t="s">
        <v>200</v>
      </c>
      <c r="F1974" s="108" t="s">
        <v>181</v>
      </c>
      <c r="G1974" s="108" t="s">
        <v>4768</v>
      </c>
      <c r="H1974" s="109" t="s">
        <v>712</v>
      </c>
      <c r="I1974" s="108" t="s">
        <v>4769</v>
      </c>
      <c r="J1974" s="108" t="s">
        <v>4770</v>
      </c>
      <c r="K1974" s="108" t="s">
        <v>174</v>
      </c>
      <c r="M1974" s="108" t="s">
        <v>175</v>
      </c>
      <c r="N1974" s="108" t="s">
        <v>4771</v>
      </c>
    </row>
    <row r="1975" spans="1:14">
      <c r="A1975" s="108">
        <v>189077</v>
      </c>
      <c r="B1975" s="108" t="s">
        <v>4807</v>
      </c>
      <c r="C1975" s="108" t="s">
        <v>2643</v>
      </c>
      <c r="D1975" s="109" t="s">
        <v>4808</v>
      </c>
      <c r="E1975" s="108" t="s">
        <v>180</v>
      </c>
      <c r="F1975" s="108" t="s">
        <v>169</v>
      </c>
      <c r="G1975" s="108" t="s">
        <v>4768</v>
      </c>
      <c r="H1975" s="109" t="s">
        <v>712</v>
      </c>
      <c r="I1975" s="108" t="s">
        <v>4769</v>
      </c>
      <c r="J1975" s="108" t="s">
        <v>4770</v>
      </c>
      <c r="K1975" s="108" t="s">
        <v>174</v>
      </c>
      <c r="M1975" s="108" t="s">
        <v>175</v>
      </c>
      <c r="N1975" s="108" t="s">
        <v>4771</v>
      </c>
    </row>
    <row r="1976" spans="1:14">
      <c r="A1976" s="108">
        <v>189109</v>
      </c>
      <c r="B1976" s="108" t="s">
        <v>4809</v>
      </c>
      <c r="C1976" s="108" t="s">
        <v>619</v>
      </c>
      <c r="D1976" s="109" t="s">
        <v>4810</v>
      </c>
      <c r="E1976" s="108" t="s">
        <v>180</v>
      </c>
      <c r="F1976" s="108" t="s">
        <v>181</v>
      </c>
      <c r="G1976" s="108" t="s">
        <v>4768</v>
      </c>
      <c r="H1976" s="109" t="s">
        <v>1330</v>
      </c>
      <c r="I1976" s="108" t="s">
        <v>4769</v>
      </c>
      <c r="J1976" s="108" t="s">
        <v>4770</v>
      </c>
      <c r="K1976" s="108" t="s">
        <v>174</v>
      </c>
      <c r="M1976" s="108" t="s">
        <v>175</v>
      </c>
      <c r="N1976" s="108" t="s">
        <v>4771</v>
      </c>
    </row>
    <row r="1977" spans="1:14">
      <c r="A1977" s="108">
        <v>205647</v>
      </c>
      <c r="B1977" s="108" t="s">
        <v>4811</v>
      </c>
      <c r="C1977" s="108" t="s">
        <v>1278</v>
      </c>
      <c r="D1977" s="109" t="s">
        <v>4812</v>
      </c>
      <c r="E1977" s="108" t="s">
        <v>405</v>
      </c>
      <c r="F1977" s="108" t="s">
        <v>169</v>
      </c>
      <c r="G1977" s="108" t="s">
        <v>4768</v>
      </c>
      <c r="H1977" s="109" t="s">
        <v>1330</v>
      </c>
      <c r="I1977" s="108" t="s">
        <v>4769</v>
      </c>
      <c r="J1977" s="108" t="s">
        <v>4770</v>
      </c>
      <c r="K1977" s="108" t="s">
        <v>174</v>
      </c>
      <c r="M1977" s="108" t="s">
        <v>175</v>
      </c>
      <c r="N1977" s="108" t="s">
        <v>4771</v>
      </c>
    </row>
    <row r="1978" spans="1:14">
      <c r="A1978" s="108">
        <v>205650</v>
      </c>
      <c r="B1978" s="108" t="s">
        <v>4813</v>
      </c>
      <c r="C1978" s="108" t="s">
        <v>4814</v>
      </c>
      <c r="D1978" s="109" t="s">
        <v>4815</v>
      </c>
      <c r="E1978" s="108" t="s">
        <v>405</v>
      </c>
      <c r="F1978" s="108" t="s">
        <v>169</v>
      </c>
      <c r="G1978" s="108" t="s">
        <v>4768</v>
      </c>
      <c r="H1978" s="109" t="s">
        <v>346</v>
      </c>
      <c r="I1978" s="108" t="s">
        <v>4769</v>
      </c>
      <c r="J1978" s="108" t="s">
        <v>4770</v>
      </c>
      <c r="K1978" s="108" t="s">
        <v>174</v>
      </c>
      <c r="M1978" s="108" t="s">
        <v>175</v>
      </c>
      <c r="N1978" s="108" t="s">
        <v>4771</v>
      </c>
    </row>
    <row r="1979" spans="1:14">
      <c r="A1979" s="108">
        <v>255713</v>
      </c>
      <c r="B1979" s="108" t="s">
        <v>4816</v>
      </c>
      <c r="C1979" s="108" t="s">
        <v>571</v>
      </c>
      <c r="D1979" s="109" t="s">
        <v>4817</v>
      </c>
      <c r="E1979" s="108" t="s">
        <v>168</v>
      </c>
      <c r="F1979" s="108" t="s">
        <v>181</v>
      </c>
      <c r="G1979" s="108" t="s">
        <v>4768</v>
      </c>
      <c r="H1979" s="109" t="s">
        <v>712</v>
      </c>
      <c r="I1979" s="108" t="s">
        <v>4769</v>
      </c>
      <c r="J1979" s="108" t="s">
        <v>4770</v>
      </c>
      <c r="K1979" s="108" t="s">
        <v>174</v>
      </c>
      <c r="M1979" s="108" t="s">
        <v>175</v>
      </c>
      <c r="N1979" s="108" t="s">
        <v>4771</v>
      </c>
    </row>
    <row r="1980" spans="1:14">
      <c r="A1980" s="108">
        <v>263050</v>
      </c>
      <c r="B1980" s="108" t="s">
        <v>4818</v>
      </c>
      <c r="C1980" s="108" t="s">
        <v>546</v>
      </c>
      <c r="D1980" s="109" t="s">
        <v>4819</v>
      </c>
      <c r="E1980" s="108" t="s">
        <v>200</v>
      </c>
      <c r="F1980" s="108" t="s">
        <v>181</v>
      </c>
      <c r="G1980" s="108" t="s">
        <v>4768</v>
      </c>
      <c r="H1980" s="109" t="s">
        <v>712</v>
      </c>
      <c r="I1980" s="108" t="s">
        <v>4769</v>
      </c>
      <c r="J1980" s="108" t="s">
        <v>4770</v>
      </c>
      <c r="K1980" s="108" t="s">
        <v>174</v>
      </c>
      <c r="M1980" s="108" t="s">
        <v>175</v>
      </c>
      <c r="N1980" s="108" t="s">
        <v>4771</v>
      </c>
    </row>
    <row r="1981" spans="1:14">
      <c r="A1981" s="108">
        <v>263052</v>
      </c>
      <c r="B1981" s="108" t="s">
        <v>4820</v>
      </c>
      <c r="C1981" s="108" t="s">
        <v>425</v>
      </c>
      <c r="D1981" s="109" t="s">
        <v>908</v>
      </c>
      <c r="E1981" s="108" t="s">
        <v>180</v>
      </c>
      <c r="F1981" s="108" t="s">
        <v>181</v>
      </c>
      <c r="G1981" s="108" t="s">
        <v>4768</v>
      </c>
      <c r="H1981" s="109" t="s">
        <v>712</v>
      </c>
      <c r="I1981" s="108" t="s">
        <v>4769</v>
      </c>
      <c r="J1981" s="108" t="s">
        <v>4770</v>
      </c>
      <c r="K1981" s="108" t="s">
        <v>174</v>
      </c>
      <c r="M1981" s="108" t="s">
        <v>175</v>
      </c>
      <c r="N1981" s="108" t="s">
        <v>4771</v>
      </c>
    </row>
    <row r="1982" spans="1:14">
      <c r="A1982" s="108">
        <v>273704</v>
      </c>
      <c r="B1982" s="108" t="s">
        <v>4821</v>
      </c>
      <c r="C1982" s="108" t="s">
        <v>425</v>
      </c>
      <c r="D1982" s="109" t="s">
        <v>4822</v>
      </c>
      <c r="E1982" s="108" t="s">
        <v>180</v>
      </c>
      <c r="F1982" s="108" t="s">
        <v>181</v>
      </c>
      <c r="G1982" s="108" t="s">
        <v>4768</v>
      </c>
      <c r="H1982" s="109" t="s">
        <v>252</v>
      </c>
      <c r="I1982" s="108" t="s">
        <v>4769</v>
      </c>
      <c r="J1982" s="108" t="s">
        <v>4770</v>
      </c>
      <c r="K1982" s="108" t="s">
        <v>174</v>
      </c>
      <c r="M1982" s="108" t="s">
        <v>175</v>
      </c>
      <c r="N1982" s="108" t="s">
        <v>4771</v>
      </c>
    </row>
    <row r="1983" spans="1:14">
      <c r="A1983" s="108">
        <v>277751</v>
      </c>
      <c r="B1983" s="108" t="s">
        <v>2658</v>
      </c>
      <c r="C1983" s="108" t="s">
        <v>604</v>
      </c>
      <c r="D1983" s="109" t="s">
        <v>4823</v>
      </c>
      <c r="E1983" s="108" t="s">
        <v>200</v>
      </c>
      <c r="F1983" s="108" t="s">
        <v>181</v>
      </c>
      <c r="G1983" s="108" t="s">
        <v>4768</v>
      </c>
      <c r="H1983" s="109" t="s">
        <v>1330</v>
      </c>
      <c r="I1983" s="108" t="s">
        <v>4769</v>
      </c>
      <c r="J1983" s="108" t="s">
        <v>4770</v>
      </c>
      <c r="K1983" s="108" t="s">
        <v>174</v>
      </c>
      <c r="M1983" s="108" t="s">
        <v>175</v>
      </c>
      <c r="N1983" s="108" t="s">
        <v>4771</v>
      </c>
    </row>
    <row r="1984" spans="1:14">
      <c r="A1984" s="108">
        <v>277752</v>
      </c>
      <c r="B1984" s="108" t="s">
        <v>4824</v>
      </c>
      <c r="C1984" s="108" t="s">
        <v>1224</v>
      </c>
      <c r="D1984" s="109" t="s">
        <v>4825</v>
      </c>
      <c r="E1984" s="108" t="s">
        <v>180</v>
      </c>
      <c r="F1984" s="108" t="s">
        <v>181</v>
      </c>
      <c r="G1984" s="108" t="s">
        <v>4768</v>
      </c>
      <c r="H1984" s="109" t="s">
        <v>4786</v>
      </c>
      <c r="I1984" s="108" t="s">
        <v>4769</v>
      </c>
      <c r="J1984" s="108" t="s">
        <v>4770</v>
      </c>
      <c r="K1984" s="108" t="s">
        <v>174</v>
      </c>
      <c r="M1984" s="108" t="s">
        <v>175</v>
      </c>
      <c r="N1984" s="108" t="s">
        <v>4771</v>
      </c>
    </row>
    <row r="1985" spans="1:14">
      <c r="A1985" s="108">
        <v>55708833</v>
      </c>
      <c r="B1985" s="108" t="s">
        <v>4826</v>
      </c>
      <c r="C1985" s="108" t="s">
        <v>4827</v>
      </c>
      <c r="D1985" s="109" t="s">
        <v>4828</v>
      </c>
      <c r="E1985" s="108" t="s">
        <v>188</v>
      </c>
      <c r="F1985" s="108" t="s">
        <v>181</v>
      </c>
      <c r="G1985" s="108" t="s">
        <v>4768</v>
      </c>
      <c r="H1985" s="109" t="s">
        <v>346</v>
      </c>
      <c r="I1985" s="108" t="s">
        <v>4769</v>
      </c>
      <c r="J1985" s="108" t="s">
        <v>4770</v>
      </c>
      <c r="K1985" s="108" t="s">
        <v>174</v>
      </c>
      <c r="M1985" s="108" t="s">
        <v>175</v>
      </c>
      <c r="N1985" s="108" t="s">
        <v>4771</v>
      </c>
    </row>
    <row r="1986" spans="1:14">
      <c r="A1986" s="108">
        <v>305586</v>
      </c>
      <c r="B1986" s="108" t="s">
        <v>489</v>
      </c>
      <c r="C1986" s="108" t="s">
        <v>1481</v>
      </c>
      <c r="D1986" s="109" t="s">
        <v>4829</v>
      </c>
      <c r="E1986" s="108" t="s">
        <v>188</v>
      </c>
      <c r="F1986" s="108" t="s">
        <v>181</v>
      </c>
      <c r="G1986" s="108" t="s">
        <v>4768</v>
      </c>
      <c r="H1986" s="109" t="s">
        <v>4830</v>
      </c>
      <c r="I1986" s="108" t="s">
        <v>4769</v>
      </c>
      <c r="J1986" s="108" t="s">
        <v>4770</v>
      </c>
      <c r="K1986" s="108" t="s">
        <v>174</v>
      </c>
      <c r="M1986" s="108" t="s">
        <v>175</v>
      </c>
      <c r="N1986" s="108" t="s">
        <v>4771</v>
      </c>
    </row>
    <row r="1987" spans="1:14">
      <c r="A1987" s="108">
        <v>321346</v>
      </c>
      <c r="B1987" s="108" t="s">
        <v>4803</v>
      </c>
      <c r="C1987" s="108" t="s">
        <v>4831</v>
      </c>
      <c r="D1987" s="109" t="s">
        <v>4832</v>
      </c>
      <c r="E1987" s="108" t="s">
        <v>188</v>
      </c>
      <c r="F1987" s="108" t="s">
        <v>169</v>
      </c>
      <c r="G1987" s="108" t="s">
        <v>4768</v>
      </c>
      <c r="H1987" s="109" t="s">
        <v>712</v>
      </c>
      <c r="I1987" s="108" t="s">
        <v>4769</v>
      </c>
      <c r="J1987" s="108" t="s">
        <v>4770</v>
      </c>
      <c r="K1987" s="108" t="s">
        <v>174</v>
      </c>
      <c r="M1987" s="108" t="s">
        <v>175</v>
      </c>
      <c r="N1987" s="108" t="s">
        <v>4771</v>
      </c>
    </row>
    <row r="1988" spans="1:14">
      <c r="A1988" s="108">
        <v>380457</v>
      </c>
      <c r="B1988" s="108" t="s">
        <v>4833</v>
      </c>
      <c r="C1988" s="108" t="s">
        <v>1313</v>
      </c>
      <c r="D1988" s="109" t="s">
        <v>4834</v>
      </c>
      <c r="E1988" s="108" t="s">
        <v>200</v>
      </c>
      <c r="F1988" s="108" t="s">
        <v>169</v>
      </c>
      <c r="G1988" s="108" t="s">
        <v>4768</v>
      </c>
      <c r="H1988" s="109" t="s">
        <v>1330</v>
      </c>
      <c r="I1988" s="108" t="s">
        <v>4769</v>
      </c>
      <c r="J1988" s="108" t="s">
        <v>4770</v>
      </c>
      <c r="K1988" s="108" t="s">
        <v>174</v>
      </c>
      <c r="M1988" s="108" t="s">
        <v>175</v>
      </c>
      <c r="N1988" s="108" t="s">
        <v>4771</v>
      </c>
    </row>
    <row r="1989" spans="1:14">
      <c r="A1989" s="108">
        <v>384175</v>
      </c>
      <c r="B1989" s="108" t="s">
        <v>4835</v>
      </c>
      <c r="C1989" s="108" t="s">
        <v>574</v>
      </c>
      <c r="D1989" s="109" t="s">
        <v>4836</v>
      </c>
      <c r="E1989" s="108" t="s">
        <v>301</v>
      </c>
      <c r="F1989" s="108" t="s">
        <v>181</v>
      </c>
      <c r="G1989" s="108" t="s">
        <v>4768</v>
      </c>
      <c r="H1989" s="109" t="s">
        <v>1330</v>
      </c>
      <c r="I1989" s="108" t="s">
        <v>4769</v>
      </c>
      <c r="J1989" s="108" t="s">
        <v>4770</v>
      </c>
      <c r="K1989" s="108" t="s">
        <v>174</v>
      </c>
      <c r="M1989" s="108" t="s">
        <v>175</v>
      </c>
      <c r="N1989" s="108" t="s">
        <v>4771</v>
      </c>
    </row>
    <row r="1990" spans="1:14">
      <c r="A1990" s="108">
        <v>384218</v>
      </c>
      <c r="B1990" s="108" t="s">
        <v>4837</v>
      </c>
      <c r="C1990" s="108" t="s">
        <v>604</v>
      </c>
      <c r="D1990" s="109" t="s">
        <v>4838</v>
      </c>
      <c r="E1990" s="108" t="s">
        <v>200</v>
      </c>
      <c r="F1990" s="108" t="s">
        <v>181</v>
      </c>
      <c r="G1990" s="108" t="s">
        <v>4768</v>
      </c>
      <c r="H1990" s="109" t="s">
        <v>712</v>
      </c>
      <c r="I1990" s="108" t="s">
        <v>4769</v>
      </c>
      <c r="J1990" s="108" t="s">
        <v>4770</v>
      </c>
      <c r="K1990" s="108" t="s">
        <v>174</v>
      </c>
      <c r="M1990" s="108" t="s">
        <v>175</v>
      </c>
      <c r="N1990" s="108" t="s">
        <v>4771</v>
      </c>
    </row>
    <row r="1991" spans="1:14">
      <c r="A1991" s="108">
        <v>436677</v>
      </c>
      <c r="B1991" s="108" t="s">
        <v>4839</v>
      </c>
      <c r="C1991" s="108" t="s">
        <v>795</v>
      </c>
      <c r="D1991" s="109" t="s">
        <v>4840</v>
      </c>
      <c r="E1991" s="108" t="s">
        <v>301</v>
      </c>
      <c r="F1991" s="108" t="s">
        <v>169</v>
      </c>
      <c r="G1991" s="108" t="s">
        <v>4768</v>
      </c>
      <c r="H1991" s="109" t="s">
        <v>1283</v>
      </c>
      <c r="I1991" s="108" t="s">
        <v>4769</v>
      </c>
      <c r="J1991" s="108" t="s">
        <v>4770</v>
      </c>
      <c r="K1991" s="108" t="s">
        <v>174</v>
      </c>
      <c r="M1991" s="108" t="s">
        <v>175</v>
      </c>
      <c r="N1991" s="108" t="s">
        <v>4771</v>
      </c>
    </row>
    <row r="1992" spans="1:14">
      <c r="A1992" s="108">
        <v>436781</v>
      </c>
      <c r="B1992" s="108" t="s">
        <v>4839</v>
      </c>
      <c r="C1992" s="108" t="s">
        <v>976</v>
      </c>
      <c r="D1992" s="109" t="s">
        <v>4841</v>
      </c>
      <c r="E1992" s="108" t="s">
        <v>301</v>
      </c>
      <c r="F1992" s="108" t="s">
        <v>181</v>
      </c>
      <c r="G1992" s="108" t="s">
        <v>4768</v>
      </c>
      <c r="H1992" s="109" t="s">
        <v>1283</v>
      </c>
      <c r="I1992" s="108" t="s">
        <v>4769</v>
      </c>
      <c r="J1992" s="108" t="s">
        <v>4770</v>
      </c>
      <c r="K1992" s="108" t="s">
        <v>174</v>
      </c>
      <c r="M1992" s="108" t="s">
        <v>175</v>
      </c>
      <c r="N1992" s="108" t="s">
        <v>4771</v>
      </c>
    </row>
    <row r="1993" spans="1:14">
      <c r="A1993" s="108">
        <v>440326</v>
      </c>
      <c r="B1993" s="108" t="s">
        <v>4842</v>
      </c>
      <c r="C1993" s="108" t="s">
        <v>564</v>
      </c>
      <c r="D1993" s="109" t="s">
        <v>4843</v>
      </c>
      <c r="E1993" s="108" t="s">
        <v>200</v>
      </c>
      <c r="F1993" s="108" t="s">
        <v>181</v>
      </c>
      <c r="G1993" s="108" t="s">
        <v>4768</v>
      </c>
      <c r="H1993" s="109" t="s">
        <v>1330</v>
      </c>
      <c r="I1993" s="108" t="s">
        <v>4769</v>
      </c>
      <c r="J1993" s="108" t="s">
        <v>4770</v>
      </c>
      <c r="K1993" s="108" t="s">
        <v>174</v>
      </c>
      <c r="M1993" s="108" t="s">
        <v>175</v>
      </c>
      <c r="N1993" s="108" t="s">
        <v>4771</v>
      </c>
    </row>
    <row r="1994" spans="1:14">
      <c r="A1994" s="108">
        <v>443827</v>
      </c>
      <c r="B1994" s="108" t="s">
        <v>606</v>
      </c>
      <c r="C1994" s="108" t="s">
        <v>619</v>
      </c>
      <c r="D1994" s="109" t="s">
        <v>4844</v>
      </c>
      <c r="E1994" s="108" t="s">
        <v>180</v>
      </c>
      <c r="F1994" s="108" t="s">
        <v>181</v>
      </c>
      <c r="G1994" s="108" t="s">
        <v>4768</v>
      </c>
      <c r="H1994" s="109" t="s">
        <v>712</v>
      </c>
      <c r="I1994" s="108" t="s">
        <v>4769</v>
      </c>
      <c r="J1994" s="108" t="s">
        <v>4770</v>
      </c>
      <c r="K1994" s="108" t="s">
        <v>174</v>
      </c>
      <c r="M1994" s="108" t="s">
        <v>175</v>
      </c>
      <c r="N1994" s="108" t="s">
        <v>4771</v>
      </c>
    </row>
    <row r="1995" spans="1:14">
      <c r="A1995" s="108">
        <v>443832</v>
      </c>
      <c r="B1995" s="108" t="s">
        <v>4845</v>
      </c>
      <c r="C1995" s="108" t="s">
        <v>382</v>
      </c>
      <c r="D1995" s="109" t="s">
        <v>4846</v>
      </c>
      <c r="E1995" s="108" t="s">
        <v>180</v>
      </c>
      <c r="F1995" s="108" t="s">
        <v>181</v>
      </c>
      <c r="G1995" s="108" t="s">
        <v>4768</v>
      </c>
      <c r="H1995" s="109" t="s">
        <v>4786</v>
      </c>
      <c r="I1995" s="108" t="s">
        <v>4769</v>
      </c>
      <c r="J1995" s="108" t="s">
        <v>4770</v>
      </c>
      <c r="K1995" s="108" t="s">
        <v>174</v>
      </c>
      <c r="M1995" s="108" t="s">
        <v>175</v>
      </c>
      <c r="N1995" s="108" t="s">
        <v>4771</v>
      </c>
    </row>
    <row r="1996" spans="1:14">
      <c r="A1996" s="108">
        <v>450775</v>
      </c>
      <c r="B1996" s="108" t="s">
        <v>3701</v>
      </c>
      <c r="C1996" s="108" t="s">
        <v>326</v>
      </c>
      <c r="D1996" s="109" t="s">
        <v>4847</v>
      </c>
      <c r="E1996" s="108" t="s">
        <v>180</v>
      </c>
      <c r="F1996" s="108" t="s">
        <v>181</v>
      </c>
      <c r="G1996" s="108" t="s">
        <v>4768</v>
      </c>
      <c r="H1996" s="109" t="s">
        <v>1330</v>
      </c>
      <c r="I1996" s="108" t="s">
        <v>4769</v>
      </c>
      <c r="J1996" s="108" t="s">
        <v>4770</v>
      </c>
      <c r="K1996" s="108" t="s">
        <v>174</v>
      </c>
      <c r="M1996" s="108" t="s">
        <v>175</v>
      </c>
      <c r="N1996" s="108" t="s">
        <v>4771</v>
      </c>
    </row>
    <row r="1997" spans="1:14">
      <c r="A1997" s="108">
        <v>450783</v>
      </c>
      <c r="B1997" s="108" t="s">
        <v>3701</v>
      </c>
      <c r="C1997" s="108" t="s">
        <v>763</v>
      </c>
      <c r="D1997" s="109" t="s">
        <v>4848</v>
      </c>
      <c r="E1997" s="108" t="s">
        <v>180</v>
      </c>
      <c r="F1997" s="108" t="s">
        <v>169</v>
      </c>
      <c r="G1997" s="108" t="s">
        <v>4768</v>
      </c>
      <c r="H1997" s="109" t="s">
        <v>1330</v>
      </c>
      <c r="I1997" s="108" t="s">
        <v>4769</v>
      </c>
      <c r="J1997" s="108" t="s">
        <v>4770</v>
      </c>
      <c r="K1997" s="108" t="s">
        <v>174</v>
      </c>
      <c r="M1997" s="108" t="s">
        <v>175</v>
      </c>
      <c r="N1997" s="108" t="s">
        <v>4771</v>
      </c>
    </row>
    <row r="1998" spans="1:14">
      <c r="A1998" s="108">
        <v>464229</v>
      </c>
      <c r="B1998" s="108" t="s">
        <v>4849</v>
      </c>
      <c r="C1998" s="108" t="s">
        <v>166</v>
      </c>
      <c r="D1998" s="109" t="s">
        <v>4850</v>
      </c>
      <c r="E1998" s="108" t="s">
        <v>180</v>
      </c>
      <c r="F1998" s="108" t="s">
        <v>169</v>
      </c>
      <c r="G1998" s="108" t="s">
        <v>4768</v>
      </c>
      <c r="H1998" s="109" t="s">
        <v>1283</v>
      </c>
      <c r="I1998" s="108" t="s">
        <v>4769</v>
      </c>
      <c r="J1998" s="108" t="s">
        <v>4770</v>
      </c>
      <c r="K1998" s="108" t="s">
        <v>174</v>
      </c>
      <c r="M1998" s="108" t="s">
        <v>175</v>
      </c>
      <c r="N1998" s="108" t="s">
        <v>4771</v>
      </c>
    </row>
    <row r="1999" spans="1:14">
      <c r="A1999" s="108">
        <v>470786</v>
      </c>
      <c r="B1999" s="108" t="s">
        <v>4851</v>
      </c>
      <c r="C1999" s="108" t="s">
        <v>317</v>
      </c>
      <c r="D1999" s="109" t="s">
        <v>4852</v>
      </c>
      <c r="E1999" s="108" t="s">
        <v>180</v>
      </c>
      <c r="F1999" s="108" t="s">
        <v>181</v>
      </c>
      <c r="G1999" s="108" t="s">
        <v>4768</v>
      </c>
      <c r="H1999" s="109" t="s">
        <v>252</v>
      </c>
      <c r="I1999" s="108" t="s">
        <v>4769</v>
      </c>
      <c r="J1999" s="108" t="s">
        <v>4770</v>
      </c>
      <c r="K1999" s="108" t="s">
        <v>174</v>
      </c>
      <c r="M1999" s="108" t="s">
        <v>175</v>
      </c>
      <c r="N1999" s="108" t="s">
        <v>4771</v>
      </c>
    </row>
    <row r="2000" spans="1:14">
      <c r="A2000" s="108">
        <v>470788</v>
      </c>
      <c r="B2000" s="108" t="s">
        <v>4851</v>
      </c>
      <c r="C2000" s="108" t="s">
        <v>853</v>
      </c>
      <c r="D2000" s="109" t="s">
        <v>4853</v>
      </c>
      <c r="E2000" s="108" t="s">
        <v>180</v>
      </c>
      <c r="F2000" s="108" t="s">
        <v>169</v>
      </c>
      <c r="G2000" s="108" t="s">
        <v>4768</v>
      </c>
      <c r="H2000" s="109" t="s">
        <v>252</v>
      </c>
      <c r="I2000" s="108" t="s">
        <v>4769</v>
      </c>
      <c r="J2000" s="108" t="s">
        <v>4770</v>
      </c>
      <c r="K2000" s="108" t="s">
        <v>174</v>
      </c>
      <c r="M2000" s="108" t="s">
        <v>175</v>
      </c>
      <c r="N2000" s="108" t="s">
        <v>4771</v>
      </c>
    </row>
    <row r="2001" spans="1:14">
      <c r="A2001" s="108">
        <v>478516</v>
      </c>
      <c r="B2001" s="108" t="s">
        <v>4854</v>
      </c>
      <c r="C2001" s="108" t="s">
        <v>976</v>
      </c>
      <c r="D2001" s="109" t="s">
        <v>4855</v>
      </c>
      <c r="E2001" s="108" t="s">
        <v>188</v>
      </c>
      <c r="F2001" s="108" t="s">
        <v>181</v>
      </c>
      <c r="G2001" s="108" t="s">
        <v>4768</v>
      </c>
      <c r="H2001" s="109" t="s">
        <v>1330</v>
      </c>
      <c r="I2001" s="108" t="s">
        <v>4769</v>
      </c>
      <c r="J2001" s="108" t="s">
        <v>4770</v>
      </c>
      <c r="K2001" s="108" t="s">
        <v>174</v>
      </c>
      <c r="M2001" s="108" t="s">
        <v>175</v>
      </c>
      <c r="N2001" s="108" t="s">
        <v>4771</v>
      </c>
    </row>
    <row r="2002" spans="1:14">
      <c r="A2002" s="108">
        <v>479824</v>
      </c>
      <c r="B2002" s="108" t="s">
        <v>4856</v>
      </c>
      <c r="C2002" s="108" t="s">
        <v>1731</v>
      </c>
      <c r="D2002" s="109" t="s">
        <v>4857</v>
      </c>
      <c r="E2002" s="108" t="s">
        <v>188</v>
      </c>
      <c r="F2002" s="108" t="s">
        <v>169</v>
      </c>
      <c r="G2002" s="108" t="s">
        <v>4768</v>
      </c>
      <c r="H2002" s="109" t="s">
        <v>346</v>
      </c>
      <c r="I2002" s="108" t="s">
        <v>4769</v>
      </c>
      <c r="J2002" s="108" t="s">
        <v>4770</v>
      </c>
      <c r="K2002" s="108" t="s">
        <v>174</v>
      </c>
      <c r="M2002" s="108" t="s">
        <v>175</v>
      </c>
      <c r="N2002" s="108" t="s">
        <v>4771</v>
      </c>
    </row>
    <row r="2003" spans="1:14">
      <c r="A2003" s="108">
        <v>479825</v>
      </c>
      <c r="B2003" s="108" t="s">
        <v>4858</v>
      </c>
      <c r="C2003" s="108" t="s">
        <v>1038</v>
      </c>
      <c r="D2003" s="109" t="s">
        <v>4859</v>
      </c>
      <c r="E2003" s="108" t="s">
        <v>188</v>
      </c>
      <c r="F2003" s="108" t="s">
        <v>169</v>
      </c>
      <c r="G2003" s="108" t="s">
        <v>4768</v>
      </c>
      <c r="H2003" s="109" t="s">
        <v>252</v>
      </c>
      <c r="I2003" s="108" t="s">
        <v>4769</v>
      </c>
      <c r="J2003" s="108" t="s">
        <v>4770</v>
      </c>
      <c r="K2003" s="108" t="s">
        <v>174</v>
      </c>
      <c r="M2003" s="108" t="s">
        <v>175</v>
      </c>
      <c r="N2003" s="108" t="s">
        <v>4771</v>
      </c>
    </row>
    <row r="2004" spans="1:14">
      <c r="A2004" s="108">
        <v>513117</v>
      </c>
      <c r="B2004" s="108" t="s">
        <v>4860</v>
      </c>
      <c r="C2004" s="108" t="s">
        <v>4861</v>
      </c>
      <c r="D2004" s="109" t="s">
        <v>1473</v>
      </c>
      <c r="E2004" s="108" t="s">
        <v>200</v>
      </c>
      <c r="F2004" s="108" t="s">
        <v>181</v>
      </c>
      <c r="G2004" s="108" t="s">
        <v>4768</v>
      </c>
      <c r="H2004" s="109" t="s">
        <v>1330</v>
      </c>
      <c r="I2004" s="108" t="s">
        <v>4769</v>
      </c>
      <c r="J2004" s="108" t="s">
        <v>4770</v>
      </c>
      <c r="K2004" s="108" t="s">
        <v>174</v>
      </c>
      <c r="M2004" s="108" t="s">
        <v>175</v>
      </c>
      <c r="N2004" s="108" t="s">
        <v>4771</v>
      </c>
    </row>
    <row r="2005" spans="1:14">
      <c r="A2005" s="108">
        <v>55535467</v>
      </c>
      <c r="B2005" s="108" t="s">
        <v>4862</v>
      </c>
      <c r="C2005" s="108" t="s">
        <v>366</v>
      </c>
      <c r="D2005" s="109" t="s">
        <v>4863</v>
      </c>
      <c r="E2005" s="108" t="s">
        <v>188</v>
      </c>
      <c r="F2005" s="108" t="s">
        <v>181</v>
      </c>
      <c r="G2005" s="108" t="s">
        <v>4768</v>
      </c>
      <c r="H2005" s="109" t="s">
        <v>346</v>
      </c>
      <c r="I2005" s="108" t="s">
        <v>4769</v>
      </c>
      <c r="J2005" s="108" t="s">
        <v>4770</v>
      </c>
      <c r="K2005" s="108" t="s">
        <v>174</v>
      </c>
      <c r="M2005" s="108" t="s">
        <v>175</v>
      </c>
      <c r="N2005" s="108" t="s">
        <v>4771</v>
      </c>
    </row>
    <row r="2006" spans="1:14">
      <c r="A2006" s="108">
        <v>55535466</v>
      </c>
      <c r="B2006" s="108" t="s">
        <v>489</v>
      </c>
      <c r="C2006" s="108" t="s">
        <v>410</v>
      </c>
      <c r="D2006" s="109" t="s">
        <v>4864</v>
      </c>
      <c r="E2006" s="108" t="s">
        <v>188</v>
      </c>
      <c r="F2006" s="108" t="s">
        <v>169</v>
      </c>
      <c r="G2006" s="108" t="s">
        <v>4768</v>
      </c>
      <c r="H2006" s="109" t="s">
        <v>4830</v>
      </c>
      <c r="I2006" s="108" t="s">
        <v>4769</v>
      </c>
      <c r="J2006" s="108" t="s">
        <v>4770</v>
      </c>
      <c r="K2006" s="108" t="s">
        <v>174</v>
      </c>
      <c r="M2006" s="108" t="s">
        <v>175</v>
      </c>
      <c r="N2006" s="108" t="s">
        <v>4771</v>
      </c>
    </row>
    <row r="2007" spans="1:14">
      <c r="A2007" s="108">
        <v>525438</v>
      </c>
      <c r="B2007" s="108" t="s">
        <v>4865</v>
      </c>
      <c r="C2007" s="108" t="s">
        <v>514</v>
      </c>
      <c r="D2007" s="109" t="s">
        <v>4866</v>
      </c>
      <c r="E2007" s="108" t="s">
        <v>188</v>
      </c>
      <c r="F2007" s="108" t="s">
        <v>169</v>
      </c>
      <c r="G2007" s="108" t="s">
        <v>4768</v>
      </c>
      <c r="H2007" s="109" t="s">
        <v>252</v>
      </c>
      <c r="I2007" s="108" t="s">
        <v>4769</v>
      </c>
      <c r="J2007" s="108" t="s">
        <v>4770</v>
      </c>
      <c r="K2007" s="108" t="s">
        <v>174</v>
      </c>
      <c r="M2007" s="108" t="s">
        <v>175</v>
      </c>
      <c r="N2007" s="108" t="s">
        <v>4771</v>
      </c>
    </row>
    <row r="2008" spans="1:14">
      <c r="A2008" s="108">
        <v>528074</v>
      </c>
      <c r="B2008" s="108" t="s">
        <v>4867</v>
      </c>
      <c r="C2008" s="108" t="s">
        <v>535</v>
      </c>
      <c r="D2008" s="109" t="s">
        <v>4868</v>
      </c>
      <c r="E2008" s="108" t="s">
        <v>188</v>
      </c>
      <c r="F2008" s="108" t="s">
        <v>169</v>
      </c>
      <c r="G2008" s="108" t="s">
        <v>4768</v>
      </c>
      <c r="H2008" s="109" t="s">
        <v>1283</v>
      </c>
      <c r="I2008" s="108" t="s">
        <v>4769</v>
      </c>
      <c r="J2008" s="108" t="s">
        <v>4770</v>
      </c>
      <c r="K2008" s="108" t="s">
        <v>174</v>
      </c>
      <c r="M2008" s="108" t="s">
        <v>175</v>
      </c>
      <c r="N2008" s="108" t="s">
        <v>4771</v>
      </c>
    </row>
    <row r="2009" spans="1:14">
      <c r="A2009" s="108">
        <v>538686</v>
      </c>
      <c r="B2009" s="108" t="s">
        <v>4869</v>
      </c>
      <c r="C2009" s="108" t="s">
        <v>250</v>
      </c>
      <c r="D2009" s="109" t="s">
        <v>4870</v>
      </c>
      <c r="E2009" s="108" t="s">
        <v>180</v>
      </c>
      <c r="F2009" s="108" t="s">
        <v>181</v>
      </c>
      <c r="G2009" s="108" t="s">
        <v>4768</v>
      </c>
      <c r="H2009" s="109" t="s">
        <v>346</v>
      </c>
      <c r="I2009" s="108" t="s">
        <v>4769</v>
      </c>
      <c r="J2009" s="108" t="s">
        <v>4770</v>
      </c>
      <c r="K2009" s="108" t="s">
        <v>174</v>
      </c>
      <c r="M2009" s="108" t="s">
        <v>175</v>
      </c>
      <c r="N2009" s="108" t="s">
        <v>4771</v>
      </c>
    </row>
    <row r="2010" spans="1:14">
      <c r="A2010" s="108">
        <v>55582395</v>
      </c>
      <c r="B2010" s="108" t="s">
        <v>4871</v>
      </c>
      <c r="C2010" s="108" t="s">
        <v>855</v>
      </c>
      <c r="D2010" s="109" t="s">
        <v>4872</v>
      </c>
      <c r="E2010" s="108" t="s">
        <v>180</v>
      </c>
      <c r="F2010" s="108" t="s">
        <v>169</v>
      </c>
      <c r="G2010" s="108" t="s">
        <v>4768</v>
      </c>
      <c r="H2010" s="109" t="s">
        <v>712</v>
      </c>
      <c r="I2010" s="108" t="s">
        <v>4769</v>
      </c>
      <c r="J2010" s="108" t="s">
        <v>4770</v>
      </c>
      <c r="K2010" s="108" t="s">
        <v>174</v>
      </c>
      <c r="M2010" s="108" t="s">
        <v>175</v>
      </c>
      <c r="N2010" s="108" t="s">
        <v>4771</v>
      </c>
    </row>
    <row r="2011" spans="1:14">
      <c r="A2011" s="108">
        <v>55772361</v>
      </c>
      <c r="B2011" s="108" t="s">
        <v>4873</v>
      </c>
      <c r="C2011" s="108" t="s">
        <v>1038</v>
      </c>
      <c r="D2011" s="109" t="s">
        <v>4874</v>
      </c>
      <c r="E2011" s="108" t="s">
        <v>188</v>
      </c>
      <c r="F2011" s="108" t="s">
        <v>169</v>
      </c>
      <c r="G2011" s="108" t="s">
        <v>4768</v>
      </c>
      <c r="H2011" s="109" t="s">
        <v>2818</v>
      </c>
      <c r="I2011" s="108" t="s">
        <v>4769</v>
      </c>
      <c r="J2011" s="108" t="s">
        <v>4770</v>
      </c>
      <c r="K2011" s="108" t="s">
        <v>174</v>
      </c>
      <c r="M2011" s="108" t="s">
        <v>175</v>
      </c>
      <c r="N2011" s="108" t="s">
        <v>4771</v>
      </c>
    </row>
    <row r="2012" spans="1:14">
      <c r="A2012" s="108">
        <v>55495929</v>
      </c>
      <c r="B2012" s="108" t="s">
        <v>4875</v>
      </c>
      <c r="C2012" s="108" t="s">
        <v>919</v>
      </c>
      <c r="D2012" s="109" t="s">
        <v>4876</v>
      </c>
      <c r="E2012" s="108" t="s">
        <v>180</v>
      </c>
      <c r="F2012" s="108" t="s">
        <v>181</v>
      </c>
      <c r="G2012" s="108" t="s">
        <v>4768</v>
      </c>
      <c r="H2012" s="109" t="s">
        <v>712</v>
      </c>
      <c r="I2012" s="108" t="s">
        <v>4769</v>
      </c>
      <c r="J2012" s="108" t="s">
        <v>4770</v>
      </c>
      <c r="K2012" s="108" t="s">
        <v>174</v>
      </c>
      <c r="M2012" s="108" t="s">
        <v>175</v>
      </c>
      <c r="N2012" s="108" t="s">
        <v>4771</v>
      </c>
    </row>
    <row r="2013" spans="1:14">
      <c r="A2013" s="108">
        <v>55497137</v>
      </c>
      <c r="B2013" s="108" t="s">
        <v>4875</v>
      </c>
      <c r="C2013" s="108" t="s">
        <v>196</v>
      </c>
      <c r="D2013" s="109" t="s">
        <v>4877</v>
      </c>
      <c r="E2013" s="108" t="s">
        <v>180</v>
      </c>
      <c r="F2013" s="108" t="s">
        <v>181</v>
      </c>
      <c r="G2013" s="108" t="s">
        <v>4768</v>
      </c>
      <c r="H2013" s="109" t="s">
        <v>712</v>
      </c>
      <c r="I2013" s="108" t="s">
        <v>4769</v>
      </c>
      <c r="J2013" s="108" t="s">
        <v>4770</v>
      </c>
      <c r="K2013" s="108" t="s">
        <v>174</v>
      </c>
      <c r="M2013" s="108" t="s">
        <v>175</v>
      </c>
      <c r="N2013" s="108" t="s">
        <v>4771</v>
      </c>
    </row>
    <row r="2014" spans="1:14">
      <c r="A2014" s="108">
        <v>55501458</v>
      </c>
      <c r="B2014" s="108" t="s">
        <v>4878</v>
      </c>
      <c r="C2014" s="108" t="s">
        <v>853</v>
      </c>
      <c r="D2014" s="109" t="s">
        <v>4879</v>
      </c>
      <c r="E2014" s="108" t="s">
        <v>180</v>
      </c>
      <c r="F2014" s="108" t="s">
        <v>169</v>
      </c>
      <c r="G2014" s="108" t="s">
        <v>4768</v>
      </c>
      <c r="H2014" s="109" t="s">
        <v>1330</v>
      </c>
      <c r="I2014" s="108" t="s">
        <v>4769</v>
      </c>
      <c r="J2014" s="108" t="s">
        <v>4770</v>
      </c>
      <c r="K2014" s="108" t="s">
        <v>174</v>
      </c>
      <c r="M2014" s="108" t="s">
        <v>175</v>
      </c>
      <c r="N2014" s="108" t="s">
        <v>4771</v>
      </c>
    </row>
    <row r="2015" spans="1:14">
      <c r="A2015" s="108">
        <v>55503633</v>
      </c>
      <c r="B2015" s="108" t="s">
        <v>4880</v>
      </c>
      <c r="C2015" s="108" t="s">
        <v>620</v>
      </c>
      <c r="D2015" s="109" t="s">
        <v>4881</v>
      </c>
      <c r="E2015" s="108" t="s">
        <v>188</v>
      </c>
      <c r="F2015" s="108" t="s">
        <v>169</v>
      </c>
      <c r="G2015" s="108" t="s">
        <v>4768</v>
      </c>
      <c r="H2015" s="109" t="s">
        <v>1330</v>
      </c>
      <c r="I2015" s="108" t="s">
        <v>4769</v>
      </c>
      <c r="J2015" s="108" t="s">
        <v>4770</v>
      </c>
      <c r="K2015" s="108" t="s">
        <v>174</v>
      </c>
      <c r="M2015" s="108" t="s">
        <v>175</v>
      </c>
      <c r="N2015" s="108" t="s">
        <v>4771</v>
      </c>
    </row>
    <row r="2016" spans="1:14">
      <c r="A2016" s="108">
        <v>55503635</v>
      </c>
      <c r="B2016" s="108" t="s">
        <v>4880</v>
      </c>
      <c r="C2016" s="108" t="s">
        <v>207</v>
      </c>
      <c r="D2016" s="109" t="s">
        <v>4882</v>
      </c>
      <c r="E2016" s="108" t="s">
        <v>188</v>
      </c>
      <c r="F2016" s="108" t="s">
        <v>181</v>
      </c>
      <c r="G2016" s="108" t="s">
        <v>4768</v>
      </c>
      <c r="H2016" s="109" t="s">
        <v>1330</v>
      </c>
      <c r="I2016" s="108" t="s">
        <v>4769</v>
      </c>
      <c r="J2016" s="108" t="s">
        <v>4770</v>
      </c>
      <c r="K2016" s="108" t="s">
        <v>174</v>
      </c>
      <c r="M2016" s="108" t="s">
        <v>175</v>
      </c>
      <c r="N2016" s="108" t="s">
        <v>4771</v>
      </c>
    </row>
    <row r="2017" spans="1:14">
      <c r="A2017" s="108">
        <v>55503638</v>
      </c>
      <c r="B2017" s="108" t="s">
        <v>4883</v>
      </c>
      <c r="C2017" s="108" t="s">
        <v>244</v>
      </c>
      <c r="D2017" s="109" t="s">
        <v>4884</v>
      </c>
      <c r="E2017" s="108" t="s">
        <v>200</v>
      </c>
      <c r="F2017" s="108" t="s">
        <v>181</v>
      </c>
      <c r="G2017" s="108" t="s">
        <v>4768</v>
      </c>
      <c r="H2017" s="109" t="s">
        <v>712</v>
      </c>
      <c r="I2017" s="108" t="s">
        <v>4769</v>
      </c>
      <c r="J2017" s="108" t="s">
        <v>4770</v>
      </c>
      <c r="K2017" s="108" t="s">
        <v>174</v>
      </c>
      <c r="M2017" s="108" t="s">
        <v>175</v>
      </c>
      <c r="N2017" s="108" t="s">
        <v>4771</v>
      </c>
    </row>
    <row r="2018" spans="1:14">
      <c r="A2018" s="108">
        <v>55503643</v>
      </c>
      <c r="B2018" s="108" t="s">
        <v>4885</v>
      </c>
      <c r="C2018" s="108" t="s">
        <v>4886</v>
      </c>
      <c r="D2018" s="109" t="s">
        <v>4887</v>
      </c>
      <c r="E2018" s="108" t="s">
        <v>200</v>
      </c>
      <c r="F2018" s="108" t="s">
        <v>181</v>
      </c>
      <c r="G2018" s="108" t="s">
        <v>4768</v>
      </c>
      <c r="H2018" s="109" t="s">
        <v>4646</v>
      </c>
      <c r="I2018" s="108" t="s">
        <v>4769</v>
      </c>
      <c r="J2018" s="108" t="s">
        <v>4770</v>
      </c>
      <c r="K2018" s="108" t="s">
        <v>174</v>
      </c>
      <c r="M2018" s="108" t="s">
        <v>175</v>
      </c>
      <c r="N2018" s="108" t="s">
        <v>4771</v>
      </c>
    </row>
    <row r="2019" spans="1:14">
      <c r="A2019" s="108">
        <v>55514676</v>
      </c>
      <c r="B2019" s="108" t="s">
        <v>4888</v>
      </c>
      <c r="C2019" s="108" t="s">
        <v>4889</v>
      </c>
      <c r="D2019" s="109" t="s">
        <v>4890</v>
      </c>
      <c r="E2019" s="108" t="s">
        <v>188</v>
      </c>
      <c r="F2019" s="108" t="s">
        <v>169</v>
      </c>
      <c r="G2019" s="108" t="s">
        <v>4768</v>
      </c>
      <c r="H2019" s="109" t="s">
        <v>1283</v>
      </c>
      <c r="I2019" s="108" t="s">
        <v>4769</v>
      </c>
      <c r="J2019" s="108" t="s">
        <v>4770</v>
      </c>
      <c r="K2019" s="108" t="s">
        <v>174</v>
      </c>
      <c r="M2019" s="108" t="s">
        <v>175</v>
      </c>
      <c r="N2019" s="108" t="s">
        <v>4771</v>
      </c>
    </row>
    <row r="2020" spans="1:14">
      <c r="A2020" s="108">
        <v>55582403</v>
      </c>
      <c r="B2020" s="108" t="s">
        <v>4891</v>
      </c>
      <c r="C2020" s="108" t="s">
        <v>683</v>
      </c>
      <c r="D2020" s="109" t="s">
        <v>4892</v>
      </c>
      <c r="E2020" s="108" t="s">
        <v>200</v>
      </c>
      <c r="F2020" s="108" t="s">
        <v>169</v>
      </c>
      <c r="G2020" s="108" t="s">
        <v>4768</v>
      </c>
      <c r="H2020" s="109" t="s">
        <v>1330</v>
      </c>
      <c r="I2020" s="108" t="s">
        <v>4769</v>
      </c>
      <c r="J2020" s="108" t="s">
        <v>4770</v>
      </c>
      <c r="K2020" s="108" t="s">
        <v>174</v>
      </c>
      <c r="M2020" s="108" t="s">
        <v>175</v>
      </c>
      <c r="N2020" s="108" t="s">
        <v>4771</v>
      </c>
    </row>
    <row r="2021" spans="1:14">
      <c r="A2021" s="108">
        <v>55519811</v>
      </c>
      <c r="B2021" s="108" t="s">
        <v>4893</v>
      </c>
      <c r="C2021" s="108" t="s">
        <v>343</v>
      </c>
      <c r="D2021" s="109" t="s">
        <v>4894</v>
      </c>
      <c r="E2021" s="108" t="s">
        <v>301</v>
      </c>
      <c r="F2021" s="108" t="s">
        <v>169</v>
      </c>
      <c r="G2021" s="108" t="s">
        <v>4768</v>
      </c>
      <c r="H2021" s="109" t="s">
        <v>1330</v>
      </c>
      <c r="I2021" s="108" t="s">
        <v>4769</v>
      </c>
      <c r="J2021" s="108" t="s">
        <v>4770</v>
      </c>
      <c r="K2021" s="108" t="s">
        <v>174</v>
      </c>
      <c r="M2021" s="108" t="s">
        <v>175</v>
      </c>
      <c r="N2021" s="108" t="s">
        <v>4771</v>
      </c>
    </row>
    <row r="2022" spans="1:14">
      <c r="A2022" s="108">
        <v>55524203</v>
      </c>
      <c r="B2022" s="108" t="s">
        <v>4550</v>
      </c>
      <c r="C2022" s="108" t="s">
        <v>772</v>
      </c>
      <c r="D2022" s="109" t="s">
        <v>4895</v>
      </c>
      <c r="E2022" s="108" t="s">
        <v>180</v>
      </c>
      <c r="F2022" s="108" t="s">
        <v>169</v>
      </c>
      <c r="G2022" s="108" t="s">
        <v>4768</v>
      </c>
      <c r="H2022" s="109" t="s">
        <v>346</v>
      </c>
      <c r="I2022" s="108" t="s">
        <v>4769</v>
      </c>
      <c r="J2022" s="108" t="s">
        <v>4770</v>
      </c>
      <c r="K2022" s="108" t="s">
        <v>174</v>
      </c>
      <c r="M2022" s="108" t="s">
        <v>175</v>
      </c>
      <c r="N2022" s="108" t="s">
        <v>4771</v>
      </c>
    </row>
    <row r="2023" spans="1:14">
      <c r="A2023" s="108">
        <v>55525932</v>
      </c>
      <c r="B2023" s="108" t="s">
        <v>4896</v>
      </c>
      <c r="C2023" s="108" t="s">
        <v>1436</v>
      </c>
      <c r="D2023" s="109" t="s">
        <v>4897</v>
      </c>
      <c r="E2023" s="108" t="s">
        <v>188</v>
      </c>
      <c r="F2023" s="108" t="s">
        <v>169</v>
      </c>
      <c r="G2023" s="108" t="s">
        <v>4768</v>
      </c>
      <c r="H2023" s="109" t="s">
        <v>1330</v>
      </c>
      <c r="I2023" s="108" t="s">
        <v>4769</v>
      </c>
      <c r="J2023" s="108" t="s">
        <v>4770</v>
      </c>
      <c r="K2023" s="108" t="s">
        <v>174</v>
      </c>
      <c r="M2023" s="108" t="s">
        <v>175</v>
      </c>
      <c r="N2023" s="108" t="s">
        <v>4771</v>
      </c>
    </row>
    <row r="2024" spans="1:14">
      <c r="A2024" s="108">
        <v>55525934</v>
      </c>
      <c r="B2024" s="108" t="s">
        <v>4550</v>
      </c>
      <c r="C2024" s="108" t="s">
        <v>335</v>
      </c>
      <c r="D2024" s="109" t="s">
        <v>4898</v>
      </c>
      <c r="E2024" s="108" t="s">
        <v>180</v>
      </c>
      <c r="F2024" s="108" t="s">
        <v>181</v>
      </c>
      <c r="G2024" s="108" t="s">
        <v>4768</v>
      </c>
      <c r="H2024" s="109" t="s">
        <v>346</v>
      </c>
      <c r="I2024" s="108" t="s">
        <v>4769</v>
      </c>
      <c r="J2024" s="108" t="s">
        <v>4770</v>
      </c>
      <c r="K2024" s="108" t="s">
        <v>174</v>
      </c>
      <c r="M2024" s="108" t="s">
        <v>175</v>
      </c>
      <c r="N2024" s="108" t="s">
        <v>4771</v>
      </c>
    </row>
    <row r="2025" spans="1:14">
      <c r="A2025" s="108">
        <v>55525936</v>
      </c>
      <c r="B2025" s="108" t="s">
        <v>4899</v>
      </c>
      <c r="C2025" s="108" t="s">
        <v>213</v>
      </c>
      <c r="D2025" s="109" t="s">
        <v>4900</v>
      </c>
      <c r="E2025" s="108" t="s">
        <v>180</v>
      </c>
      <c r="F2025" s="108" t="s">
        <v>169</v>
      </c>
      <c r="G2025" s="108" t="s">
        <v>4768</v>
      </c>
      <c r="H2025" s="109" t="s">
        <v>252</v>
      </c>
      <c r="I2025" s="108" t="s">
        <v>4769</v>
      </c>
      <c r="J2025" s="108" t="s">
        <v>4770</v>
      </c>
      <c r="K2025" s="108" t="s">
        <v>174</v>
      </c>
      <c r="M2025" s="108" t="s">
        <v>175</v>
      </c>
      <c r="N2025" s="108" t="s">
        <v>4771</v>
      </c>
    </row>
    <row r="2026" spans="1:14">
      <c r="A2026" s="108">
        <v>55529089</v>
      </c>
      <c r="B2026" s="108" t="s">
        <v>4901</v>
      </c>
      <c r="C2026" s="108" t="s">
        <v>1014</v>
      </c>
      <c r="D2026" s="109" t="s">
        <v>1634</v>
      </c>
      <c r="E2026" s="108" t="s">
        <v>180</v>
      </c>
      <c r="F2026" s="108" t="s">
        <v>181</v>
      </c>
      <c r="G2026" s="108" t="s">
        <v>4768</v>
      </c>
      <c r="H2026" s="109" t="s">
        <v>1853</v>
      </c>
      <c r="I2026" s="108" t="s">
        <v>4769</v>
      </c>
      <c r="J2026" s="108" t="s">
        <v>4770</v>
      </c>
      <c r="K2026" s="108" t="s">
        <v>174</v>
      </c>
      <c r="M2026" s="108" t="s">
        <v>175</v>
      </c>
      <c r="N2026" s="108" t="s">
        <v>4771</v>
      </c>
    </row>
    <row r="2027" spans="1:14">
      <c r="A2027" s="108">
        <v>55530598</v>
      </c>
      <c r="B2027" s="108" t="s">
        <v>4902</v>
      </c>
      <c r="C2027" s="108" t="s">
        <v>481</v>
      </c>
      <c r="D2027" s="109" t="s">
        <v>4903</v>
      </c>
      <c r="E2027" s="108" t="s">
        <v>200</v>
      </c>
      <c r="F2027" s="108" t="s">
        <v>181</v>
      </c>
      <c r="G2027" s="108" t="s">
        <v>4768</v>
      </c>
      <c r="H2027" s="109" t="s">
        <v>2818</v>
      </c>
      <c r="I2027" s="108" t="s">
        <v>4769</v>
      </c>
      <c r="J2027" s="108" t="s">
        <v>4770</v>
      </c>
      <c r="K2027" s="108" t="s">
        <v>174</v>
      </c>
      <c r="M2027" s="108" t="s">
        <v>175</v>
      </c>
      <c r="N2027" s="108" t="s">
        <v>4771</v>
      </c>
    </row>
    <row r="2028" spans="1:14">
      <c r="A2028" s="108">
        <v>55530854</v>
      </c>
      <c r="B2028" s="108" t="s">
        <v>4904</v>
      </c>
      <c r="C2028" s="108" t="s">
        <v>363</v>
      </c>
      <c r="D2028" s="109" t="s">
        <v>4905</v>
      </c>
      <c r="E2028" s="108" t="s">
        <v>180</v>
      </c>
      <c r="F2028" s="108" t="s">
        <v>181</v>
      </c>
      <c r="G2028" s="108" t="s">
        <v>4768</v>
      </c>
      <c r="H2028" s="109" t="s">
        <v>346</v>
      </c>
      <c r="I2028" s="108" t="s">
        <v>4769</v>
      </c>
      <c r="J2028" s="108" t="s">
        <v>4770</v>
      </c>
      <c r="K2028" s="108" t="s">
        <v>174</v>
      </c>
      <c r="M2028" s="108" t="s">
        <v>175</v>
      </c>
      <c r="N2028" s="108" t="s">
        <v>4771</v>
      </c>
    </row>
    <row r="2029" spans="1:14">
      <c r="A2029" s="108">
        <v>55530857</v>
      </c>
      <c r="B2029" s="108" t="s">
        <v>4906</v>
      </c>
      <c r="C2029" s="108" t="s">
        <v>4907</v>
      </c>
      <c r="D2029" s="109" t="s">
        <v>4908</v>
      </c>
      <c r="E2029" s="108" t="s">
        <v>301</v>
      </c>
      <c r="F2029" s="108" t="s">
        <v>169</v>
      </c>
      <c r="G2029" s="108" t="s">
        <v>4768</v>
      </c>
      <c r="H2029" s="109" t="s">
        <v>252</v>
      </c>
      <c r="I2029" s="108" t="s">
        <v>4769</v>
      </c>
      <c r="J2029" s="108" t="s">
        <v>4770</v>
      </c>
      <c r="K2029" s="108" t="s">
        <v>174</v>
      </c>
      <c r="M2029" s="108" t="s">
        <v>175</v>
      </c>
      <c r="N2029" s="108" t="s">
        <v>4771</v>
      </c>
    </row>
    <row r="2030" spans="1:14">
      <c r="A2030" s="108">
        <v>55541435</v>
      </c>
      <c r="B2030" s="108" t="s">
        <v>4909</v>
      </c>
      <c r="C2030" s="108" t="s">
        <v>1099</v>
      </c>
      <c r="D2030" s="109" t="s">
        <v>4910</v>
      </c>
      <c r="E2030" s="108" t="s">
        <v>188</v>
      </c>
      <c r="F2030" s="108" t="s">
        <v>169</v>
      </c>
      <c r="G2030" s="108" t="s">
        <v>4768</v>
      </c>
      <c r="H2030" s="109" t="s">
        <v>171</v>
      </c>
      <c r="I2030" s="108" t="s">
        <v>4769</v>
      </c>
      <c r="J2030" s="108" t="s">
        <v>4770</v>
      </c>
      <c r="K2030" s="108" t="s">
        <v>174</v>
      </c>
      <c r="M2030" s="108" t="s">
        <v>175</v>
      </c>
      <c r="N2030" s="108" t="s">
        <v>4771</v>
      </c>
    </row>
    <row r="2031" spans="1:14">
      <c r="A2031" s="108">
        <v>55550458</v>
      </c>
      <c r="B2031" s="108" t="s">
        <v>4911</v>
      </c>
      <c r="C2031" s="108" t="s">
        <v>178</v>
      </c>
      <c r="D2031" s="109" t="s">
        <v>4912</v>
      </c>
      <c r="E2031" s="108" t="s">
        <v>188</v>
      </c>
      <c r="F2031" s="108" t="s">
        <v>181</v>
      </c>
      <c r="G2031" s="108" t="s">
        <v>4768</v>
      </c>
      <c r="H2031" s="109" t="s">
        <v>1283</v>
      </c>
      <c r="I2031" s="108" t="s">
        <v>4769</v>
      </c>
      <c r="J2031" s="108" t="s">
        <v>4770</v>
      </c>
      <c r="K2031" s="108" t="s">
        <v>174</v>
      </c>
      <c r="M2031" s="108" t="s">
        <v>175</v>
      </c>
      <c r="N2031" s="108" t="s">
        <v>4771</v>
      </c>
    </row>
    <row r="2032" spans="1:14">
      <c r="A2032" s="108">
        <v>55553249</v>
      </c>
      <c r="B2032" s="108" t="s">
        <v>4913</v>
      </c>
      <c r="C2032" s="108" t="s">
        <v>366</v>
      </c>
      <c r="D2032" s="109" t="s">
        <v>1279</v>
      </c>
      <c r="E2032" s="108" t="s">
        <v>301</v>
      </c>
      <c r="F2032" s="108" t="s">
        <v>181</v>
      </c>
      <c r="G2032" s="108" t="s">
        <v>4768</v>
      </c>
      <c r="H2032" s="109" t="s">
        <v>252</v>
      </c>
      <c r="I2032" s="108" t="s">
        <v>4769</v>
      </c>
      <c r="J2032" s="108" t="s">
        <v>4770</v>
      </c>
      <c r="K2032" s="108" t="s">
        <v>174</v>
      </c>
      <c r="M2032" s="108" t="s">
        <v>175</v>
      </c>
      <c r="N2032" s="108" t="s">
        <v>4771</v>
      </c>
    </row>
    <row r="2033" spans="1:14">
      <c r="A2033" s="108">
        <v>365906</v>
      </c>
      <c r="B2033" s="108" t="s">
        <v>4914</v>
      </c>
      <c r="C2033" s="108" t="s">
        <v>752</v>
      </c>
      <c r="D2033" s="109" t="s">
        <v>4915</v>
      </c>
      <c r="E2033" s="108" t="s">
        <v>188</v>
      </c>
      <c r="F2033" s="108" t="s">
        <v>181</v>
      </c>
      <c r="G2033" s="108" t="s">
        <v>4768</v>
      </c>
      <c r="H2033" s="109" t="s">
        <v>712</v>
      </c>
      <c r="I2033" s="108" t="s">
        <v>4769</v>
      </c>
      <c r="J2033" s="108" t="s">
        <v>4770</v>
      </c>
      <c r="K2033" s="108" t="s">
        <v>174</v>
      </c>
      <c r="M2033" s="108" t="s">
        <v>175</v>
      </c>
      <c r="N2033" s="108" t="s">
        <v>4771</v>
      </c>
    </row>
    <row r="2034" spans="1:14">
      <c r="A2034" s="108">
        <v>384183</v>
      </c>
      <c r="B2034" s="108" t="s">
        <v>2658</v>
      </c>
      <c r="C2034" s="108" t="s">
        <v>433</v>
      </c>
      <c r="D2034" s="109" t="s">
        <v>4916</v>
      </c>
      <c r="E2034" s="108" t="s">
        <v>200</v>
      </c>
      <c r="F2034" s="108" t="s">
        <v>169</v>
      </c>
      <c r="G2034" s="108" t="s">
        <v>4768</v>
      </c>
      <c r="H2034" s="109" t="s">
        <v>1330</v>
      </c>
      <c r="I2034" s="108" t="s">
        <v>4769</v>
      </c>
      <c r="J2034" s="108" t="s">
        <v>4770</v>
      </c>
      <c r="K2034" s="108" t="s">
        <v>174</v>
      </c>
      <c r="M2034" s="108" t="s">
        <v>175</v>
      </c>
      <c r="N2034" s="108" t="s">
        <v>4771</v>
      </c>
    </row>
    <row r="2035" spans="1:14">
      <c r="A2035" s="108">
        <v>55565226</v>
      </c>
      <c r="B2035" s="108" t="s">
        <v>4917</v>
      </c>
      <c r="C2035" s="108" t="s">
        <v>758</v>
      </c>
      <c r="D2035" s="109" t="s">
        <v>4918</v>
      </c>
      <c r="E2035" s="108" t="s">
        <v>200</v>
      </c>
      <c r="F2035" s="108" t="s">
        <v>169</v>
      </c>
      <c r="G2035" s="108" t="s">
        <v>4768</v>
      </c>
      <c r="H2035" s="109" t="s">
        <v>1330</v>
      </c>
      <c r="I2035" s="108" t="s">
        <v>4769</v>
      </c>
      <c r="J2035" s="108" t="s">
        <v>4770</v>
      </c>
      <c r="K2035" s="108" t="s">
        <v>174</v>
      </c>
      <c r="M2035" s="108" t="s">
        <v>175</v>
      </c>
      <c r="N2035" s="108" t="s">
        <v>4771</v>
      </c>
    </row>
    <row r="2036" spans="1:14">
      <c r="A2036" s="108">
        <v>55565232</v>
      </c>
      <c r="B2036" s="108" t="s">
        <v>4919</v>
      </c>
      <c r="C2036" s="108" t="s">
        <v>187</v>
      </c>
      <c r="D2036" s="109" t="s">
        <v>4920</v>
      </c>
      <c r="E2036" s="108" t="s">
        <v>200</v>
      </c>
      <c r="F2036" s="108" t="s">
        <v>169</v>
      </c>
      <c r="G2036" s="108" t="s">
        <v>4768</v>
      </c>
      <c r="H2036" s="109" t="s">
        <v>4830</v>
      </c>
      <c r="I2036" s="108" t="s">
        <v>4769</v>
      </c>
      <c r="J2036" s="108" t="s">
        <v>4770</v>
      </c>
      <c r="K2036" s="108" t="s">
        <v>174</v>
      </c>
      <c r="M2036" s="108" t="s">
        <v>175</v>
      </c>
      <c r="N2036" s="108" t="s">
        <v>4771</v>
      </c>
    </row>
    <row r="2037" spans="1:14">
      <c r="A2037" s="108">
        <v>55565234</v>
      </c>
      <c r="B2037" s="108" t="s">
        <v>933</v>
      </c>
      <c r="C2037" s="108" t="s">
        <v>763</v>
      </c>
      <c r="D2037" s="109" t="s">
        <v>4921</v>
      </c>
      <c r="E2037" s="108" t="s">
        <v>188</v>
      </c>
      <c r="F2037" s="108" t="s">
        <v>169</v>
      </c>
      <c r="G2037" s="108" t="s">
        <v>4768</v>
      </c>
      <c r="H2037" s="109" t="s">
        <v>2818</v>
      </c>
      <c r="I2037" s="108" t="s">
        <v>4769</v>
      </c>
      <c r="J2037" s="108" t="s">
        <v>4770</v>
      </c>
      <c r="K2037" s="108" t="s">
        <v>174</v>
      </c>
      <c r="M2037" s="108" t="s">
        <v>175</v>
      </c>
      <c r="N2037" s="108" t="s">
        <v>4771</v>
      </c>
    </row>
    <row r="2038" spans="1:14">
      <c r="A2038" s="108">
        <v>55565251</v>
      </c>
      <c r="B2038" s="108" t="s">
        <v>4922</v>
      </c>
      <c r="C2038" s="108" t="s">
        <v>564</v>
      </c>
      <c r="D2038" s="109" t="s">
        <v>4923</v>
      </c>
      <c r="E2038" s="108" t="s">
        <v>200</v>
      </c>
      <c r="F2038" s="108" t="s">
        <v>181</v>
      </c>
      <c r="G2038" s="108" t="s">
        <v>4768</v>
      </c>
      <c r="H2038" s="109" t="s">
        <v>712</v>
      </c>
      <c r="I2038" s="108" t="s">
        <v>4769</v>
      </c>
      <c r="J2038" s="108" t="s">
        <v>4770</v>
      </c>
      <c r="K2038" s="108" t="s">
        <v>174</v>
      </c>
      <c r="M2038" s="108" t="s">
        <v>175</v>
      </c>
      <c r="N2038" s="108" t="s">
        <v>4771</v>
      </c>
    </row>
    <row r="2039" spans="1:14">
      <c r="A2039" s="108">
        <v>55568229</v>
      </c>
      <c r="B2039" s="108" t="s">
        <v>754</v>
      </c>
      <c r="C2039" s="108" t="s">
        <v>425</v>
      </c>
      <c r="D2039" s="109" t="s">
        <v>1586</v>
      </c>
      <c r="E2039" s="108" t="s">
        <v>188</v>
      </c>
      <c r="F2039" s="108" t="s">
        <v>181</v>
      </c>
      <c r="G2039" s="108" t="s">
        <v>4768</v>
      </c>
      <c r="H2039" s="109" t="s">
        <v>346</v>
      </c>
      <c r="I2039" s="108" t="s">
        <v>4769</v>
      </c>
      <c r="J2039" s="108" t="s">
        <v>4770</v>
      </c>
      <c r="K2039" s="108" t="s">
        <v>174</v>
      </c>
      <c r="M2039" s="108" t="s">
        <v>175</v>
      </c>
      <c r="N2039" s="108" t="s">
        <v>4771</v>
      </c>
    </row>
    <row r="2040" spans="1:14">
      <c r="A2040" s="108">
        <v>55568243</v>
      </c>
      <c r="B2040" s="108" t="s">
        <v>4924</v>
      </c>
      <c r="C2040" s="108" t="s">
        <v>393</v>
      </c>
      <c r="D2040" s="109" t="s">
        <v>4925</v>
      </c>
      <c r="E2040" s="108" t="s">
        <v>200</v>
      </c>
      <c r="F2040" s="108" t="s">
        <v>169</v>
      </c>
      <c r="G2040" s="108" t="s">
        <v>4768</v>
      </c>
      <c r="H2040" s="109" t="s">
        <v>4830</v>
      </c>
      <c r="I2040" s="108" t="s">
        <v>4769</v>
      </c>
      <c r="J2040" s="108" t="s">
        <v>4770</v>
      </c>
      <c r="K2040" s="108" t="s">
        <v>174</v>
      </c>
      <c r="M2040" s="108" t="s">
        <v>175</v>
      </c>
      <c r="N2040" s="108" t="s">
        <v>4771</v>
      </c>
    </row>
    <row r="2041" spans="1:14">
      <c r="A2041" s="108">
        <v>55574394</v>
      </c>
      <c r="B2041" s="108" t="s">
        <v>4926</v>
      </c>
      <c r="C2041" s="108" t="s">
        <v>187</v>
      </c>
      <c r="D2041" s="109" t="s">
        <v>4927</v>
      </c>
      <c r="E2041" s="108" t="s">
        <v>180</v>
      </c>
      <c r="F2041" s="108" t="s">
        <v>169</v>
      </c>
      <c r="G2041" s="108" t="s">
        <v>4768</v>
      </c>
      <c r="H2041" s="109" t="s">
        <v>4830</v>
      </c>
      <c r="I2041" s="108" t="s">
        <v>4769</v>
      </c>
      <c r="J2041" s="108" t="s">
        <v>4770</v>
      </c>
      <c r="K2041" s="108" t="s">
        <v>174</v>
      </c>
      <c r="M2041" s="108" t="s">
        <v>175</v>
      </c>
      <c r="N2041" s="108" t="s">
        <v>4771</v>
      </c>
    </row>
    <row r="2042" spans="1:14">
      <c r="A2042" s="108">
        <v>55574395</v>
      </c>
      <c r="B2042" s="108" t="s">
        <v>4928</v>
      </c>
      <c r="C2042" s="108" t="s">
        <v>4929</v>
      </c>
      <c r="D2042" s="109" t="s">
        <v>4930</v>
      </c>
      <c r="E2042" s="108" t="s">
        <v>188</v>
      </c>
      <c r="F2042" s="108" t="s">
        <v>169</v>
      </c>
      <c r="G2042" s="108" t="s">
        <v>4768</v>
      </c>
      <c r="H2042" s="109" t="s">
        <v>1283</v>
      </c>
      <c r="I2042" s="108" t="s">
        <v>4769</v>
      </c>
      <c r="J2042" s="108" t="s">
        <v>4770</v>
      </c>
      <c r="K2042" s="108" t="s">
        <v>174</v>
      </c>
      <c r="M2042" s="108" t="s">
        <v>175</v>
      </c>
      <c r="N2042" s="108" t="s">
        <v>4771</v>
      </c>
    </row>
    <row r="2043" spans="1:14">
      <c r="A2043" s="108">
        <v>55574397</v>
      </c>
      <c r="B2043" s="108" t="s">
        <v>4931</v>
      </c>
      <c r="C2043" s="108" t="s">
        <v>4932</v>
      </c>
      <c r="D2043" s="109" t="s">
        <v>4933</v>
      </c>
      <c r="E2043" s="108" t="s">
        <v>188</v>
      </c>
      <c r="F2043" s="108" t="s">
        <v>169</v>
      </c>
      <c r="G2043" s="108" t="s">
        <v>4768</v>
      </c>
      <c r="H2043" s="109" t="s">
        <v>1283</v>
      </c>
      <c r="I2043" s="108" t="s">
        <v>4769</v>
      </c>
      <c r="J2043" s="108" t="s">
        <v>4770</v>
      </c>
      <c r="K2043" s="108" t="s">
        <v>174</v>
      </c>
      <c r="M2043" s="108" t="s">
        <v>175</v>
      </c>
      <c r="N2043" s="108" t="s">
        <v>4771</v>
      </c>
    </row>
    <row r="2044" spans="1:14">
      <c r="A2044" s="108">
        <v>55574398</v>
      </c>
      <c r="B2044" s="108" t="s">
        <v>4934</v>
      </c>
      <c r="C2044" s="108" t="s">
        <v>1046</v>
      </c>
      <c r="D2044" s="109" t="s">
        <v>4935</v>
      </c>
      <c r="E2044" s="108" t="s">
        <v>180</v>
      </c>
      <c r="F2044" s="108" t="s">
        <v>169</v>
      </c>
      <c r="G2044" s="108" t="s">
        <v>4768</v>
      </c>
      <c r="H2044" s="109" t="s">
        <v>1330</v>
      </c>
      <c r="I2044" s="108" t="s">
        <v>4769</v>
      </c>
      <c r="J2044" s="108" t="s">
        <v>4770</v>
      </c>
      <c r="K2044" s="108" t="s">
        <v>174</v>
      </c>
      <c r="M2044" s="108" t="s">
        <v>175</v>
      </c>
      <c r="N2044" s="108" t="s">
        <v>4771</v>
      </c>
    </row>
    <row r="2045" spans="1:14">
      <c r="A2045" s="108">
        <v>55582356</v>
      </c>
      <c r="B2045" s="108" t="s">
        <v>4936</v>
      </c>
      <c r="C2045" s="108" t="s">
        <v>363</v>
      </c>
      <c r="D2045" s="109" t="s">
        <v>4937</v>
      </c>
      <c r="E2045" s="108" t="s">
        <v>188</v>
      </c>
      <c r="F2045" s="108" t="s">
        <v>181</v>
      </c>
      <c r="G2045" s="108" t="s">
        <v>4768</v>
      </c>
      <c r="H2045" s="109" t="s">
        <v>1330</v>
      </c>
      <c r="I2045" s="108" t="s">
        <v>4769</v>
      </c>
      <c r="J2045" s="108" t="s">
        <v>4770</v>
      </c>
      <c r="K2045" s="108" t="s">
        <v>174</v>
      </c>
      <c r="M2045" s="108" t="s">
        <v>175</v>
      </c>
      <c r="N2045" s="108" t="s">
        <v>4771</v>
      </c>
    </row>
    <row r="2046" spans="1:14">
      <c r="A2046" s="108">
        <v>55593032</v>
      </c>
      <c r="B2046" s="108" t="s">
        <v>4938</v>
      </c>
      <c r="C2046" s="108" t="s">
        <v>769</v>
      </c>
      <c r="D2046" s="109" t="s">
        <v>2303</v>
      </c>
      <c r="E2046" s="108" t="s">
        <v>188</v>
      </c>
      <c r="F2046" s="108" t="s">
        <v>169</v>
      </c>
      <c r="G2046" s="108" t="s">
        <v>4768</v>
      </c>
      <c r="H2046" s="109" t="s">
        <v>252</v>
      </c>
      <c r="I2046" s="108" t="s">
        <v>4769</v>
      </c>
      <c r="J2046" s="108" t="s">
        <v>4770</v>
      </c>
      <c r="K2046" s="108" t="s">
        <v>174</v>
      </c>
      <c r="M2046" s="108" t="s">
        <v>175</v>
      </c>
      <c r="N2046" s="108" t="s">
        <v>4771</v>
      </c>
    </row>
    <row r="2047" spans="1:14">
      <c r="A2047" s="108">
        <v>55598902</v>
      </c>
      <c r="B2047" s="108" t="s">
        <v>4939</v>
      </c>
      <c r="C2047" s="108" t="s">
        <v>326</v>
      </c>
      <c r="D2047" s="109" t="s">
        <v>4940</v>
      </c>
      <c r="E2047" s="108" t="s">
        <v>180</v>
      </c>
      <c r="F2047" s="108" t="s">
        <v>181</v>
      </c>
      <c r="G2047" s="108" t="s">
        <v>4768</v>
      </c>
      <c r="H2047" s="109" t="s">
        <v>252</v>
      </c>
      <c r="I2047" s="108" t="s">
        <v>4769</v>
      </c>
      <c r="J2047" s="108" t="s">
        <v>4770</v>
      </c>
      <c r="K2047" s="108" t="s">
        <v>174</v>
      </c>
      <c r="M2047" s="108" t="s">
        <v>175</v>
      </c>
      <c r="N2047" s="108" t="s">
        <v>4771</v>
      </c>
    </row>
    <row r="2048" spans="1:14">
      <c r="A2048" s="108">
        <v>55599773</v>
      </c>
      <c r="B2048" s="108" t="s">
        <v>4941</v>
      </c>
      <c r="C2048" s="108" t="s">
        <v>4942</v>
      </c>
      <c r="D2048" s="109" t="s">
        <v>4943</v>
      </c>
      <c r="E2048" s="108" t="s">
        <v>180</v>
      </c>
      <c r="F2048" s="108" t="s">
        <v>169</v>
      </c>
      <c r="G2048" s="108" t="s">
        <v>4768</v>
      </c>
      <c r="H2048" s="109" t="s">
        <v>712</v>
      </c>
      <c r="I2048" s="108" t="s">
        <v>4769</v>
      </c>
      <c r="J2048" s="108" t="s">
        <v>4770</v>
      </c>
      <c r="K2048" s="108" t="s">
        <v>174</v>
      </c>
      <c r="M2048" s="108" t="s">
        <v>175</v>
      </c>
      <c r="N2048" s="108" t="s">
        <v>4771</v>
      </c>
    </row>
    <row r="2049" spans="1:14">
      <c r="A2049" s="108">
        <v>55600726</v>
      </c>
      <c r="B2049" s="108" t="s">
        <v>4944</v>
      </c>
      <c r="C2049" s="108" t="s">
        <v>664</v>
      </c>
      <c r="D2049" s="109" t="s">
        <v>4945</v>
      </c>
      <c r="E2049" s="108" t="s">
        <v>200</v>
      </c>
      <c r="F2049" s="108" t="s">
        <v>181</v>
      </c>
      <c r="G2049" s="108" t="s">
        <v>4768</v>
      </c>
      <c r="H2049" s="109" t="s">
        <v>4786</v>
      </c>
      <c r="I2049" s="108" t="s">
        <v>4769</v>
      </c>
      <c r="J2049" s="108" t="s">
        <v>4770</v>
      </c>
      <c r="K2049" s="108" t="s">
        <v>174</v>
      </c>
      <c r="M2049" s="108" t="s">
        <v>175</v>
      </c>
      <c r="N2049" s="108" t="s">
        <v>4771</v>
      </c>
    </row>
    <row r="2050" spans="1:14">
      <c r="A2050" s="108">
        <v>55607379</v>
      </c>
      <c r="B2050" s="108" t="s">
        <v>208</v>
      </c>
      <c r="C2050" s="108" t="s">
        <v>250</v>
      </c>
      <c r="D2050" s="109" t="s">
        <v>4946</v>
      </c>
      <c r="E2050" s="108" t="s">
        <v>200</v>
      </c>
      <c r="F2050" s="108" t="s">
        <v>169</v>
      </c>
      <c r="G2050" s="108" t="s">
        <v>4768</v>
      </c>
      <c r="H2050" s="109" t="s">
        <v>712</v>
      </c>
      <c r="I2050" s="108" t="s">
        <v>4769</v>
      </c>
      <c r="J2050" s="108" t="s">
        <v>4770</v>
      </c>
      <c r="K2050" s="108" t="s">
        <v>174</v>
      </c>
      <c r="M2050" s="108" t="s">
        <v>175</v>
      </c>
      <c r="N2050" s="108" t="s">
        <v>4771</v>
      </c>
    </row>
    <row r="2051" spans="1:14">
      <c r="A2051" s="108">
        <v>55609635</v>
      </c>
      <c r="B2051" s="108" t="s">
        <v>4947</v>
      </c>
      <c r="C2051" s="108" t="s">
        <v>393</v>
      </c>
      <c r="D2051" s="109" t="s">
        <v>4948</v>
      </c>
      <c r="E2051" s="108" t="s">
        <v>180</v>
      </c>
      <c r="F2051" s="108" t="s">
        <v>169</v>
      </c>
      <c r="G2051" s="108" t="s">
        <v>4768</v>
      </c>
      <c r="H2051" s="109" t="s">
        <v>1283</v>
      </c>
      <c r="I2051" s="108" t="s">
        <v>4769</v>
      </c>
      <c r="J2051" s="108" t="s">
        <v>4770</v>
      </c>
      <c r="K2051" s="108" t="s">
        <v>174</v>
      </c>
      <c r="M2051" s="108" t="s">
        <v>175</v>
      </c>
      <c r="N2051" s="108" t="s">
        <v>4771</v>
      </c>
    </row>
    <row r="2052" spans="1:14">
      <c r="A2052" s="108">
        <v>228876</v>
      </c>
      <c r="B2052" s="108" t="s">
        <v>4949</v>
      </c>
      <c r="C2052" s="108" t="s">
        <v>425</v>
      </c>
      <c r="D2052" s="109" t="s">
        <v>4950</v>
      </c>
      <c r="E2052" s="108" t="s">
        <v>405</v>
      </c>
      <c r="F2052" s="108" t="s">
        <v>181</v>
      </c>
      <c r="G2052" s="108" t="s">
        <v>4768</v>
      </c>
      <c r="H2052" s="109" t="s">
        <v>171</v>
      </c>
      <c r="I2052" s="108" t="s">
        <v>4769</v>
      </c>
      <c r="J2052" s="108" t="s">
        <v>4770</v>
      </c>
      <c r="K2052" s="108" t="s">
        <v>174</v>
      </c>
      <c r="M2052" s="108" t="s">
        <v>175</v>
      </c>
      <c r="N2052" s="108" t="s">
        <v>4771</v>
      </c>
    </row>
    <row r="2053" spans="1:14">
      <c r="A2053" s="108">
        <v>55626075</v>
      </c>
      <c r="B2053" s="108" t="s">
        <v>4951</v>
      </c>
      <c r="C2053" s="108" t="s">
        <v>299</v>
      </c>
      <c r="D2053" s="109" t="s">
        <v>4952</v>
      </c>
      <c r="E2053" s="108" t="s">
        <v>188</v>
      </c>
      <c r="F2053" s="108" t="s">
        <v>181</v>
      </c>
      <c r="G2053" s="108" t="s">
        <v>4768</v>
      </c>
      <c r="H2053" s="109" t="s">
        <v>346</v>
      </c>
      <c r="I2053" s="108" t="s">
        <v>4769</v>
      </c>
      <c r="J2053" s="108" t="s">
        <v>4770</v>
      </c>
      <c r="K2053" s="108" t="s">
        <v>174</v>
      </c>
      <c r="M2053" s="108" t="s">
        <v>175</v>
      </c>
      <c r="N2053" s="108" t="s">
        <v>4771</v>
      </c>
    </row>
    <row r="2054" spans="1:14">
      <c r="A2054" s="108">
        <v>55626079</v>
      </c>
      <c r="B2054" s="108" t="s">
        <v>4953</v>
      </c>
      <c r="C2054" s="108" t="s">
        <v>4954</v>
      </c>
      <c r="D2054" s="109" t="s">
        <v>4955</v>
      </c>
      <c r="E2054" s="108" t="s">
        <v>180</v>
      </c>
      <c r="F2054" s="108" t="s">
        <v>169</v>
      </c>
      <c r="G2054" s="108" t="s">
        <v>4768</v>
      </c>
      <c r="H2054" s="109" t="s">
        <v>346</v>
      </c>
      <c r="I2054" s="108" t="s">
        <v>4769</v>
      </c>
      <c r="J2054" s="108" t="s">
        <v>4770</v>
      </c>
      <c r="K2054" s="108" t="s">
        <v>174</v>
      </c>
      <c r="M2054" s="108" t="s">
        <v>175</v>
      </c>
      <c r="N2054" s="108" t="s">
        <v>4771</v>
      </c>
    </row>
    <row r="2055" spans="1:14">
      <c r="A2055" s="108">
        <v>55495933</v>
      </c>
      <c r="B2055" s="108" t="s">
        <v>4947</v>
      </c>
      <c r="C2055" s="108" t="s">
        <v>763</v>
      </c>
      <c r="D2055" s="109" t="s">
        <v>4956</v>
      </c>
      <c r="E2055" s="108" t="s">
        <v>180</v>
      </c>
      <c r="F2055" s="108" t="s">
        <v>169</v>
      </c>
      <c r="G2055" s="108" t="s">
        <v>4768</v>
      </c>
      <c r="H2055" s="109" t="s">
        <v>252</v>
      </c>
      <c r="I2055" s="108" t="s">
        <v>4769</v>
      </c>
      <c r="J2055" s="108" t="s">
        <v>4770</v>
      </c>
      <c r="K2055" s="108" t="s">
        <v>174</v>
      </c>
      <c r="M2055" s="108" t="s">
        <v>175</v>
      </c>
      <c r="N2055" s="108" t="s">
        <v>4771</v>
      </c>
    </row>
    <row r="2056" spans="1:14">
      <c r="A2056" s="108">
        <v>55627439</v>
      </c>
      <c r="B2056" s="108" t="s">
        <v>4957</v>
      </c>
      <c r="C2056" s="108" t="s">
        <v>3384</v>
      </c>
      <c r="D2056" s="109" t="s">
        <v>3051</v>
      </c>
      <c r="E2056" s="108" t="s">
        <v>200</v>
      </c>
      <c r="F2056" s="108" t="s">
        <v>169</v>
      </c>
      <c r="G2056" s="108" t="s">
        <v>4768</v>
      </c>
      <c r="H2056" s="109" t="s">
        <v>712</v>
      </c>
      <c r="I2056" s="108" t="s">
        <v>4769</v>
      </c>
      <c r="J2056" s="108" t="s">
        <v>4770</v>
      </c>
      <c r="K2056" s="108" t="s">
        <v>174</v>
      </c>
      <c r="M2056" s="108" t="s">
        <v>175</v>
      </c>
      <c r="N2056" s="108" t="s">
        <v>4771</v>
      </c>
    </row>
    <row r="2057" spans="1:14">
      <c r="A2057" s="108">
        <v>55632124</v>
      </c>
      <c r="B2057" s="108" t="s">
        <v>4958</v>
      </c>
      <c r="C2057" s="108" t="s">
        <v>853</v>
      </c>
      <c r="D2057" s="109" t="s">
        <v>4959</v>
      </c>
      <c r="E2057" s="108" t="s">
        <v>200</v>
      </c>
      <c r="F2057" s="108" t="s">
        <v>169</v>
      </c>
      <c r="G2057" s="108" t="s">
        <v>4768</v>
      </c>
      <c r="H2057" s="109" t="s">
        <v>712</v>
      </c>
      <c r="I2057" s="108" t="s">
        <v>4769</v>
      </c>
      <c r="J2057" s="108" t="s">
        <v>4770</v>
      </c>
      <c r="K2057" s="108" t="s">
        <v>174</v>
      </c>
      <c r="M2057" s="108" t="s">
        <v>175</v>
      </c>
      <c r="N2057" s="108" t="s">
        <v>4771</v>
      </c>
    </row>
    <row r="2058" spans="1:14">
      <c r="A2058" s="108">
        <v>55632148</v>
      </c>
      <c r="B2058" s="108" t="s">
        <v>4960</v>
      </c>
      <c r="C2058" s="108" t="s">
        <v>959</v>
      </c>
      <c r="D2058" s="109" t="s">
        <v>4961</v>
      </c>
      <c r="E2058" s="108" t="s">
        <v>301</v>
      </c>
      <c r="F2058" s="108" t="s">
        <v>169</v>
      </c>
      <c r="G2058" s="108" t="s">
        <v>4768</v>
      </c>
      <c r="H2058" s="109" t="s">
        <v>252</v>
      </c>
      <c r="I2058" s="108" t="s">
        <v>4769</v>
      </c>
      <c r="J2058" s="108" t="s">
        <v>4770</v>
      </c>
      <c r="K2058" s="108" t="s">
        <v>174</v>
      </c>
      <c r="M2058" s="108" t="s">
        <v>175</v>
      </c>
      <c r="N2058" s="108" t="s">
        <v>4771</v>
      </c>
    </row>
    <row r="2059" spans="1:14">
      <c r="A2059" s="108">
        <v>55632236</v>
      </c>
      <c r="B2059" s="108" t="s">
        <v>4962</v>
      </c>
      <c r="C2059" s="108" t="s">
        <v>4963</v>
      </c>
      <c r="D2059" s="109" t="s">
        <v>558</v>
      </c>
      <c r="E2059" s="108" t="s">
        <v>180</v>
      </c>
      <c r="F2059" s="108" t="s">
        <v>169</v>
      </c>
      <c r="G2059" s="108" t="s">
        <v>4768</v>
      </c>
      <c r="H2059" s="109" t="s">
        <v>1330</v>
      </c>
      <c r="I2059" s="108" t="s">
        <v>4769</v>
      </c>
      <c r="J2059" s="108" t="s">
        <v>4770</v>
      </c>
      <c r="K2059" s="108" t="s">
        <v>174</v>
      </c>
      <c r="M2059" s="108" t="s">
        <v>175</v>
      </c>
      <c r="N2059" s="108" t="s">
        <v>4771</v>
      </c>
    </row>
    <row r="2060" spans="1:14">
      <c r="A2060" s="108">
        <v>55634650</v>
      </c>
      <c r="B2060" s="108" t="s">
        <v>4964</v>
      </c>
      <c r="C2060" s="108" t="s">
        <v>1038</v>
      </c>
      <c r="D2060" s="109" t="s">
        <v>4965</v>
      </c>
      <c r="E2060" s="108" t="s">
        <v>200</v>
      </c>
      <c r="F2060" s="108" t="s">
        <v>169</v>
      </c>
      <c r="G2060" s="108" t="s">
        <v>4768</v>
      </c>
      <c r="H2060" s="109" t="s">
        <v>712</v>
      </c>
      <c r="I2060" s="108" t="s">
        <v>4769</v>
      </c>
      <c r="J2060" s="108" t="s">
        <v>4770</v>
      </c>
      <c r="K2060" s="108" t="s">
        <v>174</v>
      </c>
      <c r="M2060" s="108" t="s">
        <v>175</v>
      </c>
      <c r="N2060" s="108" t="s">
        <v>4771</v>
      </c>
    </row>
    <row r="2061" spans="1:14">
      <c r="A2061" s="108">
        <v>55639718</v>
      </c>
      <c r="B2061" s="108" t="s">
        <v>4966</v>
      </c>
      <c r="C2061" s="108" t="s">
        <v>326</v>
      </c>
      <c r="D2061" s="109" t="s">
        <v>4967</v>
      </c>
      <c r="E2061" s="108" t="s">
        <v>188</v>
      </c>
      <c r="F2061" s="108" t="s">
        <v>181</v>
      </c>
      <c r="G2061" s="108" t="s">
        <v>4768</v>
      </c>
      <c r="H2061" s="109" t="s">
        <v>252</v>
      </c>
      <c r="I2061" s="108" t="s">
        <v>4769</v>
      </c>
      <c r="J2061" s="108" t="s">
        <v>4770</v>
      </c>
      <c r="K2061" s="108" t="s">
        <v>174</v>
      </c>
      <c r="M2061" s="108" t="s">
        <v>175</v>
      </c>
      <c r="N2061" s="108" t="s">
        <v>4771</v>
      </c>
    </row>
    <row r="2062" spans="1:14">
      <c r="A2062" s="108">
        <v>167832</v>
      </c>
      <c r="B2062" s="108" t="s">
        <v>4968</v>
      </c>
      <c r="C2062" s="108" t="s">
        <v>293</v>
      </c>
      <c r="D2062" s="109" t="s">
        <v>4969</v>
      </c>
      <c r="E2062" s="108" t="s">
        <v>180</v>
      </c>
      <c r="F2062" s="108" t="s">
        <v>181</v>
      </c>
      <c r="G2062" s="108" t="s">
        <v>4768</v>
      </c>
      <c r="H2062" s="109" t="s">
        <v>1330</v>
      </c>
      <c r="I2062" s="108" t="s">
        <v>4769</v>
      </c>
      <c r="J2062" s="108" t="s">
        <v>4770</v>
      </c>
      <c r="K2062" s="108" t="s">
        <v>174</v>
      </c>
      <c r="M2062" s="108" t="s">
        <v>175</v>
      </c>
      <c r="N2062" s="108" t="s">
        <v>4771</v>
      </c>
    </row>
    <row r="2063" spans="1:14">
      <c r="A2063" s="108">
        <v>55645345</v>
      </c>
      <c r="B2063" s="108" t="s">
        <v>4970</v>
      </c>
      <c r="C2063" s="108" t="s">
        <v>1036</v>
      </c>
      <c r="D2063" s="109" t="s">
        <v>4971</v>
      </c>
      <c r="E2063" s="108" t="s">
        <v>188</v>
      </c>
      <c r="F2063" s="108" t="s">
        <v>181</v>
      </c>
      <c r="G2063" s="108" t="s">
        <v>4768</v>
      </c>
      <c r="H2063" s="109" t="s">
        <v>1283</v>
      </c>
      <c r="I2063" s="108" t="s">
        <v>4769</v>
      </c>
      <c r="J2063" s="108" t="s">
        <v>4770</v>
      </c>
      <c r="K2063" s="108" t="s">
        <v>174</v>
      </c>
      <c r="M2063" s="108" t="s">
        <v>175</v>
      </c>
      <c r="N2063" s="108" t="s">
        <v>4771</v>
      </c>
    </row>
    <row r="2064" spans="1:14">
      <c r="A2064" s="108">
        <v>55647086</v>
      </c>
      <c r="B2064" s="108" t="s">
        <v>662</v>
      </c>
      <c r="C2064" s="108" t="s">
        <v>514</v>
      </c>
      <c r="D2064" s="109" t="s">
        <v>4972</v>
      </c>
      <c r="E2064" s="108" t="s">
        <v>188</v>
      </c>
      <c r="F2064" s="108" t="s">
        <v>169</v>
      </c>
      <c r="G2064" s="108" t="s">
        <v>4768</v>
      </c>
      <c r="H2064" s="109" t="s">
        <v>2818</v>
      </c>
      <c r="I2064" s="108" t="s">
        <v>4769</v>
      </c>
      <c r="J2064" s="108" t="s">
        <v>4770</v>
      </c>
      <c r="K2064" s="108" t="s">
        <v>174</v>
      </c>
      <c r="M2064" s="108" t="s">
        <v>175</v>
      </c>
      <c r="N2064" s="108" t="s">
        <v>4771</v>
      </c>
    </row>
    <row r="2065" spans="1:14">
      <c r="A2065" s="108">
        <v>55650612</v>
      </c>
      <c r="B2065" s="108" t="s">
        <v>4953</v>
      </c>
      <c r="C2065" s="108" t="s">
        <v>553</v>
      </c>
      <c r="D2065" s="109" t="s">
        <v>4973</v>
      </c>
      <c r="E2065" s="108" t="s">
        <v>180</v>
      </c>
      <c r="F2065" s="108" t="s">
        <v>181</v>
      </c>
      <c r="G2065" s="108" t="s">
        <v>4768</v>
      </c>
      <c r="H2065" s="109" t="s">
        <v>346</v>
      </c>
      <c r="I2065" s="108" t="s">
        <v>4769</v>
      </c>
      <c r="J2065" s="108" t="s">
        <v>4770</v>
      </c>
      <c r="K2065" s="108" t="s">
        <v>174</v>
      </c>
      <c r="M2065" s="108" t="s">
        <v>175</v>
      </c>
      <c r="N2065" s="108" t="s">
        <v>4771</v>
      </c>
    </row>
    <row r="2066" spans="1:14">
      <c r="A2066" s="108">
        <v>55650613</v>
      </c>
      <c r="B2066" s="108" t="s">
        <v>4974</v>
      </c>
      <c r="C2066" s="108" t="s">
        <v>293</v>
      </c>
      <c r="D2066" s="109" t="s">
        <v>1509</v>
      </c>
      <c r="E2066" s="108" t="s">
        <v>188</v>
      </c>
      <c r="F2066" s="108" t="s">
        <v>181</v>
      </c>
      <c r="G2066" s="108" t="s">
        <v>4768</v>
      </c>
      <c r="H2066" s="109" t="s">
        <v>346</v>
      </c>
      <c r="I2066" s="108" t="s">
        <v>4769</v>
      </c>
      <c r="J2066" s="108" t="s">
        <v>4770</v>
      </c>
      <c r="K2066" s="108" t="s">
        <v>174</v>
      </c>
      <c r="M2066" s="108" t="s">
        <v>175</v>
      </c>
      <c r="N2066" s="108" t="s">
        <v>4771</v>
      </c>
    </row>
    <row r="2067" spans="1:14">
      <c r="A2067" s="108">
        <v>55673335</v>
      </c>
      <c r="B2067" s="108" t="s">
        <v>4774</v>
      </c>
      <c r="C2067" s="108" t="s">
        <v>736</v>
      </c>
      <c r="D2067" s="109" t="s">
        <v>871</v>
      </c>
      <c r="E2067" s="108" t="s">
        <v>188</v>
      </c>
      <c r="F2067" s="108" t="s">
        <v>169</v>
      </c>
      <c r="G2067" s="108" t="s">
        <v>4768</v>
      </c>
      <c r="H2067" s="109" t="s">
        <v>1330</v>
      </c>
      <c r="I2067" s="108" t="s">
        <v>4769</v>
      </c>
      <c r="J2067" s="108" t="s">
        <v>4770</v>
      </c>
      <c r="K2067" s="108" t="s">
        <v>174</v>
      </c>
      <c r="M2067" s="108" t="s">
        <v>175</v>
      </c>
      <c r="N2067" s="108" t="s">
        <v>4771</v>
      </c>
    </row>
    <row r="2068" spans="1:14">
      <c r="A2068" s="108">
        <v>55673346</v>
      </c>
      <c r="B2068" s="108" t="s">
        <v>4975</v>
      </c>
      <c r="C2068" s="108" t="s">
        <v>664</v>
      </c>
      <c r="D2068" s="109" t="s">
        <v>4976</v>
      </c>
      <c r="E2068" s="108" t="s">
        <v>168</v>
      </c>
      <c r="F2068" s="108" t="s">
        <v>181</v>
      </c>
      <c r="G2068" s="108" t="s">
        <v>4768</v>
      </c>
      <c r="H2068" s="109" t="s">
        <v>1330</v>
      </c>
      <c r="I2068" s="108" t="s">
        <v>4769</v>
      </c>
      <c r="J2068" s="108" t="s">
        <v>4770</v>
      </c>
      <c r="K2068" s="108" t="s">
        <v>174</v>
      </c>
      <c r="M2068" s="108" t="s">
        <v>175</v>
      </c>
      <c r="N2068" s="108" t="s">
        <v>4771</v>
      </c>
    </row>
    <row r="2069" spans="1:14">
      <c r="A2069" s="108">
        <v>470775</v>
      </c>
      <c r="B2069" s="108" t="s">
        <v>4977</v>
      </c>
      <c r="C2069" s="108" t="s">
        <v>1313</v>
      </c>
      <c r="D2069" s="109" t="s">
        <v>4978</v>
      </c>
      <c r="E2069" s="108" t="s">
        <v>200</v>
      </c>
      <c r="F2069" s="108" t="s">
        <v>169</v>
      </c>
      <c r="G2069" s="108" t="s">
        <v>4768</v>
      </c>
      <c r="H2069" s="109" t="s">
        <v>1330</v>
      </c>
      <c r="I2069" s="108" t="s">
        <v>4769</v>
      </c>
      <c r="J2069" s="108" t="s">
        <v>4770</v>
      </c>
      <c r="K2069" s="108" t="s">
        <v>174</v>
      </c>
      <c r="M2069" s="108" t="s">
        <v>175</v>
      </c>
      <c r="N2069" s="108" t="s">
        <v>4771</v>
      </c>
    </row>
    <row r="2070" spans="1:14">
      <c r="A2070" s="108">
        <v>55676238</v>
      </c>
      <c r="B2070" s="108" t="s">
        <v>4979</v>
      </c>
      <c r="C2070" s="108" t="s">
        <v>4980</v>
      </c>
      <c r="D2070" s="109" t="s">
        <v>4981</v>
      </c>
      <c r="E2070" s="108" t="s">
        <v>168</v>
      </c>
      <c r="F2070" s="108" t="s">
        <v>169</v>
      </c>
      <c r="G2070" s="108" t="s">
        <v>4768</v>
      </c>
      <c r="H2070" s="109" t="s">
        <v>2818</v>
      </c>
      <c r="I2070" s="108" t="s">
        <v>4769</v>
      </c>
      <c r="J2070" s="108" t="s">
        <v>4770</v>
      </c>
      <c r="K2070" s="108" t="s">
        <v>174</v>
      </c>
      <c r="M2070" s="108" t="s">
        <v>175</v>
      </c>
      <c r="N2070" s="108" t="s">
        <v>4771</v>
      </c>
    </row>
    <row r="2071" spans="1:14">
      <c r="A2071" s="108">
        <v>55687494</v>
      </c>
      <c r="B2071" s="108" t="s">
        <v>4936</v>
      </c>
      <c r="C2071" s="108" t="s">
        <v>1628</v>
      </c>
      <c r="D2071" s="109" t="s">
        <v>4982</v>
      </c>
      <c r="E2071" s="108" t="s">
        <v>168</v>
      </c>
      <c r="F2071" s="108" t="s">
        <v>169</v>
      </c>
      <c r="G2071" s="108" t="s">
        <v>4768</v>
      </c>
      <c r="H2071" s="109" t="s">
        <v>2818</v>
      </c>
      <c r="I2071" s="108" t="s">
        <v>4769</v>
      </c>
      <c r="J2071" s="108" t="s">
        <v>4770</v>
      </c>
      <c r="K2071" s="108" t="s">
        <v>174</v>
      </c>
      <c r="M2071" s="108" t="s">
        <v>175</v>
      </c>
      <c r="N2071" s="108" t="s">
        <v>4771</v>
      </c>
    </row>
    <row r="2072" spans="1:14">
      <c r="A2072" s="108">
        <v>55687496</v>
      </c>
      <c r="B2072" s="108" t="s">
        <v>4983</v>
      </c>
      <c r="C2072" s="108" t="s">
        <v>166</v>
      </c>
      <c r="D2072" s="109" t="s">
        <v>4984</v>
      </c>
      <c r="E2072" s="108" t="s">
        <v>188</v>
      </c>
      <c r="F2072" s="108" t="s">
        <v>169</v>
      </c>
      <c r="G2072" s="108" t="s">
        <v>4768</v>
      </c>
      <c r="H2072" s="109" t="s">
        <v>171</v>
      </c>
      <c r="I2072" s="108" t="s">
        <v>4769</v>
      </c>
      <c r="J2072" s="108" t="s">
        <v>4770</v>
      </c>
      <c r="K2072" s="108" t="s">
        <v>174</v>
      </c>
      <c r="M2072" s="108" t="s">
        <v>175</v>
      </c>
      <c r="N2072" s="108" t="s">
        <v>4771</v>
      </c>
    </row>
    <row r="2073" spans="1:14">
      <c r="A2073" s="108">
        <v>55687497</v>
      </c>
      <c r="B2073" s="108" t="s">
        <v>4985</v>
      </c>
      <c r="C2073" s="108" t="s">
        <v>1278</v>
      </c>
      <c r="D2073" s="109" t="s">
        <v>4986</v>
      </c>
      <c r="E2073" s="108" t="s">
        <v>301</v>
      </c>
      <c r="F2073" s="108" t="s">
        <v>169</v>
      </c>
      <c r="G2073" s="108" t="s">
        <v>4768</v>
      </c>
      <c r="H2073" s="109" t="s">
        <v>171</v>
      </c>
      <c r="I2073" s="108" t="s">
        <v>4769</v>
      </c>
      <c r="J2073" s="108" t="s">
        <v>4770</v>
      </c>
      <c r="K2073" s="108" t="s">
        <v>174</v>
      </c>
      <c r="M2073" s="108" t="s">
        <v>175</v>
      </c>
      <c r="N2073" s="108" t="s">
        <v>4771</v>
      </c>
    </row>
    <row r="2074" spans="1:14">
      <c r="A2074" s="108">
        <v>55687498</v>
      </c>
      <c r="B2074" s="108" t="s">
        <v>4987</v>
      </c>
      <c r="C2074" s="108" t="s">
        <v>438</v>
      </c>
      <c r="D2074" s="109" t="s">
        <v>4988</v>
      </c>
      <c r="E2074" s="108" t="s">
        <v>188</v>
      </c>
      <c r="F2074" s="108" t="s">
        <v>181</v>
      </c>
      <c r="G2074" s="108" t="s">
        <v>4768</v>
      </c>
      <c r="H2074" s="109" t="s">
        <v>346</v>
      </c>
      <c r="I2074" s="108" t="s">
        <v>4769</v>
      </c>
      <c r="J2074" s="108" t="s">
        <v>4770</v>
      </c>
      <c r="K2074" s="108" t="s">
        <v>174</v>
      </c>
      <c r="M2074" s="108" t="s">
        <v>175</v>
      </c>
      <c r="N2074" s="108" t="s">
        <v>4771</v>
      </c>
    </row>
    <row r="2075" spans="1:14">
      <c r="A2075" s="108">
        <v>55697896</v>
      </c>
      <c r="B2075" s="108" t="s">
        <v>4989</v>
      </c>
      <c r="C2075" s="108" t="s">
        <v>2479</v>
      </c>
      <c r="D2075" s="109" t="s">
        <v>4990</v>
      </c>
      <c r="E2075" s="108" t="s">
        <v>200</v>
      </c>
      <c r="F2075" s="108" t="s">
        <v>169</v>
      </c>
      <c r="G2075" s="108" t="s">
        <v>4768</v>
      </c>
      <c r="H2075" s="109" t="s">
        <v>2818</v>
      </c>
      <c r="I2075" s="108" t="s">
        <v>4769</v>
      </c>
      <c r="J2075" s="108" t="s">
        <v>4770</v>
      </c>
      <c r="K2075" s="108" t="s">
        <v>174</v>
      </c>
      <c r="M2075" s="108" t="s">
        <v>175</v>
      </c>
      <c r="N2075" s="108" t="s">
        <v>4771</v>
      </c>
    </row>
    <row r="2076" spans="1:14">
      <c r="A2076" s="108">
        <v>55700838</v>
      </c>
      <c r="B2076" s="108" t="s">
        <v>208</v>
      </c>
      <c r="C2076" s="108" t="s">
        <v>588</v>
      </c>
      <c r="D2076" s="109" t="s">
        <v>4991</v>
      </c>
      <c r="E2076" s="108" t="s">
        <v>188</v>
      </c>
      <c r="F2076" s="108" t="s">
        <v>181</v>
      </c>
      <c r="G2076" s="108" t="s">
        <v>4768</v>
      </c>
      <c r="H2076" s="109" t="s">
        <v>252</v>
      </c>
      <c r="I2076" s="108" t="s">
        <v>4769</v>
      </c>
      <c r="J2076" s="108" t="s">
        <v>4770</v>
      </c>
      <c r="K2076" s="108" t="s">
        <v>174</v>
      </c>
      <c r="M2076" s="108" t="s">
        <v>175</v>
      </c>
      <c r="N2076" s="108" t="s">
        <v>4771</v>
      </c>
    </row>
    <row r="2077" spans="1:14">
      <c r="A2077" s="108">
        <v>55703548</v>
      </c>
      <c r="B2077" s="108" t="s">
        <v>4992</v>
      </c>
      <c r="C2077" s="108" t="s">
        <v>375</v>
      </c>
      <c r="D2077" s="109" t="s">
        <v>4993</v>
      </c>
      <c r="E2077" s="108" t="s">
        <v>188</v>
      </c>
      <c r="F2077" s="108" t="s">
        <v>181</v>
      </c>
      <c r="G2077" s="108" t="s">
        <v>4768</v>
      </c>
      <c r="H2077" s="109" t="s">
        <v>1330</v>
      </c>
      <c r="I2077" s="108" t="s">
        <v>4769</v>
      </c>
      <c r="J2077" s="108" t="s">
        <v>4770</v>
      </c>
      <c r="K2077" s="108" t="s">
        <v>174</v>
      </c>
      <c r="M2077" s="108" t="s">
        <v>175</v>
      </c>
      <c r="N2077" s="108" t="s">
        <v>4771</v>
      </c>
    </row>
    <row r="2078" spans="1:14">
      <c r="A2078" s="108">
        <v>55706537</v>
      </c>
      <c r="B2078" s="108" t="s">
        <v>4994</v>
      </c>
      <c r="C2078" s="108" t="s">
        <v>4995</v>
      </c>
      <c r="D2078" s="109" t="s">
        <v>4996</v>
      </c>
      <c r="E2078" s="108" t="s">
        <v>180</v>
      </c>
      <c r="F2078" s="108" t="s">
        <v>169</v>
      </c>
      <c r="G2078" s="108" t="s">
        <v>4768</v>
      </c>
      <c r="H2078" s="109" t="s">
        <v>1283</v>
      </c>
      <c r="I2078" s="108" t="s">
        <v>4769</v>
      </c>
      <c r="J2078" s="108" t="s">
        <v>4770</v>
      </c>
      <c r="K2078" s="108" t="s">
        <v>174</v>
      </c>
      <c r="M2078" s="108" t="s">
        <v>175</v>
      </c>
      <c r="N2078" s="108" t="s">
        <v>4771</v>
      </c>
    </row>
    <row r="2079" spans="1:14">
      <c r="A2079" s="108">
        <v>55711099</v>
      </c>
      <c r="B2079" s="108" t="s">
        <v>4997</v>
      </c>
      <c r="C2079" s="108" t="s">
        <v>514</v>
      </c>
      <c r="D2079" s="109" t="s">
        <v>4998</v>
      </c>
      <c r="E2079" s="108" t="s">
        <v>180</v>
      </c>
      <c r="F2079" s="108" t="s">
        <v>169</v>
      </c>
      <c r="G2079" s="108" t="s">
        <v>4768</v>
      </c>
      <c r="H2079" s="109" t="s">
        <v>712</v>
      </c>
      <c r="I2079" s="108" t="s">
        <v>4769</v>
      </c>
      <c r="J2079" s="108" t="s">
        <v>4770</v>
      </c>
      <c r="K2079" s="108" t="s">
        <v>174</v>
      </c>
      <c r="M2079" s="108" t="s">
        <v>175</v>
      </c>
      <c r="N2079" s="108" t="s">
        <v>4771</v>
      </c>
    </row>
    <row r="2080" spans="1:14">
      <c r="A2080" s="108">
        <v>55713365</v>
      </c>
      <c r="B2080" s="108" t="s">
        <v>1223</v>
      </c>
      <c r="C2080" s="108" t="s">
        <v>4999</v>
      </c>
      <c r="D2080" s="109" t="s">
        <v>5000</v>
      </c>
      <c r="E2080" s="108" t="s">
        <v>188</v>
      </c>
      <c r="F2080" s="108" t="s">
        <v>181</v>
      </c>
      <c r="G2080" s="108" t="s">
        <v>4768</v>
      </c>
      <c r="H2080" s="109" t="s">
        <v>346</v>
      </c>
      <c r="I2080" s="108" t="s">
        <v>4769</v>
      </c>
      <c r="J2080" s="108" t="s">
        <v>4770</v>
      </c>
      <c r="K2080" s="108" t="s">
        <v>174</v>
      </c>
      <c r="M2080" s="108" t="s">
        <v>175</v>
      </c>
      <c r="N2080" s="108" t="s">
        <v>4771</v>
      </c>
    </row>
    <row r="2081" spans="1:14">
      <c r="A2081" s="108">
        <v>55716919</v>
      </c>
      <c r="B2081" s="108" t="s">
        <v>5001</v>
      </c>
      <c r="C2081" s="108" t="s">
        <v>532</v>
      </c>
      <c r="D2081" s="109" t="s">
        <v>5002</v>
      </c>
      <c r="E2081" s="108" t="s">
        <v>200</v>
      </c>
      <c r="F2081" s="108" t="s">
        <v>169</v>
      </c>
      <c r="G2081" s="108" t="s">
        <v>4768</v>
      </c>
      <c r="H2081" s="109" t="s">
        <v>1330</v>
      </c>
      <c r="I2081" s="108" t="s">
        <v>4769</v>
      </c>
      <c r="J2081" s="108" t="s">
        <v>4770</v>
      </c>
      <c r="K2081" s="108" t="s">
        <v>174</v>
      </c>
      <c r="M2081" s="108" t="s">
        <v>175</v>
      </c>
      <c r="N2081" s="108" t="s">
        <v>4771</v>
      </c>
    </row>
    <row r="2082" spans="1:14">
      <c r="A2082" s="108">
        <v>55724747</v>
      </c>
      <c r="B2082" s="108" t="s">
        <v>5003</v>
      </c>
      <c r="C2082" s="108" t="s">
        <v>691</v>
      </c>
      <c r="D2082" s="109" t="s">
        <v>5004</v>
      </c>
      <c r="E2082" s="108" t="s">
        <v>180</v>
      </c>
      <c r="F2082" s="108" t="s">
        <v>181</v>
      </c>
      <c r="G2082" s="108" t="s">
        <v>4768</v>
      </c>
      <c r="H2082" s="109" t="s">
        <v>712</v>
      </c>
      <c r="I2082" s="108" t="s">
        <v>4769</v>
      </c>
      <c r="J2082" s="108" t="s">
        <v>4770</v>
      </c>
      <c r="K2082" s="108" t="s">
        <v>174</v>
      </c>
      <c r="M2082" s="108" t="s">
        <v>175</v>
      </c>
      <c r="N2082" s="108" t="s">
        <v>4771</v>
      </c>
    </row>
    <row r="2083" spans="1:14">
      <c r="A2083" s="108">
        <v>55501446</v>
      </c>
      <c r="B2083" s="108" t="s">
        <v>208</v>
      </c>
      <c r="C2083" s="108" t="s">
        <v>305</v>
      </c>
      <c r="D2083" s="109" t="s">
        <v>4790</v>
      </c>
      <c r="E2083" s="108" t="s">
        <v>200</v>
      </c>
      <c r="F2083" s="108" t="s">
        <v>181</v>
      </c>
      <c r="G2083" s="108" t="s">
        <v>4768</v>
      </c>
      <c r="H2083" s="109" t="s">
        <v>712</v>
      </c>
      <c r="I2083" s="108" t="s">
        <v>4769</v>
      </c>
      <c r="J2083" s="108" t="s">
        <v>4770</v>
      </c>
      <c r="K2083" s="108" t="s">
        <v>174</v>
      </c>
      <c r="M2083" s="108" t="s">
        <v>175</v>
      </c>
      <c r="N2083" s="108" t="s">
        <v>4771</v>
      </c>
    </row>
    <row r="2084" spans="1:14">
      <c r="A2084" s="108">
        <v>202287</v>
      </c>
      <c r="B2084" s="108" t="s">
        <v>5005</v>
      </c>
      <c r="C2084" s="108" t="s">
        <v>213</v>
      </c>
      <c r="D2084" s="109" t="s">
        <v>5006</v>
      </c>
      <c r="E2084" s="108" t="s">
        <v>180</v>
      </c>
      <c r="F2084" s="108" t="s">
        <v>169</v>
      </c>
      <c r="G2084" s="108" t="s">
        <v>4768</v>
      </c>
      <c r="H2084" s="109" t="s">
        <v>2818</v>
      </c>
      <c r="I2084" s="108" t="s">
        <v>4769</v>
      </c>
      <c r="J2084" s="108" t="s">
        <v>4770</v>
      </c>
      <c r="K2084" s="108" t="s">
        <v>174</v>
      </c>
      <c r="M2084" s="108" t="s">
        <v>175</v>
      </c>
      <c r="N2084" s="108" t="s">
        <v>4771</v>
      </c>
    </row>
    <row r="2085" spans="1:14">
      <c r="A2085" s="108">
        <v>55727550</v>
      </c>
      <c r="B2085" s="108" t="s">
        <v>5007</v>
      </c>
      <c r="C2085" s="108" t="s">
        <v>371</v>
      </c>
      <c r="D2085" s="109" t="s">
        <v>5008</v>
      </c>
      <c r="E2085" s="108" t="s">
        <v>188</v>
      </c>
      <c r="F2085" s="108" t="s">
        <v>181</v>
      </c>
      <c r="G2085" s="108" t="s">
        <v>4768</v>
      </c>
      <c r="H2085" s="109" t="s">
        <v>1330</v>
      </c>
      <c r="I2085" s="108" t="s">
        <v>4769</v>
      </c>
      <c r="J2085" s="108" t="s">
        <v>4770</v>
      </c>
      <c r="K2085" s="108" t="s">
        <v>174</v>
      </c>
      <c r="M2085" s="108" t="s">
        <v>175</v>
      </c>
      <c r="N2085" s="108" t="s">
        <v>4771</v>
      </c>
    </row>
    <row r="2086" spans="1:14">
      <c r="A2086" s="108">
        <v>55727551</v>
      </c>
      <c r="B2086" s="108" t="s">
        <v>5007</v>
      </c>
      <c r="C2086" s="108" t="s">
        <v>540</v>
      </c>
      <c r="D2086" s="109" t="s">
        <v>5009</v>
      </c>
      <c r="E2086" s="108" t="s">
        <v>180</v>
      </c>
      <c r="F2086" s="108" t="s">
        <v>169</v>
      </c>
      <c r="G2086" s="108" t="s">
        <v>4768</v>
      </c>
      <c r="H2086" s="109" t="s">
        <v>1330</v>
      </c>
      <c r="I2086" s="108" t="s">
        <v>4769</v>
      </c>
      <c r="J2086" s="108" t="s">
        <v>4770</v>
      </c>
      <c r="K2086" s="108" t="s">
        <v>174</v>
      </c>
      <c r="M2086" s="108" t="s">
        <v>175</v>
      </c>
      <c r="N2086" s="108" t="s">
        <v>4771</v>
      </c>
    </row>
    <row r="2087" spans="1:14">
      <c r="A2087" s="108">
        <v>55729890</v>
      </c>
      <c r="B2087" s="108" t="s">
        <v>4862</v>
      </c>
      <c r="C2087" s="108" t="s">
        <v>241</v>
      </c>
      <c r="D2087" s="109" t="s">
        <v>5010</v>
      </c>
      <c r="E2087" s="108" t="s">
        <v>200</v>
      </c>
      <c r="F2087" s="108" t="s">
        <v>181</v>
      </c>
      <c r="G2087" s="108" t="s">
        <v>4768</v>
      </c>
      <c r="H2087" s="109" t="s">
        <v>2818</v>
      </c>
      <c r="I2087" s="108" t="s">
        <v>4769</v>
      </c>
      <c r="J2087" s="108" t="s">
        <v>4770</v>
      </c>
      <c r="K2087" s="108" t="s">
        <v>174</v>
      </c>
      <c r="M2087" s="108" t="s">
        <v>175</v>
      </c>
      <c r="N2087" s="108" t="s">
        <v>4771</v>
      </c>
    </row>
    <row r="2088" spans="1:14">
      <c r="A2088" s="108">
        <v>55729906</v>
      </c>
      <c r="B2088" s="108" t="s">
        <v>5011</v>
      </c>
      <c r="C2088" s="108" t="s">
        <v>241</v>
      </c>
      <c r="D2088" s="109" t="s">
        <v>5012</v>
      </c>
      <c r="E2088" s="108" t="s">
        <v>180</v>
      </c>
      <c r="F2088" s="108" t="s">
        <v>181</v>
      </c>
      <c r="G2088" s="108" t="s">
        <v>4768</v>
      </c>
      <c r="H2088" s="109" t="s">
        <v>252</v>
      </c>
      <c r="I2088" s="108" t="s">
        <v>4769</v>
      </c>
      <c r="J2088" s="108" t="s">
        <v>4770</v>
      </c>
      <c r="K2088" s="108" t="s">
        <v>174</v>
      </c>
      <c r="M2088" s="108" t="s">
        <v>175</v>
      </c>
      <c r="N2088" s="108" t="s">
        <v>4771</v>
      </c>
    </row>
    <row r="2089" spans="1:14">
      <c r="A2089" s="108">
        <v>55729910</v>
      </c>
      <c r="B2089" s="108" t="s">
        <v>5013</v>
      </c>
      <c r="C2089" s="108" t="s">
        <v>393</v>
      </c>
      <c r="D2089" s="109" t="s">
        <v>5014</v>
      </c>
      <c r="E2089" s="108" t="s">
        <v>180</v>
      </c>
      <c r="F2089" s="108" t="s">
        <v>169</v>
      </c>
      <c r="G2089" s="108" t="s">
        <v>4768</v>
      </c>
      <c r="H2089" s="109" t="s">
        <v>712</v>
      </c>
      <c r="I2089" s="108" t="s">
        <v>4769</v>
      </c>
      <c r="J2089" s="108" t="s">
        <v>4770</v>
      </c>
      <c r="K2089" s="108" t="s">
        <v>174</v>
      </c>
      <c r="M2089" s="108" t="s">
        <v>175</v>
      </c>
      <c r="N2089" s="108" t="s">
        <v>4771</v>
      </c>
    </row>
    <row r="2090" spans="1:14">
      <c r="A2090" s="108">
        <v>55730349</v>
      </c>
      <c r="B2090" s="108" t="s">
        <v>619</v>
      </c>
      <c r="C2090" s="108" t="s">
        <v>1421</v>
      </c>
      <c r="D2090" s="109" t="s">
        <v>773</v>
      </c>
      <c r="E2090" s="108" t="s">
        <v>188</v>
      </c>
      <c r="F2090" s="108" t="s">
        <v>169</v>
      </c>
      <c r="G2090" s="108" t="s">
        <v>4768</v>
      </c>
      <c r="H2090" s="109" t="s">
        <v>4830</v>
      </c>
      <c r="I2090" s="108" t="s">
        <v>4769</v>
      </c>
      <c r="J2090" s="108" t="s">
        <v>4770</v>
      </c>
      <c r="K2090" s="108" t="s">
        <v>174</v>
      </c>
      <c r="M2090" s="108" t="s">
        <v>175</v>
      </c>
      <c r="N2090" s="108" t="s">
        <v>4771</v>
      </c>
    </row>
    <row r="2091" spans="1:14">
      <c r="A2091" s="108">
        <v>55736645</v>
      </c>
      <c r="B2091" s="108" t="s">
        <v>4891</v>
      </c>
      <c r="C2091" s="108" t="s">
        <v>363</v>
      </c>
      <c r="D2091" s="109" t="s">
        <v>5015</v>
      </c>
      <c r="E2091" s="108" t="s">
        <v>180</v>
      </c>
      <c r="F2091" s="108" t="s">
        <v>181</v>
      </c>
      <c r="G2091" s="108" t="s">
        <v>4768</v>
      </c>
      <c r="H2091" s="109" t="s">
        <v>1330</v>
      </c>
      <c r="I2091" s="108" t="s">
        <v>4769</v>
      </c>
      <c r="J2091" s="108" t="s">
        <v>4770</v>
      </c>
      <c r="K2091" s="108" t="s">
        <v>174</v>
      </c>
      <c r="M2091" s="108" t="s">
        <v>175</v>
      </c>
      <c r="N2091" s="108" t="s">
        <v>4771</v>
      </c>
    </row>
    <row r="2092" spans="1:14">
      <c r="A2092" s="108">
        <v>55736646</v>
      </c>
      <c r="B2092" s="108" t="s">
        <v>5016</v>
      </c>
      <c r="C2092" s="108" t="s">
        <v>1951</v>
      </c>
      <c r="D2092" s="109" t="s">
        <v>5017</v>
      </c>
      <c r="E2092" s="108" t="s">
        <v>168</v>
      </c>
      <c r="F2092" s="108" t="s">
        <v>169</v>
      </c>
      <c r="G2092" s="108" t="s">
        <v>4768</v>
      </c>
      <c r="H2092" s="109" t="s">
        <v>252</v>
      </c>
      <c r="I2092" s="108" t="s">
        <v>4769</v>
      </c>
      <c r="J2092" s="108" t="s">
        <v>4770</v>
      </c>
      <c r="K2092" s="108" t="s">
        <v>174</v>
      </c>
      <c r="M2092" s="108" t="s">
        <v>175</v>
      </c>
      <c r="N2092" s="108" t="s">
        <v>4771</v>
      </c>
    </row>
    <row r="2093" spans="1:14">
      <c r="A2093" s="108">
        <v>55574392</v>
      </c>
      <c r="B2093" s="108" t="s">
        <v>5018</v>
      </c>
      <c r="C2093" s="108" t="s">
        <v>683</v>
      </c>
      <c r="D2093" s="109" t="s">
        <v>5019</v>
      </c>
      <c r="E2093" s="108" t="s">
        <v>200</v>
      </c>
      <c r="F2093" s="108" t="s">
        <v>169</v>
      </c>
      <c r="G2093" s="108" t="s">
        <v>4768</v>
      </c>
      <c r="H2093" s="109" t="s">
        <v>171</v>
      </c>
      <c r="I2093" s="108" t="s">
        <v>4769</v>
      </c>
      <c r="J2093" s="108" t="s">
        <v>4770</v>
      </c>
      <c r="K2093" s="108" t="s">
        <v>174</v>
      </c>
      <c r="M2093" s="108" t="s">
        <v>175</v>
      </c>
      <c r="N2093" s="108" t="s">
        <v>4771</v>
      </c>
    </row>
    <row r="2094" spans="1:14">
      <c r="A2094" s="108">
        <v>55743690</v>
      </c>
      <c r="B2094" s="108" t="s">
        <v>5020</v>
      </c>
      <c r="C2094" s="108" t="s">
        <v>758</v>
      </c>
      <c r="D2094" s="109" t="s">
        <v>5021</v>
      </c>
      <c r="E2094" s="108" t="s">
        <v>188</v>
      </c>
      <c r="F2094" s="108" t="s">
        <v>169</v>
      </c>
      <c r="G2094" s="108" t="s">
        <v>4768</v>
      </c>
      <c r="H2094" s="109" t="s">
        <v>171</v>
      </c>
      <c r="I2094" s="108" t="s">
        <v>4769</v>
      </c>
      <c r="J2094" s="108" t="s">
        <v>4770</v>
      </c>
      <c r="K2094" s="108" t="s">
        <v>174</v>
      </c>
      <c r="M2094" s="108" t="s">
        <v>175</v>
      </c>
      <c r="N2094" s="108" t="s">
        <v>4771</v>
      </c>
    </row>
    <row r="2095" spans="1:14">
      <c r="A2095" s="108">
        <v>55743687</v>
      </c>
      <c r="B2095" s="108" t="s">
        <v>5022</v>
      </c>
      <c r="C2095" s="108" t="s">
        <v>207</v>
      </c>
      <c r="D2095" s="109" t="s">
        <v>5023</v>
      </c>
      <c r="E2095" s="108" t="s">
        <v>188</v>
      </c>
      <c r="F2095" s="108" t="s">
        <v>181</v>
      </c>
      <c r="G2095" s="108" t="s">
        <v>4768</v>
      </c>
      <c r="H2095" s="109" t="s">
        <v>346</v>
      </c>
      <c r="I2095" s="108" t="s">
        <v>4769</v>
      </c>
      <c r="J2095" s="108" t="s">
        <v>4770</v>
      </c>
      <c r="K2095" s="108" t="s">
        <v>174</v>
      </c>
      <c r="M2095" s="108" t="s">
        <v>175</v>
      </c>
      <c r="N2095" s="108" t="s">
        <v>4771</v>
      </c>
    </row>
    <row r="2096" spans="1:14">
      <c r="A2096" s="108">
        <v>55745777</v>
      </c>
      <c r="B2096" s="108" t="s">
        <v>5024</v>
      </c>
      <c r="C2096" s="108" t="s">
        <v>326</v>
      </c>
      <c r="D2096" s="109" t="s">
        <v>5025</v>
      </c>
      <c r="E2096" s="108" t="s">
        <v>188</v>
      </c>
      <c r="F2096" s="108" t="s">
        <v>181</v>
      </c>
      <c r="G2096" s="108" t="s">
        <v>4768</v>
      </c>
      <c r="H2096" s="109" t="s">
        <v>2818</v>
      </c>
      <c r="I2096" s="108" t="s">
        <v>4769</v>
      </c>
      <c r="J2096" s="108" t="s">
        <v>4770</v>
      </c>
      <c r="K2096" s="108" t="s">
        <v>174</v>
      </c>
      <c r="M2096" s="108" t="s">
        <v>175</v>
      </c>
      <c r="N2096" s="108" t="s">
        <v>4771</v>
      </c>
    </row>
    <row r="2097" spans="1:14">
      <c r="A2097" s="108">
        <v>55746721</v>
      </c>
      <c r="B2097" s="108" t="s">
        <v>5026</v>
      </c>
      <c r="C2097" s="108" t="s">
        <v>976</v>
      </c>
      <c r="D2097" s="109" t="s">
        <v>5027</v>
      </c>
      <c r="E2097" s="108" t="s">
        <v>200</v>
      </c>
      <c r="F2097" s="108" t="s">
        <v>181</v>
      </c>
      <c r="G2097" s="108" t="s">
        <v>4768</v>
      </c>
      <c r="H2097" s="109" t="s">
        <v>252</v>
      </c>
      <c r="I2097" s="108" t="s">
        <v>4769</v>
      </c>
      <c r="J2097" s="108" t="s">
        <v>4770</v>
      </c>
      <c r="K2097" s="108" t="s">
        <v>174</v>
      </c>
      <c r="M2097" s="108" t="s">
        <v>175</v>
      </c>
      <c r="N2097" s="108" t="s">
        <v>4771</v>
      </c>
    </row>
    <row r="2098" spans="1:14">
      <c r="A2098" s="108">
        <v>55747956</v>
      </c>
      <c r="B2098" s="108" t="s">
        <v>3390</v>
      </c>
      <c r="C2098" s="108" t="s">
        <v>2991</v>
      </c>
      <c r="D2098" s="109" t="s">
        <v>5028</v>
      </c>
      <c r="E2098" s="108" t="s">
        <v>188</v>
      </c>
      <c r="F2098" s="108" t="s">
        <v>169</v>
      </c>
      <c r="G2098" s="108" t="s">
        <v>4768</v>
      </c>
      <c r="H2098" s="109" t="s">
        <v>1283</v>
      </c>
      <c r="I2098" s="108" t="s">
        <v>4769</v>
      </c>
      <c r="J2098" s="108" t="s">
        <v>4770</v>
      </c>
      <c r="K2098" s="108" t="s">
        <v>174</v>
      </c>
      <c r="M2098" s="108" t="s">
        <v>175</v>
      </c>
      <c r="N2098" s="108" t="s">
        <v>4771</v>
      </c>
    </row>
    <row r="2099" spans="1:14">
      <c r="A2099" s="108">
        <v>55557990</v>
      </c>
      <c r="B2099" s="108" t="s">
        <v>5029</v>
      </c>
      <c r="C2099" s="108" t="s">
        <v>532</v>
      </c>
      <c r="D2099" s="109" t="s">
        <v>5030</v>
      </c>
      <c r="E2099" s="108" t="s">
        <v>180</v>
      </c>
      <c r="F2099" s="108" t="s">
        <v>169</v>
      </c>
      <c r="G2099" s="108" t="s">
        <v>4768</v>
      </c>
      <c r="H2099" s="109" t="s">
        <v>712</v>
      </c>
      <c r="I2099" s="108" t="s">
        <v>4769</v>
      </c>
      <c r="J2099" s="108" t="s">
        <v>4770</v>
      </c>
      <c r="K2099" s="108" t="s">
        <v>174</v>
      </c>
      <c r="M2099" s="108" t="s">
        <v>175</v>
      </c>
      <c r="N2099" s="108" t="s">
        <v>4771</v>
      </c>
    </row>
    <row r="2100" spans="1:14">
      <c r="A2100" s="108">
        <v>55762180</v>
      </c>
      <c r="B2100" s="108" t="s">
        <v>5031</v>
      </c>
      <c r="C2100" s="108" t="s">
        <v>5032</v>
      </c>
      <c r="D2100" s="109" t="s">
        <v>1035</v>
      </c>
      <c r="E2100" s="108" t="s">
        <v>180</v>
      </c>
      <c r="F2100" s="108" t="s">
        <v>181</v>
      </c>
      <c r="G2100" s="108" t="s">
        <v>4768</v>
      </c>
      <c r="H2100" s="109" t="s">
        <v>712</v>
      </c>
      <c r="I2100" s="108" t="s">
        <v>4769</v>
      </c>
      <c r="J2100" s="108" t="s">
        <v>4770</v>
      </c>
      <c r="K2100" s="108" t="s">
        <v>174</v>
      </c>
      <c r="M2100" s="108" t="s">
        <v>175</v>
      </c>
      <c r="N2100" s="108" t="s">
        <v>4771</v>
      </c>
    </row>
    <row r="2101" spans="1:14">
      <c r="A2101" s="108">
        <v>231642</v>
      </c>
      <c r="B2101" s="108" t="s">
        <v>5033</v>
      </c>
      <c r="C2101" s="108" t="s">
        <v>166</v>
      </c>
      <c r="D2101" s="109" t="s">
        <v>5034</v>
      </c>
      <c r="E2101" s="108" t="s">
        <v>188</v>
      </c>
      <c r="F2101" s="108" t="s">
        <v>169</v>
      </c>
      <c r="G2101" s="108" t="s">
        <v>4768</v>
      </c>
      <c r="H2101" s="109" t="s">
        <v>252</v>
      </c>
      <c r="I2101" s="108" t="s">
        <v>4769</v>
      </c>
      <c r="J2101" s="108" t="s">
        <v>4770</v>
      </c>
      <c r="K2101" s="108" t="s">
        <v>174</v>
      </c>
      <c r="M2101" s="108" t="s">
        <v>175</v>
      </c>
      <c r="N2101" s="108" t="s">
        <v>4771</v>
      </c>
    </row>
    <row r="2102" spans="1:14">
      <c r="A2102" s="108">
        <v>55763227</v>
      </c>
      <c r="B2102" s="108" t="s">
        <v>5035</v>
      </c>
      <c r="C2102" s="108" t="s">
        <v>241</v>
      </c>
      <c r="D2102" s="109" t="s">
        <v>5036</v>
      </c>
      <c r="E2102" s="108" t="s">
        <v>168</v>
      </c>
      <c r="F2102" s="108" t="s">
        <v>181</v>
      </c>
      <c r="G2102" s="108" t="s">
        <v>4768</v>
      </c>
      <c r="H2102" s="109" t="s">
        <v>712</v>
      </c>
      <c r="I2102" s="108" t="s">
        <v>4769</v>
      </c>
      <c r="J2102" s="108" t="s">
        <v>4770</v>
      </c>
      <c r="K2102" s="108" t="s">
        <v>174</v>
      </c>
      <c r="M2102" s="108" t="s">
        <v>175</v>
      </c>
      <c r="N2102" s="108" t="s">
        <v>4771</v>
      </c>
    </row>
    <row r="2103" spans="1:14">
      <c r="A2103" s="108">
        <v>55763228</v>
      </c>
      <c r="B2103" s="108" t="s">
        <v>5037</v>
      </c>
      <c r="C2103" s="108" t="s">
        <v>196</v>
      </c>
      <c r="D2103" s="109" t="s">
        <v>5038</v>
      </c>
      <c r="E2103" s="108" t="s">
        <v>200</v>
      </c>
      <c r="F2103" s="108" t="s">
        <v>181</v>
      </c>
      <c r="G2103" s="108" t="s">
        <v>4768</v>
      </c>
      <c r="H2103" s="109" t="s">
        <v>712</v>
      </c>
      <c r="I2103" s="108" t="s">
        <v>4769</v>
      </c>
      <c r="J2103" s="108" t="s">
        <v>4770</v>
      </c>
      <c r="K2103" s="108" t="s">
        <v>174</v>
      </c>
      <c r="M2103" s="108" t="s">
        <v>175</v>
      </c>
      <c r="N2103" s="108" t="s">
        <v>4771</v>
      </c>
    </row>
    <row r="2104" spans="1:14">
      <c r="A2104" s="108">
        <v>55764063</v>
      </c>
      <c r="B2104" s="108" t="s">
        <v>5005</v>
      </c>
      <c r="C2104" s="108" t="s">
        <v>433</v>
      </c>
      <c r="D2104" s="109" t="s">
        <v>5039</v>
      </c>
      <c r="E2104" s="108" t="s">
        <v>188</v>
      </c>
      <c r="F2104" s="108" t="s">
        <v>169</v>
      </c>
      <c r="G2104" s="108" t="s">
        <v>4768</v>
      </c>
      <c r="H2104" s="109" t="s">
        <v>171</v>
      </c>
      <c r="I2104" s="108" t="s">
        <v>4769</v>
      </c>
      <c r="J2104" s="108" t="s">
        <v>4770</v>
      </c>
      <c r="K2104" s="108" t="s">
        <v>174</v>
      </c>
      <c r="M2104" s="108" t="s">
        <v>175</v>
      </c>
      <c r="N2104" s="108" t="s">
        <v>4771</v>
      </c>
    </row>
    <row r="2105" spans="1:14">
      <c r="A2105" s="108">
        <v>55764064</v>
      </c>
      <c r="B2105" s="108" t="s">
        <v>5040</v>
      </c>
      <c r="C2105" s="108" t="s">
        <v>433</v>
      </c>
      <c r="D2105" s="109" t="s">
        <v>5041</v>
      </c>
      <c r="E2105" s="108" t="s">
        <v>188</v>
      </c>
      <c r="F2105" s="108" t="s">
        <v>169</v>
      </c>
      <c r="G2105" s="108" t="s">
        <v>4768</v>
      </c>
      <c r="H2105" s="109" t="s">
        <v>4830</v>
      </c>
      <c r="I2105" s="108" t="s">
        <v>4769</v>
      </c>
      <c r="J2105" s="108" t="s">
        <v>4770</v>
      </c>
      <c r="K2105" s="108" t="s">
        <v>174</v>
      </c>
      <c r="M2105" s="108" t="s">
        <v>175</v>
      </c>
      <c r="N2105" s="108" t="s">
        <v>4771</v>
      </c>
    </row>
    <row r="2106" spans="1:14">
      <c r="A2106" s="108">
        <v>547010</v>
      </c>
      <c r="B2106" s="108" t="s">
        <v>5042</v>
      </c>
      <c r="C2106" s="108" t="s">
        <v>5043</v>
      </c>
      <c r="D2106" s="109" t="s">
        <v>5044</v>
      </c>
      <c r="E2106" s="108" t="s">
        <v>180</v>
      </c>
      <c r="F2106" s="108" t="s">
        <v>169</v>
      </c>
      <c r="G2106" s="108" t="s">
        <v>4768</v>
      </c>
      <c r="H2106" s="109" t="s">
        <v>1330</v>
      </c>
      <c r="I2106" s="108" t="s">
        <v>4769</v>
      </c>
      <c r="J2106" s="108" t="s">
        <v>4770</v>
      </c>
      <c r="K2106" s="108" t="s">
        <v>174</v>
      </c>
      <c r="M2106" s="108" t="s">
        <v>175</v>
      </c>
      <c r="N2106" s="108" t="s">
        <v>4771</v>
      </c>
    </row>
    <row r="2107" spans="1:14">
      <c r="A2107" s="108">
        <v>55765136</v>
      </c>
      <c r="B2107" s="108" t="s">
        <v>5045</v>
      </c>
      <c r="C2107" s="108" t="s">
        <v>5046</v>
      </c>
      <c r="D2107" s="109" t="s">
        <v>5047</v>
      </c>
      <c r="E2107" s="108" t="s">
        <v>188</v>
      </c>
      <c r="F2107" s="108" t="s">
        <v>169</v>
      </c>
      <c r="G2107" s="108" t="s">
        <v>4768</v>
      </c>
      <c r="H2107" s="109" t="s">
        <v>2818</v>
      </c>
      <c r="I2107" s="108" t="s">
        <v>4769</v>
      </c>
      <c r="J2107" s="108" t="s">
        <v>4770</v>
      </c>
      <c r="K2107" s="108" t="s">
        <v>174</v>
      </c>
      <c r="M2107" s="108" t="s">
        <v>175</v>
      </c>
      <c r="N2107" s="108" t="s">
        <v>4771</v>
      </c>
    </row>
    <row r="2108" spans="1:14">
      <c r="A2108" s="108">
        <v>55765137</v>
      </c>
      <c r="B2108" s="108" t="s">
        <v>5048</v>
      </c>
      <c r="C2108" s="108" t="s">
        <v>250</v>
      </c>
      <c r="D2108" s="109" t="s">
        <v>5049</v>
      </c>
      <c r="E2108" s="108" t="s">
        <v>180</v>
      </c>
      <c r="F2108" s="108" t="s">
        <v>169</v>
      </c>
      <c r="G2108" s="108" t="s">
        <v>4768</v>
      </c>
      <c r="H2108" s="109" t="s">
        <v>4830</v>
      </c>
      <c r="I2108" s="108" t="s">
        <v>4769</v>
      </c>
      <c r="J2108" s="108" t="s">
        <v>4770</v>
      </c>
      <c r="K2108" s="108" t="s">
        <v>174</v>
      </c>
      <c r="M2108" s="108" t="s">
        <v>175</v>
      </c>
      <c r="N2108" s="108" t="s">
        <v>4771</v>
      </c>
    </row>
    <row r="2109" spans="1:14">
      <c r="A2109" s="108">
        <v>55768850</v>
      </c>
      <c r="B2109" s="108" t="s">
        <v>5050</v>
      </c>
      <c r="C2109" s="108" t="s">
        <v>683</v>
      </c>
      <c r="D2109" s="109" t="s">
        <v>5051</v>
      </c>
      <c r="E2109" s="108" t="s">
        <v>200</v>
      </c>
      <c r="F2109" s="108" t="s">
        <v>169</v>
      </c>
      <c r="G2109" s="108" t="s">
        <v>4768</v>
      </c>
      <c r="H2109" s="109" t="s">
        <v>2818</v>
      </c>
      <c r="I2109" s="108" t="s">
        <v>4769</v>
      </c>
      <c r="J2109" s="108" t="s">
        <v>4770</v>
      </c>
      <c r="K2109" s="108" t="s">
        <v>174</v>
      </c>
      <c r="M2109" s="108" t="s">
        <v>175</v>
      </c>
      <c r="N2109" s="108" t="s">
        <v>4771</v>
      </c>
    </row>
    <row r="2110" spans="1:14">
      <c r="A2110" s="108">
        <v>55768851</v>
      </c>
      <c r="B2110" s="108" t="s">
        <v>5052</v>
      </c>
      <c r="C2110" s="108" t="s">
        <v>4889</v>
      </c>
      <c r="D2110" s="109" t="s">
        <v>5053</v>
      </c>
      <c r="E2110" s="108" t="s">
        <v>180</v>
      </c>
      <c r="F2110" s="108" t="s">
        <v>181</v>
      </c>
      <c r="G2110" s="108" t="s">
        <v>4768</v>
      </c>
      <c r="H2110" s="109" t="s">
        <v>2818</v>
      </c>
      <c r="I2110" s="108" t="s">
        <v>4769</v>
      </c>
      <c r="J2110" s="108" t="s">
        <v>4770</v>
      </c>
      <c r="K2110" s="108" t="s">
        <v>174</v>
      </c>
      <c r="M2110" s="108" t="s">
        <v>175</v>
      </c>
      <c r="N2110" s="108" t="s">
        <v>4771</v>
      </c>
    </row>
    <row r="2111" spans="1:14">
      <c r="A2111" s="108">
        <v>55582350</v>
      </c>
      <c r="B2111" s="108" t="s">
        <v>5054</v>
      </c>
      <c r="C2111" s="108" t="s">
        <v>914</v>
      </c>
      <c r="D2111" s="109" t="s">
        <v>5055</v>
      </c>
      <c r="E2111" s="108" t="s">
        <v>188</v>
      </c>
      <c r="F2111" s="108" t="s">
        <v>169</v>
      </c>
      <c r="G2111" s="108" t="s">
        <v>4768</v>
      </c>
      <c r="H2111" s="109" t="s">
        <v>1283</v>
      </c>
      <c r="I2111" s="108" t="s">
        <v>4769</v>
      </c>
      <c r="J2111" s="108" t="s">
        <v>4770</v>
      </c>
      <c r="K2111" s="108" t="s">
        <v>174</v>
      </c>
      <c r="M2111" s="108" t="s">
        <v>175</v>
      </c>
      <c r="N2111" s="108" t="s">
        <v>4771</v>
      </c>
    </row>
    <row r="2112" spans="1:14">
      <c r="A2112" s="108">
        <v>55772360</v>
      </c>
      <c r="B2112" s="108" t="s">
        <v>5056</v>
      </c>
      <c r="C2112" s="108" t="s">
        <v>166</v>
      </c>
      <c r="D2112" s="109" t="s">
        <v>3768</v>
      </c>
      <c r="E2112" s="108" t="s">
        <v>188</v>
      </c>
      <c r="F2112" s="108" t="s">
        <v>169</v>
      </c>
      <c r="G2112" s="108" t="s">
        <v>4768</v>
      </c>
      <c r="H2112" s="109" t="s">
        <v>2818</v>
      </c>
      <c r="I2112" s="108" t="s">
        <v>4769</v>
      </c>
      <c r="J2112" s="108" t="s">
        <v>4770</v>
      </c>
      <c r="K2112" s="108" t="s">
        <v>174</v>
      </c>
      <c r="M2112" s="108" t="s">
        <v>175</v>
      </c>
      <c r="N2112" s="108" t="s">
        <v>4771</v>
      </c>
    </row>
    <row r="2113" spans="1:14">
      <c r="A2113" s="108">
        <v>55775057</v>
      </c>
      <c r="B2113" s="108" t="s">
        <v>5057</v>
      </c>
      <c r="C2113" s="108" t="s">
        <v>532</v>
      </c>
      <c r="D2113" s="109" t="s">
        <v>5058</v>
      </c>
      <c r="E2113" s="108" t="s">
        <v>180</v>
      </c>
      <c r="F2113" s="108" t="s">
        <v>169</v>
      </c>
      <c r="G2113" s="108" t="s">
        <v>4768</v>
      </c>
      <c r="H2113" s="109" t="s">
        <v>4830</v>
      </c>
      <c r="I2113" s="108" t="s">
        <v>4769</v>
      </c>
      <c r="J2113" s="108" t="s">
        <v>4770</v>
      </c>
      <c r="K2113" s="108" t="s">
        <v>174</v>
      </c>
      <c r="M2113" s="108" t="s">
        <v>175</v>
      </c>
      <c r="N2113" s="108" t="s">
        <v>4771</v>
      </c>
    </row>
    <row r="2114" spans="1:14">
      <c r="A2114" s="108">
        <v>55775058</v>
      </c>
      <c r="B2114" s="108" t="s">
        <v>5059</v>
      </c>
      <c r="C2114" s="108" t="s">
        <v>532</v>
      </c>
      <c r="D2114" s="109" t="s">
        <v>5060</v>
      </c>
      <c r="E2114" s="108" t="s">
        <v>200</v>
      </c>
      <c r="F2114" s="108" t="s">
        <v>169</v>
      </c>
      <c r="G2114" s="108" t="s">
        <v>4768</v>
      </c>
      <c r="H2114" s="109" t="s">
        <v>1330</v>
      </c>
      <c r="I2114" s="108" t="s">
        <v>4769</v>
      </c>
      <c r="J2114" s="108" t="s">
        <v>4770</v>
      </c>
      <c r="K2114" s="108" t="s">
        <v>174</v>
      </c>
      <c r="M2114" s="108" t="s">
        <v>175</v>
      </c>
      <c r="N2114" s="108" t="s">
        <v>4771</v>
      </c>
    </row>
    <row r="2115" spans="1:14">
      <c r="A2115" s="108">
        <v>189072</v>
      </c>
      <c r="B2115" s="108" t="s">
        <v>5061</v>
      </c>
      <c r="C2115" s="108" t="s">
        <v>556</v>
      </c>
      <c r="D2115" s="109" t="s">
        <v>4480</v>
      </c>
      <c r="E2115" s="108" t="s">
        <v>200</v>
      </c>
      <c r="F2115" s="108" t="s">
        <v>181</v>
      </c>
      <c r="G2115" s="108" t="s">
        <v>4768</v>
      </c>
      <c r="H2115" s="109" t="s">
        <v>4646</v>
      </c>
      <c r="I2115" s="108" t="s">
        <v>4769</v>
      </c>
      <c r="J2115" s="108" t="s">
        <v>4770</v>
      </c>
      <c r="K2115" s="108" t="s">
        <v>174</v>
      </c>
      <c r="M2115" s="108" t="s">
        <v>175</v>
      </c>
      <c r="N2115" s="108" t="s">
        <v>4771</v>
      </c>
    </row>
    <row r="2116" spans="1:14">
      <c r="A2116" s="108">
        <v>55775394</v>
      </c>
      <c r="B2116" s="108" t="s">
        <v>5062</v>
      </c>
      <c r="C2116" s="108" t="s">
        <v>5063</v>
      </c>
      <c r="D2116" s="109" t="s">
        <v>5064</v>
      </c>
      <c r="E2116" s="108" t="s">
        <v>188</v>
      </c>
      <c r="F2116" s="108" t="s">
        <v>181</v>
      </c>
      <c r="G2116" s="108" t="s">
        <v>4768</v>
      </c>
      <c r="H2116" s="109" t="s">
        <v>171</v>
      </c>
      <c r="I2116" s="108" t="s">
        <v>4769</v>
      </c>
      <c r="J2116" s="108" t="s">
        <v>4770</v>
      </c>
      <c r="K2116" s="108" t="s">
        <v>174</v>
      </c>
      <c r="M2116" s="108" t="s">
        <v>175</v>
      </c>
      <c r="N2116" s="108" t="s">
        <v>4771</v>
      </c>
    </row>
    <row r="2117" spans="1:14">
      <c r="A2117" s="108">
        <v>55778258</v>
      </c>
      <c r="B2117" s="108" t="s">
        <v>5065</v>
      </c>
      <c r="C2117" s="108" t="s">
        <v>224</v>
      </c>
      <c r="D2117" s="109" t="s">
        <v>5066</v>
      </c>
      <c r="E2117" s="108" t="s">
        <v>301</v>
      </c>
      <c r="F2117" s="108" t="s">
        <v>169</v>
      </c>
      <c r="G2117" s="108" t="s">
        <v>4768</v>
      </c>
      <c r="H2117" s="109" t="s">
        <v>346</v>
      </c>
      <c r="I2117" s="108" t="s">
        <v>4769</v>
      </c>
      <c r="J2117" s="108" t="s">
        <v>4770</v>
      </c>
      <c r="K2117" s="108" t="s">
        <v>174</v>
      </c>
      <c r="M2117" s="108" t="s">
        <v>175</v>
      </c>
      <c r="N2117" s="108" t="s">
        <v>4771</v>
      </c>
    </row>
    <row r="2118" spans="1:14">
      <c r="A2118" s="108">
        <v>55574396</v>
      </c>
      <c r="B2118" s="108" t="s">
        <v>5067</v>
      </c>
      <c r="C2118" s="108" t="s">
        <v>730</v>
      </c>
      <c r="D2118" s="109" t="s">
        <v>1095</v>
      </c>
      <c r="E2118" s="108" t="s">
        <v>188</v>
      </c>
      <c r="F2118" s="108" t="s">
        <v>169</v>
      </c>
      <c r="G2118" s="108" t="s">
        <v>4768</v>
      </c>
      <c r="H2118" s="109" t="s">
        <v>2818</v>
      </c>
      <c r="I2118" s="108" t="s">
        <v>4769</v>
      </c>
      <c r="J2118" s="108" t="s">
        <v>4770</v>
      </c>
      <c r="K2118" s="108" t="s">
        <v>174</v>
      </c>
      <c r="M2118" s="108" t="s">
        <v>175</v>
      </c>
      <c r="N2118" s="108" t="s">
        <v>4771</v>
      </c>
    </row>
    <row r="2119" spans="1:14">
      <c r="A2119" s="108">
        <v>55778259</v>
      </c>
      <c r="B2119" s="108" t="s">
        <v>5068</v>
      </c>
      <c r="C2119" s="108" t="s">
        <v>5069</v>
      </c>
      <c r="D2119" s="109" t="s">
        <v>5070</v>
      </c>
      <c r="E2119" s="108" t="s">
        <v>200</v>
      </c>
      <c r="F2119" s="108" t="s">
        <v>169</v>
      </c>
      <c r="G2119" s="108" t="s">
        <v>4768</v>
      </c>
      <c r="H2119" s="109" t="s">
        <v>252</v>
      </c>
      <c r="I2119" s="108" t="s">
        <v>4769</v>
      </c>
      <c r="J2119" s="108" t="s">
        <v>4770</v>
      </c>
      <c r="K2119" s="108" t="s">
        <v>174</v>
      </c>
      <c r="M2119" s="108" t="s">
        <v>175</v>
      </c>
      <c r="N2119" s="108" t="s">
        <v>4771</v>
      </c>
    </row>
    <row r="2120" spans="1:14">
      <c r="A2120" s="108">
        <v>55781073</v>
      </c>
      <c r="B2120" s="108" t="s">
        <v>5071</v>
      </c>
      <c r="C2120" s="108" t="s">
        <v>769</v>
      </c>
      <c r="D2120" s="109" t="s">
        <v>5072</v>
      </c>
      <c r="E2120" s="108" t="s">
        <v>188</v>
      </c>
      <c r="F2120" s="108" t="s">
        <v>169</v>
      </c>
      <c r="G2120" s="108" t="s">
        <v>4768</v>
      </c>
      <c r="H2120" s="109" t="s">
        <v>252</v>
      </c>
      <c r="I2120" s="108" t="s">
        <v>4769</v>
      </c>
      <c r="J2120" s="108" t="s">
        <v>4770</v>
      </c>
      <c r="K2120" s="108" t="s">
        <v>174</v>
      </c>
      <c r="M2120" s="108" t="s">
        <v>175</v>
      </c>
      <c r="N2120" s="108" t="s">
        <v>4771</v>
      </c>
    </row>
    <row r="2121" spans="1:14">
      <c r="A2121" s="108">
        <v>55582352</v>
      </c>
      <c r="B2121" s="108" t="s">
        <v>5073</v>
      </c>
      <c r="C2121" s="108" t="s">
        <v>1163</v>
      </c>
      <c r="D2121" s="109" t="s">
        <v>5074</v>
      </c>
      <c r="E2121" s="108" t="s">
        <v>200</v>
      </c>
      <c r="F2121" s="108" t="s">
        <v>169</v>
      </c>
      <c r="G2121" s="108" t="s">
        <v>4768</v>
      </c>
      <c r="H2121" s="109" t="s">
        <v>2818</v>
      </c>
      <c r="I2121" s="108" t="s">
        <v>4769</v>
      </c>
      <c r="J2121" s="108" t="s">
        <v>4770</v>
      </c>
      <c r="K2121" s="108" t="s">
        <v>174</v>
      </c>
      <c r="M2121" s="108" t="s">
        <v>175</v>
      </c>
      <c r="N2121" s="108" t="s">
        <v>4771</v>
      </c>
    </row>
    <row r="2122" spans="1:14">
      <c r="A2122" s="108">
        <v>55781074</v>
      </c>
      <c r="B2122" s="108" t="s">
        <v>5075</v>
      </c>
      <c r="C2122" s="108" t="s">
        <v>2333</v>
      </c>
      <c r="D2122" s="109" t="s">
        <v>5076</v>
      </c>
      <c r="E2122" s="108" t="s">
        <v>200</v>
      </c>
      <c r="F2122" s="108" t="s">
        <v>169</v>
      </c>
      <c r="G2122" s="108" t="s">
        <v>4768</v>
      </c>
      <c r="H2122" s="109" t="s">
        <v>252</v>
      </c>
      <c r="I2122" s="108" t="s">
        <v>4769</v>
      </c>
      <c r="J2122" s="108" t="s">
        <v>4770</v>
      </c>
      <c r="K2122" s="108" t="s">
        <v>174</v>
      </c>
      <c r="M2122" s="108" t="s">
        <v>175</v>
      </c>
      <c r="N2122" s="108" t="s">
        <v>4771</v>
      </c>
    </row>
    <row r="2123" spans="1:14">
      <c r="A2123" s="108">
        <v>55781075</v>
      </c>
      <c r="B2123" s="108" t="s">
        <v>1771</v>
      </c>
      <c r="C2123" s="108" t="s">
        <v>326</v>
      </c>
      <c r="D2123" s="109" t="s">
        <v>5077</v>
      </c>
      <c r="E2123" s="108" t="s">
        <v>180</v>
      </c>
      <c r="F2123" s="108" t="s">
        <v>181</v>
      </c>
      <c r="G2123" s="108" t="s">
        <v>4768</v>
      </c>
      <c r="H2123" s="109" t="s">
        <v>252</v>
      </c>
      <c r="I2123" s="108" t="s">
        <v>4769</v>
      </c>
      <c r="J2123" s="108" t="s">
        <v>4770</v>
      </c>
      <c r="K2123" s="108" t="s">
        <v>174</v>
      </c>
      <c r="M2123" s="108" t="s">
        <v>175</v>
      </c>
      <c r="N2123" s="108" t="s">
        <v>4771</v>
      </c>
    </row>
    <row r="2124" spans="1:14">
      <c r="A2124" s="108">
        <v>55781077</v>
      </c>
      <c r="B2124" s="108" t="s">
        <v>5078</v>
      </c>
      <c r="C2124" s="108" t="s">
        <v>2592</v>
      </c>
      <c r="D2124" s="109" t="s">
        <v>5079</v>
      </c>
      <c r="E2124" s="108" t="s">
        <v>180</v>
      </c>
      <c r="F2124" s="108" t="s">
        <v>181</v>
      </c>
      <c r="G2124" s="108" t="s">
        <v>4768</v>
      </c>
      <c r="H2124" s="109" t="s">
        <v>4646</v>
      </c>
      <c r="I2124" s="108" t="s">
        <v>4769</v>
      </c>
      <c r="J2124" s="108" t="s">
        <v>4770</v>
      </c>
      <c r="K2124" s="108" t="s">
        <v>174</v>
      </c>
      <c r="M2124" s="108" t="s">
        <v>175</v>
      </c>
      <c r="N2124" s="108" t="s">
        <v>4771</v>
      </c>
    </row>
    <row r="2125" spans="1:14">
      <c r="A2125" s="108">
        <v>55781079</v>
      </c>
      <c r="B2125" s="108" t="s">
        <v>5080</v>
      </c>
      <c r="C2125" s="108" t="s">
        <v>382</v>
      </c>
      <c r="D2125" s="109" t="s">
        <v>5081</v>
      </c>
      <c r="E2125" s="108" t="s">
        <v>180</v>
      </c>
      <c r="F2125" s="108" t="s">
        <v>181</v>
      </c>
      <c r="G2125" s="108" t="s">
        <v>4768</v>
      </c>
      <c r="H2125" s="109" t="s">
        <v>171</v>
      </c>
      <c r="I2125" s="108" t="s">
        <v>4769</v>
      </c>
      <c r="J2125" s="108" t="s">
        <v>4770</v>
      </c>
      <c r="K2125" s="108" t="s">
        <v>174</v>
      </c>
      <c r="M2125" s="108" t="s">
        <v>175</v>
      </c>
      <c r="N2125" s="108" t="s">
        <v>4771</v>
      </c>
    </row>
    <row r="2126" spans="1:14">
      <c r="A2126" s="108">
        <v>55783887</v>
      </c>
      <c r="B2126" s="108" t="s">
        <v>5082</v>
      </c>
      <c r="C2126" s="108" t="s">
        <v>553</v>
      </c>
      <c r="D2126" s="109" t="s">
        <v>5083</v>
      </c>
      <c r="E2126" s="108" t="s">
        <v>180</v>
      </c>
      <c r="F2126" s="108" t="s">
        <v>181</v>
      </c>
      <c r="G2126" s="108" t="s">
        <v>4768</v>
      </c>
      <c r="H2126" s="109" t="s">
        <v>712</v>
      </c>
      <c r="I2126" s="108" t="s">
        <v>4769</v>
      </c>
      <c r="J2126" s="108" t="s">
        <v>4770</v>
      </c>
      <c r="K2126" s="108" t="s">
        <v>174</v>
      </c>
      <c r="M2126" s="108" t="s">
        <v>175</v>
      </c>
      <c r="N2126" s="108" t="s">
        <v>4771</v>
      </c>
    </row>
    <row r="2127" spans="1:14">
      <c r="A2127" s="108">
        <v>55784060</v>
      </c>
      <c r="B2127" s="108" t="s">
        <v>5084</v>
      </c>
      <c r="C2127" s="108" t="s">
        <v>514</v>
      </c>
      <c r="D2127" s="109" t="s">
        <v>770</v>
      </c>
      <c r="E2127" s="108" t="s">
        <v>188</v>
      </c>
      <c r="F2127" s="108" t="s">
        <v>169</v>
      </c>
      <c r="G2127" s="108" t="s">
        <v>4768</v>
      </c>
      <c r="H2127" s="109" t="s">
        <v>252</v>
      </c>
      <c r="I2127" s="108" t="s">
        <v>4769</v>
      </c>
      <c r="J2127" s="108" t="s">
        <v>4770</v>
      </c>
      <c r="K2127" s="108" t="s">
        <v>174</v>
      </c>
      <c r="M2127" s="108" t="s">
        <v>175</v>
      </c>
      <c r="N2127" s="108" t="s">
        <v>4771</v>
      </c>
    </row>
    <row r="2128" spans="1:14">
      <c r="A2128" s="108">
        <v>55785099</v>
      </c>
      <c r="B2128" s="108" t="s">
        <v>5085</v>
      </c>
      <c r="C2128" s="108" t="s">
        <v>5086</v>
      </c>
      <c r="D2128" s="109" t="s">
        <v>5087</v>
      </c>
      <c r="E2128" s="108" t="s">
        <v>180</v>
      </c>
      <c r="F2128" s="108" t="s">
        <v>181</v>
      </c>
      <c r="G2128" s="108" t="s">
        <v>4768</v>
      </c>
      <c r="H2128" s="109" t="s">
        <v>252</v>
      </c>
      <c r="I2128" s="108" t="s">
        <v>4769</v>
      </c>
      <c r="J2128" s="108" t="s">
        <v>4770</v>
      </c>
      <c r="K2128" s="108" t="s">
        <v>174</v>
      </c>
      <c r="M2128" s="108" t="s">
        <v>175</v>
      </c>
      <c r="N2128" s="108" t="s">
        <v>4771</v>
      </c>
    </row>
    <row r="2129" spans="1:14">
      <c r="A2129" s="108">
        <v>55785101</v>
      </c>
      <c r="B2129" s="108" t="s">
        <v>5088</v>
      </c>
      <c r="C2129" s="108" t="s">
        <v>5089</v>
      </c>
      <c r="D2129" s="109" t="s">
        <v>5090</v>
      </c>
      <c r="E2129" s="108" t="s">
        <v>188</v>
      </c>
      <c r="F2129" s="108" t="s">
        <v>169</v>
      </c>
      <c r="G2129" s="108" t="s">
        <v>4768</v>
      </c>
      <c r="H2129" s="109" t="s">
        <v>1283</v>
      </c>
      <c r="I2129" s="108" t="s">
        <v>4769</v>
      </c>
      <c r="J2129" s="108" t="s">
        <v>4770</v>
      </c>
      <c r="K2129" s="108" t="s">
        <v>174</v>
      </c>
      <c r="M2129" s="108" t="s">
        <v>175</v>
      </c>
      <c r="N2129" s="108" t="s">
        <v>4771</v>
      </c>
    </row>
    <row r="2130" spans="1:14">
      <c r="A2130" s="108">
        <v>55786393</v>
      </c>
      <c r="B2130" s="108" t="s">
        <v>5091</v>
      </c>
      <c r="C2130" s="108" t="s">
        <v>433</v>
      </c>
      <c r="D2130" s="109" t="s">
        <v>5092</v>
      </c>
      <c r="E2130" s="108" t="s">
        <v>188</v>
      </c>
      <c r="F2130" s="108" t="s">
        <v>169</v>
      </c>
      <c r="G2130" s="108" t="s">
        <v>4768</v>
      </c>
      <c r="H2130" s="109" t="s">
        <v>4830</v>
      </c>
      <c r="I2130" s="108" t="s">
        <v>4769</v>
      </c>
      <c r="J2130" s="108" t="s">
        <v>4770</v>
      </c>
      <c r="K2130" s="108" t="s">
        <v>174</v>
      </c>
      <c r="M2130" s="108" t="s">
        <v>175</v>
      </c>
      <c r="N2130" s="108" t="s">
        <v>4771</v>
      </c>
    </row>
    <row r="2131" spans="1:14">
      <c r="A2131" s="108">
        <v>55787549</v>
      </c>
      <c r="B2131" s="108" t="s">
        <v>5093</v>
      </c>
      <c r="C2131" s="108" t="s">
        <v>597</v>
      </c>
      <c r="D2131" s="109" t="s">
        <v>5094</v>
      </c>
      <c r="E2131" s="108" t="s">
        <v>200</v>
      </c>
      <c r="F2131" s="108" t="s">
        <v>169</v>
      </c>
      <c r="G2131" s="108" t="s">
        <v>4768</v>
      </c>
      <c r="H2131" s="109" t="s">
        <v>1016</v>
      </c>
      <c r="I2131" s="108" t="s">
        <v>4769</v>
      </c>
      <c r="J2131" s="108" t="s">
        <v>4770</v>
      </c>
      <c r="K2131" s="108" t="s">
        <v>174</v>
      </c>
      <c r="M2131" s="108" t="s">
        <v>175</v>
      </c>
      <c r="N2131" s="108" t="s">
        <v>4771</v>
      </c>
    </row>
    <row r="2132" spans="1:14">
      <c r="A2132" s="108">
        <v>55791892</v>
      </c>
      <c r="B2132" s="108" t="s">
        <v>5095</v>
      </c>
      <c r="C2132" s="108" t="s">
        <v>3785</v>
      </c>
      <c r="D2132" s="109" t="s">
        <v>5096</v>
      </c>
      <c r="E2132" s="108" t="s">
        <v>200</v>
      </c>
      <c r="F2132" s="108" t="s">
        <v>181</v>
      </c>
      <c r="G2132" s="108" t="s">
        <v>4768</v>
      </c>
      <c r="H2132" s="109" t="s">
        <v>1330</v>
      </c>
      <c r="I2132" s="108" t="s">
        <v>4769</v>
      </c>
      <c r="J2132" s="108" t="s">
        <v>4770</v>
      </c>
      <c r="K2132" s="108" t="s">
        <v>174</v>
      </c>
      <c r="M2132" s="108" t="s">
        <v>175</v>
      </c>
      <c r="N2132" s="108" t="s">
        <v>4771</v>
      </c>
    </row>
    <row r="2133" spans="1:14">
      <c r="A2133" s="108">
        <v>55796938</v>
      </c>
      <c r="B2133" s="108" t="s">
        <v>5097</v>
      </c>
      <c r="C2133" s="108" t="s">
        <v>3829</v>
      </c>
      <c r="D2133" s="109" t="s">
        <v>5098</v>
      </c>
      <c r="E2133" s="108" t="s">
        <v>180</v>
      </c>
      <c r="F2133" s="108" t="s">
        <v>169</v>
      </c>
      <c r="G2133" s="108" t="s">
        <v>4768</v>
      </c>
      <c r="H2133" s="109" t="s">
        <v>171</v>
      </c>
      <c r="I2133" s="108" t="s">
        <v>4769</v>
      </c>
      <c r="J2133" s="108" t="s">
        <v>4770</v>
      </c>
      <c r="K2133" s="108" t="s">
        <v>174</v>
      </c>
      <c r="M2133" s="108" t="s">
        <v>175</v>
      </c>
      <c r="N2133" s="108" t="s">
        <v>4771</v>
      </c>
    </row>
    <row r="2134" spans="1:14">
      <c r="A2134" s="108">
        <v>55526636</v>
      </c>
      <c r="B2134" s="108" t="s">
        <v>5099</v>
      </c>
      <c r="C2134" s="108" t="s">
        <v>4732</v>
      </c>
      <c r="D2134" s="109" t="s">
        <v>5100</v>
      </c>
      <c r="E2134" s="108" t="s">
        <v>200</v>
      </c>
      <c r="F2134" s="108" t="s">
        <v>181</v>
      </c>
      <c r="G2134" s="108" t="s">
        <v>4768</v>
      </c>
      <c r="H2134" s="109" t="s">
        <v>1403</v>
      </c>
      <c r="I2134" s="108" t="s">
        <v>5101</v>
      </c>
      <c r="J2134" s="108" t="s">
        <v>4770</v>
      </c>
      <c r="K2134" s="108" t="s">
        <v>174</v>
      </c>
      <c r="M2134" s="108" t="s">
        <v>175</v>
      </c>
      <c r="N2134" s="108" t="s">
        <v>361</v>
      </c>
    </row>
    <row r="2135" spans="1:14">
      <c r="A2135" s="108">
        <v>55526640</v>
      </c>
      <c r="B2135" s="108" t="s">
        <v>5102</v>
      </c>
      <c r="C2135" s="108" t="s">
        <v>553</v>
      </c>
      <c r="D2135" s="109" t="s">
        <v>5103</v>
      </c>
      <c r="E2135" s="108" t="s">
        <v>200</v>
      </c>
      <c r="F2135" s="108" t="s">
        <v>181</v>
      </c>
      <c r="G2135" s="108" t="s">
        <v>4768</v>
      </c>
      <c r="H2135" s="109" t="s">
        <v>1403</v>
      </c>
      <c r="I2135" s="108" t="s">
        <v>5101</v>
      </c>
      <c r="J2135" s="108" t="s">
        <v>4770</v>
      </c>
      <c r="K2135" s="108" t="s">
        <v>174</v>
      </c>
      <c r="M2135" s="108" t="s">
        <v>175</v>
      </c>
      <c r="N2135" s="108" t="s">
        <v>361</v>
      </c>
    </row>
    <row r="2136" spans="1:14">
      <c r="A2136" s="108">
        <v>55618757</v>
      </c>
      <c r="B2136" s="108" t="s">
        <v>5104</v>
      </c>
      <c r="C2136" s="108" t="s">
        <v>2991</v>
      </c>
      <c r="D2136" s="109" t="s">
        <v>5105</v>
      </c>
      <c r="E2136" s="108" t="s">
        <v>180</v>
      </c>
      <c r="F2136" s="108" t="s">
        <v>169</v>
      </c>
      <c r="G2136" s="108" t="s">
        <v>4768</v>
      </c>
      <c r="H2136" s="109" t="s">
        <v>4646</v>
      </c>
      <c r="I2136" s="108" t="s">
        <v>5106</v>
      </c>
      <c r="J2136" s="108" t="s">
        <v>4770</v>
      </c>
      <c r="K2136" s="108" t="s">
        <v>174</v>
      </c>
      <c r="M2136" s="108" t="s">
        <v>175</v>
      </c>
      <c r="N2136" s="108" t="s">
        <v>5107</v>
      </c>
    </row>
    <row r="2137" spans="1:14">
      <c r="A2137" s="108">
        <v>55661706</v>
      </c>
      <c r="B2137" s="108" t="s">
        <v>5108</v>
      </c>
      <c r="C2137" s="108" t="s">
        <v>919</v>
      </c>
      <c r="D2137" s="109" t="s">
        <v>5109</v>
      </c>
      <c r="E2137" s="108" t="s">
        <v>180</v>
      </c>
      <c r="F2137" s="108" t="s">
        <v>181</v>
      </c>
      <c r="G2137" s="108" t="s">
        <v>4768</v>
      </c>
      <c r="H2137" s="109" t="s">
        <v>406</v>
      </c>
      <c r="I2137" s="108" t="s">
        <v>5106</v>
      </c>
      <c r="J2137" s="108" t="s">
        <v>4770</v>
      </c>
      <c r="K2137" s="108" t="s">
        <v>174</v>
      </c>
      <c r="M2137" s="108" t="s">
        <v>175</v>
      </c>
      <c r="N2137" s="108" t="s">
        <v>5107</v>
      </c>
    </row>
    <row r="2138" spans="1:14">
      <c r="A2138" s="108">
        <v>55702514</v>
      </c>
      <c r="B2138" s="108" t="s">
        <v>5110</v>
      </c>
      <c r="C2138" s="108" t="s">
        <v>831</v>
      </c>
      <c r="D2138" s="109" t="s">
        <v>5111</v>
      </c>
      <c r="E2138" s="108" t="s">
        <v>188</v>
      </c>
      <c r="F2138" s="108" t="s">
        <v>181</v>
      </c>
      <c r="G2138" s="108" t="s">
        <v>4768</v>
      </c>
      <c r="H2138" s="109" t="s">
        <v>4646</v>
      </c>
      <c r="I2138" s="108" t="s">
        <v>5106</v>
      </c>
      <c r="J2138" s="108" t="s">
        <v>4770</v>
      </c>
      <c r="K2138" s="108" t="s">
        <v>174</v>
      </c>
      <c r="M2138" s="108" t="s">
        <v>175</v>
      </c>
      <c r="N2138" s="108" t="s">
        <v>5107</v>
      </c>
    </row>
    <row r="2139" spans="1:14">
      <c r="A2139" s="108">
        <v>55747786</v>
      </c>
      <c r="B2139" s="108" t="s">
        <v>5108</v>
      </c>
      <c r="C2139" s="108" t="s">
        <v>241</v>
      </c>
      <c r="D2139" s="109" t="s">
        <v>5112</v>
      </c>
      <c r="E2139" s="108" t="s">
        <v>220</v>
      </c>
      <c r="F2139" s="108" t="s">
        <v>181</v>
      </c>
      <c r="G2139" s="108" t="s">
        <v>4768</v>
      </c>
      <c r="H2139" s="109" t="s">
        <v>406</v>
      </c>
      <c r="I2139" s="108" t="s">
        <v>5106</v>
      </c>
      <c r="J2139" s="108" t="s">
        <v>4770</v>
      </c>
      <c r="K2139" s="108" t="s">
        <v>174</v>
      </c>
      <c r="M2139" s="108" t="s">
        <v>175</v>
      </c>
      <c r="N2139" s="108" t="s">
        <v>5107</v>
      </c>
    </row>
    <row r="2140" spans="1:14">
      <c r="A2140" s="108">
        <v>55747787</v>
      </c>
      <c r="B2140" s="108" t="s">
        <v>5113</v>
      </c>
      <c r="C2140" s="108" t="s">
        <v>3785</v>
      </c>
      <c r="D2140" s="109" t="s">
        <v>5114</v>
      </c>
      <c r="E2140" s="108" t="s">
        <v>220</v>
      </c>
      <c r="F2140" s="108" t="s">
        <v>181</v>
      </c>
      <c r="G2140" s="108" t="s">
        <v>4768</v>
      </c>
      <c r="H2140" s="109" t="s">
        <v>406</v>
      </c>
      <c r="I2140" s="108" t="s">
        <v>5106</v>
      </c>
      <c r="J2140" s="108" t="s">
        <v>4770</v>
      </c>
      <c r="K2140" s="108" t="s">
        <v>174</v>
      </c>
      <c r="M2140" s="108" t="s">
        <v>175</v>
      </c>
      <c r="N2140" s="108" t="s">
        <v>5107</v>
      </c>
    </row>
    <row r="2141" spans="1:14">
      <c r="A2141" s="108">
        <v>55789842</v>
      </c>
      <c r="B2141" s="108" t="s">
        <v>5115</v>
      </c>
      <c r="C2141" s="108" t="s">
        <v>244</v>
      </c>
      <c r="D2141" s="109" t="s">
        <v>5116</v>
      </c>
      <c r="E2141" s="108" t="s">
        <v>180</v>
      </c>
      <c r="F2141" s="108" t="s">
        <v>181</v>
      </c>
      <c r="G2141" s="108" t="s">
        <v>4768</v>
      </c>
      <c r="H2141" s="109" t="s">
        <v>4646</v>
      </c>
      <c r="I2141" s="108" t="s">
        <v>5106</v>
      </c>
      <c r="J2141" s="108" t="s">
        <v>4770</v>
      </c>
      <c r="K2141" s="108" t="s">
        <v>174</v>
      </c>
      <c r="M2141" s="108" t="s">
        <v>175</v>
      </c>
      <c r="N2141" s="108" t="s">
        <v>5107</v>
      </c>
    </row>
    <row r="2142" spans="1:14">
      <c r="A2142" s="108">
        <v>26162</v>
      </c>
      <c r="B2142" s="108" t="s">
        <v>5117</v>
      </c>
      <c r="C2142" s="108" t="s">
        <v>588</v>
      </c>
      <c r="D2142" s="109" t="s">
        <v>5118</v>
      </c>
      <c r="E2142" s="108" t="s">
        <v>188</v>
      </c>
      <c r="F2142" s="108" t="s">
        <v>181</v>
      </c>
      <c r="G2142" s="108" t="s">
        <v>5119</v>
      </c>
      <c r="H2142" s="109" t="s">
        <v>5120</v>
      </c>
      <c r="I2142" s="108" t="s">
        <v>5121</v>
      </c>
      <c r="J2142" s="108" t="s">
        <v>1855</v>
      </c>
      <c r="K2142" s="108" t="s">
        <v>174</v>
      </c>
      <c r="M2142" s="108" t="s">
        <v>175</v>
      </c>
      <c r="N2142" s="108" t="s">
        <v>5122</v>
      </c>
    </row>
    <row r="2143" spans="1:14">
      <c r="A2143" s="108">
        <v>55655641</v>
      </c>
      <c r="B2143" s="108" t="s">
        <v>5123</v>
      </c>
      <c r="C2143" s="108" t="s">
        <v>5124</v>
      </c>
      <c r="D2143" s="109" t="s">
        <v>5125</v>
      </c>
      <c r="E2143" s="108" t="s">
        <v>200</v>
      </c>
      <c r="F2143" s="108" t="s">
        <v>181</v>
      </c>
      <c r="G2143" s="108" t="s">
        <v>5119</v>
      </c>
      <c r="H2143" s="109" t="s">
        <v>5120</v>
      </c>
      <c r="I2143" s="108" t="s">
        <v>5121</v>
      </c>
      <c r="J2143" s="108" t="s">
        <v>1855</v>
      </c>
      <c r="K2143" s="108" t="s">
        <v>174</v>
      </c>
      <c r="M2143" s="108" t="s">
        <v>175</v>
      </c>
      <c r="N2143" s="108" t="s">
        <v>5122</v>
      </c>
    </row>
    <row r="2144" spans="1:14">
      <c r="A2144" s="108">
        <v>55753740</v>
      </c>
      <c r="B2144" s="108" t="s">
        <v>5126</v>
      </c>
      <c r="C2144" s="108" t="s">
        <v>1099</v>
      </c>
      <c r="D2144" s="109" t="s">
        <v>5127</v>
      </c>
      <c r="E2144" s="108" t="s">
        <v>188</v>
      </c>
      <c r="F2144" s="108" t="s">
        <v>169</v>
      </c>
      <c r="G2144" s="108" t="s">
        <v>5119</v>
      </c>
      <c r="H2144" s="109" t="s">
        <v>5120</v>
      </c>
      <c r="I2144" s="108" t="s">
        <v>5121</v>
      </c>
      <c r="J2144" s="108" t="s">
        <v>1855</v>
      </c>
      <c r="K2144" s="108" t="s">
        <v>174</v>
      </c>
      <c r="M2144" s="108" t="s">
        <v>175</v>
      </c>
      <c r="N2144" s="108" t="s">
        <v>5122</v>
      </c>
    </row>
    <row r="2145" spans="1:14">
      <c r="A2145" s="108">
        <v>55753741</v>
      </c>
      <c r="B2145" s="108" t="s">
        <v>5128</v>
      </c>
      <c r="C2145" s="108" t="s">
        <v>335</v>
      </c>
      <c r="D2145" s="109" t="s">
        <v>5129</v>
      </c>
      <c r="E2145" s="108" t="s">
        <v>200</v>
      </c>
      <c r="F2145" s="108" t="s">
        <v>181</v>
      </c>
      <c r="G2145" s="108" t="s">
        <v>5119</v>
      </c>
      <c r="H2145" s="109" t="s">
        <v>5120</v>
      </c>
      <c r="I2145" s="108" t="s">
        <v>5121</v>
      </c>
      <c r="J2145" s="108" t="s">
        <v>1855</v>
      </c>
      <c r="K2145" s="108" t="s">
        <v>174</v>
      </c>
      <c r="M2145" s="108" t="s">
        <v>175</v>
      </c>
      <c r="N2145" s="108" t="s">
        <v>5122</v>
      </c>
    </row>
    <row r="2146" spans="1:14">
      <c r="A2146" s="108">
        <v>55760384</v>
      </c>
      <c r="B2146" s="108" t="s">
        <v>5130</v>
      </c>
      <c r="C2146" s="108" t="s">
        <v>811</v>
      </c>
      <c r="D2146" s="109" t="s">
        <v>5131</v>
      </c>
      <c r="E2146" s="108" t="s">
        <v>180</v>
      </c>
      <c r="F2146" s="108" t="s">
        <v>169</v>
      </c>
      <c r="G2146" s="108" t="s">
        <v>5119</v>
      </c>
      <c r="H2146" s="109" t="s">
        <v>5120</v>
      </c>
      <c r="I2146" s="108" t="s">
        <v>5121</v>
      </c>
      <c r="J2146" s="108" t="s">
        <v>1855</v>
      </c>
      <c r="K2146" s="108" t="s">
        <v>174</v>
      </c>
      <c r="M2146" s="108" t="s">
        <v>175</v>
      </c>
      <c r="N2146" s="108" t="s">
        <v>5122</v>
      </c>
    </row>
    <row r="2147" spans="1:14">
      <c r="A2147" s="108">
        <v>55792855</v>
      </c>
      <c r="B2147" s="108" t="s">
        <v>5132</v>
      </c>
      <c r="C2147" s="108" t="s">
        <v>1800</v>
      </c>
      <c r="D2147" s="109" t="s">
        <v>5133</v>
      </c>
      <c r="E2147" s="108" t="s">
        <v>200</v>
      </c>
      <c r="F2147" s="108" t="s">
        <v>169</v>
      </c>
      <c r="G2147" s="108" t="s">
        <v>5119</v>
      </c>
      <c r="H2147" s="109" t="s">
        <v>5120</v>
      </c>
      <c r="I2147" s="108" t="s">
        <v>5121</v>
      </c>
      <c r="J2147" s="108" t="s">
        <v>1855</v>
      </c>
      <c r="K2147" s="108" t="s">
        <v>174</v>
      </c>
      <c r="M2147" s="108" t="s">
        <v>175</v>
      </c>
      <c r="N2147" s="108" t="s">
        <v>5122</v>
      </c>
    </row>
    <row r="2148" spans="1:14">
      <c r="A2148" s="108">
        <v>55658794</v>
      </c>
      <c r="B2148" s="108" t="s">
        <v>5134</v>
      </c>
      <c r="C2148" s="108" t="s">
        <v>1135</v>
      </c>
      <c r="D2148" s="109" t="s">
        <v>5135</v>
      </c>
      <c r="E2148" s="108" t="s">
        <v>180</v>
      </c>
      <c r="F2148" s="108" t="s">
        <v>181</v>
      </c>
      <c r="G2148" s="108" t="s">
        <v>5119</v>
      </c>
      <c r="H2148" s="109" t="s">
        <v>358</v>
      </c>
      <c r="I2148" s="108" t="s">
        <v>5136</v>
      </c>
      <c r="J2148" s="108" t="s">
        <v>1855</v>
      </c>
      <c r="K2148" s="108" t="s">
        <v>174</v>
      </c>
      <c r="M2148" s="108" t="s">
        <v>175</v>
      </c>
      <c r="N2148" s="108" t="s">
        <v>5137</v>
      </c>
    </row>
    <row r="2149" spans="1:14">
      <c r="A2149" s="108">
        <v>55659805</v>
      </c>
      <c r="B2149" s="108" t="s">
        <v>5138</v>
      </c>
      <c r="C2149" s="108" t="s">
        <v>564</v>
      </c>
      <c r="D2149" s="109" t="s">
        <v>5139</v>
      </c>
      <c r="E2149" s="108" t="s">
        <v>180</v>
      </c>
      <c r="F2149" s="108" t="s">
        <v>181</v>
      </c>
      <c r="G2149" s="108" t="s">
        <v>5119</v>
      </c>
      <c r="H2149" s="109" t="s">
        <v>358</v>
      </c>
      <c r="I2149" s="108" t="s">
        <v>5136</v>
      </c>
      <c r="J2149" s="108" t="s">
        <v>1855</v>
      </c>
      <c r="K2149" s="108" t="s">
        <v>174</v>
      </c>
      <c r="M2149" s="108" t="s">
        <v>175</v>
      </c>
      <c r="N2149" s="108" t="s">
        <v>5137</v>
      </c>
    </row>
    <row r="2150" spans="1:14">
      <c r="A2150" s="108">
        <v>55659806</v>
      </c>
      <c r="B2150" s="108" t="s">
        <v>5140</v>
      </c>
      <c r="C2150" s="108" t="s">
        <v>382</v>
      </c>
      <c r="D2150" s="109" t="s">
        <v>1245</v>
      </c>
      <c r="E2150" s="108" t="s">
        <v>200</v>
      </c>
      <c r="F2150" s="108" t="s">
        <v>181</v>
      </c>
      <c r="G2150" s="108" t="s">
        <v>5119</v>
      </c>
      <c r="H2150" s="109" t="s">
        <v>358</v>
      </c>
      <c r="I2150" s="108" t="s">
        <v>5136</v>
      </c>
      <c r="J2150" s="108" t="s">
        <v>1855</v>
      </c>
      <c r="K2150" s="108" t="s">
        <v>174</v>
      </c>
      <c r="M2150" s="108" t="s">
        <v>175</v>
      </c>
      <c r="N2150" s="108" t="s">
        <v>5137</v>
      </c>
    </row>
    <row r="2151" spans="1:14">
      <c r="A2151" s="108">
        <v>55765967</v>
      </c>
      <c r="B2151" s="108" t="s">
        <v>5141</v>
      </c>
      <c r="C2151" s="108" t="s">
        <v>633</v>
      </c>
      <c r="D2151" s="109" t="s">
        <v>5142</v>
      </c>
      <c r="E2151" s="108" t="s">
        <v>200</v>
      </c>
      <c r="F2151" s="108" t="s">
        <v>181</v>
      </c>
      <c r="G2151" s="108" t="s">
        <v>5119</v>
      </c>
      <c r="H2151" s="109" t="s">
        <v>358</v>
      </c>
      <c r="I2151" s="108" t="s">
        <v>5136</v>
      </c>
      <c r="J2151" s="108" t="s">
        <v>1855</v>
      </c>
      <c r="K2151" s="108" t="s">
        <v>174</v>
      </c>
      <c r="M2151" s="108" t="s">
        <v>175</v>
      </c>
      <c r="N2151" s="108" t="s">
        <v>5137</v>
      </c>
    </row>
    <row r="2152" spans="1:14">
      <c r="A2152" s="108">
        <v>55758734</v>
      </c>
      <c r="B2152" s="108" t="s">
        <v>5143</v>
      </c>
      <c r="C2152" s="108" t="s">
        <v>326</v>
      </c>
      <c r="D2152" s="109" t="s">
        <v>5144</v>
      </c>
      <c r="E2152" s="108" t="s">
        <v>200</v>
      </c>
      <c r="F2152" s="108" t="s">
        <v>181</v>
      </c>
      <c r="G2152" s="108" t="s">
        <v>5145</v>
      </c>
      <c r="H2152" s="109" t="s">
        <v>5146</v>
      </c>
      <c r="I2152" s="108" t="s">
        <v>5147</v>
      </c>
      <c r="J2152" s="108" t="s">
        <v>5148</v>
      </c>
      <c r="K2152" s="108" t="s">
        <v>174</v>
      </c>
      <c r="M2152" s="108" t="s">
        <v>175</v>
      </c>
      <c r="N2152" s="108" t="s">
        <v>5149</v>
      </c>
    </row>
    <row r="2153" spans="1:14">
      <c r="A2153" s="108">
        <v>55724578</v>
      </c>
      <c r="B2153" s="108" t="s">
        <v>5150</v>
      </c>
      <c r="C2153" s="108" t="s">
        <v>1868</v>
      </c>
      <c r="D2153" s="109" t="s">
        <v>5151</v>
      </c>
      <c r="E2153" s="108" t="s">
        <v>168</v>
      </c>
      <c r="F2153" s="108" t="s">
        <v>181</v>
      </c>
      <c r="G2153" s="108" t="s">
        <v>5145</v>
      </c>
      <c r="H2153" s="109" t="s">
        <v>358</v>
      </c>
      <c r="I2153" s="108" t="s">
        <v>5152</v>
      </c>
      <c r="J2153" s="108" t="s">
        <v>5148</v>
      </c>
      <c r="K2153" s="108" t="s">
        <v>174</v>
      </c>
      <c r="M2153" s="108" t="s">
        <v>175</v>
      </c>
      <c r="N2153" s="108" t="s">
        <v>5153</v>
      </c>
    </row>
    <row r="2154" spans="1:14">
      <c r="A2154" s="108">
        <v>55787322</v>
      </c>
      <c r="B2154" s="108" t="s">
        <v>1299</v>
      </c>
      <c r="C2154" s="108" t="s">
        <v>619</v>
      </c>
      <c r="D2154" s="109" t="s">
        <v>5154</v>
      </c>
      <c r="E2154" s="108" t="s">
        <v>200</v>
      </c>
      <c r="F2154" s="108" t="s">
        <v>181</v>
      </c>
      <c r="G2154" s="108" t="s">
        <v>5145</v>
      </c>
      <c r="H2154" s="109" t="s">
        <v>5155</v>
      </c>
      <c r="I2154" s="108" t="s">
        <v>5156</v>
      </c>
      <c r="J2154" s="108" t="s">
        <v>5148</v>
      </c>
      <c r="K2154" s="108" t="s">
        <v>174</v>
      </c>
      <c r="M2154" s="108" t="s">
        <v>175</v>
      </c>
      <c r="N2154" s="108" t="s">
        <v>5157</v>
      </c>
    </row>
    <row r="2155" spans="1:14">
      <c r="A2155" s="108">
        <v>55548801</v>
      </c>
      <c r="B2155" s="108" t="s">
        <v>5158</v>
      </c>
      <c r="C2155" s="108" t="s">
        <v>1394</v>
      </c>
      <c r="D2155" s="109" t="s">
        <v>5159</v>
      </c>
      <c r="E2155" s="108" t="s">
        <v>180</v>
      </c>
      <c r="F2155" s="108" t="s">
        <v>181</v>
      </c>
      <c r="G2155" s="108" t="s">
        <v>5145</v>
      </c>
      <c r="H2155" s="109" t="s">
        <v>5146</v>
      </c>
      <c r="I2155" s="108" t="s">
        <v>5156</v>
      </c>
      <c r="J2155" s="108" t="s">
        <v>5148</v>
      </c>
      <c r="K2155" s="108" t="s">
        <v>174</v>
      </c>
      <c r="M2155" s="108" t="s">
        <v>175</v>
      </c>
      <c r="N2155" s="108" t="s">
        <v>5157</v>
      </c>
    </row>
    <row r="2156" spans="1:14">
      <c r="A2156" s="108">
        <v>55713361</v>
      </c>
      <c r="B2156" s="108" t="s">
        <v>5160</v>
      </c>
      <c r="C2156" s="108" t="s">
        <v>5161</v>
      </c>
      <c r="D2156" s="109" t="s">
        <v>5162</v>
      </c>
      <c r="E2156" s="108" t="s">
        <v>220</v>
      </c>
      <c r="F2156" s="108" t="s">
        <v>181</v>
      </c>
      <c r="G2156" s="108" t="s">
        <v>5145</v>
      </c>
      <c r="H2156" s="109" t="s">
        <v>5155</v>
      </c>
      <c r="I2156" s="108" t="s">
        <v>5156</v>
      </c>
      <c r="J2156" s="108" t="s">
        <v>5148</v>
      </c>
      <c r="K2156" s="108" t="s">
        <v>174</v>
      </c>
      <c r="M2156" s="108" t="s">
        <v>175</v>
      </c>
      <c r="N2156" s="108" t="s">
        <v>5157</v>
      </c>
    </row>
    <row r="2157" spans="1:14">
      <c r="A2157" s="108">
        <v>55751928</v>
      </c>
      <c r="B2157" s="108" t="s">
        <v>5163</v>
      </c>
      <c r="C2157" s="108" t="s">
        <v>3945</v>
      </c>
      <c r="D2157" s="109" t="s">
        <v>5164</v>
      </c>
      <c r="E2157" s="108" t="s">
        <v>392</v>
      </c>
      <c r="F2157" s="108" t="s">
        <v>169</v>
      </c>
      <c r="G2157" s="108" t="s">
        <v>5145</v>
      </c>
      <c r="H2157" s="109" t="s">
        <v>5155</v>
      </c>
      <c r="I2157" s="108" t="s">
        <v>5156</v>
      </c>
      <c r="J2157" s="108" t="s">
        <v>5148</v>
      </c>
      <c r="K2157" s="108" t="s">
        <v>174</v>
      </c>
      <c r="M2157" s="108" t="s">
        <v>175</v>
      </c>
      <c r="N2157" s="108" t="s">
        <v>5157</v>
      </c>
    </row>
    <row r="2158" spans="1:14">
      <c r="A2158" s="108">
        <v>481440</v>
      </c>
      <c r="B2158" s="108" t="s">
        <v>5165</v>
      </c>
      <c r="C2158" s="108" t="s">
        <v>3204</v>
      </c>
      <c r="D2158" s="109" t="s">
        <v>5166</v>
      </c>
      <c r="E2158" s="108" t="s">
        <v>223</v>
      </c>
      <c r="F2158" s="108" t="s">
        <v>181</v>
      </c>
      <c r="G2158" s="108" t="s">
        <v>5145</v>
      </c>
      <c r="H2158" s="109" t="s">
        <v>5155</v>
      </c>
      <c r="I2158" s="108" t="s">
        <v>5156</v>
      </c>
      <c r="J2158" s="108" t="s">
        <v>5148</v>
      </c>
      <c r="K2158" s="108" t="s">
        <v>174</v>
      </c>
      <c r="M2158" s="108" t="s">
        <v>175</v>
      </c>
      <c r="N2158" s="108" t="s">
        <v>5157</v>
      </c>
    </row>
    <row r="2159" spans="1:14">
      <c r="A2159" s="108">
        <v>55790076</v>
      </c>
      <c r="B2159" s="108" t="s">
        <v>5167</v>
      </c>
      <c r="C2159" s="108" t="s">
        <v>664</v>
      </c>
      <c r="D2159" s="109" t="s">
        <v>5168</v>
      </c>
      <c r="E2159" s="108" t="s">
        <v>220</v>
      </c>
      <c r="F2159" s="108" t="s">
        <v>181</v>
      </c>
      <c r="G2159" s="108" t="s">
        <v>5145</v>
      </c>
      <c r="H2159" s="109" t="s">
        <v>5155</v>
      </c>
      <c r="I2159" s="108" t="s">
        <v>5156</v>
      </c>
      <c r="J2159" s="108" t="s">
        <v>5148</v>
      </c>
      <c r="K2159" s="108" t="s">
        <v>174</v>
      </c>
      <c r="M2159" s="108" t="s">
        <v>175</v>
      </c>
      <c r="N2159" s="108" t="s">
        <v>5157</v>
      </c>
    </row>
    <row r="2160" spans="1:14">
      <c r="A2160" s="108">
        <v>55790078</v>
      </c>
      <c r="B2160" s="108" t="s">
        <v>5169</v>
      </c>
      <c r="C2160" s="108" t="s">
        <v>5170</v>
      </c>
      <c r="D2160" s="109" t="s">
        <v>5171</v>
      </c>
      <c r="E2160" s="108" t="s">
        <v>220</v>
      </c>
      <c r="F2160" s="108" t="s">
        <v>181</v>
      </c>
      <c r="G2160" s="108" t="s">
        <v>5145</v>
      </c>
      <c r="H2160" s="109" t="s">
        <v>5155</v>
      </c>
      <c r="I2160" s="108" t="s">
        <v>5156</v>
      </c>
      <c r="J2160" s="108" t="s">
        <v>5148</v>
      </c>
      <c r="K2160" s="108" t="s">
        <v>174</v>
      </c>
      <c r="M2160" s="108" t="s">
        <v>175</v>
      </c>
      <c r="N2160" s="108" t="s">
        <v>5157</v>
      </c>
    </row>
    <row r="2161" spans="1:14">
      <c r="A2161" s="108">
        <v>55792070</v>
      </c>
      <c r="B2161" s="108" t="s">
        <v>5172</v>
      </c>
      <c r="C2161" s="108" t="s">
        <v>5173</v>
      </c>
      <c r="D2161" s="109" t="s">
        <v>5174</v>
      </c>
      <c r="E2161" s="108" t="s">
        <v>220</v>
      </c>
      <c r="F2161" s="108" t="s">
        <v>181</v>
      </c>
      <c r="G2161" s="108" t="s">
        <v>5145</v>
      </c>
      <c r="H2161" s="109" t="s">
        <v>5155</v>
      </c>
      <c r="I2161" s="108" t="s">
        <v>5156</v>
      </c>
      <c r="J2161" s="108" t="s">
        <v>5148</v>
      </c>
      <c r="K2161" s="108" t="s">
        <v>174</v>
      </c>
      <c r="M2161" s="108" t="s">
        <v>175</v>
      </c>
      <c r="N2161" s="108" t="s">
        <v>5157</v>
      </c>
    </row>
    <row r="2162" spans="1:14">
      <c r="A2162" s="108">
        <v>55793648</v>
      </c>
      <c r="B2162" s="108" t="s">
        <v>5169</v>
      </c>
      <c r="C2162" s="108" t="s">
        <v>588</v>
      </c>
      <c r="D2162" s="109" t="s">
        <v>5175</v>
      </c>
      <c r="E2162" s="108" t="s">
        <v>188</v>
      </c>
      <c r="F2162" s="108" t="s">
        <v>181</v>
      </c>
      <c r="G2162" s="108" t="s">
        <v>5145</v>
      </c>
      <c r="H2162" s="109" t="s">
        <v>5155</v>
      </c>
      <c r="I2162" s="108" t="s">
        <v>5156</v>
      </c>
      <c r="J2162" s="108" t="s">
        <v>5148</v>
      </c>
      <c r="K2162" s="108" t="s">
        <v>174</v>
      </c>
      <c r="M2162" s="108" t="s">
        <v>175</v>
      </c>
      <c r="N2162" s="108" t="s">
        <v>5157</v>
      </c>
    </row>
    <row r="2163" spans="1:14">
      <c r="A2163" s="108">
        <v>174514</v>
      </c>
      <c r="B2163" s="108" t="s">
        <v>5176</v>
      </c>
      <c r="C2163" s="108" t="s">
        <v>1481</v>
      </c>
      <c r="D2163" s="109" t="s">
        <v>5177</v>
      </c>
      <c r="E2163" s="108" t="s">
        <v>188</v>
      </c>
      <c r="F2163" s="108" t="s">
        <v>181</v>
      </c>
      <c r="G2163" s="108" t="s">
        <v>5145</v>
      </c>
      <c r="H2163" s="109" t="s">
        <v>1580</v>
      </c>
      <c r="I2163" s="108" t="s">
        <v>5178</v>
      </c>
      <c r="J2163" s="108" t="s">
        <v>5148</v>
      </c>
      <c r="K2163" s="108" t="s">
        <v>174</v>
      </c>
      <c r="M2163" s="108" t="s">
        <v>175</v>
      </c>
      <c r="N2163" s="108" t="s">
        <v>5179</v>
      </c>
    </row>
    <row r="2164" spans="1:14">
      <c r="A2164" s="108">
        <v>174521</v>
      </c>
      <c r="B2164" s="108" t="s">
        <v>5180</v>
      </c>
      <c r="C2164" s="108" t="s">
        <v>317</v>
      </c>
      <c r="D2164" s="109" t="s">
        <v>5181</v>
      </c>
      <c r="E2164" s="108" t="s">
        <v>180</v>
      </c>
      <c r="F2164" s="108" t="s">
        <v>181</v>
      </c>
      <c r="G2164" s="108" t="s">
        <v>5145</v>
      </c>
      <c r="H2164" s="109" t="s">
        <v>2045</v>
      </c>
      <c r="I2164" s="108" t="s">
        <v>5178</v>
      </c>
      <c r="J2164" s="108" t="s">
        <v>5148</v>
      </c>
      <c r="K2164" s="108" t="s">
        <v>174</v>
      </c>
      <c r="M2164" s="108" t="s">
        <v>175</v>
      </c>
      <c r="N2164" s="108" t="s">
        <v>5179</v>
      </c>
    </row>
    <row r="2165" spans="1:14">
      <c r="A2165" s="108">
        <v>174524</v>
      </c>
      <c r="B2165" s="108" t="s">
        <v>5182</v>
      </c>
      <c r="C2165" s="108" t="s">
        <v>2708</v>
      </c>
      <c r="D2165" s="109" t="s">
        <v>5183</v>
      </c>
      <c r="E2165" s="108" t="s">
        <v>180</v>
      </c>
      <c r="F2165" s="108" t="s">
        <v>181</v>
      </c>
      <c r="G2165" s="108" t="s">
        <v>5145</v>
      </c>
      <c r="H2165" s="109" t="s">
        <v>5184</v>
      </c>
      <c r="I2165" s="108" t="s">
        <v>5178</v>
      </c>
      <c r="J2165" s="108" t="s">
        <v>5148</v>
      </c>
      <c r="K2165" s="108" t="s">
        <v>174</v>
      </c>
      <c r="M2165" s="108" t="s">
        <v>175</v>
      </c>
      <c r="N2165" s="108" t="s">
        <v>5179</v>
      </c>
    </row>
    <row r="2166" spans="1:14">
      <c r="A2166" s="108">
        <v>185151</v>
      </c>
      <c r="B2166" s="108" t="s">
        <v>5185</v>
      </c>
      <c r="C2166" s="108" t="s">
        <v>363</v>
      </c>
      <c r="D2166" s="109" t="s">
        <v>5186</v>
      </c>
      <c r="E2166" s="108" t="s">
        <v>180</v>
      </c>
      <c r="F2166" s="108" t="s">
        <v>181</v>
      </c>
      <c r="G2166" s="108" t="s">
        <v>5145</v>
      </c>
      <c r="H2166" s="109" t="s">
        <v>5187</v>
      </c>
      <c r="I2166" s="108" t="s">
        <v>5178</v>
      </c>
      <c r="J2166" s="108" t="s">
        <v>5148</v>
      </c>
      <c r="K2166" s="108" t="s">
        <v>174</v>
      </c>
      <c r="M2166" s="108" t="s">
        <v>175</v>
      </c>
      <c r="N2166" s="108" t="s">
        <v>5179</v>
      </c>
    </row>
    <row r="2167" spans="1:14">
      <c r="A2167" s="108">
        <v>185763</v>
      </c>
      <c r="B2167" s="108" t="s">
        <v>5188</v>
      </c>
      <c r="C2167" s="108" t="s">
        <v>518</v>
      </c>
      <c r="D2167" s="109" t="s">
        <v>5189</v>
      </c>
      <c r="E2167" s="108" t="s">
        <v>180</v>
      </c>
      <c r="F2167" s="108" t="s">
        <v>181</v>
      </c>
      <c r="G2167" s="108" t="s">
        <v>5145</v>
      </c>
      <c r="H2167" s="109" t="s">
        <v>1774</v>
      </c>
      <c r="I2167" s="108" t="s">
        <v>5178</v>
      </c>
      <c r="J2167" s="108" t="s">
        <v>5148</v>
      </c>
      <c r="K2167" s="108" t="s">
        <v>174</v>
      </c>
      <c r="M2167" s="108" t="s">
        <v>175</v>
      </c>
      <c r="N2167" s="108" t="s">
        <v>5179</v>
      </c>
    </row>
    <row r="2168" spans="1:14">
      <c r="A2168" s="108">
        <v>224958</v>
      </c>
      <c r="B2168" s="108" t="s">
        <v>5190</v>
      </c>
      <c r="C2168" s="108" t="s">
        <v>710</v>
      </c>
      <c r="D2168" s="109" t="s">
        <v>5191</v>
      </c>
      <c r="E2168" s="108" t="s">
        <v>188</v>
      </c>
      <c r="F2168" s="108" t="s">
        <v>181</v>
      </c>
      <c r="G2168" s="108" t="s">
        <v>5145</v>
      </c>
      <c r="H2168" s="109" t="s">
        <v>5184</v>
      </c>
      <c r="I2168" s="108" t="s">
        <v>5178</v>
      </c>
      <c r="J2168" s="108" t="s">
        <v>5148</v>
      </c>
      <c r="K2168" s="108" t="s">
        <v>174</v>
      </c>
      <c r="M2168" s="108" t="s">
        <v>175</v>
      </c>
      <c r="N2168" s="108" t="s">
        <v>5179</v>
      </c>
    </row>
    <row r="2169" spans="1:14">
      <c r="A2169" s="108">
        <v>305613</v>
      </c>
      <c r="B2169" s="108" t="s">
        <v>5192</v>
      </c>
      <c r="C2169" s="108" t="s">
        <v>1974</v>
      </c>
      <c r="D2169" s="109" t="s">
        <v>5193</v>
      </c>
      <c r="E2169" s="108" t="s">
        <v>188</v>
      </c>
      <c r="F2169" s="108" t="s">
        <v>169</v>
      </c>
      <c r="G2169" s="108" t="s">
        <v>5145</v>
      </c>
      <c r="H2169" s="109" t="s">
        <v>5184</v>
      </c>
      <c r="I2169" s="108" t="s">
        <v>5178</v>
      </c>
      <c r="J2169" s="108" t="s">
        <v>5148</v>
      </c>
      <c r="K2169" s="108" t="s">
        <v>174</v>
      </c>
      <c r="M2169" s="108" t="s">
        <v>175</v>
      </c>
      <c r="N2169" s="108" t="s">
        <v>5179</v>
      </c>
    </row>
    <row r="2170" spans="1:14">
      <c r="A2170" s="108">
        <v>305906</v>
      </c>
      <c r="B2170" s="108" t="s">
        <v>5194</v>
      </c>
      <c r="C2170" s="108" t="s">
        <v>363</v>
      </c>
      <c r="D2170" s="109" t="s">
        <v>5195</v>
      </c>
      <c r="E2170" s="108" t="s">
        <v>188</v>
      </c>
      <c r="F2170" s="108" t="s">
        <v>181</v>
      </c>
      <c r="G2170" s="108" t="s">
        <v>5145</v>
      </c>
      <c r="H2170" s="109" t="s">
        <v>5184</v>
      </c>
      <c r="I2170" s="108" t="s">
        <v>5178</v>
      </c>
      <c r="J2170" s="108" t="s">
        <v>5148</v>
      </c>
      <c r="K2170" s="108" t="s">
        <v>174</v>
      </c>
      <c r="M2170" s="108" t="s">
        <v>175</v>
      </c>
      <c r="N2170" s="108" t="s">
        <v>5179</v>
      </c>
    </row>
    <row r="2171" spans="1:14">
      <c r="A2171" s="108">
        <v>308383</v>
      </c>
      <c r="B2171" s="108" t="s">
        <v>5196</v>
      </c>
      <c r="C2171" s="108" t="s">
        <v>382</v>
      </c>
      <c r="D2171" s="109" t="s">
        <v>5197</v>
      </c>
      <c r="E2171" s="108" t="s">
        <v>188</v>
      </c>
      <c r="F2171" s="108" t="s">
        <v>181</v>
      </c>
      <c r="G2171" s="108" t="s">
        <v>5145</v>
      </c>
      <c r="H2171" s="109" t="s">
        <v>2045</v>
      </c>
      <c r="I2171" s="108" t="s">
        <v>5178</v>
      </c>
      <c r="J2171" s="108" t="s">
        <v>5148</v>
      </c>
      <c r="K2171" s="108" t="s">
        <v>174</v>
      </c>
      <c r="M2171" s="108" t="s">
        <v>175</v>
      </c>
      <c r="N2171" s="108" t="s">
        <v>5179</v>
      </c>
    </row>
    <row r="2172" spans="1:14">
      <c r="A2172" s="108">
        <v>338950</v>
      </c>
      <c r="B2172" s="108" t="s">
        <v>822</v>
      </c>
      <c r="C2172" s="108" t="s">
        <v>553</v>
      </c>
      <c r="D2172" s="109" t="s">
        <v>4556</v>
      </c>
      <c r="E2172" s="108" t="s">
        <v>200</v>
      </c>
      <c r="F2172" s="108" t="s">
        <v>181</v>
      </c>
      <c r="G2172" s="108" t="s">
        <v>5145</v>
      </c>
      <c r="H2172" s="109" t="s">
        <v>1774</v>
      </c>
      <c r="I2172" s="108" t="s">
        <v>5178</v>
      </c>
      <c r="J2172" s="108" t="s">
        <v>5148</v>
      </c>
      <c r="K2172" s="108" t="s">
        <v>174</v>
      </c>
      <c r="M2172" s="108" t="s">
        <v>175</v>
      </c>
      <c r="N2172" s="108" t="s">
        <v>5179</v>
      </c>
    </row>
    <row r="2173" spans="1:14">
      <c r="A2173" s="108">
        <v>370400</v>
      </c>
      <c r="B2173" s="108" t="s">
        <v>5198</v>
      </c>
      <c r="C2173" s="108" t="s">
        <v>481</v>
      </c>
      <c r="D2173" s="109" t="s">
        <v>5199</v>
      </c>
      <c r="E2173" s="108" t="s">
        <v>180</v>
      </c>
      <c r="F2173" s="108" t="s">
        <v>181</v>
      </c>
      <c r="G2173" s="108" t="s">
        <v>5145</v>
      </c>
      <c r="H2173" s="109" t="s">
        <v>5184</v>
      </c>
      <c r="I2173" s="108" t="s">
        <v>5178</v>
      </c>
      <c r="J2173" s="108" t="s">
        <v>5148</v>
      </c>
      <c r="K2173" s="108" t="s">
        <v>174</v>
      </c>
      <c r="M2173" s="108" t="s">
        <v>175</v>
      </c>
      <c r="N2173" s="108" t="s">
        <v>5179</v>
      </c>
    </row>
    <row r="2174" spans="1:14">
      <c r="A2174" s="108">
        <v>380344</v>
      </c>
      <c r="B2174" s="108" t="s">
        <v>5200</v>
      </c>
      <c r="C2174" s="108" t="s">
        <v>366</v>
      </c>
      <c r="D2174" s="109" t="s">
        <v>5201</v>
      </c>
      <c r="E2174" s="108" t="s">
        <v>180</v>
      </c>
      <c r="F2174" s="108" t="s">
        <v>181</v>
      </c>
      <c r="G2174" s="108" t="s">
        <v>5145</v>
      </c>
      <c r="H2174" s="109" t="s">
        <v>5184</v>
      </c>
      <c r="I2174" s="108" t="s">
        <v>5178</v>
      </c>
      <c r="J2174" s="108" t="s">
        <v>5148</v>
      </c>
      <c r="K2174" s="108" t="s">
        <v>174</v>
      </c>
      <c r="M2174" s="108" t="s">
        <v>175</v>
      </c>
      <c r="N2174" s="108" t="s">
        <v>5179</v>
      </c>
    </row>
    <row r="2175" spans="1:14">
      <c r="A2175" s="108">
        <v>406240</v>
      </c>
      <c r="B2175" s="108" t="s">
        <v>468</v>
      </c>
      <c r="C2175" s="108" t="s">
        <v>1299</v>
      </c>
      <c r="D2175" s="109" t="s">
        <v>5202</v>
      </c>
      <c r="E2175" s="108" t="s">
        <v>200</v>
      </c>
      <c r="F2175" s="108" t="s">
        <v>181</v>
      </c>
      <c r="G2175" s="108" t="s">
        <v>5145</v>
      </c>
      <c r="H2175" s="109" t="s">
        <v>5187</v>
      </c>
      <c r="I2175" s="108" t="s">
        <v>5178</v>
      </c>
      <c r="J2175" s="108" t="s">
        <v>5148</v>
      </c>
      <c r="K2175" s="108" t="s">
        <v>174</v>
      </c>
      <c r="M2175" s="108" t="s">
        <v>175</v>
      </c>
      <c r="N2175" s="108" t="s">
        <v>5179</v>
      </c>
    </row>
    <row r="2176" spans="1:14">
      <c r="A2176" s="108">
        <v>406241</v>
      </c>
      <c r="B2176" s="108" t="s">
        <v>5200</v>
      </c>
      <c r="C2176" s="108" t="s">
        <v>2894</v>
      </c>
      <c r="D2176" s="109" t="s">
        <v>5203</v>
      </c>
      <c r="E2176" s="108" t="s">
        <v>200</v>
      </c>
      <c r="F2176" s="108" t="s">
        <v>169</v>
      </c>
      <c r="G2176" s="108" t="s">
        <v>5145</v>
      </c>
      <c r="H2176" s="109" t="s">
        <v>5184</v>
      </c>
      <c r="I2176" s="108" t="s">
        <v>5178</v>
      </c>
      <c r="J2176" s="108" t="s">
        <v>5148</v>
      </c>
      <c r="K2176" s="108" t="s">
        <v>174</v>
      </c>
      <c r="M2176" s="108" t="s">
        <v>175</v>
      </c>
      <c r="N2176" s="108" t="s">
        <v>5179</v>
      </c>
    </row>
    <row r="2177" spans="1:14">
      <c r="A2177" s="108">
        <v>481819</v>
      </c>
      <c r="B2177" s="108" t="s">
        <v>5204</v>
      </c>
      <c r="C2177" s="108" t="s">
        <v>5205</v>
      </c>
      <c r="D2177" s="109" t="s">
        <v>5206</v>
      </c>
      <c r="E2177" s="108" t="s">
        <v>188</v>
      </c>
      <c r="F2177" s="108" t="s">
        <v>181</v>
      </c>
      <c r="G2177" s="108" t="s">
        <v>5145</v>
      </c>
      <c r="H2177" s="109" t="s">
        <v>2045</v>
      </c>
      <c r="I2177" s="108" t="s">
        <v>5178</v>
      </c>
      <c r="J2177" s="108" t="s">
        <v>5148</v>
      </c>
      <c r="K2177" s="108" t="s">
        <v>174</v>
      </c>
      <c r="M2177" s="108" t="s">
        <v>175</v>
      </c>
      <c r="N2177" s="108" t="s">
        <v>5179</v>
      </c>
    </row>
    <row r="2178" spans="1:14">
      <c r="A2178" s="108">
        <v>542666</v>
      </c>
      <c r="B2178" s="108" t="s">
        <v>5207</v>
      </c>
      <c r="C2178" s="108" t="s">
        <v>244</v>
      </c>
      <c r="D2178" s="109" t="s">
        <v>5208</v>
      </c>
      <c r="E2178" s="108" t="s">
        <v>180</v>
      </c>
      <c r="F2178" s="108" t="s">
        <v>181</v>
      </c>
      <c r="G2178" s="108" t="s">
        <v>5145</v>
      </c>
      <c r="H2178" s="109" t="s">
        <v>5187</v>
      </c>
      <c r="I2178" s="108" t="s">
        <v>5178</v>
      </c>
      <c r="J2178" s="108" t="s">
        <v>5148</v>
      </c>
      <c r="K2178" s="108" t="s">
        <v>174</v>
      </c>
      <c r="M2178" s="108" t="s">
        <v>175</v>
      </c>
      <c r="N2178" s="108" t="s">
        <v>5179</v>
      </c>
    </row>
    <row r="2179" spans="1:14">
      <c r="A2179" s="108">
        <v>55480075</v>
      </c>
      <c r="B2179" s="108" t="s">
        <v>5209</v>
      </c>
      <c r="C2179" s="108" t="s">
        <v>326</v>
      </c>
      <c r="D2179" s="109" t="s">
        <v>5210</v>
      </c>
      <c r="E2179" s="108" t="s">
        <v>180</v>
      </c>
      <c r="F2179" s="108" t="s">
        <v>181</v>
      </c>
      <c r="G2179" s="108" t="s">
        <v>5145</v>
      </c>
      <c r="H2179" s="109" t="s">
        <v>5184</v>
      </c>
      <c r="I2179" s="108" t="s">
        <v>5178</v>
      </c>
      <c r="J2179" s="108" t="s">
        <v>5148</v>
      </c>
      <c r="K2179" s="108" t="s">
        <v>174</v>
      </c>
      <c r="M2179" s="108" t="s">
        <v>175</v>
      </c>
      <c r="N2179" s="108" t="s">
        <v>5179</v>
      </c>
    </row>
    <row r="2180" spans="1:14">
      <c r="A2180" s="108">
        <v>55519767</v>
      </c>
      <c r="B2180" s="108" t="s">
        <v>5207</v>
      </c>
      <c r="C2180" s="108" t="s">
        <v>763</v>
      </c>
      <c r="D2180" s="109" t="s">
        <v>5211</v>
      </c>
      <c r="E2180" s="108" t="s">
        <v>180</v>
      </c>
      <c r="F2180" s="108" t="s">
        <v>169</v>
      </c>
      <c r="G2180" s="108" t="s">
        <v>5145</v>
      </c>
      <c r="H2180" s="109" t="s">
        <v>5187</v>
      </c>
      <c r="I2180" s="108" t="s">
        <v>5178</v>
      </c>
      <c r="J2180" s="108" t="s">
        <v>5148</v>
      </c>
      <c r="K2180" s="108" t="s">
        <v>174</v>
      </c>
      <c r="M2180" s="108" t="s">
        <v>175</v>
      </c>
      <c r="N2180" s="108" t="s">
        <v>5179</v>
      </c>
    </row>
    <row r="2181" spans="1:14">
      <c r="A2181" s="108">
        <v>55519768</v>
      </c>
      <c r="B2181" s="108" t="s">
        <v>5212</v>
      </c>
      <c r="C2181" s="108" t="s">
        <v>244</v>
      </c>
      <c r="D2181" s="109" t="s">
        <v>5213</v>
      </c>
      <c r="E2181" s="108" t="s">
        <v>180</v>
      </c>
      <c r="F2181" s="108" t="s">
        <v>181</v>
      </c>
      <c r="G2181" s="108" t="s">
        <v>5145</v>
      </c>
      <c r="H2181" s="109" t="s">
        <v>2045</v>
      </c>
      <c r="I2181" s="108" t="s">
        <v>5178</v>
      </c>
      <c r="J2181" s="108" t="s">
        <v>5148</v>
      </c>
      <c r="K2181" s="108" t="s">
        <v>174</v>
      </c>
      <c r="M2181" s="108" t="s">
        <v>175</v>
      </c>
      <c r="N2181" s="108" t="s">
        <v>5179</v>
      </c>
    </row>
    <row r="2182" spans="1:14">
      <c r="A2182" s="108">
        <v>55561228</v>
      </c>
      <c r="B2182" s="108" t="s">
        <v>5214</v>
      </c>
      <c r="C2182" s="108" t="s">
        <v>311</v>
      </c>
      <c r="D2182" s="109" t="s">
        <v>5215</v>
      </c>
      <c r="E2182" s="108" t="s">
        <v>200</v>
      </c>
      <c r="F2182" s="108" t="s">
        <v>181</v>
      </c>
      <c r="G2182" s="108" t="s">
        <v>5145</v>
      </c>
      <c r="H2182" s="109" t="s">
        <v>1580</v>
      </c>
      <c r="I2182" s="108" t="s">
        <v>5178</v>
      </c>
      <c r="J2182" s="108" t="s">
        <v>5148</v>
      </c>
      <c r="K2182" s="108" t="s">
        <v>174</v>
      </c>
      <c r="M2182" s="108" t="s">
        <v>175</v>
      </c>
      <c r="N2182" s="108" t="s">
        <v>5179</v>
      </c>
    </row>
    <row r="2183" spans="1:14">
      <c r="A2183" s="108">
        <v>55503653</v>
      </c>
      <c r="B2183" s="108" t="s">
        <v>5216</v>
      </c>
      <c r="C2183" s="108" t="s">
        <v>2053</v>
      </c>
      <c r="D2183" s="109" t="s">
        <v>5217</v>
      </c>
      <c r="E2183" s="108" t="s">
        <v>200</v>
      </c>
      <c r="F2183" s="108" t="s">
        <v>181</v>
      </c>
      <c r="G2183" s="108" t="s">
        <v>5145</v>
      </c>
      <c r="H2183" s="109" t="s">
        <v>1853</v>
      </c>
      <c r="I2183" s="108" t="s">
        <v>5178</v>
      </c>
      <c r="J2183" s="108" t="s">
        <v>5148</v>
      </c>
      <c r="K2183" s="108" t="s">
        <v>174</v>
      </c>
      <c r="M2183" s="108" t="s">
        <v>175</v>
      </c>
      <c r="N2183" s="108" t="s">
        <v>5179</v>
      </c>
    </row>
    <row r="2184" spans="1:14">
      <c r="A2184" s="108">
        <v>464759</v>
      </c>
      <c r="B2184" s="108" t="s">
        <v>5218</v>
      </c>
      <c r="C2184" s="108" t="s">
        <v>5219</v>
      </c>
      <c r="D2184" s="109" t="s">
        <v>5220</v>
      </c>
      <c r="E2184" s="108" t="s">
        <v>188</v>
      </c>
      <c r="F2184" s="108" t="s">
        <v>169</v>
      </c>
      <c r="G2184" s="108" t="s">
        <v>5145</v>
      </c>
      <c r="H2184" s="109" t="s">
        <v>2045</v>
      </c>
      <c r="I2184" s="108" t="s">
        <v>5178</v>
      </c>
      <c r="J2184" s="108" t="s">
        <v>5148</v>
      </c>
      <c r="K2184" s="108" t="s">
        <v>174</v>
      </c>
      <c r="M2184" s="108" t="s">
        <v>175</v>
      </c>
      <c r="N2184" s="108" t="s">
        <v>5179</v>
      </c>
    </row>
    <row r="2185" spans="1:14">
      <c r="A2185" s="108">
        <v>55624899</v>
      </c>
      <c r="B2185" s="108" t="s">
        <v>5221</v>
      </c>
      <c r="C2185" s="108" t="s">
        <v>763</v>
      </c>
      <c r="D2185" s="109" t="s">
        <v>5222</v>
      </c>
      <c r="E2185" s="108" t="s">
        <v>180</v>
      </c>
      <c r="F2185" s="108" t="s">
        <v>169</v>
      </c>
      <c r="G2185" s="108" t="s">
        <v>5145</v>
      </c>
      <c r="H2185" s="109" t="s">
        <v>2045</v>
      </c>
      <c r="I2185" s="108" t="s">
        <v>5178</v>
      </c>
      <c r="J2185" s="108" t="s">
        <v>5148</v>
      </c>
      <c r="K2185" s="108" t="s">
        <v>174</v>
      </c>
      <c r="M2185" s="108" t="s">
        <v>175</v>
      </c>
      <c r="N2185" s="108" t="s">
        <v>5179</v>
      </c>
    </row>
    <row r="2186" spans="1:14">
      <c r="A2186" s="108">
        <v>55624902</v>
      </c>
      <c r="B2186" s="108" t="s">
        <v>1725</v>
      </c>
      <c r="C2186" s="108" t="s">
        <v>5223</v>
      </c>
      <c r="D2186" s="109" t="s">
        <v>5224</v>
      </c>
      <c r="E2186" s="108" t="s">
        <v>188</v>
      </c>
      <c r="F2186" s="108" t="s">
        <v>169</v>
      </c>
      <c r="G2186" s="108" t="s">
        <v>5145</v>
      </c>
      <c r="H2186" s="109" t="s">
        <v>2045</v>
      </c>
      <c r="I2186" s="108" t="s">
        <v>5178</v>
      </c>
      <c r="J2186" s="108" t="s">
        <v>5148</v>
      </c>
      <c r="K2186" s="108" t="s">
        <v>174</v>
      </c>
      <c r="M2186" s="108" t="s">
        <v>175</v>
      </c>
      <c r="N2186" s="108" t="s">
        <v>5179</v>
      </c>
    </row>
    <row r="2187" spans="1:14">
      <c r="A2187" s="108">
        <v>55678767</v>
      </c>
      <c r="B2187" s="108" t="s">
        <v>313</v>
      </c>
      <c r="C2187" s="108" t="s">
        <v>564</v>
      </c>
      <c r="D2187" s="109" t="s">
        <v>5225</v>
      </c>
      <c r="E2187" s="108" t="s">
        <v>200</v>
      </c>
      <c r="F2187" s="108" t="s">
        <v>181</v>
      </c>
      <c r="G2187" s="108" t="s">
        <v>5145</v>
      </c>
      <c r="H2187" s="109" t="s">
        <v>2045</v>
      </c>
      <c r="I2187" s="108" t="s">
        <v>5178</v>
      </c>
      <c r="J2187" s="108" t="s">
        <v>5148</v>
      </c>
      <c r="K2187" s="108" t="s">
        <v>174</v>
      </c>
      <c r="M2187" s="108" t="s">
        <v>175</v>
      </c>
      <c r="N2187" s="108" t="s">
        <v>5179</v>
      </c>
    </row>
    <row r="2188" spans="1:14">
      <c r="A2188" s="108">
        <v>55678770</v>
      </c>
      <c r="B2188" s="108" t="s">
        <v>5226</v>
      </c>
      <c r="C2188" s="108" t="s">
        <v>2864</v>
      </c>
      <c r="D2188" s="109" t="s">
        <v>4877</v>
      </c>
      <c r="E2188" s="108" t="s">
        <v>180</v>
      </c>
      <c r="F2188" s="108" t="s">
        <v>169</v>
      </c>
      <c r="G2188" s="108" t="s">
        <v>5145</v>
      </c>
      <c r="H2188" s="109" t="s">
        <v>5184</v>
      </c>
      <c r="I2188" s="108" t="s">
        <v>5178</v>
      </c>
      <c r="J2188" s="108" t="s">
        <v>5148</v>
      </c>
      <c r="K2188" s="108" t="s">
        <v>174</v>
      </c>
      <c r="M2188" s="108" t="s">
        <v>175</v>
      </c>
      <c r="N2188" s="108" t="s">
        <v>5179</v>
      </c>
    </row>
    <row r="2189" spans="1:14">
      <c r="A2189" s="108">
        <v>55678774</v>
      </c>
      <c r="B2189" s="108" t="s">
        <v>5227</v>
      </c>
      <c r="C2189" s="108" t="s">
        <v>363</v>
      </c>
      <c r="D2189" s="109" t="s">
        <v>5228</v>
      </c>
      <c r="E2189" s="108" t="s">
        <v>180</v>
      </c>
      <c r="F2189" s="108" t="s">
        <v>181</v>
      </c>
      <c r="G2189" s="108" t="s">
        <v>5145</v>
      </c>
      <c r="H2189" s="109" t="s">
        <v>2045</v>
      </c>
      <c r="I2189" s="108" t="s">
        <v>5178</v>
      </c>
      <c r="J2189" s="108" t="s">
        <v>5148</v>
      </c>
      <c r="K2189" s="108" t="s">
        <v>174</v>
      </c>
      <c r="M2189" s="108" t="s">
        <v>175</v>
      </c>
      <c r="N2189" s="108" t="s">
        <v>5179</v>
      </c>
    </row>
    <row r="2190" spans="1:14">
      <c r="A2190" s="108">
        <v>55678777</v>
      </c>
      <c r="B2190" s="108" t="s">
        <v>2708</v>
      </c>
      <c r="C2190" s="108" t="s">
        <v>463</v>
      </c>
      <c r="D2190" s="109" t="s">
        <v>5229</v>
      </c>
      <c r="E2190" s="108" t="s">
        <v>200</v>
      </c>
      <c r="F2190" s="108" t="s">
        <v>169</v>
      </c>
      <c r="G2190" s="108" t="s">
        <v>5145</v>
      </c>
      <c r="H2190" s="109" t="s">
        <v>2045</v>
      </c>
      <c r="I2190" s="108" t="s">
        <v>5178</v>
      </c>
      <c r="J2190" s="108" t="s">
        <v>5148</v>
      </c>
      <c r="K2190" s="108" t="s">
        <v>174</v>
      </c>
      <c r="M2190" s="108" t="s">
        <v>175</v>
      </c>
      <c r="N2190" s="108" t="s">
        <v>5179</v>
      </c>
    </row>
    <row r="2191" spans="1:14">
      <c r="A2191" s="108">
        <v>55678784</v>
      </c>
      <c r="B2191" s="108" t="s">
        <v>5230</v>
      </c>
      <c r="C2191" s="108" t="s">
        <v>5231</v>
      </c>
      <c r="D2191" s="109" t="s">
        <v>5232</v>
      </c>
      <c r="E2191" s="108" t="s">
        <v>180</v>
      </c>
      <c r="F2191" s="108" t="s">
        <v>169</v>
      </c>
      <c r="G2191" s="108" t="s">
        <v>5145</v>
      </c>
      <c r="H2191" s="109" t="s">
        <v>2045</v>
      </c>
      <c r="I2191" s="108" t="s">
        <v>5178</v>
      </c>
      <c r="J2191" s="108" t="s">
        <v>5148</v>
      </c>
      <c r="K2191" s="108" t="s">
        <v>174</v>
      </c>
      <c r="M2191" s="108" t="s">
        <v>175</v>
      </c>
      <c r="N2191" s="108" t="s">
        <v>5179</v>
      </c>
    </row>
    <row r="2192" spans="1:14">
      <c r="A2192" s="108">
        <v>55678792</v>
      </c>
      <c r="B2192" s="108" t="s">
        <v>5194</v>
      </c>
      <c r="C2192" s="108" t="s">
        <v>5233</v>
      </c>
      <c r="D2192" s="109" t="s">
        <v>5234</v>
      </c>
      <c r="E2192" s="108" t="s">
        <v>200</v>
      </c>
      <c r="F2192" s="108" t="s">
        <v>181</v>
      </c>
      <c r="G2192" s="108" t="s">
        <v>5145</v>
      </c>
      <c r="H2192" s="109" t="s">
        <v>5184</v>
      </c>
      <c r="I2192" s="108" t="s">
        <v>5178</v>
      </c>
      <c r="J2192" s="108" t="s">
        <v>5148</v>
      </c>
      <c r="K2192" s="108" t="s">
        <v>174</v>
      </c>
      <c r="M2192" s="108" t="s">
        <v>175</v>
      </c>
      <c r="N2192" s="108" t="s">
        <v>5179</v>
      </c>
    </row>
    <row r="2193" spans="1:14">
      <c r="A2193" s="108">
        <v>55678795</v>
      </c>
      <c r="B2193" s="108" t="s">
        <v>5235</v>
      </c>
      <c r="C2193" s="108" t="s">
        <v>604</v>
      </c>
      <c r="D2193" s="109" t="s">
        <v>5236</v>
      </c>
      <c r="E2193" s="108" t="s">
        <v>200</v>
      </c>
      <c r="F2193" s="108" t="s">
        <v>181</v>
      </c>
      <c r="G2193" s="108" t="s">
        <v>5145</v>
      </c>
      <c r="H2193" s="109" t="s">
        <v>454</v>
      </c>
      <c r="I2193" s="108" t="s">
        <v>5178</v>
      </c>
      <c r="J2193" s="108" t="s">
        <v>5148</v>
      </c>
      <c r="K2193" s="108" t="s">
        <v>174</v>
      </c>
      <c r="M2193" s="108" t="s">
        <v>175</v>
      </c>
      <c r="N2193" s="108" t="s">
        <v>5179</v>
      </c>
    </row>
    <row r="2194" spans="1:14">
      <c r="A2194" s="108">
        <v>55678798</v>
      </c>
      <c r="B2194" s="108" t="s">
        <v>5235</v>
      </c>
      <c r="C2194" s="108" t="s">
        <v>1922</v>
      </c>
      <c r="D2194" s="109" t="s">
        <v>5237</v>
      </c>
      <c r="E2194" s="108" t="s">
        <v>168</v>
      </c>
      <c r="F2194" s="108" t="s">
        <v>169</v>
      </c>
      <c r="G2194" s="108" t="s">
        <v>5145</v>
      </c>
      <c r="H2194" s="109" t="s">
        <v>454</v>
      </c>
      <c r="I2194" s="108" t="s">
        <v>5178</v>
      </c>
      <c r="J2194" s="108" t="s">
        <v>5148</v>
      </c>
      <c r="K2194" s="108" t="s">
        <v>174</v>
      </c>
      <c r="M2194" s="108" t="s">
        <v>175</v>
      </c>
      <c r="N2194" s="108" t="s">
        <v>5179</v>
      </c>
    </row>
    <row r="2195" spans="1:14">
      <c r="A2195" s="108">
        <v>55688948</v>
      </c>
      <c r="B2195" s="108" t="s">
        <v>1297</v>
      </c>
      <c r="C2195" s="108" t="s">
        <v>311</v>
      </c>
      <c r="D2195" s="109" t="s">
        <v>5238</v>
      </c>
      <c r="E2195" s="108" t="s">
        <v>200</v>
      </c>
      <c r="F2195" s="108" t="s">
        <v>181</v>
      </c>
      <c r="G2195" s="108" t="s">
        <v>5145</v>
      </c>
      <c r="H2195" s="109" t="s">
        <v>1580</v>
      </c>
      <c r="I2195" s="108" t="s">
        <v>5178</v>
      </c>
      <c r="J2195" s="108" t="s">
        <v>5148</v>
      </c>
      <c r="K2195" s="108" t="s">
        <v>174</v>
      </c>
      <c r="M2195" s="108" t="s">
        <v>175</v>
      </c>
      <c r="N2195" s="108" t="s">
        <v>5179</v>
      </c>
    </row>
    <row r="2196" spans="1:14">
      <c r="A2196" s="108">
        <v>394573</v>
      </c>
      <c r="B2196" s="108" t="s">
        <v>5239</v>
      </c>
      <c r="C2196" s="108" t="s">
        <v>553</v>
      </c>
      <c r="D2196" s="109" t="s">
        <v>5240</v>
      </c>
      <c r="E2196" s="108" t="s">
        <v>180</v>
      </c>
      <c r="F2196" s="108" t="s">
        <v>181</v>
      </c>
      <c r="G2196" s="108" t="s">
        <v>5145</v>
      </c>
      <c r="H2196" s="109" t="s">
        <v>5187</v>
      </c>
      <c r="I2196" s="108" t="s">
        <v>5178</v>
      </c>
      <c r="J2196" s="108" t="s">
        <v>5148</v>
      </c>
      <c r="K2196" s="108" t="s">
        <v>174</v>
      </c>
      <c r="M2196" s="108" t="s">
        <v>175</v>
      </c>
      <c r="N2196" s="108" t="s">
        <v>5179</v>
      </c>
    </row>
    <row r="2197" spans="1:14">
      <c r="A2197" s="108">
        <v>55700230</v>
      </c>
      <c r="B2197" s="108" t="s">
        <v>5241</v>
      </c>
      <c r="C2197" s="108" t="s">
        <v>481</v>
      </c>
      <c r="D2197" s="109" t="s">
        <v>5242</v>
      </c>
      <c r="E2197" s="108" t="s">
        <v>180</v>
      </c>
      <c r="F2197" s="108" t="s">
        <v>181</v>
      </c>
      <c r="G2197" s="108" t="s">
        <v>5145</v>
      </c>
      <c r="H2197" s="109" t="s">
        <v>1853</v>
      </c>
      <c r="I2197" s="108" t="s">
        <v>5178</v>
      </c>
      <c r="J2197" s="108" t="s">
        <v>5148</v>
      </c>
      <c r="K2197" s="108" t="s">
        <v>174</v>
      </c>
      <c r="M2197" s="108" t="s">
        <v>175</v>
      </c>
      <c r="N2197" s="108" t="s">
        <v>5179</v>
      </c>
    </row>
    <row r="2198" spans="1:14">
      <c r="A2198" s="108">
        <v>55712722</v>
      </c>
      <c r="B2198" s="108" t="s">
        <v>5243</v>
      </c>
      <c r="C2198" s="108" t="s">
        <v>619</v>
      </c>
      <c r="D2198" s="109" t="s">
        <v>5244</v>
      </c>
      <c r="E2198" s="108" t="s">
        <v>180</v>
      </c>
      <c r="F2198" s="108" t="s">
        <v>181</v>
      </c>
      <c r="G2198" s="108" t="s">
        <v>5145</v>
      </c>
      <c r="H2198" s="109" t="s">
        <v>5184</v>
      </c>
      <c r="I2198" s="108" t="s">
        <v>5178</v>
      </c>
      <c r="J2198" s="108" t="s">
        <v>5148</v>
      </c>
      <c r="K2198" s="108" t="s">
        <v>174</v>
      </c>
      <c r="M2198" s="108" t="s">
        <v>175</v>
      </c>
      <c r="N2198" s="108" t="s">
        <v>5179</v>
      </c>
    </row>
    <row r="2199" spans="1:14">
      <c r="A2199" s="108">
        <v>55712725</v>
      </c>
      <c r="B2199" s="108" t="s">
        <v>5245</v>
      </c>
      <c r="C2199" s="108" t="s">
        <v>193</v>
      </c>
      <c r="D2199" s="109" t="s">
        <v>5246</v>
      </c>
      <c r="E2199" s="108" t="s">
        <v>180</v>
      </c>
      <c r="F2199" s="108" t="s">
        <v>181</v>
      </c>
      <c r="G2199" s="108" t="s">
        <v>5145</v>
      </c>
      <c r="H2199" s="109" t="s">
        <v>5184</v>
      </c>
      <c r="I2199" s="108" t="s">
        <v>5178</v>
      </c>
      <c r="J2199" s="108" t="s">
        <v>5148</v>
      </c>
      <c r="K2199" s="108" t="s">
        <v>174</v>
      </c>
      <c r="M2199" s="108" t="s">
        <v>175</v>
      </c>
      <c r="N2199" s="108" t="s">
        <v>5179</v>
      </c>
    </row>
    <row r="2200" spans="1:14">
      <c r="A2200" s="108">
        <v>55712726</v>
      </c>
      <c r="B2200" s="108" t="s">
        <v>5247</v>
      </c>
      <c r="C2200" s="108" t="s">
        <v>3433</v>
      </c>
      <c r="D2200" s="109" t="s">
        <v>5248</v>
      </c>
      <c r="E2200" s="108" t="s">
        <v>180</v>
      </c>
      <c r="F2200" s="108" t="s">
        <v>181</v>
      </c>
      <c r="G2200" s="108" t="s">
        <v>5145</v>
      </c>
      <c r="H2200" s="109" t="s">
        <v>5184</v>
      </c>
      <c r="I2200" s="108" t="s">
        <v>5178</v>
      </c>
      <c r="J2200" s="108" t="s">
        <v>5148</v>
      </c>
      <c r="K2200" s="108" t="s">
        <v>174</v>
      </c>
      <c r="M2200" s="108" t="s">
        <v>175</v>
      </c>
      <c r="N2200" s="108" t="s">
        <v>5179</v>
      </c>
    </row>
    <row r="2201" spans="1:14">
      <c r="A2201" s="108">
        <v>55728515</v>
      </c>
      <c r="B2201" s="108" t="s">
        <v>5249</v>
      </c>
      <c r="C2201" s="108" t="s">
        <v>5250</v>
      </c>
      <c r="D2201" s="109" t="s">
        <v>5251</v>
      </c>
      <c r="E2201" s="108" t="s">
        <v>200</v>
      </c>
      <c r="F2201" s="108" t="s">
        <v>169</v>
      </c>
      <c r="G2201" s="108" t="s">
        <v>5145</v>
      </c>
      <c r="H2201" s="109" t="s">
        <v>2045</v>
      </c>
      <c r="I2201" s="108" t="s">
        <v>5178</v>
      </c>
      <c r="J2201" s="108" t="s">
        <v>5148</v>
      </c>
      <c r="K2201" s="108" t="s">
        <v>174</v>
      </c>
      <c r="M2201" s="108" t="s">
        <v>175</v>
      </c>
      <c r="N2201" s="108" t="s">
        <v>5179</v>
      </c>
    </row>
    <row r="2202" spans="1:14">
      <c r="A2202" s="108">
        <v>55728517</v>
      </c>
      <c r="B2202" s="108" t="s">
        <v>5252</v>
      </c>
      <c r="C2202" s="108" t="s">
        <v>3785</v>
      </c>
      <c r="D2202" s="109" t="s">
        <v>5253</v>
      </c>
      <c r="E2202" s="108" t="s">
        <v>200</v>
      </c>
      <c r="F2202" s="108" t="s">
        <v>181</v>
      </c>
      <c r="G2202" s="108" t="s">
        <v>5145</v>
      </c>
      <c r="H2202" s="109" t="s">
        <v>2045</v>
      </c>
      <c r="I2202" s="108" t="s">
        <v>5178</v>
      </c>
      <c r="J2202" s="108" t="s">
        <v>5148</v>
      </c>
      <c r="K2202" s="108" t="s">
        <v>174</v>
      </c>
      <c r="M2202" s="108" t="s">
        <v>175</v>
      </c>
      <c r="N2202" s="108" t="s">
        <v>5179</v>
      </c>
    </row>
    <row r="2203" spans="1:14">
      <c r="A2203" s="108">
        <v>55728520</v>
      </c>
      <c r="B2203" s="108" t="s">
        <v>5254</v>
      </c>
      <c r="C2203" s="108" t="s">
        <v>293</v>
      </c>
      <c r="D2203" s="109" t="s">
        <v>5255</v>
      </c>
      <c r="E2203" s="108" t="s">
        <v>188</v>
      </c>
      <c r="F2203" s="108" t="s">
        <v>181</v>
      </c>
      <c r="G2203" s="108" t="s">
        <v>5145</v>
      </c>
      <c r="H2203" s="109" t="s">
        <v>5184</v>
      </c>
      <c r="I2203" s="108" t="s">
        <v>5178</v>
      </c>
      <c r="J2203" s="108" t="s">
        <v>5148</v>
      </c>
      <c r="K2203" s="108" t="s">
        <v>174</v>
      </c>
      <c r="M2203" s="108" t="s">
        <v>175</v>
      </c>
      <c r="N2203" s="108" t="s">
        <v>5179</v>
      </c>
    </row>
    <row r="2204" spans="1:14">
      <c r="A2204" s="108">
        <v>55728522</v>
      </c>
      <c r="B2204" s="108" t="s">
        <v>5256</v>
      </c>
      <c r="C2204" s="108" t="s">
        <v>5257</v>
      </c>
      <c r="D2204" s="109" t="s">
        <v>5258</v>
      </c>
      <c r="E2204" s="108" t="s">
        <v>200</v>
      </c>
      <c r="F2204" s="108" t="s">
        <v>169</v>
      </c>
      <c r="G2204" s="108" t="s">
        <v>5145</v>
      </c>
      <c r="H2204" s="109" t="s">
        <v>5184</v>
      </c>
      <c r="I2204" s="108" t="s">
        <v>5178</v>
      </c>
      <c r="J2204" s="108" t="s">
        <v>5148</v>
      </c>
      <c r="K2204" s="108" t="s">
        <v>174</v>
      </c>
      <c r="M2204" s="108" t="s">
        <v>175</v>
      </c>
      <c r="N2204" s="108" t="s">
        <v>5179</v>
      </c>
    </row>
    <row r="2205" spans="1:14">
      <c r="A2205" s="108">
        <v>55728530</v>
      </c>
      <c r="B2205" s="108" t="s">
        <v>334</v>
      </c>
      <c r="C2205" s="108" t="s">
        <v>1505</v>
      </c>
      <c r="D2205" s="109" t="s">
        <v>4062</v>
      </c>
      <c r="E2205" s="108" t="s">
        <v>200</v>
      </c>
      <c r="F2205" s="108" t="s">
        <v>181</v>
      </c>
      <c r="G2205" s="108" t="s">
        <v>5145</v>
      </c>
      <c r="H2205" s="109" t="s">
        <v>5184</v>
      </c>
      <c r="I2205" s="108" t="s">
        <v>5178</v>
      </c>
      <c r="J2205" s="108" t="s">
        <v>5148</v>
      </c>
      <c r="K2205" s="108" t="s">
        <v>174</v>
      </c>
      <c r="M2205" s="108" t="s">
        <v>175</v>
      </c>
      <c r="N2205" s="108" t="s">
        <v>5179</v>
      </c>
    </row>
    <row r="2206" spans="1:14">
      <c r="A2206" s="108">
        <v>55728533</v>
      </c>
      <c r="B2206" s="108" t="s">
        <v>5259</v>
      </c>
      <c r="C2206" s="108" t="s">
        <v>442</v>
      </c>
      <c r="D2206" s="109" t="s">
        <v>5260</v>
      </c>
      <c r="E2206" s="108" t="s">
        <v>200</v>
      </c>
      <c r="F2206" s="108" t="s">
        <v>181</v>
      </c>
      <c r="G2206" s="108" t="s">
        <v>5145</v>
      </c>
      <c r="H2206" s="109" t="s">
        <v>454</v>
      </c>
      <c r="I2206" s="108" t="s">
        <v>5178</v>
      </c>
      <c r="J2206" s="108" t="s">
        <v>5148</v>
      </c>
      <c r="K2206" s="108" t="s">
        <v>174</v>
      </c>
      <c r="M2206" s="108" t="s">
        <v>175</v>
      </c>
      <c r="N2206" s="108" t="s">
        <v>5179</v>
      </c>
    </row>
    <row r="2207" spans="1:14">
      <c r="A2207" s="108">
        <v>55728536</v>
      </c>
      <c r="B2207" s="108" t="s">
        <v>5261</v>
      </c>
      <c r="C2207" s="108" t="s">
        <v>5262</v>
      </c>
      <c r="D2207" s="109" t="s">
        <v>5263</v>
      </c>
      <c r="E2207" s="108" t="s">
        <v>168</v>
      </c>
      <c r="F2207" s="108" t="s">
        <v>169</v>
      </c>
      <c r="G2207" s="108" t="s">
        <v>5145</v>
      </c>
      <c r="H2207" s="109" t="s">
        <v>5184</v>
      </c>
      <c r="I2207" s="108" t="s">
        <v>5178</v>
      </c>
      <c r="J2207" s="108" t="s">
        <v>5148</v>
      </c>
      <c r="K2207" s="108" t="s">
        <v>174</v>
      </c>
      <c r="M2207" s="108" t="s">
        <v>175</v>
      </c>
      <c r="N2207" s="108" t="s">
        <v>5179</v>
      </c>
    </row>
    <row r="2208" spans="1:14">
      <c r="A2208" s="108">
        <v>55728538</v>
      </c>
      <c r="B2208" s="108" t="s">
        <v>5264</v>
      </c>
      <c r="C2208" s="108" t="s">
        <v>5265</v>
      </c>
      <c r="D2208" s="109" t="s">
        <v>5266</v>
      </c>
      <c r="E2208" s="108" t="s">
        <v>180</v>
      </c>
      <c r="F2208" s="108" t="s">
        <v>181</v>
      </c>
      <c r="G2208" s="108" t="s">
        <v>5145</v>
      </c>
      <c r="H2208" s="109" t="s">
        <v>2045</v>
      </c>
      <c r="I2208" s="108" t="s">
        <v>5178</v>
      </c>
      <c r="J2208" s="108" t="s">
        <v>5148</v>
      </c>
      <c r="K2208" s="108" t="s">
        <v>174</v>
      </c>
      <c r="M2208" s="108" t="s">
        <v>175</v>
      </c>
      <c r="N2208" s="108" t="s">
        <v>5179</v>
      </c>
    </row>
    <row r="2209" spans="1:14">
      <c r="A2209" s="108">
        <v>55728541</v>
      </c>
      <c r="B2209" s="108" t="s">
        <v>5267</v>
      </c>
      <c r="C2209" s="108" t="s">
        <v>1645</v>
      </c>
      <c r="D2209" s="109" t="s">
        <v>5268</v>
      </c>
      <c r="E2209" s="108" t="s">
        <v>168</v>
      </c>
      <c r="F2209" s="108" t="s">
        <v>169</v>
      </c>
      <c r="G2209" s="108" t="s">
        <v>5145</v>
      </c>
      <c r="H2209" s="109" t="s">
        <v>2045</v>
      </c>
      <c r="I2209" s="108" t="s">
        <v>5178</v>
      </c>
      <c r="J2209" s="108" t="s">
        <v>5148</v>
      </c>
      <c r="K2209" s="108" t="s">
        <v>174</v>
      </c>
      <c r="M2209" s="108" t="s">
        <v>175</v>
      </c>
      <c r="N2209" s="108" t="s">
        <v>5179</v>
      </c>
    </row>
    <row r="2210" spans="1:14">
      <c r="A2210" s="108">
        <v>55731701</v>
      </c>
      <c r="B2210" s="108" t="s">
        <v>1730</v>
      </c>
      <c r="C2210" s="108" t="s">
        <v>1785</v>
      </c>
      <c r="D2210" s="109" t="s">
        <v>5269</v>
      </c>
      <c r="E2210" s="108" t="s">
        <v>180</v>
      </c>
      <c r="F2210" s="108" t="s">
        <v>169</v>
      </c>
      <c r="G2210" s="108" t="s">
        <v>5145</v>
      </c>
      <c r="H2210" s="109" t="s">
        <v>2045</v>
      </c>
      <c r="I2210" s="108" t="s">
        <v>5178</v>
      </c>
      <c r="J2210" s="108" t="s">
        <v>5148</v>
      </c>
      <c r="K2210" s="108" t="s">
        <v>174</v>
      </c>
      <c r="M2210" s="108" t="s">
        <v>175</v>
      </c>
      <c r="N2210" s="108" t="s">
        <v>5179</v>
      </c>
    </row>
    <row r="2211" spans="1:14">
      <c r="A2211" s="108">
        <v>55731705</v>
      </c>
      <c r="B2211" s="108" t="s">
        <v>5270</v>
      </c>
      <c r="C2211" s="108" t="s">
        <v>1366</v>
      </c>
      <c r="D2211" s="109" t="s">
        <v>5271</v>
      </c>
      <c r="E2211" s="108" t="s">
        <v>220</v>
      </c>
      <c r="F2211" s="108" t="s">
        <v>181</v>
      </c>
      <c r="G2211" s="108" t="s">
        <v>5145</v>
      </c>
      <c r="H2211" s="109" t="s">
        <v>449</v>
      </c>
      <c r="I2211" s="108" t="s">
        <v>5178</v>
      </c>
      <c r="J2211" s="108" t="s">
        <v>5148</v>
      </c>
      <c r="K2211" s="108" t="s">
        <v>174</v>
      </c>
      <c r="M2211" s="108" t="s">
        <v>175</v>
      </c>
      <c r="N2211" s="108" t="s">
        <v>5179</v>
      </c>
    </row>
    <row r="2212" spans="1:14">
      <c r="A2212" s="108">
        <v>55737140</v>
      </c>
      <c r="B2212" s="108" t="s">
        <v>5272</v>
      </c>
      <c r="C2212" s="108" t="s">
        <v>2582</v>
      </c>
      <c r="D2212" s="109" t="s">
        <v>2208</v>
      </c>
      <c r="E2212" s="108" t="s">
        <v>508</v>
      </c>
      <c r="F2212" s="108" t="s">
        <v>181</v>
      </c>
      <c r="G2212" s="108" t="s">
        <v>5145</v>
      </c>
      <c r="H2212" s="109" t="s">
        <v>454</v>
      </c>
      <c r="I2212" s="108" t="s">
        <v>5273</v>
      </c>
      <c r="J2212" s="108" t="s">
        <v>5148</v>
      </c>
      <c r="K2212" s="108" t="s">
        <v>174</v>
      </c>
      <c r="M2212" s="108" t="s">
        <v>175</v>
      </c>
      <c r="N2212" s="108" t="s">
        <v>5274</v>
      </c>
    </row>
    <row r="2213" spans="1:14">
      <c r="A2213" s="108">
        <v>55766317</v>
      </c>
      <c r="B2213" s="108" t="s">
        <v>5275</v>
      </c>
      <c r="C2213" s="108" t="s">
        <v>3384</v>
      </c>
      <c r="D2213" s="109" t="s">
        <v>5276</v>
      </c>
      <c r="E2213" s="108" t="s">
        <v>220</v>
      </c>
      <c r="F2213" s="108" t="s">
        <v>169</v>
      </c>
      <c r="G2213" s="108" t="s">
        <v>5145</v>
      </c>
      <c r="H2213" s="109" t="s">
        <v>1580</v>
      </c>
      <c r="I2213" s="108" t="s">
        <v>5178</v>
      </c>
      <c r="J2213" s="108" t="s">
        <v>5148</v>
      </c>
      <c r="K2213" s="108" t="s">
        <v>174</v>
      </c>
      <c r="M2213" s="108" t="s">
        <v>175</v>
      </c>
      <c r="N2213" s="108" t="s">
        <v>5179</v>
      </c>
    </row>
    <row r="2214" spans="1:14">
      <c r="A2214" s="108">
        <v>55766319</v>
      </c>
      <c r="B2214" s="108" t="s">
        <v>5277</v>
      </c>
      <c r="C2214" s="108" t="s">
        <v>5250</v>
      </c>
      <c r="D2214" s="109" t="s">
        <v>5278</v>
      </c>
      <c r="E2214" s="108" t="s">
        <v>200</v>
      </c>
      <c r="F2214" s="108" t="s">
        <v>169</v>
      </c>
      <c r="G2214" s="108" t="s">
        <v>5145</v>
      </c>
      <c r="H2214" s="109" t="s">
        <v>5184</v>
      </c>
      <c r="I2214" s="108" t="s">
        <v>5178</v>
      </c>
      <c r="J2214" s="108" t="s">
        <v>5148</v>
      </c>
      <c r="K2214" s="108" t="s">
        <v>174</v>
      </c>
      <c r="M2214" s="108" t="s">
        <v>175</v>
      </c>
      <c r="N2214" s="108" t="s">
        <v>5179</v>
      </c>
    </row>
    <row r="2215" spans="1:14">
      <c r="A2215" s="108">
        <v>55766345</v>
      </c>
      <c r="B2215" s="108" t="s">
        <v>2882</v>
      </c>
      <c r="C2215" s="108" t="s">
        <v>1343</v>
      </c>
      <c r="D2215" s="109" t="s">
        <v>5279</v>
      </c>
      <c r="E2215" s="108" t="s">
        <v>220</v>
      </c>
      <c r="F2215" s="108" t="s">
        <v>169</v>
      </c>
      <c r="G2215" s="108" t="s">
        <v>5145</v>
      </c>
      <c r="H2215" s="109" t="s">
        <v>1853</v>
      </c>
      <c r="I2215" s="108" t="s">
        <v>5178</v>
      </c>
      <c r="J2215" s="108" t="s">
        <v>5148</v>
      </c>
      <c r="K2215" s="108" t="s">
        <v>174</v>
      </c>
      <c r="M2215" s="108" t="s">
        <v>175</v>
      </c>
      <c r="N2215" s="108" t="s">
        <v>5179</v>
      </c>
    </row>
    <row r="2216" spans="1:14">
      <c r="A2216" s="108">
        <v>55766348</v>
      </c>
      <c r="B2216" s="108" t="s">
        <v>4333</v>
      </c>
      <c r="C2216" s="108" t="s">
        <v>1263</v>
      </c>
      <c r="D2216" s="109" t="s">
        <v>5280</v>
      </c>
      <c r="E2216" s="108" t="s">
        <v>200</v>
      </c>
      <c r="F2216" s="108" t="s">
        <v>181</v>
      </c>
      <c r="G2216" s="108" t="s">
        <v>5145</v>
      </c>
      <c r="H2216" s="109" t="s">
        <v>1853</v>
      </c>
      <c r="I2216" s="108" t="s">
        <v>5178</v>
      </c>
      <c r="J2216" s="108" t="s">
        <v>5148</v>
      </c>
      <c r="K2216" s="108" t="s">
        <v>174</v>
      </c>
      <c r="M2216" s="108" t="s">
        <v>175</v>
      </c>
      <c r="N2216" s="108" t="s">
        <v>5179</v>
      </c>
    </row>
    <row r="2217" spans="1:14">
      <c r="A2217" s="108">
        <v>55766352</v>
      </c>
      <c r="B2217" s="108" t="s">
        <v>5281</v>
      </c>
      <c r="C2217" s="108" t="s">
        <v>5282</v>
      </c>
      <c r="D2217" s="109" t="s">
        <v>5283</v>
      </c>
      <c r="E2217" s="108" t="s">
        <v>180</v>
      </c>
      <c r="F2217" s="108" t="s">
        <v>169</v>
      </c>
      <c r="G2217" s="108" t="s">
        <v>5145</v>
      </c>
      <c r="H2217" s="109" t="s">
        <v>1580</v>
      </c>
      <c r="I2217" s="108" t="s">
        <v>5178</v>
      </c>
      <c r="J2217" s="108" t="s">
        <v>5148</v>
      </c>
      <c r="K2217" s="108" t="s">
        <v>174</v>
      </c>
      <c r="M2217" s="108" t="s">
        <v>175</v>
      </c>
      <c r="N2217" s="108" t="s">
        <v>5179</v>
      </c>
    </row>
    <row r="2218" spans="1:14">
      <c r="A2218" s="108">
        <v>55712727</v>
      </c>
      <c r="B2218" s="108" t="s">
        <v>5284</v>
      </c>
      <c r="C2218" s="108" t="s">
        <v>2013</v>
      </c>
      <c r="D2218" s="109" t="s">
        <v>5285</v>
      </c>
      <c r="E2218" s="108" t="s">
        <v>180</v>
      </c>
      <c r="F2218" s="108" t="s">
        <v>169</v>
      </c>
      <c r="G2218" s="108" t="s">
        <v>5145</v>
      </c>
      <c r="H2218" s="109" t="s">
        <v>5184</v>
      </c>
      <c r="I2218" s="108" t="s">
        <v>5178</v>
      </c>
      <c r="J2218" s="108" t="s">
        <v>5148</v>
      </c>
      <c r="K2218" s="108" t="s">
        <v>174</v>
      </c>
      <c r="M2218" s="108" t="s">
        <v>175</v>
      </c>
      <c r="N2218" s="108" t="s">
        <v>5179</v>
      </c>
    </row>
    <row r="2219" spans="1:14">
      <c r="A2219" s="108">
        <v>55768638</v>
      </c>
      <c r="B2219" s="108" t="s">
        <v>3657</v>
      </c>
      <c r="C2219" s="108" t="s">
        <v>241</v>
      </c>
      <c r="D2219" s="109" t="s">
        <v>5286</v>
      </c>
      <c r="E2219" s="108" t="s">
        <v>168</v>
      </c>
      <c r="F2219" s="108" t="s">
        <v>181</v>
      </c>
      <c r="G2219" s="108" t="s">
        <v>5145</v>
      </c>
      <c r="H2219" s="109" t="s">
        <v>1853</v>
      </c>
      <c r="I2219" s="108" t="s">
        <v>5178</v>
      </c>
      <c r="J2219" s="108" t="s">
        <v>5148</v>
      </c>
      <c r="K2219" s="108" t="s">
        <v>174</v>
      </c>
      <c r="M2219" s="108" t="s">
        <v>175</v>
      </c>
      <c r="N2219" s="108" t="s">
        <v>5179</v>
      </c>
    </row>
    <row r="2220" spans="1:14">
      <c r="A2220" s="108">
        <v>295836</v>
      </c>
      <c r="B2220" s="108" t="s">
        <v>5287</v>
      </c>
      <c r="C2220" s="108" t="s">
        <v>1531</v>
      </c>
      <c r="D2220" s="109" t="s">
        <v>5288</v>
      </c>
      <c r="E2220" s="108" t="s">
        <v>188</v>
      </c>
      <c r="F2220" s="108" t="s">
        <v>181</v>
      </c>
      <c r="G2220" s="108" t="s">
        <v>5145</v>
      </c>
      <c r="H2220" s="109" t="s">
        <v>5184</v>
      </c>
      <c r="I2220" s="108" t="s">
        <v>5178</v>
      </c>
      <c r="J2220" s="108" t="s">
        <v>5148</v>
      </c>
      <c r="K2220" s="108" t="s">
        <v>174</v>
      </c>
      <c r="M2220" s="108" t="s">
        <v>175</v>
      </c>
      <c r="N2220" s="108" t="s">
        <v>5179</v>
      </c>
    </row>
    <row r="2221" spans="1:14">
      <c r="A2221" s="108">
        <v>55768640</v>
      </c>
      <c r="B2221" s="108" t="s">
        <v>5289</v>
      </c>
      <c r="C2221" s="108" t="s">
        <v>5290</v>
      </c>
      <c r="D2221" s="109" t="s">
        <v>5291</v>
      </c>
      <c r="E2221" s="108" t="s">
        <v>220</v>
      </c>
      <c r="F2221" s="108" t="s">
        <v>169</v>
      </c>
      <c r="G2221" s="108" t="s">
        <v>5145</v>
      </c>
      <c r="H2221" s="109" t="s">
        <v>5184</v>
      </c>
      <c r="I2221" s="108" t="s">
        <v>5178</v>
      </c>
      <c r="J2221" s="108" t="s">
        <v>5148</v>
      </c>
      <c r="K2221" s="108" t="s">
        <v>174</v>
      </c>
      <c r="M2221" s="108" t="s">
        <v>175</v>
      </c>
      <c r="N2221" s="108" t="s">
        <v>5179</v>
      </c>
    </row>
    <row r="2222" spans="1:14">
      <c r="A2222" s="108">
        <v>55771651</v>
      </c>
      <c r="B2222" s="108" t="s">
        <v>5292</v>
      </c>
      <c r="C2222" s="108" t="s">
        <v>5293</v>
      </c>
      <c r="D2222" s="109" t="s">
        <v>5294</v>
      </c>
      <c r="E2222" s="108" t="s">
        <v>180</v>
      </c>
      <c r="F2222" s="108" t="s">
        <v>169</v>
      </c>
      <c r="G2222" s="108" t="s">
        <v>5145</v>
      </c>
      <c r="H2222" s="109" t="s">
        <v>5184</v>
      </c>
      <c r="I2222" s="108" t="s">
        <v>5178</v>
      </c>
      <c r="J2222" s="108" t="s">
        <v>5148</v>
      </c>
      <c r="K2222" s="108" t="s">
        <v>174</v>
      </c>
      <c r="M2222" s="108" t="s">
        <v>175</v>
      </c>
      <c r="N2222" s="108" t="s">
        <v>5179</v>
      </c>
    </row>
    <row r="2223" spans="1:14">
      <c r="A2223" s="108">
        <v>55771654</v>
      </c>
      <c r="B2223" s="108" t="s">
        <v>5295</v>
      </c>
      <c r="C2223" s="108" t="s">
        <v>1014</v>
      </c>
      <c r="D2223" s="109" t="s">
        <v>5296</v>
      </c>
      <c r="E2223" s="108" t="s">
        <v>301</v>
      </c>
      <c r="F2223" s="108" t="s">
        <v>181</v>
      </c>
      <c r="G2223" s="108" t="s">
        <v>5145</v>
      </c>
      <c r="H2223" s="109" t="s">
        <v>5187</v>
      </c>
      <c r="I2223" s="108" t="s">
        <v>5178</v>
      </c>
      <c r="J2223" s="108" t="s">
        <v>5148</v>
      </c>
      <c r="K2223" s="108" t="s">
        <v>174</v>
      </c>
      <c r="M2223" s="108" t="s">
        <v>175</v>
      </c>
      <c r="N2223" s="108" t="s">
        <v>5179</v>
      </c>
    </row>
    <row r="2224" spans="1:14">
      <c r="A2224" s="108">
        <v>55771655</v>
      </c>
      <c r="B2224" s="108" t="s">
        <v>5297</v>
      </c>
      <c r="C2224" s="108" t="s">
        <v>1313</v>
      </c>
      <c r="D2224" s="109" t="s">
        <v>5298</v>
      </c>
      <c r="E2224" s="108" t="s">
        <v>200</v>
      </c>
      <c r="F2224" s="108" t="s">
        <v>169</v>
      </c>
      <c r="G2224" s="108" t="s">
        <v>5145</v>
      </c>
      <c r="H2224" s="109" t="s">
        <v>449</v>
      </c>
      <c r="I2224" s="108" t="s">
        <v>5178</v>
      </c>
      <c r="J2224" s="108" t="s">
        <v>5148</v>
      </c>
      <c r="K2224" s="108" t="s">
        <v>174</v>
      </c>
      <c r="M2224" s="108" t="s">
        <v>175</v>
      </c>
      <c r="N2224" s="108" t="s">
        <v>5179</v>
      </c>
    </row>
    <row r="2225" spans="1:14">
      <c r="A2225" s="108">
        <v>55771656</v>
      </c>
      <c r="B2225" s="108" t="s">
        <v>5299</v>
      </c>
      <c r="C2225" s="108" t="s">
        <v>3888</v>
      </c>
      <c r="D2225" s="109" t="s">
        <v>5300</v>
      </c>
      <c r="E2225" s="108" t="s">
        <v>220</v>
      </c>
      <c r="F2225" s="108" t="s">
        <v>169</v>
      </c>
      <c r="G2225" s="108" t="s">
        <v>5145</v>
      </c>
      <c r="H2225" s="109" t="s">
        <v>1774</v>
      </c>
      <c r="I2225" s="108" t="s">
        <v>5178</v>
      </c>
      <c r="J2225" s="108" t="s">
        <v>5148</v>
      </c>
      <c r="K2225" s="108" t="s">
        <v>174</v>
      </c>
      <c r="M2225" s="108" t="s">
        <v>175</v>
      </c>
      <c r="N2225" s="108" t="s">
        <v>5179</v>
      </c>
    </row>
    <row r="2226" spans="1:14">
      <c r="A2226" s="108">
        <v>55780971</v>
      </c>
      <c r="B2226" s="108" t="s">
        <v>5301</v>
      </c>
      <c r="C2226" s="108" t="s">
        <v>326</v>
      </c>
      <c r="D2226" s="109" t="s">
        <v>5302</v>
      </c>
      <c r="E2226" s="108" t="s">
        <v>180</v>
      </c>
      <c r="F2226" s="108" t="s">
        <v>181</v>
      </c>
      <c r="G2226" s="108" t="s">
        <v>5145</v>
      </c>
      <c r="H2226" s="109" t="s">
        <v>2045</v>
      </c>
      <c r="I2226" s="108" t="s">
        <v>5178</v>
      </c>
      <c r="J2226" s="108" t="s">
        <v>5148</v>
      </c>
      <c r="K2226" s="108" t="s">
        <v>174</v>
      </c>
      <c r="M2226" s="108" t="s">
        <v>175</v>
      </c>
      <c r="N2226" s="108" t="s">
        <v>5179</v>
      </c>
    </row>
    <row r="2227" spans="1:14">
      <c r="A2227" s="108">
        <v>55780976</v>
      </c>
      <c r="B2227" s="108" t="s">
        <v>505</v>
      </c>
      <c r="C2227" s="108" t="s">
        <v>4954</v>
      </c>
      <c r="D2227" s="109" t="s">
        <v>5303</v>
      </c>
      <c r="E2227" s="108" t="s">
        <v>180</v>
      </c>
      <c r="F2227" s="108" t="s">
        <v>169</v>
      </c>
      <c r="G2227" s="108" t="s">
        <v>5145</v>
      </c>
      <c r="H2227" s="109" t="s">
        <v>2045</v>
      </c>
      <c r="I2227" s="108" t="s">
        <v>5178</v>
      </c>
      <c r="J2227" s="108" t="s">
        <v>5148</v>
      </c>
      <c r="K2227" s="108" t="s">
        <v>174</v>
      </c>
      <c r="M2227" s="108" t="s">
        <v>175</v>
      </c>
      <c r="N2227" s="108" t="s">
        <v>5179</v>
      </c>
    </row>
    <row r="2228" spans="1:14">
      <c r="A2228" s="108">
        <v>55785451</v>
      </c>
      <c r="B2228" s="108" t="s">
        <v>5304</v>
      </c>
      <c r="C2228" s="108" t="s">
        <v>5305</v>
      </c>
      <c r="D2228" s="109" t="s">
        <v>5306</v>
      </c>
      <c r="E2228" s="108" t="s">
        <v>200</v>
      </c>
      <c r="F2228" s="108" t="s">
        <v>169</v>
      </c>
      <c r="G2228" s="108" t="s">
        <v>5145</v>
      </c>
      <c r="H2228" s="109" t="s">
        <v>454</v>
      </c>
      <c r="I2228" s="108" t="s">
        <v>5178</v>
      </c>
      <c r="J2228" s="108" t="s">
        <v>5148</v>
      </c>
      <c r="K2228" s="108" t="s">
        <v>174</v>
      </c>
      <c r="M2228" s="108" t="s">
        <v>175</v>
      </c>
      <c r="N2228" s="108" t="s">
        <v>5179</v>
      </c>
    </row>
    <row r="2229" spans="1:14">
      <c r="A2229" s="108">
        <v>55785453</v>
      </c>
      <c r="B2229" s="108" t="s">
        <v>5307</v>
      </c>
      <c r="C2229" s="108" t="s">
        <v>752</v>
      </c>
      <c r="D2229" s="109" t="s">
        <v>5308</v>
      </c>
      <c r="E2229" s="108" t="s">
        <v>180</v>
      </c>
      <c r="F2229" s="108" t="s">
        <v>181</v>
      </c>
      <c r="G2229" s="108" t="s">
        <v>5145</v>
      </c>
      <c r="H2229" s="109" t="s">
        <v>1774</v>
      </c>
      <c r="I2229" s="108" t="s">
        <v>5178</v>
      </c>
      <c r="J2229" s="108" t="s">
        <v>5148</v>
      </c>
      <c r="K2229" s="108" t="s">
        <v>174</v>
      </c>
      <c r="M2229" s="108" t="s">
        <v>175</v>
      </c>
      <c r="N2229" s="108" t="s">
        <v>5179</v>
      </c>
    </row>
    <row r="2230" spans="1:14">
      <c r="A2230" s="108">
        <v>55785455</v>
      </c>
      <c r="B2230" s="108" t="s">
        <v>5309</v>
      </c>
      <c r="C2230" s="108" t="s">
        <v>371</v>
      </c>
      <c r="D2230" s="109" t="s">
        <v>5310</v>
      </c>
      <c r="E2230" s="108" t="s">
        <v>188</v>
      </c>
      <c r="F2230" s="108" t="s">
        <v>181</v>
      </c>
      <c r="G2230" s="108" t="s">
        <v>5145</v>
      </c>
      <c r="H2230" s="109" t="s">
        <v>2045</v>
      </c>
      <c r="I2230" s="108" t="s">
        <v>5178</v>
      </c>
      <c r="J2230" s="108" t="s">
        <v>5148</v>
      </c>
      <c r="K2230" s="108" t="s">
        <v>174</v>
      </c>
      <c r="M2230" s="108" t="s">
        <v>175</v>
      </c>
      <c r="N2230" s="108" t="s">
        <v>5179</v>
      </c>
    </row>
    <row r="2231" spans="1:14">
      <c r="A2231" s="108">
        <v>55785456</v>
      </c>
      <c r="B2231" s="108" t="s">
        <v>5311</v>
      </c>
      <c r="C2231" s="108" t="s">
        <v>5312</v>
      </c>
      <c r="D2231" s="109" t="s">
        <v>5313</v>
      </c>
      <c r="E2231" s="108" t="s">
        <v>180</v>
      </c>
      <c r="F2231" s="108" t="s">
        <v>169</v>
      </c>
      <c r="G2231" s="108" t="s">
        <v>5145</v>
      </c>
      <c r="H2231" s="109" t="s">
        <v>2045</v>
      </c>
      <c r="I2231" s="108" t="s">
        <v>5178</v>
      </c>
      <c r="J2231" s="108" t="s">
        <v>5148</v>
      </c>
      <c r="K2231" s="108" t="s">
        <v>174</v>
      </c>
      <c r="M2231" s="108" t="s">
        <v>175</v>
      </c>
      <c r="N2231" s="108" t="s">
        <v>5179</v>
      </c>
    </row>
    <row r="2232" spans="1:14">
      <c r="A2232" s="108">
        <v>55786782</v>
      </c>
      <c r="B2232" s="108" t="s">
        <v>5314</v>
      </c>
      <c r="C2232" s="108" t="s">
        <v>5315</v>
      </c>
      <c r="D2232" s="109" t="s">
        <v>5316</v>
      </c>
      <c r="E2232" s="108" t="s">
        <v>200</v>
      </c>
      <c r="F2232" s="108" t="s">
        <v>181</v>
      </c>
      <c r="G2232" s="108" t="s">
        <v>5145</v>
      </c>
      <c r="H2232" s="109" t="s">
        <v>328</v>
      </c>
      <c r="I2232" s="108" t="s">
        <v>5178</v>
      </c>
      <c r="J2232" s="108" t="s">
        <v>5148</v>
      </c>
      <c r="K2232" s="108" t="s">
        <v>174</v>
      </c>
      <c r="M2232" s="108" t="s">
        <v>175</v>
      </c>
      <c r="N2232" s="108" t="s">
        <v>5179</v>
      </c>
    </row>
    <row r="2233" spans="1:14">
      <c r="A2233" s="108">
        <v>502641</v>
      </c>
      <c r="B2233" s="108" t="s">
        <v>5317</v>
      </c>
      <c r="C2233" s="108" t="s">
        <v>208</v>
      </c>
      <c r="D2233" s="109" t="s">
        <v>5318</v>
      </c>
      <c r="E2233" s="108" t="s">
        <v>168</v>
      </c>
      <c r="F2233" s="108" t="s">
        <v>181</v>
      </c>
      <c r="G2233" s="108" t="s">
        <v>5145</v>
      </c>
      <c r="H2233" s="109" t="s">
        <v>449</v>
      </c>
      <c r="I2233" s="108" t="s">
        <v>5178</v>
      </c>
      <c r="J2233" s="108" t="s">
        <v>5148</v>
      </c>
      <c r="K2233" s="108" t="s">
        <v>174</v>
      </c>
      <c r="M2233" s="108" t="s">
        <v>175</v>
      </c>
      <c r="N2233" s="108" t="s">
        <v>5179</v>
      </c>
    </row>
    <row r="2234" spans="1:14">
      <c r="A2234" s="108">
        <v>55787485</v>
      </c>
      <c r="B2234" s="108" t="s">
        <v>860</v>
      </c>
      <c r="C2234" s="108" t="s">
        <v>2333</v>
      </c>
      <c r="D2234" s="109" t="s">
        <v>5319</v>
      </c>
      <c r="E2234" s="108" t="s">
        <v>200</v>
      </c>
      <c r="F2234" s="108" t="s">
        <v>169</v>
      </c>
      <c r="G2234" s="108" t="s">
        <v>5145</v>
      </c>
      <c r="H2234" s="109" t="s">
        <v>454</v>
      </c>
      <c r="I2234" s="108" t="s">
        <v>5178</v>
      </c>
      <c r="J2234" s="108" t="s">
        <v>5148</v>
      </c>
      <c r="K2234" s="108" t="s">
        <v>174</v>
      </c>
      <c r="M2234" s="108" t="s">
        <v>175</v>
      </c>
      <c r="N2234" s="108" t="s">
        <v>5179</v>
      </c>
    </row>
    <row r="2235" spans="1:14">
      <c r="A2235" s="108">
        <v>55787487</v>
      </c>
      <c r="B2235" s="108" t="s">
        <v>5307</v>
      </c>
      <c r="C2235" s="108" t="s">
        <v>299</v>
      </c>
      <c r="D2235" s="109" t="s">
        <v>5320</v>
      </c>
      <c r="E2235" s="108" t="s">
        <v>180</v>
      </c>
      <c r="F2235" s="108" t="s">
        <v>181</v>
      </c>
      <c r="G2235" s="108" t="s">
        <v>5145</v>
      </c>
      <c r="H2235" s="109" t="s">
        <v>1774</v>
      </c>
      <c r="I2235" s="108" t="s">
        <v>5178</v>
      </c>
      <c r="J2235" s="108" t="s">
        <v>5148</v>
      </c>
      <c r="K2235" s="108" t="s">
        <v>174</v>
      </c>
      <c r="M2235" s="108" t="s">
        <v>175</v>
      </c>
      <c r="N2235" s="108" t="s">
        <v>5179</v>
      </c>
    </row>
    <row r="2236" spans="1:14">
      <c r="A2236" s="108">
        <v>55793625</v>
      </c>
      <c r="B2236" s="108" t="s">
        <v>5321</v>
      </c>
      <c r="C2236" s="108" t="s">
        <v>5322</v>
      </c>
      <c r="D2236" s="109" t="s">
        <v>5323</v>
      </c>
      <c r="E2236" s="108" t="s">
        <v>220</v>
      </c>
      <c r="F2236" s="108" t="s">
        <v>181</v>
      </c>
      <c r="G2236" s="108" t="s">
        <v>5145</v>
      </c>
      <c r="H2236" s="109" t="s">
        <v>1774</v>
      </c>
      <c r="I2236" s="108" t="s">
        <v>5178</v>
      </c>
      <c r="J2236" s="108" t="s">
        <v>5148</v>
      </c>
      <c r="K2236" s="108" t="s">
        <v>174</v>
      </c>
      <c r="M2236" s="108" t="s">
        <v>175</v>
      </c>
      <c r="N2236" s="108" t="s">
        <v>5179</v>
      </c>
    </row>
    <row r="2237" spans="1:14">
      <c r="A2237" s="108">
        <v>55793627</v>
      </c>
      <c r="B2237" s="108" t="s">
        <v>5324</v>
      </c>
      <c r="C2237" s="108" t="s">
        <v>710</v>
      </c>
      <c r="D2237" s="109" t="s">
        <v>5325</v>
      </c>
      <c r="E2237" s="108" t="s">
        <v>180</v>
      </c>
      <c r="F2237" s="108" t="s">
        <v>181</v>
      </c>
      <c r="G2237" s="108" t="s">
        <v>5145</v>
      </c>
      <c r="H2237" s="109" t="s">
        <v>5184</v>
      </c>
      <c r="I2237" s="108" t="s">
        <v>5178</v>
      </c>
      <c r="J2237" s="108" t="s">
        <v>5148</v>
      </c>
      <c r="K2237" s="108" t="s">
        <v>174</v>
      </c>
      <c r="M2237" s="108" t="s">
        <v>175</v>
      </c>
      <c r="N2237" s="108" t="s">
        <v>5179</v>
      </c>
    </row>
    <row r="2238" spans="1:14">
      <c r="A2238" s="108">
        <v>61081</v>
      </c>
      <c r="B2238" s="108" t="s">
        <v>4781</v>
      </c>
      <c r="C2238" s="108" t="s">
        <v>326</v>
      </c>
      <c r="D2238" s="109" t="s">
        <v>5326</v>
      </c>
      <c r="E2238" s="108" t="s">
        <v>188</v>
      </c>
      <c r="F2238" s="108" t="s">
        <v>181</v>
      </c>
      <c r="G2238" s="108" t="s">
        <v>5145</v>
      </c>
      <c r="H2238" s="109" t="s">
        <v>215</v>
      </c>
      <c r="I2238" s="108" t="s">
        <v>5327</v>
      </c>
      <c r="J2238" s="108" t="s">
        <v>5148</v>
      </c>
      <c r="K2238" s="108" t="s">
        <v>174</v>
      </c>
      <c r="M2238" s="108" t="s">
        <v>175</v>
      </c>
      <c r="N2238" s="108" t="s">
        <v>5328</v>
      </c>
    </row>
    <row r="2239" spans="1:14">
      <c r="A2239" s="108">
        <v>200373</v>
      </c>
      <c r="B2239" s="108" t="s">
        <v>5329</v>
      </c>
      <c r="C2239" s="108" t="s">
        <v>919</v>
      </c>
      <c r="D2239" s="109" t="s">
        <v>5330</v>
      </c>
      <c r="E2239" s="108" t="s">
        <v>180</v>
      </c>
      <c r="F2239" s="108" t="s">
        <v>181</v>
      </c>
      <c r="G2239" s="108" t="s">
        <v>5145</v>
      </c>
      <c r="H2239" s="109" t="s">
        <v>215</v>
      </c>
      <c r="I2239" s="108" t="s">
        <v>5327</v>
      </c>
      <c r="J2239" s="108" t="s">
        <v>5148</v>
      </c>
      <c r="K2239" s="108" t="s">
        <v>174</v>
      </c>
      <c r="M2239" s="108" t="s">
        <v>175</v>
      </c>
      <c r="N2239" s="108" t="s">
        <v>5328</v>
      </c>
    </row>
    <row r="2240" spans="1:14">
      <c r="A2240" s="108">
        <v>200406</v>
      </c>
      <c r="B2240" s="108" t="s">
        <v>5331</v>
      </c>
      <c r="C2240" s="108" t="s">
        <v>1094</v>
      </c>
      <c r="D2240" s="109" t="s">
        <v>4829</v>
      </c>
      <c r="E2240" s="108" t="s">
        <v>188</v>
      </c>
      <c r="F2240" s="108" t="s">
        <v>181</v>
      </c>
      <c r="G2240" s="108" t="s">
        <v>5145</v>
      </c>
      <c r="H2240" s="109" t="s">
        <v>5332</v>
      </c>
      <c r="I2240" s="108" t="s">
        <v>5327</v>
      </c>
      <c r="J2240" s="108" t="s">
        <v>5148</v>
      </c>
      <c r="K2240" s="108" t="s">
        <v>174</v>
      </c>
      <c r="M2240" s="108" t="s">
        <v>175</v>
      </c>
      <c r="N2240" s="108" t="s">
        <v>5328</v>
      </c>
    </row>
    <row r="2241" spans="1:14">
      <c r="A2241" s="108">
        <v>210156</v>
      </c>
      <c r="B2241" s="108" t="s">
        <v>5333</v>
      </c>
      <c r="C2241" s="108" t="s">
        <v>213</v>
      </c>
      <c r="D2241" s="109" t="s">
        <v>2996</v>
      </c>
      <c r="E2241" s="108" t="s">
        <v>180</v>
      </c>
      <c r="F2241" s="108" t="s">
        <v>169</v>
      </c>
      <c r="G2241" s="108" t="s">
        <v>5145</v>
      </c>
      <c r="H2241" s="109" t="s">
        <v>215</v>
      </c>
      <c r="I2241" s="108" t="s">
        <v>5327</v>
      </c>
      <c r="J2241" s="108" t="s">
        <v>5148</v>
      </c>
      <c r="K2241" s="108" t="s">
        <v>174</v>
      </c>
      <c r="M2241" s="108" t="s">
        <v>175</v>
      </c>
      <c r="N2241" s="108" t="s">
        <v>5328</v>
      </c>
    </row>
    <row r="2242" spans="1:14">
      <c r="A2242" s="108">
        <v>342554</v>
      </c>
      <c r="B2242" s="108" t="s">
        <v>5334</v>
      </c>
      <c r="C2242" s="108" t="s">
        <v>1901</v>
      </c>
      <c r="D2242" s="109" t="s">
        <v>5335</v>
      </c>
      <c r="E2242" s="108" t="s">
        <v>180</v>
      </c>
      <c r="F2242" s="108" t="s">
        <v>181</v>
      </c>
      <c r="G2242" s="108" t="s">
        <v>5145</v>
      </c>
      <c r="H2242" s="109" t="s">
        <v>215</v>
      </c>
      <c r="I2242" s="108" t="s">
        <v>5327</v>
      </c>
      <c r="J2242" s="108" t="s">
        <v>5148</v>
      </c>
      <c r="K2242" s="108" t="s">
        <v>174</v>
      </c>
      <c r="M2242" s="108" t="s">
        <v>175</v>
      </c>
      <c r="N2242" s="108" t="s">
        <v>5328</v>
      </c>
    </row>
    <row r="2243" spans="1:14">
      <c r="A2243" s="108">
        <v>412610</v>
      </c>
      <c r="B2243" s="108" t="s">
        <v>5336</v>
      </c>
      <c r="C2243" s="108" t="s">
        <v>5337</v>
      </c>
      <c r="D2243" s="109" t="s">
        <v>5338</v>
      </c>
      <c r="E2243" s="108" t="s">
        <v>180</v>
      </c>
      <c r="F2243" s="108" t="s">
        <v>169</v>
      </c>
      <c r="G2243" s="108" t="s">
        <v>5145</v>
      </c>
      <c r="H2243" s="109" t="s">
        <v>2663</v>
      </c>
      <c r="I2243" s="108" t="s">
        <v>5327</v>
      </c>
      <c r="J2243" s="108" t="s">
        <v>5148</v>
      </c>
      <c r="K2243" s="108" t="s">
        <v>174</v>
      </c>
      <c r="M2243" s="108" t="s">
        <v>175</v>
      </c>
      <c r="N2243" s="108" t="s">
        <v>5328</v>
      </c>
    </row>
    <row r="2244" spans="1:14">
      <c r="A2244" s="108">
        <v>468475</v>
      </c>
      <c r="B2244" s="108" t="s">
        <v>5339</v>
      </c>
      <c r="C2244" s="108" t="s">
        <v>1099</v>
      </c>
      <c r="D2244" s="109" t="s">
        <v>5340</v>
      </c>
      <c r="E2244" s="108" t="s">
        <v>188</v>
      </c>
      <c r="F2244" s="108" t="s">
        <v>169</v>
      </c>
      <c r="G2244" s="108" t="s">
        <v>5145</v>
      </c>
      <c r="H2244" s="109" t="s">
        <v>215</v>
      </c>
      <c r="I2244" s="108" t="s">
        <v>5327</v>
      </c>
      <c r="J2244" s="108" t="s">
        <v>5148</v>
      </c>
      <c r="K2244" s="108" t="s">
        <v>174</v>
      </c>
      <c r="M2244" s="108" t="s">
        <v>175</v>
      </c>
      <c r="N2244" s="108" t="s">
        <v>5328</v>
      </c>
    </row>
    <row r="2245" spans="1:14">
      <c r="A2245" s="108">
        <v>543929</v>
      </c>
      <c r="B2245" s="108" t="s">
        <v>5341</v>
      </c>
      <c r="C2245" s="108" t="s">
        <v>664</v>
      </c>
      <c r="D2245" s="109" t="s">
        <v>5342</v>
      </c>
      <c r="E2245" s="108" t="s">
        <v>180</v>
      </c>
      <c r="F2245" s="108" t="s">
        <v>181</v>
      </c>
      <c r="G2245" s="108" t="s">
        <v>5145</v>
      </c>
      <c r="H2245" s="109" t="s">
        <v>215</v>
      </c>
      <c r="I2245" s="108" t="s">
        <v>5327</v>
      </c>
      <c r="J2245" s="108" t="s">
        <v>5148</v>
      </c>
      <c r="K2245" s="108" t="s">
        <v>174</v>
      </c>
      <c r="M2245" s="108" t="s">
        <v>175</v>
      </c>
      <c r="N2245" s="108" t="s">
        <v>5328</v>
      </c>
    </row>
    <row r="2246" spans="1:14">
      <c r="A2246" s="108">
        <v>405457</v>
      </c>
      <c r="B2246" s="108" t="s">
        <v>5343</v>
      </c>
      <c r="C2246" s="108" t="s">
        <v>241</v>
      </c>
      <c r="D2246" s="109" t="s">
        <v>5344</v>
      </c>
      <c r="E2246" s="108" t="s">
        <v>200</v>
      </c>
      <c r="F2246" s="108" t="s">
        <v>181</v>
      </c>
      <c r="G2246" s="108" t="s">
        <v>5145</v>
      </c>
      <c r="H2246" s="109" t="s">
        <v>804</v>
      </c>
      <c r="I2246" s="108" t="s">
        <v>5327</v>
      </c>
      <c r="J2246" s="108" t="s">
        <v>5148</v>
      </c>
      <c r="K2246" s="108" t="s">
        <v>174</v>
      </c>
      <c r="M2246" s="108" t="s">
        <v>175</v>
      </c>
      <c r="N2246" s="108" t="s">
        <v>5328</v>
      </c>
    </row>
    <row r="2247" spans="1:14">
      <c r="A2247" s="108">
        <v>55639722</v>
      </c>
      <c r="B2247" s="108" t="s">
        <v>5345</v>
      </c>
      <c r="C2247" s="108" t="s">
        <v>683</v>
      </c>
      <c r="D2247" s="109" t="s">
        <v>5346</v>
      </c>
      <c r="E2247" s="108" t="s">
        <v>200</v>
      </c>
      <c r="F2247" s="108" t="s">
        <v>169</v>
      </c>
      <c r="G2247" s="108" t="s">
        <v>5145</v>
      </c>
      <c r="H2247" s="109" t="s">
        <v>5332</v>
      </c>
      <c r="I2247" s="108" t="s">
        <v>5327</v>
      </c>
      <c r="J2247" s="108" t="s">
        <v>5148</v>
      </c>
      <c r="K2247" s="108" t="s">
        <v>174</v>
      </c>
      <c r="M2247" s="108" t="s">
        <v>175</v>
      </c>
      <c r="N2247" s="108" t="s">
        <v>5328</v>
      </c>
    </row>
    <row r="2248" spans="1:14">
      <c r="A2248" s="108">
        <v>55668028</v>
      </c>
      <c r="B2248" s="108" t="s">
        <v>5347</v>
      </c>
      <c r="C2248" s="108" t="s">
        <v>763</v>
      </c>
      <c r="D2248" s="109" t="s">
        <v>5348</v>
      </c>
      <c r="E2248" s="108" t="s">
        <v>180</v>
      </c>
      <c r="F2248" s="108" t="s">
        <v>169</v>
      </c>
      <c r="G2248" s="108" t="s">
        <v>5145</v>
      </c>
      <c r="H2248" s="109" t="s">
        <v>2663</v>
      </c>
      <c r="I2248" s="108" t="s">
        <v>5327</v>
      </c>
      <c r="J2248" s="108" t="s">
        <v>5148</v>
      </c>
      <c r="K2248" s="108" t="s">
        <v>174</v>
      </c>
      <c r="M2248" s="108" t="s">
        <v>175</v>
      </c>
      <c r="N2248" s="108" t="s">
        <v>5328</v>
      </c>
    </row>
    <row r="2249" spans="1:14">
      <c r="A2249" s="108">
        <v>55743136</v>
      </c>
      <c r="B2249" s="108" t="s">
        <v>1056</v>
      </c>
      <c r="C2249" s="108" t="s">
        <v>463</v>
      </c>
      <c r="D2249" s="109" t="s">
        <v>5349</v>
      </c>
      <c r="E2249" s="108" t="s">
        <v>168</v>
      </c>
      <c r="F2249" s="108" t="s">
        <v>169</v>
      </c>
      <c r="G2249" s="108" t="s">
        <v>5145</v>
      </c>
      <c r="H2249" s="109" t="s">
        <v>2663</v>
      </c>
      <c r="I2249" s="108" t="s">
        <v>5327</v>
      </c>
      <c r="J2249" s="108" t="s">
        <v>5148</v>
      </c>
      <c r="K2249" s="108" t="s">
        <v>174</v>
      </c>
      <c r="M2249" s="108" t="s">
        <v>175</v>
      </c>
      <c r="N2249" s="108" t="s">
        <v>5328</v>
      </c>
    </row>
    <row r="2250" spans="1:14">
      <c r="A2250" s="108">
        <v>55704100</v>
      </c>
      <c r="B2250" s="108" t="s">
        <v>5350</v>
      </c>
      <c r="C2250" s="108" t="s">
        <v>496</v>
      </c>
      <c r="D2250" s="109" t="s">
        <v>5351</v>
      </c>
      <c r="E2250" s="108" t="s">
        <v>180</v>
      </c>
      <c r="F2250" s="108" t="s">
        <v>181</v>
      </c>
      <c r="G2250" s="108" t="s">
        <v>5145</v>
      </c>
      <c r="H2250" s="109" t="s">
        <v>804</v>
      </c>
      <c r="I2250" s="108" t="s">
        <v>5327</v>
      </c>
      <c r="J2250" s="108" t="s">
        <v>5148</v>
      </c>
      <c r="K2250" s="108" t="s">
        <v>174</v>
      </c>
      <c r="M2250" s="108" t="s">
        <v>175</v>
      </c>
      <c r="N2250" s="108" t="s">
        <v>5328</v>
      </c>
    </row>
    <row r="2251" spans="1:14">
      <c r="A2251" s="108">
        <v>55704101</v>
      </c>
      <c r="B2251" s="108" t="s">
        <v>5352</v>
      </c>
      <c r="C2251" s="108" t="s">
        <v>326</v>
      </c>
      <c r="D2251" s="109" t="s">
        <v>5353</v>
      </c>
      <c r="E2251" s="108" t="s">
        <v>180</v>
      </c>
      <c r="F2251" s="108" t="s">
        <v>181</v>
      </c>
      <c r="G2251" s="108" t="s">
        <v>5145</v>
      </c>
      <c r="H2251" s="109" t="s">
        <v>215</v>
      </c>
      <c r="I2251" s="108" t="s">
        <v>5327</v>
      </c>
      <c r="J2251" s="108" t="s">
        <v>5148</v>
      </c>
      <c r="K2251" s="108" t="s">
        <v>174</v>
      </c>
      <c r="M2251" s="108" t="s">
        <v>175</v>
      </c>
      <c r="N2251" s="108" t="s">
        <v>5328</v>
      </c>
    </row>
    <row r="2252" spans="1:14">
      <c r="A2252" s="108">
        <v>371544</v>
      </c>
      <c r="B2252" s="108" t="s">
        <v>5354</v>
      </c>
      <c r="C2252" s="108" t="s">
        <v>5355</v>
      </c>
      <c r="D2252" s="109" t="s">
        <v>5356</v>
      </c>
      <c r="E2252" s="108" t="s">
        <v>180</v>
      </c>
      <c r="F2252" s="108" t="s">
        <v>181</v>
      </c>
      <c r="G2252" s="108" t="s">
        <v>5145</v>
      </c>
      <c r="H2252" s="109" t="s">
        <v>5332</v>
      </c>
      <c r="I2252" s="108" t="s">
        <v>5327</v>
      </c>
      <c r="J2252" s="108" t="s">
        <v>5148</v>
      </c>
      <c r="K2252" s="108" t="s">
        <v>174</v>
      </c>
      <c r="M2252" s="108" t="s">
        <v>175</v>
      </c>
      <c r="N2252" s="108" t="s">
        <v>5328</v>
      </c>
    </row>
    <row r="2253" spans="1:14">
      <c r="A2253" s="108">
        <v>55722488</v>
      </c>
      <c r="B2253" s="108" t="s">
        <v>5357</v>
      </c>
      <c r="C2253" s="108" t="s">
        <v>629</v>
      </c>
      <c r="D2253" s="109" t="s">
        <v>5358</v>
      </c>
      <c r="E2253" s="108" t="s">
        <v>200</v>
      </c>
      <c r="F2253" s="108" t="s">
        <v>181</v>
      </c>
      <c r="G2253" s="108" t="s">
        <v>5145</v>
      </c>
      <c r="H2253" s="109" t="s">
        <v>215</v>
      </c>
      <c r="I2253" s="108" t="s">
        <v>5327</v>
      </c>
      <c r="J2253" s="108" t="s">
        <v>5148</v>
      </c>
      <c r="K2253" s="108" t="s">
        <v>174</v>
      </c>
      <c r="M2253" s="108" t="s">
        <v>175</v>
      </c>
      <c r="N2253" s="108" t="s">
        <v>5328</v>
      </c>
    </row>
    <row r="2254" spans="1:14">
      <c r="A2254" s="108">
        <v>55739923</v>
      </c>
      <c r="B2254" s="108" t="s">
        <v>5359</v>
      </c>
      <c r="C2254" s="108" t="s">
        <v>5360</v>
      </c>
      <c r="D2254" s="109" t="s">
        <v>5361</v>
      </c>
      <c r="E2254" s="108" t="s">
        <v>180</v>
      </c>
      <c r="F2254" s="108" t="s">
        <v>169</v>
      </c>
      <c r="G2254" s="108" t="s">
        <v>5145</v>
      </c>
      <c r="H2254" s="109" t="s">
        <v>5332</v>
      </c>
      <c r="I2254" s="108" t="s">
        <v>5327</v>
      </c>
      <c r="J2254" s="108" t="s">
        <v>5148</v>
      </c>
      <c r="K2254" s="108" t="s">
        <v>174</v>
      </c>
      <c r="M2254" s="108" t="s">
        <v>175</v>
      </c>
      <c r="N2254" s="108" t="s">
        <v>5328</v>
      </c>
    </row>
    <row r="2255" spans="1:14">
      <c r="A2255" s="108">
        <v>484949</v>
      </c>
      <c r="B2255" s="108" t="s">
        <v>5334</v>
      </c>
      <c r="C2255" s="108" t="s">
        <v>5362</v>
      </c>
      <c r="D2255" s="109" t="s">
        <v>5363</v>
      </c>
      <c r="E2255" s="108" t="s">
        <v>200</v>
      </c>
      <c r="F2255" s="108" t="s">
        <v>181</v>
      </c>
      <c r="G2255" s="108" t="s">
        <v>5145</v>
      </c>
      <c r="H2255" s="109" t="s">
        <v>5332</v>
      </c>
      <c r="I2255" s="108" t="s">
        <v>5327</v>
      </c>
      <c r="J2255" s="108" t="s">
        <v>5148</v>
      </c>
      <c r="K2255" s="108" t="s">
        <v>174</v>
      </c>
      <c r="M2255" s="108" t="s">
        <v>175</v>
      </c>
      <c r="N2255" s="108" t="s">
        <v>5328</v>
      </c>
    </row>
    <row r="2256" spans="1:14">
      <c r="A2256" s="108">
        <v>397179</v>
      </c>
      <c r="B2256" s="108" t="s">
        <v>581</v>
      </c>
      <c r="C2256" s="108" t="s">
        <v>619</v>
      </c>
      <c r="D2256" s="109" t="s">
        <v>5364</v>
      </c>
      <c r="E2256" s="108" t="s">
        <v>188</v>
      </c>
      <c r="F2256" s="108" t="s">
        <v>181</v>
      </c>
      <c r="G2256" s="108" t="s">
        <v>5145</v>
      </c>
      <c r="H2256" s="109" t="s">
        <v>5332</v>
      </c>
      <c r="I2256" s="108" t="s">
        <v>5327</v>
      </c>
      <c r="J2256" s="108" t="s">
        <v>5148</v>
      </c>
      <c r="K2256" s="108" t="s">
        <v>174</v>
      </c>
      <c r="M2256" s="108" t="s">
        <v>175</v>
      </c>
      <c r="N2256" s="108" t="s">
        <v>5328</v>
      </c>
    </row>
    <row r="2257" spans="1:14">
      <c r="A2257" s="108">
        <v>427210</v>
      </c>
      <c r="B2257" s="108" t="s">
        <v>5365</v>
      </c>
      <c r="C2257" s="108" t="s">
        <v>326</v>
      </c>
      <c r="D2257" s="109" t="s">
        <v>5366</v>
      </c>
      <c r="E2257" s="108" t="s">
        <v>180</v>
      </c>
      <c r="F2257" s="108" t="s">
        <v>181</v>
      </c>
      <c r="G2257" s="108" t="s">
        <v>5145</v>
      </c>
      <c r="H2257" s="109" t="s">
        <v>1403</v>
      </c>
      <c r="I2257" s="108" t="s">
        <v>5273</v>
      </c>
      <c r="J2257" s="108" t="s">
        <v>5148</v>
      </c>
      <c r="K2257" s="108" t="s">
        <v>174</v>
      </c>
      <c r="M2257" s="108" t="s">
        <v>175</v>
      </c>
      <c r="N2257" s="108" t="s">
        <v>5274</v>
      </c>
    </row>
    <row r="2258" spans="1:14">
      <c r="A2258" s="108">
        <v>55786549</v>
      </c>
      <c r="B2258" s="108" t="s">
        <v>5367</v>
      </c>
      <c r="C2258" s="108" t="s">
        <v>5368</v>
      </c>
      <c r="D2258" s="109" t="s">
        <v>2308</v>
      </c>
      <c r="E2258" s="108" t="s">
        <v>392</v>
      </c>
      <c r="F2258" s="108" t="s">
        <v>181</v>
      </c>
      <c r="G2258" s="108" t="s">
        <v>5145</v>
      </c>
      <c r="H2258" s="109" t="s">
        <v>1495</v>
      </c>
      <c r="I2258" s="108" t="s">
        <v>5273</v>
      </c>
      <c r="J2258" s="108" t="s">
        <v>5148</v>
      </c>
      <c r="K2258" s="108" t="s">
        <v>174</v>
      </c>
      <c r="M2258" s="108" t="s">
        <v>175</v>
      </c>
      <c r="N2258" s="108" t="s">
        <v>5274</v>
      </c>
    </row>
    <row r="2259" spans="1:14">
      <c r="A2259" s="108">
        <v>55786552</v>
      </c>
      <c r="B2259" s="108" t="s">
        <v>5367</v>
      </c>
      <c r="C2259" s="108" t="s">
        <v>2551</v>
      </c>
      <c r="D2259" s="109" t="s">
        <v>5369</v>
      </c>
      <c r="E2259" s="108" t="s">
        <v>220</v>
      </c>
      <c r="F2259" s="108" t="s">
        <v>181</v>
      </c>
      <c r="G2259" s="108" t="s">
        <v>5145</v>
      </c>
      <c r="H2259" s="109" t="s">
        <v>5370</v>
      </c>
      <c r="I2259" s="108" t="s">
        <v>5273</v>
      </c>
      <c r="J2259" s="108" t="s">
        <v>5148</v>
      </c>
      <c r="K2259" s="108" t="s">
        <v>174</v>
      </c>
      <c r="M2259" s="108" t="s">
        <v>175</v>
      </c>
      <c r="N2259" s="108" t="s">
        <v>5274</v>
      </c>
    </row>
    <row r="2260" spans="1:14">
      <c r="A2260" s="108">
        <v>55786557</v>
      </c>
      <c r="B2260" s="108" t="s">
        <v>5367</v>
      </c>
      <c r="C2260" s="108" t="s">
        <v>335</v>
      </c>
      <c r="D2260" s="109" t="s">
        <v>5371</v>
      </c>
      <c r="E2260" s="108" t="s">
        <v>180</v>
      </c>
      <c r="F2260" s="108" t="s">
        <v>181</v>
      </c>
      <c r="G2260" s="108" t="s">
        <v>5145</v>
      </c>
      <c r="H2260" s="109" t="s">
        <v>5370</v>
      </c>
      <c r="I2260" s="108" t="s">
        <v>5273</v>
      </c>
      <c r="J2260" s="108" t="s">
        <v>5148</v>
      </c>
      <c r="K2260" s="108" t="s">
        <v>174</v>
      </c>
      <c r="M2260" s="108" t="s">
        <v>175</v>
      </c>
      <c r="N2260" s="108" t="s">
        <v>5274</v>
      </c>
    </row>
    <row r="2261" spans="1:14">
      <c r="A2261" s="108">
        <v>55787014</v>
      </c>
      <c r="B2261" s="108" t="s">
        <v>5372</v>
      </c>
      <c r="C2261" s="108" t="s">
        <v>393</v>
      </c>
      <c r="D2261" s="109" t="s">
        <v>5373</v>
      </c>
      <c r="E2261" s="108" t="s">
        <v>180</v>
      </c>
      <c r="F2261" s="108" t="s">
        <v>169</v>
      </c>
      <c r="G2261" s="108" t="s">
        <v>5145</v>
      </c>
      <c r="H2261" s="109" t="s">
        <v>5370</v>
      </c>
      <c r="I2261" s="108" t="s">
        <v>5273</v>
      </c>
      <c r="J2261" s="108" t="s">
        <v>5148</v>
      </c>
      <c r="K2261" s="108" t="s">
        <v>174</v>
      </c>
      <c r="M2261" s="108" t="s">
        <v>175</v>
      </c>
      <c r="N2261" s="108" t="s">
        <v>5274</v>
      </c>
    </row>
    <row r="2262" spans="1:14">
      <c r="A2262" s="108">
        <v>55791416</v>
      </c>
      <c r="B2262" s="108" t="s">
        <v>5374</v>
      </c>
      <c r="C2262" s="108" t="s">
        <v>2300</v>
      </c>
      <c r="D2262" s="109" t="s">
        <v>5375</v>
      </c>
      <c r="E2262" s="108" t="s">
        <v>168</v>
      </c>
      <c r="F2262" s="108" t="s">
        <v>169</v>
      </c>
      <c r="G2262" s="108" t="s">
        <v>5145</v>
      </c>
      <c r="H2262" s="109" t="s">
        <v>5376</v>
      </c>
      <c r="I2262" s="108" t="s">
        <v>5273</v>
      </c>
      <c r="J2262" s="108" t="s">
        <v>5148</v>
      </c>
      <c r="K2262" s="108" t="s">
        <v>174</v>
      </c>
      <c r="M2262" s="108" t="s">
        <v>175</v>
      </c>
      <c r="N2262" s="108" t="s">
        <v>5274</v>
      </c>
    </row>
    <row r="2263" spans="1:14">
      <c r="A2263" s="108">
        <v>492220</v>
      </c>
      <c r="B2263" s="108" t="s">
        <v>5377</v>
      </c>
      <c r="C2263" s="108" t="s">
        <v>371</v>
      </c>
      <c r="D2263" s="109" t="s">
        <v>5378</v>
      </c>
      <c r="E2263" s="108" t="s">
        <v>180</v>
      </c>
      <c r="F2263" s="108" t="s">
        <v>181</v>
      </c>
      <c r="G2263" s="108" t="s">
        <v>5145</v>
      </c>
      <c r="H2263" s="109" t="s">
        <v>5379</v>
      </c>
      <c r="I2263" s="108" t="s">
        <v>5380</v>
      </c>
      <c r="J2263" s="108" t="s">
        <v>5148</v>
      </c>
      <c r="K2263" s="108" t="s">
        <v>174</v>
      </c>
      <c r="M2263" s="108" t="s">
        <v>175</v>
      </c>
      <c r="N2263" s="108" t="s">
        <v>5381</v>
      </c>
    </row>
    <row r="2264" spans="1:14">
      <c r="A2264" s="108">
        <v>305593</v>
      </c>
      <c r="B2264" s="108" t="s">
        <v>5382</v>
      </c>
      <c r="C2264" s="108" t="s">
        <v>564</v>
      </c>
      <c r="D2264" s="109" t="s">
        <v>4276</v>
      </c>
      <c r="E2264" s="108" t="s">
        <v>200</v>
      </c>
      <c r="F2264" s="108" t="s">
        <v>181</v>
      </c>
      <c r="G2264" s="108" t="s">
        <v>5145</v>
      </c>
      <c r="H2264" s="109" t="s">
        <v>5379</v>
      </c>
      <c r="I2264" s="108" t="s">
        <v>5380</v>
      </c>
      <c r="J2264" s="108" t="s">
        <v>5148</v>
      </c>
      <c r="K2264" s="108" t="s">
        <v>174</v>
      </c>
      <c r="M2264" s="108" t="s">
        <v>175</v>
      </c>
      <c r="N2264" s="108" t="s">
        <v>5381</v>
      </c>
    </row>
    <row r="2265" spans="1:14">
      <c r="A2265" s="108">
        <v>55710118</v>
      </c>
      <c r="B2265" s="108" t="s">
        <v>5377</v>
      </c>
      <c r="C2265" s="108" t="s">
        <v>763</v>
      </c>
      <c r="D2265" s="109" t="s">
        <v>5383</v>
      </c>
      <c r="E2265" s="108" t="s">
        <v>200</v>
      </c>
      <c r="F2265" s="108" t="s">
        <v>169</v>
      </c>
      <c r="G2265" s="108" t="s">
        <v>5145</v>
      </c>
      <c r="H2265" s="109" t="s">
        <v>5379</v>
      </c>
      <c r="I2265" s="108" t="s">
        <v>5380</v>
      </c>
      <c r="J2265" s="108" t="s">
        <v>5148</v>
      </c>
      <c r="K2265" s="108" t="s">
        <v>174</v>
      </c>
      <c r="M2265" s="108" t="s">
        <v>175</v>
      </c>
      <c r="N2265" s="108" t="s">
        <v>5381</v>
      </c>
    </row>
    <row r="2266" spans="1:14">
      <c r="A2266" s="108">
        <v>55788088</v>
      </c>
      <c r="B2266" s="108" t="s">
        <v>5384</v>
      </c>
      <c r="C2266" s="108" t="s">
        <v>546</v>
      </c>
      <c r="D2266" s="109" t="s">
        <v>5385</v>
      </c>
      <c r="E2266" s="108" t="s">
        <v>188</v>
      </c>
      <c r="F2266" s="108" t="s">
        <v>181</v>
      </c>
      <c r="G2266" s="108" t="s">
        <v>5145</v>
      </c>
      <c r="H2266" s="109" t="s">
        <v>5379</v>
      </c>
      <c r="I2266" s="108" t="s">
        <v>5380</v>
      </c>
      <c r="J2266" s="108" t="s">
        <v>5148</v>
      </c>
      <c r="K2266" s="108" t="s">
        <v>174</v>
      </c>
      <c r="M2266" s="108" t="s">
        <v>175</v>
      </c>
      <c r="N2266" s="108" t="s">
        <v>5381</v>
      </c>
    </row>
    <row r="2267" spans="1:14">
      <c r="A2267" s="108">
        <v>496267</v>
      </c>
      <c r="B2267" s="108" t="s">
        <v>5386</v>
      </c>
      <c r="C2267" s="108" t="s">
        <v>5387</v>
      </c>
      <c r="D2267" s="109" t="s">
        <v>5388</v>
      </c>
      <c r="E2267" s="108" t="s">
        <v>188</v>
      </c>
      <c r="F2267" s="108" t="s">
        <v>169</v>
      </c>
      <c r="G2267" s="108" t="s">
        <v>5145</v>
      </c>
      <c r="H2267" s="109" t="s">
        <v>183</v>
      </c>
      <c r="I2267" s="108" t="s">
        <v>5152</v>
      </c>
      <c r="J2267" s="108" t="s">
        <v>5148</v>
      </c>
      <c r="K2267" s="108" t="s">
        <v>174</v>
      </c>
      <c r="M2267" s="108" t="s">
        <v>175</v>
      </c>
      <c r="N2267" s="108" t="s">
        <v>5153</v>
      </c>
    </row>
    <row r="2268" spans="1:14">
      <c r="A2268" s="108">
        <v>55742764</v>
      </c>
      <c r="B2268" s="108" t="s">
        <v>5389</v>
      </c>
      <c r="C2268" s="108" t="s">
        <v>1109</v>
      </c>
      <c r="D2268" s="109" t="s">
        <v>5390</v>
      </c>
      <c r="E2268" s="108" t="s">
        <v>200</v>
      </c>
      <c r="F2268" s="108" t="s">
        <v>181</v>
      </c>
      <c r="G2268" s="108" t="s">
        <v>5145</v>
      </c>
      <c r="H2268" s="109" t="s">
        <v>1580</v>
      </c>
      <c r="I2268" s="108" t="s">
        <v>5152</v>
      </c>
      <c r="J2268" s="108" t="s">
        <v>5148</v>
      </c>
      <c r="K2268" s="108" t="s">
        <v>174</v>
      </c>
      <c r="M2268" s="108" t="s">
        <v>175</v>
      </c>
      <c r="N2268" s="108" t="s">
        <v>5153</v>
      </c>
    </row>
    <row r="2269" spans="1:14">
      <c r="A2269" s="108">
        <v>55742766</v>
      </c>
      <c r="B2269" s="108" t="s">
        <v>5391</v>
      </c>
      <c r="C2269" s="108" t="s">
        <v>581</v>
      </c>
      <c r="D2269" s="109" t="s">
        <v>5392</v>
      </c>
      <c r="E2269" s="108" t="s">
        <v>168</v>
      </c>
      <c r="F2269" s="108" t="s">
        <v>181</v>
      </c>
      <c r="G2269" s="108" t="s">
        <v>5145</v>
      </c>
      <c r="H2269" s="109" t="s">
        <v>358</v>
      </c>
      <c r="I2269" s="108" t="s">
        <v>5152</v>
      </c>
      <c r="J2269" s="108" t="s">
        <v>5148</v>
      </c>
      <c r="K2269" s="108" t="s">
        <v>174</v>
      </c>
      <c r="M2269" s="108" t="s">
        <v>175</v>
      </c>
      <c r="N2269" s="108" t="s">
        <v>5153</v>
      </c>
    </row>
    <row r="2270" spans="1:14">
      <c r="A2270" s="108">
        <v>55751653</v>
      </c>
      <c r="B2270" s="108" t="s">
        <v>5393</v>
      </c>
      <c r="C2270" s="108" t="s">
        <v>4265</v>
      </c>
      <c r="D2270" s="109" t="s">
        <v>5394</v>
      </c>
      <c r="E2270" s="108" t="s">
        <v>180</v>
      </c>
      <c r="F2270" s="108" t="s">
        <v>169</v>
      </c>
      <c r="G2270" s="108" t="s">
        <v>5145</v>
      </c>
      <c r="H2270" s="109" t="s">
        <v>1580</v>
      </c>
      <c r="I2270" s="108" t="s">
        <v>5152</v>
      </c>
      <c r="J2270" s="108" t="s">
        <v>5148</v>
      </c>
      <c r="K2270" s="108" t="s">
        <v>174</v>
      </c>
      <c r="M2270" s="108" t="s">
        <v>175</v>
      </c>
      <c r="N2270" s="108" t="s">
        <v>5153</v>
      </c>
    </row>
    <row r="2271" spans="1:14">
      <c r="A2271" s="108">
        <v>55751654</v>
      </c>
      <c r="B2271" s="108" t="s">
        <v>5395</v>
      </c>
      <c r="C2271" s="108" t="s">
        <v>1424</v>
      </c>
      <c r="D2271" s="109" t="s">
        <v>5396</v>
      </c>
      <c r="E2271" s="108" t="s">
        <v>200</v>
      </c>
      <c r="F2271" s="108" t="s">
        <v>169</v>
      </c>
      <c r="G2271" s="108" t="s">
        <v>5145</v>
      </c>
      <c r="H2271" s="109" t="s">
        <v>1580</v>
      </c>
      <c r="I2271" s="108" t="s">
        <v>5152</v>
      </c>
      <c r="J2271" s="108" t="s">
        <v>5148</v>
      </c>
      <c r="K2271" s="108" t="s">
        <v>174</v>
      </c>
      <c r="M2271" s="108" t="s">
        <v>175</v>
      </c>
      <c r="N2271" s="108" t="s">
        <v>5153</v>
      </c>
    </row>
    <row r="2272" spans="1:14">
      <c r="A2272" s="108">
        <v>55751655</v>
      </c>
      <c r="B2272" s="108" t="s">
        <v>5397</v>
      </c>
      <c r="C2272" s="108" t="s">
        <v>208</v>
      </c>
      <c r="D2272" s="109" t="s">
        <v>5398</v>
      </c>
      <c r="E2272" s="108" t="s">
        <v>200</v>
      </c>
      <c r="F2272" s="108" t="s">
        <v>181</v>
      </c>
      <c r="G2272" s="108" t="s">
        <v>5145</v>
      </c>
      <c r="H2272" s="109" t="s">
        <v>1580</v>
      </c>
      <c r="I2272" s="108" t="s">
        <v>5152</v>
      </c>
      <c r="J2272" s="108" t="s">
        <v>5148</v>
      </c>
      <c r="K2272" s="108" t="s">
        <v>174</v>
      </c>
      <c r="M2272" s="108" t="s">
        <v>175</v>
      </c>
      <c r="N2272" s="108" t="s">
        <v>5153</v>
      </c>
    </row>
    <row r="2273" spans="1:14">
      <c r="A2273" s="108">
        <v>55755158</v>
      </c>
      <c r="B2273" s="108" t="s">
        <v>5399</v>
      </c>
      <c r="C2273" s="108" t="s">
        <v>3265</v>
      </c>
      <c r="D2273" s="109" t="s">
        <v>5400</v>
      </c>
      <c r="E2273" s="108" t="s">
        <v>405</v>
      </c>
      <c r="F2273" s="108" t="s">
        <v>169</v>
      </c>
      <c r="G2273" s="108" t="s">
        <v>5145</v>
      </c>
      <c r="H2273" s="109" t="s">
        <v>1580</v>
      </c>
      <c r="I2273" s="108" t="s">
        <v>5152</v>
      </c>
      <c r="J2273" s="108" t="s">
        <v>5148</v>
      </c>
      <c r="K2273" s="108" t="s">
        <v>174</v>
      </c>
      <c r="M2273" s="108" t="s">
        <v>175</v>
      </c>
      <c r="N2273" s="108" t="s">
        <v>5153</v>
      </c>
    </row>
    <row r="2274" spans="1:14">
      <c r="A2274" s="108">
        <v>55755159</v>
      </c>
      <c r="B2274" s="108" t="s">
        <v>5399</v>
      </c>
      <c r="C2274" s="108" t="s">
        <v>1380</v>
      </c>
      <c r="D2274" s="109" t="s">
        <v>5401</v>
      </c>
      <c r="E2274" s="108" t="s">
        <v>405</v>
      </c>
      <c r="F2274" s="108" t="s">
        <v>181</v>
      </c>
      <c r="G2274" s="108" t="s">
        <v>5145</v>
      </c>
      <c r="H2274" s="109" t="s">
        <v>1580</v>
      </c>
      <c r="I2274" s="108" t="s">
        <v>5152</v>
      </c>
      <c r="J2274" s="108" t="s">
        <v>5148</v>
      </c>
      <c r="K2274" s="108" t="s">
        <v>174</v>
      </c>
      <c r="M2274" s="108" t="s">
        <v>175</v>
      </c>
      <c r="N2274" s="108" t="s">
        <v>5153</v>
      </c>
    </row>
    <row r="2275" spans="1:14">
      <c r="A2275" s="108">
        <v>55773515</v>
      </c>
      <c r="B2275" s="108" t="s">
        <v>5402</v>
      </c>
      <c r="C2275" s="108" t="s">
        <v>549</v>
      </c>
      <c r="D2275" s="109" t="s">
        <v>5403</v>
      </c>
      <c r="E2275" s="108" t="s">
        <v>180</v>
      </c>
      <c r="F2275" s="108" t="s">
        <v>181</v>
      </c>
      <c r="G2275" s="108" t="s">
        <v>5145</v>
      </c>
      <c r="H2275" s="109" t="s">
        <v>1580</v>
      </c>
      <c r="I2275" s="108" t="s">
        <v>5152</v>
      </c>
      <c r="J2275" s="108" t="s">
        <v>5148</v>
      </c>
      <c r="K2275" s="108" t="s">
        <v>174</v>
      </c>
      <c r="M2275" s="108" t="s">
        <v>175</v>
      </c>
      <c r="N2275" s="108" t="s">
        <v>5153</v>
      </c>
    </row>
    <row r="2276" spans="1:14">
      <c r="A2276" s="108">
        <v>55773517</v>
      </c>
      <c r="B2276" s="108" t="s">
        <v>5404</v>
      </c>
      <c r="C2276" s="108" t="s">
        <v>5405</v>
      </c>
      <c r="D2276" s="109" t="s">
        <v>5406</v>
      </c>
      <c r="E2276" s="108" t="s">
        <v>301</v>
      </c>
      <c r="F2276" s="108" t="s">
        <v>181</v>
      </c>
      <c r="G2276" s="108" t="s">
        <v>5145</v>
      </c>
      <c r="H2276" s="109" t="s">
        <v>1580</v>
      </c>
      <c r="I2276" s="108" t="s">
        <v>5152</v>
      </c>
      <c r="J2276" s="108" t="s">
        <v>5148</v>
      </c>
      <c r="K2276" s="108" t="s">
        <v>174</v>
      </c>
      <c r="M2276" s="108" t="s">
        <v>175</v>
      </c>
      <c r="N2276" s="108" t="s">
        <v>5153</v>
      </c>
    </row>
    <row r="2277" spans="1:14">
      <c r="A2277" s="108">
        <v>55773543</v>
      </c>
      <c r="B2277" s="108" t="s">
        <v>5407</v>
      </c>
      <c r="C2277" s="108" t="s">
        <v>393</v>
      </c>
      <c r="D2277" s="109" t="s">
        <v>5408</v>
      </c>
      <c r="E2277" s="108" t="s">
        <v>180</v>
      </c>
      <c r="F2277" s="108" t="s">
        <v>169</v>
      </c>
      <c r="G2277" s="108" t="s">
        <v>5145</v>
      </c>
      <c r="H2277" s="109" t="s">
        <v>1580</v>
      </c>
      <c r="I2277" s="108" t="s">
        <v>5152</v>
      </c>
      <c r="J2277" s="108" t="s">
        <v>5148</v>
      </c>
      <c r="K2277" s="108" t="s">
        <v>174</v>
      </c>
      <c r="M2277" s="108" t="s">
        <v>175</v>
      </c>
      <c r="N2277" s="108" t="s">
        <v>5153</v>
      </c>
    </row>
    <row r="2278" spans="1:14">
      <c r="A2278" s="108">
        <v>55786603</v>
      </c>
      <c r="B2278" s="108" t="s">
        <v>680</v>
      </c>
      <c r="C2278" s="108" t="s">
        <v>293</v>
      </c>
      <c r="D2278" s="109" t="s">
        <v>5409</v>
      </c>
      <c r="E2278" s="108" t="s">
        <v>180</v>
      </c>
      <c r="F2278" s="108" t="s">
        <v>181</v>
      </c>
      <c r="G2278" s="108" t="s">
        <v>5145</v>
      </c>
      <c r="H2278" s="109" t="s">
        <v>1580</v>
      </c>
      <c r="I2278" s="108" t="s">
        <v>5152</v>
      </c>
      <c r="J2278" s="108" t="s">
        <v>5148</v>
      </c>
      <c r="K2278" s="108" t="s">
        <v>174</v>
      </c>
      <c r="M2278" s="108" t="s">
        <v>175</v>
      </c>
      <c r="N2278" s="108" t="s">
        <v>5153</v>
      </c>
    </row>
    <row r="2279" spans="1:14">
      <c r="A2279" s="108">
        <v>55786604</v>
      </c>
      <c r="B2279" s="108" t="s">
        <v>680</v>
      </c>
      <c r="C2279" s="108" t="s">
        <v>250</v>
      </c>
      <c r="D2279" s="109" t="s">
        <v>3380</v>
      </c>
      <c r="E2279" s="108" t="s">
        <v>180</v>
      </c>
      <c r="F2279" s="108" t="s">
        <v>181</v>
      </c>
      <c r="G2279" s="108" t="s">
        <v>5145</v>
      </c>
      <c r="H2279" s="109" t="s">
        <v>1580</v>
      </c>
      <c r="I2279" s="108" t="s">
        <v>5152</v>
      </c>
      <c r="J2279" s="108" t="s">
        <v>5148</v>
      </c>
      <c r="K2279" s="108" t="s">
        <v>174</v>
      </c>
      <c r="M2279" s="108" t="s">
        <v>175</v>
      </c>
      <c r="N2279" s="108" t="s">
        <v>5153</v>
      </c>
    </row>
    <row r="2280" spans="1:14">
      <c r="A2280" s="108">
        <v>55788207</v>
      </c>
      <c r="B2280" s="108" t="s">
        <v>5410</v>
      </c>
      <c r="C2280" s="108" t="s">
        <v>5411</v>
      </c>
      <c r="D2280" s="109" t="s">
        <v>5412</v>
      </c>
      <c r="E2280" s="108" t="s">
        <v>200</v>
      </c>
      <c r="F2280" s="108" t="s">
        <v>169</v>
      </c>
      <c r="G2280" s="108" t="s">
        <v>5145</v>
      </c>
      <c r="H2280" s="109" t="s">
        <v>1580</v>
      </c>
      <c r="I2280" s="108" t="s">
        <v>5152</v>
      </c>
      <c r="J2280" s="108" t="s">
        <v>5148</v>
      </c>
      <c r="K2280" s="108" t="s">
        <v>174</v>
      </c>
      <c r="M2280" s="108" t="s">
        <v>175</v>
      </c>
      <c r="N2280" s="108" t="s">
        <v>5153</v>
      </c>
    </row>
    <row r="2281" spans="1:14">
      <c r="A2281" s="108">
        <v>55788208</v>
      </c>
      <c r="B2281" s="108" t="s">
        <v>5413</v>
      </c>
      <c r="C2281" s="108" t="s">
        <v>5414</v>
      </c>
      <c r="D2281" s="109" t="s">
        <v>5415</v>
      </c>
      <c r="E2281" s="108" t="s">
        <v>200</v>
      </c>
      <c r="F2281" s="108" t="s">
        <v>169</v>
      </c>
      <c r="G2281" s="108" t="s">
        <v>5145</v>
      </c>
      <c r="H2281" s="109" t="s">
        <v>358</v>
      </c>
      <c r="I2281" s="108" t="s">
        <v>5152</v>
      </c>
      <c r="J2281" s="108" t="s">
        <v>5148</v>
      </c>
      <c r="K2281" s="108" t="s">
        <v>174</v>
      </c>
      <c r="M2281" s="108" t="s">
        <v>175</v>
      </c>
      <c r="N2281" s="108" t="s">
        <v>5153</v>
      </c>
    </row>
    <row r="2282" spans="1:14">
      <c r="A2282" s="108">
        <v>355133</v>
      </c>
      <c r="B2282" s="108" t="s">
        <v>5416</v>
      </c>
      <c r="C2282" s="108" t="s">
        <v>1038</v>
      </c>
      <c r="D2282" s="109" t="s">
        <v>5417</v>
      </c>
      <c r="E2282" s="108" t="s">
        <v>188</v>
      </c>
      <c r="F2282" s="108" t="s">
        <v>169</v>
      </c>
      <c r="G2282" s="108" t="s">
        <v>5145</v>
      </c>
      <c r="H2282" s="109" t="s">
        <v>454</v>
      </c>
      <c r="I2282" s="108" t="s">
        <v>5418</v>
      </c>
      <c r="J2282" s="108" t="s">
        <v>5148</v>
      </c>
      <c r="K2282" s="108" t="s">
        <v>174</v>
      </c>
      <c r="M2282" s="108" t="s">
        <v>175</v>
      </c>
      <c r="N2282" s="108" t="s">
        <v>5419</v>
      </c>
    </row>
    <row r="2283" spans="1:14">
      <c r="A2283" s="108">
        <v>200403</v>
      </c>
      <c r="B2283" s="108" t="s">
        <v>5420</v>
      </c>
      <c r="C2283" s="108" t="s">
        <v>1868</v>
      </c>
      <c r="D2283" s="109" t="s">
        <v>5421</v>
      </c>
      <c r="E2283" s="108" t="s">
        <v>180</v>
      </c>
      <c r="F2283" s="108" t="s">
        <v>181</v>
      </c>
      <c r="G2283" s="108" t="s">
        <v>5145</v>
      </c>
      <c r="H2283" s="109" t="s">
        <v>454</v>
      </c>
      <c r="I2283" s="108" t="s">
        <v>5418</v>
      </c>
      <c r="J2283" s="108" t="s">
        <v>5148</v>
      </c>
      <c r="K2283" s="108" t="s">
        <v>174</v>
      </c>
      <c r="M2283" s="108" t="s">
        <v>175</v>
      </c>
      <c r="N2283" s="108" t="s">
        <v>5419</v>
      </c>
    </row>
    <row r="2284" spans="1:14">
      <c r="A2284" s="108">
        <v>55789452</v>
      </c>
      <c r="B2284" s="108" t="s">
        <v>5422</v>
      </c>
      <c r="C2284" s="108" t="s">
        <v>645</v>
      </c>
      <c r="D2284" s="109" t="s">
        <v>5423</v>
      </c>
      <c r="E2284" s="108" t="s">
        <v>200</v>
      </c>
      <c r="F2284" s="108" t="s">
        <v>169</v>
      </c>
      <c r="G2284" s="108" t="s">
        <v>1852</v>
      </c>
      <c r="H2284" s="109" t="s">
        <v>595</v>
      </c>
      <c r="I2284" s="108" t="s">
        <v>5424</v>
      </c>
      <c r="J2284" s="108" t="s">
        <v>1855</v>
      </c>
      <c r="K2284" s="108" t="s">
        <v>174</v>
      </c>
      <c r="M2284" s="108" t="s">
        <v>175</v>
      </c>
      <c r="N2284" s="108" t="s">
        <v>5425</v>
      </c>
    </row>
    <row r="2285" spans="1:14">
      <c r="A2285" s="108">
        <v>118710</v>
      </c>
      <c r="B2285" s="108" t="s">
        <v>5426</v>
      </c>
      <c r="C2285" s="108" t="s">
        <v>375</v>
      </c>
      <c r="D2285" s="109" t="s">
        <v>5427</v>
      </c>
      <c r="E2285" s="108" t="s">
        <v>301</v>
      </c>
      <c r="F2285" s="108" t="s">
        <v>181</v>
      </c>
      <c r="G2285" s="108" t="s">
        <v>1852</v>
      </c>
      <c r="H2285" s="109" t="s">
        <v>339</v>
      </c>
      <c r="I2285" s="108" t="s">
        <v>5428</v>
      </c>
      <c r="J2285" s="108" t="s">
        <v>1855</v>
      </c>
      <c r="K2285" s="108" t="s">
        <v>174</v>
      </c>
      <c r="M2285" s="108" t="s">
        <v>175</v>
      </c>
      <c r="N2285" s="108" t="s">
        <v>5429</v>
      </c>
    </row>
    <row r="2286" spans="1:14">
      <c r="A2286" s="108">
        <v>201347</v>
      </c>
      <c r="B2286" s="108" t="s">
        <v>5430</v>
      </c>
      <c r="C2286" s="108" t="s">
        <v>5431</v>
      </c>
      <c r="D2286" s="109" t="s">
        <v>5310</v>
      </c>
      <c r="E2286" s="108" t="s">
        <v>188</v>
      </c>
      <c r="F2286" s="108" t="s">
        <v>181</v>
      </c>
      <c r="G2286" s="108" t="s">
        <v>1852</v>
      </c>
      <c r="H2286" s="109" t="s">
        <v>339</v>
      </c>
      <c r="I2286" s="108" t="s">
        <v>5428</v>
      </c>
      <c r="J2286" s="108" t="s">
        <v>1855</v>
      </c>
      <c r="K2286" s="108" t="s">
        <v>174</v>
      </c>
      <c r="M2286" s="108" t="s">
        <v>175</v>
      </c>
      <c r="N2286" s="108" t="s">
        <v>5429</v>
      </c>
    </row>
    <row r="2287" spans="1:14">
      <c r="A2287" s="108">
        <v>367413</v>
      </c>
      <c r="B2287" s="108" t="s">
        <v>5432</v>
      </c>
      <c r="C2287" s="108" t="s">
        <v>721</v>
      </c>
      <c r="D2287" s="109" t="s">
        <v>5433</v>
      </c>
      <c r="E2287" s="108" t="s">
        <v>405</v>
      </c>
      <c r="F2287" s="108" t="s">
        <v>181</v>
      </c>
      <c r="G2287" s="108" t="s">
        <v>1852</v>
      </c>
      <c r="H2287" s="109" t="s">
        <v>339</v>
      </c>
      <c r="I2287" s="108" t="s">
        <v>5428</v>
      </c>
      <c r="J2287" s="108" t="s">
        <v>1855</v>
      </c>
      <c r="K2287" s="108" t="s">
        <v>174</v>
      </c>
      <c r="M2287" s="108" t="s">
        <v>175</v>
      </c>
      <c r="N2287" s="108" t="s">
        <v>5429</v>
      </c>
    </row>
    <row r="2288" spans="1:14">
      <c r="A2288" s="108">
        <v>367419</v>
      </c>
      <c r="B2288" s="108" t="s">
        <v>5434</v>
      </c>
      <c r="C2288" s="108" t="s">
        <v>1325</v>
      </c>
      <c r="D2288" s="109" t="s">
        <v>5435</v>
      </c>
      <c r="E2288" s="108" t="s">
        <v>180</v>
      </c>
      <c r="F2288" s="108" t="s">
        <v>181</v>
      </c>
      <c r="G2288" s="108" t="s">
        <v>1852</v>
      </c>
      <c r="H2288" s="109" t="s">
        <v>339</v>
      </c>
      <c r="I2288" s="108" t="s">
        <v>5428</v>
      </c>
      <c r="J2288" s="108" t="s">
        <v>1855</v>
      </c>
      <c r="K2288" s="108" t="s">
        <v>174</v>
      </c>
      <c r="M2288" s="108" t="s">
        <v>175</v>
      </c>
      <c r="N2288" s="108" t="s">
        <v>5429</v>
      </c>
    </row>
    <row r="2289" spans="1:14">
      <c r="A2289" s="108">
        <v>406251</v>
      </c>
      <c r="B2289" s="108" t="s">
        <v>5436</v>
      </c>
      <c r="C2289" s="108" t="s">
        <v>799</v>
      </c>
      <c r="D2289" s="109" t="s">
        <v>5437</v>
      </c>
      <c r="E2289" s="108" t="s">
        <v>188</v>
      </c>
      <c r="F2289" s="108" t="s">
        <v>181</v>
      </c>
      <c r="G2289" s="108" t="s">
        <v>1852</v>
      </c>
      <c r="H2289" s="109" t="s">
        <v>339</v>
      </c>
      <c r="I2289" s="108" t="s">
        <v>5428</v>
      </c>
      <c r="J2289" s="108" t="s">
        <v>1855</v>
      </c>
      <c r="K2289" s="108" t="s">
        <v>174</v>
      </c>
      <c r="M2289" s="108" t="s">
        <v>175</v>
      </c>
      <c r="N2289" s="108" t="s">
        <v>5429</v>
      </c>
    </row>
    <row r="2290" spans="1:14">
      <c r="A2290" s="108">
        <v>55530099</v>
      </c>
      <c r="B2290" s="108" t="s">
        <v>546</v>
      </c>
      <c r="C2290" s="108" t="s">
        <v>390</v>
      </c>
      <c r="D2290" s="109" t="s">
        <v>786</v>
      </c>
      <c r="E2290" s="108" t="s">
        <v>301</v>
      </c>
      <c r="F2290" s="108" t="s">
        <v>181</v>
      </c>
      <c r="G2290" s="108" t="s">
        <v>1852</v>
      </c>
      <c r="H2290" s="109" t="s">
        <v>339</v>
      </c>
      <c r="I2290" s="108" t="s">
        <v>5428</v>
      </c>
      <c r="J2290" s="108" t="s">
        <v>1855</v>
      </c>
      <c r="K2290" s="108" t="s">
        <v>174</v>
      </c>
      <c r="M2290" s="108" t="s">
        <v>175</v>
      </c>
      <c r="N2290" s="108" t="s">
        <v>5429</v>
      </c>
    </row>
    <row r="2291" spans="1:14">
      <c r="A2291" s="108">
        <v>55584989</v>
      </c>
      <c r="B2291" s="108" t="s">
        <v>5438</v>
      </c>
      <c r="C2291" s="108" t="s">
        <v>326</v>
      </c>
      <c r="D2291" s="109" t="s">
        <v>5439</v>
      </c>
      <c r="E2291" s="108" t="s">
        <v>180</v>
      </c>
      <c r="F2291" s="108" t="s">
        <v>181</v>
      </c>
      <c r="G2291" s="108" t="s">
        <v>1852</v>
      </c>
      <c r="H2291" s="109" t="s">
        <v>339</v>
      </c>
      <c r="I2291" s="108" t="s">
        <v>5428</v>
      </c>
      <c r="J2291" s="108" t="s">
        <v>1855</v>
      </c>
      <c r="K2291" s="108" t="s">
        <v>174</v>
      </c>
      <c r="M2291" s="108" t="s">
        <v>175</v>
      </c>
      <c r="N2291" s="108" t="s">
        <v>5429</v>
      </c>
    </row>
    <row r="2292" spans="1:14">
      <c r="A2292" s="108">
        <v>55617997</v>
      </c>
      <c r="B2292" s="108" t="s">
        <v>4104</v>
      </c>
      <c r="C2292" s="108" t="s">
        <v>1433</v>
      </c>
      <c r="D2292" s="109" t="s">
        <v>885</v>
      </c>
      <c r="E2292" s="108" t="s">
        <v>180</v>
      </c>
      <c r="F2292" s="108" t="s">
        <v>169</v>
      </c>
      <c r="G2292" s="108" t="s">
        <v>1852</v>
      </c>
      <c r="H2292" s="109" t="s">
        <v>339</v>
      </c>
      <c r="I2292" s="108" t="s">
        <v>5428</v>
      </c>
      <c r="J2292" s="108" t="s">
        <v>1855</v>
      </c>
      <c r="K2292" s="108" t="s">
        <v>174</v>
      </c>
      <c r="M2292" s="108" t="s">
        <v>175</v>
      </c>
      <c r="N2292" s="108" t="s">
        <v>5429</v>
      </c>
    </row>
    <row r="2293" spans="1:14">
      <c r="A2293" s="108">
        <v>55651010</v>
      </c>
      <c r="B2293" s="108" t="s">
        <v>5434</v>
      </c>
      <c r="C2293" s="108" t="s">
        <v>936</v>
      </c>
      <c r="D2293" s="109" t="s">
        <v>580</v>
      </c>
      <c r="E2293" s="108" t="s">
        <v>180</v>
      </c>
      <c r="F2293" s="108" t="s">
        <v>181</v>
      </c>
      <c r="G2293" s="108" t="s">
        <v>1852</v>
      </c>
      <c r="H2293" s="109" t="s">
        <v>339</v>
      </c>
      <c r="I2293" s="108" t="s">
        <v>5428</v>
      </c>
      <c r="J2293" s="108" t="s">
        <v>1855</v>
      </c>
      <c r="K2293" s="108" t="s">
        <v>174</v>
      </c>
      <c r="M2293" s="108" t="s">
        <v>175</v>
      </c>
      <c r="N2293" s="108" t="s">
        <v>5429</v>
      </c>
    </row>
    <row r="2294" spans="1:14">
      <c r="A2294" s="108">
        <v>55617999</v>
      </c>
      <c r="B2294" s="108" t="s">
        <v>5440</v>
      </c>
      <c r="C2294" s="108" t="s">
        <v>710</v>
      </c>
      <c r="D2294" s="109" t="s">
        <v>5441</v>
      </c>
      <c r="E2294" s="108" t="s">
        <v>200</v>
      </c>
      <c r="F2294" s="108" t="s">
        <v>181</v>
      </c>
      <c r="G2294" s="108" t="s">
        <v>1852</v>
      </c>
      <c r="H2294" s="109" t="s">
        <v>339</v>
      </c>
      <c r="I2294" s="108" t="s">
        <v>5428</v>
      </c>
      <c r="J2294" s="108" t="s">
        <v>1855</v>
      </c>
      <c r="K2294" s="108" t="s">
        <v>174</v>
      </c>
      <c r="M2294" s="108" t="s">
        <v>175</v>
      </c>
      <c r="N2294" s="108" t="s">
        <v>5429</v>
      </c>
    </row>
    <row r="2295" spans="1:14">
      <c r="A2295" s="108">
        <v>55769774</v>
      </c>
      <c r="B2295" s="108" t="s">
        <v>5442</v>
      </c>
      <c r="C2295" s="108" t="s">
        <v>5443</v>
      </c>
      <c r="D2295" s="109" t="s">
        <v>5444</v>
      </c>
      <c r="E2295" s="108" t="s">
        <v>200</v>
      </c>
      <c r="F2295" s="108" t="s">
        <v>169</v>
      </c>
      <c r="G2295" s="108" t="s">
        <v>1852</v>
      </c>
      <c r="H2295" s="109" t="s">
        <v>339</v>
      </c>
      <c r="I2295" s="108" t="s">
        <v>5428</v>
      </c>
      <c r="J2295" s="108" t="s">
        <v>1855</v>
      </c>
      <c r="K2295" s="108" t="s">
        <v>174</v>
      </c>
      <c r="M2295" s="108" t="s">
        <v>175</v>
      </c>
      <c r="N2295" s="108" t="s">
        <v>5429</v>
      </c>
    </row>
    <row r="2296" spans="1:14">
      <c r="A2296" s="108">
        <v>55769775</v>
      </c>
      <c r="B2296" s="108" t="s">
        <v>5445</v>
      </c>
      <c r="C2296" s="108" t="s">
        <v>4384</v>
      </c>
      <c r="D2296" s="109" t="s">
        <v>5446</v>
      </c>
      <c r="E2296" s="108" t="s">
        <v>188</v>
      </c>
      <c r="F2296" s="108" t="s">
        <v>181</v>
      </c>
      <c r="G2296" s="108" t="s">
        <v>1852</v>
      </c>
      <c r="H2296" s="109" t="s">
        <v>339</v>
      </c>
      <c r="I2296" s="108" t="s">
        <v>5428</v>
      </c>
      <c r="J2296" s="108" t="s">
        <v>1855</v>
      </c>
      <c r="K2296" s="108" t="s">
        <v>174</v>
      </c>
      <c r="M2296" s="108" t="s">
        <v>175</v>
      </c>
      <c r="N2296" s="108" t="s">
        <v>5429</v>
      </c>
    </row>
    <row r="2297" spans="1:14">
      <c r="A2297" s="108">
        <v>76221</v>
      </c>
      <c r="B2297" s="108" t="s">
        <v>5447</v>
      </c>
      <c r="C2297" s="108" t="s">
        <v>721</v>
      </c>
      <c r="D2297" s="109" t="s">
        <v>5448</v>
      </c>
      <c r="E2297" s="108" t="s">
        <v>180</v>
      </c>
      <c r="F2297" s="108" t="s">
        <v>181</v>
      </c>
      <c r="G2297" s="108" t="s">
        <v>1852</v>
      </c>
      <c r="H2297" s="109" t="s">
        <v>1330</v>
      </c>
      <c r="I2297" s="108" t="s">
        <v>5449</v>
      </c>
      <c r="J2297" s="108" t="s">
        <v>1855</v>
      </c>
      <c r="K2297" s="108" t="s">
        <v>174</v>
      </c>
      <c r="M2297" s="108" t="s">
        <v>175</v>
      </c>
      <c r="N2297" s="108" t="s">
        <v>5450</v>
      </c>
    </row>
    <row r="2298" spans="1:14">
      <c r="A2298" s="108">
        <v>83303</v>
      </c>
      <c r="B2298" s="108" t="s">
        <v>5451</v>
      </c>
      <c r="C2298" s="108" t="s">
        <v>503</v>
      </c>
      <c r="D2298" s="109" t="s">
        <v>5452</v>
      </c>
      <c r="E2298" s="108" t="s">
        <v>405</v>
      </c>
      <c r="F2298" s="108" t="s">
        <v>181</v>
      </c>
      <c r="G2298" s="108" t="s">
        <v>1852</v>
      </c>
      <c r="H2298" s="109" t="s">
        <v>1330</v>
      </c>
      <c r="I2298" s="108" t="s">
        <v>5449</v>
      </c>
      <c r="J2298" s="108" t="s">
        <v>1855</v>
      </c>
      <c r="K2298" s="108" t="s">
        <v>174</v>
      </c>
      <c r="M2298" s="108" t="s">
        <v>175</v>
      </c>
      <c r="N2298" s="108" t="s">
        <v>5450</v>
      </c>
    </row>
    <row r="2299" spans="1:14">
      <c r="A2299" s="108">
        <v>365309</v>
      </c>
      <c r="B2299" s="108" t="s">
        <v>5453</v>
      </c>
      <c r="C2299" s="108" t="s">
        <v>733</v>
      </c>
      <c r="D2299" s="109" t="s">
        <v>5454</v>
      </c>
      <c r="E2299" s="108" t="s">
        <v>301</v>
      </c>
      <c r="F2299" s="108" t="s">
        <v>181</v>
      </c>
      <c r="G2299" s="108" t="s">
        <v>1852</v>
      </c>
      <c r="H2299" s="109" t="s">
        <v>1330</v>
      </c>
      <c r="I2299" s="108" t="s">
        <v>5449</v>
      </c>
      <c r="J2299" s="108" t="s">
        <v>1855</v>
      </c>
      <c r="K2299" s="108" t="s">
        <v>174</v>
      </c>
      <c r="M2299" s="108" t="s">
        <v>175</v>
      </c>
      <c r="N2299" s="108" t="s">
        <v>5450</v>
      </c>
    </row>
    <row r="2300" spans="1:14">
      <c r="A2300" s="108">
        <v>385560</v>
      </c>
      <c r="B2300" s="108" t="s">
        <v>5455</v>
      </c>
      <c r="C2300" s="108" t="s">
        <v>410</v>
      </c>
      <c r="D2300" s="109" t="s">
        <v>3074</v>
      </c>
      <c r="E2300" s="108" t="s">
        <v>180</v>
      </c>
      <c r="F2300" s="108" t="s">
        <v>169</v>
      </c>
      <c r="G2300" s="108" t="s">
        <v>1852</v>
      </c>
      <c r="H2300" s="109" t="s">
        <v>1330</v>
      </c>
      <c r="I2300" s="108" t="s">
        <v>5449</v>
      </c>
      <c r="J2300" s="108" t="s">
        <v>1855</v>
      </c>
      <c r="K2300" s="108" t="s">
        <v>174</v>
      </c>
      <c r="M2300" s="108" t="s">
        <v>175</v>
      </c>
      <c r="N2300" s="108" t="s">
        <v>5450</v>
      </c>
    </row>
    <row r="2301" spans="1:14">
      <c r="A2301" s="108">
        <v>401082</v>
      </c>
      <c r="B2301" s="108" t="s">
        <v>5456</v>
      </c>
      <c r="C2301" s="108" t="s">
        <v>5457</v>
      </c>
      <c r="D2301" s="109" t="s">
        <v>5458</v>
      </c>
      <c r="E2301" s="108" t="s">
        <v>188</v>
      </c>
      <c r="F2301" s="108" t="s">
        <v>181</v>
      </c>
      <c r="G2301" s="108" t="s">
        <v>1852</v>
      </c>
      <c r="H2301" s="109" t="s">
        <v>358</v>
      </c>
      <c r="I2301" s="108" t="s">
        <v>5449</v>
      </c>
      <c r="J2301" s="108" t="s">
        <v>1855</v>
      </c>
      <c r="K2301" s="108" t="s">
        <v>174</v>
      </c>
      <c r="M2301" s="108" t="s">
        <v>175</v>
      </c>
      <c r="N2301" s="108" t="s">
        <v>5450</v>
      </c>
    </row>
    <row r="2302" spans="1:14">
      <c r="A2302" s="108">
        <v>462590</v>
      </c>
      <c r="B2302" s="108" t="s">
        <v>5130</v>
      </c>
      <c r="C2302" s="108" t="s">
        <v>881</v>
      </c>
      <c r="D2302" s="109" t="s">
        <v>5459</v>
      </c>
      <c r="E2302" s="108" t="s">
        <v>200</v>
      </c>
      <c r="F2302" s="108" t="s">
        <v>181</v>
      </c>
      <c r="G2302" s="108" t="s">
        <v>1852</v>
      </c>
      <c r="H2302" s="109" t="s">
        <v>358</v>
      </c>
      <c r="I2302" s="108" t="s">
        <v>5449</v>
      </c>
      <c r="J2302" s="108" t="s">
        <v>1855</v>
      </c>
      <c r="K2302" s="108" t="s">
        <v>174</v>
      </c>
      <c r="M2302" s="108" t="s">
        <v>175</v>
      </c>
      <c r="N2302" s="108" t="s">
        <v>5450</v>
      </c>
    </row>
    <row r="2303" spans="1:14">
      <c r="A2303" s="108">
        <v>463851</v>
      </c>
      <c r="B2303" s="108" t="s">
        <v>5460</v>
      </c>
      <c r="C2303" s="108" t="s">
        <v>317</v>
      </c>
      <c r="D2303" s="109" t="s">
        <v>5461</v>
      </c>
      <c r="E2303" s="108" t="s">
        <v>200</v>
      </c>
      <c r="F2303" s="108" t="s">
        <v>181</v>
      </c>
      <c r="G2303" s="108" t="s">
        <v>1852</v>
      </c>
      <c r="H2303" s="109" t="s">
        <v>1259</v>
      </c>
      <c r="I2303" s="108" t="s">
        <v>5449</v>
      </c>
      <c r="J2303" s="108" t="s">
        <v>1855</v>
      </c>
      <c r="K2303" s="108" t="s">
        <v>174</v>
      </c>
      <c r="M2303" s="108" t="s">
        <v>175</v>
      </c>
      <c r="N2303" s="108" t="s">
        <v>5450</v>
      </c>
    </row>
    <row r="2304" spans="1:14">
      <c r="A2304" s="108">
        <v>511834</v>
      </c>
      <c r="B2304" s="108" t="s">
        <v>5462</v>
      </c>
      <c r="C2304" s="108" t="s">
        <v>166</v>
      </c>
      <c r="D2304" s="109" t="s">
        <v>497</v>
      </c>
      <c r="E2304" s="108" t="s">
        <v>180</v>
      </c>
      <c r="F2304" s="108" t="s">
        <v>169</v>
      </c>
      <c r="G2304" s="108" t="s">
        <v>1852</v>
      </c>
      <c r="H2304" s="109" t="s">
        <v>1330</v>
      </c>
      <c r="I2304" s="108" t="s">
        <v>5449</v>
      </c>
      <c r="J2304" s="108" t="s">
        <v>1855</v>
      </c>
      <c r="K2304" s="108" t="s">
        <v>174</v>
      </c>
      <c r="M2304" s="108" t="s">
        <v>175</v>
      </c>
      <c r="N2304" s="108" t="s">
        <v>5450</v>
      </c>
    </row>
    <row r="2305" spans="1:14">
      <c r="A2305" s="108">
        <v>511840</v>
      </c>
      <c r="B2305" s="108" t="s">
        <v>5463</v>
      </c>
      <c r="C2305" s="108" t="s">
        <v>1484</v>
      </c>
      <c r="D2305" s="109" t="s">
        <v>5464</v>
      </c>
      <c r="E2305" s="108" t="s">
        <v>301</v>
      </c>
      <c r="F2305" s="108" t="s">
        <v>169</v>
      </c>
      <c r="G2305" s="108" t="s">
        <v>1852</v>
      </c>
      <c r="H2305" s="109" t="s">
        <v>1330</v>
      </c>
      <c r="I2305" s="108" t="s">
        <v>5449</v>
      </c>
      <c r="J2305" s="108" t="s">
        <v>1855</v>
      </c>
      <c r="K2305" s="108" t="s">
        <v>174</v>
      </c>
      <c r="M2305" s="108" t="s">
        <v>175</v>
      </c>
      <c r="N2305" s="108" t="s">
        <v>5450</v>
      </c>
    </row>
    <row r="2306" spans="1:14">
      <c r="A2306" s="108">
        <v>527825</v>
      </c>
      <c r="B2306" s="108" t="s">
        <v>5465</v>
      </c>
      <c r="C2306" s="108" t="s">
        <v>828</v>
      </c>
      <c r="D2306" s="109" t="s">
        <v>5466</v>
      </c>
      <c r="E2306" s="108" t="s">
        <v>188</v>
      </c>
      <c r="F2306" s="108" t="s">
        <v>181</v>
      </c>
      <c r="G2306" s="108" t="s">
        <v>1852</v>
      </c>
      <c r="H2306" s="109" t="s">
        <v>215</v>
      </c>
      <c r="I2306" s="108" t="s">
        <v>5449</v>
      </c>
      <c r="J2306" s="108" t="s">
        <v>1855</v>
      </c>
      <c r="K2306" s="108" t="s">
        <v>174</v>
      </c>
      <c r="M2306" s="108" t="s">
        <v>175</v>
      </c>
      <c r="N2306" s="108" t="s">
        <v>5450</v>
      </c>
    </row>
    <row r="2307" spans="1:14">
      <c r="A2307" s="108">
        <v>55526828</v>
      </c>
      <c r="B2307" s="108" t="s">
        <v>5460</v>
      </c>
      <c r="C2307" s="108" t="s">
        <v>5467</v>
      </c>
      <c r="D2307" s="109" t="s">
        <v>5468</v>
      </c>
      <c r="E2307" s="108" t="s">
        <v>200</v>
      </c>
      <c r="F2307" s="108" t="s">
        <v>169</v>
      </c>
      <c r="G2307" s="108" t="s">
        <v>1852</v>
      </c>
      <c r="H2307" s="109" t="s">
        <v>1259</v>
      </c>
      <c r="I2307" s="108" t="s">
        <v>5449</v>
      </c>
      <c r="J2307" s="108" t="s">
        <v>1855</v>
      </c>
      <c r="K2307" s="108" t="s">
        <v>174</v>
      </c>
      <c r="M2307" s="108" t="s">
        <v>175</v>
      </c>
      <c r="N2307" s="108" t="s">
        <v>5450</v>
      </c>
    </row>
    <row r="2308" spans="1:14">
      <c r="A2308" s="108">
        <v>55541874</v>
      </c>
      <c r="B2308" s="108" t="s">
        <v>5469</v>
      </c>
      <c r="C2308" s="108" t="s">
        <v>393</v>
      </c>
      <c r="D2308" s="109" t="s">
        <v>5470</v>
      </c>
      <c r="E2308" s="108" t="s">
        <v>180</v>
      </c>
      <c r="F2308" s="108" t="s">
        <v>169</v>
      </c>
      <c r="G2308" s="108" t="s">
        <v>1852</v>
      </c>
      <c r="H2308" s="109" t="s">
        <v>1259</v>
      </c>
      <c r="I2308" s="108" t="s">
        <v>5449</v>
      </c>
      <c r="J2308" s="108" t="s">
        <v>1855</v>
      </c>
      <c r="K2308" s="108" t="s">
        <v>174</v>
      </c>
      <c r="M2308" s="108" t="s">
        <v>175</v>
      </c>
      <c r="N2308" s="108" t="s">
        <v>5450</v>
      </c>
    </row>
    <row r="2309" spans="1:14">
      <c r="A2309" s="108">
        <v>55552110</v>
      </c>
      <c r="B2309" s="108" t="s">
        <v>5471</v>
      </c>
      <c r="C2309" s="108" t="s">
        <v>501</v>
      </c>
      <c r="D2309" s="109" t="s">
        <v>5472</v>
      </c>
      <c r="E2309" s="108" t="s">
        <v>168</v>
      </c>
      <c r="F2309" s="108" t="s">
        <v>169</v>
      </c>
      <c r="G2309" s="108" t="s">
        <v>1852</v>
      </c>
      <c r="H2309" s="109" t="s">
        <v>215</v>
      </c>
      <c r="I2309" s="108" t="s">
        <v>5449</v>
      </c>
      <c r="J2309" s="108" t="s">
        <v>1855</v>
      </c>
      <c r="K2309" s="108" t="s">
        <v>174</v>
      </c>
      <c r="M2309" s="108" t="s">
        <v>175</v>
      </c>
      <c r="N2309" s="108" t="s">
        <v>5450</v>
      </c>
    </row>
    <row r="2310" spans="1:14">
      <c r="A2310" s="108">
        <v>55555152</v>
      </c>
      <c r="B2310" s="108" t="s">
        <v>5473</v>
      </c>
      <c r="C2310" s="108" t="s">
        <v>5474</v>
      </c>
      <c r="D2310" s="109" t="s">
        <v>5475</v>
      </c>
      <c r="E2310" s="108" t="s">
        <v>200</v>
      </c>
      <c r="F2310" s="108" t="s">
        <v>169</v>
      </c>
      <c r="G2310" s="108" t="s">
        <v>1852</v>
      </c>
      <c r="H2310" s="109" t="s">
        <v>1827</v>
      </c>
      <c r="I2310" s="108" t="s">
        <v>5449</v>
      </c>
      <c r="J2310" s="108" t="s">
        <v>1855</v>
      </c>
      <c r="K2310" s="108" t="s">
        <v>174</v>
      </c>
      <c r="M2310" s="108" t="s">
        <v>175</v>
      </c>
      <c r="N2310" s="108" t="s">
        <v>5450</v>
      </c>
    </row>
    <row r="2311" spans="1:14">
      <c r="A2311" s="108">
        <v>55559710</v>
      </c>
      <c r="B2311" s="108" t="s">
        <v>5476</v>
      </c>
      <c r="C2311" s="108" t="s">
        <v>959</v>
      </c>
      <c r="D2311" s="109" t="s">
        <v>4788</v>
      </c>
      <c r="E2311" s="108" t="s">
        <v>200</v>
      </c>
      <c r="F2311" s="108" t="s">
        <v>169</v>
      </c>
      <c r="G2311" s="108" t="s">
        <v>1852</v>
      </c>
      <c r="H2311" s="109" t="s">
        <v>454</v>
      </c>
      <c r="I2311" s="108" t="s">
        <v>5449</v>
      </c>
      <c r="J2311" s="108" t="s">
        <v>1855</v>
      </c>
      <c r="K2311" s="108" t="s">
        <v>174</v>
      </c>
      <c r="M2311" s="108" t="s">
        <v>175</v>
      </c>
      <c r="N2311" s="108" t="s">
        <v>5450</v>
      </c>
    </row>
    <row r="2312" spans="1:14">
      <c r="A2312" s="108">
        <v>64919</v>
      </c>
      <c r="B2312" s="108" t="s">
        <v>5477</v>
      </c>
      <c r="C2312" s="108" t="s">
        <v>535</v>
      </c>
      <c r="D2312" s="109" t="s">
        <v>5478</v>
      </c>
      <c r="E2312" s="108" t="s">
        <v>188</v>
      </c>
      <c r="F2312" s="108" t="s">
        <v>169</v>
      </c>
      <c r="G2312" s="108" t="s">
        <v>1852</v>
      </c>
      <c r="H2312" s="109" t="s">
        <v>1330</v>
      </c>
      <c r="I2312" s="108" t="s">
        <v>5449</v>
      </c>
      <c r="J2312" s="108" t="s">
        <v>1855</v>
      </c>
      <c r="K2312" s="108" t="s">
        <v>174</v>
      </c>
      <c r="M2312" s="108" t="s">
        <v>175</v>
      </c>
      <c r="N2312" s="108" t="s">
        <v>5450</v>
      </c>
    </row>
    <row r="2313" spans="1:14">
      <c r="A2313" s="108">
        <v>55564467</v>
      </c>
      <c r="B2313" s="108" t="s">
        <v>483</v>
      </c>
      <c r="C2313" s="108" t="s">
        <v>2774</v>
      </c>
      <c r="D2313" s="109" t="s">
        <v>5479</v>
      </c>
      <c r="E2313" s="108" t="s">
        <v>200</v>
      </c>
      <c r="F2313" s="108" t="s">
        <v>181</v>
      </c>
      <c r="G2313" s="108" t="s">
        <v>1852</v>
      </c>
      <c r="H2313" s="109" t="s">
        <v>1330</v>
      </c>
      <c r="I2313" s="108" t="s">
        <v>5449</v>
      </c>
      <c r="J2313" s="108" t="s">
        <v>1855</v>
      </c>
      <c r="K2313" s="108" t="s">
        <v>174</v>
      </c>
      <c r="M2313" s="108" t="s">
        <v>175</v>
      </c>
      <c r="N2313" s="108" t="s">
        <v>5450</v>
      </c>
    </row>
    <row r="2314" spans="1:14">
      <c r="A2314" s="108">
        <v>55581919</v>
      </c>
      <c r="B2314" s="108" t="s">
        <v>5480</v>
      </c>
      <c r="C2314" s="108" t="s">
        <v>1436</v>
      </c>
      <c r="D2314" s="109" t="s">
        <v>5481</v>
      </c>
      <c r="E2314" s="108" t="s">
        <v>301</v>
      </c>
      <c r="F2314" s="108" t="s">
        <v>169</v>
      </c>
      <c r="G2314" s="108" t="s">
        <v>1852</v>
      </c>
      <c r="H2314" s="109" t="s">
        <v>358</v>
      </c>
      <c r="I2314" s="108" t="s">
        <v>5449</v>
      </c>
      <c r="J2314" s="108" t="s">
        <v>1855</v>
      </c>
      <c r="K2314" s="108" t="s">
        <v>174</v>
      </c>
      <c r="M2314" s="108" t="s">
        <v>175</v>
      </c>
      <c r="N2314" s="108" t="s">
        <v>5450</v>
      </c>
    </row>
    <row r="2315" spans="1:14">
      <c r="A2315" s="108">
        <v>55616275</v>
      </c>
      <c r="B2315" s="108" t="s">
        <v>5482</v>
      </c>
      <c r="C2315" s="108" t="s">
        <v>5483</v>
      </c>
      <c r="D2315" s="109" t="s">
        <v>5484</v>
      </c>
      <c r="E2315" s="108" t="s">
        <v>168</v>
      </c>
      <c r="F2315" s="108" t="s">
        <v>169</v>
      </c>
      <c r="G2315" s="108" t="s">
        <v>1852</v>
      </c>
      <c r="H2315" s="109" t="s">
        <v>215</v>
      </c>
      <c r="I2315" s="108" t="s">
        <v>5449</v>
      </c>
      <c r="J2315" s="108" t="s">
        <v>1855</v>
      </c>
      <c r="K2315" s="108" t="s">
        <v>174</v>
      </c>
      <c r="M2315" s="108" t="s">
        <v>175</v>
      </c>
      <c r="N2315" s="108" t="s">
        <v>5450</v>
      </c>
    </row>
    <row r="2316" spans="1:14">
      <c r="A2316" s="108">
        <v>55617638</v>
      </c>
      <c r="B2316" s="108" t="s">
        <v>5485</v>
      </c>
      <c r="C2316" s="108" t="s">
        <v>5486</v>
      </c>
      <c r="D2316" s="109" t="s">
        <v>5487</v>
      </c>
      <c r="E2316" s="108" t="s">
        <v>168</v>
      </c>
      <c r="F2316" s="108" t="s">
        <v>181</v>
      </c>
      <c r="G2316" s="108" t="s">
        <v>1852</v>
      </c>
      <c r="H2316" s="109" t="s">
        <v>1259</v>
      </c>
      <c r="I2316" s="108" t="s">
        <v>5449</v>
      </c>
      <c r="J2316" s="108" t="s">
        <v>1855</v>
      </c>
      <c r="K2316" s="108" t="s">
        <v>174</v>
      </c>
      <c r="M2316" s="108" t="s">
        <v>175</v>
      </c>
      <c r="N2316" s="108" t="s">
        <v>5450</v>
      </c>
    </row>
    <row r="2317" spans="1:14">
      <c r="A2317" s="108">
        <v>301911</v>
      </c>
      <c r="B2317" s="108" t="s">
        <v>5488</v>
      </c>
      <c r="C2317" s="108" t="s">
        <v>1689</v>
      </c>
      <c r="D2317" s="109" t="s">
        <v>5489</v>
      </c>
      <c r="E2317" s="108" t="s">
        <v>220</v>
      </c>
      <c r="F2317" s="108" t="s">
        <v>181</v>
      </c>
      <c r="G2317" s="108" t="s">
        <v>1852</v>
      </c>
      <c r="H2317" s="109" t="s">
        <v>1259</v>
      </c>
      <c r="I2317" s="108" t="s">
        <v>5449</v>
      </c>
      <c r="J2317" s="108" t="s">
        <v>1855</v>
      </c>
      <c r="K2317" s="108" t="s">
        <v>174</v>
      </c>
      <c r="M2317" s="108" t="s">
        <v>175</v>
      </c>
      <c r="N2317" s="108" t="s">
        <v>5450</v>
      </c>
    </row>
    <row r="2318" spans="1:14">
      <c r="A2318" s="108">
        <v>55692272</v>
      </c>
      <c r="B2318" s="108" t="s">
        <v>5490</v>
      </c>
      <c r="C2318" s="108" t="s">
        <v>1424</v>
      </c>
      <c r="D2318" s="109" t="s">
        <v>3933</v>
      </c>
      <c r="E2318" s="108" t="s">
        <v>168</v>
      </c>
      <c r="F2318" s="108" t="s">
        <v>169</v>
      </c>
      <c r="G2318" s="108" t="s">
        <v>1852</v>
      </c>
      <c r="H2318" s="109" t="s">
        <v>1259</v>
      </c>
      <c r="I2318" s="108" t="s">
        <v>5449</v>
      </c>
      <c r="J2318" s="108" t="s">
        <v>1855</v>
      </c>
      <c r="K2318" s="108" t="s">
        <v>174</v>
      </c>
      <c r="M2318" s="108" t="s">
        <v>175</v>
      </c>
      <c r="N2318" s="108" t="s">
        <v>5450</v>
      </c>
    </row>
    <row r="2319" spans="1:14">
      <c r="A2319" s="108">
        <v>55670483</v>
      </c>
      <c r="B2319" s="108" t="s">
        <v>5491</v>
      </c>
      <c r="C2319" s="108" t="s">
        <v>202</v>
      </c>
      <c r="D2319" s="109" t="s">
        <v>5492</v>
      </c>
      <c r="E2319" s="108" t="s">
        <v>200</v>
      </c>
      <c r="F2319" s="108" t="s">
        <v>181</v>
      </c>
      <c r="G2319" s="108" t="s">
        <v>1852</v>
      </c>
      <c r="H2319" s="109" t="s">
        <v>1330</v>
      </c>
      <c r="I2319" s="108" t="s">
        <v>5449</v>
      </c>
      <c r="J2319" s="108" t="s">
        <v>1855</v>
      </c>
      <c r="K2319" s="108" t="s">
        <v>174</v>
      </c>
      <c r="M2319" s="108" t="s">
        <v>175</v>
      </c>
      <c r="N2319" s="108" t="s">
        <v>5450</v>
      </c>
    </row>
    <row r="2320" spans="1:14">
      <c r="A2320" s="108">
        <v>323740</v>
      </c>
      <c r="B2320" s="108" t="s">
        <v>5493</v>
      </c>
      <c r="C2320" s="108" t="s">
        <v>317</v>
      </c>
      <c r="D2320" s="109" t="s">
        <v>5494</v>
      </c>
      <c r="E2320" s="108" t="s">
        <v>180</v>
      </c>
      <c r="F2320" s="108" t="s">
        <v>181</v>
      </c>
      <c r="G2320" s="108" t="s">
        <v>1852</v>
      </c>
      <c r="H2320" s="109" t="s">
        <v>1259</v>
      </c>
      <c r="I2320" s="108" t="s">
        <v>5449</v>
      </c>
      <c r="J2320" s="108" t="s">
        <v>1855</v>
      </c>
      <c r="K2320" s="108" t="s">
        <v>174</v>
      </c>
      <c r="M2320" s="108" t="s">
        <v>175</v>
      </c>
      <c r="N2320" s="108" t="s">
        <v>5450</v>
      </c>
    </row>
    <row r="2321" spans="1:14">
      <c r="A2321" s="108">
        <v>336671</v>
      </c>
      <c r="B2321" s="108" t="s">
        <v>5261</v>
      </c>
      <c r="C2321" s="108" t="s">
        <v>5495</v>
      </c>
      <c r="D2321" s="109" t="s">
        <v>5496</v>
      </c>
      <c r="E2321" s="108" t="s">
        <v>200</v>
      </c>
      <c r="F2321" s="108" t="s">
        <v>169</v>
      </c>
      <c r="G2321" s="108" t="s">
        <v>1852</v>
      </c>
      <c r="H2321" s="109" t="s">
        <v>1330</v>
      </c>
      <c r="I2321" s="108" t="s">
        <v>5449</v>
      </c>
      <c r="J2321" s="108" t="s">
        <v>1855</v>
      </c>
      <c r="K2321" s="108" t="s">
        <v>174</v>
      </c>
      <c r="M2321" s="108" t="s">
        <v>175</v>
      </c>
      <c r="N2321" s="108" t="s">
        <v>5450</v>
      </c>
    </row>
    <row r="2322" spans="1:14">
      <c r="A2322" s="108">
        <v>55679947</v>
      </c>
      <c r="B2322" s="108" t="s">
        <v>5497</v>
      </c>
      <c r="C2322" s="108" t="s">
        <v>619</v>
      </c>
      <c r="D2322" s="109" t="s">
        <v>5498</v>
      </c>
      <c r="E2322" s="108" t="s">
        <v>200</v>
      </c>
      <c r="F2322" s="108" t="s">
        <v>181</v>
      </c>
      <c r="G2322" s="108" t="s">
        <v>1852</v>
      </c>
      <c r="H2322" s="109" t="s">
        <v>1330</v>
      </c>
      <c r="I2322" s="108" t="s">
        <v>5449</v>
      </c>
      <c r="J2322" s="108" t="s">
        <v>1855</v>
      </c>
      <c r="K2322" s="108" t="s">
        <v>174</v>
      </c>
      <c r="M2322" s="108" t="s">
        <v>175</v>
      </c>
      <c r="N2322" s="108" t="s">
        <v>5450</v>
      </c>
    </row>
    <row r="2323" spans="1:14">
      <c r="A2323" s="108">
        <v>55685342</v>
      </c>
      <c r="B2323" s="108" t="s">
        <v>5499</v>
      </c>
      <c r="C2323" s="108" t="s">
        <v>5500</v>
      </c>
      <c r="D2323" s="109" t="s">
        <v>5076</v>
      </c>
      <c r="E2323" s="108" t="s">
        <v>200</v>
      </c>
      <c r="F2323" s="108" t="s">
        <v>169</v>
      </c>
      <c r="G2323" s="108" t="s">
        <v>1852</v>
      </c>
      <c r="H2323" s="109" t="s">
        <v>1330</v>
      </c>
      <c r="I2323" s="108" t="s">
        <v>5449</v>
      </c>
      <c r="J2323" s="108" t="s">
        <v>1855</v>
      </c>
      <c r="K2323" s="108" t="s">
        <v>174</v>
      </c>
      <c r="M2323" s="108" t="s">
        <v>175</v>
      </c>
      <c r="N2323" s="108" t="s">
        <v>5450</v>
      </c>
    </row>
    <row r="2324" spans="1:14">
      <c r="A2324" s="108">
        <v>55685348</v>
      </c>
      <c r="B2324" s="108" t="s">
        <v>5501</v>
      </c>
      <c r="C2324" s="108" t="s">
        <v>332</v>
      </c>
      <c r="D2324" s="109" t="s">
        <v>1136</v>
      </c>
      <c r="E2324" s="108" t="s">
        <v>200</v>
      </c>
      <c r="F2324" s="108" t="s">
        <v>169</v>
      </c>
      <c r="G2324" s="108" t="s">
        <v>1852</v>
      </c>
      <c r="H2324" s="109" t="s">
        <v>1259</v>
      </c>
      <c r="I2324" s="108" t="s">
        <v>5449</v>
      </c>
      <c r="J2324" s="108" t="s">
        <v>1855</v>
      </c>
      <c r="K2324" s="108" t="s">
        <v>174</v>
      </c>
      <c r="M2324" s="108" t="s">
        <v>175</v>
      </c>
      <c r="N2324" s="108" t="s">
        <v>5450</v>
      </c>
    </row>
    <row r="2325" spans="1:14">
      <c r="A2325" s="108">
        <v>55685354</v>
      </c>
      <c r="B2325" s="108" t="s">
        <v>5502</v>
      </c>
      <c r="C2325" s="108" t="s">
        <v>5503</v>
      </c>
      <c r="D2325" s="109" t="s">
        <v>5504</v>
      </c>
      <c r="E2325" s="108" t="s">
        <v>180</v>
      </c>
      <c r="F2325" s="108" t="s">
        <v>169</v>
      </c>
      <c r="G2325" s="108" t="s">
        <v>1852</v>
      </c>
      <c r="H2325" s="109" t="s">
        <v>1330</v>
      </c>
      <c r="I2325" s="108" t="s">
        <v>5449</v>
      </c>
      <c r="J2325" s="108" t="s">
        <v>1855</v>
      </c>
      <c r="K2325" s="108" t="s">
        <v>174</v>
      </c>
      <c r="M2325" s="108" t="s">
        <v>175</v>
      </c>
      <c r="N2325" s="108" t="s">
        <v>5450</v>
      </c>
    </row>
    <row r="2326" spans="1:14">
      <c r="A2326" s="108">
        <v>55699576</v>
      </c>
      <c r="B2326" s="108" t="s">
        <v>5505</v>
      </c>
      <c r="C2326" s="108" t="s">
        <v>1825</v>
      </c>
      <c r="D2326" s="109" t="s">
        <v>5475</v>
      </c>
      <c r="E2326" s="108" t="s">
        <v>200</v>
      </c>
      <c r="F2326" s="108" t="s">
        <v>181</v>
      </c>
      <c r="G2326" s="108" t="s">
        <v>1852</v>
      </c>
      <c r="H2326" s="109" t="s">
        <v>1330</v>
      </c>
      <c r="I2326" s="108" t="s">
        <v>5449</v>
      </c>
      <c r="J2326" s="108" t="s">
        <v>1855</v>
      </c>
      <c r="K2326" s="108" t="s">
        <v>174</v>
      </c>
      <c r="M2326" s="108" t="s">
        <v>175</v>
      </c>
      <c r="N2326" s="108" t="s">
        <v>5450</v>
      </c>
    </row>
    <row r="2327" spans="1:14">
      <c r="A2327" s="108">
        <v>355267</v>
      </c>
      <c r="B2327" s="108" t="s">
        <v>5506</v>
      </c>
      <c r="C2327" s="108" t="s">
        <v>1135</v>
      </c>
      <c r="D2327" s="109" t="s">
        <v>5507</v>
      </c>
      <c r="E2327" s="108" t="s">
        <v>200</v>
      </c>
      <c r="F2327" s="108" t="s">
        <v>181</v>
      </c>
      <c r="G2327" s="108" t="s">
        <v>1852</v>
      </c>
      <c r="H2327" s="109" t="s">
        <v>1330</v>
      </c>
      <c r="I2327" s="108" t="s">
        <v>5449</v>
      </c>
      <c r="J2327" s="108" t="s">
        <v>1855</v>
      </c>
      <c r="K2327" s="108" t="s">
        <v>174</v>
      </c>
      <c r="M2327" s="108" t="s">
        <v>175</v>
      </c>
      <c r="N2327" s="108" t="s">
        <v>5450</v>
      </c>
    </row>
    <row r="2328" spans="1:14">
      <c r="A2328" s="108">
        <v>55737308</v>
      </c>
      <c r="B2328" s="108" t="s">
        <v>5508</v>
      </c>
      <c r="C2328" s="108" t="s">
        <v>5509</v>
      </c>
      <c r="D2328" s="109" t="s">
        <v>5510</v>
      </c>
      <c r="E2328" s="108" t="s">
        <v>200</v>
      </c>
      <c r="F2328" s="108" t="s">
        <v>169</v>
      </c>
      <c r="G2328" s="108" t="s">
        <v>1852</v>
      </c>
      <c r="H2328" s="109" t="s">
        <v>2042</v>
      </c>
      <c r="I2328" s="108" t="s">
        <v>5449</v>
      </c>
      <c r="J2328" s="108" t="s">
        <v>1855</v>
      </c>
      <c r="K2328" s="108" t="s">
        <v>174</v>
      </c>
      <c r="M2328" s="108" t="s">
        <v>175</v>
      </c>
      <c r="N2328" s="108" t="s">
        <v>5450</v>
      </c>
    </row>
    <row r="2329" spans="1:14">
      <c r="A2329" s="108">
        <v>55786696</v>
      </c>
      <c r="B2329" s="108" t="s">
        <v>5511</v>
      </c>
      <c r="C2329" s="108" t="s">
        <v>5512</v>
      </c>
      <c r="D2329" s="109" t="s">
        <v>2947</v>
      </c>
      <c r="E2329" s="108" t="s">
        <v>220</v>
      </c>
      <c r="F2329" s="108" t="s">
        <v>169</v>
      </c>
      <c r="G2329" s="108" t="s">
        <v>1852</v>
      </c>
      <c r="H2329" s="109" t="s">
        <v>358</v>
      </c>
      <c r="I2329" s="108" t="s">
        <v>5449</v>
      </c>
      <c r="J2329" s="108" t="s">
        <v>1855</v>
      </c>
      <c r="K2329" s="108" t="s">
        <v>174</v>
      </c>
      <c r="M2329" s="108" t="s">
        <v>175</v>
      </c>
      <c r="N2329" s="108" t="s">
        <v>5450</v>
      </c>
    </row>
    <row r="2330" spans="1:14">
      <c r="A2330" s="108">
        <v>314972</v>
      </c>
      <c r="B2330" s="108" t="s">
        <v>5513</v>
      </c>
      <c r="C2330" s="108" t="s">
        <v>375</v>
      </c>
      <c r="D2330" s="109" t="s">
        <v>5514</v>
      </c>
      <c r="E2330" s="108" t="s">
        <v>180</v>
      </c>
      <c r="F2330" s="108" t="s">
        <v>169</v>
      </c>
      <c r="G2330" s="108" t="s">
        <v>1852</v>
      </c>
      <c r="H2330" s="109" t="s">
        <v>2042</v>
      </c>
      <c r="I2330" s="108" t="s">
        <v>5449</v>
      </c>
      <c r="J2330" s="108" t="s">
        <v>1855</v>
      </c>
      <c r="K2330" s="108" t="s">
        <v>174</v>
      </c>
      <c r="M2330" s="108" t="s">
        <v>175</v>
      </c>
      <c r="N2330" s="108" t="s">
        <v>5450</v>
      </c>
    </row>
    <row r="2331" spans="1:14">
      <c r="A2331" s="108">
        <v>55765742</v>
      </c>
      <c r="B2331" s="108" t="s">
        <v>5515</v>
      </c>
      <c r="C2331" s="108" t="s">
        <v>5516</v>
      </c>
      <c r="D2331" s="109" t="s">
        <v>5517</v>
      </c>
      <c r="E2331" s="108" t="s">
        <v>180</v>
      </c>
      <c r="F2331" s="108" t="s">
        <v>169</v>
      </c>
      <c r="G2331" s="108" t="s">
        <v>1852</v>
      </c>
      <c r="H2331" s="109" t="s">
        <v>1330</v>
      </c>
      <c r="I2331" s="108" t="s">
        <v>5449</v>
      </c>
      <c r="J2331" s="108" t="s">
        <v>1855</v>
      </c>
      <c r="K2331" s="108" t="s">
        <v>174</v>
      </c>
      <c r="M2331" s="108" t="s">
        <v>175</v>
      </c>
      <c r="N2331" s="108" t="s">
        <v>5450</v>
      </c>
    </row>
    <row r="2332" spans="1:14">
      <c r="A2332" s="108">
        <v>55770908</v>
      </c>
      <c r="B2332" s="108" t="s">
        <v>1778</v>
      </c>
      <c r="C2332" s="108" t="s">
        <v>5518</v>
      </c>
      <c r="D2332" s="109" t="s">
        <v>5519</v>
      </c>
      <c r="E2332" s="108" t="s">
        <v>220</v>
      </c>
      <c r="F2332" s="108" t="s">
        <v>169</v>
      </c>
      <c r="G2332" s="108" t="s">
        <v>1852</v>
      </c>
      <c r="H2332" s="109" t="s">
        <v>2042</v>
      </c>
      <c r="I2332" s="108" t="s">
        <v>5449</v>
      </c>
      <c r="J2332" s="108" t="s">
        <v>1855</v>
      </c>
      <c r="K2332" s="108" t="s">
        <v>174</v>
      </c>
      <c r="M2332" s="108" t="s">
        <v>175</v>
      </c>
      <c r="N2332" s="108" t="s">
        <v>5450</v>
      </c>
    </row>
    <row r="2333" spans="1:14">
      <c r="A2333" s="108">
        <v>55590907</v>
      </c>
      <c r="B2333" s="108" t="s">
        <v>5520</v>
      </c>
      <c r="C2333" s="108" t="s">
        <v>2013</v>
      </c>
      <c r="D2333" s="109" t="s">
        <v>5521</v>
      </c>
      <c r="E2333" s="108" t="s">
        <v>168</v>
      </c>
      <c r="F2333" s="108" t="s">
        <v>169</v>
      </c>
      <c r="G2333" s="108" t="s">
        <v>1852</v>
      </c>
      <c r="H2333" s="109" t="s">
        <v>1827</v>
      </c>
      <c r="I2333" s="108" t="s">
        <v>5449</v>
      </c>
      <c r="J2333" s="108" t="s">
        <v>1855</v>
      </c>
      <c r="K2333" s="108" t="s">
        <v>174</v>
      </c>
      <c r="M2333" s="108" t="s">
        <v>175</v>
      </c>
      <c r="N2333" s="108" t="s">
        <v>5450</v>
      </c>
    </row>
    <row r="2334" spans="1:14">
      <c r="A2334" s="108">
        <v>55774405</v>
      </c>
      <c r="B2334" s="108" t="s">
        <v>5522</v>
      </c>
      <c r="C2334" s="108" t="s">
        <v>5523</v>
      </c>
      <c r="D2334" s="109" t="s">
        <v>5524</v>
      </c>
      <c r="E2334" s="108" t="s">
        <v>180</v>
      </c>
      <c r="F2334" s="108" t="s">
        <v>181</v>
      </c>
      <c r="G2334" s="108" t="s">
        <v>1852</v>
      </c>
      <c r="H2334" s="109" t="s">
        <v>1259</v>
      </c>
      <c r="I2334" s="108" t="s">
        <v>5449</v>
      </c>
      <c r="J2334" s="108" t="s">
        <v>1855</v>
      </c>
      <c r="K2334" s="108" t="s">
        <v>174</v>
      </c>
      <c r="M2334" s="108" t="s">
        <v>175</v>
      </c>
      <c r="N2334" s="108" t="s">
        <v>5450</v>
      </c>
    </row>
    <row r="2335" spans="1:14">
      <c r="A2335" s="108">
        <v>55777001</v>
      </c>
      <c r="B2335" s="108" t="s">
        <v>5525</v>
      </c>
      <c r="C2335" s="108" t="s">
        <v>410</v>
      </c>
      <c r="D2335" s="109" t="s">
        <v>589</v>
      </c>
      <c r="E2335" s="108" t="s">
        <v>188</v>
      </c>
      <c r="F2335" s="108" t="s">
        <v>169</v>
      </c>
      <c r="G2335" s="108" t="s">
        <v>1852</v>
      </c>
      <c r="H2335" s="109" t="s">
        <v>1330</v>
      </c>
      <c r="I2335" s="108" t="s">
        <v>5449</v>
      </c>
      <c r="J2335" s="108" t="s">
        <v>1855</v>
      </c>
      <c r="K2335" s="108" t="s">
        <v>174</v>
      </c>
      <c r="M2335" s="108" t="s">
        <v>175</v>
      </c>
      <c r="N2335" s="108" t="s">
        <v>5450</v>
      </c>
    </row>
    <row r="2336" spans="1:14">
      <c r="A2336" s="108">
        <v>55782464</v>
      </c>
      <c r="B2336" s="108" t="s">
        <v>4040</v>
      </c>
      <c r="C2336" s="108" t="s">
        <v>1433</v>
      </c>
      <c r="D2336" s="109" t="s">
        <v>5526</v>
      </c>
      <c r="E2336" s="108" t="s">
        <v>168</v>
      </c>
      <c r="F2336" s="108" t="s">
        <v>169</v>
      </c>
      <c r="G2336" s="108" t="s">
        <v>1852</v>
      </c>
      <c r="H2336" s="109" t="s">
        <v>358</v>
      </c>
      <c r="I2336" s="108" t="s">
        <v>5449</v>
      </c>
      <c r="J2336" s="108" t="s">
        <v>1855</v>
      </c>
      <c r="K2336" s="108" t="s">
        <v>174</v>
      </c>
      <c r="M2336" s="108" t="s">
        <v>175</v>
      </c>
      <c r="N2336" s="108" t="s">
        <v>5450</v>
      </c>
    </row>
    <row r="2337" spans="1:14">
      <c r="A2337" s="108">
        <v>55784261</v>
      </c>
      <c r="B2337" s="108" t="s">
        <v>5462</v>
      </c>
      <c r="C2337" s="108" t="s">
        <v>425</v>
      </c>
      <c r="D2337" s="109" t="s">
        <v>5527</v>
      </c>
      <c r="E2337" s="108" t="s">
        <v>188</v>
      </c>
      <c r="F2337" s="108" t="s">
        <v>181</v>
      </c>
      <c r="G2337" s="108" t="s">
        <v>1852</v>
      </c>
      <c r="H2337" s="109" t="s">
        <v>1330</v>
      </c>
      <c r="I2337" s="108" t="s">
        <v>5449</v>
      </c>
      <c r="J2337" s="108" t="s">
        <v>1855</v>
      </c>
      <c r="K2337" s="108" t="s">
        <v>174</v>
      </c>
      <c r="M2337" s="108" t="s">
        <v>175</v>
      </c>
      <c r="N2337" s="108" t="s">
        <v>5450</v>
      </c>
    </row>
    <row r="2338" spans="1:14">
      <c r="A2338" s="108">
        <v>47234</v>
      </c>
      <c r="B2338" s="108" t="s">
        <v>5462</v>
      </c>
      <c r="C2338" s="108" t="s">
        <v>5528</v>
      </c>
      <c r="D2338" s="109" t="s">
        <v>5529</v>
      </c>
      <c r="E2338" s="108" t="s">
        <v>188</v>
      </c>
      <c r="F2338" s="108" t="s">
        <v>169</v>
      </c>
      <c r="G2338" s="108" t="s">
        <v>1852</v>
      </c>
      <c r="H2338" s="109" t="s">
        <v>215</v>
      </c>
      <c r="I2338" s="108" t="s">
        <v>5449</v>
      </c>
      <c r="J2338" s="108" t="s">
        <v>1855</v>
      </c>
      <c r="K2338" s="108" t="s">
        <v>174</v>
      </c>
      <c r="M2338" s="108" t="s">
        <v>175</v>
      </c>
      <c r="N2338" s="108" t="s">
        <v>5450</v>
      </c>
    </row>
    <row r="2339" spans="1:14">
      <c r="A2339" s="108">
        <v>121302</v>
      </c>
      <c r="B2339" s="108" t="s">
        <v>5530</v>
      </c>
      <c r="C2339" s="108" t="s">
        <v>390</v>
      </c>
      <c r="D2339" s="109" t="s">
        <v>5531</v>
      </c>
      <c r="E2339" s="108" t="s">
        <v>188</v>
      </c>
      <c r="F2339" s="108" t="s">
        <v>181</v>
      </c>
      <c r="G2339" s="108" t="s">
        <v>1852</v>
      </c>
      <c r="H2339" s="109" t="s">
        <v>5155</v>
      </c>
      <c r="I2339" s="108" t="s">
        <v>5532</v>
      </c>
      <c r="J2339" s="108" t="s">
        <v>1855</v>
      </c>
      <c r="K2339" s="108" t="s">
        <v>174</v>
      </c>
      <c r="M2339" s="108" t="s">
        <v>175</v>
      </c>
      <c r="N2339" s="108" t="s">
        <v>5533</v>
      </c>
    </row>
    <row r="2340" spans="1:14">
      <c r="A2340" s="108">
        <v>137964</v>
      </c>
      <c r="B2340" s="108" t="s">
        <v>5534</v>
      </c>
      <c r="C2340" s="108" t="s">
        <v>323</v>
      </c>
      <c r="D2340" s="109" t="s">
        <v>5535</v>
      </c>
      <c r="E2340" s="108" t="s">
        <v>180</v>
      </c>
      <c r="F2340" s="108" t="s">
        <v>181</v>
      </c>
      <c r="G2340" s="108" t="s">
        <v>1852</v>
      </c>
      <c r="H2340" s="109" t="s">
        <v>5155</v>
      </c>
      <c r="I2340" s="108" t="s">
        <v>5532</v>
      </c>
      <c r="J2340" s="108" t="s">
        <v>1855</v>
      </c>
      <c r="K2340" s="108" t="s">
        <v>174</v>
      </c>
      <c r="M2340" s="108" t="s">
        <v>175</v>
      </c>
      <c r="N2340" s="108" t="s">
        <v>5533</v>
      </c>
    </row>
    <row r="2341" spans="1:14">
      <c r="A2341" s="108">
        <v>137965</v>
      </c>
      <c r="B2341" s="108" t="s">
        <v>5536</v>
      </c>
      <c r="C2341" s="108" t="s">
        <v>293</v>
      </c>
      <c r="D2341" s="109" t="s">
        <v>5537</v>
      </c>
      <c r="E2341" s="108" t="s">
        <v>188</v>
      </c>
      <c r="F2341" s="108" t="s">
        <v>181</v>
      </c>
      <c r="G2341" s="108" t="s">
        <v>1852</v>
      </c>
      <c r="H2341" s="109" t="s">
        <v>1667</v>
      </c>
      <c r="I2341" s="108" t="s">
        <v>5532</v>
      </c>
      <c r="J2341" s="108" t="s">
        <v>1855</v>
      </c>
      <c r="K2341" s="108" t="s">
        <v>174</v>
      </c>
      <c r="M2341" s="108" t="s">
        <v>175</v>
      </c>
      <c r="N2341" s="108" t="s">
        <v>5533</v>
      </c>
    </row>
    <row r="2342" spans="1:14">
      <c r="A2342" s="108">
        <v>137971</v>
      </c>
      <c r="B2342" s="108" t="s">
        <v>5538</v>
      </c>
      <c r="C2342" s="108" t="s">
        <v>1278</v>
      </c>
      <c r="D2342" s="109" t="s">
        <v>5539</v>
      </c>
      <c r="E2342" s="108" t="s">
        <v>301</v>
      </c>
      <c r="F2342" s="108" t="s">
        <v>169</v>
      </c>
      <c r="G2342" s="108" t="s">
        <v>1852</v>
      </c>
      <c r="H2342" s="109" t="s">
        <v>5155</v>
      </c>
      <c r="I2342" s="108" t="s">
        <v>5532</v>
      </c>
      <c r="J2342" s="108" t="s">
        <v>1855</v>
      </c>
      <c r="K2342" s="108" t="s">
        <v>174</v>
      </c>
      <c r="M2342" s="108" t="s">
        <v>175</v>
      </c>
      <c r="N2342" s="108" t="s">
        <v>5533</v>
      </c>
    </row>
    <row r="2343" spans="1:14">
      <c r="A2343" s="108">
        <v>138838</v>
      </c>
      <c r="B2343" s="108" t="s">
        <v>5540</v>
      </c>
      <c r="C2343" s="108" t="s">
        <v>317</v>
      </c>
      <c r="D2343" s="109" t="s">
        <v>5008</v>
      </c>
      <c r="E2343" s="108" t="s">
        <v>188</v>
      </c>
      <c r="F2343" s="108" t="s">
        <v>181</v>
      </c>
      <c r="G2343" s="108" t="s">
        <v>1852</v>
      </c>
      <c r="H2343" s="109" t="s">
        <v>1667</v>
      </c>
      <c r="I2343" s="108" t="s">
        <v>5532</v>
      </c>
      <c r="J2343" s="108" t="s">
        <v>1855</v>
      </c>
      <c r="K2343" s="108" t="s">
        <v>174</v>
      </c>
      <c r="M2343" s="108" t="s">
        <v>175</v>
      </c>
      <c r="N2343" s="108" t="s">
        <v>5533</v>
      </c>
    </row>
    <row r="2344" spans="1:14">
      <c r="A2344" s="108">
        <v>141776</v>
      </c>
      <c r="B2344" s="108" t="s">
        <v>5541</v>
      </c>
      <c r="C2344" s="108" t="s">
        <v>604</v>
      </c>
      <c r="D2344" s="109" t="s">
        <v>5542</v>
      </c>
      <c r="E2344" s="108" t="s">
        <v>200</v>
      </c>
      <c r="F2344" s="108" t="s">
        <v>181</v>
      </c>
      <c r="G2344" s="108" t="s">
        <v>1852</v>
      </c>
      <c r="H2344" s="109" t="s">
        <v>1667</v>
      </c>
      <c r="I2344" s="108" t="s">
        <v>5532</v>
      </c>
      <c r="J2344" s="108" t="s">
        <v>1855</v>
      </c>
      <c r="K2344" s="108" t="s">
        <v>174</v>
      </c>
      <c r="M2344" s="108" t="s">
        <v>175</v>
      </c>
      <c r="N2344" s="108" t="s">
        <v>5533</v>
      </c>
    </row>
    <row r="2345" spans="1:14">
      <c r="A2345" s="108">
        <v>55542731</v>
      </c>
      <c r="B2345" s="108" t="s">
        <v>5543</v>
      </c>
      <c r="C2345" s="108" t="s">
        <v>1180</v>
      </c>
      <c r="D2345" s="109" t="s">
        <v>5544</v>
      </c>
      <c r="E2345" s="108" t="s">
        <v>200</v>
      </c>
      <c r="F2345" s="108" t="s">
        <v>169</v>
      </c>
      <c r="G2345" s="108" t="s">
        <v>1852</v>
      </c>
      <c r="H2345" s="109" t="s">
        <v>1667</v>
      </c>
      <c r="I2345" s="108" t="s">
        <v>5532</v>
      </c>
      <c r="J2345" s="108" t="s">
        <v>1855</v>
      </c>
      <c r="K2345" s="108" t="s">
        <v>174</v>
      </c>
      <c r="M2345" s="108" t="s">
        <v>175</v>
      </c>
      <c r="N2345" s="108" t="s">
        <v>5533</v>
      </c>
    </row>
    <row r="2346" spans="1:14">
      <c r="A2346" s="108">
        <v>156557</v>
      </c>
      <c r="B2346" s="108" t="s">
        <v>3797</v>
      </c>
      <c r="C2346" s="108" t="s">
        <v>733</v>
      </c>
      <c r="D2346" s="109" t="s">
        <v>5545</v>
      </c>
      <c r="E2346" s="108" t="s">
        <v>188</v>
      </c>
      <c r="F2346" s="108" t="s">
        <v>181</v>
      </c>
      <c r="G2346" s="108" t="s">
        <v>1852</v>
      </c>
      <c r="H2346" s="109" t="s">
        <v>5155</v>
      </c>
      <c r="I2346" s="108" t="s">
        <v>5532</v>
      </c>
      <c r="J2346" s="108" t="s">
        <v>1855</v>
      </c>
      <c r="K2346" s="108" t="s">
        <v>174</v>
      </c>
      <c r="M2346" s="108" t="s">
        <v>175</v>
      </c>
      <c r="N2346" s="108" t="s">
        <v>5533</v>
      </c>
    </row>
    <row r="2347" spans="1:14">
      <c r="A2347" s="108">
        <v>363593</v>
      </c>
      <c r="B2347" s="108" t="s">
        <v>5546</v>
      </c>
      <c r="C2347" s="108" t="s">
        <v>481</v>
      </c>
      <c r="D2347" s="109" t="s">
        <v>4320</v>
      </c>
      <c r="E2347" s="108" t="s">
        <v>180</v>
      </c>
      <c r="F2347" s="108" t="s">
        <v>181</v>
      </c>
      <c r="G2347" s="108" t="s">
        <v>1852</v>
      </c>
      <c r="H2347" s="109" t="s">
        <v>5155</v>
      </c>
      <c r="I2347" s="108" t="s">
        <v>5532</v>
      </c>
      <c r="J2347" s="108" t="s">
        <v>1855</v>
      </c>
      <c r="K2347" s="108" t="s">
        <v>174</v>
      </c>
      <c r="M2347" s="108" t="s">
        <v>175</v>
      </c>
      <c r="N2347" s="108" t="s">
        <v>5533</v>
      </c>
    </row>
    <row r="2348" spans="1:14">
      <c r="A2348" s="108">
        <v>55483988</v>
      </c>
      <c r="B2348" s="108" t="s">
        <v>5530</v>
      </c>
      <c r="C2348" s="108" t="s">
        <v>717</v>
      </c>
      <c r="D2348" s="109" t="s">
        <v>5547</v>
      </c>
      <c r="E2348" s="108" t="s">
        <v>200</v>
      </c>
      <c r="F2348" s="108" t="s">
        <v>181</v>
      </c>
      <c r="G2348" s="108" t="s">
        <v>1852</v>
      </c>
      <c r="H2348" s="109" t="s">
        <v>5155</v>
      </c>
      <c r="I2348" s="108" t="s">
        <v>5532</v>
      </c>
      <c r="J2348" s="108" t="s">
        <v>1855</v>
      </c>
      <c r="K2348" s="108" t="s">
        <v>174</v>
      </c>
      <c r="M2348" s="108" t="s">
        <v>175</v>
      </c>
      <c r="N2348" s="108" t="s">
        <v>5533</v>
      </c>
    </row>
    <row r="2349" spans="1:14">
      <c r="A2349" s="108">
        <v>55488657</v>
      </c>
      <c r="B2349" s="108" t="s">
        <v>5548</v>
      </c>
      <c r="C2349" s="108" t="s">
        <v>5549</v>
      </c>
      <c r="D2349" s="109" t="s">
        <v>5550</v>
      </c>
      <c r="E2349" s="108" t="s">
        <v>200</v>
      </c>
      <c r="F2349" s="108" t="s">
        <v>181</v>
      </c>
      <c r="G2349" s="108" t="s">
        <v>1852</v>
      </c>
      <c r="H2349" s="109" t="s">
        <v>1667</v>
      </c>
      <c r="I2349" s="108" t="s">
        <v>5532</v>
      </c>
      <c r="J2349" s="108" t="s">
        <v>1855</v>
      </c>
      <c r="K2349" s="108" t="s">
        <v>174</v>
      </c>
      <c r="M2349" s="108" t="s">
        <v>175</v>
      </c>
      <c r="N2349" s="108" t="s">
        <v>5533</v>
      </c>
    </row>
    <row r="2350" spans="1:14">
      <c r="A2350" s="108">
        <v>55660633</v>
      </c>
      <c r="B2350" s="108" t="s">
        <v>5551</v>
      </c>
      <c r="C2350" s="108" t="s">
        <v>393</v>
      </c>
      <c r="D2350" s="109" t="s">
        <v>4118</v>
      </c>
      <c r="E2350" s="108" t="s">
        <v>180</v>
      </c>
      <c r="F2350" s="108" t="s">
        <v>169</v>
      </c>
      <c r="G2350" s="108" t="s">
        <v>1852</v>
      </c>
      <c r="H2350" s="109" t="s">
        <v>5155</v>
      </c>
      <c r="I2350" s="108" t="s">
        <v>5532</v>
      </c>
      <c r="J2350" s="108" t="s">
        <v>1855</v>
      </c>
      <c r="K2350" s="108" t="s">
        <v>174</v>
      </c>
      <c r="M2350" s="108" t="s">
        <v>175</v>
      </c>
      <c r="N2350" s="108" t="s">
        <v>5533</v>
      </c>
    </row>
    <row r="2351" spans="1:14">
      <c r="A2351" s="108">
        <v>59798</v>
      </c>
      <c r="B2351" s="108" t="s">
        <v>5552</v>
      </c>
      <c r="C2351" s="108" t="s">
        <v>710</v>
      </c>
      <c r="D2351" s="109" t="s">
        <v>5553</v>
      </c>
      <c r="E2351" s="108" t="s">
        <v>200</v>
      </c>
      <c r="F2351" s="108" t="s">
        <v>181</v>
      </c>
      <c r="G2351" s="108" t="s">
        <v>1852</v>
      </c>
      <c r="H2351" s="109" t="s">
        <v>5155</v>
      </c>
      <c r="I2351" s="108" t="s">
        <v>5532</v>
      </c>
      <c r="J2351" s="108" t="s">
        <v>1855</v>
      </c>
      <c r="K2351" s="108" t="s">
        <v>174</v>
      </c>
      <c r="M2351" s="108" t="s">
        <v>175</v>
      </c>
      <c r="N2351" s="108" t="s">
        <v>5533</v>
      </c>
    </row>
    <row r="2352" spans="1:14">
      <c r="A2352" s="108">
        <v>55542720</v>
      </c>
      <c r="B2352" s="108" t="s">
        <v>5554</v>
      </c>
      <c r="C2352" s="108" t="s">
        <v>5555</v>
      </c>
      <c r="D2352" s="109" t="s">
        <v>5556</v>
      </c>
      <c r="E2352" s="108" t="s">
        <v>200</v>
      </c>
      <c r="F2352" s="108" t="s">
        <v>181</v>
      </c>
      <c r="G2352" s="108" t="s">
        <v>1852</v>
      </c>
      <c r="H2352" s="109" t="s">
        <v>5557</v>
      </c>
      <c r="I2352" s="108" t="s">
        <v>5532</v>
      </c>
      <c r="J2352" s="108" t="s">
        <v>1855</v>
      </c>
      <c r="K2352" s="108" t="s">
        <v>174</v>
      </c>
      <c r="M2352" s="108" t="s">
        <v>175</v>
      </c>
      <c r="N2352" s="108" t="s">
        <v>5533</v>
      </c>
    </row>
    <row r="2353" spans="1:14">
      <c r="A2353" s="108">
        <v>55604999</v>
      </c>
      <c r="B2353" s="108" t="s">
        <v>4024</v>
      </c>
      <c r="C2353" s="108" t="s">
        <v>363</v>
      </c>
      <c r="D2353" s="109" t="s">
        <v>5558</v>
      </c>
      <c r="E2353" s="108" t="s">
        <v>188</v>
      </c>
      <c r="F2353" s="108" t="s">
        <v>169</v>
      </c>
      <c r="G2353" s="108" t="s">
        <v>1852</v>
      </c>
      <c r="H2353" s="109" t="s">
        <v>5155</v>
      </c>
      <c r="I2353" s="108" t="s">
        <v>5532</v>
      </c>
      <c r="J2353" s="108" t="s">
        <v>1855</v>
      </c>
      <c r="K2353" s="108" t="s">
        <v>174</v>
      </c>
      <c r="M2353" s="108" t="s">
        <v>175</v>
      </c>
      <c r="N2353" s="108" t="s">
        <v>5533</v>
      </c>
    </row>
    <row r="2354" spans="1:14">
      <c r="A2354" s="108">
        <v>55610019</v>
      </c>
      <c r="B2354" s="108" t="s">
        <v>5559</v>
      </c>
      <c r="C2354" s="108" t="s">
        <v>311</v>
      </c>
      <c r="D2354" s="109" t="s">
        <v>5560</v>
      </c>
      <c r="E2354" s="108" t="s">
        <v>180</v>
      </c>
      <c r="F2354" s="108" t="s">
        <v>181</v>
      </c>
      <c r="G2354" s="108" t="s">
        <v>1852</v>
      </c>
      <c r="H2354" s="109" t="s">
        <v>1667</v>
      </c>
      <c r="I2354" s="108" t="s">
        <v>5532</v>
      </c>
      <c r="J2354" s="108" t="s">
        <v>1855</v>
      </c>
      <c r="K2354" s="108" t="s">
        <v>174</v>
      </c>
      <c r="M2354" s="108" t="s">
        <v>175</v>
      </c>
      <c r="N2354" s="108" t="s">
        <v>5533</v>
      </c>
    </row>
    <row r="2355" spans="1:14">
      <c r="A2355" s="108">
        <v>55611311</v>
      </c>
      <c r="B2355" s="108" t="s">
        <v>5551</v>
      </c>
      <c r="C2355" s="108" t="s">
        <v>326</v>
      </c>
      <c r="D2355" s="109" t="s">
        <v>5561</v>
      </c>
      <c r="E2355" s="108" t="s">
        <v>180</v>
      </c>
      <c r="F2355" s="108" t="s">
        <v>181</v>
      </c>
      <c r="G2355" s="108" t="s">
        <v>1852</v>
      </c>
      <c r="H2355" s="109" t="s">
        <v>5155</v>
      </c>
      <c r="I2355" s="108" t="s">
        <v>5532</v>
      </c>
      <c r="J2355" s="108" t="s">
        <v>1855</v>
      </c>
      <c r="K2355" s="108" t="s">
        <v>174</v>
      </c>
      <c r="M2355" s="108" t="s">
        <v>175</v>
      </c>
      <c r="N2355" s="108" t="s">
        <v>5533</v>
      </c>
    </row>
    <row r="2356" spans="1:14">
      <c r="A2356" s="108">
        <v>487322</v>
      </c>
      <c r="B2356" s="108" t="s">
        <v>5562</v>
      </c>
      <c r="C2356" s="108" t="s">
        <v>710</v>
      </c>
      <c r="D2356" s="109" t="s">
        <v>5563</v>
      </c>
      <c r="E2356" s="108" t="s">
        <v>168</v>
      </c>
      <c r="F2356" s="108" t="s">
        <v>181</v>
      </c>
      <c r="G2356" s="108" t="s">
        <v>1852</v>
      </c>
      <c r="H2356" s="109" t="s">
        <v>5155</v>
      </c>
      <c r="I2356" s="108" t="s">
        <v>5532</v>
      </c>
      <c r="J2356" s="108" t="s">
        <v>1855</v>
      </c>
      <c r="K2356" s="108" t="s">
        <v>174</v>
      </c>
      <c r="M2356" s="108" t="s">
        <v>175</v>
      </c>
      <c r="N2356" s="108" t="s">
        <v>5533</v>
      </c>
    </row>
    <row r="2357" spans="1:14">
      <c r="A2357" s="108">
        <v>55716108</v>
      </c>
      <c r="B2357" s="108" t="s">
        <v>5564</v>
      </c>
      <c r="C2357" s="108" t="s">
        <v>1536</v>
      </c>
      <c r="D2357" s="109" t="s">
        <v>5565</v>
      </c>
      <c r="E2357" s="108" t="s">
        <v>220</v>
      </c>
      <c r="F2357" s="108" t="s">
        <v>181</v>
      </c>
      <c r="G2357" s="108" t="s">
        <v>1852</v>
      </c>
      <c r="H2357" s="109" t="s">
        <v>5155</v>
      </c>
      <c r="I2357" s="108" t="s">
        <v>5532</v>
      </c>
      <c r="J2357" s="108" t="s">
        <v>1855</v>
      </c>
      <c r="K2357" s="108" t="s">
        <v>174</v>
      </c>
      <c r="M2357" s="108" t="s">
        <v>175</v>
      </c>
      <c r="N2357" s="108" t="s">
        <v>5533</v>
      </c>
    </row>
    <row r="2358" spans="1:14">
      <c r="A2358" s="108">
        <v>55789537</v>
      </c>
      <c r="B2358" s="108" t="s">
        <v>5566</v>
      </c>
      <c r="C2358" s="108" t="s">
        <v>390</v>
      </c>
      <c r="D2358" s="109" t="s">
        <v>5567</v>
      </c>
      <c r="E2358" s="108" t="s">
        <v>220</v>
      </c>
      <c r="F2358" s="108" t="s">
        <v>181</v>
      </c>
      <c r="G2358" s="108" t="s">
        <v>1852</v>
      </c>
      <c r="H2358" s="109" t="s">
        <v>5155</v>
      </c>
      <c r="I2358" s="108" t="s">
        <v>5532</v>
      </c>
      <c r="J2358" s="108" t="s">
        <v>1855</v>
      </c>
      <c r="K2358" s="108" t="s">
        <v>174</v>
      </c>
      <c r="M2358" s="108" t="s">
        <v>175</v>
      </c>
      <c r="N2358" s="108" t="s">
        <v>5533</v>
      </c>
    </row>
    <row r="2359" spans="1:14">
      <c r="A2359" s="108">
        <v>55789538</v>
      </c>
      <c r="B2359" s="108" t="s">
        <v>5568</v>
      </c>
      <c r="C2359" s="108" t="s">
        <v>5569</v>
      </c>
      <c r="D2359" s="109" t="s">
        <v>5570</v>
      </c>
      <c r="E2359" s="108" t="s">
        <v>220</v>
      </c>
      <c r="F2359" s="108" t="s">
        <v>169</v>
      </c>
      <c r="G2359" s="108" t="s">
        <v>1852</v>
      </c>
      <c r="H2359" s="109" t="s">
        <v>5155</v>
      </c>
      <c r="I2359" s="108" t="s">
        <v>5532</v>
      </c>
      <c r="J2359" s="108" t="s">
        <v>1855</v>
      </c>
      <c r="K2359" s="108" t="s">
        <v>174</v>
      </c>
      <c r="M2359" s="108" t="s">
        <v>175</v>
      </c>
      <c r="N2359" s="108" t="s">
        <v>5533</v>
      </c>
    </row>
    <row r="2360" spans="1:14">
      <c r="A2360" s="108">
        <v>55789539</v>
      </c>
      <c r="B2360" s="108" t="s">
        <v>5571</v>
      </c>
      <c r="C2360" s="108" t="s">
        <v>2307</v>
      </c>
      <c r="D2360" s="109" t="s">
        <v>5572</v>
      </c>
      <c r="E2360" s="108" t="s">
        <v>200</v>
      </c>
      <c r="F2360" s="108" t="s">
        <v>181</v>
      </c>
      <c r="G2360" s="108" t="s">
        <v>1852</v>
      </c>
      <c r="H2360" s="109" t="s">
        <v>1667</v>
      </c>
      <c r="I2360" s="108" t="s">
        <v>5532</v>
      </c>
      <c r="J2360" s="108" t="s">
        <v>1855</v>
      </c>
      <c r="K2360" s="108" t="s">
        <v>174</v>
      </c>
      <c r="M2360" s="108" t="s">
        <v>175</v>
      </c>
      <c r="N2360" s="108" t="s">
        <v>5533</v>
      </c>
    </row>
    <row r="2361" spans="1:14">
      <c r="A2361" s="108">
        <v>55478355</v>
      </c>
      <c r="B2361" s="108" t="s">
        <v>5573</v>
      </c>
      <c r="C2361" s="108" t="s">
        <v>2050</v>
      </c>
      <c r="D2361" s="109" t="s">
        <v>5574</v>
      </c>
      <c r="E2361" s="108" t="s">
        <v>180</v>
      </c>
      <c r="F2361" s="108" t="s">
        <v>169</v>
      </c>
      <c r="G2361" s="108" t="s">
        <v>1852</v>
      </c>
      <c r="H2361" s="109" t="s">
        <v>5155</v>
      </c>
      <c r="I2361" s="108" t="s">
        <v>5532</v>
      </c>
      <c r="J2361" s="108" t="s">
        <v>1855</v>
      </c>
      <c r="K2361" s="108" t="s">
        <v>174</v>
      </c>
      <c r="M2361" s="108" t="s">
        <v>175</v>
      </c>
      <c r="N2361" s="108" t="s">
        <v>5533</v>
      </c>
    </row>
    <row r="2362" spans="1:14">
      <c r="A2362" s="108">
        <v>55713471</v>
      </c>
      <c r="B2362" s="108" t="s">
        <v>5575</v>
      </c>
      <c r="C2362" s="108" t="s">
        <v>5576</v>
      </c>
      <c r="D2362" s="109" t="s">
        <v>5577</v>
      </c>
      <c r="E2362" s="108" t="s">
        <v>168</v>
      </c>
      <c r="F2362" s="108" t="s">
        <v>169</v>
      </c>
      <c r="G2362" s="108" t="s">
        <v>1852</v>
      </c>
      <c r="H2362" s="109" t="s">
        <v>5155</v>
      </c>
      <c r="I2362" s="108" t="s">
        <v>5532</v>
      </c>
      <c r="J2362" s="108" t="s">
        <v>1855</v>
      </c>
      <c r="K2362" s="108" t="s">
        <v>174</v>
      </c>
      <c r="M2362" s="108" t="s">
        <v>175</v>
      </c>
      <c r="N2362" s="108" t="s">
        <v>5533</v>
      </c>
    </row>
    <row r="2363" spans="1:14">
      <c r="A2363" s="108">
        <v>55659073</v>
      </c>
      <c r="B2363" s="108" t="s">
        <v>5578</v>
      </c>
      <c r="C2363" s="108" t="s">
        <v>382</v>
      </c>
      <c r="D2363" s="109" t="s">
        <v>5579</v>
      </c>
      <c r="E2363" s="108" t="s">
        <v>180</v>
      </c>
      <c r="F2363" s="108" t="s">
        <v>181</v>
      </c>
      <c r="G2363" s="108" t="s">
        <v>1852</v>
      </c>
      <c r="H2363" s="109" t="s">
        <v>5155</v>
      </c>
      <c r="I2363" s="108" t="s">
        <v>5532</v>
      </c>
      <c r="J2363" s="108" t="s">
        <v>1855</v>
      </c>
      <c r="K2363" s="108" t="s">
        <v>174</v>
      </c>
      <c r="M2363" s="108" t="s">
        <v>175</v>
      </c>
      <c r="N2363" s="108" t="s">
        <v>5533</v>
      </c>
    </row>
    <row r="2364" spans="1:14">
      <c r="A2364" s="108">
        <v>55792890</v>
      </c>
      <c r="B2364" s="108" t="s">
        <v>5580</v>
      </c>
      <c r="C2364" s="108" t="s">
        <v>5581</v>
      </c>
      <c r="D2364" s="109" t="s">
        <v>2734</v>
      </c>
      <c r="E2364" s="108" t="s">
        <v>180</v>
      </c>
      <c r="F2364" s="108" t="s">
        <v>169</v>
      </c>
      <c r="G2364" s="108" t="s">
        <v>1852</v>
      </c>
      <c r="H2364" s="109" t="s">
        <v>1667</v>
      </c>
      <c r="I2364" s="108" t="s">
        <v>5532</v>
      </c>
      <c r="J2364" s="108" t="s">
        <v>1855</v>
      </c>
      <c r="K2364" s="108" t="s">
        <v>174</v>
      </c>
      <c r="M2364" s="108" t="s">
        <v>175</v>
      </c>
      <c r="N2364" s="108" t="s">
        <v>5533</v>
      </c>
    </row>
    <row r="2365" spans="1:14">
      <c r="A2365" s="108">
        <v>55796845</v>
      </c>
      <c r="B2365" s="108" t="s">
        <v>5582</v>
      </c>
      <c r="C2365" s="108" t="s">
        <v>463</v>
      </c>
      <c r="D2365" s="109" t="s">
        <v>5583</v>
      </c>
      <c r="E2365" s="108" t="s">
        <v>200</v>
      </c>
      <c r="F2365" s="108" t="s">
        <v>169</v>
      </c>
      <c r="G2365" s="108" t="s">
        <v>1852</v>
      </c>
      <c r="H2365" s="109" t="s">
        <v>1667</v>
      </c>
      <c r="I2365" s="108" t="s">
        <v>5532</v>
      </c>
      <c r="J2365" s="108" t="s">
        <v>1855</v>
      </c>
      <c r="K2365" s="108" t="s">
        <v>174</v>
      </c>
      <c r="M2365" s="108" t="s">
        <v>175</v>
      </c>
      <c r="N2365" s="108" t="s">
        <v>5533</v>
      </c>
    </row>
    <row r="2366" spans="1:14">
      <c r="A2366" s="108">
        <v>102598</v>
      </c>
      <c r="B2366" s="108" t="s">
        <v>5584</v>
      </c>
      <c r="C2366" s="108" t="s">
        <v>1792</v>
      </c>
      <c r="D2366" s="109" t="s">
        <v>5585</v>
      </c>
      <c r="E2366" s="108" t="s">
        <v>188</v>
      </c>
      <c r="F2366" s="108" t="s">
        <v>169</v>
      </c>
      <c r="G2366" s="108" t="s">
        <v>1852</v>
      </c>
      <c r="H2366" s="109" t="s">
        <v>339</v>
      </c>
      <c r="I2366" s="108" t="s">
        <v>5586</v>
      </c>
      <c r="J2366" s="108" t="s">
        <v>1855</v>
      </c>
      <c r="K2366" s="108" t="s">
        <v>174</v>
      </c>
      <c r="M2366" s="108" t="s">
        <v>175</v>
      </c>
      <c r="N2366" s="108" t="s">
        <v>5587</v>
      </c>
    </row>
    <row r="2367" spans="1:14">
      <c r="A2367" s="108">
        <v>102634</v>
      </c>
      <c r="B2367" s="108" t="s">
        <v>5588</v>
      </c>
      <c r="C2367" s="108" t="s">
        <v>540</v>
      </c>
      <c r="D2367" s="109" t="s">
        <v>5589</v>
      </c>
      <c r="E2367" s="108" t="s">
        <v>188</v>
      </c>
      <c r="F2367" s="108" t="s">
        <v>169</v>
      </c>
      <c r="G2367" s="108" t="s">
        <v>1852</v>
      </c>
      <c r="H2367" s="109" t="s">
        <v>2818</v>
      </c>
      <c r="I2367" s="108" t="s">
        <v>5586</v>
      </c>
      <c r="J2367" s="108" t="s">
        <v>1855</v>
      </c>
      <c r="K2367" s="108" t="s">
        <v>174</v>
      </c>
      <c r="M2367" s="108" t="s">
        <v>175</v>
      </c>
      <c r="N2367" s="108" t="s">
        <v>5587</v>
      </c>
    </row>
    <row r="2368" spans="1:14">
      <c r="A2368" s="108">
        <v>102641</v>
      </c>
      <c r="B2368" s="108" t="s">
        <v>5590</v>
      </c>
      <c r="C2368" s="108" t="s">
        <v>326</v>
      </c>
      <c r="D2368" s="109" t="s">
        <v>5285</v>
      </c>
      <c r="E2368" s="108" t="s">
        <v>180</v>
      </c>
      <c r="F2368" s="108" t="s">
        <v>181</v>
      </c>
      <c r="G2368" s="108" t="s">
        <v>1852</v>
      </c>
      <c r="H2368" s="109" t="s">
        <v>339</v>
      </c>
      <c r="I2368" s="108" t="s">
        <v>5586</v>
      </c>
      <c r="J2368" s="108" t="s">
        <v>1855</v>
      </c>
      <c r="K2368" s="108" t="s">
        <v>174</v>
      </c>
      <c r="M2368" s="108" t="s">
        <v>175</v>
      </c>
      <c r="N2368" s="108" t="s">
        <v>5587</v>
      </c>
    </row>
    <row r="2369" spans="1:14">
      <c r="A2369" s="108">
        <v>115971</v>
      </c>
      <c r="B2369" s="108" t="s">
        <v>5591</v>
      </c>
      <c r="C2369" s="108" t="s">
        <v>540</v>
      </c>
      <c r="D2369" s="109" t="s">
        <v>5592</v>
      </c>
      <c r="E2369" s="108" t="s">
        <v>188</v>
      </c>
      <c r="F2369" s="108" t="s">
        <v>169</v>
      </c>
      <c r="G2369" s="108" t="s">
        <v>1852</v>
      </c>
      <c r="H2369" s="109" t="s">
        <v>339</v>
      </c>
      <c r="I2369" s="108" t="s">
        <v>5586</v>
      </c>
      <c r="J2369" s="108" t="s">
        <v>1855</v>
      </c>
      <c r="K2369" s="108" t="s">
        <v>174</v>
      </c>
      <c r="M2369" s="108" t="s">
        <v>175</v>
      </c>
      <c r="N2369" s="108" t="s">
        <v>5587</v>
      </c>
    </row>
    <row r="2370" spans="1:14">
      <c r="A2370" s="108">
        <v>276502</v>
      </c>
      <c r="B2370" s="108" t="s">
        <v>5593</v>
      </c>
      <c r="C2370" s="108" t="s">
        <v>5594</v>
      </c>
      <c r="D2370" s="109" t="s">
        <v>5595</v>
      </c>
      <c r="E2370" s="108" t="s">
        <v>188</v>
      </c>
      <c r="F2370" s="108" t="s">
        <v>169</v>
      </c>
      <c r="G2370" s="108" t="s">
        <v>1852</v>
      </c>
      <c r="H2370" s="109" t="s">
        <v>1580</v>
      </c>
      <c r="I2370" s="108" t="s">
        <v>5586</v>
      </c>
      <c r="J2370" s="108" t="s">
        <v>1855</v>
      </c>
      <c r="K2370" s="108" t="s">
        <v>174</v>
      </c>
      <c r="M2370" s="108" t="s">
        <v>175</v>
      </c>
      <c r="N2370" s="108" t="s">
        <v>5587</v>
      </c>
    </row>
    <row r="2371" spans="1:14">
      <c r="A2371" s="108">
        <v>319519</v>
      </c>
      <c r="B2371" s="108" t="s">
        <v>5596</v>
      </c>
      <c r="C2371" s="108" t="s">
        <v>366</v>
      </c>
      <c r="D2371" s="109" t="s">
        <v>5597</v>
      </c>
      <c r="E2371" s="108" t="s">
        <v>200</v>
      </c>
      <c r="F2371" s="108" t="s">
        <v>181</v>
      </c>
      <c r="G2371" s="108" t="s">
        <v>1852</v>
      </c>
      <c r="H2371" s="109" t="s">
        <v>339</v>
      </c>
      <c r="I2371" s="108" t="s">
        <v>5586</v>
      </c>
      <c r="J2371" s="108" t="s">
        <v>1855</v>
      </c>
      <c r="K2371" s="108" t="s">
        <v>174</v>
      </c>
      <c r="M2371" s="108" t="s">
        <v>175</v>
      </c>
      <c r="N2371" s="108" t="s">
        <v>5587</v>
      </c>
    </row>
    <row r="2372" spans="1:14">
      <c r="A2372" s="108">
        <v>424658</v>
      </c>
      <c r="B2372" s="108" t="s">
        <v>5598</v>
      </c>
      <c r="C2372" s="108" t="s">
        <v>754</v>
      </c>
      <c r="D2372" s="109" t="s">
        <v>5599</v>
      </c>
      <c r="E2372" s="108" t="s">
        <v>180</v>
      </c>
      <c r="F2372" s="108" t="s">
        <v>181</v>
      </c>
      <c r="G2372" s="108" t="s">
        <v>1852</v>
      </c>
      <c r="H2372" s="109" t="s">
        <v>1580</v>
      </c>
      <c r="I2372" s="108" t="s">
        <v>5586</v>
      </c>
      <c r="J2372" s="108" t="s">
        <v>1855</v>
      </c>
      <c r="K2372" s="108" t="s">
        <v>174</v>
      </c>
      <c r="M2372" s="108" t="s">
        <v>175</v>
      </c>
      <c r="N2372" s="108" t="s">
        <v>5587</v>
      </c>
    </row>
    <row r="2373" spans="1:14">
      <c r="A2373" s="108">
        <v>426128</v>
      </c>
      <c r="B2373" s="108" t="s">
        <v>5600</v>
      </c>
      <c r="C2373" s="108" t="s">
        <v>3008</v>
      </c>
      <c r="D2373" s="109" t="s">
        <v>761</v>
      </c>
      <c r="E2373" s="108" t="s">
        <v>180</v>
      </c>
      <c r="F2373" s="108" t="s">
        <v>169</v>
      </c>
      <c r="G2373" s="108" t="s">
        <v>1852</v>
      </c>
      <c r="H2373" s="109" t="s">
        <v>414</v>
      </c>
      <c r="I2373" s="108" t="s">
        <v>5586</v>
      </c>
      <c r="J2373" s="108" t="s">
        <v>1855</v>
      </c>
      <c r="K2373" s="108" t="s">
        <v>174</v>
      </c>
      <c r="M2373" s="108" t="s">
        <v>175</v>
      </c>
      <c r="N2373" s="108" t="s">
        <v>5587</v>
      </c>
    </row>
    <row r="2374" spans="1:14">
      <c r="A2374" s="108">
        <v>431726</v>
      </c>
      <c r="B2374" s="108" t="s">
        <v>5601</v>
      </c>
      <c r="C2374" s="108" t="s">
        <v>5602</v>
      </c>
      <c r="D2374" s="109" t="s">
        <v>5603</v>
      </c>
      <c r="E2374" s="108" t="s">
        <v>200</v>
      </c>
      <c r="F2374" s="108" t="s">
        <v>169</v>
      </c>
      <c r="G2374" s="108" t="s">
        <v>1852</v>
      </c>
      <c r="H2374" s="109" t="s">
        <v>339</v>
      </c>
      <c r="I2374" s="108" t="s">
        <v>5586</v>
      </c>
      <c r="J2374" s="108" t="s">
        <v>1855</v>
      </c>
      <c r="K2374" s="108" t="s">
        <v>174</v>
      </c>
      <c r="M2374" s="108" t="s">
        <v>175</v>
      </c>
      <c r="N2374" s="108" t="s">
        <v>5587</v>
      </c>
    </row>
    <row r="2375" spans="1:14">
      <c r="A2375" s="108">
        <v>456736</v>
      </c>
      <c r="B2375" s="108" t="s">
        <v>5604</v>
      </c>
      <c r="C2375" s="108" t="s">
        <v>5605</v>
      </c>
      <c r="D2375" s="109" t="s">
        <v>5606</v>
      </c>
      <c r="E2375" s="108" t="s">
        <v>188</v>
      </c>
      <c r="F2375" s="108" t="s">
        <v>169</v>
      </c>
      <c r="G2375" s="108" t="s">
        <v>1852</v>
      </c>
      <c r="H2375" s="109" t="s">
        <v>339</v>
      </c>
      <c r="I2375" s="108" t="s">
        <v>5586</v>
      </c>
      <c r="J2375" s="108" t="s">
        <v>1855</v>
      </c>
      <c r="K2375" s="108" t="s">
        <v>174</v>
      </c>
      <c r="M2375" s="108" t="s">
        <v>175</v>
      </c>
      <c r="N2375" s="108" t="s">
        <v>5587</v>
      </c>
    </row>
    <row r="2376" spans="1:14">
      <c r="A2376" s="108">
        <v>456738</v>
      </c>
      <c r="B2376" s="108" t="s">
        <v>5607</v>
      </c>
      <c r="C2376" s="108" t="s">
        <v>5608</v>
      </c>
      <c r="D2376" s="109" t="s">
        <v>5609</v>
      </c>
      <c r="E2376" s="108" t="s">
        <v>188</v>
      </c>
      <c r="F2376" s="108" t="s">
        <v>169</v>
      </c>
      <c r="G2376" s="108" t="s">
        <v>1852</v>
      </c>
      <c r="H2376" s="109" t="s">
        <v>1580</v>
      </c>
      <c r="I2376" s="108" t="s">
        <v>5586</v>
      </c>
      <c r="J2376" s="108" t="s">
        <v>1855</v>
      </c>
      <c r="K2376" s="108" t="s">
        <v>174</v>
      </c>
      <c r="M2376" s="108" t="s">
        <v>175</v>
      </c>
      <c r="N2376" s="108" t="s">
        <v>5587</v>
      </c>
    </row>
    <row r="2377" spans="1:14">
      <c r="A2377" s="108">
        <v>474719</v>
      </c>
      <c r="B2377" s="108" t="s">
        <v>5593</v>
      </c>
      <c r="C2377" s="108" t="s">
        <v>1380</v>
      </c>
      <c r="D2377" s="109" t="s">
        <v>469</v>
      </c>
      <c r="E2377" s="108" t="s">
        <v>180</v>
      </c>
      <c r="F2377" s="108" t="s">
        <v>181</v>
      </c>
      <c r="G2377" s="108" t="s">
        <v>1852</v>
      </c>
      <c r="H2377" s="109" t="s">
        <v>1580</v>
      </c>
      <c r="I2377" s="108" t="s">
        <v>5586</v>
      </c>
      <c r="J2377" s="108" t="s">
        <v>1855</v>
      </c>
      <c r="K2377" s="108" t="s">
        <v>174</v>
      </c>
      <c r="M2377" s="108" t="s">
        <v>175</v>
      </c>
      <c r="N2377" s="108" t="s">
        <v>5587</v>
      </c>
    </row>
    <row r="2378" spans="1:14">
      <c r="A2378" s="108">
        <v>55519545</v>
      </c>
      <c r="B2378" s="108" t="s">
        <v>5610</v>
      </c>
      <c r="C2378" s="108" t="s">
        <v>230</v>
      </c>
      <c r="D2378" s="109" t="s">
        <v>5611</v>
      </c>
      <c r="E2378" s="108" t="s">
        <v>301</v>
      </c>
      <c r="F2378" s="108" t="s">
        <v>169</v>
      </c>
      <c r="G2378" s="108" t="s">
        <v>1852</v>
      </c>
      <c r="H2378" s="109" t="s">
        <v>1580</v>
      </c>
      <c r="I2378" s="108" t="s">
        <v>5586</v>
      </c>
      <c r="J2378" s="108" t="s">
        <v>1855</v>
      </c>
      <c r="K2378" s="108" t="s">
        <v>174</v>
      </c>
      <c r="M2378" s="108" t="s">
        <v>175</v>
      </c>
      <c r="N2378" s="108" t="s">
        <v>5587</v>
      </c>
    </row>
    <row r="2379" spans="1:14">
      <c r="A2379" s="108">
        <v>55593363</v>
      </c>
      <c r="B2379" s="108" t="s">
        <v>5612</v>
      </c>
      <c r="C2379" s="108" t="s">
        <v>619</v>
      </c>
      <c r="D2379" s="109" t="s">
        <v>2775</v>
      </c>
      <c r="E2379" s="108" t="s">
        <v>200</v>
      </c>
      <c r="F2379" s="108" t="s">
        <v>181</v>
      </c>
      <c r="G2379" s="108" t="s">
        <v>1852</v>
      </c>
      <c r="H2379" s="109" t="s">
        <v>339</v>
      </c>
      <c r="I2379" s="108" t="s">
        <v>5586</v>
      </c>
      <c r="J2379" s="108" t="s">
        <v>1855</v>
      </c>
      <c r="K2379" s="108" t="s">
        <v>174</v>
      </c>
      <c r="M2379" s="108" t="s">
        <v>175</v>
      </c>
      <c r="N2379" s="108" t="s">
        <v>5587</v>
      </c>
    </row>
    <row r="2380" spans="1:14">
      <c r="A2380" s="108">
        <v>55595324</v>
      </c>
      <c r="B2380" s="108" t="s">
        <v>5613</v>
      </c>
      <c r="C2380" s="108" t="s">
        <v>382</v>
      </c>
      <c r="D2380" s="109" t="s">
        <v>5614</v>
      </c>
      <c r="E2380" s="108" t="s">
        <v>200</v>
      </c>
      <c r="F2380" s="108" t="s">
        <v>181</v>
      </c>
      <c r="G2380" s="108" t="s">
        <v>1852</v>
      </c>
      <c r="H2380" s="109" t="s">
        <v>414</v>
      </c>
      <c r="I2380" s="108" t="s">
        <v>5586</v>
      </c>
      <c r="J2380" s="108" t="s">
        <v>1855</v>
      </c>
      <c r="K2380" s="108" t="s">
        <v>174</v>
      </c>
      <c r="M2380" s="108" t="s">
        <v>175</v>
      </c>
      <c r="N2380" s="108" t="s">
        <v>5587</v>
      </c>
    </row>
    <row r="2381" spans="1:14">
      <c r="A2381" s="108">
        <v>55595326</v>
      </c>
      <c r="B2381" s="108" t="s">
        <v>5615</v>
      </c>
      <c r="C2381" s="108" t="s">
        <v>629</v>
      </c>
      <c r="D2381" s="109" t="s">
        <v>5616</v>
      </c>
      <c r="E2381" s="108" t="s">
        <v>188</v>
      </c>
      <c r="F2381" s="108" t="s">
        <v>181</v>
      </c>
      <c r="G2381" s="108" t="s">
        <v>1852</v>
      </c>
      <c r="H2381" s="109" t="s">
        <v>339</v>
      </c>
      <c r="I2381" s="108" t="s">
        <v>5586</v>
      </c>
      <c r="J2381" s="108" t="s">
        <v>1855</v>
      </c>
      <c r="K2381" s="108" t="s">
        <v>174</v>
      </c>
      <c r="M2381" s="108" t="s">
        <v>175</v>
      </c>
      <c r="N2381" s="108" t="s">
        <v>5587</v>
      </c>
    </row>
    <row r="2382" spans="1:14">
      <c r="A2382" s="108">
        <v>55604605</v>
      </c>
      <c r="B2382" s="108" t="s">
        <v>5617</v>
      </c>
      <c r="C2382" s="108" t="s">
        <v>2415</v>
      </c>
      <c r="D2382" s="109" t="s">
        <v>5618</v>
      </c>
      <c r="E2382" s="108" t="s">
        <v>180</v>
      </c>
      <c r="F2382" s="108" t="s">
        <v>181</v>
      </c>
      <c r="G2382" s="108" t="s">
        <v>1852</v>
      </c>
      <c r="H2382" s="109" t="s">
        <v>339</v>
      </c>
      <c r="I2382" s="108" t="s">
        <v>5586</v>
      </c>
      <c r="J2382" s="108" t="s">
        <v>1855</v>
      </c>
      <c r="K2382" s="108" t="s">
        <v>174</v>
      </c>
      <c r="M2382" s="108" t="s">
        <v>175</v>
      </c>
      <c r="N2382" s="108" t="s">
        <v>5587</v>
      </c>
    </row>
    <row r="2383" spans="1:14">
      <c r="A2383" s="108">
        <v>55727587</v>
      </c>
      <c r="B2383" s="108" t="s">
        <v>5619</v>
      </c>
      <c r="C2383" s="108" t="s">
        <v>5620</v>
      </c>
      <c r="D2383" s="109" t="s">
        <v>5621</v>
      </c>
      <c r="E2383" s="108" t="s">
        <v>220</v>
      </c>
      <c r="F2383" s="108" t="s">
        <v>169</v>
      </c>
      <c r="G2383" s="108" t="s">
        <v>1852</v>
      </c>
      <c r="H2383" s="109" t="s">
        <v>339</v>
      </c>
      <c r="I2383" s="108" t="s">
        <v>5586</v>
      </c>
      <c r="J2383" s="108" t="s">
        <v>1855</v>
      </c>
      <c r="K2383" s="108" t="s">
        <v>174</v>
      </c>
      <c r="M2383" s="108" t="s">
        <v>175</v>
      </c>
      <c r="N2383" s="108" t="s">
        <v>5587</v>
      </c>
    </row>
    <row r="2384" spans="1:14">
      <c r="A2384" s="108">
        <v>55729955</v>
      </c>
      <c r="B2384" s="108" t="s">
        <v>5622</v>
      </c>
      <c r="C2384" s="108" t="s">
        <v>2701</v>
      </c>
      <c r="D2384" s="109" t="s">
        <v>5623</v>
      </c>
      <c r="E2384" s="108" t="s">
        <v>180</v>
      </c>
      <c r="F2384" s="108" t="s">
        <v>169</v>
      </c>
      <c r="G2384" s="108" t="s">
        <v>1852</v>
      </c>
      <c r="H2384" s="109" t="s">
        <v>339</v>
      </c>
      <c r="I2384" s="108" t="s">
        <v>5586</v>
      </c>
      <c r="J2384" s="108" t="s">
        <v>1855</v>
      </c>
      <c r="K2384" s="108" t="s">
        <v>174</v>
      </c>
      <c r="M2384" s="108" t="s">
        <v>175</v>
      </c>
      <c r="N2384" s="108" t="s">
        <v>5587</v>
      </c>
    </row>
    <row r="2385" spans="1:14">
      <c r="A2385" s="108">
        <v>55750649</v>
      </c>
      <c r="B2385" s="108" t="s">
        <v>5624</v>
      </c>
      <c r="C2385" s="108" t="s">
        <v>178</v>
      </c>
      <c r="D2385" s="109" t="s">
        <v>5625</v>
      </c>
      <c r="E2385" s="108" t="s">
        <v>200</v>
      </c>
      <c r="F2385" s="108" t="s">
        <v>181</v>
      </c>
      <c r="G2385" s="108" t="s">
        <v>1852</v>
      </c>
      <c r="H2385" s="109" t="s">
        <v>339</v>
      </c>
      <c r="I2385" s="108" t="s">
        <v>5586</v>
      </c>
      <c r="J2385" s="108" t="s">
        <v>1855</v>
      </c>
      <c r="K2385" s="108" t="s">
        <v>174</v>
      </c>
      <c r="M2385" s="108" t="s">
        <v>175</v>
      </c>
      <c r="N2385" s="108" t="s">
        <v>5587</v>
      </c>
    </row>
    <row r="2386" spans="1:14">
      <c r="A2386" s="108">
        <v>55773759</v>
      </c>
      <c r="B2386" s="108" t="s">
        <v>5626</v>
      </c>
      <c r="C2386" s="108" t="s">
        <v>1500</v>
      </c>
      <c r="D2386" s="109" t="s">
        <v>5627</v>
      </c>
      <c r="E2386" s="108" t="s">
        <v>168</v>
      </c>
      <c r="F2386" s="108" t="s">
        <v>169</v>
      </c>
      <c r="G2386" s="108" t="s">
        <v>1852</v>
      </c>
      <c r="H2386" s="109" t="s">
        <v>215</v>
      </c>
      <c r="I2386" s="108" t="s">
        <v>5586</v>
      </c>
      <c r="J2386" s="108" t="s">
        <v>1855</v>
      </c>
      <c r="K2386" s="108" t="s">
        <v>174</v>
      </c>
      <c r="M2386" s="108" t="s">
        <v>175</v>
      </c>
      <c r="N2386" s="108" t="s">
        <v>5587</v>
      </c>
    </row>
    <row r="2387" spans="1:14">
      <c r="A2387" s="108">
        <v>55776071</v>
      </c>
      <c r="B2387" s="108" t="s">
        <v>5628</v>
      </c>
      <c r="C2387" s="108" t="s">
        <v>5629</v>
      </c>
      <c r="D2387" s="109" t="s">
        <v>5630</v>
      </c>
      <c r="E2387" s="108" t="s">
        <v>200</v>
      </c>
      <c r="F2387" s="108" t="s">
        <v>169</v>
      </c>
      <c r="G2387" s="108" t="s">
        <v>1852</v>
      </c>
      <c r="H2387" s="109" t="s">
        <v>1580</v>
      </c>
      <c r="I2387" s="108" t="s">
        <v>5586</v>
      </c>
      <c r="J2387" s="108" t="s">
        <v>1855</v>
      </c>
      <c r="K2387" s="108" t="s">
        <v>174</v>
      </c>
      <c r="M2387" s="108" t="s">
        <v>175</v>
      </c>
      <c r="N2387" s="108" t="s">
        <v>5587</v>
      </c>
    </row>
    <row r="2388" spans="1:14">
      <c r="A2388" s="108">
        <v>55791592</v>
      </c>
      <c r="B2388" s="108" t="s">
        <v>5631</v>
      </c>
      <c r="C2388" s="108" t="s">
        <v>763</v>
      </c>
      <c r="D2388" s="109" t="s">
        <v>5632</v>
      </c>
      <c r="E2388" s="108" t="s">
        <v>200</v>
      </c>
      <c r="F2388" s="108" t="s">
        <v>169</v>
      </c>
      <c r="G2388" s="108" t="s">
        <v>1852</v>
      </c>
      <c r="H2388" s="109" t="s">
        <v>1580</v>
      </c>
      <c r="I2388" s="108" t="s">
        <v>5586</v>
      </c>
      <c r="J2388" s="108" t="s">
        <v>1855</v>
      </c>
      <c r="K2388" s="108" t="s">
        <v>174</v>
      </c>
      <c r="M2388" s="108" t="s">
        <v>175</v>
      </c>
      <c r="N2388" s="108" t="s">
        <v>5587</v>
      </c>
    </row>
    <row r="2389" spans="1:14">
      <c r="A2389" s="108">
        <v>55794963</v>
      </c>
      <c r="B2389" s="108" t="s">
        <v>5633</v>
      </c>
      <c r="C2389" s="108" t="s">
        <v>5634</v>
      </c>
      <c r="D2389" s="109" t="s">
        <v>5635</v>
      </c>
      <c r="E2389" s="108" t="s">
        <v>168</v>
      </c>
      <c r="F2389" s="108" t="s">
        <v>169</v>
      </c>
      <c r="G2389" s="108" t="s">
        <v>1852</v>
      </c>
      <c r="H2389" s="109" t="s">
        <v>215</v>
      </c>
      <c r="I2389" s="108" t="s">
        <v>5586</v>
      </c>
      <c r="J2389" s="108" t="s">
        <v>1855</v>
      </c>
      <c r="K2389" s="108" t="s">
        <v>174</v>
      </c>
      <c r="M2389" s="108" t="s">
        <v>175</v>
      </c>
      <c r="N2389" s="108" t="s">
        <v>5587</v>
      </c>
    </row>
    <row r="2390" spans="1:14">
      <c r="A2390" s="108">
        <v>48937</v>
      </c>
      <c r="B2390" s="108" t="s">
        <v>5636</v>
      </c>
      <c r="C2390" s="108" t="s">
        <v>5637</v>
      </c>
      <c r="D2390" s="109" t="s">
        <v>2784</v>
      </c>
      <c r="E2390" s="108" t="s">
        <v>301</v>
      </c>
      <c r="F2390" s="108" t="s">
        <v>181</v>
      </c>
      <c r="G2390" s="108" t="s">
        <v>1852</v>
      </c>
      <c r="H2390" s="109" t="s">
        <v>5638</v>
      </c>
      <c r="I2390" s="108" t="s">
        <v>5639</v>
      </c>
      <c r="J2390" s="108" t="s">
        <v>1855</v>
      </c>
      <c r="K2390" s="108" t="s">
        <v>174</v>
      </c>
      <c r="M2390" s="108" t="s">
        <v>175</v>
      </c>
      <c r="N2390" s="108" t="s">
        <v>5640</v>
      </c>
    </row>
    <row r="2391" spans="1:14">
      <c r="A2391" s="108">
        <v>48951</v>
      </c>
      <c r="B2391" s="108" t="s">
        <v>5641</v>
      </c>
      <c r="C2391" s="108" t="s">
        <v>976</v>
      </c>
      <c r="D2391" s="109" t="s">
        <v>5642</v>
      </c>
      <c r="E2391" s="108" t="s">
        <v>188</v>
      </c>
      <c r="F2391" s="108" t="s">
        <v>181</v>
      </c>
      <c r="G2391" s="108" t="s">
        <v>1852</v>
      </c>
      <c r="H2391" s="109" t="s">
        <v>5638</v>
      </c>
      <c r="I2391" s="108" t="s">
        <v>5639</v>
      </c>
      <c r="J2391" s="108" t="s">
        <v>1855</v>
      </c>
      <c r="K2391" s="108" t="s">
        <v>174</v>
      </c>
      <c r="M2391" s="108" t="s">
        <v>175</v>
      </c>
      <c r="N2391" s="108" t="s">
        <v>5640</v>
      </c>
    </row>
    <row r="2392" spans="1:14">
      <c r="A2392" s="108">
        <v>111372</v>
      </c>
      <c r="B2392" s="108" t="s">
        <v>5643</v>
      </c>
      <c r="C2392" s="108" t="s">
        <v>619</v>
      </c>
      <c r="D2392" s="109" t="s">
        <v>5644</v>
      </c>
      <c r="E2392" s="108" t="s">
        <v>200</v>
      </c>
      <c r="F2392" s="108" t="s">
        <v>181</v>
      </c>
      <c r="G2392" s="108" t="s">
        <v>1852</v>
      </c>
      <c r="H2392" s="109" t="s">
        <v>5638</v>
      </c>
      <c r="I2392" s="108" t="s">
        <v>5639</v>
      </c>
      <c r="J2392" s="108" t="s">
        <v>1855</v>
      </c>
      <c r="K2392" s="108" t="s">
        <v>174</v>
      </c>
      <c r="M2392" s="108" t="s">
        <v>175</v>
      </c>
      <c r="N2392" s="108" t="s">
        <v>5640</v>
      </c>
    </row>
    <row r="2393" spans="1:14">
      <c r="A2393" s="108">
        <v>138223</v>
      </c>
      <c r="B2393" s="108" t="s">
        <v>5645</v>
      </c>
      <c r="C2393" s="108" t="s">
        <v>293</v>
      </c>
      <c r="D2393" s="109" t="s">
        <v>5646</v>
      </c>
      <c r="E2393" s="108" t="s">
        <v>188</v>
      </c>
      <c r="F2393" s="108" t="s">
        <v>181</v>
      </c>
      <c r="G2393" s="108" t="s">
        <v>1852</v>
      </c>
      <c r="H2393" s="109" t="s">
        <v>2955</v>
      </c>
      <c r="I2393" s="108" t="s">
        <v>5647</v>
      </c>
      <c r="J2393" s="108" t="s">
        <v>1855</v>
      </c>
      <c r="K2393" s="108" t="s">
        <v>174</v>
      </c>
      <c r="M2393" s="108" t="s">
        <v>175</v>
      </c>
      <c r="N2393" s="108" t="s">
        <v>5648</v>
      </c>
    </row>
    <row r="2394" spans="1:14">
      <c r="A2394" s="108">
        <v>55616352</v>
      </c>
      <c r="B2394" s="108" t="s">
        <v>5649</v>
      </c>
      <c r="C2394" s="108" t="s">
        <v>187</v>
      </c>
      <c r="D2394" s="109" t="s">
        <v>5650</v>
      </c>
      <c r="E2394" s="108" t="s">
        <v>180</v>
      </c>
      <c r="F2394" s="108" t="s">
        <v>169</v>
      </c>
      <c r="G2394" s="108" t="s">
        <v>1852</v>
      </c>
      <c r="H2394" s="109" t="s">
        <v>1580</v>
      </c>
      <c r="I2394" s="108" t="s">
        <v>5647</v>
      </c>
      <c r="J2394" s="108" t="s">
        <v>1855</v>
      </c>
      <c r="K2394" s="108" t="s">
        <v>174</v>
      </c>
      <c r="M2394" s="108" t="s">
        <v>175</v>
      </c>
      <c r="N2394" s="108" t="s">
        <v>5648</v>
      </c>
    </row>
    <row r="2395" spans="1:14">
      <c r="A2395" s="108">
        <v>55685958</v>
      </c>
      <c r="B2395" s="108" t="s">
        <v>5651</v>
      </c>
      <c r="C2395" s="108" t="s">
        <v>311</v>
      </c>
      <c r="D2395" s="109" t="s">
        <v>5652</v>
      </c>
      <c r="E2395" s="108" t="s">
        <v>180</v>
      </c>
      <c r="F2395" s="108" t="s">
        <v>181</v>
      </c>
      <c r="G2395" s="108" t="s">
        <v>1852</v>
      </c>
      <c r="H2395" s="109" t="s">
        <v>1403</v>
      </c>
      <c r="I2395" s="108" t="s">
        <v>5647</v>
      </c>
      <c r="J2395" s="108" t="s">
        <v>1855</v>
      </c>
      <c r="K2395" s="108" t="s">
        <v>174</v>
      </c>
      <c r="M2395" s="108" t="s">
        <v>175</v>
      </c>
      <c r="N2395" s="108" t="s">
        <v>5648</v>
      </c>
    </row>
    <row r="2396" spans="1:14">
      <c r="A2396" s="108">
        <v>25954</v>
      </c>
      <c r="B2396" s="108" t="s">
        <v>5653</v>
      </c>
      <c r="C2396" s="108" t="s">
        <v>366</v>
      </c>
      <c r="D2396" s="109" t="s">
        <v>5654</v>
      </c>
      <c r="E2396" s="108" t="s">
        <v>188</v>
      </c>
      <c r="F2396" s="108" t="s">
        <v>181</v>
      </c>
      <c r="G2396" s="108" t="s">
        <v>1852</v>
      </c>
      <c r="H2396" s="109" t="s">
        <v>5655</v>
      </c>
      <c r="I2396" s="108" t="s">
        <v>5656</v>
      </c>
      <c r="J2396" s="108" t="s">
        <v>1855</v>
      </c>
      <c r="K2396" s="108" t="s">
        <v>174</v>
      </c>
      <c r="M2396" s="108" t="s">
        <v>175</v>
      </c>
      <c r="N2396" s="108" t="s">
        <v>5657</v>
      </c>
    </row>
    <row r="2397" spans="1:14">
      <c r="A2397" s="108">
        <v>26813</v>
      </c>
      <c r="B2397" s="108" t="s">
        <v>2917</v>
      </c>
      <c r="C2397" s="108" t="s">
        <v>2284</v>
      </c>
      <c r="D2397" s="109" t="s">
        <v>5658</v>
      </c>
      <c r="E2397" s="108" t="s">
        <v>188</v>
      </c>
      <c r="F2397" s="108" t="s">
        <v>181</v>
      </c>
      <c r="G2397" s="108" t="s">
        <v>1852</v>
      </c>
      <c r="H2397" s="109" t="s">
        <v>771</v>
      </c>
      <c r="I2397" s="108" t="s">
        <v>5656</v>
      </c>
      <c r="J2397" s="108" t="s">
        <v>1855</v>
      </c>
      <c r="K2397" s="108" t="s">
        <v>174</v>
      </c>
      <c r="M2397" s="108" t="s">
        <v>175</v>
      </c>
      <c r="N2397" s="108" t="s">
        <v>5657</v>
      </c>
    </row>
    <row r="2398" spans="1:14">
      <c r="A2398" s="108">
        <v>76570</v>
      </c>
      <c r="B2398" s="108" t="s">
        <v>5659</v>
      </c>
      <c r="C2398" s="108" t="s">
        <v>5660</v>
      </c>
      <c r="D2398" s="109" t="s">
        <v>5661</v>
      </c>
      <c r="E2398" s="108" t="s">
        <v>301</v>
      </c>
      <c r="F2398" s="108" t="s">
        <v>169</v>
      </c>
      <c r="G2398" s="108" t="s">
        <v>1852</v>
      </c>
      <c r="H2398" s="109" t="s">
        <v>1175</v>
      </c>
      <c r="I2398" s="108" t="s">
        <v>5656</v>
      </c>
      <c r="J2398" s="108" t="s">
        <v>1855</v>
      </c>
      <c r="K2398" s="108" t="s">
        <v>174</v>
      </c>
      <c r="M2398" s="108" t="s">
        <v>175</v>
      </c>
      <c r="N2398" s="108" t="s">
        <v>5657</v>
      </c>
    </row>
    <row r="2399" spans="1:14">
      <c r="A2399" s="108">
        <v>137745</v>
      </c>
      <c r="B2399" s="108" t="s">
        <v>5662</v>
      </c>
      <c r="C2399" s="108" t="s">
        <v>425</v>
      </c>
      <c r="D2399" s="109" t="s">
        <v>5663</v>
      </c>
      <c r="E2399" s="108" t="s">
        <v>188</v>
      </c>
      <c r="F2399" s="108" t="s">
        <v>181</v>
      </c>
      <c r="G2399" s="108" t="s">
        <v>1852</v>
      </c>
      <c r="H2399" s="109" t="s">
        <v>183</v>
      </c>
      <c r="I2399" s="108" t="s">
        <v>5656</v>
      </c>
      <c r="J2399" s="108" t="s">
        <v>1855</v>
      </c>
      <c r="K2399" s="108" t="s">
        <v>174</v>
      </c>
      <c r="M2399" s="108" t="s">
        <v>175</v>
      </c>
      <c r="N2399" s="108" t="s">
        <v>5657</v>
      </c>
    </row>
    <row r="2400" spans="1:14">
      <c r="A2400" s="108">
        <v>137984</v>
      </c>
      <c r="B2400" s="108" t="s">
        <v>5664</v>
      </c>
      <c r="C2400" s="108" t="s">
        <v>1720</v>
      </c>
      <c r="D2400" s="109" t="s">
        <v>5665</v>
      </c>
      <c r="E2400" s="108" t="s">
        <v>220</v>
      </c>
      <c r="F2400" s="108" t="s">
        <v>181</v>
      </c>
      <c r="G2400" s="108" t="s">
        <v>1852</v>
      </c>
      <c r="H2400" s="109" t="s">
        <v>183</v>
      </c>
      <c r="I2400" s="108" t="s">
        <v>5656</v>
      </c>
      <c r="J2400" s="108" t="s">
        <v>1855</v>
      </c>
      <c r="K2400" s="108" t="s">
        <v>174</v>
      </c>
      <c r="M2400" s="108" t="s">
        <v>175</v>
      </c>
      <c r="N2400" s="108" t="s">
        <v>5657</v>
      </c>
    </row>
    <row r="2401" spans="1:14">
      <c r="A2401" s="108">
        <v>150638</v>
      </c>
      <c r="B2401" s="108" t="s">
        <v>581</v>
      </c>
      <c r="C2401" s="108" t="s">
        <v>5666</v>
      </c>
      <c r="D2401" s="109" t="s">
        <v>5667</v>
      </c>
      <c r="E2401" s="108" t="s">
        <v>180</v>
      </c>
      <c r="F2401" s="108" t="s">
        <v>181</v>
      </c>
      <c r="G2401" s="108" t="s">
        <v>1852</v>
      </c>
      <c r="H2401" s="109" t="s">
        <v>1175</v>
      </c>
      <c r="I2401" s="108" t="s">
        <v>5656</v>
      </c>
      <c r="J2401" s="108" t="s">
        <v>1855</v>
      </c>
      <c r="K2401" s="108" t="s">
        <v>174</v>
      </c>
      <c r="M2401" s="108" t="s">
        <v>175</v>
      </c>
      <c r="N2401" s="108" t="s">
        <v>5657</v>
      </c>
    </row>
    <row r="2402" spans="1:14">
      <c r="A2402" s="108">
        <v>153042</v>
      </c>
      <c r="B2402" s="108" t="s">
        <v>5668</v>
      </c>
      <c r="C2402" s="108" t="s">
        <v>2284</v>
      </c>
      <c r="D2402" s="109" t="s">
        <v>5669</v>
      </c>
      <c r="E2402" s="108" t="s">
        <v>188</v>
      </c>
      <c r="F2402" s="108" t="s">
        <v>181</v>
      </c>
      <c r="G2402" s="108" t="s">
        <v>1852</v>
      </c>
      <c r="H2402" s="109" t="s">
        <v>183</v>
      </c>
      <c r="I2402" s="108" t="s">
        <v>5656</v>
      </c>
      <c r="J2402" s="108" t="s">
        <v>1855</v>
      </c>
      <c r="K2402" s="108" t="s">
        <v>174</v>
      </c>
      <c r="M2402" s="108" t="s">
        <v>175</v>
      </c>
      <c r="N2402" s="108" t="s">
        <v>5657</v>
      </c>
    </row>
    <row r="2403" spans="1:14">
      <c r="A2403" s="108">
        <v>153044</v>
      </c>
      <c r="B2403" s="108" t="s">
        <v>717</v>
      </c>
      <c r="C2403" s="108" t="s">
        <v>532</v>
      </c>
      <c r="D2403" s="109" t="s">
        <v>5670</v>
      </c>
      <c r="E2403" s="108" t="s">
        <v>180</v>
      </c>
      <c r="F2403" s="108" t="s">
        <v>169</v>
      </c>
      <c r="G2403" s="108" t="s">
        <v>1852</v>
      </c>
      <c r="H2403" s="109" t="s">
        <v>183</v>
      </c>
      <c r="I2403" s="108" t="s">
        <v>5656</v>
      </c>
      <c r="J2403" s="108" t="s">
        <v>1855</v>
      </c>
      <c r="K2403" s="108" t="s">
        <v>174</v>
      </c>
      <c r="M2403" s="108" t="s">
        <v>175</v>
      </c>
      <c r="N2403" s="108" t="s">
        <v>5657</v>
      </c>
    </row>
    <row r="2404" spans="1:14">
      <c r="A2404" s="108">
        <v>161266</v>
      </c>
      <c r="B2404" s="108" t="s">
        <v>5088</v>
      </c>
      <c r="C2404" s="108" t="s">
        <v>293</v>
      </c>
      <c r="D2404" s="109" t="s">
        <v>939</v>
      </c>
      <c r="E2404" s="108" t="s">
        <v>188</v>
      </c>
      <c r="F2404" s="108" t="s">
        <v>181</v>
      </c>
      <c r="G2404" s="108" t="s">
        <v>1852</v>
      </c>
      <c r="H2404" s="109" t="s">
        <v>183</v>
      </c>
      <c r="I2404" s="108" t="s">
        <v>5656</v>
      </c>
      <c r="J2404" s="108" t="s">
        <v>1855</v>
      </c>
      <c r="K2404" s="108" t="s">
        <v>174</v>
      </c>
      <c r="M2404" s="108" t="s">
        <v>175</v>
      </c>
      <c r="N2404" s="108" t="s">
        <v>5657</v>
      </c>
    </row>
    <row r="2405" spans="1:14">
      <c r="A2405" s="108">
        <v>433478</v>
      </c>
      <c r="B2405" s="108" t="s">
        <v>5671</v>
      </c>
      <c r="C2405" s="108" t="s">
        <v>5672</v>
      </c>
      <c r="D2405" s="109" t="s">
        <v>5673</v>
      </c>
      <c r="E2405" s="108" t="s">
        <v>180</v>
      </c>
      <c r="F2405" s="108" t="s">
        <v>181</v>
      </c>
      <c r="G2405" s="108" t="s">
        <v>1852</v>
      </c>
      <c r="H2405" s="109" t="s">
        <v>183</v>
      </c>
      <c r="I2405" s="108" t="s">
        <v>5656</v>
      </c>
      <c r="J2405" s="108" t="s">
        <v>1855</v>
      </c>
      <c r="K2405" s="108" t="s">
        <v>174</v>
      </c>
      <c r="M2405" s="108" t="s">
        <v>175</v>
      </c>
      <c r="N2405" s="108" t="s">
        <v>5657</v>
      </c>
    </row>
    <row r="2406" spans="1:14">
      <c r="A2406" s="108">
        <v>446378</v>
      </c>
      <c r="B2406" s="108" t="s">
        <v>5674</v>
      </c>
      <c r="C2406" s="108" t="s">
        <v>736</v>
      </c>
      <c r="D2406" s="109" t="s">
        <v>5675</v>
      </c>
      <c r="E2406" s="108" t="s">
        <v>188</v>
      </c>
      <c r="F2406" s="108" t="s">
        <v>169</v>
      </c>
      <c r="G2406" s="108" t="s">
        <v>1852</v>
      </c>
      <c r="H2406" s="109" t="s">
        <v>1175</v>
      </c>
      <c r="I2406" s="108" t="s">
        <v>5656</v>
      </c>
      <c r="J2406" s="108" t="s">
        <v>1855</v>
      </c>
      <c r="K2406" s="108" t="s">
        <v>174</v>
      </c>
      <c r="M2406" s="108" t="s">
        <v>175</v>
      </c>
      <c r="N2406" s="108" t="s">
        <v>5657</v>
      </c>
    </row>
    <row r="2407" spans="1:14">
      <c r="A2407" s="108">
        <v>55479366</v>
      </c>
      <c r="B2407" s="108" t="s">
        <v>5676</v>
      </c>
      <c r="C2407" s="108" t="s">
        <v>481</v>
      </c>
      <c r="D2407" s="109" t="s">
        <v>5677</v>
      </c>
      <c r="E2407" s="108" t="s">
        <v>200</v>
      </c>
      <c r="F2407" s="108" t="s">
        <v>181</v>
      </c>
      <c r="G2407" s="108" t="s">
        <v>1852</v>
      </c>
      <c r="H2407" s="109" t="s">
        <v>1175</v>
      </c>
      <c r="I2407" s="108" t="s">
        <v>5656</v>
      </c>
      <c r="J2407" s="108" t="s">
        <v>1855</v>
      </c>
      <c r="K2407" s="108" t="s">
        <v>174</v>
      </c>
      <c r="M2407" s="108" t="s">
        <v>175</v>
      </c>
      <c r="N2407" s="108" t="s">
        <v>5657</v>
      </c>
    </row>
    <row r="2408" spans="1:14">
      <c r="A2408" s="108">
        <v>55708583</v>
      </c>
      <c r="B2408" s="108" t="s">
        <v>5678</v>
      </c>
      <c r="C2408" s="108" t="s">
        <v>2339</v>
      </c>
      <c r="D2408" s="109" t="s">
        <v>5679</v>
      </c>
      <c r="E2408" s="108" t="s">
        <v>301</v>
      </c>
      <c r="F2408" s="108" t="s">
        <v>181</v>
      </c>
      <c r="G2408" s="108" t="s">
        <v>1852</v>
      </c>
      <c r="H2408" s="109" t="s">
        <v>1175</v>
      </c>
      <c r="I2408" s="108" t="s">
        <v>5656</v>
      </c>
      <c r="J2408" s="108" t="s">
        <v>1855</v>
      </c>
      <c r="K2408" s="108" t="s">
        <v>174</v>
      </c>
      <c r="M2408" s="108" t="s">
        <v>175</v>
      </c>
      <c r="N2408" s="108" t="s">
        <v>5657</v>
      </c>
    </row>
    <row r="2409" spans="1:14">
      <c r="A2409" s="108">
        <v>55600552</v>
      </c>
      <c r="B2409" s="108" t="s">
        <v>3584</v>
      </c>
      <c r="C2409" s="108" t="s">
        <v>293</v>
      </c>
      <c r="D2409" s="109" t="s">
        <v>5680</v>
      </c>
      <c r="E2409" s="108" t="s">
        <v>301</v>
      </c>
      <c r="F2409" s="108" t="s">
        <v>181</v>
      </c>
      <c r="G2409" s="108" t="s">
        <v>1852</v>
      </c>
      <c r="H2409" s="109" t="s">
        <v>1667</v>
      </c>
      <c r="I2409" s="108" t="s">
        <v>5656</v>
      </c>
      <c r="J2409" s="108" t="s">
        <v>1855</v>
      </c>
      <c r="K2409" s="108" t="s">
        <v>174</v>
      </c>
      <c r="M2409" s="108" t="s">
        <v>175</v>
      </c>
      <c r="N2409" s="108" t="s">
        <v>5657</v>
      </c>
    </row>
    <row r="2410" spans="1:14">
      <c r="A2410" s="108">
        <v>55600553</v>
      </c>
      <c r="B2410" s="108" t="s">
        <v>5681</v>
      </c>
      <c r="C2410" s="108" t="s">
        <v>549</v>
      </c>
      <c r="D2410" s="109" t="s">
        <v>5682</v>
      </c>
      <c r="E2410" s="108" t="s">
        <v>180</v>
      </c>
      <c r="F2410" s="108" t="s">
        <v>181</v>
      </c>
      <c r="G2410" s="108" t="s">
        <v>1852</v>
      </c>
      <c r="H2410" s="109" t="s">
        <v>1667</v>
      </c>
      <c r="I2410" s="108" t="s">
        <v>5656</v>
      </c>
      <c r="J2410" s="108" t="s">
        <v>1855</v>
      </c>
      <c r="K2410" s="108" t="s">
        <v>174</v>
      </c>
      <c r="M2410" s="108" t="s">
        <v>175</v>
      </c>
      <c r="N2410" s="108" t="s">
        <v>5657</v>
      </c>
    </row>
    <row r="2411" spans="1:14">
      <c r="A2411" s="108">
        <v>55602891</v>
      </c>
      <c r="B2411" s="108" t="s">
        <v>5088</v>
      </c>
      <c r="C2411" s="108" t="s">
        <v>730</v>
      </c>
      <c r="D2411" s="109" t="s">
        <v>5683</v>
      </c>
      <c r="E2411" s="108" t="s">
        <v>180</v>
      </c>
      <c r="F2411" s="108" t="s">
        <v>169</v>
      </c>
      <c r="G2411" s="108" t="s">
        <v>1852</v>
      </c>
      <c r="H2411" s="109" t="s">
        <v>1542</v>
      </c>
      <c r="I2411" s="108" t="s">
        <v>5656</v>
      </c>
      <c r="J2411" s="108" t="s">
        <v>1855</v>
      </c>
      <c r="K2411" s="108" t="s">
        <v>174</v>
      </c>
      <c r="M2411" s="108" t="s">
        <v>175</v>
      </c>
      <c r="N2411" s="108" t="s">
        <v>5657</v>
      </c>
    </row>
    <row r="2412" spans="1:14">
      <c r="A2412" s="108">
        <v>55708526</v>
      </c>
      <c r="B2412" s="108" t="s">
        <v>5684</v>
      </c>
      <c r="C2412" s="108" t="s">
        <v>5685</v>
      </c>
      <c r="D2412" s="109" t="s">
        <v>5686</v>
      </c>
      <c r="E2412" s="108" t="s">
        <v>180</v>
      </c>
      <c r="F2412" s="108" t="s">
        <v>169</v>
      </c>
      <c r="G2412" s="108" t="s">
        <v>1852</v>
      </c>
      <c r="H2412" s="109" t="s">
        <v>328</v>
      </c>
      <c r="I2412" s="108" t="s">
        <v>5656</v>
      </c>
      <c r="J2412" s="108" t="s">
        <v>1855</v>
      </c>
      <c r="K2412" s="108" t="s">
        <v>174</v>
      </c>
      <c r="M2412" s="108" t="s">
        <v>175</v>
      </c>
      <c r="N2412" s="108" t="s">
        <v>5657</v>
      </c>
    </row>
    <row r="2413" spans="1:14">
      <c r="A2413" s="108">
        <v>55711785</v>
      </c>
      <c r="B2413" s="108" t="s">
        <v>5687</v>
      </c>
      <c r="C2413" s="108" t="s">
        <v>5688</v>
      </c>
      <c r="D2413" s="109" t="s">
        <v>5689</v>
      </c>
      <c r="E2413" s="108" t="s">
        <v>188</v>
      </c>
      <c r="F2413" s="108" t="s">
        <v>181</v>
      </c>
      <c r="G2413" s="108" t="s">
        <v>1852</v>
      </c>
      <c r="H2413" s="109" t="s">
        <v>1175</v>
      </c>
      <c r="I2413" s="108" t="s">
        <v>5656</v>
      </c>
      <c r="J2413" s="108" t="s">
        <v>1855</v>
      </c>
      <c r="K2413" s="108" t="s">
        <v>174</v>
      </c>
      <c r="M2413" s="108" t="s">
        <v>175</v>
      </c>
      <c r="N2413" s="108" t="s">
        <v>5657</v>
      </c>
    </row>
    <row r="2414" spans="1:14">
      <c r="A2414" s="108">
        <v>55754924</v>
      </c>
      <c r="B2414" s="108" t="s">
        <v>5687</v>
      </c>
      <c r="C2414" s="108" t="s">
        <v>343</v>
      </c>
      <c r="D2414" s="109" t="s">
        <v>5690</v>
      </c>
      <c r="E2414" s="108" t="s">
        <v>188</v>
      </c>
      <c r="F2414" s="108" t="s">
        <v>169</v>
      </c>
      <c r="G2414" s="108" t="s">
        <v>1852</v>
      </c>
      <c r="H2414" s="109" t="s">
        <v>1175</v>
      </c>
      <c r="I2414" s="108" t="s">
        <v>5656</v>
      </c>
      <c r="J2414" s="108" t="s">
        <v>1855</v>
      </c>
      <c r="K2414" s="108" t="s">
        <v>174</v>
      </c>
      <c r="M2414" s="108" t="s">
        <v>175</v>
      </c>
      <c r="N2414" s="108" t="s">
        <v>5657</v>
      </c>
    </row>
    <row r="2415" spans="1:14">
      <c r="A2415" s="108">
        <v>55675621</v>
      </c>
      <c r="B2415" s="108" t="s">
        <v>5691</v>
      </c>
      <c r="C2415" s="108" t="s">
        <v>5692</v>
      </c>
      <c r="D2415" s="109" t="s">
        <v>5693</v>
      </c>
      <c r="E2415" s="108" t="s">
        <v>180</v>
      </c>
      <c r="F2415" s="108" t="s">
        <v>181</v>
      </c>
      <c r="G2415" s="108" t="s">
        <v>1852</v>
      </c>
      <c r="H2415" s="109" t="s">
        <v>414</v>
      </c>
      <c r="I2415" s="108" t="s">
        <v>5656</v>
      </c>
      <c r="J2415" s="108" t="s">
        <v>1855</v>
      </c>
      <c r="K2415" s="108" t="s">
        <v>174</v>
      </c>
      <c r="M2415" s="108" t="s">
        <v>175</v>
      </c>
      <c r="N2415" s="108" t="s">
        <v>5657</v>
      </c>
    </row>
    <row r="2416" spans="1:14">
      <c r="A2416" s="108">
        <v>55717069</v>
      </c>
      <c r="B2416" s="108" t="s">
        <v>5694</v>
      </c>
      <c r="C2416" s="108" t="s">
        <v>5695</v>
      </c>
      <c r="D2416" s="109" t="s">
        <v>5696</v>
      </c>
      <c r="E2416" s="108" t="s">
        <v>200</v>
      </c>
      <c r="F2416" s="108" t="s">
        <v>169</v>
      </c>
      <c r="G2416" s="108" t="s">
        <v>1852</v>
      </c>
      <c r="H2416" s="109" t="s">
        <v>252</v>
      </c>
      <c r="I2416" s="108" t="s">
        <v>5656</v>
      </c>
      <c r="J2416" s="108" t="s">
        <v>1855</v>
      </c>
      <c r="K2416" s="108" t="s">
        <v>174</v>
      </c>
      <c r="M2416" s="108" t="s">
        <v>175</v>
      </c>
      <c r="N2416" s="108" t="s">
        <v>5657</v>
      </c>
    </row>
    <row r="2417" spans="1:14">
      <c r="A2417" s="108">
        <v>55730443</v>
      </c>
      <c r="B2417" s="108" t="s">
        <v>5697</v>
      </c>
      <c r="C2417" s="108" t="s">
        <v>213</v>
      </c>
      <c r="D2417" s="109" t="s">
        <v>5686</v>
      </c>
      <c r="E2417" s="108" t="s">
        <v>180</v>
      </c>
      <c r="F2417" s="108" t="s">
        <v>169</v>
      </c>
      <c r="G2417" s="108" t="s">
        <v>1852</v>
      </c>
      <c r="H2417" s="109" t="s">
        <v>1542</v>
      </c>
      <c r="I2417" s="108" t="s">
        <v>5656</v>
      </c>
      <c r="J2417" s="108" t="s">
        <v>1855</v>
      </c>
      <c r="K2417" s="108" t="s">
        <v>174</v>
      </c>
      <c r="M2417" s="108" t="s">
        <v>175</v>
      </c>
      <c r="N2417" s="108" t="s">
        <v>5657</v>
      </c>
    </row>
    <row r="2418" spans="1:14">
      <c r="A2418" s="108">
        <v>55760246</v>
      </c>
      <c r="B2418" s="108" t="s">
        <v>5698</v>
      </c>
      <c r="C2418" s="108" t="s">
        <v>3979</v>
      </c>
      <c r="D2418" s="109" t="s">
        <v>5699</v>
      </c>
      <c r="E2418" s="108" t="s">
        <v>1770</v>
      </c>
      <c r="F2418" s="108" t="s">
        <v>181</v>
      </c>
      <c r="G2418" s="108" t="s">
        <v>1852</v>
      </c>
      <c r="H2418" s="109" t="s">
        <v>1175</v>
      </c>
      <c r="I2418" s="108" t="s">
        <v>5656</v>
      </c>
      <c r="J2418" s="108" t="s">
        <v>1855</v>
      </c>
      <c r="K2418" s="108" t="s">
        <v>174</v>
      </c>
      <c r="M2418" s="108" t="s">
        <v>175</v>
      </c>
      <c r="N2418" s="108" t="s">
        <v>5657</v>
      </c>
    </row>
    <row r="2419" spans="1:14">
      <c r="A2419" s="108">
        <v>55772843</v>
      </c>
      <c r="B2419" s="108" t="s">
        <v>5700</v>
      </c>
      <c r="C2419" s="108" t="s">
        <v>1825</v>
      </c>
      <c r="D2419" s="109" t="s">
        <v>5701</v>
      </c>
      <c r="E2419" s="108" t="s">
        <v>220</v>
      </c>
      <c r="F2419" s="108" t="s">
        <v>181</v>
      </c>
      <c r="G2419" s="108" t="s">
        <v>1852</v>
      </c>
      <c r="H2419" s="109" t="s">
        <v>3605</v>
      </c>
      <c r="I2419" s="108" t="s">
        <v>5656</v>
      </c>
      <c r="J2419" s="108" t="s">
        <v>1855</v>
      </c>
      <c r="K2419" s="108" t="s">
        <v>174</v>
      </c>
      <c r="M2419" s="108" t="s">
        <v>175</v>
      </c>
      <c r="N2419" s="108" t="s">
        <v>5657</v>
      </c>
    </row>
    <row r="2420" spans="1:14">
      <c r="A2420" s="108">
        <v>55774293</v>
      </c>
      <c r="B2420" s="108" t="s">
        <v>5702</v>
      </c>
      <c r="C2420" s="108" t="s">
        <v>564</v>
      </c>
      <c r="D2420" s="109" t="s">
        <v>5703</v>
      </c>
      <c r="E2420" s="108" t="s">
        <v>200</v>
      </c>
      <c r="F2420" s="108" t="s">
        <v>181</v>
      </c>
      <c r="G2420" s="108" t="s">
        <v>1852</v>
      </c>
      <c r="H2420" s="109" t="s">
        <v>1542</v>
      </c>
      <c r="I2420" s="108" t="s">
        <v>5656</v>
      </c>
      <c r="J2420" s="108" t="s">
        <v>1855</v>
      </c>
      <c r="K2420" s="108" t="s">
        <v>174</v>
      </c>
      <c r="M2420" s="108" t="s">
        <v>175</v>
      </c>
      <c r="N2420" s="108" t="s">
        <v>5657</v>
      </c>
    </row>
    <row r="2421" spans="1:14">
      <c r="A2421" s="108">
        <v>55780079</v>
      </c>
      <c r="B2421" s="108" t="s">
        <v>5704</v>
      </c>
      <c r="C2421" s="108" t="s">
        <v>535</v>
      </c>
      <c r="D2421" s="109" t="s">
        <v>5705</v>
      </c>
      <c r="E2421" s="108" t="s">
        <v>188</v>
      </c>
      <c r="F2421" s="108" t="s">
        <v>169</v>
      </c>
      <c r="G2421" s="108" t="s">
        <v>1852</v>
      </c>
      <c r="H2421" s="109" t="s">
        <v>2042</v>
      </c>
      <c r="I2421" s="108" t="s">
        <v>5656</v>
      </c>
      <c r="J2421" s="108" t="s">
        <v>1855</v>
      </c>
      <c r="K2421" s="108" t="s">
        <v>174</v>
      </c>
      <c r="M2421" s="108" t="s">
        <v>175</v>
      </c>
      <c r="N2421" s="108" t="s">
        <v>5657</v>
      </c>
    </row>
    <row r="2422" spans="1:14">
      <c r="A2422" s="108">
        <v>55782872</v>
      </c>
      <c r="B2422" s="108" t="s">
        <v>5706</v>
      </c>
      <c r="C2422" s="108" t="s">
        <v>5707</v>
      </c>
      <c r="D2422" s="109" t="s">
        <v>5708</v>
      </c>
      <c r="E2422" s="108" t="s">
        <v>180</v>
      </c>
      <c r="F2422" s="108" t="s">
        <v>181</v>
      </c>
      <c r="G2422" s="108" t="s">
        <v>1852</v>
      </c>
      <c r="H2422" s="109" t="s">
        <v>3605</v>
      </c>
      <c r="I2422" s="108" t="s">
        <v>5656</v>
      </c>
      <c r="J2422" s="108" t="s">
        <v>1855</v>
      </c>
      <c r="K2422" s="108" t="s">
        <v>174</v>
      </c>
      <c r="M2422" s="108" t="s">
        <v>175</v>
      </c>
      <c r="N2422" s="108" t="s">
        <v>5657</v>
      </c>
    </row>
    <row r="2423" spans="1:14">
      <c r="A2423" s="108">
        <v>55784154</v>
      </c>
      <c r="B2423" s="108" t="s">
        <v>5709</v>
      </c>
      <c r="C2423" s="108" t="s">
        <v>5710</v>
      </c>
      <c r="D2423" s="109" t="s">
        <v>5711</v>
      </c>
      <c r="E2423" s="108" t="s">
        <v>508</v>
      </c>
      <c r="F2423" s="108" t="s">
        <v>169</v>
      </c>
      <c r="G2423" s="108" t="s">
        <v>1852</v>
      </c>
      <c r="H2423" s="109" t="s">
        <v>1495</v>
      </c>
      <c r="I2423" s="108" t="s">
        <v>5656</v>
      </c>
      <c r="J2423" s="108" t="s">
        <v>1855</v>
      </c>
      <c r="K2423" s="108" t="s">
        <v>174</v>
      </c>
      <c r="M2423" s="108" t="s">
        <v>175</v>
      </c>
      <c r="N2423" s="108" t="s">
        <v>5657</v>
      </c>
    </row>
    <row r="2424" spans="1:14">
      <c r="A2424" s="108">
        <v>539328</v>
      </c>
      <c r="B2424" s="108" t="s">
        <v>5709</v>
      </c>
      <c r="C2424" s="108" t="s">
        <v>5712</v>
      </c>
      <c r="D2424" s="109" t="s">
        <v>5713</v>
      </c>
      <c r="E2424" s="108" t="s">
        <v>512</v>
      </c>
      <c r="F2424" s="108" t="s">
        <v>181</v>
      </c>
      <c r="G2424" s="108" t="s">
        <v>1852</v>
      </c>
      <c r="H2424" s="109" t="s">
        <v>1495</v>
      </c>
      <c r="I2424" s="108" t="s">
        <v>5656</v>
      </c>
      <c r="J2424" s="108" t="s">
        <v>1855</v>
      </c>
      <c r="K2424" s="108" t="s">
        <v>174</v>
      </c>
      <c r="M2424" s="108" t="s">
        <v>175</v>
      </c>
      <c r="N2424" s="108" t="s">
        <v>5657</v>
      </c>
    </row>
    <row r="2425" spans="1:14">
      <c r="A2425" s="108">
        <v>55795929</v>
      </c>
      <c r="B2425" s="108" t="s">
        <v>5714</v>
      </c>
      <c r="C2425" s="108" t="s">
        <v>5715</v>
      </c>
      <c r="D2425" s="109" t="s">
        <v>5716</v>
      </c>
      <c r="E2425" s="108" t="s">
        <v>220</v>
      </c>
      <c r="F2425" s="108" t="s">
        <v>181</v>
      </c>
      <c r="G2425" s="108" t="s">
        <v>1852</v>
      </c>
      <c r="H2425" s="109" t="s">
        <v>995</v>
      </c>
      <c r="I2425" s="108" t="s">
        <v>5656</v>
      </c>
      <c r="J2425" s="108" t="s">
        <v>1855</v>
      </c>
      <c r="K2425" s="108" t="s">
        <v>174</v>
      </c>
      <c r="M2425" s="108" t="s">
        <v>175</v>
      </c>
      <c r="N2425" s="108" t="s">
        <v>5657</v>
      </c>
    </row>
    <row r="2426" spans="1:14">
      <c r="A2426" s="108">
        <v>55796415</v>
      </c>
      <c r="B2426" s="108" t="s">
        <v>5714</v>
      </c>
      <c r="C2426" s="108" t="s">
        <v>860</v>
      </c>
      <c r="D2426" s="109" t="s">
        <v>5717</v>
      </c>
      <c r="E2426" s="108" t="s">
        <v>188</v>
      </c>
      <c r="F2426" s="108" t="s">
        <v>181</v>
      </c>
      <c r="G2426" s="108" t="s">
        <v>1852</v>
      </c>
      <c r="H2426" s="109" t="s">
        <v>183</v>
      </c>
      <c r="I2426" s="108" t="s">
        <v>5656</v>
      </c>
      <c r="J2426" s="108" t="s">
        <v>1855</v>
      </c>
      <c r="K2426" s="108" t="s">
        <v>174</v>
      </c>
      <c r="M2426" s="108" t="s">
        <v>175</v>
      </c>
      <c r="N2426" s="108" t="s">
        <v>5657</v>
      </c>
    </row>
    <row r="2427" spans="1:14">
      <c r="A2427" s="108">
        <v>502981</v>
      </c>
      <c r="B2427" s="108" t="s">
        <v>5718</v>
      </c>
      <c r="C2427" s="108" t="s">
        <v>4023</v>
      </c>
      <c r="D2427" s="109" t="s">
        <v>5719</v>
      </c>
      <c r="E2427" s="108" t="s">
        <v>168</v>
      </c>
      <c r="F2427" s="108" t="s">
        <v>181</v>
      </c>
      <c r="G2427" s="108" t="s">
        <v>1852</v>
      </c>
      <c r="H2427" s="109" t="s">
        <v>5720</v>
      </c>
      <c r="I2427" s="108" t="s">
        <v>5721</v>
      </c>
      <c r="J2427" s="108" t="s">
        <v>1855</v>
      </c>
      <c r="K2427" s="108" t="s">
        <v>174</v>
      </c>
      <c r="M2427" s="108" t="s">
        <v>175</v>
      </c>
      <c r="N2427" s="108" t="s">
        <v>5722</v>
      </c>
    </row>
    <row r="2428" spans="1:14">
      <c r="A2428" s="108">
        <v>28567</v>
      </c>
      <c r="B2428" s="108" t="s">
        <v>5723</v>
      </c>
      <c r="C2428" s="108" t="s">
        <v>855</v>
      </c>
      <c r="D2428" s="109" t="s">
        <v>5724</v>
      </c>
      <c r="E2428" s="108" t="s">
        <v>188</v>
      </c>
      <c r="F2428" s="108" t="s">
        <v>169</v>
      </c>
      <c r="G2428" s="108" t="s">
        <v>1852</v>
      </c>
      <c r="H2428" s="109" t="s">
        <v>771</v>
      </c>
      <c r="I2428" s="108" t="s">
        <v>5725</v>
      </c>
      <c r="J2428" s="108" t="s">
        <v>1855</v>
      </c>
      <c r="K2428" s="108" t="s">
        <v>174</v>
      </c>
      <c r="M2428" s="108" t="s">
        <v>175</v>
      </c>
      <c r="N2428" s="108" t="s">
        <v>5726</v>
      </c>
    </row>
    <row r="2429" spans="1:14">
      <c r="A2429" s="108">
        <v>31114</v>
      </c>
      <c r="B2429" s="108" t="s">
        <v>745</v>
      </c>
      <c r="C2429" s="108" t="s">
        <v>299</v>
      </c>
      <c r="D2429" s="109" t="s">
        <v>5727</v>
      </c>
      <c r="E2429" s="108" t="s">
        <v>188</v>
      </c>
      <c r="F2429" s="108" t="s">
        <v>181</v>
      </c>
      <c r="G2429" s="108" t="s">
        <v>1852</v>
      </c>
      <c r="H2429" s="109" t="s">
        <v>771</v>
      </c>
      <c r="I2429" s="108" t="s">
        <v>5725</v>
      </c>
      <c r="J2429" s="108" t="s">
        <v>1855</v>
      </c>
      <c r="K2429" s="108" t="s">
        <v>174</v>
      </c>
      <c r="M2429" s="108" t="s">
        <v>175</v>
      </c>
      <c r="N2429" s="108" t="s">
        <v>5726</v>
      </c>
    </row>
    <row r="2430" spans="1:14">
      <c r="A2430" s="108">
        <v>57772</v>
      </c>
      <c r="B2430" s="108" t="s">
        <v>5728</v>
      </c>
      <c r="C2430" s="108" t="s">
        <v>1313</v>
      </c>
      <c r="D2430" s="109" t="s">
        <v>5729</v>
      </c>
      <c r="E2430" s="108" t="s">
        <v>180</v>
      </c>
      <c r="F2430" s="108" t="s">
        <v>169</v>
      </c>
      <c r="G2430" s="108" t="s">
        <v>1852</v>
      </c>
      <c r="H2430" s="109" t="s">
        <v>414</v>
      </c>
      <c r="I2430" s="108" t="s">
        <v>5730</v>
      </c>
      <c r="J2430" s="108" t="s">
        <v>1855</v>
      </c>
      <c r="K2430" s="108" t="s">
        <v>174</v>
      </c>
      <c r="M2430" s="108" t="s">
        <v>175</v>
      </c>
      <c r="N2430" s="108" t="s">
        <v>5731</v>
      </c>
    </row>
    <row r="2431" spans="1:14">
      <c r="A2431" s="108">
        <v>83012</v>
      </c>
      <c r="B2431" s="108" t="s">
        <v>5732</v>
      </c>
      <c r="C2431" s="108" t="s">
        <v>166</v>
      </c>
      <c r="D2431" s="109" t="s">
        <v>5733</v>
      </c>
      <c r="E2431" s="108" t="s">
        <v>301</v>
      </c>
      <c r="F2431" s="108" t="s">
        <v>169</v>
      </c>
      <c r="G2431" s="108" t="s">
        <v>1852</v>
      </c>
      <c r="H2431" s="109" t="s">
        <v>414</v>
      </c>
      <c r="I2431" s="108" t="s">
        <v>5730</v>
      </c>
      <c r="J2431" s="108" t="s">
        <v>1855</v>
      </c>
      <c r="K2431" s="108" t="s">
        <v>174</v>
      </c>
      <c r="M2431" s="108" t="s">
        <v>175</v>
      </c>
      <c r="N2431" s="108" t="s">
        <v>5731</v>
      </c>
    </row>
    <row r="2432" spans="1:14">
      <c r="A2432" s="108">
        <v>98131</v>
      </c>
      <c r="B2432" s="108" t="s">
        <v>5734</v>
      </c>
      <c r="C2432" s="108" t="s">
        <v>540</v>
      </c>
      <c r="D2432" s="109" t="s">
        <v>2291</v>
      </c>
      <c r="E2432" s="108" t="s">
        <v>180</v>
      </c>
      <c r="F2432" s="108" t="s">
        <v>169</v>
      </c>
      <c r="G2432" s="108" t="s">
        <v>1852</v>
      </c>
      <c r="H2432" s="109" t="s">
        <v>414</v>
      </c>
      <c r="I2432" s="108" t="s">
        <v>5730</v>
      </c>
      <c r="J2432" s="108" t="s">
        <v>1855</v>
      </c>
      <c r="K2432" s="108" t="s">
        <v>174</v>
      </c>
      <c r="M2432" s="108" t="s">
        <v>175</v>
      </c>
      <c r="N2432" s="108" t="s">
        <v>5731</v>
      </c>
    </row>
    <row r="2433" spans="1:14">
      <c r="A2433" s="108">
        <v>223945</v>
      </c>
      <c r="B2433" s="108" t="s">
        <v>5735</v>
      </c>
      <c r="C2433" s="108" t="s">
        <v>699</v>
      </c>
      <c r="D2433" s="109" t="s">
        <v>5028</v>
      </c>
      <c r="E2433" s="108" t="s">
        <v>188</v>
      </c>
      <c r="F2433" s="108" t="s">
        <v>181</v>
      </c>
      <c r="G2433" s="108" t="s">
        <v>1852</v>
      </c>
      <c r="H2433" s="109" t="s">
        <v>414</v>
      </c>
      <c r="I2433" s="108" t="s">
        <v>5730</v>
      </c>
      <c r="J2433" s="108" t="s">
        <v>1855</v>
      </c>
      <c r="K2433" s="108" t="s">
        <v>174</v>
      </c>
      <c r="M2433" s="108" t="s">
        <v>175</v>
      </c>
      <c r="N2433" s="108" t="s">
        <v>5731</v>
      </c>
    </row>
    <row r="2434" spans="1:14">
      <c r="A2434" s="108">
        <v>261789</v>
      </c>
      <c r="B2434" s="108" t="s">
        <v>5736</v>
      </c>
      <c r="C2434" s="108" t="s">
        <v>366</v>
      </c>
      <c r="D2434" s="109" t="s">
        <v>5737</v>
      </c>
      <c r="E2434" s="108" t="s">
        <v>188</v>
      </c>
      <c r="F2434" s="108" t="s">
        <v>181</v>
      </c>
      <c r="G2434" s="108" t="s">
        <v>1852</v>
      </c>
      <c r="H2434" s="109" t="s">
        <v>414</v>
      </c>
      <c r="I2434" s="108" t="s">
        <v>5730</v>
      </c>
      <c r="J2434" s="108" t="s">
        <v>1855</v>
      </c>
      <c r="K2434" s="108" t="s">
        <v>174</v>
      </c>
      <c r="M2434" s="108" t="s">
        <v>175</v>
      </c>
      <c r="N2434" s="108" t="s">
        <v>5731</v>
      </c>
    </row>
    <row r="2435" spans="1:14">
      <c r="A2435" s="108">
        <v>265278</v>
      </c>
      <c r="B2435" s="108" t="s">
        <v>5738</v>
      </c>
      <c r="C2435" s="108" t="s">
        <v>299</v>
      </c>
      <c r="D2435" s="109" t="s">
        <v>5739</v>
      </c>
      <c r="E2435" s="108" t="s">
        <v>301</v>
      </c>
      <c r="F2435" s="108" t="s">
        <v>181</v>
      </c>
      <c r="G2435" s="108" t="s">
        <v>1852</v>
      </c>
      <c r="H2435" s="109" t="s">
        <v>414</v>
      </c>
      <c r="I2435" s="108" t="s">
        <v>5730</v>
      </c>
      <c r="J2435" s="108" t="s">
        <v>1855</v>
      </c>
      <c r="K2435" s="108" t="s">
        <v>174</v>
      </c>
      <c r="M2435" s="108" t="s">
        <v>175</v>
      </c>
      <c r="N2435" s="108" t="s">
        <v>5731</v>
      </c>
    </row>
    <row r="2436" spans="1:14">
      <c r="A2436" s="108">
        <v>283177</v>
      </c>
      <c r="B2436" s="108" t="s">
        <v>5740</v>
      </c>
      <c r="C2436" s="108" t="s">
        <v>1436</v>
      </c>
      <c r="D2436" s="109" t="s">
        <v>5741</v>
      </c>
      <c r="E2436" s="108" t="s">
        <v>188</v>
      </c>
      <c r="F2436" s="108" t="s">
        <v>169</v>
      </c>
      <c r="G2436" s="108" t="s">
        <v>1852</v>
      </c>
      <c r="H2436" s="109" t="s">
        <v>414</v>
      </c>
      <c r="I2436" s="108" t="s">
        <v>5730</v>
      </c>
      <c r="J2436" s="108" t="s">
        <v>1855</v>
      </c>
      <c r="K2436" s="108" t="s">
        <v>174</v>
      </c>
      <c r="M2436" s="108" t="s">
        <v>175</v>
      </c>
      <c r="N2436" s="108" t="s">
        <v>5731</v>
      </c>
    </row>
    <row r="2437" spans="1:14">
      <c r="A2437" s="108">
        <v>390312</v>
      </c>
      <c r="B2437" s="108" t="s">
        <v>5742</v>
      </c>
      <c r="C2437" s="108" t="s">
        <v>460</v>
      </c>
      <c r="D2437" s="109" t="s">
        <v>5743</v>
      </c>
      <c r="E2437" s="108" t="s">
        <v>188</v>
      </c>
      <c r="F2437" s="108" t="s">
        <v>169</v>
      </c>
      <c r="G2437" s="108" t="s">
        <v>1852</v>
      </c>
      <c r="H2437" s="109" t="s">
        <v>414</v>
      </c>
      <c r="I2437" s="108" t="s">
        <v>5730</v>
      </c>
      <c r="J2437" s="108" t="s">
        <v>1855</v>
      </c>
      <c r="K2437" s="108" t="s">
        <v>174</v>
      </c>
      <c r="M2437" s="108" t="s">
        <v>175</v>
      </c>
      <c r="N2437" s="108" t="s">
        <v>5731</v>
      </c>
    </row>
    <row r="2438" spans="1:14">
      <c r="A2438" s="108">
        <v>435610</v>
      </c>
      <c r="B2438" s="108" t="s">
        <v>5744</v>
      </c>
      <c r="C2438" s="108" t="s">
        <v>5745</v>
      </c>
      <c r="D2438" s="109" t="s">
        <v>5746</v>
      </c>
      <c r="E2438" s="108" t="s">
        <v>200</v>
      </c>
      <c r="F2438" s="108" t="s">
        <v>181</v>
      </c>
      <c r="G2438" s="108" t="s">
        <v>1852</v>
      </c>
      <c r="H2438" s="109" t="s">
        <v>414</v>
      </c>
      <c r="I2438" s="108" t="s">
        <v>5730</v>
      </c>
      <c r="J2438" s="108" t="s">
        <v>1855</v>
      </c>
      <c r="K2438" s="108" t="s">
        <v>174</v>
      </c>
      <c r="M2438" s="108" t="s">
        <v>175</v>
      </c>
      <c r="N2438" s="108" t="s">
        <v>5731</v>
      </c>
    </row>
    <row r="2439" spans="1:14">
      <c r="A2439" s="108">
        <v>55505927</v>
      </c>
      <c r="B2439" s="108" t="s">
        <v>5747</v>
      </c>
      <c r="C2439" s="108" t="s">
        <v>797</v>
      </c>
      <c r="D2439" s="109" t="s">
        <v>5748</v>
      </c>
      <c r="E2439" s="108" t="s">
        <v>180</v>
      </c>
      <c r="F2439" s="108" t="s">
        <v>169</v>
      </c>
      <c r="G2439" s="108" t="s">
        <v>1852</v>
      </c>
      <c r="H2439" s="109" t="s">
        <v>414</v>
      </c>
      <c r="I2439" s="108" t="s">
        <v>5730</v>
      </c>
      <c r="J2439" s="108" t="s">
        <v>1855</v>
      </c>
      <c r="K2439" s="108" t="s">
        <v>174</v>
      </c>
      <c r="M2439" s="108" t="s">
        <v>175</v>
      </c>
      <c r="N2439" s="108" t="s">
        <v>5731</v>
      </c>
    </row>
    <row r="2440" spans="1:14">
      <c r="A2440" s="108">
        <v>396968</v>
      </c>
      <c r="B2440" s="108" t="s">
        <v>5749</v>
      </c>
      <c r="C2440" s="108" t="s">
        <v>579</v>
      </c>
      <c r="D2440" s="109" t="s">
        <v>5750</v>
      </c>
      <c r="E2440" s="108" t="s">
        <v>180</v>
      </c>
      <c r="F2440" s="108" t="s">
        <v>181</v>
      </c>
      <c r="G2440" s="108" t="s">
        <v>1852</v>
      </c>
      <c r="H2440" s="109" t="s">
        <v>414</v>
      </c>
      <c r="I2440" s="108" t="s">
        <v>5730</v>
      </c>
      <c r="J2440" s="108" t="s">
        <v>1855</v>
      </c>
      <c r="K2440" s="108" t="s">
        <v>174</v>
      </c>
      <c r="M2440" s="108" t="s">
        <v>175</v>
      </c>
      <c r="N2440" s="108" t="s">
        <v>5731</v>
      </c>
    </row>
    <row r="2441" spans="1:14">
      <c r="A2441" s="108">
        <v>55665096</v>
      </c>
      <c r="B2441" s="108" t="s">
        <v>5751</v>
      </c>
      <c r="C2441" s="108" t="s">
        <v>5752</v>
      </c>
      <c r="D2441" s="109" t="s">
        <v>5753</v>
      </c>
      <c r="E2441" s="108" t="s">
        <v>168</v>
      </c>
      <c r="F2441" s="108" t="s">
        <v>169</v>
      </c>
      <c r="G2441" s="108" t="s">
        <v>1852</v>
      </c>
      <c r="H2441" s="109" t="s">
        <v>414</v>
      </c>
      <c r="I2441" s="108" t="s">
        <v>5730</v>
      </c>
      <c r="J2441" s="108" t="s">
        <v>1855</v>
      </c>
      <c r="K2441" s="108" t="s">
        <v>174</v>
      </c>
      <c r="M2441" s="108" t="s">
        <v>175</v>
      </c>
      <c r="N2441" s="108" t="s">
        <v>5731</v>
      </c>
    </row>
    <row r="2442" spans="1:14">
      <c r="A2442" s="108">
        <v>55694112</v>
      </c>
      <c r="B2442" s="108" t="s">
        <v>5754</v>
      </c>
      <c r="C2442" s="108" t="s">
        <v>5755</v>
      </c>
      <c r="D2442" s="109" t="s">
        <v>5756</v>
      </c>
      <c r="E2442" s="108" t="s">
        <v>200</v>
      </c>
      <c r="F2442" s="108" t="s">
        <v>169</v>
      </c>
      <c r="G2442" s="108" t="s">
        <v>1852</v>
      </c>
      <c r="H2442" s="109" t="s">
        <v>414</v>
      </c>
      <c r="I2442" s="108" t="s">
        <v>5730</v>
      </c>
      <c r="J2442" s="108" t="s">
        <v>1855</v>
      </c>
      <c r="K2442" s="108" t="s">
        <v>174</v>
      </c>
      <c r="M2442" s="108" t="s">
        <v>175</v>
      </c>
      <c r="N2442" s="108" t="s">
        <v>5731</v>
      </c>
    </row>
    <row r="2443" spans="1:14">
      <c r="A2443" s="108">
        <v>30933</v>
      </c>
      <c r="B2443" s="108" t="s">
        <v>5757</v>
      </c>
      <c r="C2443" s="108" t="s">
        <v>609</v>
      </c>
      <c r="D2443" s="109" t="s">
        <v>5758</v>
      </c>
      <c r="E2443" s="108" t="s">
        <v>200</v>
      </c>
      <c r="F2443" s="108" t="s">
        <v>181</v>
      </c>
      <c r="G2443" s="108" t="s">
        <v>1852</v>
      </c>
      <c r="H2443" s="109" t="s">
        <v>414</v>
      </c>
      <c r="I2443" s="108" t="s">
        <v>5730</v>
      </c>
      <c r="J2443" s="108" t="s">
        <v>1855</v>
      </c>
      <c r="K2443" s="108" t="s">
        <v>174</v>
      </c>
      <c r="M2443" s="108" t="s">
        <v>175</v>
      </c>
      <c r="N2443" s="108" t="s">
        <v>5731</v>
      </c>
    </row>
    <row r="2444" spans="1:14">
      <c r="A2444" s="108">
        <v>55768797</v>
      </c>
      <c r="B2444" s="108" t="s">
        <v>5728</v>
      </c>
      <c r="C2444" s="108" t="s">
        <v>691</v>
      </c>
      <c r="D2444" s="109" t="s">
        <v>5759</v>
      </c>
      <c r="E2444" s="108" t="s">
        <v>301</v>
      </c>
      <c r="F2444" s="108" t="s">
        <v>181</v>
      </c>
      <c r="G2444" s="108" t="s">
        <v>1852</v>
      </c>
      <c r="H2444" s="109" t="s">
        <v>414</v>
      </c>
      <c r="I2444" s="108" t="s">
        <v>5730</v>
      </c>
      <c r="J2444" s="108" t="s">
        <v>1855</v>
      </c>
      <c r="K2444" s="108" t="s">
        <v>174</v>
      </c>
      <c r="M2444" s="108" t="s">
        <v>175</v>
      </c>
      <c r="N2444" s="108" t="s">
        <v>5731</v>
      </c>
    </row>
    <row r="2445" spans="1:14">
      <c r="A2445" s="108">
        <v>55775046</v>
      </c>
      <c r="B2445" s="108" t="s">
        <v>5760</v>
      </c>
      <c r="C2445" s="108" t="s">
        <v>4643</v>
      </c>
      <c r="D2445" s="109" t="s">
        <v>5761</v>
      </c>
      <c r="E2445" s="108" t="s">
        <v>200</v>
      </c>
      <c r="F2445" s="108" t="s">
        <v>169</v>
      </c>
      <c r="G2445" s="108" t="s">
        <v>1852</v>
      </c>
      <c r="H2445" s="109" t="s">
        <v>414</v>
      </c>
      <c r="I2445" s="108" t="s">
        <v>5730</v>
      </c>
      <c r="J2445" s="108" t="s">
        <v>1855</v>
      </c>
      <c r="K2445" s="108" t="s">
        <v>174</v>
      </c>
      <c r="M2445" s="108" t="s">
        <v>175</v>
      </c>
      <c r="N2445" s="108" t="s">
        <v>5731</v>
      </c>
    </row>
    <row r="2446" spans="1:14">
      <c r="A2446" s="108">
        <v>82349</v>
      </c>
      <c r="B2446" s="108" t="s">
        <v>5762</v>
      </c>
      <c r="C2446" s="108" t="s">
        <v>1481</v>
      </c>
      <c r="D2446" s="109" t="s">
        <v>5763</v>
      </c>
      <c r="E2446" s="108" t="s">
        <v>188</v>
      </c>
      <c r="F2446" s="108" t="s">
        <v>181</v>
      </c>
      <c r="G2446" s="108" t="s">
        <v>1852</v>
      </c>
      <c r="H2446" s="109" t="s">
        <v>414</v>
      </c>
      <c r="I2446" s="108" t="s">
        <v>5764</v>
      </c>
      <c r="J2446" s="108" t="s">
        <v>1855</v>
      </c>
      <c r="K2446" s="108" t="s">
        <v>174</v>
      </c>
      <c r="M2446" s="108" t="s">
        <v>175</v>
      </c>
      <c r="N2446" s="108" t="s">
        <v>5765</v>
      </c>
    </row>
    <row r="2447" spans="1:14">
      <c r="A2447" s="108">
        <v>110548</v>
      </c>
      <c r="B2447" s="108" t="s">
        <v>5766</v>
      </c>
      <c r="C2447" s="108" t="s">
        <v>5767</v>
      </c>
      <c r="D2447" s="109" t="s">
        <v>5768</v>
      </c>
      <c r="E2447" s="108" t="s">
        <v>180</v>
      </c>
      <c r="F2447" s="108" t="s">
        <v>181</v>
      </c>
      <c r="G2447" s="108" t="s">
        <v>1852</v>
      </c>
      <c r="H2447" s="109" t="s">
        <v>414</v>
      </c>
      <c r="I2447" s="108" t="s">
        <v>5764</v>
      </c>
      <c r="J2447" s="108" t="s">
        <v>1855</v>
      </c>
      <c r="K2447" s="108" t="s">
        <v>174</v>
      </c>
      <c r="M2447" s="108" t="s">
        <v>175</v>
      </c>
      <c r="N2447" s="108" t="s">
        <v>5765</v>
      </c>
    </row>
    <row r="2448" spans="1:14">
      <c r="A2448" s="108">
        <v>110556</v>
      </c>
      <c r="B2448" s="108" t="s">
        <v>5769</v>
      </c>
      <c r="C2448" s="108" t="s">
        <v>382</v>
      </c>
      <c r="D2448" s="109" t="s">
        <v>5770</v>
      </c>
      <c r="E2448" s="108" t="s">
        <v>188</v>
      </c>
      <c r="F2448" s="108" t="s">
        <v>181</v>
      </c>
      <c r="G2448" s="108" t="s">
        <v>1852</v>
      </c>
      <c r="H2448" s="109" t="s">
        <v>414</v>
      </c>
      <c r="I2448" s="108" t="s">
        <v>5764</v>
      </c>
      <c r="J2448" s="108" t="s">
        <v>1855</v>
      </c>
      <c r="K2448" s="108" t="s">
        <v>174</v>
      </c>
      <c r="M2448" s="108" t="s">
        <v>175</v>
      </c>
      <c r="N2448" s="108" t="s">
        <v>5765</v>
      </c>
    </row>
    <row r="2449" spans="1:14">
      <c r="A2449" s="108">
        <v>292748</v>
      </c>
      <c r="B2449" s="108" t="s">
        <v>5771</v>
      </c>
      <c r="C2449" s="108" t="s">
        <v>382</v>
      </c>
      <c r="D2449" s="109" t="s">
        <v>5772</v>
      </c>
      <c r="E2449" s="108" t="s">
        <v>180</v>
      </c>
      <c r="F2449" s="108" t="s">
        <v>181</v>
      </c>
      <c r="G2449" s="108" t="s">
        <v>1852</v>
      </c>
      <c r="H2449" s="109" t="s">
        <v>414</v>
      </c>
      <c r="I2449" s="108" t="s">
        <v>5764</v>
      </c>
      <c r="J2449" s="108" t="s">
        <v>1855</v>
      </c>
      <c r="K2449" s="108" t="s">
        <v>174</v>
      </c>
      <c r="M2449" s="108" t="s">
        <v>175</v>
      </c>
      <c r="N2449" s="108" t="s">
        <v>5765</v>
      </c>
    </row>
    <row r="2450" spans="1:14">
      <c r="A2450" s="108">
        <v>301426</v>
      </c>
      <c r="B2450" s="108" t="s">
        <v>5773</v>
      </c>
      <c r="C2450" s="108" t="s">
        <v>379</v>
      </c>
      <c r="D2450" s="109" t="s">
        <v>5774</v>
      </c>
      <c r="E2450" s="108" t="s">
        <v>188</v>
      </c>
      <c r="F2450" s="108" t="s">
        <v>169</v>
      </c>
      <c r="G2450" s="108" t="s">
        <v>1852</v>
      </c>
      <c r="H2450" s="109" t="s">
        <v>414</v>
      </c>
      <c r="I2450" s="108" t="s">
        <v>5764</v>
      </c>
      <c r="J2450" s="108" t="s">
        <v>1855</v>
      </c>
      <c r="K2450" s="108" t="s">
        <v>174</v>
      </c>
      <c r="M2450" s="108" t="s">
        <v>175</v>
      </c>
      <c r="N2450" s="108" t="s">
        <v>5765</v>
      </c>
    </row>
    <row r="2451" spans="1:14">
      <c r="A2451" s="108">
        <v>423103</v>
      </c>
      <c r="B2451" s="108" t="s">
        <v>5775</v>
      </c>
      <c r="C2451" s="108" t="s">
        <v>629</v>
      </c>
      <c r="D2451" s="109" t="s">
        <v>5776</v>
      </c>
      <c r="E2451" s="108" t="s">
        <v>188</v>
      </c>
      <c r="F2451" s="108" t="s">
        <v>181</v>
      </c>
      <c r="G2451" s="108" t="s">
        <v>1852</v>
      </c>
      <c r="H2451" s="109" t="s">
        <v>1635</v>
      </c>
      <c r="I2451" s="108" t="s">
        <v>5764</v>
      </c>
      <c r="J2451" s="108" t="s">
        <v>1855</v>
      </c>
      <c r="K2451" s="108" t="s">
        <v>174</v>
      </c>
      <c r="M2451" s="108" t="s">
        <v>175</v>
      </c>
      <c r="N2451" s="108" t="s">
        <v>5765</v>
      </c>
    </row>
    <row r="2452" spans="1:14">
      <c r="A2452" s="108">
        <v>423107</v>
      </c>
      <c r="B2452" s="108" t="s">
        <v>5777</v>
      </c>
      <c r="C2452" s="108" t="s">
        <v>1380</v>
      </c>
      <c r="D2452" s="109" t="s">
        <v>5778</v>
      </c>
      <c r="E2452" s="108" t="s">
        <v>180</v>
      </c>
      <c r="F2452" s="108" t="s">
        <v>181</v>
      </c>
      <c r="G2452" s="108" t="s">
        <v>1852</v>
      </c>
      <c r="H2452" s="109" t="s">
        <v>414</v>
      </c>
      <c r="I2452" s="108" t="s">
        <v>5764</v>
      </c>
      <c r="J2452" s="108" t="s">
        <v>1855</v>
      </c>
      <c r="K2452" s="108" t="s">
        <v>174</v>
      </c>
      <c r="M2452" s="108" t="s">
        <v>175</v>
      </c>
      <c r="N2452" s="108" t="s">
        <v>5765</v>
      </c>
    </row>
    <row r="2453" spans="1:14">
      <c r="A2453" s="108">
        <v>483501</v>
      </c>
      <c r="B2453" s="108" t="s">
        <v>5779</v>
      </c>
      <c r="C2453" s="108" t="s">
        <v>438</v>
      </c>
      <c r="D2453" s="109" t="s">
        <v>5780</v>
      </c>
      <c r="E2453" s="108" t="s">
        <v>301</v>
      </c>
      <c r="F2453" s="108" t="s">
        <v>181</v>
      </c>
      <c r="G2453" s="108" t="s">
        <v>1852</v>
      </c>
      <c r="H2453" s="109" t="s">
        <v>414</v>
      </c>
      <c r="I2453" s="108" t="s">
        <v>5764</v>
      </c>
      <c r="J2453" s="108" t="s">
        <v>1855</v>
      </c>
      <c r="K2453" s="108" t="s">
        <v>174</v>
      </c>
      <c r="M2453" s="108" t="s">
        <v>175</v>
      </c>
      <c r="N2453" s="108" t="s">
        <v>5765</v>
      </c>
    </row>
    <row r="2454" spans="1:14">
      <c r="A2454" s="108">
        <v>55539158</v>
      </c>
      <c r="B2454" s="108" t="s">
        <v>366</v>
      </c>
      <c r="C2454" s="108" t="s">
        <v>326</v>
      </c>
      <c r="D2454" s="109" t="s">
        <v>5781</v>
      </c>
      <c r="E2454" s="108" t="s">
        <v>180</v>
      </c>
      <c r="F2454" s="108" t="s">
        <v>181</v>
      </c>
      <c r="G2454" s="108" t="s">
        <v>1852</v>
      </c>
      <c r="H2454" s="109" t="s">
        <v>414</v>
      </c>
      <c r="I2454" s="108" t="s">
        <v>5764</v>
      </c>
      <c r="J2454" s="108" t="s">
        <v>1855</v>
      </c>
      <c r="K2454" s="108" t="s">
        <v>174</v>
      </c>
      <c r="M2454" s="108" t="s">
        <v>175</v>
      </c>
      <c r="N2454" s="108" t="s">
        <v>5765</v>
      </c>
    </row>
    <row r="2455" spans="1:14">
      <c r="A2455" s="108">
        <v>55544338</v>
      </c>
      <c r="B2455" s="108" t="s">
        <v>457</v>
      </c>
      <c r="C2455" s="108" t="s">
        <v>860</v>
      </c>
      <c r="D2455" s="109" t="s">
        <v>5782</v>
      </c>
      <c r="E2455" s="108" t="s">
        <v>180</v>
      </c>
      <c r="F2455" s="108" t="s">
        <v>181</v>
      </c>
      <c r="G2455" s="108" t="s">
        <v>1852</v>
      </c>
      <c r="H2455" s="109" t="s">
        <v>414</v>
      </c>
      <c r="I2455" s="108" t="s">
        <v>5764</v>
      </c>
      <c r="J2455" s="108" t="s">
        <v>1855</v>
      </c>
      <c r="K2455" s="108" t="s">
        <v>174</v>
      </c>
      <c r="M2455" s="108" t="s">
        <v>175</v>
      </c>
      <c r="N2455" s="108" t="s">
        <v>5765</v>
      </c>
    </row>
    <row r="2456" spans="1:14">
      <c r="A2456" s="108">
        <v>55700424</v>
      </c>
      <c r="B2456" s="108" t="s">
        <v>5783</v>
      </c>
      <c r="C2456" s="108" t="s">
        <v>5784</v>
      </c>
      <c r="D2456" s="109" t="s">
        <v>5785</v>
      </c>
      <c r="E2456" s="108" t="s">
        <v>200</v>
      </c>
      <c r="F2456" s="108" t="s">
        <v>169</v>
      </c>
      <c r="G2456" s="108" t="s">
        <v>1852</v>
      </c>
      <c r="H2456" s="109" t="s">
        <v>414</v>
      </c>
      <c r="I2456" s="108" t="s">
        <v>5764</v>
      </c>
      <c r="J2456" s="108" t="s">
        <v>1855</v>
      </c>
      <c r="K2456" s="108" t="s">
        <v>174</v>
      </c>
      <c r="M2456" s="108" t="s">
        <v>175</v>
      </c>
      <c r="N2456" s="108" t="s">
        <v>5765</v>
      </c>
    </row>
    <row r="2457" spans="1:14">
      <c r="A2457" s="108">
        <v>55704865</v>
      </c>
      <c r="B2457" s="108" t="s">
        <v>3264</v>
      </c>
      <c r="C2457" s="108" t="s">
        <v>686</v>
      </c>
      <c r="D2457" s="109" t="s">
        <v>5786</v>
      </c>
      <c r="E2457" s="108" t="s">
        <v>405</v>
      </c>
      <c r="F2457" s="108" t="s">
        <v>181</v>
      </c>
      <c r="G2457" s="108" t="s">
        <v>1852</v>
      </c>
      <c r="H2457" s="109" t="s">
        <v>414</v>
      </c>
      <c r="I2457" s="108" t="s">
        <v>5764</v>
      </c>
      <c r="J2457" s="108" t="s">
        <v>1855</v>
      </c>
      <c r="K2457" s="108" t="s">
        <v>174</v>
      </c>
      <c r="M2457" s="108" t="s">
        <v>175</v>
      </c>
      <c r="N2457" s="108" t="s">
        <v>5765</v>
      </c>
    </row>
    <row r="2458" spans="1:14">
      <c r="A2458" s="108">
        <v>55706554</v>
      </c>
      <c r="B2458" s="108" t="s">
        <v>5787</v>
      </c>
      <c r="C2458" s="108" t="s">
        <v>976</v>
      </c>
      <c r="D2458" s="109" t="s">
        <v>5788</v>
      </c>
      <c r="E2458" s="108" t="s">
        <v>180</v>
      </c>
      <c r="F2458" s="108" t="s">
        <v>181</v>
      </c>
      <c r="G2458" s="108" t="s">
        <v>1852</v>
      </c>
      <c r="H2458" s="109" t="s">
        <v>414</v>
      </c>
      <c r="I2458" s="108" t="s">
        <v>5764</v>
      </c>
      <c r="J2458" s="108" t="s">
        <v>1855</v>
      </c>
      <c r="K2458" s="108" t="s">
        <v>174</v>
      </c>
      <c r="M2458" s="108" t="s">
        <v>175</v>
      </c>
      <c r="N2458" s="108" t="s">
        <v>5765</v>
      </c>
    </row>
    <row r="2459" spans="1:14">
      <c r="A2459" s="108">
        <v>55775124</v>
      </c>
      <c r="B2459" s="108" t="s">
        <v>5789</v>
      </c>
      <c r="C2459" s="108" t="s">
        <v>691</v>
      </c>
      <c r="D2459" s="109" t="s">
        <v>5790</v>
      </c>
      <c r="E2459" s="108" t="s">
        <v>188</v>
      </c>
      <c r="F2459" s="108" t="s">
        <v>181</v>
      </c>
      <c r="G2459" s="108" t="s">
        <v>1852</v>
      </c>
      <c r="H2459" s="109" t="s">
        <v>414</v>
      </c>
      <c r="I2459" s="108" t="s">
        <v>5764</v>
      </c>
      <c r="J2459" s="108" t="s">
        <v>1855</v>
      </c>
      <c r="K2459" s="108" t="s">
        <v>174</v>
      </c>
      <c r="M2459" s="108" t="s">
        <v>175</v>
      </c>
      <c r="N2459" s="108" t="s">
        <v>5765</v>
      </c>
    </row>
    <row r="2460" spans="1:14">
      <c r="A2460" s="108">
        <v>55775125</v>
      </c>
      <c r="B2460" s="108" t="s">
        <v>5791</v>
      </c>
      <c r="C2460" s="108" t="s">
        <v>5792</v>
      </c>
      <c r="D2460" s="109" t="s">
        <v>5793</v>
      </c>
      <c r="E2460" s="108" t="s">
        <v>180</v>
      </c>
      <c r="F2460" s="108" t="s">
        <v>181</v>
      </c>
      <c r="G2460" s="108" t="s">
        <v>1852</v>
      </c>
      <c r="H2460" s="109" t="s">
        <v>414</v>
      </c>
      <c r="I2460" s="108" t="s">
        <v>5764</v>
      </c>
      <c r="J2460" s="108" t="s">
        <v>1855</v>
      </c>
      <c r="K2460" s="108" t="s">
        <v>174</v>
      </c>
      <c r="M2460" s="108" t="s">
        <v>175</v>
      </c>
      <c r="N2460" s="108" t="s">
        <v>5765</v>
      </c>
    </row>
    <row r="2461" spans="1:14">
      <c r="A2461" s="108">
        <v>55598571</v>
      </c>
      <c r="B2461" s="108" t="s">
        <v>5794</v>
      </c>
      <c r="C2461" s="108" t="s">
        <v>5795</v>
      </c>
      <c r="D2461" s="109" t="s">
        <v>5796</v>
      </c>
      <c r="E2461" s="108" t="s">
        <v>180</v>
      </c>
      <c r="F2461" s="108" t="s">
        <v>181</v>
      </c>
      <c r="G2461" s="108" t="s">
        <v>1852</v>
      </c>
      <c r="H2461" s="109" t="s">
        <v>414</v>
      </c>
      <c r="I2461" s="108" t="s">
        <v>5764</v>
      </c>
      <c r="J2461" s="108" t="s">
        <v>1855</v>
      </c>
      <c r="K2461" s="108" t="s">
        <v>174</v>
      </c>
      <c r="M2461" s="108" t="s">
        <v>175</v>
      </c>
      <c r="N2461" s="108" t="s">
        <v>5765</v>
      </c>
    </row>
    <row r="2462" spans="1:14">
      <c r="A2462" s="108">
        <v>208339</v>
      </c>
      <c r="B2462" s="108" t="s">
        <v>5797</v>
      </c>
      <c r="C2462" s="108" t="s">
        <v>299</v>
      </c>
      <c r="D2462" s="109" t="s">
        <v>5798</v>
      </c>
      <c r="E2462" s="108" t="s">
        <v>301</v>
      </c>
      <c r="F2462" s="108" t="s">
        <v>181</v>
      </c>
      <c r="G2462" s="108" t="s">
        <v>1852</v>
      </c>
      <c r="H2462" s="109" t="s">
        <v>1081</v>
      </c>
      <c r="I2462" s="108" t="s">
        <v>5799</v>
      </c>
      <c r="J2462" s="108" t="s">
        <v>1855</v>
      </c>
      <c r="K2462" s="108" t="s">
        <v>174</v>
      </c>
      <c r="M2462" s="108" t="s">
        <v>175</v>
      </c>
      <c r="N2462" s="108" t="s">
        <v>5800</v>
      </c>
    </row>
    <row r="2463" spans="1:14">
      <c r="A2463" s="108">
        <v>138621</v>
      </c>
      <c r="B2463" s="108" t="s">
        <v>1297</v>
      </c>
      <c r="C2463" s="108" t="s">
        <v>721</v>
      </c>
      <c r="D2463" s="109" t="s">
        <v>5801</v>
      </c>
      <c r="E2463" s="108" t="s">
        <v>180</v>
      </c>
      <c r="F2463" s="108" t="s">
        <v>181</v>
      </c>
      <c r="G2463" s="108" t="s">
        <v>1852</v>
      </c>
      <c r="H2463" s="109" t="s">
        <v>1081</v>
      </c>
      <c r="I2463" s="108" t="s">
        <v>5799</v>
      </c>
      <c r="J2463" s="108" t="s">
        <v>1855</v>
      </c>
      <c r="K2463" s="108" t="s">
        <v>174</v>
      </c>
      <c r="M2463" s="108" t="s">
        <v>175</v>
      </c>
      <c r="N2463" s="108" t="s">
        <v>5800</v>
      </c>
    </row>
    <row r="2464" spans="1:14">
      <c r="A2464" s="108">
        <v>55757226</v>
      </c>
      <c r="B2464" s="108" t="s">
        <v>5802</v>
      </c>
      <c r="C2464" s="108" t="s">
        <v>5803</v>
      </c>
      <c r="D2464" s="109" t="s">
        <v>5804</v>
      </c>
      <c r="E2464" s="108" t="s">
        <v>180</v>
      </c>
      <c r="F2464" s="108" t="s">
        <v>181</v>
      </c>
      <c r="G2464" s="108" t="s">
        <v>1852</v>
      </c>
      <c r="H2464" s="109" t="s">
        <v>1081</v>
      </c>
      <c r="I2464" s="108" t="s">
        <v>5799</v>
      </c>
      <c r="J2464" s="108" t="s">
        <v>1855</v>
      </c>
      <c r="K2464" s="108" t="s">
        <v>174</v>
      </c>
      <c r="M2464" s="108" t="s">
        <v>175</v>
      </c>
      <c r="N2464" s="108" t="s">
        <v>5800</v>
      </c>
    </row>
    <row r="2465" spans="1:14">
      <c r="A2465" s="108">
        <v>87805</v>
      </c>
      <c r="B2465" s="108" t="s">
        <v>5805</v>
      </c>
      <c r="C2465" s="108" t="s">
        <v>468</v>
      </c>
      <c r="D2465" s="109" t="s">
        <v>5806</v>
      </c>
      <c r="E2465" s="108" t="s">
        <v>188</v>
      </c>
      <c r="F2465" s="108" t="s">
        <v>181</v>
      </c>
      <c r="G2465" s="108" t="s">
        <v>1852</v>
      </c>
      <c r="H2465" s="109" t="s">
        <v>454</v>
      </c>
      <c r="I2465" s="108" t="s">
        <v>5807</v>
      </c>
      <c r="J2465" s="108" t="s">
        <v>1855</v>
      </c>
      <c r="K2465" s="108" t="s">
        <v>174</v>
      </c>
      <c r="M2465" s="108" t="s">
        <v>175</v>
      </c>
      <c r="N2465" s="108" t="s">
        <v>5808</v>
      </c>
    </row>
    <row r="2466" spans="1:14">
      <c r="A2466" s="108">
        <v>87827</v>
      </c>
      <c r="B2466" s="108" t="s">
        <v>1297</v>
      </c>
      <c r="C2466" s="108" t="s">
        <v>5809</v>
      </c>
      <c r="D2466" s="109" t="s">
        <v>5810</v>
      </c>
      <c r="E2466" s="108" t="s">
        <v>188</v>
      </c>
      <c r="F2466" s="108" t="s">
        <v>181</v>
      </c>
      <c r="G2466" s="108" t="s">
        <v>1852</v>
      </c>
      <c r="H2466" s="109" t="s">
        <v>252</v>
      </c>
      <c r="I2466" s="108" t="s">
        <v>5807</v>
      </c>
      <c r="J2466" s="108" t="s">
        <v>1855</v>
      </c>
      <c r="K2466" s="108" t="s">
        <v>174</v>
      </c>
      <c r="M2466" s="108" t="s">
        <v>175</v>
      </c>
      <c r="N2466" s="108" t="s">
        <v>5808</v>
      </c>
    </row>
    <row r="2467" spans="1:14">
      <c r="A2467" s="108">
        <v>462481</v>
      </c>
      <c r="B2467" s="108" t="s">
        <v>5811</v>
      </c>
      <c r="C2467" s="108" t="s">
        <v>299</v>
      </c>
      <c r="D2467" s="109" t="s">
        <v>5812</v>
      </c>
      <c r="E2467" s="108" t="s">
        <v>188</v>
      </c>
      <c r="F2467" s="108" t="s">
        <v>181</v>
      </c>
      <c r="G2467" s="108" t="s">
        <v>1852</v>
      </c>
      <c r="H2467" s="109" t="s">
        <v>454</v>
      </c>
      <c r="I2467" s="108" t="s">
        <v>5807</v>
      </c>
      <c r="J2467" s="108" t="s">
        <v>1855</v>
      </c>
      <c r="K2467" s="108" t="s">
        <v>174</v>
      </c>
      <c r="M2467" s="108" t="s">
        <v>175</v>
      </c>
      <c r="N2467" s="108" t="s">
        <v>5808</v>
      </c>
    </row>
    <row r="2468" spans="1:14">
      <c r="A2468" s="108">
        <v>35706</v>
      </c>
      <c r="B2468" s="108" t="s">
        <v>5813</v>
      </c>
      <c r="C2468" s="108" t="s">
        <v>244</v>
      </c>
      <c r="D2468" s="109" t="s">
        <v>5814</v>
      </c>
      <c r="E2468" s="108" t="s">
        <v>180</v>
      </c>
      <c r="F2468" s="108" t="s">
        <v>181</v>
      </c>
      <c r="G2468" s="108" t="s">
        <v>1852</v>
      </c>
      <c r="H2468" s="109" t="s">
        <v>252</v>
      </c>
      <c r="I2468" s="108" t="s">
        <v>5807</v>
      </c>
      <c r="J2468" s="108" t="s">
        <v>1855</v>
      </c>
      <c r="K2468" s="108" t="s">
        <v>174</v>
      </c>
      <c r="M2468" s="108" t="s">
        <v>175</v>
      </c>
      <c r="N2468" s="108" t="s">
        <v>5808</v>
      </c>
    </row>
    <row r="2469" spans="1:14">
      <c r="A2469" s="108">
        <v>55767777</v>
      </c>
      <c r="B2469" s="108" t="s">
        <v>5815</v>
      </c>
      <c r="C2469" s="108" t="s">
        <v>335</v>
      </c>
      <c r="D2469" s="109" t="s">
        <v>5816</v>
      </c>
      <c r="E2469" s="108" t="s">
        <v>188</v>
      </c>
      <c r="F2469" s="108" t="s">
        <v>181</v>
      </c>
      <c r="G2469" s="108" t="s">
        <v>1852</v>
      </c>
      <c r="H2469" s="109" t="s">
        <v>454</v>
      </c>
      <c r="I2469" s="108" t="s">
        <v>5807</v>
      </c>
      <c r="J2469" s="108" t="s">
        <v>1855</v>
      </c>
      <c r="K2469" s="108" t="s">
        <v>174</v>
      </c>
      <c r="M2469" s="108" t="s">
        <v>175</v>
      </c>
      <c r="N2469" s="108" t="s">
        <v>5808</v>
      </c>
    </row>
    <row r="2470" spans="1:14">
      <c r="A2470" s="108">
        <v>55795088</v>
      </c>
      <c r="B2470" s="108" t="s">
        <v>5817</v>
      </c>
      <c r="C2470" s="108" t="s">
        <v>5666</v>
      </c>
      <c r="D2470" s="109" t="s">
        <v>5818</v>
      </c>
      <c r="E2470" s="108" t="s">
        <v>180</v>
      </c>
      <c r="F2470" s="108" t="s">
        <v>181</v>
      </c>
      <c r="G2470" s="108" t="s">
        <v>1852</v>
      </c>
      <c r="H2470" s="109" t="s">
        <v>454</v>
      </c>
      <c r="I2470" s="108" t="s">
        <v>5807</v>
      </c>
      <c r="J2470" s="108" t="s">
        <v>1855</v>
      </c>
      <c r="K2470" s="108" t="s">
        <v>174</v>
      </c>
      <c r="M2470" s="108" t="s">
        <v>175</v>
      </c>
      <c r="N2470" s="108" t="s">
        <v>5808</v>
      </c>
    </row>
    <row r="2471" spans="1:14">
      <c r="A2471" s="108">
        <v>138276</v>
      </c>
      <c r="B2471" s="108" t="s">
        <v>1235</v>
      </c>
      <c r="C2471" s="108" t="s">
        <v>683</v>
      </c>
      <c r="D2471" s="109" t="s">
        <v>5819</v>
      </c>
      <c r="E2471" s="108" t="s">
        <v>200</v>
      </c>
      <c r="F2471" s="108" t="s">
        <v>169</v>
      </c>
      <c r="G2471" s="108" t="s">
        <v>1852</v>
      </c>
      <c r="H2471" s="109" t="s">
        <v>2663</v>
      </c>
      <c r="I2471" s="108" t="s">
        <v>5820</v>
      </c>
      <c r="J2471" s="108" t="s">
        <v>1855</v>
      </c>
      <c r="K2471" s="108" t="s">
        <v>174</v>
      </c>
      <c r="M2471" s="108" t="s">
        <v>175</v>
      </c>
      <c r="N2471" s="108" t="s">
        <v>5821</v>
      </c>
    </row>
    <row r="2472" spans="1:14">
      <c r="A2472" s="108">
        <v>138316</v>
      </c>
      <c r="B2472" s="108" t="s">
        <v>5822</v>
      </c>
      <c r="C2472" s="108" t="s">
        <v>4954</v>
      </c>
      <c r="D2472" s="109" t="s">
        <v>5823</v>
      </c>
      <c r="E2472" s="108" t="s">
        <v>180</v>
      </c>
      <c r="F2472" s="108" t="s">
        <v>169</v>
      </c>
      <c r="G2472" s="108" t="s">
        <v>1852</v>
      </c>
      <c r="H2472" s="109" t="s">
        <v>339</v>
      </c>
      <c r="I2472" s="108" t="s">
        <v>5820</v>
      </c>
      <c r="J2472" s="108" t="s">
        <v>1855</v>
      </c>
      <c r="K2472" s="108" t="s">
        <v>174</v>
      </c>
      <c r="M2472" s="108" t="s">
        <v>175</v>
      </c>
      <c r="N2472" s="108" t="s">
        <v>5821</v>
      </c>
    </row>
    <row r="2473" spans="1:14">
      <c r="A2473" s="108">
        <v>239051</v>
      </c>
      <c r="B2473" s="108" t="s">
        <v>5824</v>
      </c>
      <c r="C2473" s="108" t="s">
        <v>546</v>
      </c>
      <c r="D2473" s="109" t="s">
        <v>5825</v>
      </c>
      <c r="E2473" s="108" t="s">
        <v>188</v>
      </c>
      <c r="F2473" s="108" t="s">
        <v>181</v>
      </c>
      <c r="G2473" s="108" t="s">
        <v>1852</v>
      </c>
      <c r="H2473" s="109" t="s">
        <v>339</v>
      </c>
      <c r="I2473" s="108" t="s">
        <v>5820</v>
      </c>
      <c r="J2473" s="108" t="s">
        <v>1855</v>
      </c>
      <c r="K2473" s="108" t="s">
        <v>174</v>
      </c>
      <c r="M2473" s="108" t="s">
        <v>175</v>
      </c>
      <c r="N2473" s="108" t="s">
        <v>5821</v>
      </c>
    </row>
    <row r="2474" spans="1:14">
      <c r="A2474" s="108">
        <v>300882</v>
      </c>
      <c r="B2474" s="108" t="s">
        <v>5826</v>
      </c>
      <c r="C2474" s="108" t="s">
        <v>860</v>
      </c>
      <c r="D2474" s="109" t="s">
        <v>5827</v>
      </c>
      <c r="E2474" s="108" t="s">
        <v>180</v>
      </c>
      <c r="F2474" s="108" t="s">
        <v>181</v>
      </c>
      <c r="G2474" s="108" t="s">
        <v>1852</v>
      </c>
      <c r="H2474" s="109" t="s">
        <v>183</v>
      </c>
      <c r="I2474" s="108" t="s">
        <v>5820</v>
      </c>
      <c r="J2474" s="108" t="s">
        <v>1855</v>
      </c>
      <c r="K2474" s="108" t="s">
        <v>174</v>
      </c>
      <c r="M2474" s="108" t="s">
        <v>175</v>
      </c>
      <c r="N2474" s="108" t="s">
        <v>5821</v>
      </c>
    </row>
    <row r="2475" spans="1:14">
      <c r="A2475" s="108">
        <v>55480402</v>
      </c>
      <c r="B2475" s="108" t="s">
        <v>5824</v>
      </c>
      <c r="C2475" s="108" t="s">
        <v>5828</v>
      </c>
      <c r="D2475" s="109" t="s">
        <v>5829</v>
      </c>
      <c r="E2475" s="108" t="s">
        <v>180</v>
      </c>
      <c r="F2475" s="108" t="s">
        <v>169</v>
      </c>
      <c r="G2475" s="108" t="s">
        <v>1852</v>
      </c>
      <c r="H2475" s="109" t="s">
        <v>339</v>
      </c>
      <c r="I2475" s="108" t="s">
        <v>5820</v>
      </c>
      <c r="J2475" s="108" t="s">
        <v>1855</v>
      </c>
      <c r="K2475" s="108" t="s">
        <v>174</v>
      </c>
      <c r="M2475" s="108" t="s">
        <v>175</v>
      </c>
      <c r="N2475" s="108" t="s">
        <v>5821</v>
      </c>
    </row>
    <row r="2476" spans="1:14">
      <c r="A2476" s="108">
        <v>55595480</v>
      </c>
      <c r="B2476" s="108" t="s">
        <v>5830</v>
      </c>
      <c r="C2476" s="108" t="s">
        <v>1091</v>
      </c>
      <c r="D2476" s="109" t="s">
        <v>5831</v>
      </c>
      <c r="E2476" s="108" t="s">
        <v>180</v>
      </c>
      <c r="F2476" s="108" t="s">
        <v>169</v>
      </c>
      <c r="G2476" s="108" t="s">
        <v>1852</v>
      </c>
      <c r="H2476" s="109" t="s">
        <v>2109</v>
      </c>
      <c r="I2476" s="108" t="s">
        <v>5820</v>
      </c>
      <c r="J2476" s="108" t="s">
        <v>1855</v>
      </c>
      <c r="K2476" s="108" t="s">
        <v>174</v>
      </c>
      <c r="M2476" s="108" t="s">
        <v>175</v>
      </c>
      <c r="N2476" s="108" t="s">
        <v>5821</v>
      </c>
    </row>
    <row r="2477" spans="1:14">
      <c r="A2477" s="108">
        <v>158913</v>
      </c>
      <c r="B2477" s="108" t="s">
        <v>5832</v>
      </c>
      <c r="C2477" s="108" t="s">
        <v>546</v>
      </c>
      <c r="D2477" s="109" t="s">
        <v>5833</v>
      </c>
      <c r="E2477" s="108" t="s">
        <v>168</v>
      </c>
      <c r="F2477" s="108" t="s">
        <v>181</v>
      </c>
      <c r="G2477" s="108" t="s">
        <v>1852</v>
      </c>
      <c r="H2477" s="109" t="s">
        <v>819</v>
      </c>
      <c r="I2477" s="108" t="s">
        <v>5820</v>
      </c>
      <c r="J2477" s="108" t="s">
        <v>1855</v>
      </c>
      <c r="K2477" s="108" t="s">
        <v>174</v>
      </c>
      <c r="M2477" s="108" t="s">
        <v>175</v>
      </c>
      <c r="N2477" s="108" t="s">
        <v>5821</v>
      </c>
    </row>
    <row r="2478" spans="1:14">
      <c r="A2478" s="108">
        <v>55725300</v>
      </c>
      <c r="B2478" s="108" t="s">
        <v>207</v>
      </c>
      <c r="C2478" s="108" t="s">
        <v>758</v>
      </c>
      <c r="D2478" s="109" t="s">
        <v>5834</v>
      </c>
      <c r="E2478" s="108" t="s">
        <v>200</v>
      </c>
      <c r="F2478" s="108" t="s">
        <v>169</v>
      </c>
      <c r="G2478" s="108" t="s">
        <v>1852</v>
      </c>
      <c r="H2478" s="109" t="s">
        <v>339</v>
      </c>
      <c r="I2478" s="108" t="s">
        <v>5820</v>
      </c>
      <c r="J2478" s="108" t="s">
        <v>1855</v>
      </c>
      <c r="K2478" s="108" t="s">
        <v>174</v>
      </c>
      <c r="M2478" s="108" t="s">
        <v>175</v>
      </c>
      <c r="N2478" s="108" t="s">
        <v>5821</v>
      </c>
    </row>
    <row r="2479" spans="1:14">
      <c r="A2479" s="108">
        <v>55743016</v>
      </c>
      <c r="B2479" s="108" t="s">
        <v>5835</v>
      </c>
      <c r="C2479" s="108" t="s">
        <v>890</v>
      </c>
      <c r="D2479" s="109" t="s">
        <v>5836</v>
      </c>
      <c r="E2479" s="108" t="s">
        <v>200</v>
      </c>
      <c r="F2479" s="108" t="s">
        <v>169</v>
      </c>
      <c r="G2479" s="108" t="s">
        <v>1852</v>
      </c>
      <c r="H2479" s="109" t="s">
        <v>2663</v>
      </c>
      <c r="I2479" s="108" t="s">
        <v>5820</v>
      </c>
      <c r="J2479" s="108" t="s">
        <v>1855</v>
      </c>
      <c r="K2479" s="108" t="s">
        <v>174</v>
      </c>
      <c r="M2479" s="108" t="s">
        <v>175</v>
      </c>
      <c r="N2479" s="108" t="s">
        <v>5821</v>
      </c>
    </row>
    <row r="2480" spans="1:14">
      <c r="A2480" s="108">
        <v>55743031</v>
      </c>
      <c r="B2480" s="108" t="s">
        <v>5837</v>
      </c>
      <c r="C2480" s="108" t="s">
        <v>1180</v>
      </c>
      <c r="D2480" s="109" t="s">
        <v>5838</v>
      </c>
      <c r="E2480" s="108" t="s">
        <v>200</v>
      </c>
      <c r="F2480" s="108" t="s">
        <v>169</v>
      </c>
      <c r="G2480" s="108" t="s">
        <v>1852</v>
      </c>
      <c r="H2480" s="109" t="s">
        <v>368</v>
      </c>
      <c r="I2480" s="108" t="s">
        <v>5820</v>
      </c>
      <c r="J2480" s="108" t="s">
        <v>1855</v>
      </c>
      <c r="K2480" s="108" t="s">
        <v>174</v>
      </c>
      <c r="M2480" s="108" t="s">
        <v>175</v>
      </c>
      <c r="N2480" s="108" t="s">
        <v>5821</v>
      </c>
    </row>
    <row r="2481" spans="1:14">
      <c r="A2481" s="108">
        <v>138338</v>
      </c>
      <c r="B2481" s="108" t="s">
        <v>5839</v>
      </c>
      <c r="C2481" s="108" t="s">
        <v>1531</v>
      </c>
      <c r="D2481" s="109" t="s">
        <v>5840</v>
      </c>
      <c r="E2481" s="108" t="s">
        <v>188</v>
      </c>
      <c r="F2481" s="108" t="s">
        <v>181</v>
      </c>
      <c r="G2481" s="108" t="s">
        <v>1852</v>
      </c>
      <c r="H2481" s="109" t="s">
        <v>339</v>
      </c>
      <c r="I2481" s="108" t="s">
        <v>5820</v>
      </c>
      <c r="J2481" s="108" t="s">
        <v>1855</v>
      </c>
      <c r="K2481" s="108" t="s">
        <v>174</v>
      </c>
      <c r="M2481" s="108" t="s">
        <v>175</v>
      </c>
      <c r="N2481" s="108" t="s">
        <v>5821</v>
      </c>
    </row>
    <row r="2482" spans="1:14">
      <c r="A2482" s="108">
        <v>55747793</v>
      </c>
      <c r="B2482" s="108" t="s">
        <v>5841</v>
      </c>
      <c r="C2482" s="108" t="s">
        <v>1170</v>
      </c>
      <c r="D2482" s="109" t="s">
        <v>5842</v>
      </c>
      <c r="E2482" s="108" t="s">
        <v>180</v>
      </c>
      <c r="F2482" s="108" t="s">
        <v>169</v>
      </c>
      <c r="G2482" s="108" t="s">
        <v>1852</v>
      </c>
      <c r="H2482" s="109" t="s">
        <v>368</v>
      </c>
      <c r="I2482" s="108" t="s">
        <v>5820</v>
      </c>
      <c r="J2482" s="108" t="s">
        <v>1855</v>
      </c>
      <c r="K2482" s="108" t="s">
        <v>174</v>
      </c>
      <c r="M2482" s="108" t="s">
        <v>175</v>
      </c>
      <c r="N2482" s="108" t="s">
        <v>5821</v>
      </c>
    </row>
    <row r="2483" spans="1:14">
      <c r="A2483" s="108">
        <v>431336</v>
      </c>
      <c r="B2483" s="108" t="s">
        <v>1636</v>
      </c>
      <c r="C2483" s="108" t="s">
        <v>326</v>
      </c>
      <c r="D2483" s="109" t="s">
        <v>5843</v>
      </c>
      <c r="E2483" s="108" t="s">
        <v>180</v>
      </c>
      <c r="F2483" s="108" t="s">
        <v>181</v>
      </c>
      <c r="G2483" s="108" t="s">
        <v>1852</v>
      </c>
      <c r="H2483" s="109" t="s">
        <v>339</v>
      </c>
      <c r="I2483" s="108" t="s">
        <v>5820</v>
      </c>
      <c r="J2483" s="108" t="s">
        <v>1855</v>
      </c>
      <c r="K2483" s="108" t="s">
        <v>174</v>
      </c>
      <c r="M2483" s="108" t="s">
        <v>175</v>
      </c>
      <c r="N2483" s="108" t="s">
        <v>5821</v>
      </c>
    </row>
    <row r="2484" spans="1:14">
      <c r="A2484" s="108">
        <v>55615918</v>
      </c>
      <c r="B2484" s="108" t="s">
        <v>355</v>
      </c>
      <c r="C2484" s="108" t="s">
        <v>1094</v>
      </c>
      <c r="D2484" s="109" t="s">
        <v>5844</v>
      </c>
      <c r="E2484" s="108" t="s">
        <v>200</v>
      </c>
      <c r="F2484" s="108" t="s">
        <v>181</v>
      </c>
      <c r="G2484" s="108" t="s">
        <v>1852</v>
      </c>
      <c r="H2484" s="109" t="s">
        <v>368</v>
      </c>
      <c r="I2484" s="108" t="s">
        <v>5820</v>
      </c>
      <c r="J2484" s="108" t="s">
        <v>1855</v>
      </c>
      <c r="K2484" s="108" t="s">
        <v>174</v>
      </c>
      <c r="M2484" s="108" t="s">
        <v>175</v>
      </c>
      <c r="N2484" s="108" t="s">
        <v>5821</v>
      </c>
    </row>
    <row r="2485" spans="1:14">
      <c r="A2485" s="108">
        <v>55768734</v>
      </c>
      <c r="B2485" s="108" t="s">
        <v>5845</v>
      </c>
      <c r="C2485" s="108" t="s">
        <v>717</v>
      </c>
      <c r="D2485" s="109" t="s">
        <v>5846</v>
      </c>
      <c r="E2485" s="108" t="s">
        <v>180</v>
      </c>
      <c r="F2485" s="108" t="s">
        <v>181</v>
      </c>
      <c r="G2485" s="108" t="s">
        <v>1852</v>
      </c>
      <c r="H2485" s="109" t="s">
        <v>339</v>
      </c>
      <c r="I2485" s="108" t="s">
        <v>5820</v>
      </c>
      <c r="J2485" s="108" t="s">
        <v>1855</v>
      </c>
      <c r="K2485" s="108" t="s">
        <v>174</v>
      </c>
      <c r="M2485" s="108" t="s">
        <v>175</v>
      </c>
      <c r="N2485" s="108" t="s">
        <v>5821</v>
      </c>
    </row>
    <row r="2486" spans="1:14">
      <c r="A2486" s="108">
        <v>55768735</v>
      </c>
      <c r="B2486" s="108" t="s">
        <v>705</v>
      </c>
      <c r="C2486" s="108" t="s">
        <v>4954</v>
      </c>
      <c r="D2486" s="109" t="s">
        <v>3153</v>
      </c>
      <c r="E2486" s="108" t="s">
        <v>200</v>
      </c>
      <c r="F2486" s="108" t="s">
        <v>169</v>
      </c>
      <c r="G2486" s="108" t="s">
        <v>1852</v>
      </c>
      <c r="H2486" s="109" t="s">
        <v>414</v>
      </c>
      <c r="I2486" s="108" t="s">
        <v>5820</v>
      </c>
      <c r="J2486" s="108" t="s">
        <v>1855</v>
      </c>
      <c r="K2486" s="108" t="s">
        <v>174</v>
      </c>
      <c r="M2486" s="108" t="s">
        <v>175</v>
      </c>
      <c r="N2486" s="108" t="s">
        <v>5821</v>
      </c>
    </row>
    <row r="2487" spans="1:14">
      <c r="A2487" s="108">
        <v>55771500</v>
      </c>
      <c r="B2487" s="108" t="s">
        <v>1297</v>
      </c>
      <c r="C2487" s="108" t="s">
        <v>2861</v>
      </c>
      <c r="D2487" s="109" t="s">
        <v>5847</v>
      </c>
      <c r="E2487" s="108" t="s">
        <v>200</v>
      </c>
      <c r="F2487" s="108" t="s">
        <v>169</v>
      </c>
      <c r="G2487" s="108" t="s">
        <v>1852</v>
      </c>
      <c r="H2487" s="109" t="s">
        <v>339</v>
      </c>
      <c r="I2487" s="108" t="s">
        <v>5820</v>
      </c>
      <c r="J2487" s="108" t="s">
        <v>1855</v>
      </c>
      <c r="K2487" s="108" t="s">
        <v>174</v>
      </c>
      <c r="M2487" s="108" t="s">
        <v>175</v>
      </c>
      <c r="N2487" s="108" t="s">
        <v>5821</v>
      </c>
    </row>
    <row r="2488" spans="1:14">
      <c r="A2488" s="108">
        <v>55482793</v>
      </c>
      <c r="B2488" s="108" t="s">
        <v>5830</v>
      </c>
      <c r="C2488" s="108" t="s">
        <v>425</v>
      </c>
      <c r="D2488" s="109" t="s">
        <v>1242</v>
      </c>
      <c r="E2488" s="108" t="s">
        <v>180</v>
      </c>
      <c r="F2488" s="108" t="s">
        <v>181</v>
      </c>
      <c r="G2488" s="108" t="s">
        <v>1852</v>
      </c>
      <c r="H2488" s="109" t="s">
        <v>2109</v>
      </c>
      <c r="I2488" s="108" t="s">
        <v>5820</v>
      </c>
      <c r="J2488" s="108" t="s">
        <v>1855</v>
      </c>
      <c r="K2488" s="108" t="s">
        <v>174</v>
      </c>
      <c r="M2488" s="108" t="s">
        <v>175</v>
      </c>
      <c r="N2488" s="108" t="s">
        <v>5821</v>
      </c>
    </row>
    <row r="2489" spans="1:14">
      <c r="A2489" s="108">
        <v>303471</v>
      </c>
      <c r="B2489" s="108" t="s">
        <v>5848</v>
      </c>
      <c r="C2489" s="108" t="s">
        <v>604</v>
      </c>
      <c r="D2489" s="109" t="s">
        <v>5849</v>
      </c>
      <c r="E2489" s="108" t="s">
        <v>180</v>
      </c>
      <c r="F2489" s="108" t="s">
        <v>181</v>
      </c>
      <c r="G2489" s="108" t="s">
        <v>1852</v>
      </c>
      <c r="H2489" s="109" t="s">
        <v>183</v>
      </c>
      <c r="I2489" s="108" t="s">
        <v>5820</v>
      </c>
      <c r="J2489" s="108" t="s">
        <v>1855</v>
      </c>
      <c r="K2489" s="108" t="s">
        <v>174</v>
      </c>
      <c r="M2489" s="108" t="s">
        <v>175</v>
      </c>
      <c r="N2489" s="108" t="s">
        <v>5821</v>
      </c>
    </row>
    <row r="2490" spans="1:14">
      <c r="A2490" s="108">
        <v>55777259</v>
      </c>
      <c r="B2490" s="108" t="s">
        <v>1916</v>
      </c>
      <c r="C2490" s="108" t="s">
        <v>1180</v>
      </c>
      <c r="D2490" s="109" t="s">
        <v>5850</v>
      </c>
      <c r="E2490" s="108" t="s">
        <v>200</v>
      </c>
      <c r="F2490" s="108" t="s">
        <v>169</v>
      </c>
      <c r="G2490" s="108" t="s">
        <v>1852</v>
      </c>
      <c r="H2490" s="109" t="s">
        <v>5851</v>
      </c>
      <c r="I2490" s="108" t="s">
        <v>5820</v>
      </c>
      <c r="J2490" s="108" t="s">
        <v>1855</v>
      </c>
      <c r="K2490" s="108" t="s">
        <v>174</v>
      </c>
      <c r="M2490" s="108" t="s">
        <v>175</v>
      </c>
      <c r="N2490" s="108" t="s">
        <v>5821</v>
      </c>
    </row>
    <row r="2491" spans="1:14">
      <c r="A2491" s="108">
        <v>55777260</v>
      </c>
      <c r="B2491" s="108" t="s">
        <v>752</v>
      </c>
      <c r="C2491" s="108" t="s">
        <v>604</v>
      </c>
      <c r="D2491" s="109" t="s">
        <v>5852</v>
      </c>
      <c r="E2491" s="108" t="s">
        <v>200</v>
      </c>
      <c r="F2491" s="108" t="s">
        <v>181</v>
      </c>
      <c r="G2491" s="108" t="s">
        <v>1852</v>
      </c>
      <c r="H2491" s="109" t="s">
        <v>339</v>
      </c>
      <c r="I2491" s="108" t="s">
        <v>5820</v>
      </c>
      <c r="J2491" s="108" t="s">
        <v>1855</v>
      </c>
      <c r="K2491" s="108" t="s">
        <v>174</v>
      </c>
      <c r="M2491" s="108" t="s">
        <v>175</v>
      </c>
      <c r="N2491" s="108" t="s">
        <v>5821</v>
      </c>
    </row>
    <row r="2492" spans="1:14">
      <c r="A2492" s="108">
        <v>55642858</v>
      </c>
      <c r="B2492" s="108" t="s">
        <v>5853</v>
      </c>
      <c r="C2492" s="108" t="s">
        <v>1313</v>
      </c>
      <c r="D2492" s="109" t="s">
        <v>5854</v>
      </c>
      <c r="E2492" s="108" t="s">
        <v>180</v>
      </c>
      <c r="F2492" s="108" t="s">
        <v>169</v>
      </c>
      <c r="G2492" s="108" t="s">
        <v>1852</v>
      </c>
      <c r="H2492" s="109" t="s">
        <v>948</v>
      </c>
      <c r="I2492" s="108" t="s">
        <v>5820</v>
      </c>
      <c r="J2492" s="108" t="s">
        <v>1855</v>
      </c>
      <c r="K2492" s="108" t="s">
        <v>174</v>
      </c>
      <c r="M2492" s="108" t="s">
        <v>175</v>
      </c>
      <c r="N2492" s="108" t="s">
        <v>5821</v>
      </c>
    </row>
    <row r="2493" spans="1:14">
      <c r="A2493" s="108">
        <v>55793638</v>
      </c>
      <c r="B2493" s="108" t="s">
        <v>5855</v>
      </c>
      <c r="C2493" s="108" t="s">
        <v>4257</v>
      </c>
      <c r="D2493" s="109" t="s">
        <v>5856</v>
      </c>
      <c r="E2493" s="108" t="s">
        <v>168</v>
      </c>
      <c r="F2493" s="108" t="s">
        <v>169</v>
      </c>
      <c r="G2493" s="108" t="s">
        <v>1852</v>
      </c>
      <c r="H2493" s="109" t="s">
        <v>5851</v>
      </c>
      <c r="I2493" s="108" t="s">
        <v>5820</v>
      </c>
      <c r="J2493" s="108" t="s">
        <v>1855</v>
      </c>
      <c r="K2493" s="108" t="s">
        <v>174</v>
      </c>
      <c r="M2493" s="108" t="s">
        <v>175</v>
      </c>
      <c r="N2493" s="108" t="s">
        <v>5821</v>
      </c>
    </row>
    <row r="2494" spans="1:14">
      <c r="A2494" s="108">
        <v>45151</v>
      </c>
      <c r="B2494" s="108" t="s">
        <v>5857</v>
      </c>
      <c r="C2494" s="108" t="s">
        <v>323</v>
      </c>
      <c r="D2494" s="109" t="s">
        <v>5858</v>
      </c>
      <c r="E2494" s="108" t="s">
        <v>200</v>
      </c>
      <c r="F2494" s="108" t="s">
        <v>181</v>
      </c>
      <c r="G2494" s="108" t="s">
        <v>1852</v>
      </c>
      <c r="H2494" s="109" t="s">
        <v>595</v>
      </c>
      <c r="I2494" s="108" t="s">
        <v>5859</v>
      </c>
      <c r="J2494" s="108" t="s">
        <v>1855</v>
      </c>
      <c r="K2494" s="108" t="s">
        <v>174</v>
      </c>
      <c r="M2494" s="108" t="s">
        <v>175</v>
      </c>
      <c r="N2494" s="108" t="s">
        <v>5859</v>
      </c>
    </row>
    <row r="2495" spans="1:14">
      <c r="A2495" s="108">
        <v>256203</v>
      </c>
      <c r="B2495" s="108" t="s">
        <v>5860</v>
      </c>
      <c r="C2495" s="108" t="s">
        <v>2284</v>
      </c>
      <c r="D2495" s="109" t="s">
        <v>5861</v>
      </c>
      <c r="E2495" s="108" t="s">
        <v>200</v>
      </c>
      <c r="F2495" s="108" t="s">
        <v>181</v>
      </c>
      <c r="G2495" s="108" t="s">
        <v>1852</v>
      </c>
      <c r="H2495" s="109" t="s">
        <v>595</v>
      </c>
      <c r="I2495" s="108" t="s">
        <v>5859</v>
      </c>
      <c r="J2495" s="108" t="s">
        <v>1855</v>
      </c>
      <c r="K2495" s="108" t="s">
        <v>174</v>
      </c>
      <c r="M2495" s="108" t="s">
        <v>175</v>
      </c>
      <c r="N2495" s="108" t="s">
        <v>5859</v>
      </c>
    </row>
    <row r="2496" spans="1:14">
      <c r="A2496" s="108">
        <v>496365</v>
      </c>
      <c r="B2496" s="108" t="s">
        <v>5862</v>
      </c>
      <c r="C2496" s="108" t="s">
        <v>244</v>
      </c>
      <c r="D2496" s="109" t="s">
        <v>5863</v>
      </c>
      <c r="E2496" s="108" t="s">
        <v>180</v>
      </c>
      <c r="F2496" s="108" t="s">
        <v>181</v>
      </c>
      <c r="G2496" s="108" t="s">
        <v>1852</v>
      </c>
      <c r="H2496" s="109" t="s">
        <v>595</v>
      </c>
      <c r="I2496" s="108" t="s">
        <v>5859</v>
      </c>
      <c r="J2496" s="108" t="s">
        <v>1855</v>
      </c>
      <c r="K2496" s="108" t="s">
        <v>174</v>
      </c>
      <c r="M2496" s="108" t="s">
        <v>175</v>
      </c>
      <c r="N2496" s="108" t="s">
        <v>5859</v>
      </c>
    </row>
    <row r="2497" spans="1:14">
      <c r="A2497" s="108">
        <v>496394</v>
      </c>
      <c r="B2497" s="108" t="s">
        <v>5864</v>
      </c>
      <c r="C2497" s="108" t="s">
        <v>5865</v>
      </c>
      <c r="D2497" s="109" t="s">
        <v>5866</v>
      </c>
      <c r="E2497" s="108" t="s">
        <v>180</v>
      </c>
      <c r="F2497" s="108" t="s">
        <v>169</v>
      </c>
      <c r="G2497" s="108" t="s">
        <v>1852</v>
      </c>
      <c r="H2497" s="109" t="s">
        <v>595</v>
      </c>
      <c r="I2497" s="108" t="s">
        <v>5859</v>
      </c>
      <c r="J2497" s="108" t="s">
        <v>1855</v>
      </c>
      <c r="K2497" s="108" t="s">
        <v>174</v>
      </c>
      <c r="M2497" s="108" t="s">
        <v>175</v>
      </c>
      <c r="N2497" s="108" t="s">
        <v>5859</v>
      </c>
    </row>
    <row r="2498" spans="1:14">
      <c r="A2498" s="108">
        <v>496402</v>
      </c>
      <c r="B2498" s="108" t="s">
        <v>5867</v>
      </c>
      <c r="C2498" s="108" t="s">
        <v>1263</v>
      </c>
      <c r="D2498" s="109" t="s">
        <v>5868</v>
      </c>
      <c r="E2498" s="108" t="s">
        <v>180</v>
      </c>
      <c r="F2498" s="108" t="s">
        <v>181</v>
      </c>
      <c r="G2498" s="108" t="s">
        <v>1852</v>
      </c>
      <c r="H2498" s="109" t="s">
        <v>595</v>
      </c>
      <c r="I2498" s="108" t="s">
        <v>5859</v>
      </c>
      <c r="J2498" s="108" t="s">
        <v>1855</v>
      </c>
      <c r="K2498" s="108" t="s">
        <v>174</v>
      </c>
      <c r="M2498" s="108" t="s">
        <v>175</v>
      </c>
      <c r="N2498" s="108" t="s">
        <v>5859</v>
      </c>
    </row>
    <row r="2499" spans="1:14">
      <c r="A2499" s="108">
        <v>55549221</v>
      </c>
      <c r="B2499" s="108" t="s">
        <v>5869</v>
      </c>
      <c r="C2499" s="108" t="s">
        <v>514</v>
      </c>
      <c r="D2499" s="109" t="s">
        <v>5870</v>
      </c>
      <c r="E2499" s="108" t="s">
        <v>180</v>
      </c>
      <c r="F2499" s="108" t="s">
        <v>169</v>
      </c>
      <c r="G2499" s="108" t="s">
        <v>1852</v>
      </c>
      <c r="H2499" s="109" t="s">
        <v>595</v>
      </c>
      <c r="I2499" s="108" t="s">
        <v>5859</v>
      </c>
      <c r="J2499" s="108" t="s">
        <v>1855</v>
      </c>
      <c r="K2499" s="108" t="s">
        <v>174</v>
      </c>
      <c r="M2499" s="108" t="s">
        <v>175</v>
      </c>
      <c r="N2499" s="108" t="s">
        <v>5859</v>
      </c>
    </row>
    <row r="2500" spans="1:14">
      <c r="A2500" s="108">
        <v>55549222</v>
      </c>
      <c r="B2500" s="108" t="s">
        <v>5871</v>
      </c>
      <c r="C2500" s="108" t="s">
        <v>579</v>
      </c>
      <c r="D2500" s="109" t="s">
        <v>5872</v>
      </c>
      <c r="E2500" s="108" t="s">
        <v>200</v>
      </c>
      <c r="F2500" s="108" t="s">
        <v>181</v>
      </c>
      <c r="G2500" s="108" t="s">
        <v>1852</v>
      </c>
      <c r="H2500" s="109" t="s">
        <v>595</v>
      </c>
      <c r="I2500" s="108" t="s">
        <v>5859</v>
      </c>
      <c r="J2500" s="108" t="s">
        <v>1855</v>
      </c>
      <c r="K2500" s="108" t="s">
        <v>174</v>
      </c>
      <c r="M2500" s="108" t="s">
        <v>175</v>
      </c>
      <c r="N2500" s="108" t="s">
        <v>5859</v>
      </c>
    </row>
    <row r="2501" spans="1:14">
      <c r="A2501" s="108">
        <v>186990</v>
      </c>
      <c r="B2501" s="108" t="s">
        <v>5873</v>
      </c>
      <c r="C2501" s="108" t="s">
        <v>481</v>
      </c>
      <c r="D2501" s="109" t="s">
        <v>5874</v>
      </c>
      <c r="E2501" s="108" t="s">
        <v>200</v>
      </c>
      <c r="F2501" s="108" t="s">
        <v>181</v>
      </c>
      <c r="G2501" s="108" t="s">
        <v>1852</v>
      </c>
      <c r="H2501" s="109" t="s">
        <v>595</v>
      </c>
      <c r="I2501" s="108" t="s">
        <v>5859</v>
      </c>
      <c r="J2501" s="108" t="s">
        <v>1855</v>
      </c>
      <c r="K2501" s="108" t="s">
        <v>174</v>
      </c>
      <c r="M2501" s="108" t="s">
        <v>175</v>
      </c>
      <c r="N2501" s="108" t="s">
        <v>5859</v>
      </c>
    </row>
    <row r="2502" spans="1:14">
      <c r="A2502" s="108">
        <v>497893</v>
      </c>
      <c r="B2502" s="108" t="s">
        <v>5875</v>
      </c>
      <c r="C2502" s="108" t="s">
        <v>919</v>
      </c>
      <c r="D2502" s="109" t="s">
        <v>5876</v>
      </c>
      <c r="E2502" s="108" t="s">
        <v>180</v>
      </c>
      <c r="F2502" s="108" t="s">
        <v>181</v>
      </c>
      <c r="G2502" s="108" t="s">
        <v>1852</v>
      </c>
      <c r="H2502" s="109" t="s">
        <v>595</v>
      </c>
      <c r="I2502" s="108" t="s">
        <v>5859</v>
      </c>
      <c r="J2502" s="108" t="s">
        <v>1855</v>
      </c>
      <c r="K2502" s="108" t="s">
        <v>174</v>
      </c>
      <c r="M2502" s="108" t="s">
        <v>175</v>
      </c>
      <c r="N2502" s="108" t="s">
        <v>5859</v>
      </c>
    </row>
    <row r="2503" spans="1:14">
      <c r="A2503" s="108">
        <v>55717489</v>
      </c>
      <c r="B2503" s="108" t="s">
        <v>5877</v>
      </c>
      <c r="C2503" s="108" t="s">
        <v>208</v>
      </c>
      <c r="D2503" s="109" t="s">
        <v>5878</v>
      </c>
      <c r="E2503" s="108" t="s">
        <v>200</v>
      </c>
      <c r="F2503" s="108" t="s">
        <v>181</v>
      </c>
      <c r="G2503" s="108" t="s">
        <v>1852</v>
      </c>
      <c r="H2503" s="109" t="s">
        <v>595</v>
      </c>
      <c r="I2503" s="108" t="s">
        <v>5859</v>
      </c>
      <c r="J2503" s="108" t="s">
        <v>1855</v>
      </c>
      <c r="K2503" s="108" t="s">
        <v>174</v>
      </c>
      <c r="M2503" s="108" t="s">
        <v>175</v>
      </c>
      <c r="N2503" s="108" t="s">
        <v>5859</v>
      </c>
    </row>
    <row r="2504" spans="1:14">
      <c r="A2504" s="108">
        <v>55760430</v>
      </c>
      <c r="B2504" s="108" t="s">
        <v>5879</v>
      </c>
      <c r="C2504" s="108" t="s">
        <v>1112</v>
      </c>
      <c r="D2504" s="109" t="s">
        <v>5880</v>
      </c>
      <c r="E2504" s="108" t="s">
        <v>200</v>
      </c>
      <c r="F2504" s="108" t="s">
        <v>181</v>
      </c>
      <c r="G2504" s="108" t="s">
        <v>1852</v>
      </c>
      <c r="H2504" s="109" t="s">
        <v>595</v>
      </c>
      <c r="I2504" s="108" t="s">
        <v>5859</v>
      </c>
      <c r="J2504" s="108" t="s">
        <v>1855</v>
      </c>
      <c r="K2504" s="108" t="s">
        <v>174</v>
      </c>
      <c r="M2504" s="108" t="s">
        <v>175</v>
      </c>
      <c r="N2504" s="108" t="s">
        <v>5859</v>
      </c>
    </row>
    <row r="2505" spans="1:14">
      <c r="A2505" s="108">
        <v>55796254</v>
      </c>
      <c r="B2505" s="108" t="s">
        <v>5881</v>
      </c>
      <c r="C2505" s="108" t="s">
        <v>193</v>
      </c>
      <c r="D2505" s="109" t="s">
        <v>5882</v>
      </c>
      <c r="E2505" s="108" t="s">
        <v>180</v>
      </c>
      <c r="F2505" s="108" t="s">
        <v>181</v>
      </c>
      <c r="G2505" s="108" t="s">
        <v>1852</v>
      </c>
      <c r="H2505" s="109" t="s">
        <v>595</v>
      </c>
      <c r="I2505" s="108" t="s">
        <v>5859</v>
      </c>
      <c r="J2505" s="108" t="s">
        <v>1855</v>
      </c>
      <c r="K2505" s="108" t="s">
        <v>174</v>
      </c>
      <c r="M2505" s="108" t="s">
        <v>175</v>
      </c>
      <c r="N2505" s="108" t="s">
        <v>5859</v>
      </c>
    </row>
    <row r="2506" spans="1:14">
      <c r="A2506" s="108">
        <v>131607</v>
      </c>
      <c r="B2506" s="108" t="s">
        <v>165</v>
      </c>
      <c r="C2506" s="108" t="s">
        <v>5883</v>
      </c>
      <c r="D2506" s="109" t="s">
        <v>1675</v>
      </c>
      <c r="E2506" s="108" t="s">
        <v>188</v>
      </c>
      <c r="F2506" s="108" t="s">
        <v>169</v>
      </c>
      <c r="G2506" s="108" t="s">
        <v>1852</v>
      </c>
      <c r="H2506" s="109" t="s">
        <v>215</v>
      </c>
      <c r="I2506" s="108" t="s">
        <v>5884</v>
      </c>
      <c r="J2506" s="108" t="s">
        <v>1855</v>
      </c>
      <c r="K2506" s="108" t="s">
        <v>174</v>
      </c>
      <c r="M2506" s="108" t="s">
        <v>175</v>
      </c>
      <c r="N2506" s="108" t="s">
        <v>5885</v>
      </c>
    </row>
    <row r="2507" spans="1:14">
      <c r="A2507" s="108">
        <v>135007</v>
      </c>
      <c r="B2507" s="108" t="s">
        <v>5886</v>
      </c>
      <c r="C2507" s="108" t="s">
        <v>425</v>
      </c>
      <c r="D2507" s="109" t="s">
        <v>5887</v>
      </c>
      <c r="E2507" s="108" t="s">
        <v>188</v>
      </c>
      <c r="F2507" s="108" t="s">
        <v>181</v>
      </c>
      <c r="G2507" s="108" t="s">
        <v>1852</v>
      </c>
      <c r="H2507" s="109" t="s">
        <v>215</v>
      </c>
      <c r="I2507" s="108" t="s">
        <v>5884</v>
      </c>
      <c r="J2507" s="108" t="s">
        <v>1855</v>
      </c>
      <c r="K2507" s="108" t="s">
        <v>174</v>
      </c>
      <c r="M2507" s="108" t="s">
        <v>175</v>
      </c>
      <c r="N2507" s="108" t="s">
        <v>5885</v>
      </c>
    </row>
    <row r="2508" spans="1:14">
      <c r="A2508" s="108">
        <v>135017</v>
      </c>
      <c r="B2508" s="108" t="s">
        <v>5888</v>
      </c>
      <c r="C2508" s="108" t="s">
        <v>496</v>
      </c>
      <c r="D2508" s="109" t="s">
        <v>5889</v>
      </c>
      <c r="E2508" s="108" t="s">
        <v>188</v>
      </c>
      <c r="F2508" s="108" t="s">
        <v>181</v>
      </c>
      <c r="G2508" s="108" t="s">
        <v>1852</v>
      </c>
      <c r="H2508" s="109" t="s">
        <v>215</v>
      </c>
      <c r="I2508" s="108" t="s">
        <v>5884</v>
      </c>
      <c r="J2508" s="108" t="s">
        <v>1855</v>
      </c>
      <c r="K2508" s="108" t="s">
        <v>174</v>
      </c>
      <c r="M2508" s="108" t="s">
        <v>175</v>
      </c>
      <c r="N2508" s="108" t="s">
        <v>5885</v>
      </c>
    </row>
    <row r="2509" spans="1:14">
      <c r="A2509" s="108">
        <v>147037</v>
      </c>
      <c r="B2509" s="108" t="s">
        <v>5890</v>
      </c>
      <c r="C2509" s="108" t="s">
        <v>433</v>
      </c>
      <c r="D2509" s="109" t="s">
        <v>5891</v>
      </c>
      <c r="E2509" s="108" t="s">
        <v>301</v>
      </c>
      <c r="F2509" s="108" t="s">
        <v>169</v>
      </c>
      <c r="G2509" s="108" t="s">
        <v>1852</v>
      </c>
      <c r="H2509" s="109" t="s">
        <v>215</v>
      </c>
      <c r="I2509" s="108" t="s">
        <v>5884</v>
      </c>
      <c r="J2509" s="108" t="s">
        <v>1855</v>
      </c>
      <c r="K2509" s="108" t="s">
        <v>174</v>
      </c>
      <c r="M2509" s="108" t="s">
        <v>175</v>
      </c>
      <c r="N2509" s="108" t="s">
        <v>5885</v>
      </c>
    </row>
    <row r="2510" spans="1:14">
      <c r="A2510" s="108">
        <v>147144</v>
      </c>
      <c r="B2510" s="108" t="s">
        <v>5892</v>
      </c>
      <c r="C2510" s="108" t="s">
        <v>1099</v>
      </c>
      <c r="D2510" s="109" t="s">
        <v>5893</v>
      </c>
      <c r="E2510" s="108" t="s">
        <v>188</v>
      </c>
      <c r="F2510" s="108" t="s">
        <v>169</v>
      </c>
      <c r="G2510" s="108" t="s">
        <v>1852</v>
      </c>
      <c r="H2510" s="109" t="s">
        <v>215</v>
      </c>
      <c r="I2510" s="108" t="s">
        <v>5884</v>
      </c>
      <c r="J2510" s="108" t="s">
        <v>1855</v>
      </c>
      <c r="K2510" s="108" t="s">
        <v>174</v>
      </c>
      <c r="M2510" s="108" t="s">
        <v>175</v>
      </c>
      <c r="N2510" s="108" t="s">
        <v>5885</v>
      </c>
    </row>
    <row r="2511" spans="1:14">
      <c r="A2511" s="108">
        <v>150049</v>
      </c>
      <c r="B2511" s="108" t="s">
        <v>5894</v>
      </c>
      <c r="C2511" s="108" t="s">
        <v>629</v>
      </c>
      <c r="D2511" s="109" t="s">
        <v>5895</v>
      </c>
      <c r="E2511" s="108" t="s">
        <v>200</v>
      </c>
      <c r="F2511" s="108" t="s">
        <v>181</v>
      </c>
      <c r="G2511" s="108" t="s">
        <v>1852</v>
      </c>
      <c r="H2511" s="109" t="s">
        <v>215</v>
      </c>
      <c r="I2511" s="108" t="s">
        <v>5884</v>
      </c>
      <c r="J2511" s="108" t="s">
        <v>1855</v>
      </c>
      <c r="K2511" s="108" t="s">
        <v>174</v>
      </c>
      <c r="M2511" s="108" t="s">
        <v>175</v>
      </c>
      <c r="N2511" s="108" t="s">
        <v>5885</v>
      </c>
    </row>
    <row r="2512" spans="1:14">
      <c r="A2512" s="108">
        <v>371320</v>
      </c>
      <c r="B2512" s="108" t="s">
        <v>5896</v>
      </c>
      <c r="C2512" s="108" t="s">
        <v>588</v>
      </c>
      <c r="D2512" s="109" t="s">
        <v>5897</v>
      </c>
      <c r="E2512" s="108" t="s">
        <v>180</v>
      </c>
      <c r="F2512" s="108" t="s">
        <v>181</v>
      </c>
      <c r="G2512" s="108" t="s">
        <v>1852</v>
      </c>
      <c r="H2512" s="109" t="s">
        <v>2663</v>
      </c>
      <c r="I2512" s="108" t="s">
        <v>5884</v>
      </c>
      <c r="J2512" s="108" t="s">
        <v>1855</v>
      </c>
      <c r="K2512" s="108" t="s">
        <v>174</v>
      </c>
      <c r="M2512" s="108" t="s">
        <v>175</v>
      </c>
      <c r="N2512" s="108" t="s">
        <v>5885</v>
      </c>
    </row>
    <row r="2513" spans="1:14">
      <c r="A2513" s="108">
        <v>55509547</v>
      </c>
      <c r="B2513" s="108" t="s">
        <v>5898</v>
      </c>
      <c r="C2513" s="108" t="s">
        <v>604</v>
      </c>
      <c r="D2513" s="109" t="s">
        <v>266</v>
      </c>
      <c r="E2513" s="108" t="s">
        <v>200</v>
      </c>
      <c r="F2513" s="108" t="s">
        <v>181</v>
      </c>
      <c r="G2513" s="108" t="s">
        <v>1852</v>
      </c>
      <c r="H2513" s="109" t="s">
        <v>215</v>
      </c>
      <c r="I2513" s="108" t="s">
        <v>5884</v>
      </c>
      <c r="J2513" s="108" t="s">
        <v>1855</v>
      </c>
      <c r="K2513" s="108" t="s">
        <v>174</v>
      </c>
      <c r="M2513" s="108" t="s">
        <v>175</v>
      </c>
      <c r="N2513" s="108" t="s">
        <v>5885</v>
      </c>
    </row>
    <row r="2514" spans="1:14">
      <c r="A2514" s="108">
        <v>55526909</v>
      </c>
      <c r="B2514" s="108" t="s">
        <v>5899</v>
      </c>
      <c r="C2514" s="108" t="s">
        <v>604</v>
      </c>
      <c r="D2514" s="109" t="s">
        <v>5900</v>
      </c>
      <c r="E2514" s="108" t="s">
        <v>200</v>
      </c>
      <c r="F2514" s="108" t="s">
        <v>181</v>
      </c>
      <c r="G2514" s="108" t="s">
        <v>1852</v>
      </c>
      <c r="H2514" s="109" t="s">
        <v>215</v>
      </c>
      <c r="I2514" s="108" t="s">
        <v>5884</v>
      </c>
      <c r="J2514" s="108" t="s">
        <v>1855</v>
      </c>
      <c r="K2514" s="108" t="s">
        <v>174</v>
      </c>
      <c r="M2514" s="108" t="s">
        <v>175</v>
      </c>
      <c r="N2514" s="108" t="s">
        <v>5885</v>
      </c>
    </row>
    <row r="2515" spans="1:14">
      <c r="A2515" s="108">
        <v>253140</v>
      </c>
      <c r="B2515" s="108" t="s">
        <v>5901</v>
      </c>
      <c r="C2515" s="108" t="s">
        <v>393</v>
      </c>
      <c r="D2515" s="109" t="s">
        <v>5902</v>
      </c>
      <c r="E2515" s="108" t="s">
        <v>180</v>
      </c>
      <c r="F2515" s="108" t="s">
        <v>169</v>
      </c>
      <c r="G2515" s="108" t="s">
        <v>1852</v>
      </c>
      <c r="H2515" s="109" t="s">
        <v>215</v>
      </c>
      <c r="I2515" s="108" t="s">
        <v>5884</v>
      </c>
      <c r="J2515" s="108" t="s">
        <v>1855</v>
      </c>
      <c r="K2515" s="108" t="s">
        <v>174</v>
      </c>
      <c r="M2515" s="108" t="s">
        <v>175</v>
      </c>
      <c r="N2515" s="108" t="s">
        <v>5885</v>
      </c>
    </row>
    <row r="2516" spans="1:14">
      <c r="A2516" s="108">
        <v>484362</v>
      </c>
      <c r="B2516" s="108" t="s">
        <v>5903</v>
      </c>
      <c r="C2516" s="108" t="s">
        <v>5904</v>
      </c>
      <c r="D2516" s="109" t="s">
        <v>5905</v>
      </c>
      <c r="E2516" s="108" t="s">
        <v>188</v>
      </c>
      <c r="F2516" s="108" t="s">
        <v>181</v>
      </c>
      <c r="G2516" s="108" t="s">
        <v>1852</v>
      </c>
      <c r="H2516" s="109" t="s">
        <v>215</v>
      </c>
      <c r="I2516" s="108" t="s">
        <v>5884</v>
      </c>
      <c r="J2516" s="108" t="s">
        <v>1855</v>
      </c>
      <c r="K2516" s="108" t="s">
        <v>174</v>
      </c>
      <c r="M2516" s="108" t="s">
        <v>175</v>
      </c>
      <c r="N2516" s="108" t="s">
        <v>5885</v>
      </c>
    </row>
    <row r="2517" spans="1:14">
      <c r="A2517" s="108">
        <v>151681</v>
      </c>
      <c r="B2517" s="108" t="s">
        <v>5906</v>
      </c>
      <c r="C2517" s="108" t="s">
        <v>831</v>
      </c>
      <c r="D2517" s="109" t="s">
        <v>5907</v>
      </c>
      <c r="E2517" s="108" t="s">
        <v>301</v>
      </c>
      <c r="F2517" s="108" t="s">
        <v>181</v>
      </c>
      <c r="G2517" s="108" t="s">
        <v>1852</v>
      </c>
      <c r="H2517" s="109" t="s">
        <v>215</v>
      </c>
      <c r="I2517" s="108" t="s">
        <v>5884</v>
      </c>
      <c r="J2517" s="108" t="s">
        <v>1855</v>
      </c>
      <c r="K2517" s="108" t="s">
        <v>174</v>
      </c>
      <c r="M2517" s="108" t="s">
        <v>175</v>
      </c>
      <c r="N2517" s="108" t="s">
        <v>5885</v>
      </c>
    </row>
    <row r="2518" spans="1:14">
      <c r="A2518" s="108">
        <v>55551342</v>
      </c>
      <c r="B2518" s="108" t="s">
        <v>5908</v>
      </c>
      <c r="C2518" s="108" t="s">
        <v>4543</v>
      </c>
      <c r="D2518" s="109" t="s">
        <v>5909</v>
      </c>
      <c r="E2518" s="108" t="s">
        <v>200</v>
      </c>
      <c r="F2518" s="108" t="s">
        <v>181</v>
      </c>
      <c r="G2518" s="108" t="s">
        <v>1852</v>
      </c>
      <c r="H2518" s="109" t="s">
        <v>215</v>
      </c>
      <c r="I2518" s="108" t="s">
        <v>5884</v>
      </c>
      <c r="J2518" s="108" t="s">
        <v>1855</v>
      </c>
      <c r="K2518" s="108" t="s">
        <v>174</v>
      </c>
      <c r="M2518" s="108" t="s">
        <v>175</v>
      </c>
      <c r="N2518" s="108" t="s">
        <v>5885</v>
      </c>
    </row>
    <row r="2519" spans="1:14">
      <c r="A2519" s="108">
        <v>423127</v>
      </c>
      <c r="B2519" s="108" t="s">
        <v>5910</v>
      </c>
      <c r="C2519" s="108" t="s">
        <v>3953</v>
      </c>
      <c r="D2519" s="109" t="s">
        <v>5911</v>
      </c>
      <c r="E2519" s="108" t="s">
        <v>200</v>
      </c>
      <c r="F2519" s="108" t="s">
        <v>169</v>
      </c>
      <c r="G2519" s="108" t="s">
        <v>1852</v>
      </c>
      <c r="H2519" s="109" t="s">
        <v>215</v>
      </c>
      <c r="I2519" s="108" t="s">
        <v>5884</v>
      </c>
      <c r="J2519" s="108" t="s">
        <v>1855</v>
      </c>
      <c r="K2519" s="108" t="s">
        <v>174</v>
      </c>
      <c r="M2519" s="108" t="s">
        <v>175</v>
      </c>
      <c r="N2519" s="108" t="s">
        <v>5885</v>
      </c>
    </row>
    <row r="2520" spans="1:14">
      <c r="A2520" s="108">
        <v>55792064</v>
      </c>
      <c r="B2520" s="108" t="s">
        <v>5912</v>
      </c>
      <c r="C2520" s="108" t="s">
        <v>5913</v>
      </c>
      <c r="D2520" s="109" t="s">
        <v>5914</v>
      </c>
      <c r="E2520" s="108" t="s">
        <v>200</v>
      </c>
      <c r="F2520" s="108" t="s">
        <v>181</v>
      </c>
      <c r="G2520" s="108" t="s">
        <v>1852</v>
      </c>
      <c r="H2520" s="109" t="s">
        <v>215</v>
      </c>
      <c r="I2520" s="108" t="s">
        <v>5884</v>
      </c>
      <c r="J2520" s="108" t="s">
        <v>1855</v>
      </c>
      <c r="K2520" s="108" t="s">
        <v>174</v>
      </c>
      <c r="M2520" s="108" t="s">
        <v>175</v>
      </c>
      <c r="N2520" s="108" t="s">
        <v>5885</v>
      </c>
    </row>
    <row r="2521" spans="1:14">
      <c r="A2521" s="108">
        <v>26966</v>
      </c>
      <c r="B2521" s="108" t="s">
        <v>5915</v>
      </c>
      <c r="C2521" s="108" t="s">
        <v>495</v>
      </c>
      <c r="D2521" s="109" t="s">
        <v>5916</v>
      </c>
      <c r="E2521" s="108" t="s">
        <v>188</v>
      </c>
      <c r="F2521" s="108" t="s">
        <v>181</v>
      </c>
      <c r="G2521" s="108" t="s">
        <v>1852</v>
      </c>
      <c r="H2521" s="109" t="s">
        <v>995</v>
      </c>
      <c r="I2521" s="108" t="s">
        <v>5917</v>
      </c>
      <c r="J2521" s="108" t="s">
        <v>1855</v>
      </c>
      <c r="K2521" s="108" t="s">
        <v>174</v>
      </c>
      <c r="M2521" s="108" t="s">
        <v>175</v>
      </c>
      <c r="N2521" s="108" t="s">
        <v>5918</v>
      </c>
    </row>
    <row r="2522" spans="1:14">
      <c r="A2522" s="108">
        <v>426978</v>
      </c>
      <c r="B2522" s="108" t="s">
        <v>5919</v>
      </c>
      <c r="C2522" s="108" t="s">
        <v>366</v>
      </c>
      <c r="D2522" s="109" t="s">
        <v>5920</v>
      </c>
      <c r="E2522" s="108" t="s">
        <v>188</v>
      </c>
      <c r="F2522" s="108" t="s">
        <v>181</v>
      </c>
      <c r="G2522" s="108" t="s">
        <v>1852</v>
      </c>
      <c r="H2522" s="109" t="s">
        <v>352</v>
      </c>
      <c r="I2522" s="108" t="s">
        <v>5917</v>
      </c>
      <c r="J2522" s="108" t="s">
        <v>1855</v>
      </c>
      <c r="K2522" s="108" t="s">
        <v>174</v>
      </c>
      <c r="M2522" s="108" t="s">
        <v>175</v>
      </c>
      <c r="N2522" s="108" t="s">
        <v>5918</v>
      </c>
    </row>
    <row r="2523" spans="1:14">
      <c r="A2523" s="108">
        <v>55607530</v>
      </c>
      <c r="B2523" s="108" t="s">
        <v>5921</v>
      </c>
      <c r="C2523" s="108" t="s">
        <v>811</v>
      </c>
      <c r="D2523" s="109" t="s">
        <v>5922</v>
      </c>
      <c r="E2523" s="108" t="s">
        <v>200</v>
      </c>
      <c r="F2523" s="108" t="s">
        <v>169</v>
      </c>
      <c r="G2523" s="108" t="s">
        <v>1852</v>
      </c>
      <c r="H2523" s="109" t="s">
        <v>352</v>
      </c>
      <c r="I2523" s="108" t="s">
        <v>5917</v>
      </c>
      <c r="J2523" s="108" t="s">
        <v>1855</v>
      </c>
      <c r="K2523" s="108" t="s">
        <v>174</v>
      </c>
      <c r="M2523" s="108" t="s">
        <v>175</v>
      </c>
      <c r="N2523" s="108" t="s">
        <v>5918</v>
      </c>
    </row>
    <row r="2524" spans="1:14">
      <c r="A2524" s="108">
        <v>55655622</v>
      </c>
      <c r="B2524" s="108" t="s">
        <v>5923</v>
      </c>
      <c r="C2524" s="108" t="s">
        <v>5666</v>
      </c>
      <c r="D2524" s="109" t="s">
        <v>5924</v>
      </c>
      <c r="E2524" s="108" t="s">
        <v>180</v>
      </c>
      <c r="F2524" s="108" t="s">
        <v>181</v>
      </c>
      <c r="G2524" s="108" t="s">
        <v>1852</v>
      </c>
      <c r="H2524" s="109" t="s">
        <v>995</v>
      </c>
      <c r="I2524" s="108" t="s">
        <v>5917</v>
      </c>
      <c r="J2524" s="108" t="s">
        <v>1855</v>
      </c>
      <c r="K2524" s="108" t="s">
        <v>174</v>
      </c>
      <c r="M2524" s="108" t="s">
        <v>175</v>
      </c>
      <c r="N2524" s="108" t="s">
        <v>5918</v>
      </c>
    </row>
    <row r="2525" spans="1:14">
      <c r="A2525" s="108">
        <v>55712015</v>
      </c>
      <c r="B2525" s="108" t="s">
        <v>5925</v>
      </c>
      <c r="C2525" s="108" t="s">
        <v>299</v>
      </c>
      <c r="D2525" s="109" t="s">
        <v>5926</v>
      </c>
      <c r="E2525" s="108" t="s">
        <v>180</v>
      </c>
      <c r="F2525" s="108" t="s">
        <v>181</v>
      </c>
      <c r="G2525" s="108" t="s">
        <v>1852</v>
      </c>
      <c r="H2525" s="109" t="s">
        <v>352</v>
      </c>
      <c r="I2525" s="108" t="s">
        <v>5917</v>
      </c>
      <c r="J2525" s="108" t="s">
        <v>1855</v>
      </c>
      <c r="K2525" s="108" t="s">
        <v>174</v>
      </c>
      <c r="M2525" s="108" t="s">
        <v>175</v>
      </c>
      <c r="N2525" s="108" t="s">
        <v>5918</v>
      </c>
    </row>
    <row r="2526" spans="1:14">
      <c r="A2526" s="108">
        <v>55754256</v>
      </c>
      <c r="B2526" s="108" t="s">
        <v>5927</v>
      </c>
      <c r="C2526" s="108" t="s">
        <v>710</v>
      </c>
      <c r="D2526" s="109" t="s">
        <v>5928</v>
      </c>
      <c r="E2526" s="108" t="s">
        <v>188</v>
      </c>
      <c r="F2526" s="108" t="s">
        <v>181</v>
      </c>
      <c r="G2526" s="108" t="s">
        <v>1852</v>
      </c>
      <c r="H2526" s="109" t="s">
        <v>995</v>
      </c>
      <c r="I2526" s="108" t="s">
        <v>5917</v>
      </c>
      <c r="J2526" s="108" t="s">
        <v>1855</v>
      </c>
      <c r="K2526" s="108" t="s">
        <v>174</v>
      </c>
      <c r="M2526" s="108" t="s">
        <v>175</v>
      </c>
      <c r="N2526" s="108" t="s">
        <v>5918</v>
      </c>
    </row>
    <row r="2527" spans="1:14">
      <c r="A2527" s="108">
        <v>55755840</v>
      </c>
      <c r="B2527" s="108" t="s">
        <v>5929</v>
      </c>
      <c r="C2527" s="108" t="s">
        <v>317</v>
      </c>
      <c r="D2527" s="109" t="s">
        <v>5930</v>
      </c>
      <c r="E2527" s="108" t="s">
        <v>188</v>
      </c>
      <c r="F2527" s="108" t="s">
        <v>181</v>
      </c>
      <c r="G2527" s="108" t="s">
        <v>1852</v>
      </c>
      <c r="H2527" s="109" t="s">
        <v>995</v>
      </c>
      <c r="I2527" s="108" t="s">
        <v>5917</v>
      </c>
      <c r="J2527" s="108" t="s">
        <v>1855</v>
      </c>
      <c r="K2527" s="108" t="s">
        <v>174</v>
      </c>
      <c r="M2527" s="108" t="s">
        <v>175</v>
      </c>
      <c r="N2527" s="108" t="s">
        <v>5918</v>
      </c>
    </row>
    <row r="2528" spans="1:14">
      <c r="A2528" s="108">
        <v>55755842</v>
      </c>
      <c r="B2528" s="108" t="s">
        <v>5931</v>
      </c>
      <c r="C2528" s="108" t="s">
        <v>5932</v>
      </c>
      <c r="D2528" s="109" t="s">
        <v>5933</v>
      </c>
      <c r="E2528" s="108" t="s">
        <v>200</v>
      </c>
      <c r="F2528" s="108" t="s">
        <v>169</v>
      </c>
      <c r="G2528" s="108" t="s">
        <v>1852</v>
      </c>
      <c r="H2528" s="109" t="s">
        <v>352</v>
      </c>
      <c r="I2528" s="108" t="s">
        <v>5917</v>
      </c>
      <c r="J2528" s="108" t="s">
        <v>1855</v>
      </c>
      <c r="K2528" s="108" t="s">
        <v>174</v>
      </c>
      <c r="M2528" s="108" t="s">
        <v>175</v>
      </c>
      <c r="N2528" s="108" t="s">
        <v>5918</v>
      </c>
    </row>
    <row r="2529" spans="1:14">
      <c r="A2529" s="108">
        <v>55790137</v>
      </c>
      <c r="B2529" s="108" t="s">
        <v>5934</v>
      </c>
      <c r="C2529" s="108" t="s">
        <v>1500</v>
      </c>
      <c r="D2529" s="109" t="s">
        <v>5935</v>
      </c>
      <c r="E2529" s="108" t="s">
        <v>220</v>
      </c>
      <c r="F2529" s="108" t="s">
        <v>169</v>
      </c>
      <c r="G2529" s="108" t="s">
        <v>1852</v>
      </c>
      <c r="H2529" s="109" t="s">
        <v>995</v>
      </c>
      <c r="I2529" s="108" t="s">
        <v>5917</v>
      </c>
      <c r="J2529" s="108" t="s">
        <v>1855</v>
      </c>
      <c r="K2529" s="108" t="s">
        <v>174</v>
      </c>
      <c r="M2529" s="108" t="s">
        <v>175</v>
      </c>
      <c r="N2529" s="108" t="s">
        <v>5918</v>
      </c>
    </row>
    <row r="2530" spans="1:14">
      <c r="A2530" s="108">
        <v>46004</v>
      </c>
      <c r="B2530" s="108" t="s">
        <v>5936</v>
      </c>
      <c r="C2530" s="108" t="s">
        <v>1109</v>
      </c>
      <c r="D2530" s="109" t="s">
        <v>5937</v>
      </c>
      <c r="E2530" s="108" t="s">
        <v>188</v>
      </c>
      <c r="F2530" s="108" t="s">
        <v>181</v>
      </c>
      <c r="G2530" s="108" t="s">
        <v>1852</v>
      </c>
      <c r="H2530" s="109" t="s">
        <v>183</v>
      </c>
      <c r="I2530" s="108" t="s">
        <v>5938</v>
      </c>
      <c r="J2530" s="108" t="s">
        <v>1855</v>
      </c>
      <c r="K2530" s="108" t="s">
        <v>174</v>
      </c>
      <c r="M2530" s="108" t="s">
        <v>175</v>
      </c>
      <c r="N2530" s="108" t="s">
        <v>5938</v>
      </c>
    </row>
    <row r="2531" spans="1:14">
      <c r="A2531" s="108">
        <v>139332</v>
      </c>
      <c r="B2531" s="108" t="s">
        <v>5185</v>
      </c>
      <c r="C2531" s="108" t="s">
        <v>293</v>
      </c>
      <c r="D2531" s="109" t="s">
        <v>5939</v>
      </c>
      <c r="E2531" s="108" t="s">
        <v>188</v>
      </c>
      <c r="F2531" s="108" t="s">
        <v>181</v>
      </c>
      <c r="G2531" s="108" t="s">
        <v>1852</v>
      </c>
      <c r="H2531" s="109" t="s">
        <v>183</v>
      </c>
      <c r="I2531" s="108" t="s">
        <v>5938</v>
      </c>
      <c r="J2531" s="108" t="s">
        <v>1855</v>
      </c>
      <c r="K2531" s="108" t="s">
        <v>174</v>
      </c>
      <c r="M2531" s="108" t="s">
        <v>175</v>
      </c>
      <c r="N2531" s="108" t="s">
        <v>5938</v>
      </c>
    </row>
    <row r="2532" spans="1:14">
      <c r="A2532" s="108">
        <v>139345</v>
      </c>
      <c r="B2532" s="108" t="s">
        <v>5940</v>
      </c>
      <c r="C2532" s="108" t="s">
        <v>717</v>
      </c>
      <c r="D2532" s="109" t="s">
        <v>5941</v>
      </c>
      <c r="E2532" s="108" t="s">
        <v>188</v>
      </c>
      <c r="F2532" s="108" t="s">
        <v>181</v>
      </c>
      <c r="G2532" s="108" t="s">
        <v>1852</v>
      </c>
      <c r="H2532" s="109" t="s">
        <v>183</v>
      </c>
      <c r="I2532" s="108" t="s">
        <v>5938</v>
      </c>
      <c r="J2532" s="108" t="s">
        <v>1855</v>
      </c>
      <c r="K2532" s="108" t="s">
        <v>174</v>
      </c>
      <c r="M2532" s="108" t="s">
        <v>175</v>
      </c>
      <c r="N2532" s="108" t="s">
        <v>5938</v>
      </c>
    </row>
    <row r="2533" spans="1:14">
      <c r="A2533" s="108">
        <v>139346</v>
      </c>
      <c r="B2533" s="108" t="s">
        <v>5942</v>
      </c>
      <c r="C2533" s="108" t="s">
        <v>5943</v>
      </c>
      <c r="D2533" s="109" t="s">
        <v>5944</v>
      </c>
      <c r="E2533" s="108" t="s">
        <v>180</v>
      </c>
      <c r="F2533" s="108" t="s">
        <v>169</v>
      </c>
      <c r="G2533" s="108" t="s">
        <v>1852</v>
      </c>
      <c r="H2533" s="109" t="s">
        <v>183</v>
      </c>
      <c r="I2533" s="108" t="s">
        <v>5938</v>
      </c>
      <c r="J2533" s="108" t="s">
        <v>1855</v>
      </c>
      <c r="K2533" s="108" t="s">
        <v>174</v>
      </c>
      <c r="M2533" s="108" t="s">
        <v>175</v>
      </c>
      <c r="N2533" s="108" t="s">
        <v>5938</v>
      </c>
    </row>
    <row r="2534" spans="1:14">
      <c r="A2534" s="108">
        <v>139352</v>
      </c>
      <c r="B2534" s="108" t="s">
        <v>5945</v>
      </c>
      <c r="C2534" s="108" t="s">
        <v>496</v>
      </c>
      <c r="D2534" s="109" t="s">
        <v>2827</v>
      </c>
      <c r="E2534" s="108" t="s">
        <v>180</v>
      </c>
      <c r="F2534" s="108" t="s">
        <v>181</v>
      </c>
      <c r="G2534" s="108" t="s">
        <v>1852</v>
      </c>
      <c r="H2534" s="109" t="s">
        <v>183</v>
      </c>
      <c r="I2534" s="108" t="s">
        <v>5938</v>
      </c>
      <c r="J2534" s="108" t="s">
        <v>1855</v>
      </c>
      <c r="K2534" s="108" t="s">
        <v>174</v>
      </c>
      <c r="M2534" s="108" t="s">
        <v>175</v>
      </c>
      <c r="N2534" s="108" t="s">
        <v>5938</v>
      </c>
    </row>
    <row r="2535" spans="1:14">
      <c r="A2535" s="108">
        <v>139367</v>
      </c>
      <c r="B2535" s="108" t="s">
        <v>5946</v>
      </c>
      <c r="C2535" s="108" t="s">
        <v>717</v>
      </c>
      <c r="D2535" s="109" t="s">
        <v>5947</v>
      </c>
      <c r="E2535" s="108" t="s">
        <v>301</v>
      </c>
      <c r="F2535" s="108" t="s">
        <v>181</v>
      </c>
      <c r="G2535" s="108" t="s">
        <v>1852</v>
      </c>
      <c r="H2535" s="109" t="s">
        <v>183</v>
      </c>
      <c r="I2535" s="108" t="s">
        <v>5938</v>
      </c>
      <c r="J2535" s="108" t="s">
        <v>1855</v>
      </c>
      <c r="K2535" s="108" t="s">
        <v>174</v>
      </c>
      <c r="M2535" s="108" t="s">
        <v>175</v>
      </c>
      <c r="N2535" s="108" t="s">
        <v>5938</v>
      </c>
    </row>
    <row r="2536" spans="1:14">
      <c r="A2536" s="108">
        <v>139384</v>
      </c>
      <c r="B2536" s="108" t="s">
        <v>5948</v>
      </c>
      <c r="C2536" s="108" t="s">
        <v>1034</v>
      </c>
      <c r="D2536" s="109" t="s">
        <v>5949</v>
      </c>
      <c r="E2536" s="108" t="s">
        <v>168</v>
      </c>
      <c r="F2536" s="108" t="s">
        <v>181</v>
      </c>
      <c r="G2536" s="108" t="s">
        <v>1852</v>
      </c>
      <c r="H2536" s="109" t="s">
        <v>183</v>
      </c>
      <c r="I2536" s="108" t="s">
        <v>5938</v>
      </c>
      <c r="J2536" s="108" t="s">
        <v>1855</v>
      </c>
      <c r="K2536" s="108" t="s">
        <v>174</v>
      </c>
      <c r="M2536" s="108" t="s">
        <v>175</v>
      </c>
      <c r="N2536" s="108" t="s">
        <v>5938</v>
      </c>
    </row>
    <row r="2537" spans="1:14">
      <c r="A2537" s="108">
        <v>139391</v>
      </c>
      <c r="B2537" s="108" t="s">
        <v>5950</v>
      </c>
      <c r="C2537" s="108" t="s">
        <v>425</v>
      </c>
      <c r="D2537" s="109" t="s">
        <v>5679</v>
      </c>
      <c r="E2537" s="108" t="s">
        <v>301</v>
      </c>
      <c r="F2537" s="108" t="s">
        <v>181</v>
      </c>
      <c r="G2537" s="108" t="s">
        <v>1852</v>
      </c>
      <c r="H2537" s="109" t="s">
        <v>183</v>
      </c>
      <c r="I2537" s="108" t="s">
        <v>5938</v>
      </c>
      <c r="J2537" s="108" t="s">
        <v>1855</v>
      </c>
      <c r="K2537" s="108" t="s">
        <v>174</v>
      </c>
      <c r="M2537" s="108" t="s">
        <v>175</v>
      </c>
      <c r="N2537" s="108" t="s">
        <v>5938</v>
      </c>
    </row>
    <row r="2538" spans="1:14">
      <c r="A2538" s="108">
        <v>139397</v>
      </c>
      <c r="B2538" s="108" t="s">
        <v>5951</v>
      </c>
      <c r="C2538" s="108" t="s">
        <v>540</v>
      </c>
      <c r="D2538" s="109" t="s">
        <v>245</v>
      </c>
      <c r="E2538" s="108" t="s">
        <v>180</v>
      </c>
      <c r="F2538" s="108" t="s">
        <v>169</v>
      </c>
      <c r="G2538" s="108" t="s">
        <v>1852</v>
      </c>
      <c r="H2538" s="109" t="s">
        <v>183</v>
      </c>
      <c r="I2538" s="108" t="s">
        <v>5938</v>
      </c>
      <c r="J2538" s="108" t="s">
        <v>1855</v>
      </c>
      <c r="K2538" s="108" t="s">
        <v>174</v>
      </c>
      <c r="M2538" s="108" t="s">
        <v>175</v>
      </c>
      <c r="N2538" s="108" t="s">
        <v>5938</v>
      </c>
    </row>
    <row r="2539" spans="1:14">
      <c r="A2539" s="108">
        <v>139404</v>
      </c>
      <c r="B2539" s="108" t="s">
        <v>5404</v>
      </c>
      <c r="C2539" s="108" t="s">
        <v>317</v>
      </c>
      <c r="D2539" s="109" t="s">
        <v>5952</v>
      </c>
      <c r="E2539" s="108" t="s">
        <v>180</v>
      </c>
      <c r="F2539" s="108" t="s">
        <v>181</v>
      </c>
      <c r="G2539" s="108" t="s">
        <v>1852</v>
      </c>
      <c r="H2539" s="109" t="s">
        <v>183</v>
      </c>
      <c r="I2539" s="108" t="s">
        <v>5938</v>
      </c>
      <c r="J2539" s="108" t="s">
        <v>1855</v>
      </c>
      <c r="K2539" s="108" t="s">
        <v>174</v>
      </c>
      <c r="M2539" s="108" t="s">
        <v>175</v>
      </c>
      <c r="N2539" s="108" t="s">
        <v>5938</v>
      </c>
    </row>
    <row r="2540" spans="1:14">
      <c r="A2540" s="108">
        <v>139405</v>
      </c>
      <c r="B2540" s="108" t="s">
        <v>5953</v>
      </c>
      <c r="C2540" s="108" t="s">
        <v>717</v>
      </c>
      <c r="D2540" s="109" t="s">
        <v>5954</v>
      </c>
      <c r="E2540" s="108" t="s">
        <v>180</v>
      </c>
      <c r="F2540" s="108" t="s">
        <v>181</v>
      </c>
      <c r="G2540" s="108" t="s">
        <v>1852</v>
      </c>
      <c r="H2540" s="109" t="s">
        <v>183</v>
      </c>
      <c r="I2540" s="108" t="s">
        <v>5938</v>
      </c>
      <c r="J2540" s="108" t="s">
        <v>1855</v>
      </c>
      <c r="K2540" s="108" t="s">
        <v>174</v>
      </c>
      <c r="M2540" s="108" t="s">
        <v>175</v>
      </c>
      <c r="N2540" s="108" t="s">
        <v>5938</v>
      </c>
    </row>
    <row r="2541" spans="1:14">
      <c r="A2541" s="108">
        <v>139406</v>
      </c>
      <c r="B2541" s="108" t="s">
        <v>299</v>
      </c>
      <c r="C2541" s="108" t="s">
        <v>1380</v>
      </c>
      <c r="D2541" s="109" t="s">
        <v>5955</v>
      </c>
      <c r="E2541" s="108" t="s">
        <v>301</v>
      </c>
      <c r="F2541" s="108" t="s">
        <v>181</v>
      </c>
      <c r="G2541" s="108" t="s">
        <v>1852</v>
      </c>
      <c r="H2541" s="109" t="s">
        <v>183</v>
      </c>
      <c r="I2541" s="108" t="s">
        <v>5938</v>
      </c>
      <c r="J2541" s="108" t="s">
        <v>1855</v>
      </c>
      <c r="K2541" s="108" t="s">
        <v>174</v>
      </c>
      <c r="M2541" s="108" t="s">
        <v>175</v>
      </c>
      <c r="N2541" s="108" t="s">
        <v>5938</v>
      </c>
    </row>
    <row r="2542" spans="1:14">
      <c r="A2542" s="108">
        <v>139407</v>
      </c>
      <c r="B2542" s="108" t="s">
        <v>5956</v>
      </c>
      <c r="C2542" s="108" t="s">
        <v>1299</v>
      </c>
      <c r="D2542" s="109" t="s">
        <v>5748</v>
      </c>
      <c r="E2542" s="108" t="s">
        <v>180</v>
      </c>
      <c r="F2542" s="108" t="s">
        <v>181</v>
      </c>
      <c r="G2542" s="108" t="s">
        <v>1852</v>
      </c>
      <c r="H2542" s="109" t="s">
        <v>183</v>
      </c>
      <c r="I2542" s="108" t="s">
        <v>5938</v>
      </c>
      <c r="J2542" s="108" t="s">
        <v>1855</v>
      </c>
      <c r="K2542" s="108" t="s">
        <v>174</v>
      </c>
      <c r="M2542" s="108" t="s">
        <v>175</v>
      </c>
      <c r="N2542" s="108" t="s">
        <v>5938</v>
      </c>
    </row>
    <row r="2543" spans="1:14">
      <c r="A2543" s="108">
        <v>139410</v>
      </c>
      <c r="B2543" s="108" t="s">
        <v>5957</v>
      </c>
      <c r="C2543" s="108" t="s">
        <v>588</v>
      </c>
      <c r="D2543" s="109" t="s">
        <v>5958</v>
      </c>
      <c r="E2543" s="108" t="s">
        <v>180</v>
      </c>
      <c r="F2543" s="108" t="s">
        <v>181</v>
      </c>
      <c r="G2543" s="108" t="s">
        <v>1852</v>
      </c>
      <c r="H2543" s="109" t="s">
        <v>183</v>
      </c>
      <c r="I2543" s="108" t="s">
        <v>5938</v>
      </c>
      <c r="J2543" s="108" t="s">
        <v>1855</v>
      </c>
      <c r="K2543" s="108" t="s">
        <v>174</v>
      </c>
      <c r="M2543" s="108" t="s">
        <v>175</v>
      </c>
      <c r="N2543" s="108" t="s">
        <v>5938</v>
      </c>
    </row>
    <row r="2544" spans="1:14">
      <c r="A2544" s="108">
        <v>144099</v>
      </c>
      <c r="B2544" s="108" t="s">
        <v>5959</v>
      </c>
      <c r="C2544" s="108" t="s">
        <v>5960</v>
      </c>
      <c r="D2544" s="109" t="s">
        <v>5961</v>
      </c>
      <c r="E2544" s="108" t="s">
        <v>180</v>
      </c>
      <c r="F2544" s="108" t="s">
        <v>181</v>
      </c>
      <c r="G2544" s="108" t="s">
        <v>1852</v>
      </c>
      <c r="H2544" s="109" t="s">
        <v>183</v>
      </c>
      <c r="I2544" s="108" t="s">
        <v>5938</v>
      </c>
      <c r="J2544" s="108" t="s">
        <v>1855</v>
      </c>
      <c r="K2544" s="108" t="s">
        <v>174</v>
      </c>
      <c r="M2544" s="108" t="s">
        <v>175</v>
      </c>
      <c r="N2544" s="108" t="s">
        <v>5938</v>
      </c>
    </row>
    <row r="2545" spans="1:14">
      <c r="A2545" s="108">
        <v>149164</v>
      </c>
      <c r="B2545" s="108" t="s">
        <v>5962</v>
      </c>
      <c r="C2545" s="108" t="s">
        <v>299</v>
      </c>
      <c r="D2545" s="109" t="s">
        <v>5963</v>
      </c>
      <c r="E2545" s="108" t="s">
        <v>405</v>
      </c>
      <c r="F2545" s="108" t="s">
        <v>181</v>
      </c>
      <c r="G2545" s="108" t="s">
        <v>1852</v>
      </c>
      <c r="H2545" s="109" t="s">
        <v>183</v>
      </c>
      <c r="I2545" s="108" t="s">
        <v>5938</v>
      </c>
      <c r="J2545" s="108" t="s">
        <v>1855</v>
      </c>
      <c r="K2545" s="108" t="s">
        <v>174</v>
      </c>
      <c r="M2545" s="108" t="s">
        <v>175</v>
      </c>
      <c r="N2545" s="108" t="s">
        <v>5938</v>
      </c>
    </row>
    <row r="2546" spans="1:14">
      <c r="A2546" s="108">
        <v>237414</v>
      </c>
      <c r="B2546" s="108" t="s">
        <v>5964</v>
      </c>
      <c r="C2546" s="108" t="s">
        <v>878</v>
      </c>
      <c r="D2546" s="109" t="s">
        <v>5965</v>
      </c>
      <c r="E2546" s="108" t="s">
        <v>180</v>
      </c>
      <c r="F2546" s="108" t="s">
        <v>181</v>
      </c>
      <c r="G2546" s="108" t="s">
        <v>1852</v>
      </c>
      <c r="H2546" s="109" t="s">
        <v>183</v>
      </c>
      <c r="I2546" s="108" t="s">
        <v>5938</v>
      </c>
      <c r="J2546" s="108" t="s">
        <v>1855</v>
      </c>
      <c r="K2546" s="108" t="s">
        <v>174</v>
      </c>
      <c r="M2546" s="108" t="s">
        <v>175</v>
      </c>
      <c r="N2546" s="108" t="s">
        <v>5938</v>
      </c>
    </row>
    <row r="2547" spans="1:14">
      <c r="A2547" s="108">
        <v>298032</v>
      </c>
      <c r="B2547" s="108" t="s">
        <v>409</v>
      </c>
      <c r="C2547" s="108" t="s">
        <v>366</v>
      </c>
      <c r="D2547" s="109" t="s">
        <v>5966</v>
      </c>
      <c r="E2547" s="108" t="s">
        <v>405</v>
      </c>
      <c r="F2547" s="108" t="s">
        <v>181</v>
      </c>
      <c r="G2547" s="108" t="s">
        <v>1852</v>
      </c>
      <c r="H2547" s="109" t="s">
        <v>183</v>
      </c>
      <c r="I2547" s="108" t="s">
        <v>5938</v>
      </c>
      <c r="J2547" s="108" t="s">
        <v>1855</v>
      </c>
      <c r="K2547" s="108" t="s">
        <v>174</v>
      </c>
      <c r="M2547" s="108" t="s">
        <v>175</v>
      </c>
      <c r="N2547" s="108" t="s">
        <v>5938</v>
      </c>
    </row>
    <row r="2548" spans="1:14">
      <c r="A2548" s="108">
        <v>298033</v>
      </c>
      <c r="B2548" s="108" t="s">
        <v>409</v>
      </c>
      <c r="C2548" s="108" t="s">
        <v>706</v>
      </c>
      <c r="D2548" s="109" t="s">
        <v>5967</v>
      </c>
      <c r="E2548" s="108" t="s">
        <v>405</v>
      </c>
      <c r="F2548" s="108" t="s">
        <v>169</v>
      </c>
      <c r="G2548" s="108" t="s">
        <v>1852</v>
      </c>
      <c r="H2548" s="109" t="s">
        <v>183</v>
      </c>
      <c r="I2548" s="108" t="s">
        <v>5938</v>
      </c>
      <c r="J2548" s="108" t="s">
        <v>1855</v>
      </c>
      <c r="K2548" s="108" t="s">
        <v>174</v>
      </c>
      <c r="M2548" s="108" t="s">
        <v>175</v>
      </c>
      <c r="N2548" s="108" t="s">
        <v>5938</v>
      </c>
    </row>
    <row r="2549" spans="1:14">
      <c r="A2549" s="108">
        <v>298039</v>
      </c>
      <c r="B2549" s="108" t="s">
        <v>5945</v>
      </c>
      <c r="C2549" s="108" t="s">
        <v>1034</v>
      </c>
      <c r="D2549" s="109" t="s">
        <v>5968</v>
      </c>
      <c r="E2549" s="108" t="s">
        <v>220</v>
      </c>
      <c r="F2549" s="108" t="s">
        <v>181</v>
      </c>
      <c r="G2549" s="108" t="s">
        <v>1852</v>
      </c>
      <c r="H2549" s="109" t="s">
        <v>183</v>
      </c>
      <c r="I2549" s="108" t="s">
        <v>5938</v>
      </c>
      <c r="J2549" s="108" t="s">
        <v>1855</v>
      </c>
      <c r="K2549" s="108" t="s">
        <v>174</v>
      </c>
      <c r="M2549" s="108" t="s">
        <v>175</v>
      </c>
      <c r="N2549" s="108" t="s">
        <v>5938</v>
      </c>
    </row>
    <row r="2550" spans="1:14">
      <c r="A2550" s="108">
        <v>328566</v>
      </c>
      <c r="B2550" s="108" t="s">
        <v>5969</v>
      </c>
      <c r="C2550" s="108" t="s">
        <v>564</v>
      </c>
      <c r="D2550" s="109" t="s">
        <v>5970</v>
      </c>
      <c r="E2550" s="108" t="s">
        <v>200</v>
      </c>
      <c r="F2550" s="108" t="s">
        <v>181</v>
      </c>
      <c r="G2550" s="108" t="s">
        <v>1852</v>
      </c>
      <c r="H2550" s="109" t="s">
        <v>183</v>
      </c>
      <c r="I2550" s="108" t="s">
        <v>5938</v>
      </c>
      <c r="J2550" s="108" t="s">
        <v>1855</v>
      </c>
      <c r="K2550" s="108" t="s">
        <v>174</v>
      </c>
      <c r="M2550" s="108" t="s">
        <v>175</v>
      </c>
      <c r="N2550" s="108" t="s">
        <v>5938</v>
      </c>
    </row>
    <row r="2551" spans="1:14">
      <c r="A2551" s="108">
        <v>363492</v>
      </c>
      <c r="B2551" s="108" t="s">
        <v>5971</v>
      </c>
      <c r="C2551" s="108" t="s">
        <v>193</v>
      </c>
      <c r="D2551" s="109" t="s">
        <v>5972</v>
      </c>
      <c r="E2551" s="108" t="s">
        <v>180</v>
      </c>
      <c r="F2551" s="108" t="s">
        <v>181</v>
      </c>
      <c r="G2551" s="108" t="s">
        <v>1852</v>
      </c>
      <c r="H2551" s="109" t="s">
        <v>183</v>
      </c>
      <c r="I2551" s="108" t="s">
        <v>5938</v>
      </c>
      <c r="J2551" s="108" t="s">
        <v>1855</v>
      </c>
      <c r="K2551" s="108" t="s">
        <v>174</v>
      </c>
      <c r="M2551" s="108" t="s">
        <v>175</v>
      </c>
      <c r="N2551" s="108" t="s">
        <v>5938</v>
      </c>
    </row>
    <row r="2552" spans="1:14">
      <c r="A2552" s="108">
        <v>481109</v>
      </c>
      <c r="B2552" s="108" t="s">
        <v>5973</v>
      </c>
      <c r="C2552" s="108" t="s">
        <v>286</v>
      </c>
      <c r="D2552" s="109" t="s">
        <v>5974</v>
      </c>
      <c r="E2552" s="108" t="s">
        <v>200</v>
      </c>
      <c r="F2552" s="108" t="s">
        <v>169</v>
      </c>
      <c r="G2552" s="108" t="s">
        <v>1852</v>
      </c>
      <c r="H2552" s="109" t="s">
        <v>183</v>
      </c>
      <c r="I2552" s="108" t="s">
        <v>5938</v>
      </c>
      <c r="J2552" s="108" t="s">
        <v>1855</v>
      </c>
      <c r="K2552" s="108" t="s">
        <v>174</v>
      </c>
      <c r="M2552" s="108" t="s">
        <v>175</v>
      </c>
      <c r="N2552" s="108" t="s">
        <v>5938</v>
      </c>
    </row>
    <row r="2553" spans="1:14">
      <c r="A2553" s="108">
        <v>55475849</v>
      </c>
      <c r="B2553" s="108" t="s">
        <v>4567</v>
      </c>
      <c r="C2553" s="108" t="s">
        <v>2659</v>
      </c>
      <c r="D2553" s="109" t="s">
        <v>5975</v>
      </c>
      <c r="E2553" s="108" t="s">
        <v>220</v>
      </c>
      <c r="F2553" s="108" t="s">
        <v>181</v>
      </c>
      <c r="G2553" s="108" t="s">
        <v>1852</v>
      </c>
      <c r="H2553" s="109" t="s">
        <v>183</v>
      </c>
      <c r="I2553" s="108" t="s">
        <v>5938</v>
      </c>
      <c r="J2553" s="108" t="s">
        <v>1855</v>
      </c>
      <c r="K2553" s="108" t="s">
        <v>174</v>
      </c>
      <c r="M2553" s="108" t="s">
        <v>175</v>
      </c>
      <c r="N2553" s="108" t="s">
        <v>5938</v>
      </c>
    </row>
    <row r="2554" spans="1:14">
      <c r="A2554" s="108">
        <v>55537276</v>
      </c>
      <c r="B2554" s="108" t="s">
        <v>5976</v>
      </c>
      <c r="C2554" s="108" t="s">
        <v>579</v>
      </c>
      <c r="D2554" s="109" t="s">
        <v>5977</v>
      </c>
      <c r="E2554" s="108" t="s">
        <v>200</v>
      </c>
      <c r="F2554" s="108" t="s">
        <v>181</v>
      </c>
      <c r="G2554" s="108" t="s">
        <v>1852</v>
      </c>
      <c r="H2554" s="109" t="s">
        <v>183</v>
      </c>
      <c r="I2554" s="108" t="s">
        <v>5938</v>
      </c>
      <c r="J2554" s="108" t="s">
        <v>1855</v>
      </c>
      <c r="K2554" s="108" t="s">
        <v>174</v>
      </c>
      <c r="M2554" s="108" t="s">
        <v>175</v>
      </c>
      <c r="N2554" s="108" t="s">
        <v>5938</v>
      </c>
    </row>
    <row r="2555" spans="1:14">
      <c r="A2555" s="108">
        <v>55537279</v>
      </c>
      <c r="B2555" s="108" t="s">
        <v>5978</v>
      </c>
      <c r="C2555" s="108" t="s">
        <v>5979</v>
      </c>
      <c r="D2555" s="109" t="s">
        <v>5980</v>
      </c>
      <c r="E2555" s="108" t="s">
        <v>200</v>
      </c>
      <c r="F2555" s="108" t="s">
        <v>169</v>
      </c>
      <c r="G2555" s="108" t="s">
        <v>1852</v>
      </c>
      <c r="H2555" s="109" t="s">
        <v>183</v>
      </c>
      <c r="I2555" s="108" t="s">
        <v>5938</v>
      </c>
      <c r="J2555" s="108" t="s">
        <v>1855</v>
      </c>
      <c r="K2555" s="108" t="s">
        <v>174</v>
      </c>
      <c r="M2555" s="108" t="s">
        <v>175</v>
      </c>
      <c r="N2555" s="108" t="s">
        <v>5938</v>
      </c>
    </row>
    <row r="2556" spans="1:14">
      <c r="A2556" s="108">
        <v>55537281</v>
      </c>
      <c r="B2556" s="108" t="s">
        <v>5981</v>
      </c>
      <c r="C2556" s="108" t="s">
        <v>5982</v>
      </c>
      <c r="D2556" s="109" t="s">
        <v>5983</v>
      </c>
      <c r="E2556" s="108" t="s">
        <v>168</v>
      </c>
      <c r="F2556" s="108" t="s">
        <v>169</v>
      </c>
      <c r="G2556" s="108" t="s">
        <v>1852</v>
      </c>
      <c r="H2556" s="109" t="s">
        <v>183</v>
      </c>
      <c r="I2556" s="108" t="s">
        <v>5938</v>
      </c>
      <c r="J2556" s="108" t="s">
        <v>1855</v>
      </c>
      <c r="K2556" s="108" t="s">
        <v>174</v>
      </c>
      <c r="M2556" s="108" t="s">
        <v>175</v>
      </c>
      <c r="N2556" s="108" t="s">
        <v>5938</v>
      </c>
    </row>
    <row r="2557" spans="1:14">
      <c r="A2557" s="108">
        <v>55547102</v>
      </c>
      <c r="B2557" s="108" t="s">
        <v>5984</v>
      </c>
      <c r="C2557" s="108" t="s">
        <v>710</v>
      </c>
      <c r="D2557" s="109" t="s">
        <v>5985</v>
      </c>
      <c r="E2557" s="108" t="s">
        <v>180</v>
      </c>
      <c r="F2557" s="108" t="s">
        <v>181</v>
      </c>
      <c r="G2557" s="108" t="s">
        <v>1852</v>
      </c>
      <c r="H2557" s="109" t="s">
        <v>183</v>
      </c>
      <c r="I2557" s="108" t="s">
        <v>5938</v>
      </c>
      <c r="J2557" s="108" t="s">
        <v>1855</v>
      </c>
      <c r="K2557" s="108" t="s">
        <v>174</v>
      </c>
      <c r="M2557" s="108" t="s">
        <v>175</v>
      </c>
      <c r="N2557" s="108" t="s">
        <v>5938</v>
      </c>
    </row>
    <row r="2558" spans="1:14">
      <c r="A2558" s="108">
        <v>55552882</v>
      </c>
      <c r="B2558" s="108" t="s">
        <v>5986</v>
      </c>
      <c r="C2558" s="108" t="s">
        <v>5987</v>
      </c>
      <c r="D2558" s="109" t="s">
        <v>5988</v>
      </c>
      <c r="E2558" s="108" t="s">
        <v>200</v>
      </c>
      <c r="F2558" s="108" t="s">
        <v>181</v>
      </c>
      <c r="G2558" s="108" t="s">
        <v>1852</v>
      </c>
      <c r="H2558" s="109" t="s">
        <v>183</v>
      </c>
      <c r="I2558" s="108" t="s">
        <v>5938</v>
      </c>
      <c r="J2558" s="108" t="s">
        <v>1855</v>
      </c>
      <c r="K2558" s="108" t="s">
        <v>174</v>
      </c>
      <c r="M2558" s="108" t="s">
        <v>175</v>
      </c>
      <c r="N2558" s="108" t="s">
        <v>5938</v>
      </c>
    </row>
    <row r="2559" spans="1:14">
      <c r="A2559" s="108">
        <v>55580762</v>
      </c>
      <c r="B2559" s="108" t="s">
        <v>5989</v>
      </c>
      <c r="C2559" s="108" t="s">
        <v>425</v>
      </c>
      <c r="D2559" s="109" t="s">
        <v>1724</v>
      </c>
      <c r="E2559" s="108" t="s">
        <v>188</v>
      </c>
      <c r="F2559" s="108" t="s">
        <v>181</v>
      </c>
      <c r="G2559" s="108" t="s">
        <v>1852</v>
      </c>
      <c r="H2559" s="109" t="s">
        <v>183</v>
      </c>
      <c r="I2559" s="108" t="s">
        <v>5938</v>
      </c>
      <c r="J2559" s="108" t="s">
        <v>1855</v>
      </c>
      <c r="K2559" s="108" t="s">
        <v>174</v>
      </c>
      <c r="M2559" s="108" t="s">
        <v>175</v>
      </c>
      <c r="N2559" s="108" t="s">
        <v>5938</v>
      </c>
    </row>
    <row r="2560" spans="1:14">
      <c r="A2560" s="108">
        <v>436794</v>
      </c>
      <c r="B2560" s="108" t="s">
        <v>5990</v>
      </c>
      <c r="C2560" s="108" t="s">
        <v>833</v>
      </c>
      <c r="D2560" s="109" t="s">
        <v>5988</v>
      </c>
      <c r="E2560" s="108" t="s">
        <v>200</v>
      </c>
      <c r="F2560" s="108" t="s">
        <v>169</v>
      </c>
      <c r="G2560" s="108" t="s">
        <v>1852</v>
      </c>
      <c r="H2560" s="109" t="s">
        <v>183</v>
      </c>
      <c r="I2560" s="108" t="s">
        <v>5938</v>
      </c>
      <c r="J2560" s="108" t="s">
        <v>1855</v>
      </c>
      <c r="K2560" s="108" t="s">
        <v>174</v>
      </c>
      <c r="M2560" s="108" t="s">
        <v>175</v>
      </c>
      <c r="N2560" s="108" t="s">
        <v>5938</v>
      </c>
    </row>
    <row r="2561" spans="1:14">
      <c r="A2561" s="108">
        <v>55596910</v>
      </c>
      <c r="B2561" s="108" t="s">
        <v>5991</v>
      </c>
      <c r="C2561" s="108" t="s">
        <v>241</v>
      </c>
      <c r="D2561" s="109" t="s">
        <v>2278</v>
      </c>
      <c r="E2561" s="108" t="s">
        <v>200</v>
      </c>
      <c r="F2561" s="108" t="s">
        <v>181</v>
      </c>
      <c r="G2561" s="108" t="s">
        <v>1852</v>
      </c>
      <c r="H2561" s="109" t="s">
        <v>183</v>
      </c>
      <c r="I2561" s="108" t="s">
        <v>5938</v>
      </c>
      <c r="J2561" s="108" t="s">
        <v>1855</v>
      </c>
      <c r="K2561" s="108" t="s">
        <v>174</v>
      </c>
      <c r="M2561" s="108" t="s">
        <v>175</v>
      </c>
      <c r="N2561" s="108" t="s">
        <v>5938</v>
      </c>
    </row>
    <row r="2562" spans="1:14">
      <c r="A2562" s="108">
        <v>55596912</v>
      </c>
      <c r="B2562" s="108" t="s">
        <v>5992</v>
      </c>
      <c r="C2562" s="108" t="s">
        <v>2307</v>
      </c>
      <c r="D2562" s="109" t="s">
        <v>5993</v>
      </c>
      <c r="E2562" s="108" t="s">
        <v>180</v>
      </c>
      <c r="F2562" s="108" t="s">
        <v>181</v>
      </c>
      <c r="G2562" s="108" t="s">
        <v>1852</v>
      </c>
      <c r="H2562" s="109" t="s">
        <v>183</v>
      </c>
      <c r="I2562" s="108" t="s">
        <v>5938</v>
      </c>
      <c r="J2562" s="108" t="s">
        <v>1855</v>
      </c>
      <c r="K2562" s="108" t="s">
        <v>174</v>
      </c>
      <c r="M2562" s="108" t="s">
        <v>175</v>
      </c>
      <c r="N2562" s="108" t="s">
        <v>5938</v>
      </c>
    </row>
    <row r="2563" spans="1:14">
      <c r="A2563" s="108">
        <v>139381</v>
      </c>
      <c r="B2563" s="108" t="s">
        <v>5994</v>
      </c>
      <c r="C2563" s="108" t="s">
        <v>754</v>
      </c>
      <c r="D2563" s="109" t="s">
        <v>5995</v>
      </c>
      <c r="E2563" s="108" t="s">
        <v>188</v>
      </c>
      <c r="F2563" s="108" t="s">
        <v>181</v>
      </c>
      <c r="G2563" s="108" t="s">
        <v>1852</v>
      </c>
      <c r="H2563" s="109" t="s">
        <v>3605</v>
      </c>
      <c r="I2563" s="108" t="s">
        <v>5938</v>
      </c>
      <c r="J2563" s="108" t="s">
        <v>1855</v>
      </c>
      <c r="K2563" s="108" t="s">
        <v>174</v>
      </c>
      <c r="M2563" s="108" t="s">
        <v>175</v>
      </c>
      <c r="N2563" s="108" t="s">
        <v>5938</v>
      </c>
    </row>
    <row r="2564" spans="1:14">
      <c r="A2564" s="108">
        <v>55652798</v>
      </c>
      <c r="B2564" s="108" t="s">
        <v>5984</v>
      </c>
      <c r="C2564" s="108" t="s">
        <v>250</v>
      </c>
      <c r="D2564" s="109" t="s">
        <v>5996</v>
      </c>
      <c r="E2564" s="108" t="s">
        <v>180</v>
      </c>
      <c r="F2564" s="108" t="s">
        <v>169</v>
      </c>
      <c r="G2564" s="108" t="s">
        <v>1852</v>
      </c>
      <c r="H2564" s="109" t="s">
        <v>183</v>
      </c>
      <c r="I2564" s="108" t="s">
        <v>5938</v>
      </c>
      <c r="J2564" s="108" t="s">
        <v>1855</v>
      </c>
      <c r="K2564" s="108" t="s">
        <v>174</v>
      </c>
      <c r="M2564" s="108" t="s">
        <v>175</v>
      </c>
      <c r="N2564" s="108" t="s">
        <v>5938</v>
      </c>
    </row>
    <row r="2565" spans="1:14">
      <c r="A2565" s="108">
        <v>131608</v>
      </c>
      <c r="B2565" s="108" t="s">
        <v>165</v>
      </c>
      <c r="C2565" s="108" t="s">
        <v>320</v>
      </c>
      <c r="D2565" s="109" t="s">
        <v>5997</v>
      </c>
      <c r="E2565" s="108" t="s">
        <v>168</v>
      </c>
      <c r="F2565" s="108" t="s">
        <v>181</v>
      </c>
      <c r="G2565" s="108" t="s">
        <v>1852</v>
      </c>
      <c r="H2565" s="109" t="s">
        <v>183</v>
      </c>
      <c r="I2565" s="108" t="s">
        <v>5938</v>
      </c>
      <c r="J2565" s="108" t="s">
        <v>1855</v>
      </c>
      <c r="K2565" s="108" t="s">
        <v>174</v>
      </c>
      <c r="M2565" s="108" t="s">
        <v>175</v>
      </c>
      <c r="N2565" s="108" t="s">
        <v>5938</v>
      </c>
    </row>
    <row r="2566" spans="1:14">
      <c r="A2566" s="108">
        <v>55652800</v>
      </c>
      <c r="B2566" s="108" t="s">
        <v>5998</v>
      </c>
      <c r="C2566" s="108" t="s">
        <v>5999</v>
      </c>
      <c r="D2566" s="109" t="s">
        <v>6000</v>
      </c>
      <c r="E2566" s="108" t="s">
        <v>200</v>
      </c>
      <c r="F2566" s="108" t="s">
        <v>181</v>
      </c>
      <c r="G2566" s="108" t="s">
        <v>1852</v>
      </c>
      <c r="H2566" s="109" t="s">
        <v>183</v>
      </c>
      <c r="I2566" s="108" t="s">
        <v>5938</v>
      </c>
      <c r="J2566" s="108" t="s">
        <v>1855</v>
      </c>
      <c r="K2566" s="108" t="s">
        <v>174</v>
      </c>
      <c r="M2566" s="108" t="s">
        <v>175</v>
      </c>
      <c r="N2566" s="108" t="s">
        <v>5938</v>
      </c>
    </row>
    <row r="2567" spans="1:14">
      <c r="A2567" s="108">
        <v>55652801</v>
      </c>
      <c r="B2567" s="108" t="s">
        <v>6001</v>
      </c>
      <c r="C2567" s="108" t="s">
        <v>326</v>
      </c>
      <c r="D2567" s="109" t="s">
        <v>6002</v>
      </c>
      <c r="E2567" s="108" t="s">
        <v>180</v>
      </c>
      <c r="F2567" s="108" t="s">
        <v>181</v>
      </c>
      <c r="G2567" s="108" t="s">
        <v>1852</v>
      </c>
      <c r="H2567" s="109" t="s">
        <v>5851</v>
      </c>
      <c r="I2567" s="108" t="s">
        <v>5938</v>
      </c>
      <c r="J2567" s="108" t="s">
        <v>1855</v>
      </c>
      <c r="K2567" s="108" t="s">
        <v>174</v>
      </c>
      <c r="M2567" s="108" t="s">
        <v>175</v>
      </c>
      <c r="N2567" s="108" t="s">
        <v>5938</v>
      </c>
    </row>
    <row r="2568" spans="1:14">
      <c r="A2568" s="108">
        <v>55658707</v>
      </c>
      <c r="B2568" s="108" t="s">
        <v>5991</v>
      </c>
      <c r="C2568" s="108" t="s">
        <v>3008</v>
      </c>
      <c r="D2568" s="109" t="s">
        <v>6003</v>
      </c>
      <c r="E2568" s="108" t="s">
        <v>200</v>
      </c>
      <c r="F2568" s="108" t="s">
        <v>169</v>
      </c>
      <c r="G2568" s="108" t="s">
        <v>1852</v>
      </c>
      <c r="H2568" s="109" t="s">
        <v>183</v>
      </c>
      <c r="I2568" s="108" t="s">
        <v>5938</v>
      </c>
      <c r="J2568" s="108" t="s">
        <v>1855</v>
      </c>
      <c r="K2568" s="108" t="s">
        <v>174</v>
      </c>
      <c r="M2568" s="108" t="s">
        <v>175</v>
      </c>
      <c r="N2568" s="108" t="s">
        <v>5938</v>
      </c>
    </row>
    <row r="2569" spans="1:14">
      <c r="A2569" s="108">
        <v>55665825</v>
      </c>
      <c r="B2569" s="108" t="s">
        <v>6004</v>
      </c>
      <c r="C2569" s="108" t="s">
        <v>754</v>
      </c>
      <c r="D2569" s="109" t="s">
        <v>6005</v>
      </c>
      <c r="E2569" s="108" t="s">
        <v>200</v>
      </c>
      <c r="F2569" s="108" t="s">
        <v>181</v>
      </c>
      <c r="G2569" s="108" t="s">
        <v>1852</v>
      </c>
      <c r="H2569" s="109" t="s">
        <v>183</v>
      </c>
      <c r="I2569" s="108" t="s">
        <v>5938</v>
      </c>
      <c r="J2569" s="108" t="s">
        <v>1855</v>
      </c>
      <c r="K2569" s="108" t="s">
        <v>174</v>
      </c>
      <c r="M2569" s="108" t="s">
        <v>175</v>
      </c>
      <c r="N2569" s="108" t="s">
        <v>5938</v>
      </c>
    </row>
    <row r="2570" spans="1:14">
      <c r="A2570" s="108">
        <v>55708615</v>
      </c>
      <c r="B2570" s="108" t="s">
        <v>6006</v>
      </c>
      <c r="C2570" s="108" t="s">
        <v>2161</v>
      </c>
      <c r="D2570" s="109" t="s">
        <v>6007</v>
      </c>
      <c r="E2570" s="108" t="s">
        <v>220</v>
      </c>
      <c r="F2570" s="108" t="s">
        <v>169</v>
      </c>
      <c r="G2570" s="108" t="s">
        <v>1852</v>
      </c>
      <c r="H2570" s="109" t="s">
        <v>183</v>
      </c>
      <c r="I2570" s="108" t="s">
        <v>5938</v>
      </c>
      <c r="J2570" s="108" t="s">
        <v>1855</v>
      </c>
      <c r="K2570" s="108" t="s">
        <v>174</v>
      </c>
      <c r="M2570" s="108" t="s">
        <v>175</v>
      </c>
      <c r="N2570" s="108" t="s">
        <v>5938</v>
      </c>
    </row>
    <row r="2571" spans="1:14">
      <c r="A2571" s="108">
        <v>55610191</v>
      </c>
      <c r="B2571" s="108" t="s">
        <v>6008</v>
      </c>
      <c r="C2571" s="108" t="s">
        <v>6009</v>
      </c>
      <c r="D2571" s="109" t="s">
        <v>6010</v>
      </c>
      <c r="E2571" s="108" t="s">
        <v>200</v>
      </c>
      <c r="F2571" s="108" t="s">
        <v>169</v>
      </c>
      <c r="G2571" s="108" t="s">
        <v>1852</v>
      </c>
      <c r="H2571" s="109" t="s">
        <v>183</v>
      </c>
      <c r="I2571" s="108" t="s">
        <v>5938</v>
      </c>
      <c r="J2571" s="108" t="s">
        <v>1855</v>
      </c>
      <c r="K2571" s="108" t="s">
        <v>174</v>
      </c>
      <c r="M2571" s="108" t="s">
        <v>175</v>
      </c>
      <c r="N2571" s="108" t="s">
        <v>5938</v>
      </c>
    </row>
    <row r="2572" spans="1:14">
      <c r="A2572" s="108">
        <v>55752177</v>
      </c>
      <c r="B2572" s="108" t="s">
        <v>6011</v>
      </c>
      <c r="C2572" s="108" t="s">
        <v>6012</v>
      </c>
      <c r="D2572" s="109" t="s">
        <v>6013</v>
      </c>
      <c r="E2572" s="108" t="s">
        <v>200</v>
      </c>
      <c r="F2572" s="108" t="s">
        <v>169</v>
      </c>
      <c r="G2572" s="108" t="s">
        <v>1852</v>
      </c>
      <c r="H2572" s="109" t="s">
        <v>183</v>
      </c>
      <c r="I2572" s="108" t="s">
        <v>5938</v>
      </c>
      <c r="J2572" s="108" t="s">
        <v>1855</v>
      </c>
      <c r="K2572" s="108" t="s">
        <v>174</v>
      </c>
      <c r="M2572" s="108" t="s">
        <v>175</v>
      </c>
      <c r="N2572" s="108" t="s">
        <v>5938</v>
      </c>
    </row>
    <row r="2573" spans="1:14">
      <c r="A2573" s="108">
        <v>55754380</v>
      </c>
      <c r="B2573" s="108" t="s">
        <v>371</v>
      </c>
      <c r="C2573" s="108" t="s">
        <v>1235</v>
      </c>
      <c r="D2573" s="109" t="s">
        <v>6014</v>
      </c>
      <c r="E2573" s="108" t="s">
        <v>168</v>
      </c>
      <c r="F2573" s="108" t="s">
        <v>181</v>
      </c>
      <c r="G2573" s="108" t="s">
        <v>1852</v>
      </c>
      <c r="H2573" s="109" t="s">
        <v>183</v>
      </c>
      <c r="I2573" s="108" t="s">
        <v>5938</v>
      </c>
      <c r="J2573" s="108" t="s">
        <v>1855</v>
      </c>
      <c r="K2573" s="108" t="s">
        <v>174</v>
      </c>
      <c r="M2573" s="108" t="s">
        <v>175</v>
      </c>
      <c r="N2573" s="108" t="s">
        <v>5938</v>
      </c>
    </row>
    <row r="2574" spans="1:14">
      <c r="A2574" s="108">
        <v>139385</v>
      </c>
      <c r="B2574" s="108" t="s">
        <v>5948</v>
      </c>
      <c r="C2574" s="108" t="s">
        <v>831</v>
      </c>
      <c r="D2574" s="109" t="s">
        <v>6015</v>
      </c>
      <c r="E2574" s="108" t="s">
        <v>180</v>
      </c>
      <c r="F2574" s="108" t="s">
        <v>181</v>
      </c>
      <c r="G2574" s="108" t="s">
        <v>1852</v>
      </c>
      <c r="H2574" s="109" t="s">
        <v>183</v>
      </c>
      <c r="I2574" s="108" t="s">
        <v>5938</v>
      </c>
      <c r="J2574" s="108" t="s">
        <v>1855</v>
      </c>
      <c r="K2574" s="108" t="s">
        <v>174</v>
      </c>
      <c r="M2574" s="108" t="s">
        <v>175</v>
      </c>
      <c r="N2574" s="108" t="s">
        <v>5938</v>
      </c>
    </row>
    <row r="2575" spans="1:14">
      <c r="A2575" s="108">
        <v>55755016</v>
      </c>
      <c r="B2575" s="108" t="s">
        <v>6016</v>
      </c>
      <c r="C2575" s="108" t="s">
        <v>393</v>
      </c>
      <c r="D2575" s="109" t="s">
        <v>6017</v>
      </c>
      <c r="E2575" s="108" t="s">
        <v>200</v>
      </c>
      <c r="F2575" s="108" t="s">
        <v>169</v>
      </c>
      <c r="G2575" s="108" t="s">
        <v>1852</v>
      </c>
      <c r="H2575" s="109" t="s">
        <v>183</v>
      </c>
      <c r="I2575" s="108" t="s">
        <v>5938</v>
      </c>
      <c r="J2575" s="108" t="s">
        <v>1855</v>
      </c>
      <c r="K2575" s="108" t="s">
        <v>174</v>
      </c>
      <c r="M2575" s="108" t="s">
        <v>175</v>
      </c>
      <c r="N2575" s="108" t="s">
        <v>5938</v>
      </c>
    </row>
    <row r="2576" spans="1:14">
      <c r="A2576" s="108">
        <v>55758863</v>
      </c>
      <c r="B2576" s="108" t="s">
        <v>6008</v>
      </c>
      <c r="C2576" s="108" t="s">
        <v>955</v>
      </c>
      <c r="D2576" s="109" t="s">
        <v>6018</v>
      </c>
      <c r="E2576" s="108" t="s">
        <v>180</v>
      </c>
      <c r="F2576" s="108" t="s">
        <v>181</v>
      </c>
      <c r="G2576" s="108" t="s">
        <v>1852</v>
      </c>
      <c r="H2576" s="109" t="s">
        <v>183</v>
      </c>
      <c r="I2576" s="108" t="s">
        <v>5938</v>
      </c>
      <c r="J2576" s="108" t="s">
        <v>1855</v>
      </c>
      <c r="K2576" s="108" t="s">
        <v>174</v>
      </c>
      <c r="M2576" s="108" t="s">
        <v>175</v>
      </c>
      <c r="N2576" s="108" t="s">
        <v>5938</v>
      </c>
    </row>
    <row r="2577" spans="1:14">
      <c r="A2577" s="108">
        <v>55758865</v>
      </c>
      <c r="B2577" s="108" t="s">
        <v>6019</v>
      </c>
      <c r="C2577" s="108" t="s">
        <v>6020</v>
      </c>
      <c r="D2577" s="109" t="s">
        <v>6021</v>
      </c>
      <c r="E2577" s="108" t="s">
        <v>220</v>
      </c>
      <c r="F2577" s="108" t="s">
        <v>181</v>
      </c>
      <c r="G2577" s="108" t="s">
        <v>1852</v>
      </c>
      <c r="H2577" s="109" t="s">
        <v>183</v>
      </c>
      <c r="I2577" s="108" t="s">
        <v>5938</v>
      </c>
      <c r="J2577" s="108" t="s">
        <v>1855</v>
      </c>
      <c r="K2577" s="108" t="s">
        <v>174</v>
      </c>
      <c r="M2577" s="108" t="s">
        <v>175</v>
      </c>
      <c r="N2577" s="108" t="s">
        <v>5938</v>
      </c>
    </row>
    <row r="2578" spans="1:14">
      <c r="A2578" s="108">
        <v>55775817</v>
      </c>
      <c r="B2578" s="108" t="s">
        <v>6022</v>
      </c>
      <c r="C2578" s="108" t="s">
        <v>619</v>
      </c>
      <c r="D2578" s="109" t="s">
        <v>6023</v>
      </c>
      <c r="E2578" s="108" t="s">
        <v>200</v>
      </c>
      <c r="F2578" s="108" t="s">
        <v>181</v>
      </c>
      <c r="G2578" s="108" t="s">
        <v>1852</v>
      </c>
      <c r="H2578" s="109" t="s">
        <v>595</v>
      </c>
      <c r="I2578" s="108" t="s">
        <v>6024</v>
      </c>
      <c r="J2578" s="108" t="s">
        <v>1855</v>
      </c>
      <c r="K2578" s="108" t="s">
        <v>174</v>
      </c>
      <c r="M2578" s="108" t="s">
        <v>175</v>
      </c>
      <c r="N2578" s="108" t="s">
        <v>6025</v>
      </c>
    </row>
    <row r="2579" spans="1:14">
      <c r="A2579" s="108">
        <v>55788103</v>
      </c>
      <c r="B2579" s="108" t="s">
        <v>6026</v>
      </c>
      <c r="C2579" s="108" t="s">
        <v>263</v>
      </c>
      <c r="D2579" s="109" t="s">
        <v>6027</v>
      </c>
      <c r="E2579" s="108" t="s">
        <v>168</v>
      </c>
      <c r="F2579" s="108" t="s">
        <v>169</v>
      </c>
      <c r="G2579" s="108" t="s">
        <v>1852</v>
      </c>
      <c r="H2579" s="109" t="s">
        <v>183</v>
      </c>
      <c r="I2579" s="108" t="s">
        <v>5938</v>
      </c>
      <c r="J2579" s="108" t="s">
        <v>1855</v>
      </c>
      <c r="K2579" s="108" t="s">
        <v>174</v>
      </c>
      <c r="M2579" s="108" t="s">
        <v>175</v>
      </c>
      <c r="N2579" s="108" t="s">
        <v>5938</v>
      </c>
    </row>
    <row r="2580" spans="1:14">
      <c r="A2580" s="108">
        <v>55788106</v>
      </c>
      <c r="B2580" s="108" t="s">
        <v>6028</v>
      </c>
      <c r="C2580" s="108" t="s">
        <v>645</v>
      </c>
      <c r="D2580" s="109" t="s">
        <v>978</v>
      </c>
      <c r="E2580" s="108" t="s">
        <v>168</v>
      </c>
      <c r="F2580" s="108" t="s">
        <v>169</v>
      </c>
      <c r="G2580" s="108" t="s">
        <v>1852</v>
      </c>
      <c r="H2580" s="109" t="s">
        <v>183</v>
      </c>
      <c r="I2580" s="108" t="s">
        <v>5938</v>
      </c>
      <c r="J2580" s="108" t="s">
        <v>1855</v>
      </c>
      <c r="K2580" s="108" t="s">
        <v>174</v>
      </c>
      <c r="M2580" s="108" t="s">
        <v>175</v>
      </c>
      <c r="N2580" s="108" t="s">
        <v>5938</v>
      </c>
    </row>
    <row r="2581" spans="1:14">
      <c r="A2581" s="108">
        <v>323396</v>
      </c>
      <c r="B2581" s="108" t="s">
        <v>3313</v>
      </c>
      <c r="C2581" s="108" t="s">
        <v>1633</v>
      </c>
      <c r="D2581" s="109" t="s">
        <v>6029</v>
      </c>
      <c r="E2581" s="108" t="s">
        <v>200</v>
      </c>
      <c r="F2581" s="108" t="s">
        <v>181</v>
      </c>
      <c r="G2581" s="108" t="s">
        <v>1852</v>
      </c>
      <c r="H2581" s="109" t="s">
        <v>183</v>
      </c>
      <c r="I2581" s="108" t="s">
        <v>5938</v>
      </c>
      <c r="J2581" s="108" t="s">
        <v>1855</v>
      </c>
      <c r="K2581" s="108" t="s">
        <v>174</v>
      </c>
      <c r="M2581" s="108" t="s">
        <v>175</v>
      </c>
      <c r="N2581" s="108" t="s">
        <v>5938</v>
      </c>
    </row>
    <row r="2582" spans="1:14">
      <c r="A2582" s="108">
        <v>55788108</v>
      </c>
      <c r="B2582" s="108" t="s">
        <v>6030</v>
      </c>
      <c r="C2582" s="108" t="s">
        <v>2867</v>
      </c>
      <c r="D2582" s="109" t="s">
        <v>6031</v>
      </c>
      <c r="E2582" s="108" t="s">
        <v>168</v>
      </c>
      <c r="F2582" s="108" t="s">
        <v>169</v>
      </c>
      <c r="G2582" s="108" t="s">
        <v>1852</v>
      </c>
      <c r="H2582" s="109" t="s">
        <v>183</v>
      </c>
      <c r="I2582" s="108" t="s">
        <v>5938</v>
      </c>
      <c r="J2582" s="108" t="s">
        <v>1855</v>
      </c>
      <c r="K2582" s="108" t="s">
        <v>174</v>
      </c>
      <c r="M2582" s="108" t="s">
        <v>175</v>
      </c>
      <c r="N2582" s="108" t="s">
        <v>5938</v>
      </c>
    </row>
    <row r="2583" spans="1:14">
      <c r="A2583" s="108">
        <v>29932</v>
      </c>
      <c r="B2583" s="108" t="s">
        <v>5520</v>
      </c>
      <c r="C2583" s="108" t="s">
        <v>3175</v>
      </c>
      <c r="D2583" s="109" t="s">
        <v>6032</v>
      </c>
      <c r="E2583" s="108" t="s">
        <v>200</v>
      </c>
      <c r="F2583" s="108" t="s">
        <v>181</v>
      </c>
      <c r="G2583" s="108" t="s">
        <v>1852</v>
      </c>
      <c r="H2583" s="109" t="s">
        <v>6033</v>
      </c>
      <c r="I2583" s="108" t="s">
        <v>6034</v>
      </c>
      <c r="J2583" s="108" t="s">
        <v>1855</v>
      </c>
      <c r="K2583" s="108" t="s">
        <v>174</v>
      </c>
      <c r="M2583" s="108" t="s">
        <v>175</v>
      </c>
      <c r="N2583" s="108" t="s">
        <v>6035</v>
      </c>
    </row>
    <row r="2584" spans="1:14">
      <c r="A2584" s="108">
        <v>320200</v>
      </c>
      <c r="B2584" s="108" t="s">
        <v>6036</v>
      </c>
      <c r="C2584" s="108" t="s">
        <v>5355</v>
      </c>
      <c r="D2584" s="109" t="s">
        <v>5995</v>
      </c>
      <c r="E2584" s="108" t="s">
        <v>188</v>
      </c>
      <c r="F2584" s="108" t="s">
        <v>181</v>
      </c>
      <c r="G2584" s="108" t="s">
        <v>1852</v>
      </c>
      <c r="H2584" s="109" t="s">
        <v>6033</v>
      </c>
      <c r="I2584" s="108" t="s">
        <v>6034</v>
      </c>
      <c r="J2584" s="108" t="s">
        <v>1855</v>
      </c>
      <c r="K2584" s="108" t="s">
        <v>174</v>
      </c>
      <c r="M2584" s="108" t="s">
        <v>175</v>
      </c>
      <c r="N2584" s="108" t="s">
        <v>6035</v>
      </c>
    </row>
    <row r="2585" spans="1:14">
      <c r="A2585" s="108">
        <v>361736</v>
      </c>
      <c r="B2585" s="108" t="s">
        <v>6037</v>
      </c>
      <c r="C2585" s="108" t="s">
        <v>293</v>
      </c>
      <c r="D2585" s="109" t="s">
        <v>6038</v>
      </c>
      <c r="E2585" s="108" t="s">
        <v>180</v>
      </c>
      <c r="F2585" s="108" t="s">
        <v>181</v>
      </c>
      <c r="G2585" s="108" t="s">
        <v>1852</v>
      </c>
      <c r="H2585" s="109" t="s">
        <v>6033</v>
      </c>
      <c r="I2585" s="108" t="s">
        <v>6034</v>
      </c>
      <c r="J2585" s="108" t="s">
        <v>1855</v>
      </c>
      <c r="K2585" s="108" t="s">
        <v>174</v>
      </c>
      <c r="M2585" s="108" t="s">
        <v>175</v>
      </c>
      <c r="N2585" s="108" t="s">
        <v>6035</v>
      </c>
    </row>
    <row r="2586" spans="1:14">
      <c r="A2586" s="108">
        <v>433859</v>
      </c>
      <c r="B2586" s="108" t="s">
        <v>6039</v>
      </c>
      <c r="C2586" s="108" t="s">
        <v>366</v>
      </c>
      <c r="D2586" s="109" t="s">
        <v>6040</v>
      </c>
      <c r="E2586" s="108" t="s">
        <v>188</v>
      </c>
      <c r="F2586" s="108" t="s">
        <v>181</v>
      </c>
      <c r="G2586" s="108" t="s">
        <v>1852</v>
      </c>
      <c r="H2586" s="109" t="s">
        <v>6033</v>
      </c>
      <c r="I2586" s="108" t="s">
        <v>6034</v>
      </c>
      <c r="J2586" s="108" t="s">
        <v>1855</v>
      </c>
      <c r="K2586" s="108" t="s">
        <v>174</v>
      </c>
      <c r="M2586" s="108" t="s">
        <v>175</v>
      </c>
      <c r="N2586" s="108" t="s">
        <v>6035</v>
      </c>
    </row>
    <row r="2587" spans="1:14">
      <c r="A2587" s="108">
        <v>55485578</v>
      </c>
      <c r="B2587" s="108" t="s">
        <v>6041</v>
      </c>
      <c r="C2587" s="108" t="s">
        <v>609</v>
      </c>
      <c r="D2587" s="109" t="s">
        <v>6042</v>
      </c>
      <c r="E2587" s="108" t="s">
        <v>168</v>
      </c>
      <c r="F2587" s="108" t="s">
        <v>181</v>
      </c>
      <c r="G2587" s="108" t="s">
        <v>1852</v>
      </c>
      <c r="H2587" s="109" t="s">
        <v>6033</v>
      </c>
      <c r="I2587" s="108" t="s">
        <v>6034</v>
      </c>
      <c r="J2587" s="108" t="s">
        <v>1855</v>
      </c>
      <c r="K2587" s="108" t="s">
        <v>174</v>
      </c>
      <c r="M2587" s="108" t="s">
        <v>175</v>
      </c>
      <c r="N2587" s="108" t="s">
        <v>6035</v>
      </c>
    </row>
    <row r="2588" spans="1:14">
      <c r="A2588" s="108">
        <v>137837</v>
      </c>
      <c r="B2588" s="108" t="s">
        <v>6043</v>
      </c>
      <c r="C2588" s="108" t="s">
        <v>363</v>
      </c>
      <c r="D2588" s="109" t="s">
        <v>6044</v>
      </c>
      <c r="E2588" s="108" t="s">
        <v>188</v>
      </c>
      <c r="F2588" s="108" t="s">
        <v>169</v>
      </c>
      <c r="G2588" s="108" t="s">
        <v>1852</v>
      </c>
      <c r="H2588" s="109" t="s">
        <v>6033</v>
      </c>
      <c r="I2588" s="108" t="s">
        <v>6034</v>
      </c>
      <c r="J2588" s="108" t="s">
        <v>1855</v>
      </c>
      <c r="K2588" s="108" t="s">
        <v>174</v>
      </c>
      <c r="M2588" s="108" t="s">
        <v>175</v>
      </c>
      <c r="N2588" s="108" t="s">
        <v>6035</v>
      </c>
    </row>
    <row r="2589" spans="1:14">
      <c r="A2589" s="108">
        <v>55603961</v>
      </c>
      <c r="B2589" s="108" t="s">
        <v>6045</v>
      </c>
      <c r="C2589" s="108" t="s">
        <v>6046</v>
      </c>
      <c r="D2589" s="109" t="s">
        <v>6047</v>
      </c>
      <c r="E2589" s="108" t="s">
        <v>168</v>
      </c>
      <c r="F2589" s="108" t="s">
        <v>181</v>
      </c>
      <c r="G2589" s="108" t="s">
        <v>1852</v>
      </c>
      <c r="H2589" s="109" t="s">
        <v>6033</v>
      </c>
      <c r="I2589" s="108" t="s">
        <v>6034</v>
      </c>
      <c r="J2589" s="108" t="s">
        <v>1855</v>
      </c>
      <c r="K2589" s="108" t="s">
        <v>174</v>
      </c>
      <c r="M2589" s="108" t="s">
        <v>175</v>
      </c>
      <c r="N2589" s="108" t="s">
        <v>6035</v>
      </c>
    </row>
    <row r="2590" spans="1:14">
      <c r="A2590" s="108">
        <v>491827</v>
      </c>
      <c r="B2590" s="108" t="s">
        <v>6048</v>
      </c>
      <c r="C2590" s="108" t="s">
        <v>710</v>
      </c>
      <c r="D2590" s="109" t="s">
        <v>6049</v>
      </c>
      <c r="E2590" s="108" t="s">
        <v>188</v>
      </c>
      <c r="F2590" s="108" t="s">
        <v>181</v>
      </c>
      <c r="G2590" s="108" t="s">
        <v>1852</v>
      </c>
      <c r="H2590" s="109" t="s">
        <v>6033</v>
      </c>
      <c r="I2590" s="108" t="s">
        <v>6034</v>
      </c>
      <c r="J2590" s="108" t="s">
        <v>1855</v>
      </c>
      <c r="K2590" s="108" t="s">
        <v>174</v>
      </c>
      <c r="M2590" s="108" t="s">
        <v>175</v>
      </c>
      <c r="N2590" s="108" t="s">
        <v>6035</v>
      </c>
    </row>
    <row r="2591" spans="1:14">
      <c r="A2591" s="108">
        <v>55663287</v>
      </c>
      <c r="B2591" s="108" t="s">
        <v>6037</v>
      </c>
      <c r="C2591" s="108" t="s">
        <v>2255</v>
      </c>
      <c r="D2591" s="109" t="s">
        <v>6050</v>
      </c>
      <c r="E2591" s="108" t="s">
        <v>220</v>
      </c>
      <c r="F2591" s="108" t="s">
        <v>181</v>
      </c>
      <c r="G2591" s="108" t="s">
        <v>1852</v>
      </c>
      <c r="H2591" s="109" t="s">
        <v>6033</v>
      </c>
      <c r="I2591" s="108" t="s">
        <v>6034</v>
      </c>
      <c r="J2591" s="108" t="s">
        <v>1855</v>
      </c>
      <c r="K2591" s="108" t="s">
        <v>174</v>
      </c>
      <c r="M2591" s="108" t="s">
        <v>175</v>
      </c>
      <c r="N2591" s="108" t="s">
        <v>6035</v>
      </c>
    </row>
    <row r="2592" spans="1:14">
      <c r="A2592" s="108">
        <v>55716186</v>
      </c>
      <c r="B2592" s="108" t="s">
        <v>6051</v>
      </c>
      <c r="C2592" s="108" t="s">
        <v>460</v>
      </c>
      <c r="D2592" s="109" t="s">
        <v>6052</v>
      </c>
      <c r="E2592" s="108" t="s">
        <v>188</v>
      </c>
      <c r="F2592" s="108" t="s">
        <v>169</v>
      </c>
      <c r="G2592" s="108" t="s">
        <v>1852</v>
      </c>
      <c r="H2592" s="109" t="s">
        <v>6033</v>
      </c>
      <c r="I2592" s="108" t="s">
        <v>6034</v>
      </c>
      <c r="J2592" s="108" t="s">
        <v>1855</v>
      </c>
      <c r="K2592" s="108" t="s">
        <v>174</v>
      </c>
      <c r="M2592" s="108" t="s">
        <v>175</v>
      </c>
      <c r="N2592" s="108" t="s">
        <v>6035</v>
      </c>
    </row>
    <row r="2593" spans="1:14">
      <c r="A2593" s="108">
        <v>55792396</v>
      </c>
      <c r="B2593" s="108" t="s">
        <v>6053</v>
      </c>
      <c r="C2593" s="108" t="s">
        <v>489</v>
      </c>
      <c r="D2593" s="109" t="s">
        <v>6054</v>
      </c>
      <c r="E2593" s="108" t="s">
        <v>168</v>
      </c>
      <c r="F2593" s="108" t="s">
        <v>181</v>
      </c>
      <c r="G2593" s="108" t="s">
        <v>1852</v>
      </c>
      <c r="H2593" s="109" t="s">
        <v>6033</v>
      </c>
      <c r="I2593" s="108" t="s">
        <v>6034</v>
      </c>
      <c r="J2593" s="108" t="s">
        <v>1855</v>
      </c>
      <c r="K2593" s="108" t="s">
        <v>174</v>
      </c>
      <c r="M2593" s="108" t="s">
        <v>175</v>
      </c>
      <c r="N2593" s="108" t="s">
        <v>6035</v>
      </c>
    </row>
    <row r="2594" spans="1:14">
      <c r="A2594" s="108">
        <v>29941</v>
      </c>
      <c r="B2594" s="108" t="s">
        <v>6055</v>
      </c>
      <c r="C2594" s="108" t="s">
        <v>664</v>
      </c>
      <c r="D2594" s="109" t="s">
        <v>6056</v>
      </c>
      <c r="E2594" s="108" t="s">
        <v>200</v>
      </c>
      <c r="F2594" s="108" t="s">
        <v>181</v>
      </c>
      <c r="G2594" s="108" t="s">
        <v>1852</v>
      </c>
      <c r="H2594" s="109" t="s">
        <v>6033</v>
      </c>
      <c r="I2594" s="108" t="s">
        <v>6034</v>
      </c>
      <c r="J2594" s="108" t="s">
        <v>1855</v>
      </c>
      <c r="K2594" s="108" t="s">
        <v>174</v>
      </c>
      <c r="M2594" s="108" t="s">
        <v>175</v>
      </c>
      <c r="N2594" s="108" t="s">
        <v>6035</v>
      </c>
    </row>
    <row r="2595" spans="1:14">
      <c r="A2595" s="108">
        <v>55545832</v>
      </c>
      <c r="B2595" s="108" t="s">
        <v>6057</v>
      </c>
      <c r="C2595" s="108" t="s">
        <v>755</v>
      </c>
      <c r="D2595" s="109" t="s">
        <v>6058</v>
      </c>
      <c r="E2595" s="108" t="s">
        <v>180</v>
      </c>
      <c r="F2595" s="108" t="s">
        <v>169</v>
      </c>
      <c r="G2595" s="108" t="s">
        <v>1852</v>
      </c>
      <c r="H2595" s="109" t="s">
        <v>6033</v>
      </c>
      <c r="I2595" s="108" t="s">
        <v>6034</v>
      </c>
      <c r="J2595" s="108" t="s">
        <v>1855</v>
      </c>
      <c r="K2595" s="108" t="s">
        <v>174</v>
      </c>
      <c r="M2595" s="108" t="s">
        <v>175</v>
      </c>
      <c r="N2595" s="108" t="s">
        <v>6035</v>
      </c>
    </row>
    <row r="2596" spans="1:14">
      <c r="A2596" s="108">
        <v>55792401</v>
      </c>
      <c r="B2596" s="108" t="s">
        <v>6059</v>
      </c>
      <c r="C2596" s="108" t="s">
        <v>6060</v>
      </c>
      <c r="D2596" s="109" t="s">
        <v>6061</v>
      </c>
      <c r="E2596" s="108" t="s">
        <v>168</v>
      </c>
      <c r="F2596" s="108" t="s">
        <v>181</v>
      </c>
      <c r="G2596" s="108" t="s">
        <v>1852</v>
      </c>
      <c r="H2596" s="109" t="s">
        <v>6033</v>
      </c>
      <c r="I2596" s="108" t="s">
        <v>6034</v>
      </c>
      <c r="J2596" s="108" t="s">
        <v>1855</v>
      </c>
      <c r="K2596" s="108" t="s">
        <v>174</v>
      </c>
      <c r="M2596" s="108" t="s">
        <v>175</v>
      </c>
      <c r="N2596" s="108" t="s">
        <v>6035</v>
      </c>
    </row>
    <row r="2597" spans="1:14">
      <c r="A2597" s="108">
        <v>55792404</v>
      </c>
      <c r="B2597" s="108" t="s">
        <v>6062</v>
      </c>
      <c r="C2597" s="108" t="s">
        <v>326</v>
      </c>
      <c r="D2597" s="109" t="s">
        <v>6063</v>
      </c>
      <c r="E2597" s="108" t="s">
        <v>180</v>
      </c>
      <c r="F2597" s="108" t="s">
        <v>181</v>
      </c>
      <c r="G2597" s="108" t="s">
        <v>1852</v>
      </c>
      <c r="H2597" s="109" t="s">
        <v>6033</v>
      </c>
      <c r="I2597" s="108" t="s">
        <v>6034</v>
      </c>
      <c r="J2597" s="108" t="s">
        <v>1855</v>
      </c>
      <c r="K2597" s="108" t="s">
        <v>174</v>
      </c>
      <c r="M2597" s="108" t="s">
        <v>175</v>
      </c>
      <c r="N2597" s="108" t="s">
        <v>6035</v>
      </c>
    </row>
    <row r="2598" spans="1:14">
      <c r="A2598" s="108">
        <v>55792405</v>
      </c>
      <c r="B2598" s="108" t="s">
        <v>6064</v>
      </c>
      <c r="C2598" s="108" t="s">
        <v>2765</v>
      </c>
      <c r="D2598" s="109" t="s">
        <v>6065</v>
      </c>
      <c r="E2598" s="108" t="s">
        <v>168</v>
      </c>
      <c r="F2598" s="108" t="s">
        <v>169</v>
      </c>
      <c r="G2598" s="108" t="s">
        <v>1852</v>
      </c>
      <c r="H2598" s="109" t="s">
        <v>6033</v>
      </c>
      <c r="I2598" s="108" t="s">
        <v>6034</v>
      </c>
      <c r="J2598" s="108" t="s">
        <v>1855</v>
      </c>
      <c r="K2598" s="108" t="s">
        <v>174</v>
      </c>
      <c r="M2598" s="108" t="s">
        <v>175</v>
      </c>
      <c r="N2598" s="108" t="s">
        <v>6035</v>
      </c>
    </row>
    <row r="2599" spans="1:14">
      <c r="A2599" s="108">
        <v>55795683</v>
      </c>
      <c r="B2599" s="108" t="s">
        <v>6066</v>
      </c>
      <c r="C2599" s="108" t="s">
        <v>6067</v>
      </c>
      <c r="D2599" s="109" t="s">
        <v>6068</v>
      </c>
      <c r="E2599" s="108" t="s">
        <v>200</v>
      </c>
      <c r="F2599" s="108" t="s">
        <v>181</v>
      </c>
      <c r="G2599" s="108" t="s">
        <v>1852</v>
      </c>
      <c r="H2599" s="109" t="s">
        <v>6033</v>
      </c>
      <c r="I2599" s="108" t="s">
        <v>6034</v>
      </c>
      <c r="J2599" s="108" t="s">
        <v>1855</v>
      </c>
      <c r="K2599" s="108" t="s">
        <v>174</v>
      </c>
      <c r="M2599" s="108" t="s">
        <v>175</v>
      </c>
      <c r="N2599" s="108" t="s">
        <v>6035</v>
      </c>
    </row>
    <row r="2600" spans="1:14">
      <c r="A2600" s="108">
        <v>94289</v>
      </c>
      <c r="B2600" s="108" t="s">
        <v>6069</v>
      </c>
      <c r="C2600" s="108" t="s">
        <v>6070</v>
      </c>
      <c r="D2600" s="109" t="s">
        <v>6071</v>
      </c>
      <c r="E2600" s="108" t="s">
        <v>188</v>
      </c>
      <c r="F2600" s="108" t="s">
        <v>169</v>
      </c>
      <c r="G2600" s="108" t="s">
        <v>1852</v>
      </c>
      <c r="H2600" s="109" t="s">
        <v>586</v>
      </c>
      <c r="I2600" s="108" t="s">
        <v>1854</v>
      </c>
      <c r="J2600" s="108" t="s">
        <v>1855</v>
      </c>
      <c r="K2600" s="108" t="s">
        <v>174</v>
      </c>
      <c r="M2600" s="108" t="s">
        <v>175</v>
      </c>
      <c r="N2600" s="108" t="s">
        <v>1856</v>
      </c>
    </row>
    <row r="2601" spans="1:14">
      <c r="A2601" s="108">
        <v>55758674</v>
      </c>
      <c r="B2601" s="108" t="s">
        <v>6072</v>
      </c>
      <c r="C2601" s="108" t="s">
        <v>6073</v>
      </c>
      <c r="D2601" s="109" t="s">
        <v>6074</v>
      </c>
      <c r="F2601" s="108" t="s">
        <v>169</v>
      </c>
      <c r="G2601" s="108" t="s">
        <v>1852</v>
      </c>
      <c r="H2601" s="109" t="s">
        <v>1729</v>
      </c>
      <c r="I2601" s="108" t="s">
        <v>6075</v>
      </c>
      <c r="J2601" s="108" t="s">
        <v>1855</v>
      </c>
      <c r="K2601" s="108" t="s">
        <v>174</v>
      </c>
      <c r="M2601" s="108" t="s">
        <v>175</v>
      </c>
      <c r="N2601" s="108" t="s">
        <v>6076</v>
      </c>
    </row>
    <row r="2602" spans="1:14">
      <c r="A2602" s="108">
        <v>55785569</v>
      </c>
      <c r="B2602" s="108" t="s">
        <v>6077</v>
      </c>
      <c r="C2602" s="108" t="s">
        <v>4342</v>
      </c>
      <c r="D2602" s="109" t="s">
        <v>6078</v>
      </c>
      <c r="F2602" s="108" t="s">
        <v>169</v>
      </c>
      <c r="G2602" s="108" t="s">
        <v>1852</v>
      </c>
      <c r="H2602" s="109" t="s">
        <v>1729</v>
      </c>
      <c r="I2602" s="108" t="s">
        <v>6075</v>
      </c>
      <c r="J2602" s="108" t="s">
        <v>1855</v>
      </c>
      <c r="K2602" s="108" t="s">
        <v>174</v>
      </c>
      <c r="M2602" s="108" t="s">
        <v>175</v>
      </c>
      <c r="N2602" s="108" t="s">
        <v>6076</v>
      </c>
    </row>
    <row r="2603" spans="1:14">
      <c r="A2603" s="108">
        <v>55785571</v>
      </c>
      <c r="B2603" s="108" t="s">
        <v>6079</v>
      </c>
      <c r="C2603" s="108" t="s">
        <v>6080</v>
      </c>
      <c r="D2603" s="109" t="s">
        <v>6081</v>
      </c>
      <c r="F2603" s="108" t="s">
        <v>169</v>
      </c>
      <c r="G2603" s="108" t="s">
        <v>1852</v>
      </c>
      <c r="H2603" s="109" t="s">
        <v>1081</v>
      </c>
      <c r="I2603" s="108" t="s">
        <v>6075</v>
      </c>
      <c r="J2603" s="108" t="s">
        <v>1855</v>
      </c>
      <c r="K2603" s="108" t="s">
        <v>174</v>
      </c>
      <c r="M2603" s="108" t="s">
        <v>175</v>
      </c>
      <c r="N2603" s="108" t="s">
        <v>6076</v>
      </c>
    </row>
    <row r="2604" spans="1:14">
      <c r="A2604" s="108">
        <v>55785808</v>
      </c>
      <c r="B2604" s="108" t="s">
        <v>6082</v>
      </c>
      <c r="C2604" s="108" t="s">
        <v>1043</v>
      </c>
      <c r="D2604" s="109" t="s">
        <v>6083</v>
      </c>
      <c r="F2604" s="108" t="s">
        <v>181</v>
      </c>
      <c r="G2604" s="108" t="s">
        <v>1852</v>
      </c>
      <c r="H2604" s="109" t="s">
        <v>1729</v>
      </c>
      <c r="I2604" s="108" t="s">
        <v>6075</v>
      </c>
      <c r="J2604" s="108" t="s">
        <v>1855</v>
      </c>
      <c r="K2604" s="108" t="s">
        <v>174</v>
      </c>
      <c r="M2604" s="108" t="s">
        <v>175</v>
      </c>
      <c r="N2604" s="108" t="s">
        <v>6076</v>
      </c>
    </row>
    <row r="2605" spans="1:14">
      <c r="A2605" s="108">
        <v>204606</v>
      </c>
      <c r="B2605" s="108" t="s">
        <v>6084</v>
      </c>
      <c r="C2605" s="108" t="s">
        <v>382</v>
      </c>
      <c r="D2605" s="109" t="s">
        <v>6085</v>
      </c>
      <c r="E2605" s="108" t="s">
        <v>188</v>
      </c>
      <c r="F2605" s="108" t="s">
        <v>181</v>
      </c>
      <c r="G2605" s="108" t="s">
        <v>1852</v>
      </c>
      <c r="H2605" s="109" t="s">
        <v>215</v>
      </c>
      <c r="I2605" s="108" t="s">
        <v>6086</v>
      </c>
      <c r="J2605" s="108" t="s">
        <v>1855</v>
      </c>
      <c r="K2605" s="108" t="s">
        <v>174</v>
      </c>
      <c r="M2605" s="108" t="s">
        <v>175</v>
      </c>
      <c r="N2605" s="108" t="s">
        <v>6087</v>
      </c>
    </row>
    <row r="2606" spans="1:14">
      <c r="A2606" s="108">
        <v>224591</v>
      </c>
      <c r="B2606" s="108" t="s">
        <v>6088</v>
      </c>
      <c r="C2606" s="108" t="s">
        <v>178</v>
      </c>
      <c r="D2606" s="109" t="s">
        <v>6089</v>
      </c>
      <c r="E2606" s="108" t="s">
        <v>180</v>
      </c>
      <c r="F2606" s="108" t="s">
        <v>181</v>
      </c>
      <c r="G2606" s="108" t="s">
        <v>1852</v>
      </c>
      <c r="H2606" s="109" t="s">
        <v>819</v>
      </c>
      <c r="I2606" s="108" t="s">
        <v>6086</v>
      </c>
      <c r="J2606" s="108" t="s">
        <v>1855</v>
      </c>
      <c r="K2606" s="108" t="s">
        <v>174</v>
      </c>
      <c r="M2606" s="108" t="s">
        <v>175</v>
      </c>
      <c r="N2606" s="108" t="s">
        <v>6087</v>
      </c>
    </row>
    <row r="2607" spans="1:14">
      <c r="A2607" s="108">
        <v>343912</v>
      </c>
      <c r="B2607" s="108" t="s">
        <v>6090</v>
      </c>
      <c r="C2607" s="108" t="s">
        <v>717</v>
      </c>
      <c r="D2607" s="109" t="s">
        <v>6091</v>
      </c>
      <c r="E2607" s="108" t="s">
        <v>180</v>
      </c>
      <c r="F2607" s="108" t="s">
        <v>181</v>
      </c>
      <c r="G2607" s="108" t="s">
        <v>1852</v>
      </c>
      <c r="H2607" s="109" t="s">
        <v>819</v>
      </c>
      <c r="I2607" s="108" t="s">
        <v>6086</v>
      </c>
      <c r="J2607" s="108" t="s">
        <v>1855</v>
      </c>
      <c r="K2607" s="108" t="s">
        <v>174</v>
      </c>
      <c r="M2607" s="108" t="s">
        <v>175</v>
      </c>
      <c r="N2607" s="108" t="s">
        <v>6087</v>
      </c>
    </row>
    <row r="2608" spans="1:14">
      <c r="A2608" s="108">
        <v>357271</v>
      </c>
      <c r="B2608" s="108" t="s">
        <v>6092</v>
      </c>
      <c r="C2608" s="108" t="s">
        <v>833</v>
      </c>
      <c r="D2608" s="109" t="s">
        <v>6093</v>
      </c>
      <c r="E2608" s="108" t="s">
        <v>188</v>
      </c>
      <c r="F2608" s="108" t="s">
        <v>169</v>
      </c>
      <c r="G2608" s="108" t="s">
        <v>1852</v>
      </c>
      <c r="H2608" s="109" t="s">
        <v>819</v>
      </c>
      <c r="I2608" s="108" t="s">
        <v>6086</v>
      </c>
      <c r="J2608" s="108" t="s">
        <v>1855</v>
      </c>
      <c r="K2608" s="108" t="s">
        <v>174</v>
      </c>
      <c r="M2608" s="108" t="s">
        <v>175</v>
      </c>
      <c r="N2608" s="108" t="s">
        <v>6087</v>
      </c>
    </row>
    <row r="2609" spans="1:14">
      <c r="A2609" s="108">
        <v>402092</v>
      </c>
      <c r="B2609" s="108" t="s">
        <v>6092</v>
      </c>
      <c r="C2609" s="108" t="s">
        <v>976</v>
      </c>
      <c r="D2609" s="109" t="s">
        <v>6094</v>
      </c>
      <c r="E2609" s="108" t="s">
        <v>188</v>
      </c>
      <c r="F2609" s="108" t="s">
        <v>181</v>
      </c>
      <c r="G2609" s="108" t="s">
        <v>1852</v>
      </c>
      <c r="H2609" s="109" t="s">
        <v>819</v>
      </c>
      <c r="I2609" s="108" t="s">
        <v>6086</v>
      </c>
      <c r="J2609" s="108" t="s">
        <v>1855</v>
      </c>
      <c r="K2609" s="108" t="s">
        <v>174</v>
      </c>
      <c r="M2609" s="108" t="s">
        <v>175</v>
      </c>
      <c r="N2609" s="108" t="s">
        <v>6087</v>
      </c>
    </row>
    <row r="2610" spans="1:14">
      <c r="A2610" s="108">
        <v>415617</v>
      </c>
      <c r="B2610" s="108" t="s">
        <v>381</v>
      </c>
      <c r="C2610" s="108" t="s">
        <v>444</v>
      </c>
      <c r="D2610" s="109" t="s">
        <v>6095</v>
      </c>
      <c r="E2610" s="108" t="s">
        <v>200</v>
      </c>
      <c r="F2610" s="108" t="s">
        <v>169</v>
      </c>
      <c r="G2610" s="108" t="s">
        <v>1852</v>
      </c>
      <c r="H2610" s="109" t="s">
        <v>252</v>
      </c>
      <c r="I2610" s="108" t="s">
        <v>6086</v>
      </c>
      <c r="J2610" s="108" t="s">
        <v>1855</v>
      </c>
      <c r="K2610" s="108" t="s">
        <v>174</v>
      </c>
      <c r="M2610" s="108" t="s">
        <v>175</v>
      </c>
      <c r="N2610" s="108" t="s">
        <v>6087</v>
      </c>
    </row>
    <row r="2611" spans="1:14">
      <c r="A2611" s="108">
        <v>447901</v>
      </c>
      <c r="B2611" s="108" t="s">
        <v>6096</v>
      </c>
      <c r="C2611" s="108" t="s">
        <v>629</v>
      </c>
      <c r="D2611" s="109" t="s">
        <v>6097</v>
      </c>
      <c r="E2611" s="108" t="s">
        <v>180</v>
      </c>
      <c r="F2611" s="108" t="s">
        <v>181</v>
      </c>
      <c r="G2611" s="108" t="s">
        <v>1852</v>
      </c>
      <c r="H2611" s="109" t="s">
        <v>2388</v>
      </c>
      <c r="I2611" s="108" t="s">
        <v>6086</v>
      </c>
      <c r="J2611" s="108" t="s">
        <v>1855</v>
      </c>
      <c r="K2611" s="108" t="s">
        <v>174</v>
      </c>
      <c r="M2611" s="108" t="s">
        <v>175</v>
      </c>
      <c r="N2611" s="108" t="s">
        <v>6087</v>
      </c>
    </row>
    <row r="2612" spans="1:14">
      <c r="A2612" s="108">
        <v>511711</v>
      </c>
      <c r="B2612" s="108" t="s">
        <v>6098</v>
      </c>
      <c r="C2612" s="108" t="s">
        <v>187</v>
      </c>
      <c r="D2612" s="109" t="s">
        <v>6099</v>
      </c>
      <c r="E2612" s="108" t="s">
        <v>180</v>
      </c>
      <c r="F2612" s="108" t="s">
        <v>169</v>
      </c>
      <c r="G2612" s="108" t="s">
        <v>1852</v>
      </c>
      <c r="H2612" s="109" t="s">
        <v>819</v>
      </c>
      <c r="I2612" s="108" t="s">
        <v>6086</v>
      </c>
      <c r="J2612" s="108" t="s">
        <v>1855</v>
      </c>
      <c r="K2612" s="108" t="s">
        <v>174</v>
      </c>
      <c r="M2612" s="108" t="s">
        <v>175</v>
      </c>
      <c r="N2612" s="108" t="s">
        <v>6087</v>
      </c>
    </row>
    <row r="2613" spans="1:14">
      <c r="A2613" s="108">
        <v>511712</v>
      </c>
      <c r="B2613" s="108" t="s">
        <v>6100</v>
      </c>
      <c r="C2613" s="108" t="s">
        <v>481</v>
      </c>
      <c r="D2613" s="109" t="s">
        <v>6101</v>
      </c>
      <c r="E2613" s="108" t="s">
        <v>180</v>
      </c>
      <c r="F2613" s="108" t="s">
        <v>181</v>
      </c>
      <c r="G2613" s="108" t="s">
        <v>1852</v>
      </c>
      <c r="H2613" s="109" t="s">
        <v>2388</v>
      </c>
      <c r="I2613" s="108" t="s">
        <v>6086</v>
      </c>
      <c r="J2613" s="108" t="s">
        <v>1855</v>
      </c>
      <c r="K2613" s="108" t="s">
        <v>174</v>
      </c>
      <c r="M2613" s="108" t="s">
        <v>175</v>
      </c>
      <c r="N2613" s="108" t="s">
        <v>6087</v>
      </c>
    </row>
    <row r="2614" spans="1:14">
      <c r="A2614" s="108">
        <v>511713</v>
      </c>
      <c r="B2614" s="108" t="s">
        <v>6102</v>
      </c>
      <c r="C2614" s="108" t="s">
        <v>1034</v>
      </c>
      <c r="D2614" s="109" t="s">
        <v>6103</v>
      </c>
      <c r="E2614" s="108" t="s">
        <v>200</v>
      </c>
      <c r="F2614" s="108" t="s">
        <v>181</v>
      </c>
      <c r="G2614" s="108" t="s">
        <v>1852</v>
      </c>
      <c r="H2614" s="109" t="s">
        <v>2388</v>
      </c>
      <c r="I2614" s="108" t="s">
        <v>6086</v>
      </c>
      <c r="J2614" s="108" t="s">
        <v>1855</v>
      </c>
      <c r="K2614" s="108" t="s">
        <v>174</v>
      </c>
      <c r="M2614" s="108" t="s">
        <v>175</v>
      </c>
      <c r="N2614" s="108" t="s">
        <v>6087</v>
      </c>
    </row>
    <row r="2615" spans="1:14">
      <c r="A2615" s="108">
        <v>519047</v>
      </c>
      <c r="B2615" s="108" t="s">
        <v>2863</v>
      </c>
      <c r="C2615" s="108" t="s">
        <v>481</v>
      </c>
      <c r="D2615" s="109" t="s">
        <v>6104</v>
      </c>
      <c r="E2615" s="108" t="s">
        <v>180</v>
      </c>
      <c r="F2615" s="108" t="s">
        <v>181</v>
      </c>
      <c r="G2615" s="108" t="s">
        <v>1852</v>
      </c>
      <c r="H2615" s="109" t="s">
        <v>215</v>
      </c>
      <c r="I2615" s="108" t="s">
        <v>6086</v>
      </c>
      <c r="J2615" s="108" t="s">
        <v>1855</v>
      </c>
      <c r="K2615" s="108" t="s">
        <v>174</v>
      </c>
      <c r="M2615" s="108" t="s">
        <v>175</v>
      </c>
      <c r="N2615" s="108" t="s">
        <v>6087</v>
      </c>
    </row>
    <row r="2616" spans="1:14">
      <c r="A2616" s="108">
        <v>56080</v>
      </c>
      <c r="B2616" s="108" t="s">
        <v>6105</v>
      </c>
      <c r="C2616" s="108" t="s">
        <v>382</v>
      </c>
      <c r="D2616" s="109" t="s">
        <v>6106</v>
      </c>
      <c r="E2616" s="108" t="s">
        <v>180</v>
      </c>
      <c r="F2616" s="108" t="s">
        <v>181</v>
      </c>
      <c r="G2616" s="108" t="s">
        <v>1852</v>
      </c>
      <c r="H2616" s="109" t="s">
        <v>819</v>
      </c>
      <c r="I2616" s="108" t="s">
        <v>6086</v>
      </c>
      <c r="J2616" s="108" t="s">
        <v>1855</v>
      </c>
      <c r="K2616" s="108" t="s">
        <v>174</v>
      </c>
      <c r="M2616" s="108" t="s">
        <v>175</v>
      </c>
      <c r="N2616" s="108" t="s">
        <v>6087</v>
      </c>
    </row>
    <row r="2617" spans="1:14">
      <c r="A2617" s="108">
        <v>55520024</v>
      </c>
      <c r="B2617" s="108" t="s">
        <v>6107</v>
      </c>
      <c r="C2617" s="108" t="s">
        <v>379</v>
      </c>
      <c r="D2617" s="109" t="s">
        <v>6108</v>
      </c>
      <c r="E2617" s="108" t="s">
        <v>180</v>
      </c>
      <c r="F2617" s="108" t="s">
        <v>169</v>
      </c>
      <c r="G2617" s="108" t="s">
        <v>1852</v>
      </c>
      <c r="H2617" s="109" t="s">
        <v>252</v>
      </c>
      <c r="I2617" s="108" t="s">
        <v>6086</v>
      </c>
      <c r="J2617" s="108" t="s">
        <v>1855</v>
      </c>
      <c r="K2617" s="108" t="s">
        <v>174</v>
      </c>
      <c r="M2617" s="108" t="s">
        <v>175</v>
      </c>
      <c r="N2617" s="108" t="s">
        <v>6087</v>
      </c>
    </row>
    <row r="2618" spans="1:14">
      <c r="A2618" s="108">
        <v>55520027</v>
      </c>
      <c r="B2618" s="108" t="s">
        <v>6107</v>
      </c>
      <c r="C2618" s="108" t="s">
        <v>799</v>
      </c>
      <c r="D2618" s="109" t="s">
        <v>6109</v>
      </c>
      <c r="E2618" s="108" t="s">
        <v>180</v>
      </c>
      <c r="F2618" s="108" t="s">
        <v>181</v>
      </c>
      <c r="G2618" s="108" t="s">
        <v>1852</v>
      </c>
      <c r="H2618" s="109" t="s">
        <v>252</v>
      </c>
      <c r="I2618" s="108" t="s">
        <v>6086</v>
      </c>
      <c r="J2618" s="108" t="s">
        <v>1855</v>
      </c>
      <c r="K2618" s="108" t="s">
        <v>174</v>
      </c>
      <c r="M2618" s="108" t="s">
        <v>175</v>
      </c>
      <c r="N2618" s="108" t="s">
        <v>6087</v>
      </c>
    </row>
    <row r="2619" spans="1:14">
      <c r="A2619" s="108">
        <v>50315</v>
      </c>
      <c r="B2619" s="108" t="s">
        <v>6110</v>
      </c>
      <c r="C2619" s="108" t="s">
        <v>976</v>
      </c>
      <c r="D2619" s="109" t="s">
        <v>6111</v>
      </c>
      <c r="E2619" s="108" t="s">
        <v>188</v>
      </c>
      <c r="F2619" s="108" t="s">
        <v>181</v>
      </c>
      <c r="G2619" s="108" t="s">
        <v>1852</v>
      </c>
      <c r="H2619" s="109" t="s">
        <v>819</v>
      </c>
      <c r="I2619" s="108" t="s">
        <v>6086</v>
      </c>
      <c r="J2619" s="108" t="s">
        <v>1855</v>
      </c>
      <c r="K2619" s="108" t="s">
        <v>174</v>
      </c>
      <c r="M2619" s="108" t="s">
        <v>175</v>
      </c>
      <c r="N2619" s="108" t="s">
        <v>6087</v>
      </c>
    </row>
    <row r="2620" spans="1:14">
      <c r="A2620" s="108">
        <v>55545350</v>
      </c>
      <c r="B2620" s="108" t="s">
        <v>6112</v>
      </c>
      <c r="C2620" s="108" t="s">
        <v>193</v>
      </c>
      <c r="D2620" s="109" t="s">
        <v>6085</v>
      </c>
      <c r="E2620" s="108" t="s">
        <v>188</v>
      </c>
      <c r="F2620" s="108" t="s">
        <v>181</v>
      </c>
      <c r="G2620" s="108" t="s">
        <v>1852</v>
      </c>
      <c r="H2620" s="109" t="s">
        <v>252</v>
      </c>
      <c r="I2620" s="108" t="s">
        <v>6086</v>
      </c>
      <c r="J2620" s="108" t="s">
        <v>1855</v>
      </c>
      <c r="K2620" s="108" t="s">
        <v>174</v>
      </c>
      <c r="M2620" s="108" t="s">
        <v>175</v>
      </c>
      <c r="N2620" s="108" t="s">
        <v>6087</v>
      </c>
    </row>
    <row r="2621" spans="1:14">
      <c r="A2621" s="108">
        <v>55552399</v>
      </c>
      <c r="B2621" s="108" t="s">
        <v>6113</v>
      </c>
      <c r="C2621" s="108" t="s">
        <v>2659</v>
      </c>
      <c r="D2621" s="109" t="s">
        <v>2403</v>
      </c>
      <c r="E2621" s="108" t="s">
        <v>168</v>
      </c>
      <c r="F2621" s="108" t="s">
        <v>181</v>
      </c>
      <c r="G2621" s="108" t="s">
        <v>1852</v>
      </c>
      <c r="H2621" s="109" t="s">
        <v>252</v>
      </c>
      <c r="I2621" s="108" t="s">
        <v>6086</v>
      </c>
      <c r="J2621" s="108" t="s">
        <v>1855</v>
      </c>
      <c r="K2621" s="108" t="s">
        <v>174</v>
      </c>
      <c r="M2621" s="108" t="s">
        <v>175</v>
      </c>
      <c r="N2621" s="108" t="s">
        <v>6087</v>
      </c>
    </row>
    <row r="2622" spans="1:14">
      <c r="A2622" s="108">
        <v>55563595</v>
      </c>
      <c r="B2622" s="108" t="s">
        <v>6114</v>
      </c>
      <c r="C2622" s="108" t="s">
        <v>286</v>
      </c>
      <c r="D2622" s="109" t="s">
        <v>6115</v>
      </c>
      <c r="E2622" s="108" t="s">
        <v>200</v>
      </c>
      <c r="F2622" s="108" t="s">
        <v>169</v>
      </c>
      <c r="G2622" s="108" t="s">
        <v>1852</v>
      </c>
      <c r="H2622" s="109" t="s">
        <v>819</v>
      </c>
      <c r="I2622" s="108" t="s">
        <v>6086</v>
      </c>
      <c r="J2622" s="108" t="s">
        <v>1855</v>
      </c>
      <c r="K2622" s="108" t="s">
        <v>174</v>
      </c>
      <c r="M2622" s="108" t="s">
        <v>175</v>
      </c>
      <c r="N2622" s="108" t="s">
        <v>6087</v>
      </c>
    </row>
    <row r="2623" spans="1:14">
      <c r="A2623" s="108">
        <v>55563597</v>
      </c>
      <c r="B2623" s="108" t="s">
        <v>6116</v>
      </c>
      <c r="C2623" s="108" t="s">
        <v>6117</v>
      </c>
      <c r="D2623" s="109" t="s">
        <v>6104</v>
      </c>
      <c r="E2623" s="108" t="s">
        <v>180</v>
      </c>
      <c r="F2623" s="108" t="s">
        <v>169</v>
      </c>
      <c r="G2623" s="108" t="s">
        <v>1852</v>
      </c>
      <c r="H2623" s="109" t="s">
        <v>819</v>
      </c>
      <c r="I2623" s="108" t="s">
        <v>6086</v>
      </c>
      <c r="J2623" s="108" t="s">
        <v>1855</v>
      </c>
      <c r="K2623" s="108" t="s">
        <v>174</v>
      </c>
      <c r="M2623" s="108" t="s">
        <v>175</v>
      </c>
      <c r="N2623" s="108" t="s">
        <v>6087</v>
      </c>
    </row>
    <row r="2624" spans="1:14">
      <c r="A2624" s="108">
        <v>55628239</v>
      </c>
      <c r="B2624" s="108" t="s">
        <v>6118</v>
      </c>
      <c r="C2624" s="108" t="s">
        <v>2991</v>
      </c>
      <c r="D2624" s="109" t="s">
        <v>6119</v>
      </c>
      <c r="E2624" s="108" t="s">
        <v>188</v>
      </c>
      <c r="F2624" s="108" t="s">
        <v>169</v>
      </c>
      <c r="G2624" s="108" t="s">
        <v>1852</v>
      </c>
      <c r="H2624" s="109" t="s">
        <v>819</v>
      </c>
      <c r="I2624" s="108" t="s">
        <v>6086</v>
      </c>
      <c r="J2624" s="108" t="s">
        <v>1855</v>
      </c>
      <c r="K2624" s="108" t="s">
        <v>174</v>
      </c>
      <c r="M2624" s="108" t="s">
        <v>175</v>
      </c>
      <c r="N2624" s="108" t="s">
        <v>6087</v>
      </c>
    </row>
    <row r="2625" spans="1:14">
      <c r="A2625" s="108">
        <v>55628241</v>
      </c>
      <c r="B2625" s="108" t="s">
        <v>6120</v>
      </c>
      <c r="C2625" s="108" t="s">
        <v>495</v>
      </c>
      <c r="D2625" s="109" t="s">
        <v>6121</v>
      </c>
      <c r="E2625" s="108" t="s">
        <v>220</v>
      </c>
      <c r="F2625" s="108" t="s">
        <v>181</v>
      </c>
      <c r="G2625" s="108" t="s">
        <v>1852</v>
      </c>
      <c r="H2625" s="109" t="s">
        <v>252</v>
      </c>
      <c r="I2625" s="108" t="s">
        <v>6086</v>
      </c>
      <c r="J2625" s="108" t="s">
        <v>1855</v>
      </c>
      <c r="K2625" s="108" t="s">
        <v>174</v>
      </c>
      <c r="M2625" s="108" t="s">
        <v>175</v>
      </c>
      <c r="N2625" s="108" t="s">
        <v>6087</v>
      </c>
    </row>
    <row r="2626" spans="1:14">
      <c r="A2626" s="108">
        <v>55634392</v>
      </c>
      <c r="B2626" s="108" t="s">
        <v>6122</v>
      </c>
      <c r="C2626" s="108" t="s">
        <v>683</v>
      </c>
      <c r="D2626" s="109" t="s">
        <v>6123</v>
      </c>
      <c r="E2626" s="108" t="s">
        <v>200</v>
      </c>
      <c r="F2626" s="108" t="s">
        <v>169</v>
      </c>
      <c r="G2626" s="108" t="s">
        <v>1852</v>
      </c>
      <c r="H2626" s="109" t="s">
        <v>2388</v>
      </c>
      <c r="I2626" s="108" t="s">
        <v>6086</v>
      </c>
      <c r="J2626" s="108" t="s">
        <v>1855</v>
      </c>
      <c r="K2626" s="108" t="s">
        <v>174</v>
      </c>
      <c r="M2626" s="108" t="s">
        <v>175</v>
      </c>
      <c r="N2626" s="108" t="s">
        <v>6087</v>
      </c>
    </row>
    <row r="2627" spans="1:14">
      <c r="A2627" s="108">
        <v>55677206</v>
      </c>
      <c r="B2627" s="108" t="s">
        <v>6124</v>
      </c>
      <c r="C2627" s="108" t="s">
        <v>208</v>
      </c>
      <c r="D2627" s="109" t="s">
        <v>6125</v>
      </c>
      <c r="E2627" s="108" t="s">
        <v>200</v>
      </c>
      <c r="F2627" s="108" t="s">
        <v>181</v>
      </c>
      <c r="G2627" s="108" t="s">
        <v>1852</v>
      </c>
      <c r="H2627" s="109" t="s">
        <v>1495</v>
      </c>
      <c r="I2627" s="108" t="s">
        <v>6086</v>
      </c>
      <c r="J2627" s="108" t="s">
        <v>1855</v>
      </c>
      <c r="K2627" s="108" t="s">
        <v>174</v>
      </c>
      <c r="M2627" s="108" t="s">
        <v>175</v>
      </c>
      <c r="N2627" s="108" t="s">
        <v>6087</v>
      </c>
    </row>
    <row r="2628" spans="1:14">
      <c r="A2628" s="108">
        <v>55679713</v>
      </c>
      <c r="B2628" s="108" t="s">
        <v>6126</v>
      </c>
      <c r="C2628" s="108" t="s">
        <v>2861</v>
      </c>
      <c r="D2628" s="109" t="s">
        <v>6127</v>
      </c>
      <c r="E2628" s="108" t="s">
        <v>200</v>
      </c>
      <c r="F2628" s="108" t="s">
        <v>169</v>
      </c>
      <c r="G2628" s="108" t="s">
        <v>1852</v>
      </c>
      <c r="H2628" s="109" t="s">
        <v>1495</v>
      </c>
      <c r="I2628" s="108" t="s">
        <v>6086</v>
      </c>
      <c r="J2628" s="108" t="s">
        <v>1855</v>
      </c>
      <c r="K2628" s="108" t="s">
        <v>174</v>
      </c>
      <c r="M2628" s="108" t="s">
        <v>175</v>
      </c>
      <c r="N2628" s="108" t="s">
        <v>6087</v>
      </c>
    </row>
    <row r="2629" spans="1:14">
      <c r="A2629" s="108">
        <v>55679716</v>
      </c>
      <c r="B2629" s="108" t="s">
        <v>6128</v>
      </c>
      <c r="C2629" s="108" t="s">
        <v>6129</v>
      </c>
      <c r="D2629" s="109" t="s">
        <v>6130</v>
      </c>
      <c r="E2629" s="108" t="s">
        <v>180</v>
      </c>
      <c r="F2629" s="108" t="s">
        <v>181</v>
      </c>
      <c r="G2629" s="108" t="s">
        <v>1852</v>
      </c>
      <c r="H2629" s="109" t="s">
        <v>2388</v>
      </c>
      <c r="I2629" s="108" t="s">
        <v>6086</v>
      </c>
      <c r="J2629" s="108" t="s">
        <v>1855</v>
      </c>
      <c r="K2629" s="108" t="s">
        <v>174</v>
      </c>
      <c r="M2629" s="108" t="s">
        <v>175</v>
      </c>
      <c r="N2629" s="108" t="s">
        <v>6087</v>
      </c>
    </row>
    <row r="2630" spans="1:14">
      <c r="A2630" s="108">
        <v>55694017</v>
      </c>
      <c r="B2630" s="108" t="s">
        <v>6131</v>
      </c>
      <c r="C2630" s="108" t="s">
        <v>2415</v>
      </c>
      <c r="D2630" s="109" t="s">
        <v>6132</v>
      </c>
      <c r="E2630" s="108" t="s">
        <v>180</v>
      </c>
      <c r="F2630" s="108" t="s">
        <v>181</v>
      </c>
      <c r="G2630" s="108" t="s">
        <v>1852</v>
      </c>
      <c r="H2630" s="109" t="s">
        <v>819</v>
      </c>
      <c r="I2630" s="108" t="s">
        <v>6086</v>
      </c>
      <c r="J2630" s="108" t="s">
        <v>1855</v>
      </c>
      <c r="K2630" s="108" t="s">
        <v>174</v>
      </c>
      <c r="M2630" s="108" t="s">
        <v>175</v>
      </c>
      <c r="N2630" s="108" t="s">
        <v>6087</v>
      </c>
    </row>
    <row r="2631" spans="1:14">
      <c r="A2631" s="108">
        <v>55702672</v>
      </c>
      <c r="B2631" s="108" t="s">
        <v>6133</v>
      </c>
      <c r="C2631" s="108" t="s">
        <v>3953</v>
      </c>
      <c r="D2631" s="109" t="s">
        <v>6134</v>
      </c>
      <c r="E2631" s="108" t="s">
        <v>200</v>
      </c>
      <c r="F2631" s="108" t="s">
        <v>169</v>
      </c>
      <c r="G2631" s="108" t="s">
        <v>1852</v>
      </c>
      <c r="H2631" s="109" t="s">
        <v>2388</v>
      </c>
      <c r="I2631" s="108" t="s">
        <v>6086</v>
      </c>
      <c r="J2631" s="108" t="s">
        <v>1855</v>
      </c>
      <c r="K2631" s="108" t="s">
        <v>174</v>
      </c>
      <c r="M2631" s="108" t="s">
        <v>175</v>
      </c>
      <c r="N2631" s="108" t="s">
        <v>6087</v>
      </c>
    </row>
    <row r="2632" spans="1:14">
      <c r="A2632" s="108">
        <v>55702676</v>
      </c>
      <c r="B2632" s="108" t="s">
        <v>6135</v>
      </c>
      <c r="C2632" s="108" t="s">
        <v>1951</v>
      </c>
      <c r="D2632" s="109" t="s">
        <v>6136</v>
      </c>
      <c r="E2632" s="108" t="s">
        <v>168</v>
      </c>
      <c r="F2632" s="108" t="s">
        <v>169</v>
      </c>
      <c r="G2632" s="108" t="s">
        <v>1852</v>
      </c>
      <c r="H2632" s="109" t="s">
        <v>252</v>
      </c>
      <c r="I2632" s="108" t="s">
        <v>6086</v>
      </c>
      <c r="J2632" s="108" t="s">
        <v>1855</v>
      </c>
      <c r="K2632" s="108" t="s">
        <v>174</v>
      </c>
      <c r="M2632" s="108" t="s">
        <v>175</v>
      </c>
      <c r="N2632" s="108" t="s">
        <v>6087</v>
      </c>
    </row>
    <row r="2633" spans="1:14">
      <c r="A2633" s="108">
        <v>525197</v>
      </c>
      <c r="B2633" s="108" t="s">
        <v>6137</v>
      </c>
      <c r="C2633" s="108" t="s">
        <v>691</v>
      </c>
      <c r="D2633" s="109" t="s">
        <v>6138</v>
      </c>
      <c r="E2633" s="108" t="s">
        <v>180</v>
      </c>
      <c r="F2633" s="108" t="s">
        <v>181</v>
      </c>
      <c r="G2633" s="108" t="s">
        <v>1852</v>
      </c>
      <c r="H2633" s="109" t="s">
        <v>2388</v>
      </c>
      <c r="I2633" s="108" t="s">
        <v>6086</v>
      </c>
      <c r="J2633" s="108" t="s">
        <v>1855</v>
      </c>
      <c r="K2633" s="108" t="s">
        <v>174</v>
      </c>
      <c r="M2633" s="108" t="s">
        <v>175</v>
      </c>
      <c r="N2633" s="108" t="s">
        <v>6087</v>
      </c>
    </row>
    <row r="2634" spans="1:14">
      <c r="A2634" s="108">
        <v>55715711</v>
      </c>
      <c r="B2634" s="108" t="s">
        <v>6139</v>
      </c>
      <c r="C2634" s="108" t="s">
        <v>1082</v>
      </c>
      <c r="D2634" s="109" t="s">
        <v>6140</v>
      </c>
      <c r="E2634" s="108" t="s">
        <v>220</v>
      </c>
      <c r="F2634" s="108" t="s">
        <v>169</v>
      </c>
      <c r="G2634" s="108" t="s">
        <v>1852</v>
      </c>
      <c r="H2634" s="109" t="s">
        <v>215</v>
      </c>
      <c r="I2634" s="108" t="s">
        <v>6086</v>
      </c>
      <c r="J2634" s="108" t="s">
        <v>1855</v>
      </c>
      <c r="K2634" s="108" t="s">
        <v>174</v>
      </c>
      <c r="M2634" s="108" t="s">
        <v>175</v>
      </c>
      <c r="N2634" s="108" t="s">
        <v>6087</v>
      </c>
    </row>
    <row r="2635" spans="1:14">
      <c r="A2635" s="108">
        <v>55742752</v>
      </c>
      <c r="B2635" s="108" t="s">
        <v>6141</v>
      </c>
      <c r="C2635" s="108" t="s">
        <v>213</v>
      </c>
      <c r="D2635" s="109" t="s">
        <v>5961</v>
      </c>
      <c r="E2635" s="108" t="s">
        <v>180</v>
      </c>
      <c r="F2635" s="108" t="s">
        <v>169</v>
      </c>
      <c r="G2635" s="108" t="s">
        <v>1852</v>
      </c>
      <c r="H2635" s="109" t="s">
        <v>215</v>
      </c>
      <c r="I2635" s="108" t="s">
        <v>6086</v>
      </c>
      <c r="J2635" s="108" t="s">
        <v>1855</v>
      </c>
      <c r="K2635" s="108" t="s">
        <v>174</v>
      </c>
      <c r="M2635" s="108" t="s">
        <v>175</v>
      </c>
      <c r="N2635" s="108" t="s">
        <v>6087</v>
      </c>
    </row>
    <row r="2636" spans="1:14">
      <c r="A2636" s="108">
        <v>55742756</v>
      </c>
      <c r="B2636" s="108" t="s">
        <v>3956</v>
      </c>
      <c r="C2636" s="108" t="s">
        <v>6142</v>
      </c>
      <c r="D2636" s="109" t="s">
        <v>6143</v>
      </c>
      <c r="E2636" s="108" t="s">
        <v>168</v>
      </c>
      <c r="F2636" s="108" t="s">
        <v>169</v>
      </c>
      <c r="G2636" s="108" t="s">
        <v>1852</v>
      </c>
      <c r="H2636" s="109" t="s">
        <v>819</v>
      </c>
      <c r="I2636" s="108" t="s">
        <v>6086</v>
      </c>
      <c r="J2636" s="108" t="s">
        <v>1855</v>
      </c>
      <c r="K2636" s="108" t="s">
        <v>174</v>
      </c>
      <c r="M2636" s="108" t="s">
        <v>175</v>
      </c>
      <c r="N2636" s="108" t="s">
        <v>6087</v>
      </c>
    </row>
    <row r="2637" spans="1:14">
      <c r="A2637" s="108">
        <v>471904</v>
      </c>
      <c r="B2637" s="108" t="s">
        <v>6144</v>
      </c>
      <c r="C2637" s="108" t="s">
        <v>579</v>
      </c>
      <c r="D2637" s="109" t="s">
        <v>6145</v>
      </c>
      <c r="E2637" s="108" t="s">
        <v>168</v>
      </c>
      <c r="F2637" s="108" t="s">
        <v>181</v>
      </c>
      <c r="G2637" s="108" t="s">
        <v>1852</v>
      </c>
      <c r="H2637" s="109" t="s">
        <v>215</v>
      </c>
      <c r="I2637" s="108" t="s">
        <v>6086</v>
      </c>
      <c r="J2637" s="108" t="s">
        <v>1855</v>
      </c>
      <c r="K2637" s="108" t="s">
        <v>174</v>
      </c>
      <c r="M2637" s="108" t="s">
        <v>175</v>
      </c>
      <c r="N2637" s="108" t="s">
        <v>6087</v>
      </c>
    </row>
    <row r="2638" spans="1:14">
      <c r="A2638" s="108">
        <v>55749907</v>
      </c>
      <c r="B2638" s="108" t="s">
        <v>6146</v>
      </c>
      <c r="C2638" s="108" t="s">
        <v>676</v>
      </c>
      <c r="D2638" s="109" t="s">
        <v>6147</v>
      </c>
      <c r="E2638" s="108" t="s">
        <v>168</v>
      </c>
      <c r="F2638" s="108" t="s">
        <v>181</v>
      </c>
      <c r="G2638" s="108" t="s">
        <v>1852</v>
      </c>
      <c r="H2638" s="109" t="s">
        <v>252</v>
      </c>
      <c r="I2638" s="108" t="s">
        <v>6086</v>
      </c>
      <c r="J2638" s="108" t="s">
        <v>1855</v>
      </c>
      <c r="K2638" s="108" t="s">
        <v>174</v>
      </c>
      <c r="M2638" s="108" t="s">
        <v>175</v>
      </c>
      <c r="N2638" s="108" t="s">
        <v>6087</v>
      </c>
    </row>
    <row r="2639" spans="1:14">
      <c r="A2639" s="108">
        <v>55767312</v>
      </c>
      <c r="B2639" s="108" t="s">
        <v>6090</v>
      </c>
      <c r="C2639" s="108" t="s">
        <v>884</v>
      </c>
      <c r="D2639" s="109" t="s">
        <v>6148</v>
      </c>
      <c r="E2639" s="108" t="s">
        <v>200</v>
      </c>
      <c r="F2639" s="108" t="s">
        <v>169</v>
      </c>
      <c r="G2639" s="108" t="s">
        <v>1852</v>
      </c>
      <c r="H2639" s="109" t="s">
        <v>819</v>
      </c>
      <c r="I2639" s="108" t="s">
        <v>6086</v>
      </c>
      <c r="J2639" s="108" t="s">
        <v>1855</v>
      </c>
      <c r="K2639" s="108" t="s">
        <v>174</v>
      </c>
      <c r="M2639" s="108" t="s">
        <v>175</v>
      </c>
      <c r="N2639" s="108" t="s">
        <v>6087</v>
      </c>
    </row>
    <row r="2640" spans="1:14">
      <c r="A2640" s="108">
        <v>55767315</v>
      </c>
      <c r="B2640" s="108" t="s">
        <v>6149</v>
      </c>
      <c r="C2640" s="108" t="s">
        <v>6150</v>
      </c>
      <c r="D2640" s="109" t="s">
        <v>6151</v>
      </c>
      <c r="E2640" s="108" t="s">
        <v>200</v>
      </c>
      <c r="F2640" s="108" t="s">
        <v>169</v>
      </c>
      <c r="G2640" s="108" t="s">
        <v>1852</v>
      </c>
      <c r="H2640" s="109" t="s">
        <v>1495</v>
      </c>
      <c r="I2640" s="108" t="s">
        <v>6086</v>
      </c>
      <c r="J2640" s="108" t="s">
        <v>1855</v>
      </c>
      <c r="K2640" s="108" t="s">
        <v>174</v>
      </c>
      <c r="M2640" s="108" t="s">
        <v>175</v>
      </c>
      <c r="N2640" s="108" t="s">
        <v>6087</v>
      </c>
    </row>
    <row r="2641" spans="1:14">
      <c r="A2641" s="108">
        <v>55767319</v>
      </c>
      <c r="B2641" s="108" t="s">
        <v>6152</v>
      </c>
      <c r="C2641" s="108" t="s">
        <v>717</v>
      </c>
      <c r="D2641" s="109" t="s">
        <v>5208</v>
      </c>
      <c r="E2641" s="108" t="s">
        <v>180</v>
      </c>
      <c r="F2641" s="108" t="s">
        <v>181</v>
      </c>
      <c r="G2641" s="108" t="s">
        <v>1852</v>
      </c>
      <c r="H2641" s="109" t="s">
        <v>819</v>
      </c>
      <c r="I2641" s="108" t="s">
        <v>6086</v>
      </c>
      <c r="J2641" s="108" t="s">
        <v>1855</v>
      </c>
      <c r="K2641" s="108" t="s">
        <v>174</v>
      </c>
      <c r="M2641" s="108" t="s">
        <v>175</v>
      </c>
      <c r="N2641" s="108" t="s">
        <v>6087</v>
      </c>
    </row>
    <row r="2642" spans="1:14">
      <c r="A2642" s="108">
        <v>55770433</v>
      </c>
      <c r="B2642" s="108" t="s">
        <v>6153</v>
      </c>
      <c r="C2642" s="108" t="s">
        <v>4580</v>
      </c>
      <c r="D2642" s="109" t="s">
        <v>6154</v>
      </c>
      <c r="E2642" s="108" t="s">
        <v>220</v>
      </c>
      <c r="F2642" s="108" t="s">
        <v>169</v>
      </c>
      <c r="G2642" s="108" t="s">
        <v>1852</v>
      </c>
      <c r="H2642" s="109" t="s">
        <v>183</v>
      </c>
      <c r="I2642" s="108" t="s">
        <v>6086</v>
      </c>
      <c r="J2642" s="108" t="s">
        <v>1855</v>
      </c>
      <c r="K2642" s="108" t="s">
        <v>174</v>
      </c>
      <c r="M2642" s="108" t="s">
        <v>175</v>
      </c>
      <c r="N2642" s="108" t="s">
        <v>6087</v>
      </c>
    </row>
    <row r="2643" spans="1:14">
      <c r="A2643" s="108">
        <v>126153</v>
      </c>
      <c r="B2643" s="108" t="s">
        <v>6155</v>
      </c>
      <c r="C2643" s="108" t="s">
        <v>3330</v>
      </c>
      <c r="D2643" s="109" t="s">
        <v>6156</v>
      </c>
      <c r="E2643" s="108" t="s">
        <v>188</v>
      </c>
      <c r="F2643" s="108" t="s">
        <v>181</v>
      </c>
      <c r="G2643" s="108" t="s">
        <v>1852</v>
      </c>
      <c r="H2643" s="109" t="s">
        <v>215</v>
      </c>
      <c r="I2643" s="108" t="s">
        <v>6086</v>
      </c>
      <c r="J2643" s="108" t="s">
        <v>1855</v>
      </c>
      <c r="K2643" s="108" t="s">
        <v>174</v>
      </c>
      <c r="M2643" s="108" t="s">
        <v>175</v>
      </c>
      <c r="N2643" s="108" t="s">
        <v>6087</v>
      </c>
    </row>
    <row r="2644" spans="1:14">
      <c r="A2644" s="108">
        <v>334920</v>
      </c>
      <c r="B2644" s="108" t="s">
        <v>6157</v>
      </c>
      <c r="C2644" s="108" t="s">
        <v>481</v>
      </c>
      <c r="D2644" s="109" t="s">
        <v>6158</v>
      </c>
      <c r="E2644" s="108" t="s">
        <v>180</v>
      </c>
      <c r="F2644" s="108" t="s">
        <v>181</v>
      </c>
      <c r="G2644" s="108" t="s">
        <v>1852</v>
      </c>
      <c r="H2644" s="109" t="s">
        <v>1495</v>
      </c>
      <c r="I2644" s="108" t="s">
        <v>6086</v>
      </c>
      <c r="J2644" s="108" t="s">
        <v>1855</v>
      </c>
      <c r="K2644" s="108" t="s">
        <v>174</v>
      </c>
      <c r="M2644" s="108" t="s">
        <v>175</v>
      </c>
      <c r="N2644" s="108" t="s">
        <v>6087</v>
      </c>
    </row>
    <row r="2645" spans="1:14">
      <c r="A2645" s="108">
        <v>280081</v>
      </c>
      <c r="B2645" s="108" t="s">
        <v>6159</v>
      </c>
      <c r="C2645" s="108" t="s">
        <v>6160</v>
      </c>
      <c r="D2645" s="109" t="s">
        <v>6161</v>
      </c>
      <c r="E2645" s="108" t="s">
        <v>200</v>
      </c>
      <c r="F2645" s="108" t="s">
        <v>169</v>
      </c>
      <c r="G2645" s="108" t="s">
        <v>1852</v>
      </c>
      <c r="H2645" s="109" t="s">
        <v>252</v>
      </c>
      <c r="I2645" s="108" t="s">
        <v>6086</v>
      </c>
      <c r="J2645" s="108" t="s">
        <v>1855</v>
      </c>
      <c r="K2645" s="108" t="s">
        <v>174</v>
      </c>
      <c r="M2645" s="108" t="s">
        <v>175</v>
      </c>
      <c r="N2645" s="108" t="s">
        <v>6087</v>
      </c>
    </row>
    <row r="2646" spans="1:14">
      <c r="A2646" s="108">
        <v>55781329</v>
      </c>
      <c r="B2646" s="108" t="s">
        <v>6162</v>
      </c>
      <c r="C2646" s="108" t="s">
        <v>1082</v>
      </c>
      <c r="D2646" s="109" t="s">
        <v>6163</v>
      </c>
      <c r="E2646" s="108" t="s">
        <v>220</v>
      </c>
      <c r="F2646" s="108" t="s">
        <v>169</v>
      </c>
      <c r="G2646" s="108" t="s">
        <v>1852</v>
      </c>
      <c r="H2646" s="109" t="s">
        <v>1495</v>
      </c>
      <c r="I2646" s="108" t="s">
        <v>6086</v>
      </c>
      <c r="J2646" s="108" t="s">
        <v>1855</v>
      </c>
      <c r="K2646" s="108" t="s">
        <v>174</v>
      </c>
      <c r="M2646" s="108" t="s">
        <v>175</v>
      </c>
      <c r="N2646" s="108" t="s">
        <v>6087</v>
      </c>
    </row>
    <row r="2647" spans="1:14">
      <c r="A2647" s="108">
        <v>55785406</v>
      </c>
      <c r="B2647" s="108" t="s">
        <v>6164</v>
      </c>
      <c r="C2647" s="108" t="s">
        <v>5707</v>
      </c>
      <c r="D2647" s="109" t="s">
        <v>6165</v>
      </c>
      <c r="E2647" s="108" t="s">
        <v>200</v>
      </c>
      <c r="F2647" s="108" t="s">
        <v>181</v>
      </c>
      <c r="G2647" s="108" t="s">
        <v>1852</v>
      </c>
      <c r="H2647" s="109" t="s">
        <v>1495</v>
      </c>
      <c r="I2647" s="108" t="s">
        <v>6086</v>
      </c>
      <c r="J2647" s="108" t="s">
        <v>1855</v>
      </c>
      <c r="K2647" s="108" t="s">
        <v>174</v>
      </c>
      <c r="M2647" s="108" t="s">
        <v>175</v>
      </c>
      <c r="N2647" s="108" t="s">
        <v>6087</v>
      </c>
    </row>
    <row r="2648" spans="1:14">
      <c r="A2648" s="108">
        <v>55792719</v>
      </c>
      <c r="B2648" s="108" t="s">
        <v>6166</v>
      </c>
      <c r="C2648" s="108" t="s">
        <v>540</v>
      </c>
      <c r="D2648" s="109" t="s">
        <v>6167</v>
      </c>
      <c r="E2648" s="108" t="s">
        <v>200</v>
      </c>
      <c r="F2648" s="108" t="s">
        <v>169</v>
      </c>
      <c r="G2648" s="108" t="s">
        <v>1852</v>
      </c>
      <c r="H2648" s="109" t="s">
        <v>2388</v>
      </c>
      <c r="I2648" s="108" t="s">
        <v>6086</v>
      </c>
      <c r="J2648" s="108" t="s">
        <v>1855</v>
      </c>
      <c r="K2648" s="108" t="s">
        <v>174</v>
      </c>
      <c r="M2648" s="108" t="s">
        <v>175</v>
      </c>
      <c r="N2648" s="108" t="s">
        <v>6087</v>
      </c>
    </row>
    <row r="2649" spans="1:14">
      <c r="A2649" s="108">
        <v>55795225</v>
      </c>
      <c r="B2649" s="108" t="s">
        <v>6168</v>
      </c>
      <c r="C2649" s="108" t="s">
        <v>280</v>
      </c>
      <c r="D2649" s="109" t="s">
        <v>6169</v>
      </c>
      <c r="E2649" s="108" t="s">
        <v>220</v>
      </c>
      <c r="F2649" s="108" t="s">
        <v>169</v>
      </c>
      <c r="G2649" s="108" t="s">
        <v>1852</v>
      </c>
      <c r="H2649" s="109" t="s">
        <v>1495</v>
      </c>
      <c r="I2649" s="108" t="s">
        <v>6086</v>
      </c>
      <c r="J2649" s="108" t="s">
        <v>1855</v>
      </c>
      <c r="K2649" s="108" t="s">
        <v>174</v>
      </c>
      <c r="M2649" s="108" t="s">
        <v>175</v>
      </c>
      <c r="N2649" s="108" t="s">
        <v>6087</v>
      </c>
    </row>
    <row r="2650" spans="1:14">
      <c r="A2650" s="108">
        <v>32662</v>
      </c>
      <c r="B2650" s="108" t="s">
        <v>6170</v>
      </c>
      <c r="C2650" s="108" t="s">
        <v>629</v>
      </c>
      <c r="D2650" s="109" t="s">
        <v>6171</v>
      </c>
      <c r="E2650" s="108" t="s">
        <v>405</v>
      </c>
      <c r="F2650" s="108" t="s">
        <v>181</v>
      </c>
      <c r="G2650" s="108" t="s">
        <v>1852</v>
      </c>
      <c r="H2650" s="109" t="s">
        <v>4830</v>
      </c>
      <c r="I2650" s="108" t="s">
        <v>6172</v>
      </c>
      <c r="J2650" s="108" t="s">
        <v>1855</v>
      </c>
      <c r="K2650" s="108" t="s">
        <v>174</v>
      </c>
      <c r="M2650" s="108" t="s">
        <v>175</v>
      </c>
      <c r="N2650" s="108" t="s">
        <v>6173</v>
      </c>
    </row>
    <row r="2651" spans="1:14">
      <c r="A2651" s="108">
        <v>156548</v>
      </c>
      <c r="B2651" s="108" t="s">
        <v>6174</v>
      </c>
      <c r="C2651" s="108" t="s">
        <v>335</v>
      </c>
      <c r="D2651" s="109" t="s">
        <v>6175</v>
      </c>
      <c r="E2651" s="108" t="s">
        <v>180</v>
      </c>
      <c r="F2651" s="108" t="s">
        <v>181</v>
      </c>
      <c r="G2651" s="108" t="s">
        <v>1852</v>
      </c>
      <c r="H2651" s="109" t="s">
        <v>586</v>
      </c>
      <c r="I2651" s="108" t="s">
        <v>6172</v>
      </c>
      <c r="J2651" s="108" t="s">
        <v>1855</v>
      </c>
      <c r="K2651" s="108" t="s">
        <v>174</v>
      </c>
      <c r="M2651" s="108" t="s">
        <v>175</v>
      </c>
      <c r="N2651" s="108" t="s">
        <v>6173</v>
      </c>
    </row>
    <row r="2652" spans="1:14">
      <c r="A2652" s="108">
        <v>485370</v>
      </c>
      <c r="B2652" s="108" t="s">
        <v>6176</v>
      </c>
      <c r="C2652" s="108" t="s">
        <v>754</v>
      </c>
      <c r="D2652" s="109" t="s">
        <v>6177</v>
      </c>
      <c r="E2652" s="108" t="s">
        <v>301</v>
      </c>
      <c r="F2652" s="108" t="s">
        <v>181</v>
      </c>
      <c r="G2652" s="108" t="s">
        <v>1852</v>
      </c>
      <c r="H2652" s="109" t="s">
        <v>4830</v>
      </c>
      <c r="I2652" s="108" t="s">
        <v>6172</v>
      </c>
      <c r="J2652" s="108" t="s">
        <v>1855</v>
      </c>
      <c r="K2652" s="108" t="s">
        <v>174</v>
      </c>
      <c r="M2652" s="108" t="s">
        <v>175</v>
      </c>
      <c r="N2652" s="108" t="s">
        <v>6173</v>
      </c>
    </row>
    <row r="2653" spans="1:14">
      <c r="A2653" s="108">
        <v>493552</v>
      </c>
      <c r="B2653" s="108" t="s">
        <v>6178</v>
      </c>
      <c r="C2653" s="108" t="s">
        <v>710</v>
      </c>
      <c r="D2653" s="109" t="s">
        <v>6179</v>
      </c>
      <c r="E2653" s="108" t="s">
        <v>200</v>
      </c>
      <c r="F2653" s="108" t="s">
        <v>181</v>
      </c>
      <c r="G2653" s="108" t="s">
        <v>1852</v>
      </c>
      <c r="H2653" s="109" t="s">
        <v>804</v>
      </c>
      <c r="I2653" s="108" t="s">
        <v>6172</v>
      </c>
      <c r="J2653" s="108" t="s">
        <v>1855</v>
      </c>
      <c r="K2653" s="108" t="s">
        <v>174</v>
      </c>
      <c r="M2653" s="108" t="s">
        <v>175</v>
      </c>
      <c r="N2653" s="108" t="s">
        <v>6173</v>
      </c>
    </row>
    <row r="2654" spans="1:14">
      <c r="A2654" s="108">
        <v>55552349</v>
      </c>
      <c r="B2654" s="108" t="s">
        <v>6174</v>
      </c>
      <c r="C2654" s="108" t="s">
        <v>853</v>
      </c>
      <c r="D2654" s="109" t="s">
        <v>6180</v>
      </c>
      <c r="E2654" s="108" t="s">
        <v>200</v>
      </c>
      <c r="F2654" s="108" t="s">
        <v>169</v>
      </c>
      <c r="G2654" s="108" t="s">
        <v>1852</v>
      </c>
      <c r="H2654" s="109" t="s">
        <v>586</v>
      </c>
      <c r="I2654" s="108" t="s">
        <v>6172</v>
      </c>
      <c r="J2654" s="108" t="s">
        <v>1855</v>
      </c>
      <c r="K2654" s="108" t="s">
        <v>174</v>
      </c>
      <c r="M2654" s="108" t="s">
        <v>175</v>
      </c>
      <c r="N2654" s="108" t="s">
        <v>6173</v>
      </c>
    </row>
    <row r="2655" spans="1:14">
      <c r="A2655" s="108">
        <v>55594316</v>
      </c>
      <c r="B2655" s="108" t="s">
        <v>6181</v>
      </c>
      <c r="C2655" s="108" t="s">
        <v>5784</v>
      </c>
      <c r="D2655" s="109" t="s">
        <v>6182</v>
      </c>
      <c r="E2655" s="108" t="s">
        <v>508</v>
      </c>
      <c r="F2655" s="108" t="s">
        <v>169</v>
      </c>
      <c r="G2655" s="108" t="s">
        <v>1852</v>
      </c>
      <c r="H2655" s="109" t="s">
        <v>1081</v>
      </c>
      <c r="I2655" s="108" t="s">
        <v>6172</v>
      </c>
      <c r="J2655" s="108" t="s">
        <v>1855</v>
      </c>
      <c r="K2655" s="108" t="s">
        <v>174</v>
      </c>
      <c r="M2655" s="108" t="s">
        <v>175</v>
      </c>
      <c r="N2655" s="108" t="s">
        <v>6173</v>
      </c>
    </row>
    <row r="2656" spans="1:14">
      <c r="A2656" s="108">
        <v>55776321</v>
      </c>
      <c r="B2656" s="108" t="s">
        <v>6183</v>
      </c>
      <c r="C2656" s="108" t="s">
        <v>6184</v>
      </c>
      <c r="D2656" s="109" t="s">
        <v>6185</v>
      </c>
      <c r="E2656" s="108" t="s">
        <v>392</v>
      </c>
      <c r="F2656" s="108" t="s">
        <v>169</v>
      </c>
      <c r="G2656" s="108" t="s">
        <v>1852</v>
      </c>
      <c r="H2656" s="109" t="s">
        <v>1495</v>
      </c>
      <c r="I2656" s="108" t="s">
        <v>6172</v>
      </c>
      <c r="J2656" s="108" t="s">
        <v>1855</v>
      </c>
      <c r="K2656" s="108" t="s">
        <v>174</v>
      </c>
      <c r="M2656" s="108" t="s">
        <v>175</v>
      </c>
      <c r="N2656" s="108" t="s">
        <v>6173</v>
      </c>
    </row>
    <row r="2657" spans="1:14">
      <c r="A2657" s="108">
        <v>55785696</v>
      </c>
      <c r="B2657" s="108" t="s">
        <v>6186</v>
      </c>
      <c r="C2657" s="108" t="s">
        <v>1882</v>
      </c>
      <c r="D2657" s="109" t="s">
        <v>6187</v>
      </c>
      <c r="E2657" s="108" t="s">
        <v>1577</v>
      </c>
      <c r="F2657" s="108" t="s">
        <v>169</v>
      </c>
      <c r="G2657" s="108" t="s">
        <v>1852</v>
      </c>
      <c r="H2657" s="109" t="s">
        <v>2109</v>
      </c>
      <c r="I2657" s="108" t="s">
        <v>6172</v>
      </c>
      <c r="J2657" s="108" t="s">
        <v>1855</v>
      </c>
      <c r="K2657" s="108" t="s">
        <v>174</v>
      </c>
      <c r="M2657" s="108" t="s">
        <v>175</v>
      </c>
      <c r="N2657" s="108" t="s">
        <v>6173</v>
      </c>
    </row>
    <row r="2658" spans="1:14">
      <c r="A2658" s="108">
        <v>55785703</v>
      </c>
      <c r="B2658" s="108" t="s">
        <v>6188</v>
      </c>
      <c r="C2658" s="108" t="s">
        <v>6189</v>
      </c>
      <c r="D2658" s="109" t="s">
        <v>6190</v>
      </c>
      <c r="E2658" s="108" t="s">
        <v>392</v>
      </c>
      <c r="F2658" s="108" t="s">
        <v>169</v>
      </c>
      <c r="G2658" s="108" t="s">
        <v>1852</v>
      </c>
      <c r="H2658" s="109" t="s">
        <v>440</v>
      </c>
      <c r="I2658" s="108" t="s">
        <v>6172</v>
      </c>
      <c r="J2658" s="108" t="s">
        <v>1855</v>
      </c>
      <c r="K2658" s="108" t="s">
        <v>174</v>
      </c>
      <c r="M2658" s="108" t="s">
        <v>175</v>
      </c>
      <c r="N2658" s="108" t="s">
        <v>6173</v>
      </c>
    </row>
    <row r="2659" spans="1:14">
      <c r="A2659" s="108">
        <v>55785704</v>
      </c>
      <c r="B2659" s="108" t="s">
        <v>207</v>
      </c>
      <c r="C2659" s="108" t="s">
        <v>6117</v>
      </c>
      <c r="D2659" s="109" t="s">
        <v>6191</v>
      </c>
      <c r="E2659" s="108" t="s">
        <v>512</v>
      </c>
      <c r="F2659" s="108" t="s">
        <v>169</v>
      </c>
      <c r="G2659" s="108" t="s">
        <v>1852</v>
      </c>
      <c r="H2659" s="109" t="s">
        <v>440</v>
      </c>
      <c r="I2659" s="108" t="s">
        <v>6172</v>
      </c>
      <c r="J2659" s="108" t="s">
        <v>1855</v>
      </c>
      <c r="K2659" s="108" t="s">
        <v>174</v>
      </c>
      <c r="M2659" s="108" t="s">
        <v>175</v>
      </c>
      <c r="N2659" s="108" t="s">
        <v>6173</v>
      </c>
    </row>
    <row r="2660" spans="1:14">
      <c r="A2660" s="108">
        <v>27151</v>
      </c>
      <c r="B2660" s="108" t="s">
        <v>6192</v>
      </c>
      <c r="C2660" s="108" t="s">
        <v>6193</v>
      </c>
      <c r="D2660" s="109" t="s">
        <v>6194</v>
      </c>
      <c r="E2660" s="108" t="s">
        <v>188</v>
      </c>
      <c r="F2660" s="108" t="s">
        <v>169</v>
      </c>
      <c r="G2660" s="108" t="s">
        <v>1852</v>
      </c>
      <c r="H2660" s="109" t="s">
        <v>712</v>
      </c>
      <c r="I2660" s="108" t="s">
        <v>6195</v>
      </c>
      <c r="J2660" s="108" t="s">
        <v>1855</v>
      </c>
      <c r="K2660" s="108" t="s">
        <v>174</v>
      </c>
      <c r="M2660" s="108" t="s">
        <v>175</v>
      </c>
      <c r="N2660" s="108" t="s">
        <v>6196</v>
      </c>
    </row>
    <row r="2661" spans="1:14">
      <c r="A2661" s="108">
        <v>27155</v>
      </c>
      <c r="B2661" s="108" t="s">
        <v>6197</v>
      </c>
      <c r="C2661" s="108" t="s">
        <v>1436</v>
      </c>
      <c r="D2661" s="109" t="s">
        <v>6198</v>
      </c>
      <c r="E2661" s="108" t="s">
        <v>188</v>
      </c>
      <c r="F2661" s="108" t="s">
        <v>169</v>
      </c>
      <c r="G2661" s="108" t="s">
        <v>1852</v>
      </c>
      <c r="H2661" s="109" t="s">
        <v>712</v>
      </c>
      <c r="I2661" s="108" t="s">
        <v>6195</v>
      </c>
      <c r="J2661" s="108" t="s">
        <v>1855</v>
      </c>
      <c r="K2661" s="108" t="s">
        <v>174</v>
      </c>
      <c r="M2661" s="108" t="s">
        <v>175</v>
      </c>
      <c r="N2661" s="108" t="s">
        <v>6196</v>
      </c>
    </row>
    <row r="2662" spans="1:14">
      <c r="A2662" s="108">
        <v>27161</v>
      </c>
      <c r="B2662" s="108" t="s">
        <v>6199</v>
      </c>
      <c r="C2662" s="108" t="s">
        <v>686</v>
      </c>
      <c r="D2662" s="109" t="s">
        <v>6200</v>
      </c>
      <c r="E2662" s="108" t="s">
        <v>188</v>
      </c>
      <c r="F2662" s="108" t="s">
        <v>181</v>
      </c>
      <c r="G2662" s="108" t="s">
        <v>1852</v>
      </c>
      <c r="H2662" s="109" t="s">
        <v>712</v>
      </c>
      <c r="I2662" s="108" t="s">
        <v>6195</v>
      </c>
      <c r="J2662" s="108" t="s">
        <v>1855</v>
      </c>
      <c r="K2662" s="108" t="s">
        <v>174</v>
      </c>
      <c r="M2662" s="108" t="s">
        <v>175</v>
      </c>
      <c r="N2662" s="108" t="s">
        <v>6196</v>
      </c>
    </row>
    <row r="2663" spans="1:14">
      <c r="A2663" s="108">
        <v>60062</v>
      </c>
      <c r="B2663" s="108" t="s">
        <v>6141</v>
      </c>
      <c r="C2663" s="108" t="s">
        <v>293</v>
      </c>
      <c r="D2663" s="109" t="s">
        <v>6201</v>
      </c>
      <c r="E2663" s="108" t="s">
        <v>188</v>
      </c>
      <c r="F2663" s="108" t="s">
        <v>181</v>
      </c>
      <c r="G2663" s="108" t="s">
        <v>1852</v>
      </c>
      <c r="H2663" s="109" t="s">
        <v>712</v>
      </c>
      <c r="I2663" s="108" t="s">
        <v>6195</v>
      </c>
      <c r="J2663" s="108" t="s">
        <v>1855</v>
      </c>
      <c r="K2663" s="108" t="s">
        <v>174</v>
      </c>
      <c r="M2663" s="108" t="s">
        <v>175</v>
      </c>
      <c r="N2663" s="108" t="s">
        <v>6196</v>
      </c>
    </row>
    <row r="2664" spans="1:14">
      <c r="A2664" s="108">
        <v>138695</v>
      </c>
      <c r="B2664" s="108" t="s">
        <v>6202</v>
      </c>
      <c r="C2664" s="108" t="s">
        <v>393</v>
      </c>
      <c r="D2664" s="109" t="s">
        <v>6203</v>
      </c>
      <c r="E2664" s="108" t="s">
        <v>180</v>
      </c>
      <c r="F2664" s="108" t="s">
        <v>169</v>
      </c>
      <c r="G2664" s="108" t="s">
        <v>1852</v>
      </c>
      <c r="H2664" s="109" t="s">
        <v>712</v>
      </c>
      <c r="I2664" s="108" t="s">
        <v>6195</v>
      </c>
      <c r="J2664" s="108" t="s">
        <v>1855</v>
      </c>
      <c r="K2664" s="108" t="s">
        <v>174</v>
      </c>
      <c r="M2664" s="108" t="s">
        <v>175</v>
      </c>
      <c r="N2664" s="108" t="s">
        <v>6196</v>
      </c>
    </row>
    <row r="2665" spans="1:14">
      <c r="A2665" s="108">
        <v>138696</v>
      </c>
      <c r="B2665" s="108" t="s">
        <v>6202</v>
      </c>
      <c r="C2665" s="108" t="s">
        <v>382</v>
      </c>
      <c r="D2665" s="109" t="s">
        <v>6204</v>
      </c>
      <c r="E2665" s="108" t="s">
        <v>180</v>
      </c>
      <c r="F2665" s="108" t="s">
        <v>181</v>
      </c>
      <c r="G2665" s="108" t="s">
        <v>1852</v>
      </c>
      <c r="H2665" s="109" t="s">
        <v>712</v>
      </c>
      <c r="I2665" s="108" t="s">
        <v>6195</v>
      </c>
      <c r="J2665" s="108" t="s">
        <v>1855</v>
      </c>
      <c r="K2665" s="108" t="s">
        <v>174</v>
      </c>
      <c r="M2665" s="108" t="s">
        <v>175</v>
      </c>
      <c r="N2665" s="108" t="s">
        <v>6196</v>
      </c>
    </row>
    <row r="2666" spans="1:14">
      <c r="A2666" s="108">
        <v>264621</v>
      </c>
      <c r="B2666" s="108" t="s">
        <v>6205</v>
      </c>
      <c r="C2666" s="108" t="s">
        <v>410</v>
      </c>
      <c r="D2666" s="109" t="s">
        <v>6206</v>
      </c>
      <c r="E2666" s="108" t="s">
        <v>180</v>
      </c>
      <c r="F2666" s="108" t="s">
        <v>169</v>
      </c>
      <c r="G2666" s="108" t="s">
        <v>1852</v>
      </c>
      <c r="H2666" s="109" t="s">
        <v>712</v>
      </c>
      <c r="I2666" s="108" t="s">
        <v>6195</v>
      </c>
      <c r="J2666" s="108" t="s">
        <v>1855</v>
      </c>
      <c r="K2666" s="108" t="s">
        <v>174</v>
      </c>
      <c r="M2666" s="108" t="s">
        <v>175</v>
      </c>
      <c r="N2666" s="108" t="s">
        <v>6196</v>
      </c>
    </row>
    <row r="2667" spans="1:14">
      <c r="A2667" s="108">
        <v>362071</v>
      </c>
      <c r="B2667" s="108" t="s">
        <v>6207</v>
      </c>
      <c r="C2667" s="108" t="s">
        <v>795</v>
      </c>
      <c r="D2667" s="109" t="s">
        <v>6208</v>
      </c>
      <c r="E2667" s="108" t="s">
        <v>188</v>
      </c>
      <c r="F2667" s="108" t="s">
        <v>169</v>
      </c>
      <c r="G2667" s="108" t="s">
        <v>1852</v>
      </c>
      <c r="H2667" s="109" t="s">
        <v>712</v>
      </c>
      <c r="I2667" s="108" t="s">
        <v>6195</v>
      </c>
      <c r="J2667" s="108" t="s">
        <v>1855</v>
      </c>
      <c r="K2667" s="108" t="s">
        <v>174</v>
      </c>
      <c r="M2667" s="108" t="s">
        <v>175</v>
      </c>
      <c r="N2667" s="108" t="s">
        <v>6196</v>
      </c>
    </row>
    <row r="2668" spans="1:14">
      <c r="A2668" s="108">
        <v>385851</v>
      </c>
      <c r="B2668" s="108" t="s">
        <v>6209</v>
      </c>
      <c r="C2668" s="108" t="s">
        <v>758</v>
      </c>
      <c r="D2668" s="109" t="s">
        <v>6210</v>
      </c>
      <c r="E2668" s="108" t="s">
        <v>188</v>
      </c>
      <c r="F2668" s="108" t="s">
        <v>169</v>
      </c>
      <c r="G2668" s="108" t="s">
        <v>1852</v>
      </c>
      <c r="H2668" s="109" t="s">
        <v>712</v>
      </c>
      <c r="I2668" s="108" t="s">
        <v>6195</v>
      </c>
      <c r="J2668" s="108" t="s">
        <v>1855</v>
      </c>
      <c r="K2668" s="108" t="s">
        <v>174</v>
      </c>
      <c r="M2668" s="108" t="s">
        <v>175</v>
      </c>
      <c r="N2668" s="108" t="s">
        <v>6196</v>
      </c>
    </row>
    <row r="2669" spans="1:14">
      <c r="A2669" s="108">
        <v>405629</v>
      </c>
      <c r="B2669" s="108" t="s">
        <v>6211</v>
      </c>
      <c r="C2669" s="108" t="s">
        <v>736</v>
      </c>
      <c r="D2669" s="109" t="s">
        <v>5788</v>
      </c>
      <c r="E2669" s="108" t="s">
        <v>180</v>
      </c>
      <c r="F2669" s="108" t="s">
        <v>169</v>
      </c>
      <c r="G2669" s="108" t="s">
        <v>1852</v>
      </c>
      <c r="H2669" s="109" t="s">
        <v>712</v>
      </c>
      <c r="I2669" s="108" t="s">
        <v>6195</v>
      </c>
      <c r="J2669" s="108" t="s">
        <v>1855</v>
      </c>
      <c r="K2669" s="108" t="s">
        <v>174</v>
      </c>
      <c r="M2669" s="108" t="s">
        <v>175</v>
      </c>
      <c r="N2669" s="108" t="s">
        <v>6196</v>
      </c>
    </row>
    <row r="2670" spans="1:14">
      <c r="A2670" s="108">
        <v>411776</v>
      </c>
      <c r="B2670" s="108" t="s">
        <v>6212</v>
      </c>
      <c r="C2670" s="108" t="s">
        <v>393</v>
      </c>
      <c r="D2670" s="109" t="s">
        <v>6213</v>
      </c>
      <c r="E2670" s="108" t="s">
        <v>180</v>
      </c>
      <c r="F2670" s="108" t="s">
        <v>169</v>
      </c>
      <c r="G2670" s="108" t="s">
        <v>1852</v>
      </c>
      <c r="H2670" s="109" t="s">
        <v>712</v>
      </c>
      <c r="I2670" s="108" t="s">
        <v>6195</v>
      </c>
      <c r="J2670" s="108" t="s">
        <v>1855</v>
      </c>
      <c r="K2670" s="108" t="s">
        <v>174</v>
      </c>
      <c r="M2670" s="108" t="s">
        <v>175</v>
      </c>
      <c r="N2670" s="108" t="s">
        <v>6196</v>
      </c>
    </row>
    <row r="2671" spans="1:14">
      <c r="A2671" s="108">
        <v>423291</v>
      </c>
      <c r="B2671" s="108" t="s">
        <v>6214</v>
      </c>
      <c r="C2671" s="108" t="s">
        <v>317</v>
      </c>
      <c r="D2671" s="109" t="s">
        <v>6215</v>
      </c>
      <c r="E2671" s="108" t="s">
        <v>180</v>
      </c>
      <c r="F2671" s="108" t="s">
        <v>181</v>
      </c>
      <c r="G2671" s="108" t="s">
        <v>1852</v>
      </c>
      <c r="H2671" s="109" t="s">
        <v>712</v>
      </c>
      <c r="I2671" s="108" t="s">
        <v>6195</v>
      </c>
      <c r="J2671" s="108" t="s">
        <v>1855</v>
      </c>
      <c r="K2671" s="108" t="s">
        <v>174</v>
      </c>
      <c r="M2671" s="108" t="s">
        <v>175</v>
      </c>
      <c r="N2671" s="108" t="s">
        <v>6196</v>
      </c>
    </row>
    <row r="2672" spans="1:14">
      <c r="A2672" s="108">
        <v>423292</v>
      </c>
      <c r="B2672" s="108" t="s">
        <v>6216</v>
      </c>
      <c r="C2672" s="108" t="s">
        <v>644</v>
      </c>
      <c r="D2672" s="109" t="s">
        <v>4330</v>
      </c>
      <c r="E2672" s="108" t="s">
        <v>200</v>
      </c>
      <c r="F2672" s="108" t="s">
        <v>169</v>
      </c>
      <c r="G2672" s="108" t="s">
        <v>1852</v>
      </c>
      <c r="H2672" s="109" t="s">
        <v>712</v>
      </c>
      <c r="I2672" s="108" t="s">
        <v>6195</v>
      </c>
      <c r="J2672" s="108" t="s">
        <v>1855</v>
      </c>
      <c r="K2672" s="108" t="s">
        <v>174</v>
      </c>
      <c r="M2672" s="108" t="s">
        <v>175</v>
      </c>
      <c r="N2672" s="108" t="s">
        <v>6196</v>
      </c>
    </row>
    <row r="2673" spans="1:14">
      <c r="A2673" s="108">
        <v>457228</v>
      </c>
      <c r="B2673" s="108" t="s">
        <v>6217</v>
      </c>
      <c r="C2673" s="108" t="s">
        <v>1834</v>
      </c>
      <c r="D2673" s="109" t="s">
        <v>6218</v>
      </c>
      <c r="E2673" s="108" t="s">
        <v>188</v>
      </c>
      <c r="F2673" s="108" t="s">
        <v>169</v>
      </c>
      <c r="G2673" s="108" t="s">
        <v>1852</v>
      </c>
      <c r="H2673" s="109" t="s">
        <v>712</v>
      </c>
      <c r="I2673" s="108" t="s">
        <v>6195</v>
      </c>
      <c r="J2673" s="108" t="s">
        <v>1855</v>
      </c>
      <c r="K2673" s="108" t="s">
        <v>174</v>
      </c>
      <c r="M2673" s="108" t="s">
        <v>175</v>
      </c>
      <c r="N2673" s="108" t="s">
        <v>6196</v>
      </c>
    </row>
    <row r="2674" spans="1:14">
      <c r="A2674" s="108">
        <v>510699</v>
      </c>
      <c r="B2674" s="108" t="s">
        <v>6219</v>
      </c>
      <c r="C2674" s="108" t="s">
        <v>481</v>
      </c>
      <c r="D2674" s="109" t="s">
        <v>6220</v>
      </c>
      <c r="E2674" s="108" t="s">
        <v>180</v>
      </c>
      <c r="F2674" s="108" t="s">
        <v>181</v>
      </c>
      <c r="G2674" s="108" t="s">
        <v>1852</v>
      </c>
      <c r="H2674" s="109" t="s">
        <v>712</v>
      </c>
      <c r="I2674" s="108" t="s">
        <v>6195</v>
      </c>
      <c r="J2674" s="108" t="s">
        <v>1855</v>
      </c>
      <c r="K2674" s="108" t="s">
        <v>174</v>
      </c>
      <c r="M2674" s="108" t="s">
        <v>175</v>
      </c>
      <c r="N2674" s="108" t="s">
        <v>6196</v>
      </c>
    </row>
    <row r="2675" spans="1:14">
      <c r="A2675" s="108">
        <v>515649</v>
      </c>
      <c r="B2675" s="108" t="s">
        <v>6221</v>
      </c>
      <c r="C2675" s="108" t="s">
        <v>468</v>
      </c>
      <c r="D2675" s="109" t="s">
        <v>6222</v>
      </c>
      <c r="E2675" s="108" t="s">
        <v>188</v>
      </c>
      <c r="F2675" s="108" t="s">
        <v>181</v>
      </c>
      <c r="G2675" s="108" t="s">
        <v>1852</v>
      </c>
      <c r="H2675" s="109" t="s">
        <v>712</v>
      </c>
      <c r="I2675" s="108" t="s">
        <v>6195</v>
      </c>
      <c r="J2675" s="108" t="s">
        <v>1855</v>
      </c>
      <c r="K2675" s="108" t="s">
        <v>174</v>
      </c>
      <c r="M2675" s="108" t="s">
        <v>175</v>
      </c>
      <c r="N2675" s="108" t="s">
        <v>6196</v>
      </c>
    </row>
    <row r="2676" spans="1:14">
      <c r="A2676" s="108">
        <v>298029</v>
      </c>
      <c r="B2676" s="108" t="s">
        <v>6223</v>
      </c>
      <c r="C2676" s="108" t="s">
        <v>833</v>
      </c>
      <c r="D2676" s="109" t="s">
        <v>6224</v>
      </c>
      <c r="E2676" s="108" t="s">
        <v>180</v>
      </c>
      <c r="F2676" s="108" t="s">
        <v>169</v>
      </c>
      <c r="G2676" s="108" t="s">
        <v>1852</v>
      </c>
      <c r="H2676" s="109" t="s">
        <v>712</v>
      </c>
      <c r="I2676" s="108" t="s">
        <v>6195</v>
      </c>
      <c r="J2676" s="108" t="s">
        <v>1855</v>
      </c>
      <c r="K2676" s="108" t="s">
        <v>174</v>
      </c>
      <c r="M2676" s="108" t="s">
        <v>175</v>
      </c>
      <c r="N2676" s="108" t="s">
        <v>6196</v>
      </c>
    </row>
    <row r="2677" spans="1:14">
      <c r="A2677" s="108">
        <v>408210</v>
      </c>
      <c r="B2677" s="108" t="s">
        <v>6225</v>
      </c>
      <c r="C2677" s="108" t="s">
        <v>5512</v>
      </c>
      <c r="D2677" s="109" t="s">
        <v>6226</v>
      </c>
      <c r="E2677" s="108" t="s">
        <v>168</v>
      </c>
      <c r="F2677" s="108" t="s">
        <v>169</v>
      </c>
      <c r="G2677" s="108" t="s">
        <v>1852</v>
      </c>
      <c r="H2677" s="109" t="s">
        <v>712</v>
      </c>
      <c r="I2677" s="108" t="s">
        <v>6195</v>
      </c>
      <c r="J2677" s="108" t="s">
        <v>1855</v>
      </c>
      <c r="K2677" s="108" t="s">
        <v>174</v>
      </c>
      <c r="M2677" s="108" t="s">
        <v>175</v>
      </c>
      <c r="N2677" s="108" t="s">
        <v>6196</v>
      </c>
    </row>
    <row r="2678" spans="1:14">
      <c r="A2678" s="108">
        <v>55567642</v>
      </c>
      <c r="B2678" s="108" t="s">
        <v>6227</v>
      </c>
      <c r="C2678" s="108" t="s">
        <v>1497</v>
      </c>
      <c r="D2678" s="109" t="s">
        <v>6228</v>
      </c>
      <c r="E2678" s="108" t="s">
        <v>188</v>
      </c>
      <c r="F2678" s="108" t="s">
        <v>169</v>
      </c>
      <c r="G2678" s="108" t="s">
        <v>1852</v>
      </c>
      <c r="H2678" s="109" t="s">
        <v>712</v>
      </c>
      <c r="I2678" s="108" t="s">
        <v>6195</v>
      </c>
      <c r="J2678" s="108" t="s">
        <v>1855</v>
      </c>
      <c r="K2678" s="108" t="s">
        <v>174</v>
      </c>
      <c r="M2678" s="108" t="s">
        <v>175</v>
      </c>
      <c r="N2678" s="108" t="s">
        <v>6196</v>
      </c>
    </row>
    <row r="2679" spans="1:14">
      <c r="A2679" s="108">
        <v>55573799</v>
      </c>
      <c r="B2679" s="108" t="s">
        <v>6229</v>
      </c>
      <c r="C2679" s="108" t="s">
        <v>4954</v>
      </c>
      <c r="D2679" s="109" t="s">
        <v>6230</v>
      </c>
      <c r="E2679" s="108" t="s">
        <v>200</v>
      </c>
      <c r="F2679" s="108" t="s">
        <v>169</v>
      </c>
      <c r="G2679" s="108" t="s">
        <v>1852</v>
      </c>
      <c r="H2679" s="109" t="s">
        <v>712</v>
      </c>
      <c r="I2679" s="108" t="s">
        <v>6195</v>
      </c>
      <c r="J2679" s="108" t="s">
        <v>1855</v>
      </c>
      <c r="K2679" s="108" t="s">
        <v>174</v>
      </c>
      <c r="M2679" s="108" t="s">
        <v>175</v>
      </c>
      <c r="N2679" s="108" t="s">
        <v>6196</v>
      </c>
    </row>
    <row r="2680" spans="1:14">
      <c r="A2680" s="108">
        <v>55584046</v>
      </c>
      <c r="B2680" s="108" t="s">
        <v>6231</v>
      </c>
      <c r="C2680" s="108" t="s">
        <v>1014</v>
      </c>
      <c r="D2680" s="109" t="s">
        <v>6232</v>
      </c>
      <c r="E2680" s="108" t="s">
        <v>168</v>
      </c>
      <c r="F2680" s="108" t="s">
        <v>181</v>
      </c>
      <c r="G2680" s="108" t="s">
        <v>1852</v>
      </c>
      <c r="H2680" s="109" t="s">
        <v>712</v>
      </c>
      <c r="I2680" s="108" t="s">
        <v>6195</v>
      </c>
      <c r="J2680" s="108" t="s">
        <v>1855</v>
      </c>
      <c r="K2680" s="108" t="s">
        <v>174</v>
      </c>
      <c r="M2680" s="108" t="s">
        <v>175</v>
      </c>
      <c r="N2680" s="108" t="s">
        <v>6196</v>
      </c>
    </row>
    <row r="2681" spans="1:14">
      <c r="A2681" s="108">
        <v>55617201</v>
      </c>
      <c r="B2681" s="108" t="s">
        <v>6233</v>
      </c>
      <c r="C2681" s="108" t="s">
        <v>1082</v>
      </c>
      <c r="D2681" s="109" t="s">
        <v>6234</v>
      </c>
      <c r="E2681" s="108" t="s">
        <v>180</v>
      </c>
      <c r="F2681" s="108" t="s">
        <v>169</v>
      </c>
      <c r="G2681" s="108" t="s">
        <v>1852</v>
      </c>
      <c r="H2681" s="109" t="s">
        <v>712</v>
      </c>
      <c r="I2681" s="108" t="s">
        <v>6195</v>
      </c>
      <c r="J2681" s="108" t="s">
        <v>1855</v>
      </c>
      <c r="K2681" s="108" t="s">
        <v>174</v>
      </c>
      <c r="M2681" s="108" t="s">
        <v>175</v>
      </c>
      <c r="N2681" s="108" t="s">
        <v>6196</v>
      </c>
    </row>
    <row r="2682" spans="1:14">
      <c r="A2682" s="108">
        <v>55618904</v>
      </c>
      <c r="B2682" s="108" t="s">
        <v>6235</v>
      </c>
      <c r="C2682" s="108" t="s">
        <v>3785</v>
      </c>
      <c r="D2682" s="109" t="s">
        <v>6236</v>
      </c>
      <c r="E2682" s="108" t="s">
        <v>200</v>
      </c>
      <c r="F2682" s="108" t="s">
        <v>181</v>
      </c>
      <c r="G2682" s="108" t="s">
        <v>1852</v>
      </c>
      <c r="H2682" s="109" t="s">
        <v>712</v>
      </c>
      <c r="I2682" s="108" t="s">
        <v>6195</v>
      </c>
      <c r="J2682" s="108" t="s">
        <v>1855</v>
      </c>
      <c r="K2682" s="108" t="s">
        <v>174</v>
      </c>
      <c r="M2682" s="108" t="s">
        <v>175</v>
      </c>
      <c r="N2682" s="108" t="s">
        <v>6196</v>
      </c>
    </row>
    <row r="2683" spans="1:14">
      <c r="A2683" s="108">
        <v>55618905</v>
      </c>
      <c r="B2683" s="108" t="s">
        <v>6237</v>
      </c>
      <c r="C2683" s="108" t="s">
        <v>326</v>
      </c>
      <c r="D2683" s="109" t="s">
        <v>6238</v>
      </c>
      <c r="E2683" s="108" t="s">
        <v>180</v>
      </c>
      <c r="F2683" s="108" t="s">
        <v>181</v>
      </c>
      <c r="G2683" s="108" t="s">
        <v>1852</v>
      </c>
      <c r="H2683" s="109" t="s">
        <v>712</v>
      </c>
      <c r="I2683" s="108" t="s">
        <v>6195</v>
      </c>
      <c r="J2683" s="108" t="s">
        <v>1855</v>
      </c>
      <c r="K2683" s="108" t="s">
        <v>174</v>
      </c>
      <c r="M2683" s="108" t="s">
        <v>175</v>
      </c>
      <c r="N2683" s="108" t="s">
        <v>6196</v>
      </c>
    </row>
    <row r="2684" spans="1:14">
      <c r="A2684" s="108">
        <v>55628095</v>
      </c>
      <c r="B2684" s="108" t="s">
        <v>6239</v>
      </c>
      <c r="C2684" s="108" t="s">
        <v>6240</v>
      </c>
      <c r="D2684" s="109" t="s">
        <v>707</v>
      </c>
      <c r="E2684" s="108" t="s">
        <v>188</v>
      </c>
      <c r="F2684" s="108" t="s">
        <v>181</v>
      </c>
      <c r="G2684" s="108" t="s">
        <v>1852</v>
      </c>
      <c r="H2684" s="109" t="s">
        <v>712</v>
      </c>
      <c r="I2684" s="108" t="s">
        <v>6195</v>
      </c>
      <c r="J2684" s="108" t="s">
        <v>1855</v>
      </c>
      <c r="K2684" s="108" t="s">
        <v>174</v>
      </c>
      <c r="M2684" s="108" t="s">
        <v>175</v>
      </c>
      <c r="N2684" s="108" t="s">
        <v>6196</v>
      </c>
    </row>
    <row r="2685" spans="1:14">
      <c r="A2685" s="108">
        <v>55636343</v>
      </c>
      <c r="B2685" s="108" t="s">
        <v>208</v>
      </c>
      <c r="C2685" s="108" t="s">
        <v>5355</v>
      </c>
      <c r="D2685" s="109" t="s">
        <v>6241</v>
      </c>
      <c r="E2685" s="108" t="s">
        <v>405</v>
      </c>
      <c r="F2685" s="108" t="s">
        <v>181</v>
      </c>
      <c r="G2685" s="108" t="s">
        <v>1852</v>
      </c>
      <c r="H2685" s="109" t="s">
        <v>712</v>
      </c>
      <c r="I2685" s="108" t="s">
        <v>6195</v>
      </c>
      <c r="J2685" s="108" t="s">
        <v>1855</v>
      </c>
      <c r="K2685" s="108" t="s">
        <v>174</v>
      </c>
      <c r="M2685" s="108" t="s">
        <v>175</v>
      </c>
      <c r="N2685" s="108" t="s">
        <v>6196</v>
      </c>
    </row>
    <row r="2686" spans="1:14">
      <c r="A2686" s="108">
        <v>55647813</v>
      </c>
      <c r="B2686" s="108" t="s">
        <v>6242</v>
      </c>
      <c r="C2686" s="108" t="s">
        <v>6243</v>
      </c>
      <c r="D2686" s="109" t="s">
        <v>6244</v>
      </c>
      <c r="E2686" s="108" t="s">
        <v>180</v>
      </c>
      <c r="F2686" s="108" t="s">
        <v>169</v>
      </c>
      <c r="G2686" s="108" t="s">
        <v>1852</v>
      </c>
      <c r="H2686" s="109" t="s">
        <v>712</v>
      </c>
      <c r="I2686" s="108" t="s">
        <v>6195</v>
      </c>
      <c r="J2686" s="108" t="s">
        <v>1855</v>
      </c>
      <c r="K2686" s="108" t="s">
        <v>174</v>
      </c>
      <c r="M2686" s="108" t="s">
        <v>175</v>
      </c>
      <c r="N2686" s="108" t="s">
        <v>6196</v>
      </c>
    </row>
    <row r="2687" spans="1:14">
      <c r="A2687" s="108">
        <v>55671280</v>
      </c>
      <c r="B2687" s="108" t="s">
        <v>6245</v>
      </c>
      <c r="C2687" s="108" t="s">
        <v>6246</v>
      </c>
      <c r="D2687" s="109" t="s">
        <v>6247</v>
      </c>
      <c r="E2687" s="108" t="s">
        <v>180</v>
      </c>
      <c r="F2687" s="108" t="s">
        <v>169</v>
      </c>
      <c r="G2687" s="108" t="s">
        <v>1852</v>
      </c>
      <c r="H2687" s="109" t="s">
        <v>1580</v>
      </c>
      <c r="I2687" s="108" t="s">
        <v>6195</v>
      </c>
      <c r="J2687" s="108" t="s">
        <v>1855</v>
      </c>
      <c r="K2687" s="108" t="s">
        <v>174</v>
      </c>
      <c r="M2687" s="108" t="s">
        <v>175</v>
      </c>
      <c r="N2687" s="108" t="s">
        <v>6196</v>
      </c>
    </row>
    <row r="2688" spans="1:14">
      <c r="A2688" s="108">
        <v>457222</v>
      </c>
      <c r="B2688" s="108" t="s">
        <v>6211</v>
      </c>
      <c r="C2688" s="108" t="s">
        <v>1868</v>
      </c>
      <c r="D2688" s="109" t="s">
        <v>6248</v>
      </c>
      <c r="E2688" s="108" t="s">
        <v>180</v>
      </c>
      <c r="F2688" s="108" t="s">
        <v>181</v>
      </c>
      <c r="G2688" s="108" t="s">
        <v>1852</v>
      </c>
      <c r="H2688" s="109" t="s">
        <v>712</v>
      </c>
      <c r="I2688" s="108" t="s">
        <v>6195</v>
      </c>
      <c r="J2688" s="108" t="s">
        <v>1855</v>
      </c>
      <c r="K2688" s="108" t="s">
        <v>174</v>
      </c>
      <c r="M2688" s="108" t="s">
        <v>175</v>
      </c>
      <c r="N2688" s="108" t="s">
        <v>6196</v>
      </c>
    </row>
    <row r="2689" spans="1:14">
      <c r="A2689" s="108">
        <v>55680654</v>
      </c>
      <c r="B2689" s="108" t="s">
        <v>6249</v>
      </c>
      <c r="C2689" s="108" t="s">
        <v>1628</v>
      </c>
      <c r="D2689" s="109" t="s">
        <v>6250</v>
      </c>
      <c r="E2689" s="108" t="s">
        <v>168</v>
      </c>
      <c r="F2689" s="108" t="s">
        <v>169</v>
      </c>
      <c r="G2689" s="108" t="s">
        <v>1852</v>
      </c>
      <c r="H2689" s="109" t="s">
        <v>712</v>
      </c>
      <c r="I2689" s="108" t="s">
        <v>6195</v>
      </c>
      <c r="J2689" s="108" t="s">
        <v>1855</v>
      </c>
      <c r="K2689" s="108" t="s">
        <v>174</v>
      </c>
      <c r="M2689" s="108" t="s">
        <v>175</v>
      </c>
      <c r="N2689" s="108" t="s">
        <v>6196</v>
      </c>
    </row>
    <row r="2690" spans="1:14">
      <c r="A2690" s="108">
        <v>55770300</v>
      </c>
      <c r="B2690" s="108" t="s">
        <v>6251</v>
      </c>
      <c r="C2690" s="108" t="s">
        <v>3073</v>
      </c>
      <c r="D2690" s="109" t="s">
        <v>6252</v>
      </c>
      <c r="E2690" s="108" t="s">
        <v>180</v>
      </c>
      <c r="F2690" s="108" t="s">
        <v>181</v>
      </c>
      <c r="G2690" s="108" t="s">
        <v>1852</v>
      </c>
      <c r="H2690" s="109" t="s">
        <v>712</v>
      </c>
      <c r="I2690" s="108" t="s">
        <v>6195</v>
      </c>
      <c r="J2690" s="108" t="s">
        <v>1855</v>
      </c>
      <c r="K2690" s="108" t="s">
        <v>174</v>
      </c>
      <c r="M2690" s="108" t="s">
        <v>175</v>
      </c>
      <c r="N2690" s="108" t="s">
        <v>6196</v>
      </c>
    </row>
    <row r="2691" spans="1:14">
      <c r="A2691" s="108">
        <v>28602</v>
      </c>
      <c r="B2691" s="108" t="s">
        <v>6253</v>
      </c>
      <c r="C2691" s="108" t="s">
        <v>366</v>
      </c>
      <c r="D2691" s="109" t="s">
        <v>6254</v>
      </c>
      <c r="E2691" s="108" t="s">
        <v>188</v>
      </c>
      <c r="F2691" s="108" t="s">
        <v>181</v>
      </c>
      <c r="G2691" s="108" t="s">
        <v>1852</v>
      </c>
      <c r="H2691" s="109" t="s">
        <v>1580</v>
      </c>
      <c r="I2691" s="108" t="s">
        <v>6195</v>
      </c>
      <c r="J2691" s="108" t="s">
        <v>1855</v>
      </c>
      <c r="K2691" s="108" t="s">
        <v>174</v>
      </c>
      <c r="M2691" s="108" t="s">
        <v>175</v>
      </c>
      <c r="N2691" s="108" t="s">
        <v>6196</v>
      </c>
    </row>
    <row r="2692" spans="1:14">
      <c r="A2692" s="108">
        <v>263336</v>
      </c>
      <c r="B2692" s="108" t="s">
        <v>6255</v>
      </c>
      <c r="C2692" s="108" t="s">
        <v>1099</v>
      </c>
      <c r="D2692" s="109" t="s">
        <v>6256</v>
      </c>
      <c r="E2692" s="108" t="s">
        <v>200</v>
      </c>
      <c r="F2692" s="108" t="s">
        <v>169</v>
      </c>
      <c r="G2692" s="108" t="s">
        <v>1852</v>
      </c>
      <c r="H2692" s="109" t="s">
        <v>712</v>
      </c>
      <c r="I2692" s="108" t="s">
        <v>6195</v>
      </c>
      <c r="J2692" s="108" t="s">
        <v>1855</v>
      </c>
      <c r="K2692" s="108" t="s">
        <v>174</v>
      </c>
      <c r="M2692" s="108" t="s">
        <v>175</v>
      </c>
      <c r="N2692" s="108" t="s">
        <v>6196</v>
      </c>
    </row>
    <row r="2693" spans="1:14">
      <c r="A2693" s="108">
        <v>329864</v>
      </c>
      <c r="B2693" s="108" t="s">
        <v>6229</v>
      </c>
      <c r="C2693" s="108" t="s">
        <v>5457</v>
      </c>
      <c r="D2693" s="109" t="s">
        <v>6257</v>
      </c>
      <c r="E2693" s="108" t="s">
        <v>188</v>
      </c>
      <c r="F2693" s="108" t="s">
        <v>181</v>
      </c>
      <c r="G2693" s="108" t="s">
        <v>1852</v>
      </c>
      <c r="H2693" s="109" t="s">
        <v>712</v>
      </c>
      <c r="I2693" s="108" t="s">
        <v>6195</v>
      </c>
      <c r="J2693" s="108" t="s">
        <v>1855</v>
      </c>
      <c r="K2693" s="108" t="s">
        <v>174</v>
      </c>
      <c r="M2693" s="108" t="s">
        <v>175</v>
      </c>
      <c r="N2693" s="108" t="s">
        <v>6196</v>
      </c>
    </row>
    <row r="2694" spans="1:14">
      <c r="A2694" s="108">
        <v>495311</v>
      </c>
      <c r="B2694" s="108" t="s">
        <v>6258</v>
      </c>
      <c r="C2694" s="108" t="s">
        <v>1148</v>
      </c>
      <c r="D2694" s="109" t="s">
        <v>6259</v>
      </c>
      <c r="E2694" s="108" t="s">
        <v>180</v>
      </c>
      <c r="F2694" s="108" t="s">
        <v>169</v>
      </c>
      <c r="G2694" s="108" t="s">
        <v>1852</v>
      </c>
      <c r="H2694" s="109" t="s">
        <v>712</v>
      </c>
      <c r="I2694" s="108" t="s">
        <v>6195</v>
      </c>
      <c r="J2694" s="108" t="s">
        <v>1855</v>
      </c>
      <c r="K2694" s="108" t="s">
        <v>174</v>
      </c>
      <c r="M2694" s="108" t="s">
        <v>175</v>
      </c>
      <c r="N2694" s="108" t="s">
        <v>6196</v>
      </c>
    </row>
    <row r="2695" spans="1:14">
      <c r="A2695" s="108">
        <v>55728170</v>
      </c>
      <c r="B2695" s="108" t="s">
        <v>6260</v>
      </c>
      <c r="C2695" s="108" t="s">
        <v>193</v>
      </c>
      <c r="D2695" s="109" t="s">
        <v>6261</v>
      </c>
      <c r="E2695" s="108" t="s">
        <v>180</v>
      </c>
      <c r="F2695" s="108" t="s">
        <v>181</v>
      </c>
      <c r="G2695" s="108" t="s">
        <v>1852</v>
      </c>
      <c r="H2695" s="109" t="s">
        <v>712</v>
      </c>
      <c r="I2695" s="108" t="s">
        <v>6195</v>
      </c>
      <c r="J2695" s="108" t="s">
        <v>1855</v>
      </c>
      <c r="K2695" s="108" t="s">
        <v>174</v>
      </c>
      <c r="M2695" s="108" t="s">
        <v>175</v>
      </c>
      <c r="N2695" s="108" t="s">
        <v>6196</v>
      </c>
    </row>
    <row r="2696" spans="1:14">
      <c r="A2696" s="108">
        <v>46840</v>
      </c>
      <c r="B2696" s="108" t="s">
        <v>6262</v>
      </c>
      <c r="C2696" s="108" t="s">
        <v>721</v>
      </c>
      <c r="D2696" s="109" t="s">
        <v>6263</v>
      </c>
      <c r="E2696" s="108" t="s">
        <v>188</v>
      </c>
      <c r="F2696" s="108" t="s">
        <v>181</v>
      </c>
      <c r="G2696" s="108" t="s">
        <v>1852</v>
      </c>
      <c r="H2696" s="109" t="s">
        <v>712</v>
      </c>
      <c r="I2696" s="108" t="s">
        <v>6195</v>
      </c>
      <c r="J2696" s="108" t="s">
        <v>1855</v>
      </c>
      <c r="K2696" s="108" t="s">
        <v>174</v>
      </c>
      <c r="M2696" s="108" t="s">
        <v>175</v>
      </c>
      <c r="N2696" s="108" t="s">
        <v>6196</v>
      </c>
    </row>
    <row r="2697" spans="1:14">
      <c r="A2697" s="108">
        <v>55731353</v>
      </c>
      <c r="B2697" s="108" t="s">
        <v>6264</v>
      </c>
      <c r="C2697" s="108" t="s">
        <v>6265</v>
      </c>
      <c r="D2697" s="109" t="s">
        <v>6266</v>
      </c>
      <c r="E2697" s="108" t="s">
        <v>200</v>
      </c>
      <c r="F2697" s="108" t="s">
        <v>169</v>
      </c>
      <c r="G2697" s="108" t="s">
        <v>1852</v>
      </c>
      <c r="H2697" s="109" t="s">
        <v>712</v>
      </c>
      <c r="I2697" s="108" t="s">
        <v>6195</v>
      </c>
      <c r="J2697" s="108" t="s">
        <v>1855</v>
      </c>
      <c r="K2697" s="108" t="s">
        <v>174</v>
      </c>
      <c r="M2697" s="108" t="s">
        <v>175</v>
      </c>
      <c r="N2697" s="108" t="s">
        <v>6196</v>
      </c>
    </row>
    <row r="2698" spans="1:14">
      <c r="A2698" s="108">
        <v>55731365</v>
      </c>
      <c r="B2698" s="108" t="s">
        <v>4214</v>
      </c>
      <c r="C2698" s="108" t="s">
        <v>890</v>
      </c>
      <c r="D2698" s="109" t="s">
        <v>6267</v>
      </c>
      <c r="E2698" s="108" t="s">
        <v>200</v>
      </c>
      <c r="F2698" s="108" t="s">
        <v>169</v>
      </c>
      <c r="G2698" s="108" t="s">
        <v>1852</v>
      </c>
      <c r="H2698" s="109" t="s">
        <v>712</v>
      </c>
      <c r="I2698" s="108" t="s">
        <v>6195</v>
      </c>
      <c r="J2698" s="108" t="s">
        <v>1855</v>
      </c>
      <c r="K2698" s="108" t="s">
        <v>174</v>
      </c>
      <c r="M2698" s="108" t="s">
        <v>175</v>
      </c>
      <c r="N2698" s="108" t="s">
        <v>6196</v>
      </c>
    </row>
    <row r="2699" spans="1:14">
      <c r="A2699" s="108">
        <v>60081</v>
      </c>
      <c r="B2699" s="108" t="s">
        <v>6231</v>
      </c>
      <c r="C2699" s="108" t="s">
        <v>425</v>
      </c>
      <c r="D2699" s="109" t="s">
        <v>6268</v>
      </c>
      <c r="E2699" s="108" t="s">
        <v>188</v>
      </c>
      <c r="F2699" s="108" t="s">
        <v>181</v>
      </c>
      <c r="G2699" s="108" t="s">
        <v>1852</v>
      </c>
      <c r="H2699" s="109" t="s">
        <v>712</v>
      </c>
      <c r="I2699" s="108" t="s">
        <v>6195</v>
      </c>
      <c r="J2699" s="108" t="s">
        <v>1855</v>
      </c>
      <c r="K2699" s="108" t="s">
        <v>174</v>
      </c>
      <c r="M2699" s="108" t="s">
        <v>175</v>
      </c>
      <c r="N2699" s="108" t="s">
        <v>6196</v>
      </c>
    </row>
    <row r="2700" spans="1:14">
      <c r="A2700" s="108">
        <v>55733706</v>
      </c>
      <c r="B2700" s="108" t="s">
        <v>6269</v>
      </c>
      <c r="C2700" s="108" t="s">
        <v>532</v>
      </c>
      <c r="D2700" s="109" t="s">
        <v>6270</v>
      </c>
      <c r="E2700" s="108" t="s">
        <v>200</v>
      </c>
      <c r="F2700" s="108" t="s">
        <v>169</v>
      </c>
      <c r="G2700" s="108" t="s">
        <v>1852</v>
      </c>
      <c r="H2700" s="109" t="s">
        <v>712</v>
      </c>
      <c r="I2700" s="108" t="s">
        <v>6195</v>
      </c>
      <c r="J2700" s="108" t="s">
        <v>1855</v>
      </c>
      <c r="K2700" s="108" t="s">
        <v>174</v>
      </c>
      <c r="M2700" s="108" t="s">
        <v>175</v>
      </c>
      <c r="N2700" s="108" t="s">
        <v>6196</v>
      </c>
    </row>
    <row r="2701" spans="1:14">
      <c r="A2701" s="108">
        <v>55733709</v>
      </c>
      <c r="B2701" s="108" t="s">
        <v>6271</v>
      </c>
      <c r="C2701" s="108" t="s">
        <v>6272</v>
      </c>
      <c r="D2701" s="109" t="s">
        <v>6273</v>
      </c>
      <c r="E2701" s="108" t="s">
        <v>180</v>
      </c>
      <c r="F2701" s="108" t="s">
        <v>181</v>
      </c>
      <c r="G2701" s="108" t="s">
        <v>1852</v>
      </c>
      <c r="H2701" s="109" t="s">
        <v>712</v>
      </c>
      <c r="I2701" s="108" t="s">
        <v>6195</v>
      </c>
      <c r="J2701" s="108" t="s">
        <v>1855</v>
      </c>
      <c r="K2701" s="108" t="s">
        <v>174</v>
      </c>
      <c r="M2701" s="108" t="s">
        <v>175</v>
      </c>
      <c r="N2701" s="108" t="s">
        <v>6196</v>
      </c>
    </row>
    <row r="2702" spans="1:14">
      <c r="A2702" s="108">
        <v>55752172</v>
      </c>
      <c r="B2702" s="108" t="s">
        <v>6274</v>
      </c>
      <c r="C2702" s="108" t="s">
        <v>1148</v>
      </c>
      <c r="D2702" s="109" t="s">
        <v>6275</v>
      </c>
      <c r="E2702" s="108" t="s">
        <v>168</v>
      </c>
      <c r="F2702" s="108" t="s">
        <v>169</v>
      </c>
      <c r="G2702" s="108" t="s">
        <v>1852</v>
      </c>
      <c r="H2702" s="109" t="s">
        <v>712</v>
      </c>
      <c r="I2702" s="108" t="s">
        <v>6195</v>
      </c>
      <c r="J2702" s="108" t="s">
        <v>1855</v>
      </c>
      <c r="K2702" s="108" t="s">
        <v>174</v>
      </c>
      <c r="M2702" s="108" t="s">
        <v>175</v>
      </c>
      <c r="N2702" s="108" t="s">
        <v>6196</v>
      </c>
    </row>
    <row r="2703" spans="1:14">
      <c r="A2703" s="108">
        <v>55770296</v>
      </c>
      <c r="B2703" s="108" t="s">
        <v>6276</v>
      </c>
      <c r="C2703" s="108" t="s">
        <v>1325</v>
      </c>
      <c r="D2703" s="109" t="s">
        <v>6277</v>
      </c>
      <c r="E2703" s="108" t="s">
        <v>200</v>
      </c>
      <c r="F2703" s="108" t="s">
        <v>181</v>
      </c>
      <c r="G2703" s="108" t="s">
        <v>1852</v>
      </c>
      <c r="H2703" s="109" t="s">
        <v>712</v>
      </c>
      <c r="I2703" s="108" t="s">
        <v>6195</v>
      </c>
      <c r="J2703" s="108" t="s">
        <v>1855</v>
      </c>
      <c r="K2703" s="108" t="s">
        <v>174</v>
      </c>
      <c r="M2703" s="108" t="s">
        <v>175</v>
      </c>
      <c r="N2703" s="108" t="s">
        <v>6196</v>
      </c>
    </row>
    <row r="2704" spans="1:14">
      <c r="A2704" s="108">
        <v>55770294</v>
      </c>
      <c r="B2704" s="108" t="s">
        <v>6278</v>
      </c>
      <c r="C2704" s="108" t="s">
        <v>196</v>
      </c>
      <c r="D2704" s="109" t="s">
        <v>1338</v>
      </c>
      <c r="E2704" s="108" t="s">
        <v>180</v>
      </c>
      <c r="F2704" s="108" t="s">
        <v>181</v>
      </c>
      <c r="G2704" s="108" t="s">
        <v>1852</v>
      </c>
      <c r="H2704" s="109" t="s">
        <v>712</v>
      </c>
      <c r="I2704" s="108" t="s">
        <v>6195</v>
      </c>
      <c r="J2704" s="108" t="s">
        <v>1855</v>
      </c>
      <c r="K2704" s="108" t="s">
        <v>174</v>
      </c>
      <c r="M2704" s="108" t="s">
        <v>175</v>
      </c>
      <c r="N2704" s="108" t="s">
        <v>6196</v>
      </c>
    </row>
    <row r="2705" spans="1:14">
      <c r="A2705" s="108">
        <v>55762915</v>
      </c>
      <c r="B2705" s="108" t="s">
        <v>6279</v>
      </c>
      <c r="C2705" s="108" t="s">
        <v>1148</v>
      </c>
      <c r="D2705" s="109" t="s">
        <v>6280</v>
      </c>
      <c r="E2705" s="108" t="s">
        <v>180</v>
      </c>
      <c r="F2705" s="108" t="s">
        <v>169</v>
      </c>
      <c r="G2705" s="108" t="s">
        <v>1852</v>
      </c>
      <c r="H2705" s="109" t="s">
        <v>712</v>
      </c>
      <c r="I2705" s="108" t="s">
        <v>6195</v>
      </c>
      <c r="J2705" s="108" t="s">
        <v>1855</v>
      </c>
      <c r="K2705" s="108" t="s">
        <v>174</v>
      </c>
      <c r="M2705" s="108" t="s">
        <v>175</v>
      </c>
      <c r="N2705" s="108" t="s">
        <v>6196</v>
      </c>
    </row>
    <row r="2706" spans="1:14">
      <c r="A2706" s="108">
        <v>55762916</v>
      </c>
      <c r="B2706" s="108" t="s">
        <v>6279</v>
      </c>
      <c r="C2706" s="108" t="s">
        <v>6281</v>
      </c>
      <c r="D2706" s="109" t="s">
        <v>6282</v>
      </c>
      <c r="E2706" s="108" t="s">
        <v>180</v>
      </c>
      <c r="F2706" s="108" t="s">
        <v>181</v>
      </c>
      <c r="G2706" s="108" t="s">
        <v>1852</v>
      </c>
      <c r="H2706" s="109" t="s">
        <v>712</v>
      </c>
      <c r="I2706" s="108" t="s">
        <v>6195</v>
      </c>
      <c r="J2706" s="108" t="s">
        <v>1855</v>
      </c>
      <c r="K2706" s="108" t="s">
        <v>174</v>
      </c>
      <c r="M2706" s="108" t="s">
        <v>175</v>
      </c>
      <c r="N2706" s="108" t="s">
        <v>6196</v>
      </c>
    </row>
    <row r="2707" spans="1:14">
      <c r="A2707" s="108">
        <v>55762917</v>
      </c>
      <c r="B2707" s="108" t="s">
        <v>6283</v>
      </c>
      <c r="C2707" s="108" t="s">
        <v>752</v>
      </c>
      <c r="D2707" s="109" t="s">
        <v>6284</v>
      </c>
      <c r="E2707" s="108" t="s">
        <v>180</v>
      </c>
      <c r="F2707" s="108" t="s">
        <v>181</v>
      </c>
      <c r="G2707" s="108" t="s">
        <v>1852</v>
      </c>
      <c r="H2707" s="109" t="s">
        <v>712</v>
      </c>
      <c r="I2707" s="108" t="s">
        <v>6195</v>
      </c>
      <c r="J2707" s="108" t="s">
        <v>1855</v>
      </c>
      <c r="K2707" s="108" t="s">
        <v>174</v>
      </c>
      <c r="M2707" s="108" t="s">
        <v>175</v>
      </c>
      <c r="N2707" s="108" t="s">
        <v>6196</v>
      </c>
    </row>
    <row r="2708" spans="1:14">
      <c r="A2708" s="108">
        <v>55763265</v>
      </c>
      <c r="B2708" s="108" t="s">
        <v>6285</v>
      </c>
      <c r="C2708" s="108" t="s">
        <v>629</v>
      </c>
      <c r="D2708" s="109" t="s">
        <v>6286</v>
      </c>
      <c r="E2708" s="108" t="s">
        <v>188</v>
      </c>
      <c r="F2708" s="108" t="s">
        <v>181</v>
      </c>
      <c r="G2708" s="108" t="s">
        <v>1852</v>
      </c>
      <c r="H2708" s="109" t="s">
        <v>712</v>
      </c>
      <c r="I2708" s="108" t="s">
        <v>6195</v>
      </c>
      <c r="J2708" s="108" t="s">
        <v>1855</v>
      </c>
      <c r="K2708" s="108" t="s">
        <v>174</v>
      </c>
      <c r="M2708" s="108" t="s">
        <v>175</v>
      </c>
      <c r="N2708" s="108" t="s">
        <v>6196</v>
      </c>
    </row>
    <row r="2709" spans="1:14">
      <c r="A2709" s="108">
        <v>408839</v>
      </c>
      <c r="B2709" s="108" t="s">
        <v>6279</v>
      </c>
      <c r="C2709" s="108" t="s">
        <v>6287</v>
      </c>
      <c r="D2709" s="109" t="s">
        <v>2083</v>
      </c>
      <c r="E2709" s="108" t="s">
        <v>631</v>
      </c>
      <c r="F2709" s="108" t="s">
        <v>181</v>
      </c>
      <c r="G2709" s="108" t="s">
        <v>1852</v>
      </c>
      <c r="H2709" s="109" t="s">
        <v>712</v>
      </c>
      <c r="I2709" s="108" t="s">
        <v>6195</v>
      </c>
      <c r="J2709" s="108" t="s">
        <v>1855</v>
      </c>
      <c r="K2709" s="108" t="s">
        <v>174</v>
      </c>
      <c r="M2709" s="108" t="s">
        <v>175</v>
      </c>
      <c r="N2709" s="108" t="s">
        <v>6196</v>
      </c>
    </row>
    <row r="2710" spans="1:14">
      <c r="A2710" s="108">
        <v>55768605</v>
      </c>
      <c r="B2710" s="108" t="s">
        <v>705</v>
      </c>
      <c r="C2710" s="108" t="s">
        <v>250</v>
      </c>
      <c r="D2710" s="109" t="s">
        <v>6288</v>
      </c>
      <c r="E2710" s="108" t="s">
        <v>168</v>
      </c>
      <c r="F2710" s="108" t="s">
        <v>169</v>
      </c>
      <c r="G2710" s="108" t="s">
        <v>1852</v>
      </c>
      <c r="H2710" s="109" t="s">
        <v>712</v>
      </c>
      <c r="I2710" s="108" t="s">
        <v>6195</v>
      </c>
      <c r="J2710" s="108" t="s">
        <v>1855</v>
      </c>
      <c r="K2710" s="108" t="s">
        <v>174</v>
      </c>
      <c r="M2710" s="108" t="s">
        <v>175</v>
      </c>
      <c r="N2710" s="108" t="s">
        <v>6196</v>
      </c>
    </row>
    <row r="2711" spans="1:14">
      <c r="A2711" s="108">
        <v>55772173</v>
      </c>
      <c r="B2711" s="108" t="s">
        <v>717</v>
      </c>
      <c r="C2711" s="108" t="s">
        <v>1628</v>
      </c>
      <c r="D2711" s="109" t="s">
        <v>6289</v>
      </c>
      <c r="E2711" s="108" t="s">
        <v>168</v>
      </c>
      <c r="F2711" s="108" t="s">
        <v>169</v>
      </c>
      <c r="G2711" s="108" t="s">
        <v>1852</v>
      </c>
      <c r="H2711" s="109" t="s">
        <v>712</v>
      </c>
      <c r="I2711" s="108" t="s">
        <v>6195</v>
      </c>
      <c r="J2711" s="108" t="s">
        <v>1855</v>
      </c>
      <c r="K2711" s="108" t="s">
        <v>174</v>
      </c>
      <c r="M2711" s="108" t="s">
        <v>175</v>
      </c>
      <c r="N2711" s="108" t="s">
        <v>6196</v>
      </c>
    </row>
    <row r="2712" spans="1:14">
      <c r="A2712" s="108">
        <v>27974</v>
      </c>
      <c r="B2712" s="108" t="s">
        <v>6290</v>
      </c>
      <c r="C2712" s="108" t="s">
        <v>293</v>
      </c>
      <c r="D2712" s="109" t="s">
        <v>6291</v>
      </c>
      <c r="E2712" s="108" t="s">
        <v>188</v>
      </c>
      <c r="F2712" s="108" t="s">
        <v>181</v>
      </c>
      <c r="G2712" s="108" t="s">
        <v>1852</v>
      </c>
      <c r="H2712" s="109" t="s">
        <v>2486</v>
      </c>
      <c r="I2712" s="108" t="s">
        <v>6292</v>
      </c>
      <c r="J2712" s="108" t="s">
        <v>1855</v>
      </c>
      <c r="K2712" s="108" t="s">
        <v>174</v>
      </c>
      <c r="M2712" s="108" t="s">
        <v>175</v>
      </c>
      <c r="N2712" s="108" t="s">
        <v>6293</v>
      </c>
    </row>
    <row r="2713" spans="1:14">
      <c r="A2713" s="108">
        <v>31591</v>
      </c>
      <c r="B2713" s="108" t="s">
        <v>6294</v>
      </c>
      <c r="C2713" s="108" t="s">
        <v>1244</v>
      </c>
      <c r="D2713" s="109" t="s">
        <v>2824</v>
      </c>
      <c r="E2713" s="108" t="s">
        <v>188</v>
      </c>
      <c r="F2713" s="108" t="s">
        <v>169</v>
      </c>
      <c r="G2713" s="108" t="s">
        <v>1852</v>
      </c>
      <c r="H2713" s="109" t="s">
        <v>2486</v>
      </c>
      <c r="I2713" s="108" t="s">
        <v>6292</v>
      </c>
      <c r="J2713" s="108" t="s">
        <v>1855</v>
      </c>
      <c r="K2713" s="108" t="s">
        <v>174</v>
      </c>
      <c r="M2713" s="108" t="s">
        <v>175</v>
      </c>
      <c r="N2713" s="108" t="s">
        <v>6293</v>
      </c>
    </row>
    <row r="2714" spans="1:14">
      <c r="A2714" s="108">
        <v>31668</v>
      </c>
      <c r="B2714" s="108" t="s">
        <v>6295</v>
      </c>
      <c r="C2714" s="108" t="s">
        <v>919</v>
      </c>
      <c r="D2714" s="109" t="s">
        <v>6296</v>
      </c>
      <c r="E2714" s="108" t="s">
        <v>168</v>
      </c>
      <c r="F2714" s="108" t="s">
        <v>181</v>
      </c>
      <c r="G2714" s="108" t="s">
        <v>1852</v>
      </c>
      <c r="H2714" s="109" t="s">
        <v>2486</v>
      </c>
      <c r="I2714" s="108" t="s">
        <v>6292</v>
      </c>
      <c r="J2714" s="108" t="s">
        <v>1855</v>
      </c>
      <c r="K2714" s="108" t="s">
        <v>174</v>
      </c>
      <c r="M2714" s="108" t="s">
        <v>175</v>
      </c>
      <c r="N2714" s="108" t="s">
        <v>6293</v>
      </c>
    </row>
    <row r="2715" spans="1:14">
      <c r="A2715" s="108">
        <v>50347</v>
      </c>
      <c r="B2715" s="108" t="s">
        <v>6297</v>
      </c>
      <c r="C2715" s="108" t="s">
        <v>233</v>
      </c>
      <c r="D2715" s="109" t="s">
        <v>6298</v>
      </c>
      <c r="E2715" s="108" t="s">
        <v>180</v>
      </c>
      <c r="F2715" s="108" t="s">
        <v>181</v>
      </c>
      <c r="G2715" s="108" t="s">
        <v>1852</v>
      </c>
      <c r="H2715" s="109" t="s">
        <v>1580</v>
      </c>
      <c r="I2715" s="108" t="s">
        <v>6292</v>
      </c>
      <c r="J2715" s="108" t="s">
        <v>1855</v>
      </c>
      <c r="K2715" s="108" t="s">
        <v>174</v>
      </c>
      <c r="M2715" s="108" t="s">
        <v>175</v>
      </c>
      <c r="N2715" s="108" t="s">
        <v>6293</v>
      </c>
    </row>
    <row r="2716" spans="1:14">
      <c r="A2716" s="108">
        <v>65000</v>
      </c>
      <c r="B2716" s="108" t="s">
        <v>6299</v>
      </c>
      <c r="C2716" s="108" t="s">
        <v>317</v>
      </c>
      <c r="D2716" s="109" t="s">
        <v>6300</v>
      </c>
      <c r="E2716" s="108" t="s">
        <v>188</v>
      </c>
      <c r="F2716" s="108" t="s">
        <v>181</v>
      </c>
      <c r="G2716" s="108" t="s">
        <v>1852</v>
      </c>
      <c r="H2716" s="109" t="s">
        <v>2486</v>
      </c>
      <c r="I2716" s="108" t="s">
        <v>6292</v>
      </c>
      <c r="J2716" s="108" t="s">
        <v>1855</v>
      </c>
      <c r="K2716" s="108" t="s">
        <v>174</v>
      </c>
      <c r="M2716" s="108" t="s">
        <v>175</v>
      </c>
      <c r="N2716" s="108" t="s">
        <v>6293</v>
      </c>
    </row>
    <row r="2717" spans="1:14">
      <c r="A2717" s="108">
        <v>137972</v>
      </c>
      <c r="B2717" s="108" t="s">
        <v>6301</v>
      </c>
      <c r="C2717" s="108" t="s">
        <v>317</v>
      </c>
      <c r="D2717" s="109" t="s">
        <v>6302</v>
      </c>
      <c r="E2717" s="108" t="s">
        <v>188</v>
      </c>
      <c r="F2717" s="108" t="s">
        <v>181</v>
      </c>
      <c r="G2717" s="108" t="s">
        <v>1852</v>
      </c>
      <c r="H2717" s="109" t="s">
        <v>2486</v>
      </c>
      <c r="I2717" s="108" t="s">
        <v>6292</v>
      </c>
      <c r="J2717" s="108" t="s">
        <v>1855</v>
      </c>
      <c r="K2717" s="108" t="s">
        <v>174</v>
      </c>
      <c r="M2717" s="108" t="s">
        <v>175</v>
      </c>
      <c r="N2717" s="108" t="s">
        <v>6293</v>
      </c>
    </row>
    <row r="2718" spans="1:14">
      <c r="A2718" s="108">
        <v>204563</v>
      </c>
      <c r="B2718" s="108" t="s">
        <v>6295</v>
      </c>
      <c r="C2718" s="108" t="s">
        <v>244</v>
      </c>
      <c r="D2718" s="109" t="s">
        <v>6303</v>
      </c>
      <c r="E2718" s="108" t="s">
        <v>188</v>
      </c>
      <c r="F2718" s="108" t="s">
        <v>181</v>
      </c>
      <c r="G2718" s="108" t="s">
        <v>1852</v>
      </c>
      <c r="H2718" s="109" t="s">
        <v>2486</v>
      </c>
      <c r="I2718" s="108" t="s">
        <v>6292</v>
      </c>
      <c r="J2718" s="108" t="s">
        <v>1855</v>
      </c>
      <c r="K2718" s="108" t="s">
        <v>174</v>
      </c>
      <c r="M2718" s="108" t="s">
        <v>175</v>
      </c>
      <c r="N2718" s="108" t="s">
        <v>6293</v>
      </c>
    </row>
    <row r="2719" spans="1:14">
      <c r="A2719" s="108">
        <v>204564</v>
      </c>
      <c r="B2719" s="108" t="s">
        <v>6304</v>
      </c>
      <c r="C2719" s="108" t="s">
        <v>881</v>
      </c>
      <c r="D2719" s="109" t="s">
        <v>6305</v>
      </c>
      <c r="E2719" s="108" t="s">
        <v>180</v>
      </c>
      <c r="F2719" s="108" t="s">
        <v>181</v>
      </c>
      <c r="G2719" s="108" t="s">
        <v>1852</v>
      </c>
      <c r="H2719" s="109" t="s">
        <v>2486</v>
      </c>
      <c r="I2719" s="108" t="s">
        <v>6292</v>
      </c>
      <c r="J2719" s="108" t="s">
        <v>1855</v>
      </c>
      <c r="K2719" s="108" t="s">
        <v>174</v>
      </c>
      <c r="M2719" s="108" t="s">
        <v>175</v>
      </c>
      <c r="N2719" s="108" t="s">
        <v>6293</v>
      </c>
    </row>
    <row r="2720" spans="1:14">
      <c r="A2720" s="108">
        <v>313342</v>
      </c>
      <c r="B2720" s="108" t="s">
        <v>6306</v>
      </c>
      <c r="C2720" s="108" t="s">
        <v>1094</v>
      </c>
      <c r="D2720" s="109" t="s">
        <v>6307</v>
      </c>
      <c r="E2720" s="108" t="s">
        <v>180</v>
      </c>
      <c r="F2720" s="108" t="s">
        <v>181</v>
      </c>
      <c r="G2720" s="108" t="s">
        <v>1852</v>
      </c>
      <c r="H2720" s="109" t="s">
        <v>5851</v>
      </c>
      <c r="I2720" s="108" t="s">
        <v>5938</v>
      </c>
      <c r="J2720" s="108" t="s">
        <v>1855</v>
      </c>
      <c r="K2720" s="108" t="s">
        <v>174</v>
      </c>
      <c r="M2720" s="108" t="s">
        <v>175</v>
      </c>
      <c r="N2720" s="108" t="s">
        <v>5938</v>
      </c>
    </row>
    <row r="2721" spans="1:14">
      <c r="A2721" s="108">
        <v>383616</v>
      </c>
      <c r="B2721" s="108" t="s">
        <v>249</v>
      </c>
      <c r="C2721" s="108" t="s">
        <v>3785</v>
      </c>
      <c r="D2721" s="109" t="s">
        <v>6308</v>
      </c>
      <c r="E2721" s="108" t="s">
        <v>200</v>
      </c>
      <c r="F2721" s="108" t="s">
        <v>181</v>
      </c>
      <c r="G2721" s="108" t="s">
        <v>1852</v>
      </c>
      <c r="H2721" s="109" t="s">
        <v>712</v>
      </c>
      <c r="I2721" s="108" t="s">
        <v>6292</v>
      </c>
      <c r="J2721" s="108" t="s">
        <v>1855</v>
      </c>
      <c r="K2721" s="108" t="s">
        <v>174</v>
      </c>
      <c r="M2721" s="108" t="s">
        <v>175</v>
      </c>
      <c r="N2721" s="108" t="s">
        <v>6293</v>
      </c>
    </row>
    <row r="2722" spans="1:14">
      <c r="A2722" s="108">
        <v>442582</v>
      </c>
      <c r="B2722" s="108" t="s">
        <v>249</v>
      </c>
      <c r="C2722" s="108" t="s">
        <v>763</v>
      </c>
      <c r="D2722" s="109" t="s">
        <v>6309</v>
      </c>
      <c r="E2722" s="108" t="s">
        <v>200</v>
      </c>
      <c r="F2722" s="108" t="s">
        <v>169</v>
      </c>
      <c r="G2722" s="108" t="s">
        <v>1852</v>
      </c>
      <c r="H2722" s="109" t="s">
        <v>712</v>
      </c>
      <c r="I2722" s="108" t="s">
        <v>6292</v>
      </c>
      <c r="J2722" s="108" t="s">
        <v>1855</v>
      </c>
      <c r="K2722" s="108" t="s">
        <v>174</v>
      </c>
      <c r="M2722" s="108" t="s">
        <v>175</v>
      </c>
      <c r="N2722" s="108" t="s">
        <v>6293</v>
      </c>
    </row>
    <row r="2723" spans="1:14">
      <c r="A2723" s="108">
        <v>442583</v>
      </c>
      <c r="B2723" s="108" t="s">
        <v>6310</v>
      </c>
      <c r="C2723" s="108" t="s">
        <v>855</v>
      </c>
      <c r="D2723" s="109" t="s">
        <v>6311</v>
      </c>
      <c r="E2723" s="108" t="s">
        <v>200</v>
      </c>
      <c r="F2723" s="108" t="s">
        <v>169</v>
      </c>
      <c r="G2723" s="108" t="s">
        <v>1852</v>
      </c>
      <c r="H2723" s="109" t="s">
        <v>2486</v>
      </c>
      <c r="I2723" s="108" t="s">
        <v>6292</v>
      </c>
      <c r="J2723" s="108" t="s">
        <v>1855</v>
      </c>
      <c r="K2723" s="108" t="s">
        <v>174</v>
      </c>
      <c r="M2723" s="108" t="s">
        <v>175</v>
      </c>
      <c r="N2723" s="108" t="s">
        <v>6293</v>
      </c>
    </row>
    <row r="2724" spans="1:14">
      <c r="A2724" s="108">
        <v>513761</v>
      </c>
      <c r="B2724" s="108" t="s">
        <v>5811</v>
      </c>
      <c r="C2724" s="108" t="s">
        <v>4932</v>
      </c>
      <c r="D2724" s="109" t="s">
        <v>6312</v>
      </c>
      <c r="E2724" s="108" t="s">
        <v>180</v>
      </c>
      <c r="F2724" s="108" t="s">
        <v>169</v>
      </c>
      <c r="G2724" s="108" t="s">
        <v>1852</v>
      </c>
      <c r="H2724" s="109" t="s">
        <v>2486</v>
      </c>
      <c r="I2724" s="108" t="s">
        <v>6292</v>
      </c>
      <c r="J2724" s="108" t="s">
        <v>1855</v>
      </c>
      <c r="K2724" s="108" t="s">
        <v>174</v>
      </c>
      <c r="M2724" s="108" t="s">
        <v>175</v>
      </c>
      <c r="N2724" s="108" t="s">
        <v>6293</v>
      </c>
    </row>
    <row r="2725" spans="1:14">
      <c r="A2725" s="108">
        <v>539421</v>
      </c>
      <c r="B2725" s="108" t="s">
        <v>6313</v>
      </c>
      <c r="C2725" s="108" t="s">
        <v>629</v>
      </c>
      <c r="D2725" s="109" t="s">
        <v>6314</v>
      </c>
      <c r="E2725" s="108" t="s">
        <v>180</v>
      </c>
      <c r="F2725" s="108" t="s">
        <v>181</v>
      </c>
      <c r="G2725" s="108" t="s">
        <v>1852</v>
      </c>
      <c r="H2725" s="109" t="s">
        <v>2486</v>
      </c>
      <c r="I2725" s="108" t="s">
        <v>6292</v>
      </c>
      <c r="J2725" s="108" t="s">
        <v>1855</v>
      </c>
      <c r="K2725" s="108" t="s">
        <v>174</v>
      </c>
      <c r="M2725" s="108" t="s">
        <v>175</v>
      </c>
      <c r="N2725" s="108" t="s">
        <v>6293</v>
      </c>
    </row>
    <row r="2726" spans="1:14">
      <c r="A2726" s="108">
        <v>541606</v>
      </c>
      <c r="B2726" s="108" t="s">
        <v>6315</v>
      </c>
      <c r="C2726" s="108" t="s">
        <v>619</v>
      </c>
      <c r="D2726" s="109" t="s">
        <v>6316</v>
      </c>
      <c r="E2726" s="108" t="s">
        <v>180</v>
      </c>
      <c r="F2726" s="108" t="s">
        <v>181</v>
      </c>
      <c r="G2726" s="108" t="s">
        <v>1852</v>
      </c>
      <c r="H2726" s="109" t="s">
        <v>2486</v>
      </c>
      <c r="I2726" s="108" t="s">
        <v>6292</v>
      </c>
      <c r="J2726" s="108" t="s">
        <v>1855</v>
      </c>
      <c r="K2726" s="108" t="s">
        <v>174</v>
      </c>
      <c r="M2726" s="108" t="s">
        <v>175</v>
      </c>
      <c r="N2726" s="108" t="s">
        <v>6293</v>
      </c>
    </row>
    <row r="2727" spans="1:14">
      <c r="A2727" s="108">
        <v>545489</v>
      </c>
      <c r="B2727" s="108" t="s">
        <v>6317</v>
      </c>
      <c r="C2727" s="108" t="s">
        <v>6318</v>
      </c>
      <c r="D2727" s="109" t="s">
        <v>6319</v>
      </c>
      <c r="E2727" s="108" t="s">
        <v>200</v>
      </c>
      <c r="F2727" s="108" t="s">
        <v>181</v>
      </c>
      <c r="G2727" s="108" t="s">
        <v>1852</v>
      </c>
      <c r="H2727" s="109" t="s">
        <v>2486</v>
      </c>
      <c r="I2727" s="108" t="s">
        <v>6292</v>
      </c>
      <c r="J2727" s="108" t="s">
        <v>1855</v>
      </c>
      <c r="K2727" s="108" t="s">
        <v>174</v>
      </c>
      <c r="M2727" s="108" t="s">
        <v>175</v>
      </c>
      <c r="N2727" s="108" t="s">
        <v>6293</v>
      </c>
    </row>
    <row r="2728" spans="1:14">
      <c r="A2728" s="108">
        <v>55500581</v>
      </c>
      <c r="B2728" s="108" t="s">
        <v>3130</v>
      </c>
      <c r="C2728" s="108" t="s">
        <v>371</v>
      </c>
      <c r="D2728" s="109" t="s">
        <v>6320</v>
      </c>
      <c r="E2728" s="108" t="s">
        <v>180</v>
      </c>
      <c r="F2728" s="108" t="s">
        <v>181</v>
      </c>
      <c r="G2728" s="108" t="s">
        <v>1852</v>
      </c>
      <c r="H2728" s="109" t="s">
        <v>2486</v>
      </c>
      <c r="I2728" s="108" t="s">
        <v>6292</v>
      </c>
      <c r="J2728" s="108" t="s">
        <v>1855</v>
      </c>
      <c r="K2728" s="108" t="s">
        <v>174</v>
      </c>
      <c r="M2728" s="108" t="s">
        <v>175</v>
      </c>
      <c r="N2728" s="108" t="s">
        <v>6293</v>
      </c>
    </row>
    <row r="2729" spans="1:14">
      <c r="A2729" s="108">
        <v>55540213</v>
      </c>
      <c r="B2729" s="108" t="s">
        <v>6321</v>
      </c>
      <c r="C2729" s="108" t="s">
        <v>2255</v>
      </c>
      <c r="D2729" s="109" t="s">
        <v>6322</v>
      </c>
      <c r="E2729" s="108" t="s">
        <v>168</v>
      </c>
      <c r="F2729" s="108" t="s">
        <v>181</v>
      </c>
      <c r="G2729" s="108" t="s">
        <v>1852</v>
      </c>
      <c r="H2729" s="109" t="s">
        <v>2486</v>
      </c>
      <c r="I2729" s="108" t="s">
        <v>6292</v>
      </c>
      <c r="J2729" s="108" t="s">
        <v>1855</v>
      </c>
      <c r="K2729" s="108" t="s">
        <v>174</v>
      </c>
      <c r="M2729" s="108" t="s">
        <v>175</v>
      </c>
      <c r="N2729" s="108" t="s">
        <v>6293</v>
      </c>
    </row>
    <row r="2730" spans="1:14">
      <c r="A2730" s="108">
        <v>55545448</v>
      </c>
      <c r="B2730" s="108" t="s">
        <v>6323</v>
      </c>
      <c r="C2730" s="108" t="s">
        <v>1500</v>
      </c>
      <c r="D2730" s="109" t="s">
        <v>6324</v>
      </c>
      <c r="E2730" s="108" t="s">
        <v>200</v>
      </c>
      <c r="F2730" s="108" t="s">
        <v>169</v>
      </c>
      <c r="G2730" s="108" t="s">
        <v>1852</v>
      </c>
      <c r="H2730" s="109" t="s">
        <v>2486</v>
      </c>
      <c r="I2730" s="108" t="s">
        <v>6292</v>
      </c>
      <c r="J2730" s="108" t="s">
        <v>1855</v>
      </c>
      <c r="K2730" s="108" t="s">
        <v>174</v>
      </c>
      <c r="M2730" s="108" t="s">
        <v>175</v>
      </c>
      <c r="N2730" s="108" t="s">
        <v>6293</v>
      </c>
    </row>
    <row r="2731" spans="1:14">
      <c r="A2731" s="108">
        <v>55584854</v>
      </c>
      <c r="B2731" s="108" t="s">
        <v>6325</v>
      </c>
      <c r="C2731" s="108" t="s">
        <v>425</v>
      </c>
      <c r="D2731" s="109" t="s">
        <v>6326</v>
      </c>
      <c r="E2731" s="108" t="s">
        <v>188</v>
      </c>
      <c r="F2731" s="108" t="s">
        <v>181</v>
      </c>
      <c r="G2731" s="108" t="s">
        <v>1852</v>
      </c>
      <c r="H2731" s="109" t="s">
        <v>2045</v>
      </c>
      <c r="I2731" s="108" t="s">
        <v>6292</v>
      </c>
      <c r="J2731" s="108" t="s">
        <v>1855</v>
      </c>
      <c r="K2731" s="108" t="s">
        <v>174</v>
      </c>
      <c r="M2731" s="108" t="s">
        <v>175</v>
      </c>
      <c r="N2731" s="108" t="s">
        <v>6293</v>
      </c>
    </row>
    <row r="2732" spans="1:14">
      <c r="A2732" s="108">
        <v>55587640</v>
      </c>
      <c r="B2732" s="108" t="s">
        <v>3025</v>
      </c>
      <c r="C2732" s="108" t="s">
        <v>332</v>
      </c>
      <c r="D2732" s="109" t="s">
        <v>6327</v>
      </c>
      <c r="E2732" s="108" t="s">
        <v>200</v>
      </c>
      <c r="F2732" s="108" t="s">
        <v>169</v>
      </c>
      <c r="G2732" s="108" t="s">
        <v>1852</v>
      </c>
      <c r="H2732" s="109" t="s">
        <v>2486</v>
      </c>
      <c r="I2732" s="108" t="s">
        <v>6292</v>
      </c>
      <c r="J2732" s="108" t="s">
        <v>1855</v>
      </c>
      <c r="K2732" s="108" t="s">
        <v>174</v>
      </c>
      <c r="M2732" s="108" t="s">
        <v>175</v>
      </c>
      <c r="N2732" s="108" t="s">
        <v>6293</v>
      </c>
    </row>
    <row r="2733" spans="1:14">
      <c r="A2733" s="108">
        <v>55601033</v>
      </c>
      <c r="B2733" s="108" t="s">
        <v>6328</v>
      </c>
      <c r="C2733" s="108" t="s">
        <v>6329</v>
      </c>
      <c r="D2733" s="109" t="s">
        <v>939</v>
      </c>
      <c r="E2733" s="108" t="s">
        <v>188</v>
      </c>
      <c r="F2733" s="108" t="s">
        <v>181</v>
      </c>
      <c r="G2733" s="108" t="s">
        <v>1852</v>
      </c>
      <c r="H2733" s="109" t="s">
        <v>2486</v>
      </c>
      <c r="I2733" s="108" t="s">
        <v>6292</v>
      </c>
      <c r="J2733" s="108" t="s">
        <v>1855</v>
      </c>
      <c r="K2733" s="108" t="s">
        <v>174</v>
      </c>
      <c r="M2733" s="108" t="s">
        <v>175</v>
      </c>
      <c r="N2733" s="108" t="s">
        <v>6293</v>
      </c>
    </row>
    <row r="2734" spans="1:14">
      <c r="A2734" s="108">
        <v>484899</v>
      </c>
      <c r="B2734" s="108" t="s">
        <v>6330</v>
      </c>
      <c r="C2734" s="108" t="s">
        <v>390</v>
      </c>
      <c r="D2734" s="109" t="s">
        <v>6331</v>
      </c>
      <c r="E2734" s="108" t="s">
        <v>180</v>
      </c>
      <c r="F2734" s="108" t="s">
        <v>181</v>
      </c>
      <c r="G2734" s="108" t="s">
        <v>1852</v>
      </c>
      <c r="H2734" s="109" t="s">
        <v>2486</v>
      </c>
      <c r="I2734" s="108" t="s">
        <v>6292</v>
      </c>
      <c r="J2734" s="108" t="s">
        <v>1855</v>
      </c>
      <c r="K2734" s="108" t="s">
        <v>174</v>
      </c>
      <c r="M2734" s="108" t="s">
        <v>175</v>
      </c>
      <c r="N2734" s="108" t="s">
        <v>6293</v>
      </c>
    </row>
    <row r="2735" spans="1:14">
      <c r="A2735" s="108">
        <v>55623714</v>
      </c>
      <c r="B2735" s="108" t="s">
        <v>6332</v>
      </c>
      <c r="C2735" s="108" t="s">
        <v>699</v>
      </c>
      <c r="D2735" s="109" t="s">
        <v>6333</v>
      </c>
      <c r="E2735" s="108" t="s">
        <v>180</v>
      </c>
      <c r="F2735" s="108" t="s">
        <v>181</v>
      </c>
      <c r="G2735" s="108" t="s">
        <v>1852</v>
      </c>
      <c r="H2735" s="109" t="s">
        <v>2486</v>
      </c>
      <c r="I2735" s="108" t="s">
        <v>6292</v>
      </c>
      <c r="J2735" s="108" t="s">
        <v>1855</v>
      </c>
      <c r="K2735" s="108" t="s">
        <v>174</v>
      </c>
      <c r="M2735" s="108" t="s">
        <v>175</v>
      </c>
      <c r="N2735" s="108" t="s">
        <v>6293</v>
      </c>
    </row>
    <row r="2736" spans="1:14">
      <c r="A2736" s="108">
        <v>55642974</v>
      </c>
      <c r="B2736" s="108" t="s">
        <v>6334</v>
      </c>
      <c r="C2736" s="108" t="s">
        <v>3265</v>
      </c>
      <c r="D2736" s="109" t="s">
        <v>6335</v>
      </c>
      <c r="E2736" s="108" t="s">
        <v>168</v>
      </c>
      <c r="F2736" s="108" t="s">
        <v>169</v>
      </c>
      <c r="G2736" s="108" t="s">
        <v>1852</v>
      </c>
      <c r="H2736" s="109" t="s">
        <v>2486</v>
      </c>
      <c r="I2736" s="108" t="s">
        <v>6292</v>
      </c>
      <c r="J2736" s="108" t="s">
        <v>1855</v>
      </c>
      <c r="K2736" s="108" t="s">
        <v>174</v>
      </c>
      <c r="M2736" s="108" t="s">
        <v>175</v>
      </c>
      <c r="N2736" s="108" t="s">
        <v>6293</v>
      </c>
    </row>
    <row r="2737" spans="1:14">
      <c r="A2737" s="108">
        <v>55656406</v>
      </c>
      <c r="B2737" s="108" t="s">
        <v>6336</v>
      </c>
      <c r="C2737" s="108" t="s">
        <v>6337</v>
      </c>
      <c r="D2737" s="109" t="s">
        <v>6338</v>
      </c>
      <c r="E2737" s="108" t="s">
        <v>200</v>
      </c>
      <c r="F2737" s="108" t="s">
        <v>169</v>
      </c>
      <c r="G2737" s="108" t="s">
        <v>1852</v>
      </c>
      <c r="H2737" s="109" t="s">
        <v>5557</v>
      </c>
      <c r="I2737" s="108" t="s">
        <v>6292</v>
      </c>
      <c r="J2737" s="108" t="s">
        <v>1855</v>
      </c>
      <c r="K2737" s="108" t="s">
        <v>174</v>
      </c>
      <c r="M2737" s="108" t="s">
        <v>175</v>
      </c>
      <c r="N2737" s="108" t="s">
        <v>6293</v>
      </c>
    </row>
    <row r="2738" spans="1:14">
      <c r="A2738" s="108">
        <v>55672610</v>
      </c>
      <c r="B2738" s="108" t="s">
        <v>599</v>
      </c>
      <c r="C2738" s="108" t="s">
        <v>6339</v>
      </c>
      <c r="D2738" s="109" t="s">
        <v>6340</v>
      </c>
      <c r="E2738" s="108" t="s">
        <v>168</v>
      </c>
      <c r="F2738" s="108" t="s">
        <v>181</v>
      </c>
      <c r="G2738" s="108" t="s">
        <v>1852</v>
      </c>
      <c r="H2738" s="109" t="s">
        <v>2486</v>
      </c>
      <c r="I2738" s="108" t="s">
        <v>6292</v>
      </c>
      <c r="J2738" s="108" t="s">
        <v>1855</v>
      </c>
      <c r="K2738" s="108" t="s">
        <v>174</v>
      </c>
      <c r="M2738" s="108" t="s">
        <v>175</v>
      </c>
      <c r="N2738" s="108" t="s">
        <v>6293</v>
      </c>
    </row>
    <row r="2739" spans="1:14">
      <c r="A2739" s="108">
        <v>539005</v>
      </c>
      <c r="B2739" s="108" t="s">
        <v>5811</v>
      </c>
      <c r="C2739" s="108" t="s">
        <v>721</v>
      </c>
      <c r="D2739" s="109" t="s">
        <v>5812</v>
      </c>
      <c r="E2739" s="108" t="s">
        <v>188</v>
      </c>
      <c r="F2739" s="108" t="s">
        <v>181</v>
      </c>
      <c r="G2739" s="108" t="s">
        <v>1852</v>
      </c>
      <c r="H2739" s="109" t="s">
        <v>2486</v>
      </c>
      <c r="I2739" s="108" t="s">
        <v>6292</v>
      </c>
      <c r="J2739" s="108" t="s">
        <v>1855</v>
      </c>
      <c r="K2739" s="108" t="s">
        <v>174</v>
      </c>
      <c r="M2739" s="108" t="s">
        <v>175</v>
      </c>
      <c r="N2739" s="108" t="s">
        <v>6293</v>
      </c>
    </row>
    <row r="2740" spans="1:14">
      <c r="A2740" s="108">
        <v>55699548</v>
      </c>
      <c r="B2740" s="108" t="s">
        <v>6341</v>
      </c>
      <c r="C2740" s="108" t="s">
        <v>664</v>
      </c>
      <c r="D2740" s="109" t="s">
        <v>6342</v>
      </c>
      <c r="E2740" s="108" t="s">
        <v>200</v>
      </c>
      <c r="F2740" s="108" t="s">
        <v>181</v>
      </c>
      <c r="G2740" s="108" t="s">
        <v>1852</v>
      </c>
      <c r="H2740" s="109" t="s">
        <v>2042</v>
      </c>
      <c r="I2740" s="108" t="s">
        <v>6292</v>
      </c>
      <c r="J2740" s="108" t="s">
        <v>1855</v>
      </c>
      <c r="K2740" s="108" t="s">
        <v>174</v>
      </c>
      <c r="M2740" s="108" t="s">
        <v>175</v>
      </c>
      <c r="N2740" s="108" t="s">
        <v>6293</v>
      </c>
    </row>
    <row r="2741" spans="1:14">
      <c r="A2741" s="108">
        <v>55711100</v>
      </c>
      <c r="B2741" s="108" t="s">
        <v>6328</v>
      </c>
      <c r="C2741" s="108" t="s">
        <v>514</v>
      </c>
      <c r="D2741" s="109" t="s">
        <v>6343</v>
      </c>
      <c r="E2741" s="108" t="s">
        <v>188</v>
      </c>
      <c r="F2741" s="108" t="s">
        <v>169</v>
      </c>
      <c r="G2741" s="108" t="s">
        <v>1852</v>
      </c>
      <c r="H2741" s="109" t="s">
        <v>2486</v>
      </c>
      <c r="I2741" s="108" t="s">
        <v>6292</v>
      </c>
      <c r="J2741" s="108" t="s">
        <v>1855</v>
      </c>
      <c r="K2741" s="108" t="s">
        <v>174</v>
      </c>
      <c r="M2741" s="108" t="s">
        <v>175</v>
      </c>
      <c r="N2741" s="108" t="s">
        <v>6293</v>
      </c>
    </row>
    <row r="2742" spans="1:14">
      <c r="A2742" s="108">
        <v>55727584</v>
      </c>
      <c r="B2742" s="108" t="s">
        <v>6344</v>
      </c>
      <c r="C2742" s="108" t="s">
        <v>1992</v>
      </c>
      <c r="D2742" s="109" t="s">
        <v>6345</v>
      </c>
      <c r="E2742" s="108" t="s">
        <v>220</v>
      </c>
      <c r="F2742" s="108" t="s">
        <v>169</v>
      </c>
      <c r="G2742" s="108" t="s">
        <v>1852</v>
      </c>
      <c r="H2742" s="109" t="s">
        <v>2486</v>
      </c>
      <c r="I2742" s="108" t="s">
        <v>6292</v>
      </c>
      <c r="J2742" s="108" t="s">
        <v>1855</v>
      </c>
      <c r="K2742" s="108" t="s">
        <v>174</v>
      </c>
      <c r="M2742" s="108" t="s">
        <v>175</v>
      </c>
      <c r="N2742" s="108" t="s">
        <v>6293</v>
      </c>
    </row>
    <row r="2743" spans="1:14">
      <c r="A2743" s="108">
        <v>28607</v>
      </c>
      <c r="B2743" s="108" t="s">
        <v>6346</v>
      </c>
      <c r="C2743" s="108" t="s">
        <v>366</v>
      </c>
      <c r="D2743" s="109" t="s">
        <v>6347</v>
      </c>
      <c r="E2743" s="108" t="s">
        <v>180</v>
      </c>
      <c r="F2743" s="108" t="s">
        <v>181</v>
      </c>
      <c r="G2743" s="108" t="s">
        <v>1852</v>
      </c>
      <c r="H2743" s="109" t="s">
        <v>2486</v>
      </c>
      <c r="I2743" s="108" t="s">
        <v>6292</v>
      </c>
      <c r="J2743" s="108" t="s">
        <v>1855</v>
      </c>
      <c r="K2743" s="108" t="s">
        <v>174</v>
      </c>
      <c r="M2743" s="108" t="s">
        <v>175</v>
      </c>
      <c r="N2743" s="108" t="s">
        <v>6293</v>
      </c>
    </row>
    <row r="2744" spans="1:14">
      <c r="A2744" s="108">
        <v>55549967</v>
      </c>
      <c r="B2744" s="108" t="s">
        <v>691</v>
      </c>
      <c r="C2744" s="108" t="s">
        <v>481</v>
      </c>
      <c r="D2744" s="109" t="s">
        <v>6348</v>
      </c>
      <c r="E2744" s="108" t="s">
        <v>200</v>
      </c>
      <c r="F2744" s="108" t="s">
        <v>181</v>
      </c>
      <c r="G2744" s="108" t="s">
        <v>1852</v>
      </c>
      <c r="H2744" s="109" t="s">
        <v>2486</v>
      </c>
      <c r="I2744" s="108" t="s">
        <v>6292</v>
      </c>
      <c r="J2744" s="108" t="s">
        <v>1855</v>
      </c>
      <c r="K2744" s="108" t="s">
        <v>174</v>
      </c>
      <c r="M2744" s="108" t="s">
        <v>175</v>
      </c>
      <c r="N2744" s="108" t="s">
        <v>6293</v>
      </c>
    </row>
    <row r="2745" spans="1:14">
      <c r="A2745" s="108">
        <v>55753770</v>
      </c>
      <c r="B2745" s="108" t="s">
        <v>6349</v>
      </c>
      <c r="C2745" s="108" t="s">
        <v>2013</v>
      </c>
      <c r="D2745" s="109" t="s">
        <v>6350</v>
      </c>
      <c r="E2745" s="108" t="s">
        <v>180</v>
      </c>
      <c r="F2745" s="108" t="s">
        <v>169</v>
      </c>
      <c r="G2745" s="108" t="s">
        <v>1852</v>
      </c>
      <c r="H2745" s="109" t="s">
        <v>2486</v>
      </c>
      <c r="I2745" s="108" t="s">
        <v>6292</v>
      </c>
      <c r="J2745" s="108" t="s">
        <v>1855</v>
      </c>
      <c r="K2745" s="108" t="s">
        <v>174</v>
      </c>
      <c r="M2745" s="108" t="s">
        <v>175</v>
      </c>
      <c r="N2745" s="108" t="s">
        <v>6293</v>
      </c>
    </row>
    <row r="2746" spans="1:14">
      <c r="A2746" s="108">
        <v>55773188</v>
      </c>
      <c r="B2746" s="108" t="s">
        <v>6351</v>
      </c>
      <c r="C2746" s="108" t="s">
        <v>6352</v>
      </c>
      <c r="D2746" s="109" t="s">
        <v>6353</v>
      </c>
      <c r="E2746" s="108" t="s">
        <v>200</v>
      </c>
      <c r="F2746" s="108" t="s">
        <v>169</v>
      </c>
      <c r="G2746" s="108" t="s">
        <v>1852</v>
      </c>
      <c r="H2746" s="109" t="s">
        <v>2486</v>
      </c>
      <c r="I2746" s="108" t="s">
        <v>6292</v>
      </c>
      <c r="J2746" s="108" t="s">
        <v>1855</v>
      </c>
      <c r="K2746" s="108" t="s">
        <v>174</v>
      </c>
      <c r="M2746" s="108" t="s">
        <v>175</v>
      </c>
      <c r="N2746" s="108" t="s">
        <v>6293</v>
      </c>
    </row>
    <row r="2747" spans="1:14">
      <c r="A2747" s="108">
        <v>55782909</v>
      </c>
      <c r="B2747" s="108" t="s">
        <v>3302</v>
      </c>
      <c r="C2747" s="108" t="s">
        <v>645</v>
      </c>
      <c r="D2747" s="109" t="s">
        <v>6354</v>
      </c>
      <c r="E2747" s="108" t="s">
        <v>200</v>
      </c>
      <c r="F2747" s="108" t="s">
        <v>169</v>
      </c>
      <c r="G2747" s="108" t="s">
        <v>1852</v>
      </c>
      <c r="H2747" s="109" t="s">
        <v>2042</v>
      </c>
      <c r="I2747" s="108" t="s">
        <v>6292</v>
      </c>
      <c r="J2747" s="108" t="s">
        <v>1855</v>
      </c>
      <c r="K2747" s="108" t="s">
        <v>174</v>
      </c>
      <c r="M2747" s="108" t="s">
        <v>175</v>
      </c>
      <c r="N2747" s="108" t="s">
        <v>6293</v>
      </c>
    </row>
    <row r="2748" spans="1:14">
      <c r="A2748" s="108">
        <v>484921</v>
      </c>
      <c r="B2748" s="108" t="s">
        <v>6355</v>
      </c>
      <c r="C2748" s="108" t="s">
        <v>853</v>
      </c>
      <c r="D2748" s="109" t="s">
        <v>1782</v>
      </c>
      <c r="E2748" s="108" t="s">
        <v>188</v>
      </c>
      <c r="F2748" s="108" t="s">
        <v>169</v>
      </c>
      <c r="G2748" s="108" t="s">
        <v>1852</v>
      </c>
      <c r="H2748" s="109" t="s">
        <v>2486</v>
      </c>
      <c r="I2748" s="108" t="s">
        <v>6292</v>
      </c>
      <c r="J2748" s="108" t="s">
        <v>1855</v>
      </c>
      <c r="K2748" s="108" t="s">
        <v>174</v>
      </c>
      <c r="M2748" s="108" t="s">
        <v>175</v>
      </c>
      <c r="N2748" s="108" t="s">
        <v>6293</v>
      </c>
    </row>
    <row r="2749" spans="1:14">
      <c r="A2749" s="108">
        <v>209775</v>
      </c>
      <c r="B2749" s="108" t="s">
        <v>6356</v>
      </c>
      <c r="C2749" s="108" t="s">
        <v>754</v>
      </c>
      <c r="D2749" s="109" t="s">
        <v>6357</v>
      </c>
      <c r="E2749" s="108" t="s">
        <v>405</v>
      </c>
      <c r="F2749" s="108" t="s">
        <v>181</v>
      </c>
      <c r="G2749" s="108" t="s">
        <v>1852</v>
      </c>
      <c r="H2749" s="109" t="s">
        <v>183</v>
      </c>
      <c r="I2749" s="108" t="s">
        <v>6358</v>
      </c>
      <c r="J2749" s="108" t="s">
        <v>1855</v>
      </c>
      <c r="K2749" s="108" t="s">
        <v>174</v>
      </c>
      <c r="M2749" s="108" t="s">
        <v>175</v>
      </c>
      <c r="N2749" s="108" t="s">
        <v>6359</v>
      </c>
    </row>
    <row r="2750" spans="1:14">
      <c r="A2750" s="108">
        <v>55503244</v>
      </c>
      <c r="B2750" s="108" t="s">
        <v>6360</v>
      </c>
      <c r="C2750" s="108" t="s">
        <v>5982</v>
      </c>
      <c r="D2750" s="109" t="s">
        <v>6361</v>
      </c>
      <c r="E2750" s="108" t="s">
        <v>200</v>
      </c>
      <c r="F2750" s="108" t="s">
        <v>169</v>
      </c>
      <c r="G2750" s="108" t="s">
        <v>1852</v>
      </c>
      <c r="H2750" s="109" t="s">
        <v>183</v>
      </c>
      <c r="I2750" s="108" t="s">
        <v>6358</v>
      </c>
      <c r="J2750" s="108" t="s">
        <v>1855</v>
      </c>
      <c r="K2750" s="108" t="s">
        <v>174</v>
      </c>
      <c r="M2750" s="108" t="s">
        <v>175</v>
      </c>
      <c r="N2750" s="108" t="s">
        <v>6359</v>
      </c>
    </row>
    <row r="2751" spans="1:14">
      <c r="A2751" s="108">
        <v>55719091</v>
      </c>
      <c r="B2751" s="108" t="s">
        <v>6362</v>
      </c>
      <c r="C2751" s="108" t="s">
        <v>633</v>
      </c>
      <c r="D2751" s="109" t="s">
        <v>6363</v>
      </c>
      <c r="E2751" s="108" t="s">
        <v>200</v>
      </c>
      <c r="F2751" s="108" t="s">
        <v>181</v>
      </c>
      <c r="G2751" s="108" t="s">
        <v>1852</v>
      </c>
      <c r="H2751" s="109" t="s">
        <v>183</v>
      </c>
      <c r="I2751" s="108" t="s">
        <v>6358</v>
      </c>
      <c r="J2751" s="108" t="s">
        <v>1855</v>
      </c>
      <c r="K2751" s="108" t="s">
        <v>174</v>
      </c>
      <c r="M2751" s="108" t="s">
        <v>175</v>
      </c>
      <c r="N2751" s="108" t="s">
        <v>6359</v>
      </c>
    </row>
    <row r="2752" spans="1:14">
      <c r="A2752" s="108">
        <v>55514409</v>
      </c>
      <c r="B2752" s="108" t="s">
        <v>6364</v>
      </c>
      <c r="C2752" s="108" t="s">
        <v>6365</v>
      </c>
      <c r="D2752" s="109" t="s">
        <v>6366</v>
      </c>
      <c r="E2752" s="108" t="s">
        <v>200</v>
      </c>
      <c r="F2752" s="108" t="s">
        <v>181</v>
      </c>
      <c r="G2752" s="108" t="s">
        <v>1852</v>
      </c>
      <c r="H2752" s="109" t="s">
        <v>406</v>
      </c>
      <c r="I2752" s="108" t="s">
        <v>6367</v>
      </c>
      <c r="J2752" s="108" t="s">
        <v>1855</v>
      </c>
      <c r="K2752" s="108" t="s">
        <v>174</v>
      </c>
      <c r="M2752" s="108" t="s">
        <v>175</v>
      </c>
      <c r="N2752" s="108" t="s">
        <v>6368</v>
      </c>
    </row>
    <row r="2753" spans="1:14">
      <c r="A2753" s="108">
        <v>55540396</v>
      </c>
      <c r="B2753" s="108" t="s">
        <v>6369</v>
      </c>
      <c r="C2753" s="108" t="s">
        <v>717</v>
      </c>
      <c r="D2753" s="109" t="s">
        <v>6370</v>
      </c>
      <c r="E2753" s="108" t="s">
        <v>180</v>
      </c>
      <c r="F2753" s="108" t="s">
        <v>181</v>
      </c>
      <c r="G2753" s="108" t="s">
        <v>1852</v>
      </c>
      <c r="H2753" s="109" t="s">
        <v>2663</v>
      </c>
      <c r="I2753" s="108" t="s">
        <v>6367</v>
      </c>
      <c r="J2753" s="108" t="s">
        <v>1855</v>
      </c>
      <c r="K2753" s="108" t="s">
        <v>174</v>
      </c>
      <c r="M2753" s="108" t="s">
        <v>175</v>
      </c>
      <c r="N2753" s="108" t="s">
        <v>6368</v>
      </c>
    </row>
    <row r="2754" spans="1:14">
      <c r="A2754" s="108">
        <v>55548662</v>
      </c>
      <c r="B2754" s="108" t="s">
        <v>6371</v>
      </c>
      <c r="C2754" s="108" t="s">
        <v>382</v>
      </c>
      <c r="D2754" s="109" t="s">
        <v>6372</v>
      </c>
      <c r="E2754" s="108" t="s">
        <v>180</v>
      </c>
      <c r="F2754" s="108" t="s">
        <v>181</v>
      </c>
      <c r="G2754" s="108" t="s">
        <v>1852</v>
      </c>
      <c r="H2754" s="109" t="s">
        <v>2909</v>
      </c>
      <c r="I2754" s="108" t="s">
        <v>6367</v>
      </c>
      <c r="J2754" s="108" t="s">
        <v>1855</v>
      </c>
      <c r="K2754" s="108" t="s">
        <v>174</v>
      </c>
      <c r="M2754" s="108" t="s">
        <v>175</v>
      </c>
      <c r="N2754" s="108" t="s">
        <v>6368</v>
      </c>
    </row>
    <row r="2755" spans="1:14">
      <c r="A2755" s="108">
        <v>55550940</v>
      </c>
      <c r="B2755" s="108" t="s">
        <v>6373</v>
      </c>
      <c r="C2755" s="108" t="s">
        <v>332</v>
      </c>
      <c r="D2755" s="109" t="s">
        <v>6374</v>
      </c>
      <c r="E2755" s="108" t="s">
        <v>200</v>
      </c>
      <c r="F2755" s="108" t="s">
        <v>169</v>
      </c>
      <c r="G2755" s="108" t="s">
        <v>1852</v>
      </c>
      <c r="H2755" s="109" t="s">
        <v>804</v>
      </c>
      <c r="I2755" s="108" t="s">
        <v>6367</v>
      </c>
      <c r="J2755" s="108" t="s">
        <v>1855</v>
      </c>
      <c r="K2755" s="108" t="s">
        <v>174</v>
      </c>
      <c r="M2755" s="108" t="s">
        <v>175</v>
      </c>
      <c r="N2755" s="108" t="s">
        <v>6368</v>
      </c>
    </row>
    <row r="2756" spans="1:14">
      <c r="A2756" s="108">
        <v>55561840</v>
      </c>
      <c r="B2756" s="108" t="s">
        <v>6375</v>
      </c>
      <c r="C2756" s="108" t="s">
        <v>633</v>
      </c>
      <c r="D2756" s="109" t="s">
        <v>6376</v>
      </c>
      <c r="E2756" s="108" t="s">
        <v>200</v>
      </c>
      <c r="F2756" s="108" t="s">
        <v>181</v>
      </c>
      <c r="G2756" s="108" t="s">
        <v>1852</v>
      </c>
      <c r="H2756" s="109" t="s">
        <v>2663</v>
      </c>
      <c r="I2756" s="108" t="s">
        <v>6367</v>
      </c>
      <c r="J2756" s="108" t="s">
        <v>1855</v>
      </c>
      <c r="K2756" s="108" t="s">
        <v>174</v>
      </c>
      <c r="M2756" s="108" t="s">
        <v>175</v>
      </c>
      <c r="N2756" s="108" t="s">
        <v>6368</v>
      </c>
    </row>
    <row r="2757" spans="1:14">
      <c r="A2757" s="108">
        <v>55599796</v>
      </c>
      <c r="B2757" s="108" t="s">
        <v>6239</v>
      </c>
      <c r="C2757" s="108" t="s">
        <v>1380</v>
      </c>
      <c r="D2757" s="109" t="s">
        <v>6377</v>
      </c>
      <c r="E2757" s="108" t="s">
        <v>188</v>
      </c>
      <c r="F2757" s="108" t="s">
        <v>181</v>
      </c>
      <c r="G2757" s="108" t="s">
        <v>1852</v>
      </c>
      <c r="H2757" s="109" t="s">
        <v>804</v>
      </c>
      <c r="I2757" s="108" t="s">
        <v>6367</v>
      </c>
      <c r="J2757" s="108" t="s">
        <v>1855</v>
      </c>
      <c r="K2757" s="108" t="s">
        <v>174</v>
      </c>
      <c r="M2757" s="108" t="s">
        <v>175</v>
      </c>
      <c r="N2757" s="108" t="s">
        <v>6368</v>
      </c>
    </row>
    <row r="2758" spans="1:14">
      <c r="A2758" s="108">
        <v>55627300</v>
      </c>
      <c r="B2758" s="108" t="s">
        <v>6378</v>
      </c>
      <c r="C2758" s="108" t="s">
        <v>846</v>
      </c>
      <c r="D2758" s="109" t="s">
        <v>6379</v>
      </c>
      <c r="E2758" s="108" t="s">
        <v>200</v>
      </c>
      <c r="F2758" s="108" t="s">
        <v>169</v>
      </c>
      <c r="G2758" s="108" t="s">
        <v>1852</v>
      </c>
      <c r="H2758" s="109" t="s">
        <v>2909</v>
      </c>
      <c r="I2758" s="108" t="s">
        <v>6367</v>
      </c>
      <c r="J2758" s="108" t="s">
        <v>1855</v>
      </c>
      <c r="K2758" s="108" t="s">
        <v>174</v>
      </c>
      <c r="M2758" s="108" t="s">
        <v>175</v>
      </c>
      <c r="N2758" s="108" t="s">
        <v>6368</v>
      </c>
    </row>
    <row r="2759" spans="1:14">
      <c r="A2759" s="108">
        <v>55632754</v>
      </c>
      <c r="B2759" s="108" t="s">
        <v>6380</v>
      </c>
      <c r="C2759" s="108" t="s">
        <v>1536</v>
      </c>
      <c r="D2759" s="109" t="s">
        <v>6381</v>
      </c>
      <c r="E2759" s="108" t="s">
        <v>168</v>
      </c>
      <c r="F2759" s="108" t="s">
        <v>181</v>
      </c>
      <c r="G2759" s="108" t="s">
        <v>1852</v>
      </c>
      <c r="H2759" s="109" t="s">
        <v>804</v>
      </c>
      <c r="I2759" s="108" t="s">
        <v>6367</v>
      </c>
      <c r="J2759" s="108" t="s">
        <v>1855</v>
      </c>
      <c r="K2759" s="108" t="s">
        <v>174</v>
      </c>
      <c r="M2759" s="108" t="s">
        <v>175</v>
      </c>
      <c r="N2759" s="108" t="s">
        <v>6368</v>
      </c>
    </row>
    <row r="2760" spans="1:14">
      <c r="A2760" s="108">
        <v>55632756</v>
      </c>
      <c r="B2760" s="108" t="s">
        <v>6382</v>
      </c>
      <c r="C2760" s="108" t="s">
        <v>664</v>
      </c>
      <c r="D2760" s="109" t="s">
        <v>6383</v>
      </c>
      <c r="E2760" s="108" t="s">
        <v>200</v>
      </c>
      <c r="F2760" s="108" t="s">
        <v>181</v>
      </c>
      <c r="G2760" s="108" t="s">
        <v>1852</v>
      </c>
      <c r="H2760" s="109" t="s">
        <v>2663</v>
      </c>
      <c r="I2760" s="108" t="s">
        <v>6367</v>
      </c>
      <c r="J2760" s="108" t="s">
        <v>1855</v>
      </c>
      <c r="K2760" s="108" t="s">
        <v>174</v>
      </c>
      <c r="M2760" s="108" t="s">
        <v>175</v>
      </c>
      <c r="N2760" s="108" t="s">
        <v>6368</v>
      </c>
    </row>
    <row r="2761" spans="1:14">
      <c r="A2761" s="108">
        <v>55650561</v>
      </c>
      <c r="B2761" s="108" t="s">
        <v>6384</v>
      </c>
      <c r="C2761" s="108" t="s">
        <v>1299</v>
      </c>
      <c r="D2761" s="109" t="s">
        <v>6385</v>
      </c>
      <c r="E2761" s="108" t="s">
        <v>168</v>
      </c>
      <c r="F2761" s="108" t="s">
        <v>181</v>
      </c>
      <c r="G2761" s="108" t="s">
        <v>1852</v>
      </c>
      <c r="H2761" s="109" t="s">
        <v>2663</v>
      </c>
      <c r="I2761" s="108" t="s">
        <v>6367</v>
      </c>
      <c r="J2761" s="108" t="s">
        <v>1855</v>
      </c>
      <c r="K2761" s="108" t="s">
        <v>174</v>
      </c>
      <c r="M2761" s="108" t="s">
        <v>175</v>
      </c>
      <c r="N2761" s="108" t="s">
        <v>6368</v>
      </c>
    </row>
    <row r="2762" spans="1:14">
      <c r="A2762" s="108">
        <v>55660078</v>
      </c>
      <c r="B2762" s="108" t="s">
        <v>6386</v>
      </c>
      <c r="C2762" s="108" t="s">
        <v>495</v>
      </c>
      <c r="D2762" s="109" t="s">
        <v>6387</v>
      </c>
      <c r="E2762" s="108" t="s">
        <v>168</v>
      </c>
      <c r="F2762" s="108" t="s">
        <v>181</v>
      </c>
      <c r="G2762" s="108" t="s">
        <v>1852</v>
      </c>
      <c r="H2762" s="109" t="s">
        <v>804</v>
      </c>
      <c r="I2762" s="108" t="s">
        <v>6367</v>
      </c>
      <c r="J2762" s="108" t="s">
        <v>1855</v>
      </c>
      <c r="K2762" s="108" t="s">
        <v>174</v>
      </c>
      <c r="M2762" s="108" t="s">
        <v>175</v>
      </c>
      <c r="N2762" s="108" t="s">
        <v>6368</v>
      </c>
    </row>
    <row r="2763" spans="1:14">
      <c r="A2763" s="108">
        <v>55695960</v>
      </c>
      <c r="B2763" s="108" t="s">
        <v>6388</v>
      </c>
      <c r="C2763" s="108" t="s">
        <v>326</v>
      </c>
      <c r="D2763" s="109" t="s">
        <v>6389</v>
      </c>
      <c r="E2763" s="108" t="s">
        <v>180</v>
      </c>
      <c r="F2763" s="108" t="s">
        <v>181</v>
      </c>
      <c r="G2763" s="108" t="s">
        <v>1852</v>
      </c>
      <c r="H2763" s="109" t="s">
        <v>406</v>
      </c>
      <c r="I2763" s="108" t="s">
        <v>6367</v>
      </c>
      <c r="J2763" s="108" t="s">
        <v>1855</v>
      </c>
      <c r="K2763" s="108" t="s">
        <v>174</v>
      </c>
      <c r="M2763" s="108" t="s">
        <v>175</v>
      </c>
      <c r="N2763" s="108" t="s">
        <v>6368</v>
      </c>
    </row>
    <row r="2764" spans="1:14">
      <c r="A2764" s="108">
        <v>55695969</v>
      </c>
      <c r="B2764" s="108" t="s">
        <v>6390</v>
      </c>
      <c r="C2764" s="108" t="s">
        <v>263</v>
      </c>
      <c r="D2764" s="109" t="s">
        <v>6391</v>
      </c>
      <c r="E2764" s="108" t="s">
        <v>200</v>
      </c>
      <c r="F2764" s="108" t="s">
        <v>169</v>
      </c>
      <c r="G2764" s="108" t="s">
        <v>1852</v>
      </c>
      <c r="H2764" s="109" t="s">
        <v>804</v>
      </c>
      <c r="I2764" s="108" t="s">
        <v>6367</v>
      </c>
      <c r="J2764" s="108" t="s">
        <v>1855</v>
      </c>
      <c r="K2764" s="108" t="s">
        <v>174</v>
      </c>
      <c r="M2764" s="108" t="s">
        <v>175</v>
      </c>
      <c r="N2764" s="108" t="s">
        <v>6368</v>
      </c>
    </row>
    <row r="2765" spans="1:14">
      <c r="A2765" s="108">
        <v>55695976</v>
      </c>
      <c r="B2765" s="108" t="s">
        <v>6392</v>
      </c>
      <c r="C2765" s="108" t="s">
        <v>1394</v>
      </c>
      <c r="D2765" s="109" t="s">
        <v>6393</v>
      </c>
      <c r="E2765" s="108" t="s">
        <v>200</v>
      </c>
      <c r="F2765" s="108" t="s">
        <v>181</v>
      </c>
      <c r="G2765" s="108" t="s">
        <v>1852</v>
      </c>
      <c r="H2765" s="109" t="s">
        <v>2909</v>
      </c>
      <c r="I2765" s="108" t="s">
        <v>6367</v>
      </c>
      <c r="J2765" s="108" t="s">
        <v>1855</v>
      </c>
      <c r="K2765" s="108" t="s">
        <v>174</v>
      </c>
      <c r="M2765" s="108" t="s">
        <v>175</v>
      </c>
      <c r="N2765" s="108" t="s">
        <v>6368</v>
      </c>
    </row>
    <row r="2766" spans="1:14">
      <c r="A2766" s="108">
        <v>55695980</v>
      </c>
      <c r="B2766" s="108" t="s">
        <v>6394</v>
      </c>
      <c r="C2766" s="108" t="s">
        <v>3389</v>
      </c>
      <c r="D2766" s="109" t="s">
        <v>5151</v>
      </c>
      <c r="E2766" s="108" t="s">
        <v>168</v>
      </c>
      <c r="F2766" s="108" t="s">
        <v>169</v>
      </c>
      <c r="G2766" s="108" t="s">
        <v>1852</v>
      </c>
      <c r="H2766" s="109" t="s">
        <v>804</v>
      </c>
      <c r="I2766" s="108" t="s">
        <v>6367</v>
      </c>
      <c r="J2766" s="108" t="s">
        <v>1855</v>
      </c>
      <c r="K2766" s="108" t="s">
        <v>174</v>
      </c>
      <c r="M2766" s="108" t="s">
        <v>175</v>
      </c>
      <c r="N2766" s="108" t="s">
        <v>6368</v>
      </c>
    </row>
    <row r="2767" spans="1:14">
      <c r="A2767" s="108">
        <v>55695985</v>
      </c>
      <c r="B2767" s="108" t="s">
        <v>6395</v>
      </c>
      <c r="C2767" s="108" t="s">
        <v>326</v>
      </c>
      <c r="D2767" s="109" t="s">
        <v>6396</v>
      </c>
      <c r="E2767" s="108" t="s">
        <v>180</v>
      </c>
      <c r="F2767" s="108" t="s">
        <v>181</v>
      </c>
      <c r="G2767" s="108" t="s">
        <v>1852</v>
      </c>
      <c r="H2767" s="109" t="s">
        <v>804</v>
      </c>
      <c r="I2767" s="108" t="s">
        <v>6367</v>
      </c>
      <c r="J2767" s="108" t="s">
        <v>1855</v>
      </c>
      <c r="K2767" s="108" t="s">
        <v>174</v>
      </c>
      <c r="M2767" s="108" t="s">
        <v>175</v>
      </c>
      <c r="N2767" s="108" t="s">
        <v>6368</v>
      </c>
    </row>
    <row r="2768" spans="1:14">
      <c r="A2768" s="108">
        <v>55704885</v>
      </c>
      <c r="B2768" s="108" t="s">
        <v>6397</v>
      </c>
      <c r="C2768" s="108" t="s">
        <v>6398</v>
      </c>
      <c r="D2768" s="109" t="s">
        <v>6399</v>
      </c>
      <c r="E2768" s="108" t="s">
        <v>168</v>
      </c>
      <c r="F2768" s="108" t="s">
        <v>169</v>
      </c>
      <c r="G2768" s="108" t="s">
        <v>1852</v>
      </c>
      <c r="H2768" s="109" t="s">
        <v>2663</v>
      </c>
      <c r="I2768" s="108" t="s">
        <v>6367</v>
      </c>
      <c r="J2768" s="108" t="s">
        <v>1855</v>
      </c>
      <c r="K2768" s="108" t="s">
        <v>174</v>
      </c>
      <c r="M2768" s="108" t="s">
        <v>175</v>
      </c>
      <c r="N2768" s="108" t="s">
        <v>6368</v>
      </c>
    </row>
    <row r="2769" spans="1:14">
      <c r="A2769" s="108">
        <v>55712914</v>
      </c>
      <c r="B2769" s="108" t="s">
        <v>6400</v>
      </c>
      <c r="C2769" s="108" t="s">
        <v>311</v>
      </c>
      <c r="D2769" s="109" t="s">
        <v>6401</v>
      </c>
      <c r="E2769" s="108" t="s">
        <v>200</v>
      </c>
      <c r="F2769" s="108" t="s">
        <v>181</v>
      </c>
      <c r="G2769" s="108" t="s">
        <v>1852</v>
      </c>
      <c r="H2769" s="109" t="s">
        <v>804</v>
      </c>
      <c r="I2769" s="108" t="s">
        <v>6367</v>
      </c>
      <c r="J2769" s="108" t="s">
        <v>1855</v>
      </c>
      <c r="K2769" s="108" t="s">
        <v>174</v>
      </c>
      <c r="M2769" s="108" t="s">
        <v>175</v>
      </c>
      <c r="N2769" s="108" t="s">
        <v>6368</v>
      </c>
    </row>
    <row r="2770" spans="1:14">
      <c r="A2770" s="108">
        <v>55712915</v>
      </c>
      <c r="B2770" s="108" t="s">
        <v>6390</v>
      </c>
      <c r="C2770" s="108" t="s">
        <v>6402</v>
      </c>
      <c r="D2770" s="109" t="s">
        <v>6403</v>
      </c>
      <c r="E2770" s="108" t="s">
        <v>200</v>
      </c>
      <c r="F2770" s="108" t="s">
        <v>181</v>
      </c>
      <c r="G2770" s="108" t="s">
        <v>1852</v>
      </c>
      <c r="H2770" s="109" t="s">
        <v>804</v>
      </c>
      <c r="I2770" s="108" t="s">
        <v>6367</v>
      </c>
      <c r="J2770" s="108" t="s">
        <v>1855</v>
      </c>
      <c r="K2770" s="108" t="s">
        <v>174</v>
      </c>
      <c r="M2770" s="108" t="s">
        <v>175</v>
      </c>
      <c r="N2770" s="108" t="s">
        <v>6368</v>
      </c>
    </row>
    <row r="2771" spans="1:14">
      <c r="A2771" s="108">
        <v>55713907</v>
      </c>
      <c r="B2771" s="108" t="s">
        <v>6404</v>
      </c>
      <c r="C2771" s="108" t="s">
        <v>241</v>
      </c>
      <c r="D2771" s="109" t="s">
        <v>6405</v>
      </c>
      <c r="E2771" s="108" t="s">
        <v>220</v>
      </c>
      <c r="F2771" s="108" t="s">
        <v>181</v>
      </c>
      <c r="G2771" s="108" t="s">
        <v>1852</v>
      </c>
      <c r="H2771" s="109" t="s">
        <v>2909</v>
      </c>
      <c r="I2771" s="108" t="s">
        <v>6367</v>
      </c>
      <c r="J2771" s="108" t="s">
        <v>1855</v>
      </c>
      <c r="K2771" s="108" t="s">
        <v>174</v>
      </c>
      <c r="M2771" s="108" t="s">
        <v>175</v>
      </c>
      <c r="N2771" s="108" t="s">
        <v>6368</v>
      </c>
    </row>
    <row r="2772" spans="1:14">
      <c r="A2772" s="108">
        <v>55781204</v>
      </c>
      <c r="B2772" s="108" t="s">
        <v>6406</v>
      </c>
      <c r="C2772" s="108" t="s">
        <v>2861</v>
      </c>
      <c r="D2772" s="109" t="s">
        <v>6407</v>
      </c>
      <c r="E2772" s="108" t="s">
        <v>168</v>
      </c>
      <c r="F2772" s="108" t="s">
        <v>169</v>
      </c>
      <c r="G2772" s="108" t="s">
        <v>1852</v>
      </c>
      <c r="H2772" s="109" t="s">
        <v>2909</v>
      </c>
      <c r="I2772" s="108" t="s">
        <v>6367</v>
      </c>
      <c r="J2772" s="108" t="s">
        <v>1855</v>
      </c>
      <c r="K2772" s="108" t="s">
        <v>174</v>
      </c>
      <c r="M2772" s="108" t="s">
        <v>175</v>
      </c>
      <c r="N2772" s="108" t="s">
        <v>6368</v>
      </c>
    </row>
    <row r="2773" spans="1:14">
      <c r="A2773" s="108">
        <v>55781203</v>
      </c>
      <c r="B2773" s="108" t="s">
        <v>6408</v>
      </c>
      <c r="C2773" s="108" t="s">
        <v>1464</v>
      </c>
      <c r="D2773" s="109" t="s">
        <v>6409</v>
      </c>
      <c r="E2773" s="108" t="s">
        <v>168</v>
      </c>
      <c r="F2773" s="108" t="s">
        <v>169</v>
      </c>
      <c r="G2773" s="108" t="s">
        <v>1852</v>
      </c>
      <c r="H2773" s="109" t="s">
        <v>2909</v>
      </c>
      <c r="I2773" s="108" t="s">
        <v>6367</v>
      </c>
      <c r="J2773" s="108" t="s">
        <v>1855</v>
      </c>
      <c r="K2773" s="108" t="s">
        <v>174</v>
      </c>
      <c r="M2773" s="108" t="s">
        <v>175</v>
      </c>
      <c r="N2773" s="108" t="s">
        <v>6368</v>
      </c>
    </row>
    <row r="2774" spans="1:14">
      <c r="A2774" s="108">
        <v>55739052</v>
      </c>
      <c r="B2774" s="108" t="s">
        <v>6410</v>
      </c>
      <c r="C2774" s="108" t="s">
        <v>629</v>
      </c>
      <c r="D2774" s="109" t="s">
        <v>6385</v>
      </c>
      <c r="E2774" s="108" t="s">
        <v>168</v>
      </c>
      <c r="F2774" s="108" t="s">
        <v>181</v>
      </c>
      <c r="G2774" s="108" t="s">
        <v>1852</v>
      </c>
      <c r="H2774" s="109" t="s">
        <v>2663</v>
      </c>
      <c r="I2774" s="108" t="s">
        <v>6367</v>
      </c>
      <c r="J2774" s="108" t="s">
        <v>1855</v>
      </c>
      <c r="K2774" s="108" t="s">
        <v>174</v>
      </c>
      <c r="M2774" s="108" t="s">
        <v>175</v>
      </c>
      <c r="N2774" s="108" t="s">
        <v>6368</v>
      </c>
    </row>
    <row r="2775" spans="1:14">
      <c r="A2775" s="108">
        <v>55739054</v>
      </c>
      <c r="B2775" s="108" t="s">
        <v>381</v>
      </c>
      <c r="C2775" s="108" t="s">
        <v>263</v>
      </c>
      <c r="D2775" s="109" t="s">
        <v>6411</v>
      </c>
      <c r="E2775" s="108" t="s">
        <v>180</v>
      </c>
      <c r="F2775" s="108" t="s">
        <v>169</v>
      </c>
      <c r="G2775" s="108" t="s">
        <v>1852</v>
      </c>
      <c r="H2775" s="109" t="s">
        <v>804</v>
      </c>
      <c r="I2775" s="108" t="s">
        <v>6367</v>
      </c>
      <c r="J2775" s="108" t="s">
        <v>1855</v>
      </c>
      <c r="K2775" s="108" t="s">
        <v>174</v>
      </c>
      <c r="M2775" s="108" t="s">
        <v>175</v>
      </c>
      <c r="N2775" s="108" t="s">
        <v>6368</v>
      </c>
    </row>
    <row r="2776" spans="1:14">
      <c r="A2776" s="108">
        <v>55739064</v>
      </c>
      <c r="B2776" s="108" t="s">
        <v>6412</v>
      </c>
      <c r="C2776" s="108" t="s">
        <v>6413</v>
      </c>
      <c r="D2776" s="109" t="s">
        <v>6414</v>
      </c>
      <c r="E2776" s="108" t="s">
        <v>180</v>
      </c>
      <c r="F2776" s="108" t="s">
        <v>181</v>
      </c>
      <c r="G2776" s="108" t="s">
        <v>1852</v>
      </c>
      <c r="H2776" s="109" t="s">
        <v>2663</v>
      </c>
      <c r="I2776" s="108" t="s">
        <v>6367</v>
      </c>
      <c r="J2776" s="108" t="s">
        <v>1855</v>
      </c>
      <c r="K2776" s="108" t="s">
        <v>174</v>
      </c>
      <c r="M2776" s="108" t="s">
        <v>175</v>
      </c>
      <c r="N2776" s="108" t="s">
        <v>6368</v>
      </c>
    </row>
    <row r="2777" spans="1:14">
      <c r="A2777" s="108">
        <v>55745504</v>
      </c>
      <c r="B2777" s="108" t="s">
        <v>5945</v>
      </c>
      <c r="C2777" s="108" t="s">
        <v>463</v>
      </c>
      <c r="D2777" s="109" t="s">
        <v>6415</v>
      </c>
      <c r="E2777" s="108" t="s">
        <v>220</v>
      </c>
      <c r="F2777" s="108" t="s">
        <v>169</v>
      </c>
      <c r="G2777" s="108" t="s">
        <v>1852</v>
      </c>
      <c r="H2777" s="109" t="s">
        <v>2909</v>
      </c>
      <c r="I2777" s="108" t="s">
        <v>6367</v>
      </c>
      <c r="J2777" s="108" t="s">
        <v>1855</v>
      </c>
      <c r="K2777" s="108" t="s">
        <v>174</v>
      </c>
      <c r="M2777" s="108" t="s">
        <v>175</v>
      </c>
      <c r="N2777" s="108" t="s">
        <v>6368</v>
      </c>
    </row>
    <row r="2778" spans="1:14">
      <c r="A2778" s="108">
        <v>55749654</v>
      </c>
      <c r="B2778" s="108" t="s">
        <v>6416</v>
      </c>
      <c r="C2778" s="108" t="s">
        <v>2742</v>
      </c>
      <c r="D2778" s="109" t="s">
        <v>6417</v>
      </c>
      <c r="E2778" s="108" t="s">
        <v>220</v>
      </c>
      <c r="F2778" s="108" t="s">
        <v>169</v>
      </c>
      <c r="G2778" s="108" t="s">
        <v>1852</v>
      </c>
      <c r="H2778" s="109" t="s">
        <v>2909</v>
      </c>
      <c r="I2778" s="108" t="s">
        <v>6367</v>
      </c>
      <c r="J2778" s="108" t="s">
        <v>1855</v>
      </c>
      <c r="K2778" s="108" t="s">
        <v>174</v>
      </c>
      <c r="M2778" s="108" t="s">
        <v>175</v>
      </c>
      <c r="N2778" s="108" t="s">
        <v>6368</v>
      </c>
    </row>
    <row r="2779" spans="1:14">
      <c r="A2779" s="108">
        <v>55752921</v>
      </c>
      <c r="B2779" s="108" t="s">
        <v>6418</v>
      </c>
      <c r="C2779" s="108" t="s">
        <v>1034</v>
      </c>
      <c r="D2779" s="109" t="s">
        <v>6419</v>
      </c>
      <c r="E2779" s="108" t="s">
        <v>168</v>
      </c>
      <c r="F2779" s="108" t="s">
        <v>181</v>
      </c>
      <c r="G2779" s="108" t="s">
        <v>1852</v>
      </c>
      <c r="H2779" s="109" t="s">
        <v>804</v>
      </c>
      <c r="I2779" s="108" t="s">
        <v>6367</v>
      </c>
      <c r="J2779" s="108" t="s">
        <v>1855</v>
      </c>
      <c r="K2779" s="108" t="s">
        <v>174</v>
      </c>
      <c r="M2779" s="108" t="s">
        <v>175</v>
      </c>
      <c r="N2779" s="108" t="s">
        <v>6368</v>
      </c>
    </row>
    <row r="2780" spans="1:14">
      <c r="A2780" s="108">
        <v>55758182</v>
      </c>
      <c r="B2780" s="108" t="s">
        <v>6420</v>
      </c>
      <c r="C2780" s="108" t="s">
        <v>1043</v>
      </c>
      <c r="D2780" s="109" t="s">
        <v>6421</v>
      </c>
      <c r="E2780" s="108" t="s">
        <v>220</v>
      </c>
      <c r="F2780" s="108" t="s">
        <v>181</v>
      </c>
      <c r="G2780" s="108" t="s">
        <v>1852</v>
      </c>
      <c r="H2780" s="109" t="s">
        <v>804</v>
      </c>
      <c r="I2780" s="108" t="s">
        <v>6367</v>
      </c>
      <c r="J2780" s="108" t="s">
        <v>1855</v>
      </c>
      <c r="K2780" s="108" t="s">
        <v>174</v>
      </c>
      <c r="M2780" s="108" t="s">
        <v>175</v>
      </c>
      <c r="N2780" s="108" t="s">
        <v>6368</v>
      </c>
    </row>
    <row r="2781" spans="1:14">
      <c r="A2781" s="108">
        <v>55695963</v>
      </c>
      <c r="B2781" s="108" t="s">
        <v>6422</v>
      </c>
      <c r="C2781" s="108" t="s">
        <v>799</v>
      </c>
      <c r="D2781" s="109" t="s">
        <v>6423</v>
      </c>
      <c r="E2781" s="108" t="s">
        <v>188</v>
      </c>
      <c r="F2781" s="108" t="s">
        <v>181</v>
      </c>
      <c r="G2781" s="108" t="s">
        <v>1852</v>
      </c>
      <c r="H2781" s="109" t="s">
        <v>804</v>
      </c>
      <c r="I2781" s="108" t="s">
        <v>6367</v>
      </c>
      <c r="J2781" s="108" t="s">
        <v>1855</v>
      </c>
      <c r="K2781" s="108" t="s">
        <v>174</v>
      </c>
      <c r="M2781" s="108" t="s">
        <v>175</v>
      </c>
      <c r="N2781" s="108" t="s">
        <v>6368</v>
      </c>
    </row>
    <row r="2782" spans="1:14">
      <c r="A2782" s="108">
        <v>55566599</v>
      </c>
      <c r="B2782" s="108" t="s">
        <v>6424</v>
      </c>
      <c r="C2782" s="108" t="s">
        <v>976</v>
      </c>
      <c r="D2782" s="109" t="s">
        <v>6425</v>
      </c>
      <c r="E2782" s="108" t="s">
        <v>188</v>
      </c>
      <c r="F2782" s="108" t="s">
        <v>181</v>
      </c>
      <c r="G2782" s="108" t="s">
        <v>1852</v>
      </c>
      <c r="H2782" s="109" t="s">
        <v>2909</v>
      </c>
      <c r="I2782" s="108" t="s">
        <v>6367</v>
      </c>
      <c r="J2782" s="108" t="s">
        <v>1855</v>
      </c>
      <c r="K2782" s="108" t="s">
        <v>174</v>
      </c>
      <c r="M2782" s="108" t="s">
        <v>175</v>
      </c>
      <c r="N2782" s="108" t="s">
        <v>6368</v>
      </c>
    </row>
    <row r="2783" spans="1:14">
      <c r="A2783" s="108">
        <v>55772530</v>
      </c>
      <c r="B2783" s="108" t="s">
        <v>6426</v>
      </c>
      <c r="C2783" s="108" t="s">
        <v>498</v>
      </c>
      <c r="D2783" s="109" t="s">
        <v>5997</v>
      </c>
      <c r="E2783" s="108" t="s">
        <v>168</v>
      </c>
      <c r="F2783" s="108" t="s">
        <v>181</v>
      </c>
      <c r="G2783" s="108" t="s">
        <v>1852</v>
      </c>
      <c r="H2783" s="109" t="s">
        <v>2909</v>
      </c>
      <c r="I2783" s="108" t="s">
        <v>6367</v>
      </c>
      <c r="J2783" s="108" t="s">
        <v>1855</v>
      </c>
      <c r="K2783" s="108" t="s">
        <v>174</v>
      </c>
      <c r="M2783" s="108" t="s">
        <v>175</v>
      </c>
      <c r="N2783" s="108" t="s">
        <v>6368</v>
      </c>
    </row>
    <row r="2784" spans="1:14">
      <c r="A2784" s="108">
        <v>55774176</v>
      </c>
      <c r="B2784" s="108" t="s">
        <v>6427</v>
      </c>
      <c r="C2784" s="108" t="s">
        <v>1870</v>
      </c>
      <c r="D2784" s="109" t="s">
        <v>5151</v>
      </c>
      <c r="E2784" s="108" t="s">
        <v>168</v>
      </c>
      <c r="F2784" s="108" t="s">
        <v>169</v>
      </c>
      <c r="G2784" s="108" t="s">
        <v>1852</v>
      </c>
      <c r="H2784" s="109" t="s">
        <v>804</v>
      </c>
      <c r="I2784" s="108" t="s">
        <v>6367</v>
      </c>
      <c r="J2784" s="108" t="s">
        <v>1855</v>
      </c>
      <c r="K2784" s="108" t="s">
        <v>174</v>
      </c>
      <c r="M2784" s="108" t="s">
        <v>175</v>
      </c>
      <c r="N2784" s="108" t="s">
        <v>6368</v>
      </c>
    </row>
    <row r="2785" spans="1:14">
      <c r="A2785" s="108">
        <v>55775200</v>
      </c>
      <c r="B2785" s="108" t="s">
        <v>6412</v>
      </c>
      <c r="C2785" s="108" t="s">
        <v>6428</v>
      </c>
      <c r="D2785" s="109" t="s">
        <v>6429</v>
      </c>
      <c r="E2785" s="108" t="s">
        <v>200</v>
      </c>
      <c r="F2785" s="108" t="s">
        <v>181</v>
      </c>
      <c r="G2785" s="108" t="s">
        <v>1852</v>
      </c>
      <c r="H2785" s="109" t="s">
        <v>406</v>
      </c>
      <c r="I2785" s="108" t="s">
        <v>6367</v>
      </c>
      <c r="J2785" s="108" t="s">
        <v>1855</v>
      </c>
      <c r="K2785" s="108" t="s">
        <v>174</v>
      </c>
      <c r="M2785" s="108" t="s">
        <v>175</v>
      </c>
      <c r="N2785" s="108" t="s">
        <v>6368</v>
      </c>
    </row>
    <row r="2786" spans="1:14">
      <c r="A2786" s="108">
        <v>55779752</v>
      </c>
      <c r="B2786" s="108" t="s">
        <v>6430</v>
      </c>
      <c r="C2786" s="108" t="s">
        <v>286</v>
      </c>
      <c r="D2786" s="109" t="s">
        <v>6431</v>
      </c>
      <c r="E2786" s="108" t="s">
        <v>168</v>
      </c>
      <c r="F2786" s="108" t="s">
        <v>169</v>
      </c>
      <c r="G2786" s="108" t="s">
        <v>1852</v>
      </c>
      <c r="H2786" s="109" t="s">
        <v>2663</v>
      </c>
      <c r="I2786" s="108" t="s">
        <v>6367</v>
      </c>
      <c r="J2786" s="108" t="s">
        <v>1855</v>
      </c>
      <c r="K2786" s="108" t="s">
        <v>174</v>
      </c>
      <c r="M2786" s="108" t="s">
        <v>175</v>
      </c>
      <c r="N2786" s="108" t="s">
        <v>6368</v>
      </c>
    </row>
    <row r="2787" spans="1:14">
      <c r="A2787" s="108">
        <v>55782099</v>
      </c>
      <c r="B2787" s="108" t="s">
        <v>3411</v>
      </c>
      <c r="C2787" s="108" t="s">
        <v>196</v>
      </c>
      <c r="D2787" s="109" t="s">
        <v>6432</v>
      </c>
      <c r="E2787" s="108" t="s">
        <v>200</v>
      </c>
      <c r="F2787" s="108" t="s">
        <v>181</v>
      </c>
      <c r="G2787" s="108" t="s">
        <v>1852</v>
      </c>
      <c r="H2787" s="109" t="s">
        <v>804</v>
      </c>
      <c r="I2787" s="108" t="s">
        <v>6367</v>
      </c>
      <c r="J2787" s="108" t="s">
        <v>1855</v>
      </c>
      <c r="K2787" s="108" t="s">
        <v>174</v>
      </c>
      <c r="M2787" s="108" t="s">
        <v>175</v>
      </c>
      <c r="N2787" s="108" t="s">
        <v>6368</v>
      </c>
    </row>
    <row r="2788" spans="1:14">
      <c r="A2788" s="108">
        <v>55782101</v>
      </c>
      <c r="B2788" s="108" t="s">
        <v>6433</v>
      </c>
      <c r="C2788" s="108" t="s">
        <v>3887</v>
      </c>
      <c r="D2788" s="109" t="s">
        <v>5133</v>
      </c>
      <c r="E2788" s="108" t="s">
        <v>200</v>
      </c>
      <c r="F2788" s="108" t="s">
        <v>169</v>
      </c>
      <c r="G2788" s="108" t="s">
        <v>1852</v>
      </c>
      <c r="H2788" s="109" t="s">
        <v>2909</v>
      </c>
      <c r="I2788" s="108" t="s">
        <v>6367</v>
      </c>
      <c r="J2788" s="108" t="s">
        <v>1855</v>
      </c>
      <c r="K2788" s="108" t="s">
        <v>174</v>
      </c>
      <c r="M2788" s="108" t="s">
        <v>175</v>
      </c>
      <c r="N2788" s="108" t="s">
        <v>6368</v>
      </c>
    </row>
    <row r="2789" spans="1:14">
      <c r="A2789" s="108">
        <v>55785343</v>
      </c>
      <c r="B2789" s="108" t="s">
        <v>6434</v>
      </c>
      <c r="C2789" s="108" t="s">
        <v>332</v>
      </c>
      <c r="D2789" s="109" t="s">
        <v>6435</v>
      </c>
      <c r="E2789" s="108" t="s">
        <v>200</v>
      </c>
      <c r="F2789" s="108" t="s">
        <v>169</v>
      </c>
      <c r="G2789" s="108" t="s">
        <v>1852</v>
      </c>
      <c r="H2789" s="109" t="s">
        <v>804</v>
      </c>
      <c r="I2789" s="108" t="s">
        <v>6367</v>
      </c>
      <c r="J2789" s="108" t="s">
        <v>1855</v>
      </c>
      <c r="K2789" s="108" t="s">
        <v>174</v>
      </c>
      <c r="M2789" s="108" t="s">
        <v>175</v>
      </c>
      <c r="N2789" s="108" t="s">
        <v>6368</v>
      </c>
    </row>
    <row r="2790" spans="1:14">
      <c r="A2790" s="108">
        <v>55785843</v>
      </c>
      <c r="B2790" s="108" t="s">
        <v>6436</v>
      </c>
      <c r="C2790" s="108" t="s">
        <v>2745</v>
      </c>
      <c r="D2790" s="109" t="s">
        <v>6437</v>
      </c>
      <c r="E2790" s="108" t="s">
        <v>220</v>
      </c>
      <c r="F2790" s="108" t="s">
        <v>169</v>
      </c>
      <c r="G2790" s="108" t="s">
        <v>1852</v>
      </c>
      <c r="H2790" s="109" t="s">
        <v>2909</v>
      </c>
      <c r="I2790" s="108" t="s">
        <v>6367</v>
      </c>
      <c r="J2790" s="108" t="s">
        <v>1855</v>
      </c>
      <c r="K2790" s="108" t="s">
        <v>174</v>
      </c>
      <c r="M2790" s="108" t="s">
        <v>175</v>
      </c>
      <c r="N2790" s="108" t="s">
        <v>6368</v>
      </c>
    </row>
    <row r="2791" spans="1:14">
      <c r="A2791" s="108">
        <v>55792880</v>
      </c>
      <c r="B2791" s="108" t="s">
        <v>4024</v>
      </c>
      <c r="C2791" s="108" t="s">
        <v>6438</v>
      </c>
      <c r="D2791" s="109" t="s">
        <v>6439</v>
      </c>
      <c r="E2791" s="108" t="s">
        <v>220</v>
      </c>
      <c r="F2791" s="108" t="s">
        <v>169</v>
      </c>
      <c r="G2791" s="108" t="s">
        <v>1852</v>
      </c>
      <c r="H2791" s="109" t="s">
        <v>804</v>
      </c>
      <c r="I2791" s="108" t="s">
        <v>6367</v>
      </c>
      <c r="J2791" s="108" t="s">
        <v>1855</v>
      </c>
      <c r="K2791" s="108" t="s">
        <v>174</v>
      </c>
      <c r="M2791" s="108" t="s">
        <v>175</v>
      </c>
      <c r="N2791" s="108" t="s">
        <v>6368</v>
      </c>
    </row>
    <row r="2792" spans="1:14">
      <c r="A2792" s="108">
        <v>55794872</v>
      </c>
      <c r="B2792" s="108" t="s">
        <v>6440</v>
      </c>
      <c r="C2792" s="108" t="s">
        <v>6441</v>
      </c>
      <c r="D2792" s="109" t="s">
        <v>6442</v>
      </c>
      <c r="E2792" s="108" t="s">
        <v>168</v>
      </c>
      <c r="F2792" s="108" t="s">
        <v>169</v>
      </c>
      <c r="G2792" s="108" t="s">
        <v>1852</v>
      </c>
      <c r="H2792" s="109" t="s">
        <v>2909</v>
      </c>
      <c r="I2792" s="108" t="s">
        <v>6367</v>
      </c>
      <c r="J2792" s="108" t="s">
        <v>1855</v>
      </c>
      <c r="K2792" s="108" t="s">
        <v>174</v>
      </c>
      <c r="M2792" s="108" t="s">
        <v>175</v>
      </c>
      <c r="N2792" s="108" t="s">
        <v>6368</v>
      </c>
    </row>
    <row r="2793" spans="1:14">
      <c r="A2793" s="108">
        <v>55756419</v>
      </c>
      <c r="B2793" s="108" t="s">
        <v>6443</v>
      </c>
      <c r="C2793" s="108" t="s">
        <v>795</v>
      </c>
      <c r="D2793" s="109" t="s">
        <v>6444</v>
      </c>
      <c r="E2793" s="108" t="s">
        <v>180</v>
      </c>
      <c r="F2793" s="108" t="s">
        <v>169</v>
      </c>
      <c r="G2793" s="108" t="s">
        <v>1852</v>
      </c>
      <c r="H2793" s="109" t="s">
        <v>171</v>
      </c>
      <c r="I2793" s="108" t="s">
        <v>6445</v>
      </c>
      <c r="J2793" s="108" t="s">
        <v>1855</v>
      </c>
      <c r="K2793" s="108" t="s">
        <v>174</v>
      </c>
      <c r="M2793" s="108" t="s">
        <v>175</v>
      </c>
      <c r="N2793" s="108" t="s">
        <v>6446</v>
      </c>
    </row>
    <row r="2794" spans="1:14">
      <c r="A2794" s="108">
        <v>502263</v>
      </c>
      <c r="B2794" s="108" t="s">
        <v>6447</v>
      </c>
      <c r="C2794" s="108" t="s">
        <v>6448</v>
      </c>
      <c r="D2794" s="109" t="s">
        <v>6449</v>
      </c>
      <c r="E2794" s="108" t="s">
        <v>180</v>
      </c>
      <c r="F2794" s="108" t="s">
        <v>169</v>
      </c>
      <c r="G2794" s="108" t="s">
        <v>1852</v>
      </c>
      <c r="H2794" s="109" t="s">
        <v>171</v>
      </c>
      <c r="I2794" s="108" t="s">
        <v>6445</v>
      </c>
      <c r="J2794" s="108" t="s">
        <v>1855</v>
      </c>
      <c r="K2794" s="108" t="s">
        <v>174</v>
      </c>
      <c r="M2794" s="108" t="s">
        <v>175</v>
      </c>
      <c r="N2794" s="108" t="s">
        <v>6446</v>
      </c>
    </row>
    <row r="2795" spans="1:14">
      <c r="A2795" s="108">
        <v>502262</v>
      </c>
      <c r="B2795" s="108" t="s">
        <v>6450</v>
      </c>
      <c r="C2795" s="108" t="s">
        <v>581</v>
      </c>
      <c r="D2795" s="109" t="s">
        <v>6451</v>
      </c>
      <c r="E2795" s="108" t="s">
        <v>200</v>
      </c>
      <c r="F2795" s="108" t="s">
        <v>181</v>
      </c>
      <c r="G2795" s="108" t="s">
        <v>1852</v>
      </c>
      <c r="H2795" s="109" t="s">
        <v>804</v>
      </c>
      <c r="I2795" s="108" t="s">
        <v>6445</v>
      </c>
      <c r="J2795" s="108" t="s">
        <v>1855</v>
      </c>
      <c r="K2795" s="108" t="s">
        <v>174</v>
      </c>
      <c r="M2795" s="108" t="s">
        <v>175</v>
      </c>
      <c r="N2795" s="108" t="s">
        <v>6446</v>
      </c>
    </row>
    <row r="2796" spans="1:14">
      <c r="A2796" s="108">
        <v>55625779</v>
      </c>
      <c r="B2796" s="108" t="s">
        <v>6452</v>
      </c>
      <c r="C2796" s="108" t="s">
        <v>224</v>
      </c>
      <c r="D2796" s="109" t="s">
        <v>6453</v>
      </c>
      <c r="E2796" s="108" t="s">
        <v>180</v>
      </c>
      <c r="F2796" s="108" t="s">
        <v>169</v>
      </c>
      <c r="G2796" s="108" t="s">
        <v>1852</v>
      </c>
      <c r="H2796" s="109" t="s">
        <v>712</v>
      </c>
      <c r="I2796" s="108" t="s">
        <v>6445</v>
      </c>
      <c r="J2796" s="108" t="s">
        <v>1855</v>
      </c>
      <c r="K2796" s="108" t="s">
        <v>174</v>
      </c>
      <c r="M2796" s="108" t="s">
        <v>175</v>
      </c>
      <c r="N2796" s="108" t="s">
        <v>6446</v>
      </c>
    </row>
    <row r="2797" spans="1:14">
      <c r="A2797" s="108">
        <v>55652202</v>
      </c>
      <c r="B2797" s="108" t="s">
        <v>6454</v>
      </c>
      <c r="C2797" s="108" t="s">
        <v>588</v>
      </c>
      <c r="D2797" s="109" t="s">
        <v>6455</v>
      </c>
      <c r="E2797" s="108" t="s">
        <v>188</v>
      </c>
      <c r="F2797" s="108" t="s">
        <v>181</v>
      </c>
      <c r="G2797" s="108" t="s">
        <v>1852</v>
      </c>
      <c r="H2797" s="109" t="s">
        <v>712</v>
      </c>
      <c r="I2797" s="108" t="s">
        <v>6445</v>
      </c>
      <c r="J2797" s="108" t="s">
        <v>1855</v>
      </c>
      <c r="K2797" s="108" t="s">
        <v>174</v>
      </c>
      <c r="M2797" s="108" t="s">
        <v>175</v>
      </c>
      <c r="N2797" s="108" t="s">
        <v>6446</v>
      </c>
    </row>
    <row r="2798" spans="1:14">
      <c r="A2798" s="108">
        <v>55685273</v>
      </c>
      <c r="B2798" s="108" t="s">
        <v>6456</v>
      </c>
      <c r="C2798" s="108" t="s">
        <v>379</v>
      </c>
      <c r="D2798" s="109" t="s">
        <v>6457</v>
      </c>
      <c r="E2798" s="108" t="s">
        <v>180</v>
      </c>
      <c r="F2798" s="108" t="s">
        <v>169</v>
      </c>
      <c r="G2798" s="108" t="s">
        <v>1852</v>
      </c>
      <c r="H2798" s="109" t="s">
        <v>712</v>
      </c>
      <c r="I2798" s="108" t="s">
        <v>6445</v>
      </c>
      <c r="J2798" s="108" t="s">
        <v>1855</v>
      </c>
      <c r="K2798" s="108" t="s">
        <v>174</v>
      </c>
      <c r="M2798" s="108" t="s">
        <v>175</v>
      </c>
      <c r="N2798" s="108" t="s">
        <v>6446</v>
      </c>
    </row>
    <row r="2799" spans="1:14">
      <c r="A2799" s="108">
        <v>55685282</v>
      </c>
      <c r="B2799" s="108" t="s">
        <v>6458</v>
      </c>
      <c r="C2799" s="108" t="s">
        <v>481</v>
      </c>
      <c r="D2799" s="109" t="s">
        <v>6459</v>
      </c>
      <c r="E2799" s="108" t="s">
        <v>200</v>
      </c>
      <c r="F2799" s="108" t="s">
        <v>181</v>
      </c>
      <c r="G2799" s="108" t="s">
        <v>1852</v>
      </c>
      <c r="H2799" s="109" t="s">
        <v>963</v>
      </c>
      <c r="I2799" s="108" t="s">
        <v>6445</v>
      </c>
      <c r="J2799" s="108" t="s">
        <v>1855</v>
      </c>
      <c r="K2799" s="108" t="s">
        <v>174</v>
      </c>
      <c r="M2799" s="108" t="s">
        <v>175</v>
      </c>
      <c r="N2799" s="108" t="s">
        <v>6446</v>
      </c>
    </row>
    <row r="2800" spans="1:14">
      <c r="A2800" s="108">
        <v>55685288</v>
      </c>
      <c r="B2800" s="108" t="s">
        <v>6460</v>
      </c>
      <c r="C2800" s="108" t="s">
        <v>535</v>
      </c>
      <c r="D2800" s="109" t="s">
        <v>6461</v>
      </c>
      <c r="E2800" s="108" t="s">
        <v>180</v>
      </c>
      <c r="F2800" s="108" t="s">
        <v>169</v>
      </c>
      <c r="G2800" s="108" t="s">
        <v>1852</v>
      </c>
      <c r="H2800" s="109" t="s">
        <v>712</v>
      </c>
      <c r="I2800" s="108" t="s">
        <v>6445</v>
      </c>
      <c r="J2800" s="108" t="s">
        <v>1855</v>
      </c>
      <c r="K2800" s="108" t="s">
        <v>174</v>
      </c>
      <c r="M2800" s="108" t="s">
        <v>175</v>
      </c>
      <c r="N2800" s="108" t="s">
        <v>6446</v>
      </c>
    </row>
    <row r="2801" spans="1:14">
      <c r="A2801" s="108">
        <v>55685290</v>
      </c>
      <c r="B2801" s="108" t="s">
        <v>6462</v>
      </c>
      <c r="C2801" s="108" t="s">
        <v>604</v>
      </c>
      <c r="D2801" s="109" t="s">
        <v>6463</v>
      </c>
      <c r="E2801" s="108" t="s">
        <v>180</v>
      </c>
      <c r="F2801" s="108" t="s">
        <v>181</v>
      </c>
      <c r="G2801" s="108" t="s">
        <v>1852</v>
      </c>
      <c r="H2801" s="109" t="s">
        <v>712</v>
      </c>
      <c r="I2801" s="108" t="s">
        <v>6445</v>
      </c>
      <c r="J2801" s="108" t="s">
        <v>1855</v>
      </c>
      <c r="K2801" s="108" t="s">
        <v>174</v>
      </c>
      <c r="M2801" s="108" t="s">
        <v>175</v>
      </c>
      <c r="N2801" s="108" t="s">
        <v>6446</v>
      </c>
    </row>
    <row r="2802" spans="1:14">
      <c r="A2802" s="108">
        <v>55685294</v>
      </c>
      <c r="B2802" s="108" t="s">
        <v>6304</v>
      </c>
      <c r="C2802" s="108" t="s">
        <v>752</v>
      </c>
      <c r="D2802" s="109" t="s">
        <v>6464</v>
      </c>
      <c r="E2802" s="108" t="s">
        <v>301</v>
      </c>
      <c r="F2802" s="108" t="s">
        <v>181</v>
      </c>
      <c r="G2802" s="108" t="s">
        <v>1852</v>
      </c>
      <c r="H2802" s="109" t="s">
        <v>712</v>
      </c>
      <c r="I2802" s="108" t="s">
        <v>6445</v>
      </c>
      <c r="J2802" s="108" t="s">
        <v>1855</v>
      </c>
      <c r="K2802" s="108" t="s">
        <v>174</v>
      </c>
      <c r="M2802" s="108" t="s">
        <v>175</v>
      </c>
      <c r="N2802" s="108" t="s">
        <v>6446</v>
      </c>
    </row>
    <row r="2803" spans="1:14">
      <c r="A2803" s="108">
        <v>55685320</v>
      </c>
      <c r="B2803" s="108" t="s">
        <v>6465</v>
      </c>
      <c r="C2803" s="108" t="s">
        <v>532</v>
      </c>
      <c r="D2803" s="109" t="s">
        <v>6466</v>
      </c>
      <c r="E2803" s="108" t="s">
        <v>180</v>
      </c>
      <c r="F2803" s="108" t="s">
        <v>169</v>
      </c>
      <c r="G2803" s="108" t="s">
        <v>1852</v>
      </c>
      <c r="H2803" s="109" t="s">
        <v>804</v>
      </c>
      <c r="I2803" s="108" t="s">
        <v>6445</v>
      </c>
      <c r="J2803" s="108" t="s">
        <v>1855</v>
      </c>
      <c r="K2803" s="108" t="s">
        <v>174</v>
      </c>
      <c r="M2803" s="108" t="s">
        <v>175</v>
      </c>
      <c r="N2803" s="108" t="s">
        <v>6446</v>
      </c>
    </row>
    <row r="2804" spans="1:14">
      <c r="A2804" s="108">
        <v>55700719</v>
      </c>
      <c r="B2804" s="108" t="s">
        <v>6467</v>
      </c>
      <c r="C2804" s="108" t="s">
        <v>540</v>
      </c>
      <c r="D2804" s="109" t="s">
        <v>1207</v>
      </c>
      <c r="E2804" s="108" t="s">
        <v>180</v>
      </c>
      <c r="F2804" s="108" t="s">
        <v>169</v>
      </c>
      <c r="G2804" s="108" t="s">
        <v>1852</v>
      </c>
      <c r="H2804" s="109" t="s">
        <v>963</v>
      </c>
      <c r="I2804" s="108" t="s">
        <v>6445</v>
      </c>
      <c r="J2804" s="108" t="s">
        <v>1855</v>
      </c>
      <c r="K2804" s="108" t="s">
        <v>174</v>
      </c>
      <c r="M2804" s="108" t="s">
        <v>175</v>
      </c>
      <c r="N2804" s="108" t="s">
        <v>6446</v>
      </c>
    </row>
    <row r="2805" spans="1:14">
      <c r="A2805" s="108">
        <v>55729094</v>
      </c>
      <c r="B2805" s="108" t="s">
        <v>6460</v>
      </c>
      <c r="C2805" s="108" t="s">
        <v>579</v>
      </c>
      <c r="D2805" s="109" t="s">
        <v>5228</v>
      </c>
      <c r="E2805" s="108" t="s">
        <v>180</v>
      </c>
      <c r="F2805" s="108" t="s">
        <v>181</v>
      </c>
      <c r="G2805" s="108" t="s">
        <v>1852</v>
      </c>
      <c r="H2805" s="109" t="s">
        <v>712</v>
      </c>
      <c r="I2805" s="108" t="s">
        <v>6445</v>
      </c>
      <c r="J2805" s="108" t="s">
        <v>1855</v>
      </c>
      <c r="K2805" s="108" t="s">
        <v>174</v>
      </c>
      <c r="M2805" s="108" t="s">
        <v>175</v>
      </c>
      <c r="N2805" s="108" t="s">
        <v>6446</v>
      </c>
    </row>
    <row r="2806" spans="1:14">
      <c r="A2806" s="108">
        <v>55729100</v>
      </c>
      <c r="B2806" s="108" t="s">
        <v>6468</v>
      </c>
      <c r="C2806" s="108" t="s">
        <v>2284</v>
      </c>
      <c r="D2806" s="109" t="s">
        <v>6469</v>
      </c>
      <c r="E2806" s="108" t="s">
        <v>180</v>
      </c>
      <c r="F2806" s="108" t="s">
        <v>181</v>
      </c>
      <c r="G2806" s="108" t="s">
        <v>1852</v>
      </c>
      <c r="H2806" s="109" t="s">
        <v>963</v>
      </c>
      <c r="I2806" s="108" t="s">
        <v>6445</v>
      </c>
      <c r="J2806" s="108" t="s">
        <v>1855</v>
      </c>
      <c r="K2806" s="108" t="s">
        <v>174</v>
      </c>
      <c r="M2806" s="108" t="s">
        <v>175</v>
      </c>
      <c r="N2806" s="108" t="s">
        <v>6446</v>
      </c>
    </row>
    <row r="2807" spans="1:14">
      <c r="A2807" s="108">
        <v>55729104</v>
      </c>
      <c r="B2807" s="108" t="s">
        <v>6470</v>
      </c>
      <c r="C2807" s="108" t="s">
        <v>754</v>
      </c>
      <c r="D2807" s="109" t="s">
        <v>6471</v>
      </c>
      <c r="E2807" s="108" t="s">
        <v>188</v>
      </c>
      <c r="F2807" s="108" t="s">
        <v>181</v>
      </c>
      <c r="G2807" s="108" t="s">
        <v>1852</v>
      </c>
      <c r="H2807" s="109" t="s">
        <v>712</v>
      </c>
      <c r="I2807" s="108" t="s">
        <v>6445</v>
      </c>
      <c r="J2807" s="108" t="s">
        <v>1855</v>
      </c>
      <c r="K2807" s="108" t="s">
        <v>174</v>
      </c>
      <c r="M2807" s="108" t="s">
        <v>175</v>
      </c>
      <c r="N2807" s="108" t="s">
        <v>6446</v>
      </c>
    </row>
    <row r="2808" spans="1:14">
      <c r="A2808" s="108">
        <v>55729105</v>
      </c>
      <c r="B2808" s="108" t="s">
        <v>6472</v>
      </c>
      <c r="C2808" s="108" t="s">
        <v>6473</v>
      </c>
      <c r="D2808" s="109" t="s">
        <v>6474</v>
      </c>
      <c r="E2808" s="108" t="s">
        <v>168</v>
      </c>
      <c r="F2808" s="108" t="s">
        <v>181</v>
      </c>
      <c r="G2808" s="108" t="s">
        <v>1852</v>
      </c>
      <c r="H2808" s="109" t="s">
        <v>804</v>
      </c>
      <c r="I2808" s="108" t="s">
        <v>6445</v>
      </c>
      <c r="J2808" s="108" t="s">
        <v>1855</v>
      </c>
      <c r="K2808" s="108" t="s">
        <v>174</v>
      </c>
      <c r="M2808" s="108" t="s">
        <v>175</v>
      </c>
      <c r="N2808" s="108" t="s">
        <v>6446</v>
      </c>
    </row>
    <row r="2809" spans="1:14">
      <c r="A2809" s="108">
        <v>55729107</v>
      </c>
      <c r="B2809" s="108" t="s">
        <v>6475</v>
      </c>
      <c r="C2809" s="108" t="s">
        <v>250</v>
      </c>
      <c r="D2809" s="109" t="s">
        <v>6476</v>
      </c>
      <c r="E2809" s="108" t="s">
        <v>180</v>
      </c>
      <c r="F2809" s="108" t="s">
        <v>169</v>
      </c>
      <c r="G2809" s="108" t="s">
        <v>1852</v>
      </c>
      <c r="H2809" s="109" t="s">
        <v>804</v>
      </c>
      <c r="I2809" s="108" t="s">
        <v>6445</v>
      </c>
      <c r="J2809" s="108" t="s">
        <v>1855</v>
      </c>
      <c r="K2809" s="108" t="s">
        <v>174</v>
      </c>
      <c r="M2809" s="108" t="s">
        <v>175</v>
      </c>
      <c r="N2809" s="108" t="s">
        <v>6446</v>
      </c>
    </row>
    <row r="2810" spans="1:14">
      <c r="A2810" s="108">
        <v>55568050</v>
      </c>
      <c r="B2810" s="108" t="s">
        <v>505</v>
      </c>
      <c r="C2810" s="108" t="s">
        <v>668</v>
      </c>
      <c r="D2810" s="109" t="s">
        <v>6477</v>
      </c>
      <c r="E2810" s="108" t="s">
        <v>180</v>
      </c>
      <c r="F2810" s="108" t="s">
        <v>181</v>
      </c>
      <c r="G2810" s="108" t="s">
        <v>1852</v>
      </c>
      <c r="H2810" s="109" t="s">
        <v>963</v>
      </c>
      <c r="I2810" s="108" t="s">
        <v>6445</v>
      </c>
      <c r="J2810" s="108" t="s">
        <v>1855</v>
      </c>
      <c r="K2810" s="108" t="s">
        <v>174</v>
      </c>
      <c r="M2810" s="108" t="s">
        <v>175</v>
      </c>
      <c r="N2810" s="108" t="s">
        <v>6446</v>
      </c>
    </row>
    <row r="2811" spans="1:14">
      <c r="A2811" s="108">
        <v>55733532</v>
      </c>
      <c r="B2811" s="108" t="s">
        <v>6478</v>
      </c>
      <c r="C2811" s="108" t="s">
        <v>6479</v>
      </c>
      <c r="D2811" s="109" t="s">
        <v>6480</v>
      </c>
      <c r="E2811" s="108" t="s">
        <v>200</v>
      </c>
      <c r="F2811" s="108" t="s">
        <v>181</v>
      </c>
      <c r="G2811" s="108" t="s">
        <v>1852</v>
      </c>
      <c r="H2811" s="109" t="s">
        <v>804</v>
      </c>
      <c r="I2811" s="108" t="s">
        <v>6445</v>
      </c>
      <c r="J2811" s="108" t="s">
        <v>1855</v>
      </c>
      <c r="K2811" s="108" t="s">
        <v>174</v>
      </c>
      <c r="M2811" s="108" t="s">
        <v>175</v>
      </c>
      <c r="N2811" s="108" t="s">
        <v>6446</v>
      </c>
    </row>
    <row r="2812" spans="1:14">
      <c r="A2812" s="108">
        <v>55733533</v>
      </c>
      <c r="B2812" s="108" t="s">
        <v>6452</v>
      </c>
      <c r="C2812" s="108" t="s">
        <v>1505</v>
      </c>
      <c r="D2812" s="109" t="s">
        <v>6481</v>
      </c>
      <c r="E2812" s="108" t="s">
        <v>220</v>
      </c>
      <c r="F2812" s="108" t="s">
        <v>181</v>
      </c>
      <c r="G2812" s="108" t="s">
        <v>1852</v>
      </c>
      <c r="H2812" s="109" t="s">
        <v>712</v>
      </c>
      <c r="I2812" s="108" t="s">
        <v>6445</v>
      </c>
      <c r="J2812" s="108" t="s">
        <v>1855</v>
      </c>
      <c r="K2812" s="108" t="s">
        <v>174</v>
      </c>
      <c r="M2812" s="108" t="s">
        <v>175</v>
      </c>
      <c r="N2812" s="108" t="s">
        <v>6446</v>
      </c>
    </row>
    <row r="2813" spans="1:14">
      <c r="A2813" s="108">
        <v>55733534</v>
      </c>
      <c r="B2813" s="108" t="s">
        <v>6452</v>
      </c>
      <c r="C2813" s="108" t="s">
        <v>6482</v>
      </c>
      <c r="D2813" s="109" t="s">
        <v>6483</v>
      </c>
      <c r="E2813" s="108" t="s">
        <v>180</v>
      </c>
      <c r="F2813" s="108" t="s">
        <v>181</v>
      </c>
      <c r="G2813" s="108" t="s">
        <v>1852</v>
      </c>
      <c r="H2813" s="109" t="s">
        <v>712</v>
      </c>
      <c r="I2813" s="108" t="s">
        <v>6445</v>
      </c>
      <c r="J2813" s="108" t="s">
        <v>1855</v>
      </c>
      <c r="K2813" s="108" t="s">
        <v>174</v>
      </c>
      <c r="M2813" s="108" t="s">
        <v>175</v>
      </c>
      <c r="N2813" s="108" t="s">
        <v>6446</v>
      </c>
    </row>
    <row r="2814" spans="1:14">
      <c r="A2814" s="108">
        <v>267593</v>
      </c>
      <c r="B2814" s="108" t="s">
        <v>6452</v>
      </c>
      <c r="C2814" s="108" t="s">
        <v>263</v>
      </c>
      <c r="D2814" s="109" t="s">
        <v>6484</v>
      </c>
      <c r="E2814" s="108" t="s">
        <v>220</v>
      </c>
      <c r="F2814" s="108" t="s">
        <v>169</v>
      </c>
      <c r="G2814" s="108" t="s">
        <v>1852</v>
      </c>
      <c r="H2814" s="109" t="s">
        <v>712</v>
      </c>
      <c r="I2814" s="108" t="s">
        <v>6445</v>
      </c>
      <c r="J2814" s="108" t="s">
        <v>1855</v>
      </c>
      <c r="K2814" s="108" t="s">
        <v>174</v>
      </c>
      <c r="M2814" s="108" t="s">
        <v>175</v>
      </c>
      <c r="N2814" s="108" t="s">
        <v>6446</v>
      </c>
    </row>
    <row r="2815" spans="1:14">
      <c r="A2815" s="108">
        <v>55733546</v>
      </c>
      <c r="B2815" s="108" t="s">
        <v>6485</v>
      </c>
      <c r="C2815" s="108" t="s">
        <v>588</v>
      </c>
      <c r="D2815" s="109" t="s">
        <v>6486</v>
      </c>
      <c r="E2815" s="108" t="s">
        <v>180</v>
      </c>
      <c r="F2815" s="108" t="s">
        <v>181</v>
      </c>
      <c r="G2815" s="108" t="s">
        <v>1852</v>
      </c>
      <c r="H2815" s="109" t="s">
        <v>712</v>
      </c>
      <c r="I2815" s="108" t="s">
        <v>6445</v>
      </c>
      <c r="J2815" s="108" t="s">
        <v>1855</v>
      </c>
      <c r="K2815" s="108" t="s">
        <v>174</v>
      </c>
      <c r="M2815" s="108" t="s">
        <v>175</v>
      </c>
      <c r="N2815" s="108" t="s">
        <v>6446</v>
      </c>
    </row>
    <row r="2816" spans="1:14">
      <c r="A2816" s="108">
        <v>55733547</v>
      </c>
      <c r="B2816" s="108" t="s">
        <v>6485</v>
      </c>
      <c r="C2816" s="108" t="s">
        <v>5223</v>
      </c>
      <c r="D2816" s="109" t="s">
        <v>6486</v>
      </c>
      <c r="E2816" s="108" t="s">
        <v>180</v>
      </c>
      <c r="F2816" s="108" t="s">
        <v>169</v>
      </c>
      <c r="G2816" s="108" t="s">
        <v>1852</v>
      </c>
      <c r="H2816" s="109" t="s">
        <v>712</v>
      </c>
      <c r="I2816" s="108" t="s">
        <v>6445</v>
      </c>
      <c r="J2816" s="108" t="s">
        <v>1855</v>
      </c>
      <c r="K2816" s="108" t="s">
        <v>174</v>
      </c>
      <c r="M2816" s="108" t="s">
        <v>175</v>
      </c>
      <c r="N2816" s="108" t="s">
        <v>6446</v>
      </c>
    </row>
    <row r="2817" spans="1:14">
      <c r="A2817" s="108">
        <v>55733550</v>
      </c>
      <c r="B2817" s="108" t="s">
        <v>6487</v>
      </c>
      <c r="C2817" s="108" t="s">
        <v>6142</v>
      </c>
      <c r="D2817" s="109" t="s">
        <v>6488</v>
      </c>
      <c r="E2817" s="108" t="s">
        <v>200</v>
      </c>
      <c r="F2817" s="108" t="s">
        <v>169</v>
      </c>
      <c r="G2817" s="108" t="s">
        <v>1852</v>
      </c>
      <c r="H2817" s="109" t="s">
        <v>171</v>
      </c>
      <c r="I2817" s="108" t="s">
        <v>6445</v>
      </c>
      <c r="J2817" s="108" t="s">
        <v>1855</v>
      </c>
      <c r="K2817" s="108" t="s">
        <v>174</v>
      </c>
      <c r="M2817" s="108" t="s">
        <v>175</v>
      </c>
      <c r="N2817" s="108" t="s">
        <v>6446</v>
      </c>
    </row>
    <row r="2818" spans="1:14">
      <c r="A2818" s="108">
        <v>55733556</v>
      </c>
      <c r="B2818" s="108" t="s">
        <v>6489</v>
      </c>
      <c r="C2818" s="108" t="s">
        <v>855</v>
      </c>
      <c r="D2818" s="109" t="s">
        <v>6254</v>
      </c>
      <c r="E2818" s="108" t="s">
        <v>188</v>
      </c>
      <c r="F2818" s="108" t="s">
        <v>169</v>
      </c>
      <c r="G2818" s="108" t="s">
        <v>1852</v>
      </c>
      <c r="H2818" s="109" t="s">
        <v>712</v>
      </c>
      <c r="I2818" s="108" t="s">
        <v>6445</v>
      </c>
      <c r="J2818" s="108" t="s">
        <v>1855</v>
      </c>
      <c r="K2818" s="108" t="s">
        <v>174</v>
      </c>
      <c r="M2818" s="108" t="s">
        <v>175</v>
      </c>
      <c r="N2818" s="108" t="s">
        <v>6446</v>
      </c>
    </row>
    <row r="2819" spans="1:14">
      <c r="A2819" s="108">
        <v>55597840</v>
      </c>
      <c r="B2819" s="108" t="s">
        <v>6490</v>
      </c>
      <c r="C2819" s="108" t="s">
        <v>1313</v>
      </c>
      <c r="D2819" s="109" t="s">
        <v>6491</v>
      </c>
      <c r="E2819" s="108" t="s">
        <v>180</v>
      </c>
      <c r="F2819" s="108" t="s">
        <v>169</v>
      </c>
      <c r="G2819" s="108" t="s">
        <v>1852</v>
      </c>
      <c r="H2819" s="109" t="s">
        <v>712</v>
      </c>
      <c r="I2819" s="108" t="s">
        <v>6445</v>
      </c>
      <c r="J2819" s="108" t="s">
        <v>1855</v>
      </c>
      <c r="K2819" s="108" t="s">
        <v>174</v>
      </c>
      <c r="M2819" s="108" t="s">
        <v>175</v>
      </c>
      <c r="N2819" s="108" t="s">
        <v>6446</v>
      </c>
    </row>
    <row r="2820" spans="1:14">
      <c r="A2820" s="108">
        <v>55733559</v>
      </c>
      <c r="B2820" s="108" t="s">
        <v>6412</v>
      </c>
      <c r="C2820" s="108" t="s">
        <v>1731</v>
      </c>
      <c r="D2820" s="109" t="s">
        <v>6492</v>
      </c>
      <c r="E2820" s="108" t="s">
        <v>180</v>
      </c>
      <c r="F2820" s="108" t="s">
        <v>169</v>
      </c>
      <c r="G2820" s="108" t="s">
        <v>1852</v>
      </c>
      <c r="H2820" s="109" t="s">
        <v>712</v>
      </c>
      <c r="I2820" s="108" t="s">
        <v>6445</v>
      </c>
      <c r="J2820" s="108" t="s">
        <v>1855</v>
      </c>
      <c r="K2820" s="108" t="s">
        <v>174</v>
      </c>
      <c r="M2820" s="108" t="s">
        <v>175</v>
      </c>
      <c r="N2820" s="108" t="s">
        <v>6446</v>
      </c>
    </row>
    <row r="2821" spans="1:14">
      <c r="A2821" s="108">
        <v>55733560</v>
      </c>
      <c r="B2821" s="108" t="s">
        <v>6412</v>
      </c>
      <c r="C2821" s="108" t="s">
        <v>382</v>
      </c>
      <c r="D2821" s="109" t="s">
        <v>6493</v>
      </c>
      <c r="E2821" s="108" t="s">
        <v>180</v>
      </c>
      <c r="F2821" s="108" t="s">
        <v>181</v>
      </c>
      <c r="G2821" s="108" t="s">
        <v>1852</v>
      </c>
      <c r="H2821" s="109" t="s">
        <v>712</v>
      </c>
      <c r="I2821" s="108" t="s">
        <v>6445</v>
      </c>
      <c r="J2821" s="108" t="s">
        <v>1855</v>
      </c>
      <c r="K2821" s="108" t="s">
        <v>174</v>
      </c>
      <c r="M2821" s="108" t="s">
        <v>175</v>
      </c>
      <c r="N2821" s="108" t="s">
        <v>6446</v>
      </c>
    </row>
    <row r="2822" spans="1:14">
      <c r="A2822" s="108">
        <v>55735147</v>
      </c>
      <c r="B2822" s="108" t="s">
        <v>6494</v>
      </c>
      <c r="C2822" s="108" t="s">
        <v>4643</v>
      </c>
      <c r="D2822" s="109" t="s">
        <v>6495</v>
      </c>
      <c r="E2822" s="108" t="s">
        <v>200</v>
      </c>
      <c r="F2822" s="108" t="s">
        <v>169</v>
      </c>
      <c r="G2822" s="108" t="s">
        <v>1852</v>
      </c>
      <c r="H2822" s="109" t="s">
        <v>171</v>
      </c>
      <c r="I2822" s="108" t="s">
        <v>6445</v>
      </c>
      <c r="J2822" s="108" t="s">
        <v>1855</v>
      </c>
      <c r="K2822" s="108" t="s">
        <v>174</v>
      </c>
      <c r="M2822" s="108" t="s">
        <v>175</v>
      </c>
      <c r="N2822" s="108" t="s">
        <v>6446</v>
      </c>
    </row>
    <row r="2823" spans="1:14">
      <c r="A2823" s="108">
        <v>55735150</v>
      </c>
      <c r="B2823" s="108" t="s">
        <v>6496</v>
      </c>
      <c r="C2823" s="108" t="s">
        <v>2808</v>
      </c>
      <c r="D2823" s="109" t="s">
        <v>6497</v>
      </c>
      <c r="E2823" s="108" t="s">
        <v>168</v>
      </c>
      <c r="F2823" s="108" t="s">
        <v>169</v>
      </c>
      <c r="G2823" s="108" t="s">
        <v>1852</v>
      </c>
      <c r="H2823" s="109" t="s">
        <v>804</v>
      </c>
      <c r="I2823" s="108" t="s">
        <v>6445</v>
      </c>
      <c r="J2823" s="108" t="s">
        <v>1855</v>
      </c>
      <c r="K2823" s="108" t="s">
        <v>174</v>
      </c>
      <c r="M2823" s="108" t="s">
        <v>175</v>
      </c>
      <c r="N2823" s="108" t="s">
        <v>6446</v>
      </c>
    </row>
    <row r="2824" spans="1:14">
      <c r="A2824" s="108">
        <v>55735151</v>
      </c>
      <c r="B2824" s="108" t="s">
        <v>6498</v>
      </c>
      <c r="C2824" s="108" t="s">
        <v>393</v>
      </c>
      <c r="D2824" s="109" t="s">
        <v>6499</v>
      </c>
      <c r="E2824" s="108" t="s">
        <v>200</v>
      </c>
      <c r="F2824" s="108" t="s">
        <v>169</v>
      </c>
      <c r="G2824" s="108" t="s">
        <v>1852</v>
      </c>
      <c r="H2824" s="109" t="s">
        <v>804</v>
      </c>
      <c r="I2824" s="108" t="s">
        <v>6445</v>
      </c>
      <c r="J2824" s="108" t="s">
        <v>1855</v>
      </c>
      <c r="K2824" s="108" t="s">
        <v>174</v>
      </c>
      <c r="M2824" s="108" t="s">
        <v>175</v>
      </c>
      <c r="N2824" s="108" t="s">
        <v>6446</v>
      </c>
    </row>
    <row r="2825" spans="1:14">
      <c r="A2825" s="108">
        <v>55735152</v>
      </c>
      <c r="B2825" s="108" t="s">
        <v>6500</v>
      </c>
      <c r="C2825" s="108" t="s">
        <v>213</v>
      </c>
      <c r="D2825" s="109" t="s">
        <v>6501</v>
      </c>
      <c r="E2825" s="108" t="s">
        <v>180</v>
      </c>
      <c r="F2825" s="108" t="s">
        <v>169</v>
      </c>
      <c r="G2825" s="108" t="s">
        <v>1852</v>
      </c>
      <c r="H2825" s="109" t="s">
        <v>171</v>
      </c>
      <c r="I2825" s="108" t="s">
        <v>6445</v>
      </c>
      <c r="J2825" s="108" t="s">
        <v>1855</v>
      </c>
      <c r="K2825" s="108" t="s">
        <v>174</v>
      </c>
      <c r="M2825" s="108" t="s">
        <v>175</v>
      </c>
      <c r="N2825" s="108" t="s">
        <v>6446</v>
      </c>
    </row>
    <row r="2826" spans="1:14">
      <c r="A2826" s="108">
        <v>55597841</v>
      </c>
      <c r="B2826" s="108" t="s">
        <v>6502</v>
      </c>
      <c r="C2826" s="108" t="s">
        <v>763</v>
      </c>
      <c r="D2826" s="109" t="s">
        <v>6503</v>
      </c>
      <c r="E2826" s="108" t="s">
        <v>180</v>
      </c>
      <c r="F2826" s="108" t="s">
        <v>169</v>
      </c>
      <c r="G2826" s="108" t="s">
        <v>1852</v>
      </c>
      <c r="H2826" s="109" t="s">
        <v>963</v>
      </c>
      <c r="I2826" s="108" t="s">
        <v>6445</v>
      </c>
      <c r="J2826" s="108" t="s">
        <v>1855</v>
      </c>
      <c r="K2826" s="108" t="s">
        <v>174</v>
      </c>
      <c r="M2826" s="108" t="s">
        <v>175</v>
      </c>
      <c r="N2826" s="108" t="s">
        <v>6446</v>
      </c>
    </row>
    <row r="2827" spans="1:14">
      <c r="A2827" s="108">
        <v>55736744</v>
      </c>
      <c r="B2827" s="108" t="s">
        <v>6504</v>
      </c>
      <c r="C2827" s="108" t="s">
        <v>320</v>
      </c>
      <c r="D2827" s="109" t="s">
        <v>6505</v>
      </c>
      <c r="E2827" s="108" t="s">
        <v>168</v>
      </c>
      <c r="F2827" s="108" t="s">
        <v>181</v>
      </c>
      <c r="G2827" s="108" t="s">
        <v>1852</v>
      </c>
      <c r="H2827" s="109" t="s">
        <v>963</v>
      </c>
      <c r="I2827" s="108" t="s">
        <v>6445</v>
      </c>
      <c r="J2827" s="108" t="s">
        <v>1855</v>
      </c>
      <c r="K2827" s="108" t="s">
        <v>174</v>
      </c>
      <c r="M2827" s="108" t="s">
        <v>175</v>
      </c>
      <c r="N2827" s="108" t="s">
        <v>6446</v>
      </c>
    </row>
    <row r="2828" spans="1:14">
      <c r="A2828" s="108">
        <v>55736745</v>
      </c>
      <c r="B2828" s="108" t="s">
        <v>6506</v>
      </c>
      <c r="C2828" s="108" t="s">
        <v>717</v>
      </c>
      <c r="D2828" s="109" t="s">
        <v>6507</v>
      </c>
      <c r="E2828" s="108" t="s">
        <v>180</v>
      </c>
      <c r="F2828" s="108" t="s">
        <v>181</v>
      </c>
      <c r="G2828" s="108" t="s">
        <v>1852</v>
      </c>
      <c r="H2828" s="109" t="s">
        <v>963</v>
      </c>
      <c r="I2828" s="108" t="s">
        <v>6445</v>
      </c>
      <c r="J2828" s="108" t="s">
        <v>1855</v>
      </c>
      <c r="K2828" s="108" t="s">
        <v>174</v>
      </c>
      <c r="M2828" s="108" t="s">
        <v>175</v>
      </c>
      <c r="N2828" s="108" t="s">
        <v>6446</v>
      </c>
    </row>
    <row r="2829" spans="1:14">
      <c r="A2829" s="108">
        <v>55736746</v>
      </c>
      <c r="B2829" s="108" t="s">
        <v>6508</v>
      </c>
      <c r="C2829" s="108" t="s">
        <v>2284</v>
      </c>
      <c r="D2829" s="109" t="s">
        <v>6509</v>
      </c>
      <c r="E2829" s="108" t="s">
        <v>301</v>
      </c>
      <c r="F2829" s="108" t="s">
        <v>181</v>
      </c>
      <c r="G2829" s="108" t="s">
        <v>1852</v>
      </c>
      <c r="H2829" s="109" t="s">
        <v>712</v>
      </c>
      <c r="I2829" s="108" t="s">
        <v>6445</v>
      </c>
      <c r="J2829" s="108" t="s">
        <v>1855</v>
      </c>
      <c r="K2829" s="108" t="s">
        <v>174</v>
      </c>
      <c r="M2829" s="108" t="s">
        <v>175</v>
      </c>
      <c r="N2829" s="108" t="s">
        <v>6446</v>
      </c>
    </row>
    <row r="2830" spans="1:14">
      <c r="A2830" s="108">
        <v>55736756</v>
      </c>
      <c r="B2830" s="108" t="s">
        <v>6510</v>
      </c>
      <c r="C2830" s="108" t="s">
        <v>633</v>
      </c>
      <c r="D2830" s="109" t="s">
        <v>6511</v>
      </c>
      <c r="E2830" s="108" t="s">
        <v>200</v>
      </c>
      <c r="F2830" s="108" t="s">
        <v>181</v>
      </c>
      <c r="G2830" s="108" t="s">
        <v>1852</v>
      </c>
      <c r="H2830" s="109" t="s">
        <v>712</v>
      </c>
      <c r="I2830" s="108" t="s">
        <v>6445</v>
      </c>
      <c r="J2830" s="108" t="s">
        <v>1855</v>
      </c>
      <c r="K2830" s="108" t="s">
        <v>174</v>
      </c>
      <c r="M2830" s="108" t="s">
        <v>175</v>
      </c>
      <c r="N2830" s="108" t="s">
        <v>6446</v>
      </c>
    </row>
    <row r="2831" spans="1:14">
      <c r="A2831" s="108">
        <v>55736758</v>
      </c>
      <c r="B2831" s="108" t="s">
        <v>6512</v>
      </c>
      <c r="C2831" s="108" t="s">
        <v>5231</v>
      </c>
      <c r="D2831" s="109" t="s">
        <v>6513</v>
      </c>
      <c r="E2831" s="108" t="s">
        <v>220</v>
      </c>
      <c r="F2831" s="108" t="s">
        <v>169</v>
      </c>
      <c r="G2831" s="108" t="s">
        <v>1852</v>
      </c>
      <c r="H2831" s="109" t="s">
        <v>712</v>
      </c>
      <c r="I2831" s="108" t="s">
        <v>6445</v>
      </c>
      <c r="J2831" s="108" t="s">
        <v>1855</v>
      </c>
      <c r="K2831" s="108" t="s">
        <v>174</v>
      </c>
      <c r="M2831" s="108" t="s">
        <v>175</v>
      </c>
      <c r="N2831" s="108" t="s">
        <v>6446</v>
      </c>
    </row>
    <row r="2832" spans="1:14">
      <c r="A2832" s="108">
        <v>55736761</v>
      </c>
      <c r="B2832" s="108" t="s">
        <v>6514</v>
      </c>
      <c r="C2832" s="108" t="s">
        <v>501</v>
      </c>
      <c r="D2832" s="109" t="s">
        <v>6515</v>
      </c>
      <c r="E2832" s="108" t="s">
        <v>168</v>
      </c>
      <c r="F2832" s="108" t="s">
        <v>169</v>
      </c>
      <c r="G2832" s="108" t="s">
        <v>1852</v>
      </c>
      <c r="H2832" s="109" t="s">
        <v>1060</v>
      </c>
      <c r="I2832" s="108" t="s">
        <v>6445</v>
      </c>
      <c r="J2832" s="108" t="s">
        <v>1855</v>
      </c>
      <c r="K2832" s="108" t="s">
        <v>174</v>
      </c>
      <c r="M2832" s="108" t="s">
        <v>175</v>
      </c>
      <c r="N2832" s="108" t="s">
        <v>6446</v>
      </c>
    </row>
    <row r="2833" spans="1:14">
      <c r="A2833" s="108">
        <v>55740410</v>
      </c>
      <c r="B2833" s="108" t="s">
        <v>6460</v>
      </c>
      <c r="C2833" s="108" t="s">
        <v>1628</v>
      </c>
      <c r="D2833" s="109" t="s">
        <v>6516</v>
      </c>
      <c r="E2833" s="108" t="s">
        <v>220</v>
      </c>
      <c r="F2833" s="108" t="s">
        <v>169</v>
      </c>
      <c r="G2833" s="108" t="s">
        <v>1852</v>
      </c>
      <c r="H2833" s="109" t="s">
        <v>712</v>
      </c>
      <c r="I2833" s="108" t="s">
        <v>6445</v>
      </c>
      <c r="J2833" s="108" t="s">
        <v>1855</v>
      </c>
      <c r="K2833" s="108" t="s">
        <v>174</v>
      </c>
      <c r="M2833" s="108" t="s">
        <v>175</v>
      </c>
      <c r="N2833" s="108" t="s">
        <v>6446</v>
      </c>
    </row>
    <row r="2834" spans="1:14">
      <c r="A2834" s="108">
        <v>55740415</v>
      </c>
      <c r="B2834" s="108" t="s">
        <v>6517</v>
      </c>
      <c r="C2834" s="108" t="s">
        <v>6117</v>
      </c>
      <c r="D2834" s="109" t="s">
        <v>2110</v>
      </c>
      <c r="E2834" s="108" t="s">
        <v>168</v>
      </c>
      <c r="F2834" s="108" t="s">
        <v>169</v>
      </c>
      <c r="G2834" s="108" t="s">
        <v>1852</v>
      </c>
      <c r="H2834" s="109" t="s">
        <v>368</v>
      </c>
      <c r="I2834" s="108" t="s">
        <v>6445</v>
      </c>
      <c r="J2834" s="108" t="s">
        <v>1855</v>
      </c>
      <c r="K2834" s="108" t="s">
        <v>174</v>
      </c>
      <c r="M2834" s="108" t="s">
        <v>175</v>
      </c>
      <c r="N2834" s="108" t="s">
        <v>6446</v>
      </c>
    </row>
    <row r="2835" spans="1:14">
      <c r="A2835" s="108">
        <v>55740417</v>
      </c>
      <c r="B2835" s="108" t="s">
        <v>6518</v>
      </c>
      <c r="C2835" s="108" t="s">
        <v>6519</v>
      </c>
      <c r="D2835" s="109" t="s">
        <v>6520</v>
      </c>
      <c r="E2835" s="108" t="s">
        <v>200</v>
      </c>
      <c r="F2835" s="108" t="s">
        <v>181</v>
      </c>
      <c r="G2835" s="108" t="s">
        <v>1852</v>
      </c>
      <c r="H2835" s="109" t="s">
        <v>368</v>
      </c>
      <c r="I2835" s="108" t="s">
        <v>6445</v>
      </c>
      <c r="J2835" s="108" t="s">
        <v>1855</v>
      </c>
      <c r="K2835" s="108" t="s">
        <v>174</v>
      </c>
      <c r="M2835" s="108" t="s">
        <v>175</v>
      </c>
      <c r="N2835" s="108" t="s">
        <v>6446</v>
      </c>
    </row>
    <row r="2836" spans="1:14">
      <c r="A2836" s="108">
        <v>55740419</v>
      </c>
      <c r="B2836" s="108" t="s">
        <v>6458</v>
      </c>
      <c r="C2836" s="108" t="s">
        <v>1421</v>
      </c>
      <c r="D2836" s="109" t="s">
        <v>6521</v>
      </c>
      <c r="E2836" s="108" t="s">
        <v>301</v>
      </c>
      <c r="F2836" s="108" t="s">
        <v>169</v>
      </c>
      <c r="G2836" s="108" t="s">
        <v>1852</v>
      </c>
      <c r="H2836" s="109" t="s">
        <v>712</v>
      </c>
      <c r="I2836" s="108" t="s">
        <v>6445</v>
      </c>
      <c r="J2836" s="108" t="s">
        <v>1855</v>
      </c>
      <c r="K2836" s="108" t="s">
        <v>174</v>
      </c>
      <c r="M2836" s="108" t="s">
        <v>175</v>
      </c>
      <c r="N2836" s="108" t="s">
        <v>6446</v>
      </c>
    </row>
    <row r="2837" spans="1:14">
      <c r="A2837" s="108">
        <v>55740737</v>
      </c>
      <c r="B2837" s="108" t="s">
        <v>6522</v>
      </c>
      <c r="C2837" s="108" t="s">
        <v>919</v>
      </c>
      <c r="D2837" s="109" t="s">
        <v>6523</v>
      </c>
      <c r="E2837" s="108" t="s">
        <v>188</v>
      </c>
      <c r="F2837" s="108" t="s">
        <v>181</v>
      </c>
      <c r="G2837" s="108" t="s">
        <v>1852</v>
      </c>
      <c r="H2837" s="109" t="s">
        <v>712</v>
      </c>
      <c r="I2837" s="108" t="s">
        <v>6445</v>
      </c>
      <c r="J2837" s="108" t="s">
        <v>1855</v>
      </c>
      <c r="K2837" s="108" t="s">
        <v>174</v>
      </c>
      <c r="M2837" s="108" t="s">
        <v>175</v>
      </c>
      <c r="N2837" s="108" t="s">
        <v>6446</v>
      </c>
    </row>
    <row r="2838" spans="1:14">
      <c r="A2838" s="108">
        <v>55740743</v>
      </c>
      <c r="B2838" s="108" t="s">
        <v>6524</v>
      </c>
      <c r="C2838" s="108" t="s">
        <v>1082</v>
      </c>
      <c r="D2838" s="109" t="s">
        <v>6525</v>
      </c>
      <c r="E2838" s="108" t="s">
        <v>200</v>
      </c>
      <c r="F2838" s="108" t="s">
        <v>169</v>
      </c>
      <c r="G2838" s="108" t="s">
        <v>1852</v>
      </c>
      <c r="H2838" s="109" t="s">
        <v>368</v>
      </c>
      <c r="I2838" s="108" t="s">
        <v>6445</v>
      </c>
      <c r="J2838" s="108" t="s">
        <v>1855</v>
      </c>
      <c r="K2838" s="108" t="s">
        <v>174</v>
      </c>
      <c r="M2838" s="108" t="s">
        <v>175</v>
      </c>
      <c r="N2838" s="108" t="s">
        <v>6446</v>
      </c>
    </row>
    <row r="2839" spans="1:14">
      <c r="A2839" s="108">
        <v>55740745</v>
      </c>
      <c r="B2839" s="108" t="s">
        <v>2506</v>
      </c>
      <c r="C2839" s="108" t="s">
        <v>5695</v>
      </c>
      <c r="D2839" s="109" t="s">
        <v>6526</v>
      </c>
      <c r="E2839" s="108" t="s">
        <v>200</v>
      </c>
      <c r="F2839" s="108" t="s">
        <v>169</v>
      </c>
      <c r="G2839" s="108" t="s">
        <v>1852</v>
      </c>
      <c r="H2839" s="109" t="s">
        <v>963</v>
      </c>
      <c r="I2839" s="108" t="s">
        <v>6445</v>
      </c>
      <c r="J2839" s="108" t="s">
        <v>1855</v>
      </c>
      <c r="K2839" s="108" t="s">
        <v>174</v>
      </c>
      <c r="M2839" s="108" t="s">
        <v>175</v>
      </c>
      <c r="N2839" s="108" t="s">
        <v>6446</v>
      </c>
    </row>
    <row r="2840" spans="1:14">
      <c r="A2840" s="108">
        <v>55740748</v>
      </c>
      <c r="B2840" s="108" t="s">
        <v>6351</v>
      </c>
      <c r="C2840" s="108" t="s">
        <v>286</v>
      </c>
      <c r="D2840" s="109" t="s">
        <v>6527</v>
      </c>
      <c r="E2840" s="108" t="s">
        <v>200</v>
      </c>
      <c r="F2840" s="108" t="s">
        <v>169</v>
      </c>
      <c r="G2840" s="108" t="s">
        <v>1852</v>
      </c>
      <c r="H2840" s="109" t="s">
        <v>712</v>
      </c>
      <c r="I2840" s="108" t="s">
        <v>6445</v>
      </c>
      <c r="J2840" s="108" t="s">
        <v>1855</v>
      </c>
      <c r="K2840" s="108" t="s">
        <v>174</v>
      </c>
      <c r="M2840" s="108" t="s">
        <v>175</v>
      </c>
      <c r="N2840" s="108" t="s">
        <v>6446</v>
      </c>
    </row>
    <row r="2841" spans="1:14">
      <c r="A2841" s="108">
        <v>55743927</v>
      </c>
      <c r="B2841" s="108" t="s">
        <v>6528</v>
      </c>
      <c r="C2841" s="108" t="s">
        <v>481</v>
      </c>
      <c r="D2841" s="109" t="s">
        <v>6529</v>
      </c>
      <c r="E2841" s="108" t="s">
        <v>200</v>
      </c>
      <c r="F2841" s="108" t="s">
        <v>181</v>
      </c>
      <c r="G2841" s="108" t="s">
        <v>1852</v>
      </c>
      <c r="H2841" s="109" t="s">
        <v>712</v>
      </c>
      <c r="I2841" s="108" t="s">
        <v>6445</v>
      </c>
      <c r="J2841" s="108" t="s">
        <v>1855</v>
      </c>
      <c r="K2841" s="108" t="s">
        <v>174</v>
      </c>
      <c r="M2841" s="108" t="s">
        <v>175</v>
      </c>
      <c r="N2841" s="108" t="s">
        <v>6446</v>
      </c>
    </row>
    <row r="2842" spans="1:14">
      <c r="A2842" s="108">
        <v>55743929</v>
      </c>
      <c r="B2842" s="108" t="s">
        <v>3534</v>
      </c>
      <c r="C2842" s="108" t="s">
        <v>6530</v>
      </c>
      <c r="D2842" s="109" t="s">
        <v>6531</v>
      </c>
      <c r="E2842" s="108" t="s">
        <v>188</v>
      </c>
      <c r="F2842" s="108" t="s">
        <v>169</v>
      </c>
      <c r="G2842" s="108" t="s">
        <v>1852</v>
      </c>
      <c r="H2842" s="109" t="s">
        <v>328</v>
      </c>
      <c r="I2842" s="108" t="s">
        <v>6445</v>
      </c>
      <c r="J2842" s="108" t="s">
        <v>1855</v>
      </c>
      <c r="K2842" s="108" t="s">
        <v>174</v>
      </c>
      <c r="M2842" s="108" t="s">
        <v>175</v>
      </c>
      <c r="N2842" s="108" t="s">
        <v>6446</v>
      </c>
    </row>
    <row r="2843" spans="1:14">
      <c r="A2843" s="108">
        <v>55743978</v>
      </c>
      <c r="B2843" s="108" t="s">
        <v>5357</v>
      </c>
      <c r="C2843" s="108" t="s">
        <v>6532</v>
      </c>
      <c r="D2843" s="109" t="s">
        <v>6533</v>
      </c>
      <c r="E2843" s="108" t="s">
        <v>188</v>
      </c>
      <c r="F2843" s="108" t="s">
        <v>169</v>
      </c>
      <c r="G2843" s="108" t="s">
        <v>1852</v>
      </c>
      <c r="H2843" s="109" t="s">
        <v>804</v>
      </c>
      <c r="I2843" s="108" t="s">
        <v>6445</v>
      </c>
      <c r="J2843" s="108" t="s">
        <v>1855</v>
      </c>
      <c r="K2843" s="108" t="s">
        <v>174</v>
      </c>
      <c r="M2843" s="108" t="s">
        <v>175</v>
      </c>
      <c r="N2843" s="108" t="s">
        <v>6446</v>
      </c>
    </row>
    <row r="2844" spans="1:14">
      <c r="A2844" s="108">
        <v>55745656</v>
      </c>
      <c r="B2844" s="108" t="s">
        <v>6534</v>
      </c>
      <c r="C2844" s="108" t="s">
        <v>1135</v>
      </c>
      <c r="D2844" s="109" t="s">
        <v>6535</v>
      </c>
      <c r="E2844" s="108" t="s">
        <v>188</v>
      </c>
      <c r="F2844" s="108" t="s">
        <v>181</v>
      </c>
      <c r="G2844" s="108" t="s">
        <v>1852</v>
      </c>
      <c r="H2844" s="109" t="s">
        <v>963</v>
      </c>
      <c r="I2844" s="108" t="s">
        <v>6445</v>
      </c>
      <c r="J2844" s="108" t="s">
        <v>1855</v>
      </c>
      <c r="K2844" s="108" t="s">
        <v>174</v>
      </c>
      <c r="M2844" s="108" t="s">
        <v>175</v>
      </c>
      <c r="N2844" s="108" t="s">
        <v>6446</v>
      </c>
    </row>
    <row r="2845" spans="1:14">
      <c r="A2845" s="108">
        <v>55745657</v>
      </c>
      <c r="B2845" s="108" t="s">
        <v>6536</v>
      </c>
      <c r="C2845" s="108" t="s">
        <v>1497</v>
      </c>
      <c r="D2845" s="109" t="s">
        <v>6537</v>
      </c>
      <c r="E2845" s="108" t="s">
        <v>200</v>
      </c>
      <c r="F2845" s="108" t="s">
        <v>169</v>
      </c>
      <c r="G2845" s="108" t="s">
        <v>1852</v>
      </c>
      <c r="H2845" s="109" t="s">
        <v>171</v>
      </c>
      <c r="I2845" s="108" t="s">
        <v>6445</v>
      </c>
      <c r="J2845" s="108" t="s">
        <v>1855</v>
      </c>
      <c r="K2845" s="108" t="s">
        <v>174</v>
      </c>
      <c r="M2845" s="108" t="s">
        <v>175</v>
      </c>
      <c r="N2845" s="108" t="s">
        <v>6446</v>
      </c>
    </row>
    <row r="2846" spans="1:14">
      <c r="A2846" s="108">
        <v>55745660</v>
      </c>
      <c r="B2846" s="108" t="s">
        <v>717</v>
      </c>
      <c r="C2846" s="108" t="s">
        <v>244</v>
      </c>
      <c r="D2846" s="109" t="s">
        <v>6538</v>
      </c>
      <c r="E2846" s="108" t="s">
        <v>188</v>
      </c>
      <c r="F2846" s="108" t="s">
        <v>181</v>
      </c>
      <c r="G2846" s="108" t="s">
        <v>1852</v>
      </c>
      <c r="H2846" s="109" t="s">
        <v>368</v>
      </c>
      <c r="I2846" s="108" t="s">
        <v>6445</v>
      </c>
      <c r="J2846" s="108" t="s">
        <v>1855</v>
      </c>
      <c r="K2846" s="108" t="s">
        <v>174</v>
      </c>
      <c r="M2846" s="108" t="s">
        <v>175</v>
      </c>
      <c r="N2846" s="108" t="s">
        <v>6446</v>
      </c>
    </row>
    <row r="2847" spans="1:14">
      <c r="A2847" s="108">
        <v>55745661</v>
      </c>
      <c r="B2847" s="108" t="s">
        <v>6539</v>
      </c>
      <c r="C2847" s="108" t="s">
        <v>5262</v>
      </c>
      <c r="D2847" s="109" t="s">
        <v>6540</v>
      </c>
      <c r="E2847" s="108" t="s">
        <v>168</v>
      </c>
      <c r="F2847" s="108" t="s">
        <v>169</v>
      </c>
      <c r="G2847" s="108" t="s">
        <v>1852</v>
      </c>
      <c r="H2847" s="109" t="s">
        <v>804</v>
      </c>
      <c r="I2847" s="108" t="s">
        <v>6445</v>
      </c>
      <c r="J2847" s="108" t="s">
        <v>1855</v>
      </c>
      <c r="K2847" s="108" t="s">
        <v>174</v>
      </c>
      <c r="M2847" s="108" t="s">
        <v>175</v>
      </c>
      <c r="N2847" s="108" t="s">
        <v>6446</v>
      </c>
    </row>
    <row r="2848" spans="1:14">
      <c r="A2848" s="108">
        <v>55755444</v>
      </c>
      <c r="B2848" s="108" t="s">
        <v>6541</v>
      </c>
      <c r="C2848" s="108" t="s">
        <v>664</v>
      </c>
      <c r="D2848" s="109" t="s">
        <v>6542</v>
      </c>
      <c r="E2848" s="108" t="s">
        <v>200</v>
      </c>
      <c r="F2848" s="108" t="s">
        <v>181</v>
      </c>
      <c r="G2848" s="108" t="s">
        <v>1852</v>
      </c>
      <c r="H2848" s="109" t="s">
        <v>1060</v>
      </c>
      <c r="I2848" s="108" t="s">
        <v>6445</v>
      </c>
      <c r="J2848" s="108" t="s">
        <v>1855</v>
      </c>
      <c r="K2848" s="108" t="s">
        <v>174</v>
      </c>
      <c r="M2848" s="108" t="s">
        <v>175</v>
      </c>
      <c r="N2848" s="108" t="s">
        <v>6446</v>
      </c>
    </row>
    <row r="2849" spans="1:14">
      <c r="A2849" s="108">
        <v>55764337</v>
      </c>
      <c r="B2849" s="108" t="s">
        <v>6543</v>
      </c>
      <c r="C2849" s="108" t="s">
        <v>532</v>
      </c>
      <c r="D2849" s="109" t="s">
        <v>6544</v>
      </c>
      <c r="E2849" s="108" t="s">
        <v>180</v>
      </c>
      <c r="F2849" s="108" t="s">
        <v>169</v>
      </c>
      <c r="G2849" s="108" t="s">
        <v>1852</v>
      </c>
      <c r="H2849" s="109" t="s">
        <v>712</v>
      </c>
      <c r="I2849" s="108" t="s">
        <v>6445</v>
      </c>
      <c r="J2849" s="108" t="s">
        <v>1855</v>
      </c>
      <c r="K2849" s="108" t="s">
        <v>174</v>
      </c>
      <c r="M2849" s="108" t="s">
        <v>175</v>
      </c>
      <c r="N2849" s="108" t="s">
        <v>6446</v>
      </c>
    </row>
    <row r="2850" spans="1:14">
      <c r="A2850" s="108">
        <v>55764338</v>
      </c>
      <c r="B2850" s="108" t="s">
        <v>6496</v>
      </c>
      <c r="C2850" s="108" t="s">
        <v>317</v>
      </c>
      <c r="D2850" s="109" t="s">
        <v>6545</v>
      </c>
      <c r="E2850" s="108" t="s">
        <v>188</v>
      </c>
      <c r="F2850" s="108" t="s">
        <v>181</v>
      </c>
      <c r="G2850" s="108" t="s">
        <v>1852</v>
      </c>
      <c r="H2850" s="109" t="s">
        <v>804</v>
      </c>
      <c r="I2850" s="108" t="s">
        <v>6445</v>
      </c>
      <c r="J2850" s="108" t="s">
        <v>1855</v>
      </c>
      <c r="K2850" s="108" t="s">
        <v>174</v>
      </c>
      <c r="M2850" s="108" t="s">
        <v>175</v>
      </c>
      <c r="N2850" s="108" t="s">
        <v>6446</v>
      </c>
    </row>
    <row r="2851" spans="1:14">
      <c r="A2851" s="108">
        <v>55764339</v>
      </c>
      <c r="B2851" s="108" t="s">
        <v>6546</v>
      </c>
      <c r="C2851" s="108" t="s">
        <v>581</v>
      </c>
      <c r="D2851" s="109" t="s">
        <v>6547</v>
      </c>
      <c r="E2851" s="108" t="s">
        <v>168</v>
      </c>
      <c r="F2851" s="108" t="s">
        <v>181</v>
      </c>
      <c r="G2851" s="108" t="s">
        <v>1852</v>
      </c>
      <c r="H2851" s="109" t="s">
        <v>963</v>
      </c>
      <c r="I2851" s="108" t="s">
        <v>6445</v>
      </c>
      <c r="J2851" s="108" t="s">
        <v>1855</v>
      </c>
      <c r="K2851" s="108" t="s">
        <v>174</v>
      </c>
      <c r="M2851" s="108" t="s">
        <v>175</v>
      </c>
      <c r="N2851" s="108" t="s">
        <v>6446</v>
      </c>
    </row>
    <row r="2852" spans="1:14">
      <c r="A2852" s="108">
        <v>55764340</v>
      </c>
      <c r="B2852" s="108" t="s">
        <v>6490</v>
      </c>
      <c r="C2852" s="108" t="s">
        <v>293</v>
      </c>
      <c r="D2852" s="109" t="s">
        <v>6548</v>
      </c>
      <c r="E2852" s="108" t="s">
        <v>180</v>
      </c>
      <c r="F2852" s="108" t="s">
        <v>181</v>
      </c>
      <c r="G2852" s="108" t="s">
        <v>1852</v>
      </c>
      <c r="H2852" s="109" t="s">
        <v>712</v>
      </c>
      <c r="I2852" s="108" t="s">
        <v>6445</v>
      </c>
      <c r="J2852" s="108" t="s">
        <v>1855</v>
      </c>
      <c r="K2852" s="108" t="s">
        <v>174</v>
      </c>
      <c r="M2852" s="108" t="s">
        <v>175</v>
      </c>
      <c r="N2852" s="108" t="s">
        <v>6446</v>
      </c>
    </row>
    <row r="2853" spans="1:14">
      <c r="A2853" s="108">
        <v>55764353</v>
      </c>
      <c r="B2853" s="108" t="s">
        <v>6522</v>
      </c>
      <c r="C2853" s="108" t="s">
        <v>3829</v>
      </c>
      <c r="D2853" s="109" t="s">
        <v>6549</v>
      </c>
      <c r="E2853" s="108" t="s">
        <v>180</v>
      </c>
      <c r="F2853" s="108" t="s">
        <v>169</v>
      </c>
      <c r="G2853" s="108" t="s">
        <v>1852</v>
      </c>
      <c r="H2853" s="109" t="s">
        <v>712</v>
      </c>
      <c r="I2853" s="108" t="s">
        <v>6445</v>
      </c>
      <c r="J2853" s="108" t="s">
        <v>1855</v>
      </c>
      <c r="K2853" s="108" t="s">
        <v>174</v>
      </c>
      <c r="M2853" s="108" t="s">
        <v>175</v>
      </c>
      <c r="N2853" s="108" t="s">
        <v>6446</v>
      </c>
    </row>
    <row r="2854" spans="1:14">
      <c r="A2854" s="108">
        <v>55766266</v>
      </c>
      <c r="B2854" s="108" t="s">
        <v>6550</v>
      </c>
      <c r="C2854" s="108" t="s">
        <v>579</v>
      </c>
      <c r="D2854" s="109" t="s">
        <v>6551</v>
      </c>
      <c r="E2854" s="108" t="s">
        <v>200</v>
      </c>
      <c r="F2854" s="108" t="s">
        <v>181</v>
      </c>
      <c r="G2854" s="108" t="s">
        <v>1852</v>
      </c>
      <c r="H2854" s="109" t="s">
        <v>963</v>
      </c>
      <c r="I2854" s="108" t="s">
        <v>6445</v>
      </c>
      <c r="J2854" s="108" t="s">
        <v>1855</v>
      </c>
      <c r="K2854" s="108" t="s">
        <v>174</v>
      </c>
      <c r="M2854" s="108" t="s">
        <v>175</v>
      </c>
      <c r="N2854" s="108" t="s">
        <v>6446</v>
      </c>
    </row>
    <row r="2855" spans="1:14">
      <c r="A2855" s="108">
        <v>55768430</v>
      </c>
      <c r="B2855" s="108" t="s">
        <v>6552</v>
      </c>
      <c r="C2855" s="108" t="s">
        <v>1085</v>
      </c>
      <c r="D2855" s="109" t="s">
        <v>6553</v>
      </c>
      <c r="E2855" s="108" t="s">
        <v>180</v>
      </c>
      <c r="F2855" s="108" t="s">
        <v>169</v>
      </c>
      <c r="G2855" s="108" t="s">
        <v>1852</v>
      </c>
      <c r="H2855" s="109" t="s">
        <v>963</v>
      </c>
      <c r="I2855" s="108" t="s">
        <v>6445</v>
      </c>
      <c r="J2855" s="108" t="s">
        <v>1855</v>
      </c>
      <c r="K2855" s="108" t="s">
        <v>174</v>
      </c>
      <c r="M2855" s="108" t="s">
        <v>175</v>
      </c>
      <c r="N2855" s="108" t="s">
        <v>6446</v>
      </c>
    </row>
    <row r="2856" spans="1:14">
      <c r="A2856" s="108">
        <v>55771514</v>
      </c>
      <c r="B2856" s="108" t="s">
        <v>6554</v>
      </c>
      <c r="C2856" s="108" t="s">
        <v>250</v>
      </c>
      <c r="D2856" s="109" t="s">
        <v>6555</v>
      </c>
      <c r="E2856" s="108" t="s">
        <v>180</v>
      </c>
      <c r="F2856" s="108" t="s">
        <v>169</v>
      </c>
      <c r="G2856" s="108" t="s">
        <v>1852</v>
      </c>
      <c r="H2856" s="109" t="s">
        <v>963</v>
      </c>
      <c r="I2856" s="108" t="s">
        <v>6445</v>
      </c>
      <c r="J2856" s="108" t="s">
        <v>1855</v>
      </c>
      <c r="K2856" s="108" t="s">
        <v>174</v>
      </c>
      <c r="M2856" s="108" t="s">
        <v>175</v>
      </c>
      <c r="N2856" s="108" t="s">
        <v>6446</v>
      </c>
    </row>
    <row r="2857" spans="1:14">
      <c r="A2857" s="108">
        <v>55771515</v>
      </c>
      <c r="B2857" s="108" t="s">
        <v>6556</v>
      </c>
      <c r="C2857" s="108" t="s">
        <v>393</v>
      </c>
      <c r="D2857" s="109" t="s">
        <v>6557</v>
      </c>
      <c r="E2857" s="108" t="s">
        <v>200</v>
      </c>
      <c r="F2857" s="108" t="s">
        <v>169</v>
      </c>
      <c r="G2857" s="108" t="s">
        <v>1852</v>
      </c>
      <c r="H2857" s="109" t="s">
        <v>963</v>
      </c>
      <c r="I2857" s="108" t="s">
        <v>6445</v>
      </c>
      <c r="J2857" s="108" t="s">
        <v>1855</v>
      </c>
      <c r="K2857" s="108" t="s">
        <v>174</v>
      </c>
      <c r="M2857" s="108" t="s">
        <v>175</v>
      </c>
      <c r="N2857" s="108" t="s">
        <v>6446</v>
      </c>
    </row>
    <row r="2858" spans="1:14">
      <c r="A2858" s="108">
        <v>55771516</v>
      </c>
      <c r="B2858" s="108" t="s">
        <v>1103</v>
      </c>
      <c r="C2858" s="108" t="s">
        <v>584</v>
      </c>
      <c r="D2858" s="109" t="s">
        <v>6558</v>
      </c>
      <c r="E2858" s="108" t="s">
        <v>180</v>
      </c>
      <c r="F2858" s="108" t="s">
        <v>181</v>
      </c>
      <c r="G2858" s="108" t="s">
        <v>1852</v>
      </c>
      <c r="H2858" s="109" t="s">
        <v>963</v>
      </c>
      <c r="I2858" s="108" t="s">
        <v>6445</v>
      </c>
      <c r="J2858" s="108" t="s">
        <v>1855</v>
      </c>
      <c r="K2858" s="108" t="s">
        <v>174</v>
      </c>
      <c r="M2858" s="108" t="s">
        <v>175</v>
      </c>
      <c r="N2858" s="108" t="s">
        <v>6446</v>
      </c>
    </row>
    <row r="2859" spans="1:14">
      <c r="A2859" s="108">
        <v>55771517</v>
      </c>
      <c r="B2859" s="108" t="s">
        <v>6559</v>
      </c>
      <c r="C2859" s="108" t="s">
        <v>6560</v>
      </c>
      <c r="D2859" s="109" t="s">
        <v>6561</v>
      </c>
      <c r="E2859" s="108" t="s">
        <v>180</v>
      </c>
      <c r="F2859" s="108" t="s">
        <v>181</v>
      </c>
      <c r="G2859" s="108" t="s">
        <v>1852</v>
      </c>
      <c r="H2859" s="109" t="s">
        <v>712</v>
      </c>
      <c r="I2859" s="108" t="s">
        <v>6445</v>
      </c>
      <c r="J2859" s="108" t="s">
        <v>1855</v>
      </c>
      <c r="K2859" s="108" t="s">
        <v>174</v>
      </c>
      <c r="M2859" s="108" t="s">
        <v>175</v>
      </c>
      <c r="N2859" s="108" t="s">
        <v>6446</v>
      </c>
    </row>
    <row r="2860" spans="1:14">
      <c r="A2860" s="108">
        <v>55628274</v>
      </c>
      <c r="B2860" s="108" t="s">
        <v>6562</v>
      </c>
      <c r="C2860" s="108" t="s">
        <v>326</v>
      </c>
      <c r="D2860" s="109" t="s">
        <v>6563</v>
      </c>
      <c r="E2860" s="108" t="s">
        <v>180</v>
      </c>
      <c r="F2860" s="108" t="s">
        <v>181</v>
      </c>
      <c r="G2860" s="108" t="s">
        <v>1852</v>
      </c>
      <c r="H2860" s="109" t="s">
        <v>963</v>
      </c>
      <c r="I2860" s="108" t="s">
        <v>6445</v>
      </c>
      <c r="J2860" s="108" t="s">
        <v>1855</v>
      </c>
      <c r="K2860" s="108" t="s">
        <v>174</v>
      </c>
      <c r="M2860" s="108" t="s">
        <v>175</v>
      </c>
      <c r="N2860" s="108" t="s">
        <v>6446</v>
      </c>
    </row>
    <row r="2861" spans="1:14">
      <c r="A2861" s="108">
        <v>55771520</v>
      </c>
      <c r="B2861" s="108" t="s">
        <v>6564</v>
      </c>
      <c r="C2861" s="108" t="s">
        <v>588</v>
      </c>
      <c r="D2861" s="109" t="s">
        <v>6565</v>
      </c>
      <c r="E2861" s="108" t="s">
        <v>180</v>
      </c>
      <c r="F2861" s="108" t="s">
        <v>181</v>
      </c>
      <c r="G2861" s="108" t="s">
        <v>1852</v>
      </c>
      <c r="H2861" s="109" t="s">
        <v>963</v>
      </c>
      <c r="I2861" s="108" t="s">
        <v>6445</v>
      </c>
      <c r="J2861" s="108" t="s">
        <v>1855</v>
      </c>
      <c r="K2861" s="108" t="s">
        <v>174</v>
      </c>
      <c r="M2861" s="108" t="s">
        <v>175</v>
      </c>
      <c r="N2861" s="108" t="s">
        <v>6446</v>
      </c>
    </row>
    <row r="2862" spans="1:14">
      <c r="A2862" s="108">
        <v>55775069</v>
      </c>
      <c r="B2862" s="108" t="s">
        <v>6566</v>
      </c>
      <c r="C2862" s="108" t="s">
        <v>478</v>
      </c>
      <c r="D2862" s="109" t="s">
        <v>422</v>
      </c>
      <c r="E2862" s="108" t="s">
        <v>188</v>
      </c>
      <c r="F2862" s="108" t="s">
        <v>181</v>
      </c>
      <c r="G2862" s="108" t="s">
        <v>1852</v>
      </c>
      <c r="H2862" s="109" t="s">
        <v>804</v>
      </c>
      <c r="I2862" s="108" t="s">
        <v>6445</v>
      </c>
      <c r="J2862" s="108" t="s">
        <v>1855</v>
      </c>
      <c r="K2862" s="108" t="s">
        <v>174</v>
      </c>
      <c r="M2862" s="108" t="s">
        <v>175</v>
      </c>
      <c r="N2862" s="108" t="s">
        <v>6446</v>
      </c>
    </row>
    <row r="2863" spans="1:14">
      <c r="A2863" s="108">
        <v>55775073</v>
      </c>
      <c r="B2863" s="108" t="s">
        <v>6567</v>
      </c>
      <c r="C2863" s="108" t="s">
        <v>1235</v>
      </c>
      <c r="D2863" s="109" t="s">
        <v>6568</v>
      </c>
      <c r="E2863" s="108" t="s">
        <v>220</v>
      </c>
      <c r="F2863" s="108" t="s">
        <v>181</v>
      </c>
      <c r="G2863" s="108" t="s">
        <v>1852</v>
      </c>
      <c r="H2863" s="109" t="s">
        <v>963</v>
      </c>
      <c r="I2863" s="108" t="s">
        <v>6445</v>
      </c>
      <c r="J2863" s="108" t="s">
        <v>1855</v>
      </c>
      <c r="K2863" s="108" t="s">
        <v>174</v>
      </c>
      <c r="M2863" s="108" t="s">
        <v>175</v>
      </c>
      <c r="N2863" s="108" t="s">
        <v>6446</v>
      </c>
    </row>
    <row r="2864" spans="1:14">
      <c r="A2864" s="108">
        <v>55775075</v>
      </c>
      <c r="B2864" s="108" t="s">
        <v>6304</v>
      </c>
      <c r="C2864" s="108" t="s">
        <v>1313</v>
      </c>
      <c r="D2864" s="109" t="s">
        <v>5351</v>
      </c>
      <c r="E2864" s="108" t="s">
        <v>180</v>
      </c>
      <c r="F2864" s="108" t="s">
        <v>169</v>
      </c>
      <c r="G2864" s="108" t="s">
        <v>1852</v>
      </c>
      <c r="H2864" s="109" t="s">
        <v>712</v>
      </c>
      <c r="I2864" s="108" t="s">
        <v>6445</v>
      </c>
      <c r="J2864" s="108" t="s">
        <v>1855</v>
      </c>
      <c r="K2864" s="108" t="s">
        <v>174</v>
      </c>
      <c r="M2864" s="108" t="s">
        <v>175</v>
      </c>
      <c r="N2864" s="108" t="s">
        <v>6446</v>
      </c>
    </row>
    <row r="2865" spans="1:14">
      <c r="A2865" s="108">
        <v>55779982</v>
      </c>
      <c r="B2865" s="108" t="s">
        <v>6569</v>
      </c>
      <c r="C2865" s="108" t="s">
        <v>1313</v>
      </c>
      <c r="D2865" s="109" t="s">
        <v>6570</v>
      </c>
      <c r="E2865" s="108" t="s">
        <v>180</v>
      </c>
      <c r="F2865" s="108" t="s">
        <v>169</v>
      </c>
      <c r="G2865" s="108" t="s">
        <v>1852</v>
      </c>
      <c r="H2865" s="109" t="s">
        <v>804</v>
      </c>
      <c r="I2865" s="108" t="s">
        <v>6445</v>
      </c>
      <c r="J2865" s="108" t="s">
        <v>1855</v>
      </c>
      <c r="K2865" s="108" t="s">
        <v>174</v>
      </c>
      <c r="M2865" s="108" t="s">
        <v>175</v>
      </c>
      <c r="N2865" s="108" t="s">
        <v>6446</v>
      </c>
    </row>
    <row r="2866" spans="1:14">
      <c r="A2866" s="108">
        <v>55785389</v>
      </c>
      <c r="B2866" s="108" t="s">
        <v>1916</v>
      </c>
      <c r="C2866" s="108" t="s">
        <v>1170</v>
      </c>
      <c r="D2866" s="109" t="s">
        <v>6571</v>
      </c>
      <c r="E2866" s="108" t="s">
        <v>220</v>
      </c>
      <c r="F2866" s="108" t="s">
        <v>169</v>
      </c>
      <c r="G2866" s="108" t="s">
        <v>1852</v>
      </c>
      <c r="H2866" s="109" t="s">
        <v>368</v>
      </c>
      <c r="I2866" s="108" t="s">
        <v>6445</v>
      </c>
      <c r="J2866" s="108" t="s">
        <v>1855</v>
      </c>
      <c r="K2866" s="108" t="s">
        <v>174</v>
      </c>
      <c r="M2866" s="108" t="s">
        <v>175</v>
      </c>
      <c r="N2866" s="108" t="s">
        <v>6446</v>
      </c>
    </row>
    <row r="2867" spans="1:14">
      <c r="A2867" s="108">
        <v>55791751</v>
      </c>
      <c r="B2867" s="108" t="s">
        <v>6572</v>
      </c>
      <c r="C2867" s="108" t="s">
        <v>1121</v>
      </c>
      <c r="D2867" s="109" t="s">
        <v>6573</v>
      </c>
      <c r="E2867" s="108" t="s">
        <v>180</v>
      </c>
      <c r="F2867" s="108" t="s">
        <v>169</v>
      </c>
      <c r="G2867" s="108" t="s">
        <v>1852</v>
      </c>
      <c r="H2867" s="109" t="s">
        <v>368</v>
      </c>
      <c r="I2867" s="108" t="s">
        <v>6445</v>
      </c>
      <c r="J2867" s="108" t="s">
        <v>1855</v>
      </c>
      <c r="K2867" s="108" t="s">
        <v>174</v>
      </c>
      <c r="M2867" s="108" t="s">
        <v>175</v>
      </c>
      <c r="N2867" s="108" t="s">
        <v>6446</v>
      </c>
    </row>
    <row r="2868" spans="1:14">
      <c r="A2868" s="108">
        <v>55794740</v>
      </c>
      <c r="B2868" s="108" t="s">
        <v>6574</v>
      </c>
      <c r="C2868" s="108" t="s">
        <v>6575</v>
      </c>
      <c r="D2868" s="109" t="s">
        <v>6576</v>
      </c>
      <c r="E2868" s="108" t="s">
        <v>200</v>
      </c>
      <c r="F2868" s="108" t="s">
        <v>169</v>
      </c>
      <c r="G2868" s="108" t="s">
        <v>1852</v>
      </c>
      <c r="H2868" s="109" t="s">
        <v>171</v>
      </c>
      <c r="I2868" s="108" t="s">
        <v>6445</v>
      </c>
      <c r="J2868" s="108" t="s">
        <v>1855</v>
      </c>
      <c r="K2868" s="108" t="s">
        <v>174</v>
      </c>
      <c r="M2868" s="108" t="s">
        <v>175</v>
      </c>
      <c r="N2868" s="108" t="s">
        <v>6446</v>
      </c>
    </row>
    <row r="2869" spans="1:14">
      <c r="A2869" s="108">
        <v>55794741</v>
      </c>
      <c r="B2869" s="108" t="s">
        <v>6489</v>
      </c>
      <c r="C2869" s="108" t="s">
        <v>717</v>
      </c>
      <c r="D2869" s="109" t="s">
        <v>6577</v>
      </c>
      <c r="E2869" s="108" t="s">
        <v>188</v>
      </c>
      <c r="F2869" s="108" t="s">
        <v>181</v>
      </c>
      <c r="G2869" s="108" t="s">
        <v>1852</v>
      </c>
      <c r="H2869" s="109" t="s">
        <v>712</v>
      </c>
      <c r="I2869" s="108" t="s">
        <v>6445</v>
      </c>
      <c r="J2869" s="108" t="s">
        <v>1855</v>
      </c>
      <c r="K2869" s="108" t="s">
        <v>174</v>
      </c>
      <c r="M2869" s="108" t="s">
        <v>175</v>
      </c>
      <c r="N2869" s="108" t="s">
        <v>6446</v>
      </c>
    </row>
    <row r="2870" spans="1:14">
      <c r="A2870" s="108">
        <v>235189</v>
      </c>
      <c r="B2870" s="108" t="s">
        <v>6578</v>
      </c>
      <c r="C2870" s="108" t="s">
        <v>375</v>
      </c>
      <c r="D2870" s="109" t="s">
        <v>6579</v>
      </c>
      <c r="E2870" s="108" t="s">
        <v>188</v>
      </c>
      <c r="F2870" s="108" t="s">
        <v>181</v>
      </c>
      <c r="G2870" s="108" t="s">
        <v>1852</v>
      </c>
      <c r="H2870" s="109" t="s">
        <v>358</v>
      </c>
      <c r="I2870" s="108" t="s">
        <v>6580</v>
      </c>
      <c r="J2870" s="108" t="s">
        <v>1855</v>
      </c>
      <c r="K2870" s="108" t="s">
        <v>174</v>
      </c>
      <c r="M2870" s="108" t="s">
        <v>175</v>
      </c>
      <c r="N2870" s="108" t="s">
        <v>6581</v>
      </c>
    </row>
    <row r="2871" spans="1:14">
      <c r="A2871" s="108">
        <v>240633</v>
      </c>
      <c r="B2871" s="108" t="s">
        <v>6582</v>
      </c>
      <c r="C2871" s="108" t="s">
        <v>535</v>
      </c>
      <c r="D2871" s="109" t="s">
        <v>6583</v>
      </c>
      <c r="E2871" s="108" t="s">
        <v>180</v>
      </c>
      <c r="F2871" s="108" t="s">
        <v>169</v>
      </c>
      <c r="G2871" s="108" t="s">
        <v>1852</v>
      </c>
      <c r="H2871" s="109" t="s">
        <v>358</v>
      </c>
      <c r="I2871" s="108" t="s">
        <v>6580</v>
      </c>
      <c r="J2871" s="108" t="s">
        <v>1855</v>
      </c>
      <c r="K2871" s="108" t="s">
        <v>174</v>
      </c>
      <c r="M2871" s="108" t="s">
        <v>175</v>
      </c>
      <c r="N2871" s="108" t="s">
        <v>6581</v>
      </c>
    </row>
    <row r="2872" spans="1:14">
      <c r="A2872" s="108">
        <v>293775</v>
      </c>
      <c r="B2872" s="108" t="s">
        <v>6584</v>
      </c>
      <c r="C2872" s="108" t="s">
        <v>5032</v>
      </c>
      <c r="D2872" s="109" t="s">
        <v>6585</v>
      </c>
      <c r="E2872" s="108" t="s">
        <v>188</v>
      </c>
      <c r="F2872" s="108" t="s">
        <v>181</v>
      </c>
      <c r="G2872" s="108" t="s">
        <v>1852</v>
      </c>
      <c r="H2872" s="109" t="s">
        <v>358</v>
      </c>
      <c r="I2872" s="108" t="s">
        <v>6580</v>
      </c>
      <c r="J2872" s="108" t="s">
        <v>1855</v>
      </c>
      <c r="K2872" s="108" t="s">
        <v>174</v>
      </c>
      <c r="M2872" s="108" t="s">
        <v>175</v>
      </c>
      <c r="N2872" s="108" t="s">
        <v>6581</v>
      </c>
    </row>
    <row r="2873" spans="1:14">
      <c r="A2873" s="108">
        <v>55607209</v>
      </c>
      <c r="B2873" s="108" t="s">
        <v>6586</v>
      </c>
      <c r="C2873" s="108" t="s">
        <v>853</v>
      </c>
      <c r="D2873" s="109" t="s">
        <v>6587</v>
      </c>
      <c r="E2873" s="108" t="s">
        <v>180</v>
      </c>
      <c r="F2873" s="108" t="s">
        <v>169</v>
      </c>
      <c r="G2873" s="108" t="s">
        <v>1852</v>
      </c>
      <c r="H2873" s="109" t="s">
        <v>358</v>
      </c>
      <c r="I2873" s="108" t="s">
        <v>6580</v>
      </c>
      <c r="J2873" s="108" t="s">
        <v>1855</v>
      </c>
      <c r="K2873" s="108" t="s">
        <v>174</v>
      </c>
      <c r="M2873" s="108" t="s">
        <v>175</v>
      </c>
      <c r="N2873" s="108" t="s">
        <v>6581</v>
      </c>
    </row>
    <row r="2874" spans="1:14">
      <c r="A2874" s="108">
        <v>55621752</v>
      </c>
      <c r="B2874" s="108" t="s">
        <v>6588</v>
      </c>
      <c r="C2874" s="108" t="s">
        <v>6589</v>
      </c>
      <c r="D2874" s="109" t="s">
        <v>6590</v>
      </c>
      <c r="E2874" s="108" t="s">
        <v>188</v>
      </c>
      <c r="F2874" s="108" t="s">
        <v>181</v>
      </c>
      <c r="G2874" s="108" t="s">
        <v>1852</v>
      </c>
      <c r="H2874" s="109" t="s">
        <v>358</v>
      </c>
      <c r="I2874" s="108" t="s">
        <v>6580</v>
      </c>
      <c r="J2874" s="108" t="s">
        <v>1855</v>
      </c>
      <c r="K2874" s="108" t="s">
        <v>174</v>
      </c>
      <c r="M2874" s="108" t="s">
        <v>175</v>
      </c>
      <c r="N2874" s="108" t="s">
        <v>6581</v>
      </c>
    </row>
    <row r="2875" spans="1:14">
      <c r="A2875" s="108">
        <v>55734630</v>
      </c>
      <c r="B2875" s="108" t="s">
        <v>6591</v>
      </c>
      <c r="C2875" s="108" t="s">
        <v>241</v>
      </c>
      <c r="D2875" s="109" t="s">
        <v>6592</v>
      </c>
      <c r="E2875" s="108" t="s">
        <v>200</v>
      </c>
      <c r="F2875" s="108" t="s">
        <v>181</v>
      </c>
      <c r="G2875" s="108" t="s">
        <v>1852</v>
      </c>
      <c r="H2875" s="109" t="s">
        <v>358</v>
      </c>
      <c r="I2875" s="108" t="s">
        <v>6580</v>
      </c>
      <c r="J2875" s="108" t="s">
        <v>1855</v>
      </c>
      <c r="K2875" s="108" t="s">
        <v>174</v>
      </c>
      <c r="M2875" s="108" t="s">
        <v>175</v>
      </c>
      <c r="N2875" s="108" t="s">
        <v>6581</v>
      </c>
    </row>
    <row r="2876" spans="1:14">
      <c r="A2876" s="108">
        <v>451923</v>
      </c>
      <c r="B2876" s="108" t="s">
        <v>6593</v>
      </c>
      <c r="C2876" s="108" t="s">
        <v>1148</v>
      </c>
      <c r="D2876" s="109" t="s">
        <v>6594</v>
      </c>
      <c r="E2876" s="108" t="s">
        <v>200</v>
      </c>
      <c r="F2876" s="108" t="s">
        <v>169</v>
      </c>
      <c r="G2876" s="108" t="s">
        <v>1852</v>
      </c>
      <c r="H2876" s="109" t="s">
        <v>738</v>
      </c>
      <c r="I2876" s="108" t="s">
        <v>6595</v>
      </c>
      <c r="J2876" s="108" t="s">
        <v>1855</v>
      </c>
      <c r="K2876" s="108" t="s">
        <v>174</v>
      </c>
      <c r="M2876" s="108" t="s">
        <v>175</v>
      </c>
      <c r="N2876" s="108" t="s">
        <v>6596</v>
      </c>
    </row>
    <row r="2877" spans="1:14">
      <c r="A2877" s="108">
        <v>55565078</v>
      </c>
      <c r="B2877" s="108" t="s">
        <v>6597</v>
      </c>
      <c r="C2877" s="108" t="s">
        <v>1385</v>
      </c>
      <c r="D2877" s="109" t="s">
        <v>6598</v>
      </c>
      <c r="E2877" s="108" t="s">
        <v>168</v>
      </c>
      <c r="F2877" s="108" t="s">
        <v>181</v>
      </c>
      <c r="G2877" s="108" t="s">
        <v>1852</v>
      </c>
      <c r="H2877" s="109" t="s">
        <v>738</v>
      </c>
      <c r="I2877" s="108" t="s">
        <v>6595</v>
      </c>
      <c r="J2877" s="108" t="s">
        <v>1855</v>
      </c>
      <c r="K2877" s="108" t="s">
        <v>174</v>
      </c>
      <c r="M2877" s="108" t="s">
        <v>175</v>
      </c>
      <c r="N2877" s="108" t="s">
        <v>6596</v>
      </c>
    </row>
    <row r="2878" spans="1:14">
      <c r="A2878" s="108">
        <v>55646478</v>
      </c>
      <c r="B2878" s="108" t="s">
        <v>6599</v>
      </c>
      <c r="C2878" s="108" t="s">
        <v>241</v>
      </c>
      <c r="D2878" s="109" t="s">
        <v>6600</v>
      </c>
      <c r="E2878" s="108" t="s">
        <v>200</v>
      </c>
      <c r="F2878" s="108" t="s">
        <v>181</v>
      </c>
      <c r="G2878" s="108" t="s">
        <v>1852</v>
      </c>
      <c r="H2878" s="109" t="s">
        <v>819</v>
      </c>
      <c r="I2878" s="108" t="s">
        <v>6595</v>
      </c>
      <c r="J2878" s="108" t="s">
        <v>1855</v>
      </c>
      <c r="K2878" s="108" t="s">
        <v>174</v>
      </c>
      <c r="M2878" s="108" t="s">
        <v>175</v>
      </c>
      <c r="N2878" s="108" t="s">
        <v>6596</v>
      </c>
    </row>
    <row r="2879" spans="1:14">
      <c r="A2879" s="108">
        <v>55684681</v>
      </c>
      <c r="B2879" s="108" t="s">
        <v>6601</v>
      </c>
      <c r="C2879" s="108" t="s">
        <v>1628</v>
      </c>
      <c r="D2879" s="109" t="s">
        <v>6602</v>
      </c>
      <c r="E2879" s="108" t="s">
        <v>168</v>
      </c>
      <c r="F2879" s="108" t="s">
        <v>169</v>
      </c>
      <c r="G2879" s="108" t="s">
        <v>1852</v>
      </c>
      <c r="H2879" s="109" t="s">
        <v>1580</v>
      </c>
      <c r="I2879" s="108" t="s">
        <v>6595</v>
      </c>
      <c r="J2879" s="108" t="s">
        <v>1855</v>
      </c>
      <c r="K2879" s="108" t="s">
        <v>174</v>
      </c>
      <c r="M2879" s="108" t="s">
        <v>175</v>
      </c>
      <c r="N2879" s="108" t="s">
        <v>6596</v>
      </c>
    </row>
    <row r="2880" spans="1:14">
      <c r="A2880" s="108">
        <v>55684682</v>
      </c>
      <c r="B2880" s="108" t="s">
        <v>6603</v>
      </c>
      <c r="C2880" s="108" t="s">
        <v>1235</v>
      </c>
      <c r="D2880" s="109" t="s">
        <v>4332</v>
      </c>
      <c r="E2880" s="108" t="s">
        <v>168</v>
      </c>
      <c r="F2880" s="108" t="s">
        <v>181</v>
      </c>
      <c r="G2880" s="108" t="s">
        <v>1852</v>
      </c>
      <c r="H2880" s="109" t="s">
        <v>1580</v>
      </c>
      <c r="I2880" s="108" t="s">
        <v>6595</v>
      </c>
      <c r="J2880" s="108" t="s">
        <v>1855</v>
      </c>
      <c r="K2880" s="108" t="s">
        <v>174</v>
      </c>
      <c r="M2880" s="108" t="s">
        <v>175</v>
      </c>
      <c r="N2880" s="108" t="s">
        <v>6596</v>
      </c>
    </row>
    <row r="2881" spans="1:14">
      <c r="A2881" s="108">
        <v>55693966</v>
      </c>
      <c r="B2881" s="108" t="s">
        <v>6604</v>
      </c>
      <c r="C2881" s="108" t="s">
        <v>546</v>
      </c>
      <c r="D2881" s="109" t="s">
        <v>6605</v>
      </c>
      <c r="E2881" s="108" t="s">
        <v>168</v>
      </c>
      <c r="F2881" s="108" t="s">
        <v>181</v>
      </c>
      <c r="G2881" s="108" t="s">
        <v>1852</v>
      </c>
      <c r="H2881" s="109" t="s">
        <v>738</v>
      </c>
      <c r="I2881" s="108" t="s">
        <v>6595</v>
      </c>
      <c r="J2881" s="108" t="s">
        <v>1855</v>
      </c>
      <c r="K2881" s="108" t="s">
        <v>174</v>
      </c>
      <c r="M2881" s="108" t="s">
        <v>175</v>
      </c>
      <c r="N2881" s="108" t="s">
        <v>6596</v>
      </c>
    </row>
    <row r="2882" spans="1:14">
      <c r="A2882" s="108">
        <v>55695440</v>
      </c>
      <c r="B2882" s="108" t="s">
        <v>6606</v>
      </c>
      <c r="C2882" s="108" t="s">
        <v>1870</v>
      </c>
      <c r="D2882" s="109" t="s">
        <v>6607</v>
      </c>
      <c r="E2882" s="108" t="s">
        <v>168</v>
      </c>
      <c r="F2882" s="108" t="s">
        <v>169</v>
      </c>
      <c r="G2882" s="108" t="s">
        <v>1852</v>
      </c>
      <c r="H2882" s="109" t="s">
        <v>738</v>
      </c>
      <c r="I2882" s="108" t="s">
        <v>6595</v>
      </c>
      <c r="J2882" s="108" t="s">
        <v>1855</v>
      </c>
      <c r="K2882" s="108" t="s">
        <v>174</v>
      </c>
      <c r="M2882" s="108" t="s">
        <v>175</v>
      </c>
      <c r="N2882" s="108" t="s">
        <v>6596</v>
      </c>
    </row>
    <row r="2883" spans="1:14">
      <c r="A2883" s="108">
        <v>55709146</v>
      </c>
      <c r="B2883" s="108" t="s">
        <v>6608</v>
      </c>
      <c r="C2883" s="108" t="s">
        <v>955</v>
      </c>
      <c r="D2883" s="109" t="s">
        <v>6609</v>
      </c>
      <c r="E2883" s="108" t="s">
        <v>200</v>
      </c>
      <c r="F2883" s="108" t="s">
        <v>181</v>
      </c>
      <c r="G2883" s="108" t="s">
        <v>1852</v>
      </c>
      <c r="H2883" s="109" t="s">
        <v>738</v>
      </c>
      <c r="I2883" s="108" t="s">
        <v>6595</v>
      </c>
      <c r="J2883" s="108" t="s">
        <v>1855</v>
      </c>
      <c r="K2883" s="108" t="s">
        <v>174</v>
      </c>
      <c r="M2883" s="108" t="s">
        <v>175</v>
      </c>
      <c r="N2883" s="108" t="s">
        <v>6596</v>
      </c>
    </row>
    <row r="2884" spans="1:14">
      <c r="A2884" s="108">
        <v>502020</v>
      </c>
      <c r="B2884" s="108" t="s">
        <v>6610</v>
      </c>
      <c r="C2884" s="108" t="s">
        <v>1421</v>
      </c>
      <c r="D2884" s="109" t="s">
        <v>6611</v>
      </c>
      <c r="E2884" s="108" t="s">
        <v>188</v>
      </c>
      <c r="F2884" s="108" t="s">
        <v>169</v>
      </c>
      <c r="G2884" s="108" t="s">
        <v>1852</v>
      </c>
      <c r="H2884" s="109" t="s">
        <v>738</v>
      </c>
      <c r="I2884" s="108" t="s">
        <v>6595</v>
      </c>
      <c r="J2884" s="108" t="s">
        <v>1855</v>
      </c>
      <c r="K2884" s="108" t="s">
        <v>174</v>
      </c>
      <c r="M2884" s="108" t="s">
        <v>175</v>
      </c>
      <c r="N2884" s="108" t="s">
        <v>6596</v>
      </c>
    </row>
    <row r="2885" spans="1:14">
      <c r="A2885" s="108">
        <v>55729157</v>
      </c>
      <c r="B2885" s="108" t="s">
        <v>6612</v>
      </c>
      <c r="C2885" s="108" t="s">
        <v>2310</v>
      </c>
      <c r="D2885" s="109" t="s">
        <v>6613</v>
      </c>
      <c r="E2885" s="108" t="s">
        <v>168</v>
      </c>
      <c r="F2885" s="108" t="s">
        <v>181</v>
      </c>
      <c r="G2885" s="108" t="s">
        <v>1852</v>
      </c>
      <c r="H2885" s="109" t="s">
        <v>738</v>
      </c>
      <c r="I2885" s="108" t="s">
        <v>6595</v>
      </c>
      <c r="J2885" s="108" t="s">
        <v>1855</v>
      </c>
      <c r="K2885" s="108" t="s">
        <v>174</v>
      </c>
      <c r="M2885" s="108" t="s">
        <v>175</v>
      </c>
      <c r="N2885" s="108" t="s">
        <v>6596</v>
      </c>
    </row>
    <row r="2886" spans="1:14">
      <c r="A2886" s="108">
        <v>55729159</v>
      </c>
      <c r="B2886" s="108" t="s">
        <v>6614</v>
      </c>
      <c r="C2886" s="108" t="s">
        <v>579</v>
      </c>
      <c r="D2886" s="109" t="s">
        <v>6615</v>
      </c>
      <c r="E2886" s="108" t="s">
        <v>200</v>
      </c>
      <c r="F2886" s="108" t="s">
        <v>181</v>
      </c>
      <c r="G2886" s="108" t="s">
        <v>1852</v>
      </c>
      <c r="H2886" s="109" t="s">
        <v>738</v>
      </c>
      <c r="I2886" s="108" t="s">
        <v>6595</v>
      </c>
      <c r="J2886" s="108" t="s">
        <v>1855</v>
      </c>
      <c r="K2886" s="108" t="s">
        <v>174</v>
      </c>
      <c r="M2886" s="108" t="s">
        <v>175</v>
      </c>
      <c r="N2886" s="108" t="s">
        <v>6596</v>
      </c>
    </row>
    <row r="2887" spans="1:14">
      <c r="A2887" s="108">
        <v>55683253</v>
      </c>
      <c r="B2887" s="108" t="s">
        <v>6616</v>
      </c>
      <c r="C2887" s="108" t="s">
        <v>2013</v>
      </c>
      <c r="D2887" s="109" t="s">
        <v>6617</v>
      </c>
      <c r="E2887" s="108" t="s">
        <v>168</v>
      </c>
      <c r="F2887" s="108" t="s">
        <v>169</v>
      </c>
      <c r="G2887" s="108" t="s">
        <v>1852</v>
      </c>
      <c r="H2887" s="109" t="s">
        <v>738</v>
      </c>
      <c r="I2887" s="108" t="s">
        <v>6595</v>
      </c>
      <c r="J2887" s="108" t="s">
        <v>1855</v>
      </c>
      <c r="K2887" s="108" t="s">
        <v>174</v>
      </c>
      <c r="M2887" s="108" t="s">
        <v>175</v>
      </c>
      <c r="N2887" s="108" t="s">
        <v>6596</v>
      </c>
    </row>
    <row r="2888" spans="1:14">
      <c r="A2888" s="108">
        <v>55768651</v>
      </c>
      <c r="B2888" s="108" t="s">
        <v>6618</v>
      </c>
      <c r="C2888" s="108" t="s">
        <v>5355</v>
      </c>
      <c r="D2888" s="109" t="s">
        <v>6619</v>
      </c>
      <c r="E2888" s="108" t="s">
        <v>180</v>
      </c>
      <c r="F2888" s="108" t="s">
        <v>181</v>
      </c>
      <c r="G2888" s="108" t="s">
        <v>1852</v>
      </c>
      <c r="H2888" s="109" t="s">
        <v>738</v>
      </c>
      <c r="I2888" s="108" t="s">
        <v>6595</v>
      </c>
      <c r="J2888" s="108" t="s">
        <v>1855</v>
      </c>
      <c r="K2888" s="108" t="s">
        <v>174</v>
      </c>
      <c r="M2888" s="108" t="s">
        <v>175</v>
      </c>
      <c r="N2888" s="108" t="s">
        <v>6596</v>
      </c>
    </row>
    <row r="2889" spans="1:14">
      <c r="A2889" s="108">
        <v>55768654</v>
      </c>
      <c r="B2889" s="108" t="s">
        <v>6620</v>
      </c>
      <c r="C2889" s="108" t="s">
        <v>799</v>
      </c>
      <c r="D2889" s="109" t="s">
        <v>3595</v>
      </c>
      <c r="E2889" s="108" t="s">
        <v>180</v>
      </c>
      <c r="F2889" s="108" t="s">
        <v>181</v>
      </c>
      <c r="G2889" s="108" t="s">
        <v>1852</v>
      </c>
      <c r="H2889" s="109" t="s">
        <v>738</v>
      </c>
      <c r="I2889" s="108" t="s">
        <v>6595</v>
      </c>
      <c r="J2889" s="108" t="s">
        <v>1855</v>
      </c>
      <c r="K2889" s="108" t="s">
        <v>174</v>
      </c>
      <c r="M2889" s="108" t="s">
        <v>175</v>
      </c>
      <c r="N2889" s="108" t="s">
        <v>6596</v>
      </c>
    </row>
    <row r="2890" spans="1:14">
      <c r="A2890" s="108">
        <v>55768655</v>
      </c>
      <c r="B2890" s="108" t="s">
        <v>6620</v>
      </c>
      <c r="C2890" s="108" t="s">
        <v>758</v>
      </c>
      <c r="D2890" s="109" t="s">
        <v>6621</v>
      </c>
      <c r="E2890" s="108" t="s">
        <v>180</v>
      </c>
      <c r="F2890" s="108" t="s">
        <v>169</v>
      </c>
      <c r="G2890" s="108" t="s">
        <v>1852</v>
      </c>
      <c r="H2890" s="109" t="s">
        <v>738</v>
      </c>
      <c r="I2890" s="108" t="s">
        <v>6595</v>
      </c>
      <c r="J2890" s="108" t="s">
        <v>1855</v>
      </c>
      <c r="K2890" s="108" t="s">
        <v>174</v>
      </c>
      <c r="M2890" s="108" t="s">
        <v>175</v>
      </c>
      <c r="N2890" s="108" t="s">
        <v>6596</v>
      </c>
    </row>
    <row r="2891" spans="1:14">
      <c r="A2891" s="108">
        <v>55770984</v>
      </c>
      <c r="B2891" s="108" t="s">
        <v>6622</v>
      </c>
      <c r="C2891" s="108" t="s">
        <v>5685</v>
      </c>
      <c r="D2891" s="109" t="s">
        <v>6623</v>
      </c>
      <c r="E2891" s="108" t="s">
        <v>180</v>
      </c>
      <c r="F2891" s="108" t="s">
        <v>169</v>
      </c>
      <c r="G2891" s="108" t="s">
        <v>1852</v>
      </c>
      <c r="H2891" s="109" t="s">
        <v>1580</v>
      </c>
      <c r="I2891" s="108" t="s">
        <v>6595</v>
      </c>
      <c r="J2891" s="108" t="s">
        <v>1855</v>
      </c>
      <c r="K2891" s="108" t="s">
        <v>174</v>
      </c>
      <c r="M2891" s="108" t="s">
        <v>175</v>
      </c>
      <c r="N2891" s="108" t="s">
        <v>6596</v>
      </c>
    </row>
    <row r="2892" spans="1:14">
      <c r="A2892" s="108">
        <v>55778640</v>
      </c>
      <c r="B2892" s="108" t="s">
        <v>6624</v>
      </c>
      <c r="C2892" s="108" t="s">
        <v>501</v>
      </c>
      <c r="D2892" s="109" t="s">
        <v>5972</v>
      </c>
      <c r="E2892" s="108" t="s">
        <v>180</v>
      </c>
      <c r="F2892" s="108" t="s">
        <v>169</v>
      </c>
      <c r="G2892" s="108" t="s">
        <v>1852</v>
      </c>
      <c r="H2892" s="109" t="s">
        <v>358</v>
      </c>
      <c r="I2892" s="108" t="s">
        <v>6595</v>
      </c>
      <c r="J2892" s="108" t="s">
        <v>1855</v>
      </c>
      <c r="K2892" s="108" t="s">
        <v>174</v>
      </c>
      <c r="M2892" s="108" t="s">
        <v>175</v>
      </c>
      <c r="N2892" s="108" t="s">
        <v>6596</v>
      </c>
    </row>
    <row r="2893" spans="1:14">
      <c r="A2893" s="108">
        <v>55781014</v>
      </c>
      <c r="B2893" s="108" t="s">
        <v>6625</v>
      </c>
      <c r="C2893" s="108" t="s">
        <v>6626</v>
      </c>
      <c r="D2893" s="109" t="s">
        <v>6627</v>
      </c>
      <c r="E2893" s="108" t="s">
        <v>180</v>
      </c>
      <c r="F2893" s="108" t="s">
        <v>169</v>
      </c>
      <c r="G2893" s="108" t="s">
        <v>1852</v>
      </c>
      <c r="H2893" s="109" t="s">
        <v>819</v>
      </c>
      <c r="I2893" s="108" t="s">
        <v>6595</v>
      </c>
      <c r="J2893" s="108" t="s">
        <v>1855</v>
      </c>
      <c r="K2893" s="108" t="s">
        <v>174</v>
      </c>
      <c r="M2893" s="108" t="s">
        <v>175</v>
      </c>
      <c r="N2893" s="108" t="s">
        <v>6596</v>
      </c>
    </row>
    <row r="2894" spans="1:14">
      <c r="A2894" s="108">
        <v>280797</v>
      </c>
      <c r="B2894" s="108" t="s">
        <v>6628</v>
      </c>
      <c r="C2894" s="108" t="s">
        <v>1028</v>
      </c>
      <c r="D2894" s="109" t="s">
        <v>6629</v>
      </c>
      <c r="E2894" s="108" t="s">
        <v>405</v>
      </c>
      <c r="F2894" s="108" t="s">
        <v>181</v>
      </c>
      <c r="G2894" s="108" t="s">
        <v>1852</v>
      </c>
      <c r="H2894" s="109" t="s">
        <v>346</v>
      </c>
      <c r="I2894" s="108" t="s">
        <v>6630</v>
      </c>
      <c r="J2894" s="108" t="s">
        <v>1855</v>
      </c>
      <c r="K2894" s="108" t="s">
        <v>174</v>
      </c>
      <c r="M2894" s="108" t="s">
        <v>175</v>
      </c>
      <c r="N2894" s="108" t="s">
        <v>6631</v>
      </c>
    </row>
    <row r="2895" spans="1:14">
      <c r="A2895" s="108">
        <v>280799</v>
      </c>
      <c r="B2895" s="108" t="s">
        <v>6632</v>
      </c>
      <c r="C2895" s="108" t="s">
        <v>4110</v>
      </c>
      <c r="D2895" s="109" t="s">
        <v>6633</v>
      </c>
      <c r="E2895" s="108" t="s">
        <v>180</v>
      </c>
      <c r="F2895" s="108" t="s">
        <v>169</v>
      </c>
      <c r="G2895" s="108" t="s">
        <v>1852</v>
      </c>
      <c r="H2895" s="109" t="s">
        <v>346</v>
      </c>
      <c r="I2895" s="108" t="s">
        <v>6630</v>
      </c>
      <c r="J2895" s="108" t="s">
        <v>1855</v>
      </c>
      <c r="K2895" s="108" t="s">
        <v>174</v>
      </c>
      <c r="M2895" s="108" t="s">
        <v>175</v>
      </c>
      <c r="N2895" s="108" t="s">
        <v>6631</v>
      </c>
    </row>
    <row r="2896" spans="1:14">
      <c r="A2896" s="108">
        <v>341380</v>
      </c>
      <c r="B2896" s="108" t="s">
        <v>6634</v>
      </c>
      <c r="C2896" s="108" t="s">
        <v>1380</v>
      </c>
      <c r="D2896" s="109" t="s">
        <v>6635</v>
      </c>
      <c r="E2896" s="108" t="s">
        <v>188</v>
      </c>
      <c r="F2896" s="108" t="s">
        <v>181</v>
      </c>
      <c r="G2896" s="108" t="s">
        <v>1852</v>
      </c>
      <c r="H2896" s="109" t="s">
        <v>414</v>
      </c>
      <c r="I2896" s="108" t="s">
        <v>6630</v>
      </c>
      <c r="J2896" s="108" t="s">
        <v>1855</v>
      </c>
      <c r="K2896" s="108" t="s">
        <v>174</v>
      </c>
      <c r="M2896" s="108" t="s">
        <v>175</v>
      </c>
      <c r="N2896" s="108" t="s">
        <v>6631</v>
      </c>
    </row>
    <row r="2897" spans="1:14">
      <c r="A2897" s="108">
        <v>55576917</v>
      </c>
      <c r="B2897" s="108" t="s">
        <v>6636</v>
      </c>
      <c r="C2897" s="108" t="s">
        <v>311</v>
      </c>
      <c r="D2897" s="109" t="s">
        <v>1537</v>
      </c>
      <c r="E2897" s="108" t="s">
        <v>168</v>
      </c>
      <c r="F2897" s="108" t="s">
        <v>181</v>
      </c>
      <c r="G2897" s="108" t="s">
        <v>1852</v>
      </c>
      <c r="H2897" s="109" t="s">
        <v>414</v>
      </c>
      <c r="I2897" s="108" t="s">
        <v>6630</v>
      </c>
      <c r="J2897" s="108" t="s">
        <v>1855</v>
      </c>
      <c r="K2897" s="108" t="s">
        <v>174</v>
      </c>
      <c r="M2897" s="108" t="s">
        <v>175</v>
      </c>
      <c r="N2897" s="108" t="s">
        <v>6631</v>
      </c>
    </row>
    <row r="2898" spans="1:14">
      <c r="A2898" s="108">
        <v>55585975</v>
      </c>
      <c r="B2898" s="108" t="s">
        <v>6637</v>
      </c>
      <c r="C2898" s="108" t="s">
        <v>881</v>
      </c>
      <c r="D2898" s="109" t="s">
        <v>6638</v>
      </c>
      <c r="E2898" s="108" t="s">
        <v>188</v>
      </c>
      <c r="F2898" s="108" t="s">
        <v>181</v>
      </c>
      <c r="G2898" s="108" t="s">
        <v>1852</v>
      </c>
      <c r="H2898" s="109" t="s">
        <v>948</v>
      </c>
      <c r="I2898" s="108" t="s">
        <v>6630</v>
      </c>
      <c r="J2898" s="108" t="s">
        <v>1855</v>
      </c>
      <c r="K2898" s="108" t="s">
        <v>174</v>
      </c>
      <c r="M2898" s="108" t="s">
        <v>175</v>
      </c>
      <c r="N2898" s="108" t="s">
        <v>6631</v>
      </c>
    </row>
    <row r="2899" spans="1:14">
      <c r="A2899" s="108">
        <v>296947</v>
      </c>
      <c r="B2899" s="108" t="s">
        <v>6639</v>
      </c>
      <c r="C2899" s="108" t="s">
        <v>860</v>
      </c>
      <c r="D2899" s="109" t="s">
        <v>6640</v>
      </c>
      <c r="E2899" s="108" t="s">
        <v>188</v>
      </c>
      <c r="F2899" s="108" t="s">
        <v>181</v>
      </c>
      <c r="G2899" s="108" t="s">
        <v>1852</v>
      </c>
      <c r="H2899" s="109" t="s">
        <v>559</v>
      </c>
      <c r="I2899" s="108" t="s">
        <v>6630</v>
      </c>
      <c r="J2899" s="108" t="s">
        <v>1855</v>
      </c>
      <c r="K2899" s="108" t="s">
        <v>174</v>
      </c>
      <c r="M2899" s="108" t="s">
        <v>175</v>
      </c>
      <c r="N2899" s="108" t="s">
        <v>6631</v>
      </c>
    </row>
    <row r="2900" spans="1:14">
      <c r="A2900" s="108">
        <v>55585984</v>
      </c>
      <c r="B2900" s="108" t="s">
        <v>6641</v>
      </c>
      <c r="C2900" s="108" t="s">
        <v>6642</v>
      </c>
      <c r="D2900" s="109" t="s">
        <v>6643</v>
      </c>
      <c r="E2900" s="108" t="s">
        <v>188</v>
      </c>
      <c r="F2900" s="108" t="s">
        <v>181</v>
      </c>
      <c r="G2900" s="108" t="s">
        <v>1852</v>
      </c>
      <c r="H2900" s="109" t="s">
        <v>346</v>
      </c>
      <c r="I2900" s="108" t="s">
        <v>6630</v>
      </c>
      <c r="J2900" s="108" t="s">
        <v>1855</v>
      </c>
      <c r="K2900" s="108" t="s">
        <v>174</v>
      </c>
      <c r="M2900" s="108" t="s">
        <v>175</v>
      </c>
      <c r="N2900" s="108" t="s">
        <v>6631</v>
      </c>
    </row>
    <row r="2901" spans="1:14">
      <c r="A2901" s="108">
        <v>55617673</v>
      </c>
      <c r="B2901" s="108" t="s">
        <v>6644</v>
      </c>
      <c r="C2901" s="108" t="s">
        <v>769</v>
      </c>
      <c r="D2901" s="109" t="s">
        <v>6645</v>
      </c>
      <c r="E2901" s="108" t="s">
        <v>200</v>
      </c>
      <c r="F2901" s="108" t="s">
        <v>169</v>
      </c>
      <c r="G2901" s="108" t="s">
        <v>1852</v>
      </c>
      <c r="H2901" s="109" t="s">
        <v>414</v>
      </c>
      <c r="I2901" s="108" t="s">
        <v>6630</v>
      </c>
      <c r="J2901" s="108" t="s">
        <v>1855</v>
      </c>
      <c r="K2901" s="108" t="s">
        <v>174</v>
      </c>
      <c r="M2901" s="108" t="s">
        <v>175</v>
      </c>
      <c r="N2901" s="108" t="s">
        <v>6631</v>
      </c>
    </row>
    <row r="2902" spans="1:14">
      <c r="A2902" s="108">
        <v>55628812</v>
      </c>
      <c r="B2902" s="108" t="s">
        <v>6646</v>
      </c>
      <c r="C2902" s="108" t="s">
        <v>1299</v>
      </c>
      <c r="D2902" s="109" t="s">
        <v>6647</v>
      </c>
      <c r="E2902" s="108" t="s">
        <v>200</v>
      </c>
      <c r="F2902" s="108" t="s">
        <v>181</v>
      </c>
      <c r="G2902" s="108" t="s">
        <v>1852</v>
      </c>
      <c r="H2902" s="109" t="s">
        <v>414</v>
      </c>
      <c r="I2902" s="108" t="s">
        <v>6630</v>
      </c>
      <c r="J2902" s="108" t="s">
        <v>1855</v>
      </c>
      <c r="K2902" s="108" t="s">
        <v>174</v>
      </c>
      <c r="M2902" s="108" t="s">
        <v>175</v>
      </c>
      <c r="N2902" s="108" t="s">
        <v>6631</v>
      </c>
    </row>
    <row r="2903" spans="1:14">
      <c r="A2903" s="108">
        <v>341375</v>
      </c>
      <c r="B2903" s="108" t="s">
        <v>6632</v>
      </c>
      <c r="C2903" s="108" t="s">
        <v>202</v>
      </c>
      <c r="D2903" s="109" t="s">
        <v>6648</v>
      </c>
      <c r="E2903" s="108" t="s">
        <v>188</v>
      </c>
      <c r="F2903" s="108" t="s">
        <v>181</v>
      </c>
      <c r="G2903" s="108" t="s">
        <v>1852</v>
      </c>
      <c r="H2903" s="109" t="s">
        <v>346</v>
      </c>
      <c r="I2903" s="108" t="s">
        <v>6630</v>
      </c>
      <c r="J2903" s="108" t="s">
        <v>1855</v>
      </c>
      <c r="K2903" s="108" t="s">
        <v>174</v>
      </c>
      <c r="M2903" s="108" t="s">
        <v>175</v>
      </c>
      <c r="N2903" s="108" t="s">
        <v>6631</v>
      </c>
    </row>
    <row r="2904" spans="1:14">
      <c r="A2904" s="108">
        <v>55692221</v>
      </c>
      <c r="B2904" s="108" t="s">
        <v>6649</v>
      </c>
      <c r="C2904" s="108" t="s">
        <v>375</v>
      </c>
      <c r="D2904" s="109" t="s">
        <v>6650</v>
      </c>
      <c r="E2904" s="108" t="s">
        <v>188</v>
      </c>
      <c r="F2904" s="108" t="s">
        <v>181</v>
      </c>
      <c r="G2904" s="108" t="s">
        <v>1852</v>
      </c>
      <c r="H2904" s="109" t="s">
        <v>414</v>
      </c>
      <c r="I2904" s="108" t="s">
        <v>6630</v>
      </c>
      <c r="J2904" s="108" t="s">
        <v>1855</v>
      </c>
      <c r="K2904" s="108" t="s">
        <v>174</v>
      </c>
      <c r="M2904" s="108" t="s">
        <v>175</v>
      </c>
      <c r="N2904" s="108" t="s">
        <v>6631</v>
      </c>
    </row>
    <row r="2905" spans="1:14">
      <c r="A2905" s="108">
        <v>55692227</v>
      </c>
      <c r="B2905" s="108" t="s">
        <v>6651</v>
      </c>
      <c r="C2905" s="108" t="s">
        <v>721</v>
      </c>
      <c r="D2905" s="109" t="s">
        <v>6652</v>
      </c>
      <c r="E2905" s="108" t="s">
        <v>405</v>
      </c>
      <c r="F2905" s="108" t="s">
        <v>181</v>
      </c>
      <c r="G2905" s="108" t="s">
        <v>1852</v>
      </c>
      <c r="H2905" s="109" t="s">
        <v>346</v>
      </c>
      <c r="I2905" s="108" t="s">
        <v>6630</v>
      </c>
      <c r="J2905" s="108" t="s">
        <v>1855</v>
      </c>
      <c r="K2905" s="108" t="s">
        <v>174</v>
      </c>
      <c r="M2905" s="108" t="s">
        <v>175</v>
      </c>
      <c r="N2905" s="108" t="s">
        <v>6631</v>
      </c>
    </row>
    <row r="2906" spans="1:14">
      <c r="A2906" s="108">
        <v>55701135</v>
      </c>
      <c r="B2906" s="108" t="s">
        <v>6653</v>
      </c>
      <c r="C2906" s="108" t="s">
        <v>263</v>
      </c>
      <c r="D2906" s="109" t="s">
        <v>714</v>
      </c>
      <c r="E2906" s="108" t="s">
        <v>180</v>
      </c>
      <c r="F2906" s="108" t="s">
        <v>169</v>
      </c>
      <c r="G2906" s="108" t="s">
        <v>1852</v>
      </c>
      <c r="H2906" s="109" t="s">
        <v>414</v>
      </c>
      <c r="I2906" s="108" t="s">
        <v>6630</v>
      </c>
      <c r="J2906" s="108" t="s">
        <v>1855</v>
      </c>
      <c r="K2906" s="108" t="s">
        <v>174</v>
      </c>
      <c r="M2906" s="108" t="s">
        <v>175</v>
      </c>
      <c r="N2906" s="108" t="s">
        <v>6631</v>
      </c>
    </row>
    <row r="2907" spans="1:14">
      <c r="A2907" s="108">
        <v>55719983</v>
      </c>
      <c r="B2907" s="108" t="s">
        <v>6654</v>
      </c>
      <c r="C2907" s="108" t="s">
        <v>754</v>
      </c>
      <c r="D2907" s="109" t="s">
        <v>6655</v>
      </c>
      <c r="E2907" s="108" t="s">
        <v>405</v>
      </c>
      <c r="F2907" s="108" t="s">
        <v>181</v>
      </c>
      <c r="G2907" s="108" t="s">
        <v>1852</v>
      </c>
      <c r="H2907" s="109" t="s">
        <v>559</v>
      </c>
      <c r="I2907" s="108" t="s">
        <v>6630</v>
      </c>
      <c r="J2907" s="108" t="s">
        <v>1855</v>
      </c>
      <c r="K2907" s="108" t="s">
        <v>174</v>
      </c>
      <c r="M2907" s="108" t="s">
        <v>175</v>
      </c>
      <c r="N2907" s="108" t="s">
        <v>6631</v>
      </c>
    </row>
    <row r="2908" spans="1:14">
      <c r="A2908" s="108">
        <v>55742158</v>
      </c>
      <c r="B2908" s="108" t="s">
        <v>6656</v>
      </c>
      <c r="C2908" s="108" t="s">
        <v>244</v>
      </c>
      <c r="D2908" s="109" t="s">
        <v>6657</v>
      </c>
      <c r="E2908" s="108" t="s">
        <v>200</v>
      </c>
      <c r="F2908" s="108" t="s">
        <v>181</v>
      </c>
      <c r="G2908" s="108" t="s">
        <v>1852</v>
      </c>
      <c r="H2908" s="109" t="s">
        <v>414</v>
      </c>
      <c r="I2908" s="108" t="s">
        <v>6630</v>
      </c>
      <c r="J2908" s="108" t="s">
        <v>1855</v>
      </c>
      <c r="K2908" s="108" t="s">
        <v>174</v>
      </c>
      <c r="M2908" s="108" t="s">
        <v>175</v>
      </c>
      <c r="N2908" s="108" t="s">
        <v>6631</v>
      </c>
    </row>
    <row r="2909" spans="1:14">
      <c r="A2909" s="108">
        <v>55742161</v>
      </c>
      <c r="B2909" s="108" t="s">
        <v>6658</v>
      </c>
      <c r="C2909" s="108" t="s">
        <v>532</v>
      </c>
      <c r="D2909" s="109" t="s">
        <v>6659</v>
      </c>
      <c r="E2909" s="108" t="s">
        <v>180</v>
      </c>
      <c r="F2909" s="108" t="s">
        <v>169</v>
      </c>
      <c r="G2909" s="108" t="s">
        <v>1852</v>
      </c>
      <c r="H2909" s="109" t="s">
        <v>414</v>
      </c>
      <c r="I2909" s="108" t="s">
        <v>6630</v>
      </c>
      <c r="J2909" s="108" t="s">
        <v>1855</v>
      </c>
      <c r="K2909" s="108" t="s">
        <v>174</v>
      </c>
      <c r="M2909" s="108" t="s">
        <v>175</v>
      </c>
      <c r="N2909" s="108" t="s">
        <v>6631</v>
      </c>
    </row>
    <row r="2910" spans="1:14">
      <c r="A2910" s="108">
        <v>55742165</v>
      </c>
      <c r="B2910" s="108" t="s">
        <v>6660</v>
      </c>
      <c r="C2910" s="108" t="s">
        <v>754</v>
      </c>
      <c r="D2910" s="109" t="s">
        <v>6661</v>
      </c>
      <c r="E2910" s="108" t="s">
        <v>301</v>
      </c>
      <c r="F2910" s="108" t="s">
        <v>181</v>
      </c>
      <c r="G2910" s="108" t="s">
        <v>1852</v>
      </c>
      <c r="H2910" s="109" t="s">
        <v>414</v>
      </c>
      <c r="I2910" s="108" t="s">
        <v>6630</v>
      </c>
      <c r="J2910" s="108" t="s">
        <v>1855</v>
      </c>
      <c r="K2910" s="108" t="s">
        <v>174</v>
      </c>
      <c r="M2910" s="108" t="s">
        <v>175</v>
      </c>
      <c r="N2910" s="108" t="s">
        <v>6631</v>
      </c>
    </row>
    <row r="2911" spans="1:14">
      <c r="A2911" s="108">
        <v>55748670</v>
      </c>
      <c r="B2911" s="108" t="s">
        <v>6662</v>
      </c>
      <c r="C2911" s="108" t="s">
        <v>382</v>
      </c>
      <c r="D2911" s="109" t="s">
        <v>6663</v>
      </c>
      <c r="E2911" s="108" t="s">
        <v>188</v>
      </c>
      <c r="F2911" s="108" t="s">
        <v>181</v>
      </c>
      <c r="G2911" s="108" t="s">
        <v>1852</v>
      </c>
      <c r="H2911" s="109" t="s">
        <v>414</v>
      </c>
      <c r="I2911" s="108" t="s">
        <v>6630</v>
      </c>
      <c r="J2911" s="108" t="s">
        <v>1855</v>
      </c>
      <c r="K2911" s="108" t="s">
        <v>174</v>
      </c>
      <c r="M2911" s="108" t="s">
        <v>175</v>
      </c>
      <c r="N2911" s="108" t="s">
        <v>6631</v>
      </c>
    </row>
    <row r="2912" spans="1:14">
      <c r="A2912" s="108">
        <v>55748671</v>
      </c>
      <c r="B2912" s="108" t="s">
        <v>6664</v>
      </c>
      <c r="C2912" s="108" t="s">
        <v>335</v>
      </c>
      <c r="D2912" s="109" t="s">
        <v>2904</v>
      </c>
      <c r="E2912" s="108" t="s">
        <v>180</v>
      </c>
      <c r="F2912" s="108" t="s">
        <v>181</v>
      </c>
      <c r="G2912" s="108" t="s">
        <v>1852</v>
      </c>
      <c r="H2912" s="109" t="s">
        <v>948</v>
      </c>
      <c r="I2912" s="108" t="s">
        <v>6630</v>
      </c>
      <c r="J2912" s="108" t="s">
        <v>1855</v>
      </c>
      <c r="K2912" s="108" t="s">
        <v>174</v>
      </c>
      <c r="M2912" s="108" t="s">
        <v>175</v>
      </c>
      <c r="N2912" s="108" t="s">
        <v>6631</v>
      </c>
    </row>
    <row r="2913" spans="1:14">
      <c r="A2913" s="108">
        <v>55772040</v>
      </c>
      <c r="B2913" s="108" t="s">
        <v>6665</v>
      </c>
      <c r="C2913" s="108" t="s">
        <v>2774</v>
      </c>
      <c r="D2913" s="109" t="s">
        <v>6666</v>
      </c>
      <c r="E2913" s="108" t="s">
        <v>180</v>
      </c>
      <c r="F2913" s="108" t="s">
        <v>181</v>
      </c>
      <c r="G2913" s="108" t="s">
        <v>1852</v>
      </c>
      <c r="H2913" s="109" t="s">
        <v>414</v>
      </c>
      <c r="I2913" s="108" t="s">
        <v>6630</v>
      </c>
      <c r="J2913" s="108" t="s">
        <v>1855</v>
      </c>
      <c r="K2913" s="108" t="s">
        <v>174</v>
      </c>
      <c r="M2913" s="108" t="s">
        <v>175</v>
      </c>
      <c r="N2913" s="108" t="s">
        <v>6631</v>
      </c>
    </row>
    <row r="2914" spans="1:14">
      <c r="A2914" s="108">
        <v>55779674</v>
      </c>
      <c r="B2914" s="108" t="s">
        <v>6667</v>
      </c>
      <c r="C2914" s="108" t="s">
        <v>496</v>
      </c>
      <c r="D2914" s="109" t="s">
        <v>6668</v>
      </c>
      <c r="E2914" s="108" t="s">
        <v>200</v>
      </c>
      <c r="F2914" s="108" t="s">
        <v>181</v>
      </c>
      <c r="G2914" s="108" t="s">
        <v>1852</v>
      </c>
      <c r="H2914" s="109" t="s">
        <v>414</v>
      </c>
      <c r="I2914" s="108" t="s">
        <v>6630</v>
      </c>
      <c r="J2914" s="108" t="s">
        <v>1855</v>
      </c>
      <c r="K2914" s="108" t="s">
        <v>174</v>
      </c>
      <c r="M2914" s="108" t="s">
        <v>175</v>
      </c>
      <c r="N2914" s="108" t="s">
        <v>6631</v>
      </c>
    </row>
    <row r="2915" spans="1:14">
      <c r="A2915" s="108">
        <v>55790721</v>
      </c>
      <c r="B2915" s="108" t="s">
        <v>6669</v>
      </c>
      <c r="C2915" s="108" t="s">
        <v>619</v>
      </c>
      <c r="D2915" s="109" t="s">
        <v>6670</v>
      </c>
      <c r="E2915" s="108" t="s">
        <v>180</v>
      </c>
      <c r="F2915" s="108" t="s">
        <v>181</v>
      </c>
      <c r="G2915" s="108" t="s">
        <v>1852</v>
      </c>
      <c r="H2915" s="109" t="s">
        <v>414</v>
      </c>
      <c r="I2915" s="108" t="s">
        <v>6630</v>
      </c>
      <c r="J2915" s="108" t="s">
        <v>1855</v>
      </c>
      <c r="K2915" s="108" t="s">
        <v>174</v>
      </c>
      <c r="M2915" s="108" t="s">
        <v>175</v>
      </c>
      <c r="N2915" s="108" t="s">
        <v>6631</v>
      </c>
    </row>
    <row r="2916" spans="1:14">
      <c r="A2916" s="108">
        <v>334795</v>
      </c>
      <c r="B2916" s="108" t="s">
        <v>6671</v>
      </c>
      <c r="C2916" s="108" t="s">
        <v>247</v>
      </c>
      <c r="D2916" s="109" t="s">
        <v>6672</v>
      </c>
      <c r="E2916" s="108" t="s">
        <v>180</v>
      </c>
      <c r="F2916" s="108" t="s">
        <v>181</v>
      </c>
      <c r="G2916" s="108" t="s">
        <v>1852</v>
      </c>
      <c r="H2916" s="109" t="s">
        <v>712</v>
      </c>
      <c r="I2916" s="108" t="s">
        <v>6673</v>
      </c>
      <c r="J2916" s="108" t="s">
        <v>1855</v>
      </c>
      <c r="K2916" s="108" t="s">
        <v>174</v>
      </c>
      <c r="M2916" s="108" t="s">
        <v>175</v>
      </c>
      <c r="N2916" s="108" t="s">
        <v>47</v>
      </c>
    </row>
    <row r="2917" spans="1:14">
      <c r="A2917" s="108">
        <v>55670761</v>
      </c>
      <c r="B2917" s="108" t="s">
        <v>6674</v>
      </c>
      <c r="C2917" s="108" t="s">
        <v>286</v>
      </c>
      <c r="D2917" s="109" t="s">
        <v>6675</v>
      </c>
      <c r="E2917" s="108" t="s">
        <v>200</v>
      </c>
      <c r="F2917" s="108" t="s">
        <v>169</v>
      </c>
      <c r="G2917" s="108" t="s">
        <v>1852</v>
      </c>
      <c r="H2917" s="109" t="s">
        <v>712</v>
      </c>
      <c r="I2917" s="108" t="s">
        <v>6673</v>
      </c>
      <c r="J2917" s="108" t="s">
        <v>1855</v>
      </c>
      <c r="K2917" s="108" t="s">
        <v>174</v>
      </c>
      <c r="M2917" s="108" t="s">
        <v>175</v>
      </c>
      <c r="N2917" s="108" t="s">
        <v>47</v>
      </c>
    </row>
    <row r="2918" spans="1:14">
      <c r="A2918" s="108">
        <v>55670764</v>
      </c>
      <c r="B2918" s="108" t="s">
        <v>6676</v>
      </c>
      <c r="C2918" s="108" t="s">
        <v>299</v>
      </c>
      <c r="D2918" s="109" t="s">
        <v>6677</v>
      </c>
      <c r="E2918" s="108" t="s">
        <v>188</v>
      </c>
      <c r="F2918" s="108" t="s">
        <v>181</v>
      </c>
      <c r="G2918" s="108" t="s">
        <v>1852</v>
      </c>
      <c r="H2918" s="109" t="s">
        <v>712</v>
      </c>
      <c r="I2918" s="108" t="s">
        <v>6673</v>
      </c>
      <c r="J2918" s="108" t="s">
        <v>1855</v>
      </c>
      <c r="K2918" s="108" t="s">
        <v>174</v>
      </c>
      <c r="M2918" s="108" t="s">
        <v>175</v>
      </c>
      <c r="N2918" s="108" t="s">
        <v>47</v>
      </c>
    </row>
    <row r="2919" spans="1:14">
      <c r="A2919" s="108">
        <v>55735056</v>
      </c>
      <c r="B2919" s="108" t="s">
        <v>6678</v>
      </c>
      <c r="C2919" s="108" t="s">
        <v>831</v>
      </c>
      <c r="D2919" s="109" t="s">
        <v>6679</v>
      </c>
      <c r="E2919" s="108" t="s">
        <v>188</v>
      </c>
      <c r="F2919" s="108" t="s">
        <v>181</v>
      </c>
      <c r="G2919" s="108" t="s">
        <v>1852</v>
      </c>
      <c r="H2919" s="109" t="s">
        <v>1580</v>
      </c>
      <c r="I2919" s="108" t="s">
        <v>6673</v>
      </c>
      <c r="J2919" s="108" t="s">
        <v>1855</v>
      </c>
      <c r="K2919" s="108" t="s">
        <v>174</v>
      </c>
      <c r="M2919" s="108" t="s">
        <v>175</v>
      </c>
      <c r="N2919" s="108" t="s">
        <v>47</v>
      </c>
    </row>
    <row r="2920" spans="1:14">
      <c r="A2920" s="108">
        <v>55774938</v>
      </c>
      <c r="B2920" s="108" t="s">
        <v>5732</v>
      </c>
      <c r="C2920" s="108" t="s">
        <v>241</v>
      </c>
      <c r="D2920" s="109" t="s">
        <v>6680</v>
      </c>
      <c r="E2920" s="108" t="s">
        <v>168</v>
      </c>
      <c r="F2920" s="108" t="s">
        <v>181</v>
      </c>
      <c r="G2920" s="108" t="s">
        <v>1852</v>
      </c>
      <c r="H2920" s="109" t="s">
        <v>414</v>
      </c>
      <c r="I2920" s="108" t="s">
        <v>6673</v>
      </c>
      <c r="J2920" s="108" t="s">
        <v>1855</v>
      </c>
      <c r="K2920" s="108" t="s">
        <v>174</v>
      </c>
      <c r="M2920" s="108" t="s">
        <v>175</v>
      </c>
      <c r="N2920" s="108" t="s">
        <v>47</v>
      </c>
    </row>
    <row r="2921" spans="1:14">
      <c r="A2921" s="108">
        <v>55770934</v>
      </c>
      <c r="B2921" s="108" t="s">
        <v>6681</v>
      </c>
      <c r="C2921" s="108" t="s">
        <v>564</v>
      </c>
      <c r="D2921" s="109" t="s">
        <v>6682</v>
      </c>
      <c r="E2921" s="108" t="s">
        <v>168</v>
      </c>
      <c r="F2921" s="108" t="s">
        <v>181</v>
      </c>
      <c r="G2921" s="108" t="s">
        <v>1852</v>
      </c>
      <c r="H2921" s="109" t="s">
        <v>2042</v>
      </c>
      <c r="I2921" s="108" t="s">
        <v>6683</v>
      </c>
      <c r="J2921" s="108" t="s">
        <v>1855</v>
      </c>
      <c r="K2921" s="108" t="s">
        <v>174</v>
      </c>
      <c r="M2921" s="108" t="s">
        <v>175</v>
      </c>
      <c r="N2921" s="108" t="s">
        <v>6684</v>
      </c>
    </row>
    <row r="2922" spans="1:14">
      <c r="A2922" s="108">
        <v>55532307</v>
      </c>
      <c r="B2922" s="108" t="s">
        <v>6685</v>
      </c>
      <c r="C2922" s="108" t="s">
        <v>664</v>
      </c>
      <c r="D2922" s="109" t="s">
        <v>6686</v>
      </c>
      <c r="E2922" s="108" t="s">
        <v>200</v>
      </c>
      <c r="F2922" s="108" t="s">
        <v>181</v>
      </c>
      <c r="G2922" s="108" t="s">
        <v>1852</v>
      </c>
      <c r="H2922" s="109" t="s">
        <v>2042</v>
      </c>
      <c r="I2922" s="108" t="s">
        <v>6683</v>
      </c>
      <c r="J2922" s="108" t="s">
        <v>1855</v>
      </c>
      <c r="K2922" s="108" t="s">
        <v>174</v>
      </c>
      <c r="M2922" s="108" t="s">
        <v>175</v>
      </c>
      <c r="N2922" s="108" t="s">
        <v>6684</v>
      </c>
    </row>
    <row r="2923" spans="1:14">
      <c r="A2923" s="108">
        <v>55532308</v>
      </c>
      <c r="B2923" s="108" t="s">
        <v>6687</v>
      </c>
      <c r="C2923" s="108" t="s">
        <v>6688</v>
      </c>
      <c r="D2923" s="109" t="s">
        <v>6689</v>
      </c>
      <c r="E2923" s="108" t="s">
        <v>180</v>
      </c>
      <c r="F2923" s="108" t="s">
        <v>181</v>
      </c>
      <c r="G2923" s="108" t="s">
        <v>1852</v>
      </c>
      <c r="H2923" s="109" t="s">
        <v>2042</v>
      </c>
      <c r="I2923" s="108" t="s">
        <v>6683</v>
      </c>
      <c r="J2923" s="108" t="s">
        <v>1855</v>
      </c>
      <c r="K2923" s="108" t="s">
        <v>174</v>
      </c>
      <c r="M2923" s="108" t="s">
        <v>175</v>
      </c>
      <c r="N2923" s="108" t="s">
        <v>6684</v>
      </c>
    </row>
    <row r="2924" spans="1:14">
      <c r="A2924" s="108">
        <v>55532309</v>
      </c>
      <c r="B2924" s="108" t="s">
        <v>6690</v>
      </c>
      <c r="C2924" s="108" t="s">
        <v>6691</v>
      </c>
      <c r="D2924" s="109" t="s">
        <v>6692</v>
      </c>
      <c r="E2924" s="108" t="s">
        <v>301</v>
      </c>
      <c r="F2924" s="108" t="s">
        <v>181</v>
      </c>
      <c r="G2924" s="108" t="s">
        <v>1852</v>
      </c>
      <c r="H2924" s="109" t="s">
        <v>708</v>
      </c>
      <c r="I2924" s="108" t="s">
        <v>6683</v>
      </c>
      <c r="J2924" s="108" t="s">
        <v>1855</v>
      </c>
      <c r="K2924" s="108" t="s">
        <v>174</v>
      </c>
      <c r="M2924" s="108" t="s">
        <v>175</v>
      </c>
      <c r="N2924" s="108" t="s">
        <v>6684</v>
      </c>
    </row>
    <row r="2925" spans="1:14">
      <c r="A2925" s="108">
        <v>55532314</v>
      </c>
      <c r="B2925" s="108" t="s">
        <v>6693</v>
      </c>
      <c r="C2925" s="108" t="s">
        <v>196</v>
      </c>
      <c r="D2925" s="109" t="s">
        <v>6694</v>
      </c>
      <c r="E2925" s="108" t="s">
        <v>200</v>
      </c>
      <c r="F2925" s="108" t="s">
        <v>181</v>
      </c>
      <c r="G2925" s="108" t="s">
        <v>1852</v>
      </c>
      <c r="H2925" s="109" t="s">
        <v>2042</v>
      </c>
      <c r="I2925" s="108" t="s">
        <v>6683</v>
      </c>
      <c r="J2925" s="108" t="s">
        <v>1855</v>
      </c>
      <c r="K2925" s="108" t="s">
        <v>174</v>
      </c>
      <c r="M2925" s="108" t="s">
        <v>175</v>
      </c>
      <c r="N2925" s="108" t="s">
        <v>6684</v>
      </c>
    </row>
    <row r="2926" spans="1:14">
      <c r="A2926" s="108">
        <v>55532315</v>
      </c>
      <c r="B2926" s="108" t="s">
        <v>2458</v>
      </c>
      <c r="C2926" s="108" t="s">
        <v>6695</v>
      </c>
      <c r="D2926" s="109" t="s">
        <v>6696</v>
      </c>
      <c r="E2926" s="108" t="s">
        <v>188</v>
      </c>
      <c r="F2926" s="108" t="s">
        <v>169</v>
      </c>
      <c r="G2926" s="108" t="s">
        <v>1852</v>
      </c>
      <c r="H2926" s="109" t="s">
        <v>708</v>
      </c>
      <c r="I2926" s="108" t="s">
        <v>6683</v>
      </c>
      <c r="J2926" s="108" t="s">
        <v>1855</v>
      </c>
      <c r="K2926" s="108" t="s">
        <v>174</v>
      </c>
      <c r="M2926" s="108" t="s">
        <v>175</v>
      </c>
      <c r="N2926" s="108" t="s">
        <v>6684</v>
      </c>
    </row>
    <row r="2927" spans="1:14">
      <c r="A2927" s="108">
        <v>55578385</v>
      </c>
      <c r="B2927" s="108" t="s">
        <v>6697</v>
      </c>
      <c r="C2927" s="108" t="s">
        <v>1505</v>
      </c>
      <c r="D2927" s="109" t="s">
        <v>6698</v>
      </c>
      <c r="E2927" s="108" t="s">
        <v>180</v>
      </c>
      <c r="F2927" s="108" t="s">
        <v>181</v>
      </c>
      <c r="G2927" s="108" t="s">
        <v>1852</v>
      </c>
      <c r="H2927" s="109" t="s">
        <v>2042</v>
      </c>
      <c r="I2927" s="108" t="s">
        <v>6683</v>
      </c>
      <c r="J2927" s="108" t="s">
        <v>1855</v>
      </c>
      <c r="K2927" s="108" t="s">
        <v>174</v>
      </c>
      <c r="M2927" s="108" t="s">
        <v>175</v>
      </c>
      <c r="N2927" s="108" t="s">
        <v>6684</v>
      </c>
    </row>
    <row r="2928" spans="1:14">
      <c r="A2928" s="108">
        <v>55578386</v>
      </c>
      <c r="B2928" s="108" t="s">
        <v>6699</v>
      </c>
      <c r="C2928" s="108" t="s">
        <v>375</v>
      </c>
      <c r="D2928" s="109" t="s">
        <v>6700</v>
      </c>
      <c r="E2928" s="108" t="s">
        <v>200</v>
      </c>
      <c r="F2928" s="108" t="s">
        <v>169</v>
      </c>
      <c r="G2928" s="108" t="s">
        <v>1852</v>
      </c>
      <c r="H2928" s="109" t="s">
        <v>2042</v>
      </c>
      <c r="I2928" s="108" t="s">
        <v>6683</v>
      </c>
      <c r="J2928" s="108" t="s">
        <v>1855</v>
      </c>
      <c r="K2928" s="108" t="s">
        <v>174</v>
      </c>
      <c r="M2928" s="108" t="s">
        <v>175</v>
      </c>
      <c r="N2928" s="108" t="s">
        <v>6684</v>
      </c>
    </row>
    <row r="2929" spans="1:14">
      <c r="A2929" s="108">
        <v>55578390</v>
      </c>
      <c r="B2929" s="108" t="s">
        <v>6701</v>
      </c>
      <c r="C2929" s="108" t="s">
        <v>710</v>
      </c>
      <c r="D2929" s="109" t="s">
        <v>6702</v>
      </c>
      <c r="E2929" s="108" t="s">
        <v>200</v>
      </c>
      <c r="F2929" s="108" t="s">
        <v>181</v>
      </c>
      <c r="G2929" s="108" t="s">
        <v>1852</v>
      </c>
      <c r="H2929" s="109" t="s">
        <v>2042</v>
      </c>
      <c r="I2929" s="108" t="s">
        <v>6683</v>
      </c>
      <c r="J2929" s="108" t="s">
        <v>1855</v>
      </c>
      <c r="K2929" s="108" t="s">
        <v>174</v>
      </c>
      <c r="M2929" s="108" t="s">
        <v>175</v>
      </c>
      <c r="N2929" s="108" t="s">
        <v>6684</v>
      </c>
    </row>
    <row r="2930" spans="1:14">
      <c r="A2930" s="108">
        <v>55578396</v>
      </c>
      <c r="B2930" s="108" t="s">
        <v>1725</v>
      </c>
      <c r="C2930" s="108" t="s">
        <v>2064</v>
      </c>
      <c r="D2930" s="109" t="s">
        <v>5280</v>
      </c>
      <c r="E2930" s="108" t="s">
        <v>200</v>
      </c>
      <c r="F2930" s="108" t="s">
        <v>169</v>
      </c>
      <c r="G2930" s="108" t="s">
        <v>1852</v>
      </c>
      <c r="H2930" s="109" t="s">
        <v>2042</v>
      </c>
      <c r="I2930" s="108" t="s">
        <v>6683</v>
      </c>
      <c r="J2930" s="108" t="s">
        <v>1855</v>
      </c>
      <c r="K2930" s="108" t="s">
        <v>174</v>
      </c>
      <c r="M2930" s="108" t="s">
        <v>175</v>
      </c>
      <c r="N2930" s="108" t="s">
        <v>6684</v>
      </c>
    </row>
    <row r="2931" spans="1:14">
      <c r="A2931" s="108">
        <v>55578405</v>
      </c>
      <c r="B2931" s="108" t="s">
        <v>6703</v>
      </c>
      <c r="C2931" s="108" t="s">
        <v>890</v>
      </c>
      <c r="D2931" s="109" t="s">
        <v>6704</v>
      </c>
      <c r="E2931" s="108" t="s">
        <v>200</v>
      </c>
      <c r="F2931" s="108" t="s">
        <v>169</v>
      </c>
      <c r="G2931" s="108" t="s">
        <v>1852</v>
      </c>
      <c r="H2931" s="109" t="s">
        <v>3483</v>
      </c>
      <c r="I2931" s="108" t="s">
        <v>6683</v>
      </c>
      <c r="J2931" s="108" t="s">
        <v>1855</v>
      </c>
      <c r="K2931" s="108" t="s">
        <v>174</v>
      </c>
      <c r="M2931" s="108" t="s">
        <v>175</v>
      </c>
      <c r="N2931" s="108" t="s">
        <v>6684</v>
      </c>
    </row>
    <row r="2932" spans="1:14">
      <c r="A2932" s="108">
        <v>55578413</v>
      </c>
      <c r="B2932" s="108" t="s">
        <v>6705</v>
      </c>
      <c r="C2932" s="108" t="s">
        <v>617</v>
      </c>
      <c r="D2932" s="109" t="s">
        <v>6706</v>
      </c>
      <c r="E2932" s="108" t="s">
        <v>220</v>
      </c>
      <c r="F2932" s="108" t="s">
        <v>181</v>
      </c>
      <c r="G2932" s="108" t="s">
        <v>1852</v>
      </c>
      <c r="H2932" s="109" t="s">
        <v>2042</v>
      </c>
      <c r="I2932" s="108" t="s">
        <v>6683</v>
      </c>
      <c r="J2932" s="108" t="s">
        <v>1855</v>
      </c>
      <c r="K2932" s="108" t="s">
        <v>174</v>
      </c>
      <c r="M2932" s="108" t="s">
        <v>175</v>
      </c>
      <c r="N2932" s="108" t="s">
        <v>6684</v>
      </c>
    </row>
    <row r="2933" spans="1:14">
      <c r="A2933" s="108">
        <v>55578416</v>
      </c>
      <c r="B2933" s="108" t="s">
        <v>6705</v>
      </c>
      <c r="C2933" s="108" t="s">
        <v>4110</v>
      </c>
      <c r="D2933" s="109" t="s">
        <v>6707</v>
      </c>
      <c r="E2933" s="108" t="s">
        <v>180</v>
      </c>
      <c r="F2933" s="108" t="s">
        <v>169</v>
      </c>
      <c r="G2933" s="108" t="s">
        <v>1852</v>
      </c>
      <c r="H2933" s="109" t="s">
        <v>2042</v>
      </c>
      <c r="I2933" s="108" t="s">
        <v>6683</v>
      </c>
      <c r="J2933" s="108" t="s">
        <v>1855</v>
      </c>
      <c r="K2933" s="108" t="s">
        <v>174</v>
      </c>
      <c r="M2933" s="108" t="s">
        <v>175</v>
      </c>
      <c r="N2933" s="108" t="s">
        <v>6684</v>
      </c>
    </row>
    <row r="2934" spans="1:14">
      <c r="A2934" s="108">
        <v>55646356</v>
      </c>
      <c r="B2934" s="108" t="s">
        <v>6708</v>
      </c>
      <c r="C2934" s="108" t="s">
        <v>1779</v>
      </c>
      <c r="D2934" s="109" t="s">
        <v>6709</v>
      </c>
      <c r="E2934" s="108" t="s">
        <v>200</v>
      </c>
      <c r="F2934" s="108" t="s">
        <v>181</v>
      </c>
      <c r="G2934" s="108" t="s">
        <v>1852</v>
      </c>
      <c r="H2934" s="109" t="s">
        <v>708</v>
      </c>
      <c r="I2934" s="108" t="s">
        <v>6683</v>
      </c>
      <c r="J2934" s="108" t="s">
        <v>1855</v>
      </c>
      <c r="K2934" s="108" t="s">
        <v>174</v>
      </c>
      <c r="M2934" s="108" t="s">
        <v>175</v>
      </c>
      <c r="N2934" s="108" t="s">
        <v>6684</v>
      </c>
    </row>
    <row r="2935" spans="1:14">
      <c r="A2935" s="108">
        <v>55646357</v>
      </c>
      <c r="B2935" s="108" t="s">
        <v>6710</v>
      </c>
      <c r="C2935" s="108" t="s">
        <v>532</v>
      </c>
      <c r="D2935" s="109" t="s">
        <v>6711</v>
      </c>
      <c r="E2935" s="108" t="s">
        <v>200</v>
      </c>
      <c r="F2935" s="108" t="s">
        <v>169</v>
      </c>
      <c r="G2935" s="108" t="s">
        <v>1852</v>
      </c>
      <c r="H2935" s="109" t="s">
        <v>2042</v>
      </c>
      <c r="I2935" s="108" t="s">
        <v>6683</v>
      </c>
      <c r="J2935" s="108" t="s">
        <v>1855</v>
      </c>
      <c r="K2935" s="108" t="s">
        <v>174</v>
      </c>
      <c r="M2935" s="108" t="s">
        <v>175</v>
      </c>
      <c r="N2935" s="108" t="s">
        <v>6684</v>
      </c>
    </row>
    <row r="2936" spans="1:14">
      <c r="A2936" s="108">
        <v>55646368</v>
      </c>
      <c r="B2936" s="108" t="s">
        <v>6712</v>
      </c>
      <c r="C2936" s="108" t="s">
        <v>293</v>
      </c>
      <c r="D2936" s="109" t="s">
        <v>6713</v>
      </c>
      <c r="E2936" s="108" t="s">
        <v>200</v>
      </c>
      <c r="F2936" s="108" t="s">
        <v>181</v>
      </c>
      <c r="G2936" s="108" t="s">
        <v>1852</v>
      </c>
      <c r="H2936" s="109" t="s">
        <v>2042</v>
      </c>
      <c r="I2936" s="108" t="s">
        <v>6683</v>
      </c>
      <c r="J2936" s="108" t="s">
        <v>1855</v>
      </c>
      <c r="K2936" s="108" t="s">
        <v>174</v>
      </c>
      <c r="M2936" s="108" t="s">
        <v>175</v>
      </c>
      <c r="N2936" s="108" t="s">
        <v>6684</v>
      </c>
    </row>
    <row r="2937" spans="1:14">
      <c r="A2937" s="108">
        <v>55646374</v>
      </c>
      <c r="B2937" s="108" t="s">
        <v>6714</v>
      </c>
      <c r="C2937" s="108" t="s">
        <v>1235</v>
      </c>
      <c r="D2937" s="109" t="s">
        <v>6715</v>
      </c>
      <c r="E2937" s="108" t="s">
        <v>200</v>
      </c>
      <c r="F2937" s="108" t="s">
        <v>181</v>
      </c>
      <c r="G2937" s="108" t="s">
        <v>1852</v>
      </c>
      <c r="H2937" s="109" t="s">
        <v>2042</v>
      </c>
      <c r="I2937" s="108" t="s">
        <v>6683</v>
      </c>
      <c r="J2937" s="108" t="s">
        <v>1855</v>
      </c>
      <c r="K2937" s="108" t="s">
        <v>174</v>
      </c>
      <c r="M2937" s="108" t="s">
        <v>175</v>
      </c>
      <c r="N2937" s="108" t="s">
        <v>6684</v>
      </c>
    </row>
    <row r="2938" spans="1:14">
      <c r="A2938" s="108">
        <v>55696950</v>
      </c>
      <c r="B2938" s="108" t="s">
        <v>6710</v>
      </c>
      <c r="C2938" s="108" t="s">
        <v>2449</v>
      </c>
      <c r="D2938" s="109" t="s">
        <v>6716</v>
      </c>
      <c r="E2938" s="108" t="s">
        <v>220</v>
      </c>
      <c r="F2938" s="108" t="s">
        <v>169</v>
      </c>
      <c r="G2938" s="108" t="s">
        <v>1852</v>
      </c>
      <c r="H2938" s="109" t="s">
        <v>2042</v>
      </c>
      <c r="I2938" s="108" t="s">
        <v>6683</v>
      </c>
      <c r="J2938" s="108" t="s">
        <v>1855</v>
      </c>
      <c r="K2938" s="108" t="s">
        <v>174</v>
      </c>
      <c r="M2938" s="108" t="s">
        <v>175</v>
      </c>
      <c r="N2938" s="108" t="s">
        <v>6684</v>
      </c>
    </row>
    <row r="2939" spans="1:14">
      <c r="A2939" s="108">
        <v>55696954</v>
      </c>
      <c r="B2939" s="108" t="s">
        <v>6717</v>
      </c>
      <c r="C2939" s="108" t="s">
        <v>1299</v>
      </c>
      <c r="D2939" s="109" t="s">
        <v>6718</v>
      </c>
      <c r="E2939" s="108" t="s">
        <v>180</v>
      </c>
      <c r="F2939" s="108" t="s">
        <v>181</v>
      </c>
      <c r="G2939" s="108" t="s">
        <v>1852</v>
      </c>
      <c r="H2939" s="109" t="s">
        <v>2042</v>
      </c>
      <c r="I2939" s="108" t="s">
        <v>6683</v>
      </c>
      <c r="J2939" s="108" t="s">
        <v>1855</v>
      </c>
      <c r="K2939" s="108" t="s">
        <v>174</v>
      </c>
      <c r="M2939" s="108" t="s">
        <v>175</v>
      </c>
      <c r="N2939" s="108" t="s">
        <v>6684</v>
      </c>
    </row>
    <row r="2940" spans="1:14">
      <c r="A2940" s="108">
        <v>55696961</v>
      </c>
      <c r="B2940" s="108" t="s">
        <v>6719</v>
      </c>
      <c r="C2940" s="108" t="s">
        <v>6720</v>
      </c>
      <c r="D2940" s="109" t="s">
        <v>4740</v>
      </c>
      <c r="E2940" s="108" t="s">
        <v>168</v>
      </c>
      <c r="F2940" s="108" t="s">
        <v>181</v>
      </c>
      <c r="G2940" s="108" t="s">
        <v>1852</v>
      </c>
      <c r="H2940" s="109" t="s">
        <v>2042</v>
      </c>
      <c r="I2940" s="108" t="s">
        <v>6683</v>
      </c>
      <c r="J2940" s="108" t="s">
        <v>1855</v>
      </c>
      <c r="K2940" s="108" t="s">
        <v>174</v>
      </c>
      <c r="M2940" s="108" t="s">
        <v>175</v>
      </c>
      <c r="N2940" s="108" t="s">
        <v>6684</v>
      </c>
    </row>
    <row r="2941" spans="1:14">
      <c r="A2941" s="108">
        <v>55737693</v>
      </c>
      <c r="B2941" s="108" t="s">
        <v>6721</v>
      </c>
      <c r="C2941" s="108" t="s">
        <v>535</v>
      </c>
      <c r="D2941" s="109" t="s">
        <v>6722</v>
      </c>
      <c r="E2941" s="108" t="s">
        <v>180</v>
      </c>
      <c r="F2941" s="108" t="s">
        <v>169</v>
      </c>
      <c r="G2941" s="108" t="s">
        <v>1852</v>
      </c>
      <c r="H2941" s="109" t="s">
        <v>3483</v>
      </c>
      <c r="I2941" s="108" t="s">
        <v>6683</v>
      </c>
      <c r="J2941" s="108" t="s">
        <v>1855</v>
      </c>
      <c r="K2941" s="108" t="s">
        <v>174</v>
      </c>
      <c r="M2941" s="108" t="s">
        <v>175</v>
      </c>
      <c r="N2941" s="108" t="s">
        <v>6684</v>
      </c>
    </row>
    <row r="2942" spans="1:14">
      <c r="A2942" s="108">
        <v>55737694</v>
      </c>
      <c r="B2942" s="108" t="s">
        <v>1232</v>
      </c>
      <c r="C2942" s="108" t="s">
        <v>187</v>
      </c>
      <c r="D2942" s="109" t="s">
        <v>6723</v>
      </c>
      <c r="E2942" s="108" t="s">
        <v>220</v>
      </c>
      <c r="F2942" s="108" t="s">
        <v>169</v>
      </c>
      <c r="G2942" s="108" t="s">
        <v>1852</v>
      </c>
      <c r="H2942" s="109" t="s">
        <v>2042</v>
      </c>
      <c r="I2942" s="108" t="s">
        <v>6683</v>
      </c>
      <c r="J2942" s="108" t="s">
        <v>1855</v>
      </c>
      <c r="K2942" s="108" t="s">
        <v>174</v>
      </c>
      <c r="M2942" s="108" t="s">
        <v>175</v>
      </c>
      <c r="N2942" s="108" t="s">
        <v>6684</v>
      </c>
    </row>
    <row r="2943" spans="1:14">
      <c r="A2943" s="108">
        <v>55737695</v>
      </c>
      <c r="B2943" s="108" t="s">
        <v>6724</v>
      </c>
      <c r="C2943" s="108" t="s">
        <v>6725</v>
      </c>
      <c r="D2943" s="109" t="s">
        <v>6726</v>
      </c>
      <c r="E2943" s="108" t="s">
        <v>180</v>
      </c>
      <c r="F2943" s="108" t="s">
        <v>169</v>
      </c>
      <c r="G2943" s="108" t="s">
        <v>1852</v>
      </c>
      <c r="H2943" s="109" t="s">
        <v>2042</v>
      </c>
      <c r="I2943" s="108" t="s">
        <v>6683</v>
      </c>
      <c r="J2943" s="108" t="s">
        <v>1855</v>
      </c>
      <c r="K2943" s="108" t="s">
        <v>174</v>
      </c>
      <c r="M2943" s="108" t="s">
        <v>175</v>
      </c>
      <c r="N2943" s="108" t="s">
        <v>6684</v>
      </c>
    </row>
    <row r="2944" spans="1:14">
      <c r="A2944" s="108">
        <v>55737696</v>
      </c>
      <c r="B2944" s="108" t="s">
        <v>6724</v>
      </c>
      <c r="C2944" s="108" t="s">
        <v>326</v>
      </c>
      <c r="D2944" s="109" t="s">
        <v>6727</v>
      </c>
      <c r="E2944" s="108" t="s">
        <v>180</v>
      </c>
      <c r="F2944" s="108" t="s">
        <v>181</v>
      </c>
      <c r="G2944" s="108" t="s">
        <v>1852</v>
      </c>
      <c r="H2944" s="109" t="s">
        <v>2042</v>
      </c>
      <c r="I2944" s="108" t="s">
        <v>6683</v>
      </c>
      <c r="J2944" s="108" t="s">
        <v>1855</v>
      </c>
      <c r="K2944" s="108" t="s">
        <v>174</v>
      </c>
      <c r="M2944" s="108" t="s">
        <v>175</v>
      </c>
      <c r="N2944" s="108" t="s">
        <v>6684</v>
      </c>
    </row>
    <row r="2945" spans="1:14">
      <c r="A2945" s="108">
        <v>55770936</v>
      </c>
      <c r="B2945" s="108" t="s">
        <v>6728</v>
      </c>
      <c r="C2945" s="108" t="s">
        <v>1366</v>
      </c>
      <c r="D2945" s="109" t="s">
        <v>6729</v>
      </c>
      <c r="E2945" s="108" t="s">
        <v>168</v>
      </c>
      <c r="F2945" s="108" t="s">
        <v>181</v>
      </c>
      <c r="G2945" s="108" t="s">
        <v>1852</v>
      </c>
      <c r="H2945" s="109" t="s">
        <v>2042</v>
      </c>
      <c r="I2945" s="108" t="s">
        <v>6683</v>
      </c>
      <c r="J2945" s="108" t="s">
        <v>1855</v>
      </c>
      <c r="K2945" s="108" t="s">
        <v>174</v>
      </c>
      <c r="M2945" s="108" t="s">
        <v>175</v>
      </c>
      <c r="N2945" s="108" t="s">
        <v>6684</v>
      </c>
    </row>
    <row r="2946" spans="1:14">
      <c r="A2946" s="108">
        <v>55770938</v>
      </c>
      <c r="B2946" s="108" t="s">
        <v>2993</v>
      </c>
      <c r="C2946" s="108" t="s">
        <v>581</v>
      </c>
      <c r="D2946" s="109" t="s">
        <v>6730</v>
      </c>
      <c r="E2946" s="108" t="s">
        <v>168</v>
      </c>
      <c r="F2946" s="108" t="s">
        <v>181</v>
      </c>
      <c r="G2946" s="108" t="s">
        <v>1852</v>
      </c>
      <c r="H2946" s="109" t="s">
        <v>2042</v>
      </c>
      <c r="I2946" s="108" t="s">
        <v>6683</v>
      </c>
      <c r="J2946" s="108" t="s">
        <v>1855</v>
      </c>
      <c r="K2946" s="108" t="s">
        <v>174</v>
      </c>
      <c r="M2946" s="108" t="s">
        <v>175</v>
      </c>
      <c r="N2946" s="108" t="s">
        <v>6684</v>
      </c>
    </row>
    <row r="2947" spans="1:14">
      <c r="A2947" s="108">
        <v>55770939</v>
      </c>
      <c r="B2947" s="108" t="s">
        <v>6731</v>
      </c>
      <c r="C2947" s="108" t="s">
        <v>2498</v>
      </c>
      <c r="D2947" s="109" t="s">
        <v>6732</v>
      </c>
      <c r="E2947" s="108" t="s">
        <v>200</v>
      </c>
      <c r="F2947" s="108" t="s">
        <v>181</v>
      </c>
      <c r="G2947" s="108" t="s">
        <v>1852</v>
      </c>
      <c r="H2947" s="109" t="s">
        <v>2042</v>
      </c>
      <c r="I2947" s="108" t="s">
        <v>6683</v>
      </c>
      <c r="J2947" s="108" t="s">
        <v>1855</v>
      </c>
      <c r="K2947" s="108" t="s">
        <v>174</v>
      </c>
      <c r="M2947" s="108" t="s">
        <v>175</v>
      </c>
      <c r="N2947" s="108" t="s">
        <v>6684</v>
      </c>
    </row>
    <row r="2948" spans="1:14">
      <c r="A2948" s="108">
        <v>55770941</v>
      </c>
      <c r="B2948" s="108" t="s">
        <v>6733</v>
      </c>
      <c r="C2948" s="108" t="s">
        <v>6734</v>
      </c>
      <c r="D2948" s="109" t="s">
        <v>6735</v>
      </c>
      <c r="E2948" s="108" t="s">
        <v>200</v>
      </c>
      <c r="F2948" s="108" t="s">
        <v>169</v>
      </c>
      <c r="G2948" s="108" t="s">
        <v>1852</v>
      </c>
      <c r="H2948" s="109" t="s">
        <v>2042</v>
      </c>
      <c r="I2948" s="108" t="s">
        <v>6683</v>
      </c>
      <c r="J2948" s="108" t="s">
        <v>1855</v>
      </c>
      <c r="K2948" s="108" t="s">
        <v>174</v>
      </c>
      <c r="M2948" s="108" t="s">
        <v>175</v>
      </c>
      <c r="N2948" s="108" t="s">
        <v>6684</v>
      </c>
    </row>
    <row r="2949" spans="1:14">
      <c r="A2949" s="108">
        <v>55770943</v>
      </c>
      <c r="B2949" s="108" t="s">
        <v>6736</v>
      </c>
      <c r="C2949" s="108" t="s">
        <v>561</v>
      </c>
      <c r="D2949" s="109" t="s">
        <v>6737</v>
      </c>
      <c r="E2949" s="108" t="s">
        <v>200</v>
      </c>
      <c r="F2949" s="108" t="s">
        <v>181</v>
      </c>
      <c r="G2949" s="108" t="s">
        <v>1852</v>
      </c>
      <c r="H2949" s="109" t="s">
        <v>454</v>
      </c>
      <c r="I2949" s="108" t="s">
        <v>6683</v>
      </c>
      <c r="J2949" s="108" t="s">
        <v>1855</v>
      </c>
      <c r="K2949" s="108" t="s">
        <v>174</v>
      </c>
      <c r="M2949" s="108" t="s">
        <v>175</v>
      </c>
      <c r="N2949" s="108" t="s">
        <v>6684</v>
      </c>
    </row>
    <row r="2950" spans="1:14">
      <c r="A2950" s="108">
        <v>55770945</v>
      </c>
      <c r="B2950" s="108" t="s">
        <v>6693</v>
      </c>
      <c r="C2950" s="108" t="s">
        <v>501</v>
      </c>
      <c r="D2950" s="109" t="s">
        <v>6738</v>
      </c>
      <c r="E2950" s="108" t="s">
        <v>631</v>
      </c>
      <c r="F2950" s="108" t="s">
        <v>169</v>
      </c>
      <c r="G2950" s="108" t="s">
        <v>1852</v>
      </c>
      <c r="H2950" s="109" t="s">
        <v>2042</v>
      </c>
      <c r="I2950" s="108" t="s">
        <v>6683</v>
      </c>
      <c r="J2950" s="108" t="s">
        <v>1855</v>
      </c>
      <c r="K2950" s="108" t="s">
        <v>174</v>
      </c>
      <c r="M2950" s="108" t="s">
        <v>175</v>
      </c>
      <c r="N2950" s="108" t="s">
        <v>6684</v>
      </c>
    </row>
    <row r="2951" spans="1:14">
      <c r="A2951" s="108">
        <v>55770946</v>
      </c>
      <c r="B2951" s="108" t="s">
        <v>6712</v>
      </c>
      <c r="C2951" s="108" t="s">
        <v>2126</v>
      </c>
      <c r="D2951" s="109" t="s">
        <v>6739</v>
      </c>
      <c r="E2951" s="108" t="s">
        <v>200</v>
      </c>
      <c r="F2951" s="108" t="s">
        <v>169</v>
      </c>
      <c r="G2951" s="108" t="s">
        <v>1852</v>
      </c>
      <c r="H2951" s="109" t="s">
        <v>2042</v>
      </c>
      <c r="I2951" s="108" t="s">
        <v>6683</v>
      </c>
      <c r="J2951" s="108" t="s">
        <v>1855</v>
      </c>
      <c r="K2951" s="108" t="s">
        <v>174</v>
      </c>
      <c r="M2951" s="108" t="s">
        <v>175</v>
      </c>
      <c r="N2951" s="108" t="s">
        <v>6684</v>
      </c>
    </row>
    <row r="2952" spans="1:14">
      <c r="A2952" s="108">
        <v>55770949</v>
      </c>
      <c r="B2952" s="108" t="s">
        <v>6740</v>
      </c>
      <c r="C2952" s="108" t="s">
        <v>3384</v>
      </c>
      <c r="D2952" s="109" t="s">
        <v>6741</v>
      </c>
      <c r="E2952" s="108" t="s">
        <v>200</v>
      </c>
      <c r="F2952" s="108" t="s">
        <v>169</v>
      </c>
      <c r="G2952" s="108" t="s">
        <v>1852</v>
      </c>
      <c r="H2952" s="109" t="s">
        <v>2042</v>
      </c>
      <c r="I2952" s="108" t="s">
        <v>6683</v>
      </c>
      <c r="J2952" s="108" t="s">
        <v>1855</v>
      </c>
      <c r="K2952" s="108" t="s">
        <v>174</v>
      </c>
      <c r="M2952" s="108" t="s">
        <v>175</v>
      </c>
      <c r="N2952" s="108" t="s">
        <v>6684</v>
      </c>
    </row>
    <row r="2953" spans="1:14">
      <c r="A2953" s="108">
        <v>55787203</v>
      </c>
      <c r="B2953" s="108" t="s">
        <v>6742</v>
      </c>
      <c r="C2953" s="108" t="s">
        <v>683</v>
      </c>
      <c r="D2953" s="109" t="s">
        <v>6743</v>
      </c>
      <c r="E2953" s="108" t="s">
        <v>220</v>
      </c>
      <c r="F2953" s="108" t="s">
        <v>169</v>
      </c>
      <c r="G2953" s="108" t="s">
        <v>1852</v>
      </c>
      <c r="H2953" s="109" t="s">
        <v>454</v>
      </c>
      <c r="I2953" s="108" t="s">
        <v>6683</v>
      </c>
      <c r="J2953" s="108" t="s">
        <v>1855</v>
      </c>
      <c r="K2953" s="108" t="s">
        <v>174</v>
      </c>
      <c r="M2953" s="108" t="s">
        <v>175</v>
      </c>
      <c r="N2953" s="108" t="s">
        <v>6684</v>
      </c>
    </row>
    <row r="2954" spans="1:14">
      <c r="A2954" s="108">
        <v>404479</v>
      </c>
      <c r="B2954" s="108" t="s">
        <v>208</v>
      </c>
      <c r="C2954" s="108" t="s">
        <v>710</v>
      </c>
      <c r="D2954" s="109" t="s">
        <v>6744</v>
      </c>
      <c r="E2954" s="108" t="s">
        <v>180</v>
      </c>
      <c r="F2954" s="108" t="s">
        <v>181</v>
      </c>
      <c r="G2954" s="108" t="s">
        <v>1852</v>
      </c>
      <c r="H2954" s="109" t="s">
        <v>804</v>
      </c>
      <c r="I2954" s="108" t="s">
        <v>6745</v>
      </c>
      <c r="J2954" s="108" t="s">
        <v>1855</v>
      </c>
      <c r="K2954" s="108" t="s">
        <v>174</v>
      </c>
      <c r="M2954" s="108" t="s">
        <v>175</v>
      </c>
      <c r="N2954" s="108" t="s">
        <v>6746</v>
      </c>
    </row>
    <row r="2955" spans="1:14">
      <c r="A2955" s="108">
        <v>55523428</v>
      </c>
      <c r="B2955" s="108" t="s">
        <v>6747</v>
      </c>
      <c r="C2955" s="108" t="s">
        <v>1366</v>
      </c>
      <c r="D2955" s="109" t="s">
        <v>6748</v>
      </c>
      <c r="E2955" s="108" t="s">
        <v>168</v>
      </c>
      <c r="F2955" s="108" t="s">
        <v>181</v>
      </c>
      <c r="G2955" s="108" t="s">
        <v>1852</v>
      </c>
      <c r="H2955" s="109" t="s">
        <v>804</v>
      </c>
      <c r="I2955" s="108" t="s">
        <v>6745</v>
      </c>
      <c r="J2955" s="108" t="s">
        <v>1855</v>
      </c>
      <c r="K2955" s="108" t="s">
        <v>174</v>
      </c>
      <c r="M2955" s="108" t="s">
        <v>175</v>
      </c>
      <c r="N2955" s="108" t="s">
        <v>6746</v>
      </c>
    </row>
    <row r="2956" spans="1:14">
      <c r="A2956" s="108">
        <v>399002</v>
      </c>
      <c r="B2956" s="108" t="s">
        <v>6749</v>
      </c>
      <c r="C2956" s="108" t="s">
        <v>293</v>
      </c>
      <c r="D2956" s="109" t="s">
        <v>6750</v>
      </c>
      <c r="E2956" s="108" t="s">
        <v>188</v>
      </c>
      <c r="F2956" s="108" t="s">
        <v>181</v>
      </c>
      <c r="G2956" s="108" t="s">
        <v>1852</v>
      </c>
      <c r="H2956" s="109" t="s">
        <v>804</v>
      </c>
      <c r="I2956" s="108" t="s">
        <v>6745</v>
      </c>
      <c r="J2956" s="108" t="s">
        <v>1855</v>
      </c>
      <c r="K2956" s="108" t="s">
        <v>174</v>
      </c>
      <c r="M2956" s="108" t="s">
        <v>175</v>
      </c>
      <c r="N2956" s="108" t="s">
        <v>6746</v>
      </c>
    </row>
    <row r="2957" spans="1:14">
      <c r="A2957" s="108">
        <v>436277</v>
      </c>
      <c r="B2957" s="108" t="s">
        <v>6751</v>
      </c>
      <c r="C2957" s="108" t="s">
        <v>604</v>
      </c>
      <c r="D2957" s="109" t="s">
        <v>6752</v>
      </c>
      <c r="E2957" s="108" t="s">
        <v>200</v>
      </c>
      <c r="F2957" s="108" t="s">
        <v>181</v>
      </c>
      <c r="G2957" s="108" t="s">
        <v>1852</v>
      </c>
      <c r="H2957" s="109" t="s">
        <v>2388</v>
      </c>
      <c r="I2957" s="108" t="s">
        <v>6753</v>
      </c>
      <c r="J2957" s="108" t="s">
        <v>1855</v>
      </c>
      <c r="K2957" s="108" t="s">
        <v>174</v>
      </c>
      <c r="M2957" s="108" t="s">
        <v>175</v>
      </c>
      <c r="N2957" s="108" t="s">
        <v>6754</v>
      </c>
    </row>
    <row r="2958" spans="1:14">
      <c r="A2958" s="108">
        <v>436276</v>
      </c>
      <c r="B2958" s="108" t="s">
        <v>754</v>
      </c>
      <c r="C2958" s="108" t="s">
        <v>208</v>
      </c>
      <c r="D2958" s="109" t="s">
        <v>6755</v>
      </c>
      <c r="E2958" s="108" t="s">
        <v>200</v>
      </c>
      <c r="F2958" s="108" t="s">
        <v>181</v>
      </c>
      <c r="G2958" s="108" t="s">
        <v>1852</v>
      </c>
      <c r="H2958" s="109" t="s">
        <v>2388</v>
      </c>
      <c r="I2958" s="108" t="s">
        <v>6753</v>
      </c>
      <c r="J2958" s="108" t="s">
        <v>1855</v>
      </c>
      <c r="K2958" s="108" t="s">
        <v>174</v>
      </c>
      <c r="M2958" s="108" t="s">
        <v>175</v>
      </c>
      <c r="N2958" s="108" t="s">
        <v>6754</v>
      </c>
    </row>
    <row r="2959" spans="1:14">
      <c r="A2959" s="108">
        <v>55600128</v>
      </c>
      <c r="B2959" s="108" t="s">
        <v>489</v>
      </c>
      <c r="C2959" s="108" t="s">
        <v>579</v>
      </c>
      <c r="D2959" s="109" t="s">
        <v>6756</v>
      </c>
      <c r="E2959" s="108" t="s">
        <v>180</v>
      </c>
      <c r="F2959" s="108" t="s">
        <v>181</v>
      </c>
      <c r="G2959" s="108" t="s">
        <v>1852</v>
      </c>
      <c r="H2959" s="109" t="s">
        <v>2388</v>
      </c>
      <c r="I2959" s="108" t="s">
        <v>6753</v>
      </c>
      <c r="J2959" s="108" t="s">
        <v>1855</v>
      </c>
      <c r="K2959" s="108" t="s">
        <v>174</v>
      </c>
      <c r="M2959" s="108" t="s">
        <v>175</v>
      </c>
      <c r="N2959" s="108" t="s">
        <v>6754</v>
      </c>
    </row>
    <row r="2960" spans="1:14">
      <c r="A2960" s="108">
        <v>55596938</v>
      </c>
      <c r="B2960" s="108" t="s">
        <v>6757</v>
      </c>
      <c r="C2960" s="108" t="s">
        <v>317</v>
      </c>
      <c r="D2960" s="109" t="s">
        <v>6758</v>
      </c>
      <c r="E2960" s="108" t="s">
        <v>301</v>
      </c>
      <c r="F2960" s="108" t="s">
        <v>181</v>
      </c>
      <c r="G2960" s="108" t="s">
        <v>1852</v>
      </c>
      <c r="H2960" s="109" t="s">
        <v>1060</v>
      </c>
      <c r="I2960" s="108" t="s">
        <v>6759</v>
      </c>
      <c r="J2960" s="108" t="s">
        <v>1855</v>
      </c>
      <c r="K2960" s="108" t="s">
        <v>174</v>
      </c>
      <c r="M2960" s="108" t="s">
        <v>175</v>
      </c>
      <c r="N2960" s="108" t="s">
        <v>6760</v>
      </c>
    </row>
    <row r="2961" spans="1:14">
      <c r="A2961" s="108">
        <v>55598725</v>
      </c>
      <c r="B2961" s="108" t="s">
        <v>6761</v>
      </c>
      <c r="C2961" s="108" t="s">
        <v>6762</v>
      </c>
      <c r="D2961" s="109" t="s">
        <v>6763</v>
      </c>
      <c r="E2961" s="108" t="s">
        <v>200</v>
      </c>
      <c r="F2961" s="108" t="s">
        <v>169</v>
      </c>
      <c r="G2961" s="108" t="s">
        <v>1852</v>
      </c>
      <c r="H2961" s="109" t="s">
        <v>1060</v>
      </c>
      <c r="I2961" s="108" t="s">
        <v>6759</v>
      </c>
      <c r="J2961" s="108" t="s">
        <v>1855</v>
      </c>
      <c r="K2961" s="108" t="s">
        <v>174</v>
      </c>
      <c r="M2961" s="108" t="s">
        <v>175</v>
      </c>
      <c r="N2961" s="108" t="s">
        <v>6760</v>
      </c>
    </row>
    <row r="2962" spans="1:14">
      <c r="A2962" s="108">
        <v>55708074</v>
      </c>
      <c r="B2962" s="108" t="s">
        <v>6764</v>
      </c>
      <c r="C2962" s="108" t="s">
        <v>166</v>
      </c>
      <c r="D2962" s="109" t="s">
        <v>6765</v>
      </c>
      <c r="E2962" s="108" t="s">
        <v>180</v>
      </c>
      <c r="F2962" s="108" t="s">
        <v>169</v>
      </c>
      <c r="G2962" s="108" t="s">
        <v>1852</v>
      </c>
      <c r="H2962" s="109" t="s">
        <v>1060</v>
      </c>
      <c r="I2962" s="108" t="s">
        <v>6759</v>
      </c>
      <c r="J2962" s="108" t="s">
        <v>1855</v>
      </c>
      <c r="K2962" s="108" t="s">
        <v>174</v>
      </c>
      <c r="M2962" s="108" t="s">
        <v>175</v>
      </c>
      <c r="N2962" s="108" t="s">
        <v>6760</v>
      </c>
    </row>
    <row r="2963" spans="1:14">
      <c r="A2963" s="108">
        <v>55650051</v>
      </c>
      <c r="B2963" s="108" t="s">
        <v>6766</v>
      </c>
      <c r="C2963" s="108" t="s">
        <v>363</v>
      </c>
      <c r="D2963" s="109" t="s">
        <v>6767</v>
      </c>
      <c r="E2963" s="108" t="s">
        <v>180</v>
      </c>
      <c r="F2963" s="108" t="s">
        <v>169</v>
      </c>
      <c r="G2963" s="108" t="s">
        <v>1852</v>
      </c>
      <c r="H2963" s="109" t="s">
        <v>586</v>
      </c>
      <c r="I2963" s="108" t="s">
        <v>6768</v>
      </c>
      <c r="J2963" s="108" t="s">
        <v>1855</v>
      </c>
      <c r="K2963" s="108" t="s">
        <v>174</v>
      </c>
      <c r="M2963" s="108" t="s">
        <v>175</v>
      </c>
      <c r="N2963" s="108" t="s">
        <v>6769</v>
      </c>
    </row>
    <row r="2964" spans="1:14">
      <c r="A2964" s="108">
        <v>55650053</v>
      </c>
      <c r="B2964" s="108" t="s">
        <v>5771</v>
      </c>
      <c r="C2964" s="108" t="s">
        <v>1349</v>
      </c>
      <c r="D2964" s="109" t="s">
        <v>6770</v>
      </c>
      <c r="E2964" s="108" t="s">
        <v>200</v>
      </c>
      <c r="F2964" s="108" t="s">
        <v>181</v>
      </c>
      <c r="G2964" s="108" t="s">
        <v>1852</v>
      </c>
      <c r="H2964" s="109" t="s">
        <v>2109</v>
      </c>
      <c r="I2964" s="108" t="s">
        <v>6768</v>
      </c>
      <c r="J2964" s="108" t="s">
        <v>1855</v>
      </c>
      <c r="K2964" s="108" t="s">
        <v>174</v>
      </c>
      <c r="M2964" s="108" t="s">
        <v>175</v>
      </c>
      <c r="N2964" s="108" t="s">
        <v>6769</v>
      </c>
    </row>
    <row r="2965" spans="1:14">
      <c r="A2965" s="108">
        <v>55678695</v>
      </c>
      <c r="B2965" s="108" t="s">
        <v>6771</v>
      </c>
      <c r="C2965" s="108" t="s">
        <v>241</v>
      </c>
      <c r="D2965" s="109" t="s">
        <v>6772</v>
      </c>
      <c r="E2965" s="108" t="s">
        <v>200</v>
      </c>
      <c r="F2965" s="108" t="s">
        <v>181</v>
      </c>
      <c r="G2965" s="108" t="s">
        <v>1852</v>
      </c>
      <c r="H2965" s="109" t="s">
        <v>2109</v>
      </c>
      <c r="I2965" s="108" t="s">
        <v>6768</v>
      </c>
      <c r="J2965" s="108" t="s">
        <v>1855</v>
      </c>
      <c r="K2965" s="108" t="s">
        <v>174</v>
      </c>
      <c r="M2965" s="108" t="s">
        <v>175</v>
      </c>
      <c r="N2965" s="108" t="s">
        <v>6769</v>
      </c>
    </row>
    <row r="2966" spans="1:14">
      <c r="A2966" s="108">
        <v>55744755</v>
      </c>
      <c r="B2966" s="108" t="s">
        <v>6773</v>
      </c>
      <c r="C2966" s="108" t="s">
        <v>710</v>
      </c>
      <c r="D2966" s="109" t="s">
        <v>6774</v>
      </c>
      <c r="E2966" s="108" t="s">
        <v>168</v>
      </c>
      <c r="F2966" s="108" t="s">
        <v>181</v>
      </c>
      <c r="G2966" s="108" t="s">
        <v>1852</v>
      </c>
      <c r="H2966" s="109" t="s">
        <v>586</v>
      </c>
      <c r="I2966" s="108" t="s">
        <v>6768</v>
      </c>
      <c r="J2966" s="108" t="s">
        <v>1855</v>
      </c>
      <c r="K2966" s="108" t="s">
        <v>174</v>
      </c>
      <c r="M2966" s="108" t="s">
        <v>175</v>
      </c>
      <c r="N2966" s="108" t="s">
        <v>6769</v>
      </c>
    </row>
    <row r="2967" spans="1:14">
      <c r="A2967" s="108">
        <v>55650054</v>
      </c>
      <c r="B2967" s="108" t="s">
        <v>6775</v>
      </c>
      <c r="C2967" s="108" t="s">
        <v>481</v>
      </c>
      <c r="D2967" s="109" t="s">
        <v>6776</v>
      </c>
      <c r="E2967" s="108" t="s">
        <v>200</v>
      </c>
      <c r="F2967" s="108" t="s">
        <v>181</v>
      </c>
      <c r="G2967" s="108" t="s">
        <v>1852</v>
      </c>
      <c r="H2967" s="109" t="s">
        <v>586</v>
      </c>
      <c r="I2967" s="108" t="s">
        <v>6768</v>
      </c>
      <c r="J2967" s="108" t="s">
        <v>1855</v>
      </c>
      <c r="K2967" s="108" t="s">
        <v>174</v>
      </c>
      <c r="M2967" s="108" t="s">
        <v>175</v>
      </c>
      <c r="N2967" s="108" t="s">
        <v>6769</v>
      </c>
    </row>
    <row r="2968" spans="1:14">
      <c r="A2968" s="108">
        <v>55769893</v>
      </c>
      <c r="B2968" s="108" t="s">
        <v>6777</v>
      </c>
      <c r="C2968" s="108" t="s">
        <v>4257</v>
      </c>
      <c r="D2968" s="109" t="s">
        <v>6778</v>
      </c>
      <c r="E2968" s="108" t="s">
        <v>168</v>
      </c>
      <c r="F2968" s="108" t="s">
        <v>169</v>
      </c>
      <c r="G2968" s="108" t="s">
        <v>1852</v>
      </c>
      <c r="H2968" s="109" t="s">
        <v>586</v>
      </c>
      <c r="I2968" s="108" t="s">
        <v>6768</v>
      </c>
      <c r="J2968" s="108" t="s">
        <v>1855</v>
      </c>
      <c r="K2968" s="108" t="s">
        <v>174</v>
      </c>
      <c r="M2968" s="108" t="s">
        <v>175</v>
      </c>
      <c r="N2968" s="108" t="s">
        <v>6769</v>
      </c>
    </row>
    <row r="2969" spans="1:14">
      <c r="A2969" s="108">
        <v>69138</v>
      </c>
      <c r="B2969" s="108" t="s">
        <v>6779</v>
      </c>
      <c r="C2969" s="108" t="s">
        <v>293</v>
      </c>
      <c r="D2969" s="109" t="s">
        <v>6780</v>
      </c>
      <c r="E2969" s="108" t="s">
        <v>188</v>
      </c>
      <c r="F2969" s="108" t="s">
        <v>181</v>
      </c>
      <c r="G2969" s="108" t="s">
        <v>1852</v>
      </c>
      <c r="H2969" s="109" t="s">
        <v>252</v>
      </c>
      <c r="I2969" s="108" t="s">
        <v>6781</v>
      </c>
      <c r="J2969" s="108" t="s">
        <v>1855</v>
      </c>
      <c r="K2969" s="108" t="s">
        <v>174</v>
      </c>
      <c r="M2969" s="108" t="s">
        <v>175</v>
      </c>
      <c r="N2969" s="108" t="s">
        <v>6131</v>
      </c>
    </row>
    <row r="2970" spans="1:14">
      <c r="A2970" s="108">
        <v>69219</v>
      </c>
      <c r="B2970" s="108" t="s">
        <v>6782</v>
      </c>
      <c r="C2970" s="108" t="s">
        <v>496</v>
      </c>
      <c r="D2970" s="109" t="s">
        <v>6783</v>
      </c>
      <c r="E2970" s="108" t="s">
        <v>405</v>
      </c>
      <c r="F2970" s="108" t="s">
        <v>181</v>
      </c>
      <c r="G2970" s="108" t="s">
        <v>1852</v>
      </c>
      <c r="H2970" s="109" t="s">
        <v>3483</v>
      </c>
      <c r="I2970" s="108" t="s">
        <v>6781</v>
      </c>
      <c r="J2970" s="108" t="s">
        <v>1855</v>
      </c>
      <c r="K2970" s="108" t="s">
        <v>174</v>
      </c>
      <c r="M2970" s="108" t="s">
        <v>175</v>
      </c>
      <c r="N2970" s="108" t="s">
        <v>6131</v>
      </c>
    </row>
    <row r="2971" spans="1:14">
      <c r="A2971" s="108">
        <v>85898</v>
      </c>
      <c r="B2971" s="108" t="s">
        <v>6784</v>
      </c>
      <c r="C2971" s="108" t="s">
        <v>375</v>
      </c>
      <c r="D2971" s="109" t="s">
        <v>6785</v>
      </c>
      <c r="E2971" s="108" t="s">
        <v>188</v>
      </c>
      <c r="F2971" s="108" t="s">
        <v>181</v>
      </c>
      <c r="G2971" s="108" t="s">
        <v>1852</v>
      </c>
      <c r="H2971" s="109" t="s">
        <v>252</v>
      </c>
      <c r="I2971" s="108" t="s">
        <v>6781</v>
      </c>
      <c r="J2971" s="108" t="s">
        <v>1855</v>
      </c>
      <c r="K2971" s="108" t="s">
        <v>174</v>
      </c>
      <c r="M2971" s="108" t="s">
        <v>175</v>
      </c>
      <c r="N2971" s="108" t="s">
        <v>6131</v>
      </c>
    </row>
    <row r="2972" spans="1:14">
      <c r="A2972" s="108">
        <v>134616</v>
      </c>
      <c r="B2972" s="108" t="s">
        <v>6786</v>
      </c>
      <c r="C2972" s="108" t="s">
        <v>293</v>
      </c>
      <c r="D2972" s="109" t="s">
        <v>6787</v>
      </c>
      <c r="E2972" s="108" t="s">
        <v>180</v>
      </c>
      <c r="F2972" s="108" t="s">
        <v>181</v>
      </c>
      <c r="G2972" s="108" t="s">
        <v>1852</v>
      </c>
      <c r="H2972" s="109" t="s">
        <v>252</v>
      </c>
      <c r="I2972" s="108" t="s">
        <v>6781</v>
      </c>
      <c r="J2972" s="108" t="s">
        <v>1855</v>
      </c>
      <c r="K2972" s="108" t="s">
        <v>174</v>
      </c>
      <c r="M2972" s="108" t="s">
        <v>175</v>
      </c>
      <c r="N2972" s="108" t="s">
        <v>6131</v>
      </c>
    </row>
    <row r="2973" spans="1:14">
      <c r="A2973" s="108">
        <v>159328</v>
      </c>
      <c r="B2973" s="108" t="s">
        <v>6786</v>
      </c>
      <c r="C2973" s="108" t="s">
        <v>166</v>
      </c>
      <c r="D2973" s="109" t="s">
        <v>6788</v>
      </c>
      <c r="E2973" s="108" t="s">
        <v>180</v>
      </c>
      <c r="F2973" s="108" t="s">
        <v>169</v>
      </c>
      <c r="G2973" s="108" t="s">
        <v>1852</v>
      </c>
      <c r="H2973" s="109" t="s">
        <v>252</v>
      </c>
      <c r="I2973" s="108" t="s">
        <v>6781</v>
      </c>
      <c r="J2973" s="108" t="s">
        <v>1855</v>
      </c>
      <c r="K2973" s="108" t="s">
        <v>174</v>
      </c>
      <c r="M2973" s="108" t="s">
        <v>175</v>
      </c>
      <c r="N2973" s="108" t="s">
        <v>6131</v>
      </c>
    </row>
    <row r="2974" spans="1:14">
      <c r="A2974" s="108">
        <v>208210</v>
      </c>
      <c r="B2974" s="108" t="s">
        <v>6789</v>
      </c>
      <c r="C2974" s="108" t="s">
        <v>6790</v>
      </c>
      <c r="D2974" s="109" t="s">
        <v>6791</v>
      </c>
      <c r="E2974" s="108" t="s">
        <v>188</v>
      </c>
      <c r="F2974" s="108" t="s">
        <v>181</v>
      </c>
      <c r="G2974" s="108" t="s">
        <v>1852</v>
      </c>
      <c r="H2974" s="109" t="s">
        <v>252</v>
      </c>
      <c r="I2974" s="108" t="s">
        <v>6781</v>
      </c>
      <c r="J2974" s="108" t="s">
        <v>1855</v>
      </c>
      <c r="K2974" s="108" t="s">
        <v>174</v>
      </c>
      <c r="M2974" s="108" t="s">
        <v>175</v>
      </c>
      <c r="N2974" s="108" t="s">
        <v>6131</v>
      </c>
    </row>
    <row r="2975" spans="1:14">
      <c r="A2975" s="108">
        <v>279705</v>
      </c>
      <c r="B2975" s="108" t="s">
        <v>3230</v>
      </c>
      <c r="C2975" s="108" t="s">
        <v>460</v>
      </c>
      <c r="D2975" s="109" t="s">
        <v>6792</v>
      </c>
      <c r="E2975" s="108" t="s">
        <v>200</v>
      </c>
      <c r="F2975" s="108" t="s">
        <v>169</v>
      </c>
      <c r="G2975" s="108" t="s">
        <v>1852</v>
      </c>
      <c r="H2975" s="109" t="s">
        <v>252</v>
      </c>
      <c r="I2975" s="108" t="s">
        <v>6781</v>
      </c>
      <c r="J2975" s="108" t="s">
        <v>1855</v>
      </c>
      <c r="K2975" s="108" t="s">
        <v>174</v>
      </c>
      <c r="M2975" s="108" t="s">
        <v>175</v>
      </c>
      <c r="N2975" s="108" t="s">
        <v>6131</v>
      </c>
    </row>
    <row r="2976" spans="1:14">
      <c r="A2976" s="108">
        <v>367355</v>
      </c>
      <c r="B2976" s="108" t="s">
        <v>6793</v>
      </c>
      <c r="C2976" s="108" t="s">
        <v>5032</v>
      </c>
      <c r="D2976" s="109" t="s">
        <v>6794</v>
      </c>
      <c r="E2976" s="108" t="s">
        <v>188</v>
      </c>
      <c r="F2976" s="108" t="s">
        <v>181</v>
      </c>
      <c r="G2976" s="108" t="s">
        <v>1852</v>
      </c>
      <c r="H2976" s="109" t="s">
        <v>1495</v>
      </c>
      <c r="I2976" s="108" t="s">
        <v>6781</v>
      </c>
      <c r="J2976" s="108" t="s">
        <v>1855</v>
      </c>
      <c r="K2976" s="108" t="s">
        <v>174</v>
      </c>
      <c r="M2976" s="108" t="s">
        <v>175</v>
      </c>
      <c r="N2976" s="108" t="s">
        <v>6131</v>
      </c>
    </row>
    <row r="2977" spans="1:14">
      <c r="A2977" s="108">
        <v>442641</v>
      </c>
      <c r="B2977" s="108" t="s">
        <v>6795</v>
      </c>
      <c r="C2977" s="108" t="s">
        <v>657</v>
      </c>
      <c r="D2977" s="109" t="s">
        <v>6796</v>
      </c>
      <c r="E2977" s="108" t="s">
        <v>200</v>
      </c>
      <c r="F2977" s="108" t="s">
        <v>169</v>
      </c>
      <c r="G2977" s="108" t="s">
        <v>1852</v>
      </c>
      <c r="H2977" s="109" t="s">
        <v>252</v>
      </c>
      <c r="I2977" s="108" t="s">
        <v>6781</v>
      </c>
      <c r="J2977" s="108" t="s">
        <v>1855</v>
      </c>
      <c r="K2977" s="108" t="s">
        <v>174</v>
      </c>
      <c r="M2977" s="108" t="s">
        <v>175</v>
      </c>
      <c r="N2977" s="108" t="s">
        <v>6131</v>
      </c>
    </row>
    <row r="2978" spans="1:14">
      <c r="A2978" s="108">
        <v>452099</v>
      </c>
      <c r="B2978" s="108" t="s">
        <v>6797</v>
      </c>
      <c r="C2978" s="108" t="s">
        <v>425</v>
      </c>
      <c r="D2978" s="109" t="s">
        <v>6798</v>
      </c>
      <c r="E2978" s="108" t="s">
        <v>301</v>
      </c>
      <c r="F2978" s="108" t="s">
        <v>181</v>
      </c>
      <c r="G2978" s="108" t="s">
        <v>1852</v>
      </c>
      <c r="H2978" s="109" t="s">
        <v>252</v>
      </c>
      <c r="I2978" s="108" t="s">
        <v>6781</v>
      </c>
      <c r="J2978" s="108" t="s">
        <v>1855</v>
      </c>
      <c r="K2978" s="108" t="s">
        <v>174</v>
      </c>
      <c r="M2978" s="108" t="s">
        <v>175</v>
      </c>
      <c r="N2978" s="108" t="s">
        <v>6131</v>
      </c>
    </row>
    <row r="2979" spans="1:14">
      <c r="A2979" s="108">
        <v>478297</v>
      </c>
      <c r="B2979" s="108" t="s">
        <v>5862</v>
      </c>
      <c r="C2979" s="108" t="s">
        <v>293</v>
      </c>
      <c r="D2979" s="109" t="s">
        <v>6799</v>
      </c>
      <c r="E2979" s="108" t="s">
        <v>188</v>
      </c>
      <c r="F2979" s="108" t="s">
        <v>181</v>
      </c>
      <c r="G2979" s="108" t="s">
        <v>1852</v>
      </c>
      <c r="H2979" s="109" t="s">
        <v>252</v>
      </c>
      <c r="I2979" s="108" t="s">
        <v>6781</v>
      </c>
      <c r="J2979" s="108" t="s">
        <v>1855</v>
      </c>
      <c r="K2979" s="108" t="s">
        <v>174</v>
      </c>
      <c r="M2979" s="108" t="s">
        <v>175</v>
      </c>
      <c r="N2979" s="108" t="s">
        <v>6131</v>
      </c>
    </row>
    <row r="2980" spans="1:14">
      <c r="A2980" s="108">
        <v>494623</v>
      </c>
      <c r="B2980" s="108" t="s">
        <v>6795</v>
      </c>
      <c r="C2980" s="108" t="s">
        <v>208</v>
      </c>
      <c r="D2980" s="109" t="s">
        <v>6800</v>
      </c>
      <c r="E2980" s="108" t="s">
        <v>200</v>
      </c>
      <c r="F2980" s="108" t="s">
        <v>181</v>
      </c>
      <c r="G2980" s="108" t="s">
        <v>1852</v>
      </c>
      <c r="H2980" s="109" t="s">
        <v>252</v>
      </c>
      <c r="I2980" s="108" t="s">
        <v>6781</v>
      </c>
      <c r="J2980" s="108" t="s">
        <v>1855</v>
      </c>
      <c r="K2980" s="108" t="s">
        <v>174</v>
      </c>
      <c r="M2980" s="108" t="s">
        <v>175</v>
      </c>
      <c r="N2980" s="108" t="s">
        <v>6131</v>
      </c>
    </row>
    <row r="2981" spans="1:14">
      <c r="A2981" s="108">
        <v>530231</v>
      </c>
      <c r="B2981" s="108" t="s">
        <v>6801</v>
      </c>
      <c r="C2981" s="108" t="s">
        <v>1313</v>
      </c>
      <c r="D2981" s="109" t="s">
        <v>6802</v>
      </c>
      <c r="E2981" s="108" t="s">
        <v>200</v>
      </c>
      <c r="F2981" s="108" t="s">
        <v>169</v>
      </c>
      <c r="G2981" s="108" t="s">
        <v>1852</v>
      </c>
      <c r="H2981" s="109" t="s">
        <v>252</v>
      </c>
      <c r="I2981" s="108" t="s">
        <v>6781</v>
      </c>
      <c r="J2981" s="108" t="s">
        <v>1855</v>
      </c>
      <c r="K2981" s="108" t="s">
        <v>174</v>
      </c>
      <c r="M2981" s="108" t="s">
        <v>175</v>
      </c>
      <c r="N2981" s="108" t="s">
        <v>6131</v>
      </c>
    </row>
    <row r="2982" spans="1:14">
      <c r="A2982" s="108">
        <v>55494844</v>
      </c>
      <c r="B2982" s="108" t="s">
        <v>6803</v>
      </c>
      <c r="C2982" s="108" t="s">
        <v>710</v>
      </c>
      <c r="D2982" s="109" t="s">
        <v>6804</v>
      </c>
      <c r="E2982" s="108" t="s">
        <v>180</v>
      </c>
      <c r="F2982" s="108" t="s">
        <v>181</v>
      </c>
      <c r="G2982" s="108" t="s">
        <v>1852</v>
      </c>
      <c r="H2982" s="109" t="s">
        <v>252</v>
      </c>
      <c r="I2982" s="108" t="s">
        <v>6781</v>
      </c>
      <c r="J2982" s="108" t="s">
        <v>1855</v>
      </c>
      <c r="K2982" s="108" t="s">
        <v>174</v>
      </c>
      <c r="M2982" s="108" t="s">
        <v>175</v>
      </c>
      <c r="N2982" s="108" t="s">
        <v>6131</v>
      </c>
    </row>
    <row r="2983" spans="1:14">
      <c r="A2983" s="108">
        <v>303737</v>
      </c>
      <c r="B2983" s="108" t="s">
        <v>6805</v>
      </c>
      <c r="C2983" s="108" t="s">
        <v>326</v>
      </c>
      <c r="D2983" s="109" t="s">
        <v>4418</v>
      </c>
      <c r="E2983" s="108" t="s">
        <v>180</v>
      </c>
      <c r="F2983" s="108" t="s">
        <v>181</v>
      </c>
      <c r="G2983" s="108" t="s">
        <v>1852</v>
      </c>
      <c r="H2983" s="109" t="s">
        <v>252</v>
      </c>
      <c r="I2983" s="108" t="s">
        <v>6781</v>
      </c>
      <c r="J2983" s="108" t="s">
        <v>1855</v>
      </c>
      <c r="K2983" s="108" t="s">
        <v>174</v>
      </c>
      <c r="M2983" s="108" t="s">
        <v>175</v>
      </c>
      <c r="N2983" s="108" t="s">
        <v>6131</v>
      </c>
    </row>
    <row r="2984" spans="1:14">
      <c r="A2984" s="108">
        <v>55616001</v>
      </c>
      <c r="B2984" s="108" t="s">
        <v>6806</v>
      </c>
      <c r="C2984" s="108" t="s">
        <v>481</v>
      </c>
      <c r="D2984" s="109" t="s">
        <v>6807</v>
      </c>
      <c r="E2984" s="108" t="s">
        <v>180</v>
      </c>
      <c r="F2984" s="108" t="s">
        <v>181</v>
      </c>
      <c r="G2984" s="108" t="s">
        <v>1852</v>
      </c>
      <c r="H2984" s="109" t="s">
        <v>252</v>
      </c>
      <c r="I2984" s="108" t="s">
        <v>6781</v>
      </c>
      <c r="J2984" s="108" t="s">
        <v>1855</v>
      </c>
      <c r="K2984" s="108" t="s">
        <v>174</v>
      </c>
      <c r="M2984" s="108" t="s">
        <v>175</v>
      </c>
      <c r="N2984" s="108" t="s">
        <v>6131</v>
      </c>
    </row>
    <row r="2985" spans="1:14">
      <c r="A2985" s="108">
        <v>55626017</v>
      </c>
      <c r="B2985" s="108" t="s">
        <v>6808</v>
      </c>
      <c r="C2985" s="108" t="s">
        <v>468</v>
      </c>
      <c r="D2985" s="109" t="s">
        <v>6809</v>
      </c>
      <c r="E2985" s="108" t="s">
        <v>301</v>
      </c>
      <c r="F2985" s="108" t="s">
        <v>181</v>
      </c>
      <c r="G2985" s="108" t="s">
        <v>1852</v>
      </c>
      <c r="H2985" s="109" t="s">
        <v>252</v>
      </c>
      <c r="I2985" s="108" t="s">
        <v>6781</v>
      </c>
      <c r="J2985" s="108" t="s">
        <v>1855</v>
      </c>
      <c r="K2985" s="108" t="s">
        <v>174</v>
      </c>
      <c r="M2985" s="108" t="s">
        <v>175</v>
      </c>
      <c r="N2985" s="108" t="s">
        <v>6131</v>
      </c>
    </row>
    <row r="2986" spans="1:14">
      <c r="A2986" s="108">
        <v>442638</v>
      </c>
      <c r="B2986" s="108" t="s">
        <v>6810</v>
      </c>
      <c r="C2986" s="108" t="s">
        <v>250</v>
      </c>
      <c r="D2986" s="109" t="s">
        <v>6811</v>
      </c>
      <c r="E2986" s="108" t="s">
        <v>200</v>
      </c>
      <c r="F2986" s="108" t="s">
        <v>169</v>
      </c>
      <c r="G2986" s="108" t="s">
        <v>1852</v>
      </c>
      <c r="H2986" s="109" t="s">
        <v>252</v>
      </c>
      <c r="I2986" s="108" t="s">
        <v>6781</v>
      </c>
      <c r="J2986" s="108" t="s">
        <v>1855</v>
      </c>
      <c r="K2986" s="108" t="s">
        <v>174</v>
      </c>
      <c r="M2986" s="108" t="s">
        <v>175</v>
      </c>
      <c r="N2986" s="108" t="s">
        <v>6131</v>
      </c>
    </row>
    <row r="2987" spans="1:14">
      <c r="A2987" s="108">
        <v>55669389</v>
      </c>
      <c r="B2987" s="108" t="s">
        <v>6812</v>
      </c>
      <c r="C2987" s="108" t="s">
        <v>1313</v>
      </c>
      <c r="D2987" s="109" t="s">
        <v>6813</v>
      </c>
      <c r="E2987" s="108" t="s">
        <v>180</v>
      </c>
      <c r="F2987" s="108" t="s">
        <v>169</v>
      </c>
      <c r="G2987" s="108" t="s">
        <v>1852</v>
      </c>
      <c r="H2987" s="109" t="s">
        <v>252</v>
      </c>
      <c r="I2987" s="108" t="s">
        <v>6781</v>
      </c>
      <c r="J2987" s="108" t="s">
        <v>1855</v>
      </c>
      <c r="K2987" s="108" t="s">
        <v>174</v>
      </c>
      <c r="M2987" s="108" t="s">
        <v>175</v>
      </c>
      <c r="N2987" s="108" t="s">
        <v>6131</v>
      </c>
    </row>
    <row r="2988" spans="1:14">
      <c r="A2988" s="108">
        <v>279709</v>
      </c>
      <c r="B2988" s="108" t="s">
        <v>6814</v>
      </c>
      <c r="C2988" s="108" t="s">
        <v>1567</v>
      </c>
      <c r="D2988" s="109" t="s">
        <v>6815</v>
      </c>
      <c r="E2988" s="108" t="s">
        <v>188</v>
      </c>
      <c r="F2988" s="108" t="s">
        <v>181</v>
      </c>
      <c r="G2988" s="108" t="s">
        <v>1852</v>
      </c>
      <c r="H2988" s="109" t="s">
        <v>252</v>
      </c>
      <c r="I2988" s="108" t="s">
        <v>6781</v>
      </c>
      <c r="J2988" s="108" t="s">
        <v>1855</v>
      </c>
      <c r="K2988" s="108" t="s">
        <v>174</v>
      </c>
      <c r="M2988" s="108" t="s">
        <v>175</v>
      </c>
      <c r="N2988" s="108" t="s">
        <v>6131</v>
      </c>
    </row>
    <row r="2989" spans="1:14">
      <c r="A2989" s="108">
        <v>55756152</v>
      </c>
      <c r="B2989" s="108" t="s">
        <v>6816</v>
      </c>
      <c r="C2989" s="108" t="s">
        <v>2255</v>
      </c>
      <c r="D2989" s="109" t="s">
        <v>6817</v>
      </c>
      <c r="E2989" s="108" t="s">
        <v>200</v>
      </c>
      <c r="F2989" s="108" t="s">
        <v>181</v>
      </c>
      <c r="G2989" s="108" t="s">
        <v>1852</v>
      </c>
      <c r="H2989" s="109" t="s">
        <v>252</v>
      </c>
      <c r="I2989" s="108" t="s">
        <v>6781</v>
      </c>
      <c r="J2989" s="108" t="s">
        <v>1855</v>
      </c>
      <c r="K2989" s="108" t="s">
        <v>174</v>
      </c>
      <c r="M2989" s="108" t="s">
        <v>175</v>
      </c>
      <c r="N2989" s="108" t="s">
        <v>6131</v>
      </c>
    </row>
    <row r="2990" spans="1:14">
      <c r="A2990" s="108">
        <v>55756153</v>
      </c>
      <c r="B2990" s="108" t="s">
        <v>4187</v>
      </c>
      <c r="C2990" s="108" t="s">
        <v>6818</v>
      </c>
      <c r="D2990" s="109" t="s">
        <v>6819</v>
      </c>
      <c r="E2990" s="108" t="s">
        <v>200</v>
      </c>
      <c r="F2990" s="108" t="s">
        <v>169</v>
      </c>
      <c r="G2990" s="108" t="s">
        <v>1852</v>
      </c>
      <c r="H2990" s="109" t="s">
        <v>252</v>
      </c>
      <c r="I2990" s="108" t="s">
        <v>6781</v>
      </c>
      <c r="J2990" s="108" t="s">
        <v>1855</v>
      </c>
      <c r="K2990" s="108" t="s">
        <v>174</v>
      </c>
      <c r="M2990" s="108" t="s">
        <v>175</v>
      </c>
      <c r="N2990" s="108" t="s">
        <v>6131</v>
      </c>
    </row>
    <row r="2991" spans="1:14">
      <c r="A2991" s="108">
        <v>55765576</v>
      </c>
      <c r="B2991" s="108" t="s">
        <v>6820</v>
      </c>
      <c r="C2991" s="108" t="s">
        <v>332</v>
      </c>
      <c r="D2991" s="109" t="s">
        <v>569</v>
      </c>
      <c r="E2991" s="108" t="s">
        <v>200</v>
      </c>
      <c r="F2991" s="108" t="s">
        <v>169</v>
      </c>
      <c r="G2991" s="108" t="s">
        <v>1852</v>
      </c>
      <c r="H2991" s="109" t="s">
        <v>252</v>
      </c>
      <c r="I2991" s="108" t="s">
        <v>6781</v>
      </c>
      <c r="J2991" s="108" t="s">
        <v>1855</v>
      </c>
      <c r="K2991" s="108" t="s">
        <v>174</v>
      </c>
      <c r="M2991" s="108" t="s">
        <v>175</v>
      </c>
      <c r="N2991" s="108" t="s">
        <v>6131</v>
      </c>
    </row>
    <row r="2992" spans="1:14">
      <c r="A2992" s="108">
        <v>55765577</v>
      </c>
      <c r="B2992" s="108" t="s">
        <v>6821</v>
      </c>
      <c r="C2992" s="108" t="s">
        <v>250</v>
      </c>
      <c r="D2992" s="109" t="s">
        <v>6698</v>
      </c>
      <c r="E2992" s="108" t="s">
        <v>180</v>
      </c>
      <c r="F2992" s="108" t="s">
        <v>169</v>
      </c>
      <c r="G2992" s="108" t="s">
        <v>1852</v>
      </c>
      <c r="H2992" s="109" t="s">
        <v>252</v>
      </c>
      <c r="I2992" s="108" t="s">
        <v>6781</v>
      </c>
      <c r="J2992" s="108" t="s">
        <v>1855</v>
      </c>
      <c r="K2992" s="108" t="s">
        <v>174</v>
      </c>
      <c r="M2992" s="108" t="s">
        <v>175</v>
      </c>
      <c r="N2992" s="108" t="s">
        <v>6131</v>
      </c>
    </row>
    <row r="2993" spans="1:14">
      <c r="A2993" s="108">
        <v>55765579</v>
      </c>
      <c r="B2993" s="108" t="s">
        <v>6822</v>
      </c>
      <c r="C2993" s="108" t="s">
        <v>332</v>
      </c>
      <c r="D2993" s="109" t="s">
        <v>6823</v>
      </c>
      <c r="E2993" s="108" t="s">
        <v>200</v>
      </c>
      <c r="F2993" s="108" t="s">
        <v>169</v>
      </c>
      <c r="G2993" s="108" t="s">
        <v>1852</v>
      </c>
      <c r="H2993" s="109" t="s">
        <v>454</v>
      </c>
      <c r="I2993" s="108" t="s">
        <v>6781</v>
      </c>
      <c r="J2993" s="108" t="s">
        <v>1855</v>
      </c>
      <c r="K2993" s="108" t="s">
        <v>174</v>
      </c>
      <c r="M2993" s="108" t="s">
        <v>175</v>
      </c>
      <c r="N2993" s="108" t="s">
        <v>6131</v>
      </c>
    </row>
    <row r="2994" spans="1:14">
      <c r="A2994" s="108">
        <v>69136</v>
      </c>
      <c r="B2994" s="108" t="s">
        <v>6824</v>
      </c>
      <c r="C2994" s="108" t="s">
        <v>425</v>
      </c>
      <c r="D2994" s="109" t="s">
        <v>6825</v>
      </c>
      <c r="E2994" s="108" t="s">
        <v>180</v>
      </c>
      <c r="F2994" s="108" t="s">
        <v>181</v>
      </c>
      <c r="G2994" s="108" t="s">
        <v>1852</v>
      </c>
      <c r="H2994" s="109" t="s">
        <v>252</v>
      </c>
      <c r="I2994" s="108" t="s">
        <v>6781</v>
      </c>
      <c r="J2994" s="108" t="s">
        <v>1855</v>
      </c>
      <c r="K2994" s="108" t="s">
        <v>174</v>
      </c>
      <c r="M2994" s="108" t="s">
        <v>175</v>
      </c>
      <c r="N2994" s="108" t="s">
        <v>6131</v>
      </c>
    </row>
    <row r="2995" spans="1:14">
      <c r="A2995" s="108">
        <v>481106</v>
      </c>
      <c r="B2995" s="108" t="s">
        <v>6826</v>
      </c>
      <c r="C2995" s="108" t="s">
        <v>425</v>
      </c>
      <c r="D2995" s="109" t="s">
        <v>1718</v>
      </c>
      <c r="E2995" s="108" t="s">
        <v>188</v>
      </c>
      <c r="F2995" s="108" t="s">
        <v>181</v>
      </c>
      <c r="G2995" s="108" t="s">
        <v>1852</v>
      </c>
      <c r="H2995" s="109" t="s">
        <v>358</v>
      </c>
      <c r="I2995" s="108" t="s">
        <v>6827</v>
      </c>
      <c r="J2995" s="108" t="s">
        <v>1855</v>
      </c>
      <c r="K2995" s="108" t="s">
        <v>174</v>
      </c>
      <c r="M2995" s="108" t="s">
        <v>175</v>
      </c>
      <c r="N2995" s="108" t="s">
        <v>6828</v>
      </c>
    </row>
    <row r="2996" spans="1:14">
      <c r="A2996" s="108">
        <v>55476045</v>
      </c>
      <c r="B2996" s="108" t="s">
        <v>6829</v>
      </c>
      <c r="C2996" s="108" t="s">
        <v>755</v>
      </c>
      <c r="D2996" s="109" t="s">
        <v>6830</v>
      </c>
      <c r="E2996" s="108" t="s">
        <v>188</v>
      </c>
      <c r="F2996" s="108" t="s">
        <v>169</v>
      </c>
      <c r="G2996" s="108" t="s">
        <v>1852</v>
      </c>
      <c r="H2996" s="109" t="s">
        <v>358</v>
      </c>
      <c r="I2996" s="108" t="s">
        <v>6827</v>
      </c>
      <c r="J2996" s="108" t="s">
        <v>1855</v>
      </c>
      <c r="K2996" s="108" t="s">
        <v>174</v>
      </c>
      <c r="M2996" s="108" t="s">
        <v>175</v>
      </c>
      <c r="N2996" s="108" t="s">
        <v>6828</v>
      </c>
    </row>
    <row r="2997" spans="1:14">
      <c r="A2997" s="108">
        <v>55476046</v>
      </c>
      <c r="B2997" s="108" t="s">
        <v>6829</v>
      </c>
      <c r="C2997" s="108" t="s">
        <v>588</v>
      </c>
      <c r="D2997" s="109" t="s">
        <v>6831</v>
      </c>
      <c r="E2997" s="108" t="s">
        <v>188</v>
      </c>
      <c r="F2997" s="108" t="s">
        <v>181</v>
      </c>
      <c r="G2997" s="108" t="s">
        <v>1852</v>
      </c>
      <c r="H2997" s="109" t="s">
        <v>358</v>
      </c>
      <c r="I2997" s="108" t="s">
        <v>6827</v>
      </c>
      <c r="J2997" s="108" t="s">
        <v>1855</v>
      </c>
      <c r="K2997" s="108" t="s">
        <v>174</v>
      </c>
      <c r="M2997" s="108" t="s">
        <v>175</v>
      </c>
      <c r="N2997" s="108" t="s">
        <v>6828</v>
      </c>
    </row>
    <row r="2998" spans="1:14">
      <c r="A2998" s="108">
        <v>55597069</v>
      </c>
      <c r="B2998" s="108" t="s">
        <v>6832</v>
      </c>
      <c r="C2998" s="108" t="s">
        <v>853</v>
      </c>
      <c r="D2998" s="109" t="s">
        <v>6833</v>
      </c>
      <c r="E2998" s="108" t="s">
        <v>180</v>
      </c>
      <c r="F2998" s="108" t="s">
        <v>169</v>
      </c>
      <c r="G2998" s="108" t="s">
        <v>1852</v>
      </c>
      <c r="H2998" s="109" t="s">
        <v>6834</v>
      </c>
      <c r="I2998" s="108" t="s">
        <v>6835</v>
      </c>
      <c r="J2998" s="108" t="s">
        <v>1855</v>
      </c>
      <c r="K2998" s="108" t="s">
        <v>174</v>
      </c>
      <c r="M2998" s="108" t="s">
        <v>175</v>
      </c>
      <c r="N2998" s="108" t="s">
        <v>6836</v>
      </c>
    </row>
    <row r="2999" spans="1:14">
      <c r="A2999" s="108">
        <v>55653517</v>
      </c>
      <c r="B2999" s="108" t="s">
        <v>6837</v>
      </c>
      <c r="C2999" s="108" t="s">
        <v>6838</v>
      </c>
      <c r="D2999" s="109" t="s">
        <v>6839</v>
      </c>
      <c r="E2999" s="108" t="s">
        <v>200</v>
      </c>
      <c r="F2999" s="108" t="s">
        <v>181</v>
      </c>
      <c r="G2999" s="108" t="s">
        <v>1852</v>
      </c>
      <c r="H2999" s="109" t="s">
        <v>6834</v>
      </c>
      <c r="I2999" s="108" t="s">
        <v>6835</v>
      </c>
      <c r="J2999" s="108" t="s">
        <v>1855</v>
      </c>
      <c r="K2999" s="108" t="s">
        <v>174</v>
      </c>
      <c r="M2999" s="108" t="s">
        <v>175</v>
      </c>
      <c r="N2999" s="108" t="s">
        <v>6836</v>
      </c>
    </row>
    <row r="3000" spans="1:14">
      <c r="A3000" s="108">
        <v>282544</v>
      </c>
      <c r="B3000" s="108" t="s">
        <v>6840</v>
      </c>
      <c r="C3000" s="108" t="s">
        <v>166</v>
      </c>
      <c r="D3000" s="109" t="s">
        <v>6841</v>
      </c>
      <c r="E3000" s="108" t="s">
        <v>188</v>
      </c>
      <c r="F3000" s="108" t="s">
        <v>169</v>
      </c>
      <c r="G3000" s="108" t="s">
        <v>1852</v>
      </c>
      <c r="H3000" s="109" t="s">
        <v>1729</v>
      </c>
      <c r="I3000" s="108" t="s">
        <v>6835</v>
      </c>
      <c r="J3000" s="108" t="s">
        <v>1855</v>
      </c>
      <c r="K3000" s="108" t="s">
        <v>174</v>
      </c>
      <c r="M3000" s="108" t="s">
        <v>175</v>
      </c>
      <c r="N3000" s="108" t="s">
        <v>6836</v>
      </c>
    </row>
    <row r="3001" spans="1:14">
      <c r="A3001" s="108">
        <v>55732114</v>
      </c>
      <c r="B3001" s="108" t="s">
        <v>3492</v>
      </c>
      <c r="C3001" s="108" t="s">
        <v>1433</v>
      </c>
      <c r="D3001" s="109" t="s">
        <v>6842</v>
      </c>
      <c r="E3001" s="108" t="s">
        <v>200</v>
      </c>
      <c r="F3001" s="108" t="s">
        <v>169</v>
      </c>
      <c r="G3001" s="108" t="s">
        <v>1852</v>
      </c>
      <c r="H3001" s="109" t="s">
        <v>6843</v>
      </c>
      <c r="I3001" s="108" t="s">
        <v>6844</v>
      </c>
      <c r="J3001" s="108" t="s">
        <v>1855</v>
      </c>
      <c r="K3001" s="108" t="s">
        <v>174</v>
      </c>
      <c r="M3001" s="108" t="s">
        <v>175</v>
      </c>
      <c r="N3001" s="108" t="s">
        <v>6845</v>
      </c>
    </row>
    <row r="3002" spans="1:14">
      <c r="A3002" s="108">
        <v>55524639</v>
      </c>
      <c r="B3002" s="108" t="s">
        <v>6846</v>
      </c>
      <c r="C3002" s="108" t="s">
        <v>6847</v>
      </c>
      <c r="D3002" s="109" t="s">
        <v>6848</v>
      </c>
      <c r="E3002" s="108" t="s">
        <v>180</v>
      </c>
      <c r="F3002" s="108" t="s">
        <v>181</v>
      </c>
      <c r="G3002" s="108" t="s">
        <v>1852</v>
      </c>
      <c r="H3002" s="109" t="s">
        <v>6843</v>
      </c>
      <c r="I3002" s="108" t="s">
        <v>6844</v>
      </c>
      <c r="J3002" s="108" t="s">
        <v>1855</v>
      </c>
      <c r="K3002" s="108" t="s">
        <v>174</v>
      </c>
      <c r="M3002" s="108" t="s">
        <v>175</v>
      </c>
      <c r="N3002" s="108" t="s">
        <v>6845</v>
      </c>
    </row>
    <row r="3003" spans="1:14">
      <c r="A3003" s="108">
        <v>55641865</v>
      </c>
      <c r="B3003" s="108" t="s">
        <v>6849</v>
      </c>
      <c r="C3003" s="108" t="s">
        <v>379</v>
      </c>
      <c r="D3003" s="109" t="s">
        <v>6850</v>
      </c>
      <c r="E3003" s="108" t="s">
        <v>180</v>
      </c>
      <c r="F3003" s="108" t="s">
        <v>169</v>
      </c>
      <c r="G3003" s="108" t="s">
        <v>1852</v>
      </c>
      <c r="H3003" s="109" t="s">
        <v>6843</v>
      </c>
      <c r="I3003" s="108" t="s">
        <v>6844</v>
      </c>
      <c r="J3003" s="108" t="s">
        <v>1855</v>
      </c>
      <c r="K3003" s="108" t="s">
        <v>174</v>
      </c>
      <c r="M3003" s="108" t="s">
        <v>175</v>
      </c>
      <c r="N3003" s="108" t="s">
        <v>6845</v>
      </c>
    </row>
    <row r="3004" spans="1:14">
      <c r="A3004" s="108">
        <v>55641867</v>
      </c>
      <c r="B3004" s="108" t="s">
        <v>6849</v>
      </c>
      <c r="C3004" s="108" t="s">
        <v>717</v>
      </c>
      <c r="D3004" s="109" t="s">
        <v>6851</v>
      </c>
      <c r="E3004" s="108" t="s">
        <v>188</v>
      </c>
      <c r="F3004" s="108" t="s">
        <v>181</v>
      </c>
      <c r="G3004" s="108" t="s">
        <v>1852</v>
      </c>
      <c r="H3004" s="109" t="s">
        <v>6843</v>
      </c>
      <c r="I3004" s="108" t="s">
        <v>6844</v>
      </c>
      <c r="J3004" s="108" t="s">
        <v>1855</v>
      </c>
      <c r="K3004" s="108" t="s">
        <v>174</v>
      </c>
      <c r="M3004" s="108" t="s">
        <v>175</v>
      </c>
      <c r="N3004" s="108" t="s">
        <v>6845</v>
      </c>
    </row>
    <row r="3005" spans="1:14">
      <c r="A3005" s="108">
        <v>55641872</v>
      </c>
      <c r="B3005" s="108" t="s">
        <v>6550</v>
      </c>
      <c r="C3005" s="108" t="s">
        <v>1536</v>
      </c>
      <c r="D3005" s="109" t="s">
        <v>6852</v>
      </c>
      <c r="E3005" s="108" t="s">
        <v>180</v>
      </c>
      <c r="F3005" s="108" t="s">
        <v>181</v>
      </c>
      <c r="G3005" s="108" t="s">
        <v>1852</v>
      </c>
      <c r="H3005" s="109" t="s">
        <v>6843</v>
      </c>
      <c r="I3005" s="108" t="s">
        <v>6844</v>
      </c>
      <c r="J3005" s="108" t="s">
        <v>1855</v>
      </c>
      <c r="K3005" s="108" t="s">
        <v>174</v>
      </c>
      <c r="M3005" s="108" t="s">
        <v>175</v>
      </c>
      <c r="N3005" s="108" t="s">
        <v>6845</v>
      </c>
    </row>
    <row r="3006" spans="1:14">
      <c r="A3006" s="108">
        <v>55641882</v>
      </c>
      <c r="B3006" s="108" t="s">
        <v>6853</v>
      </c>
      <c r="C3006" s="108" t="s">
        <v>710</v>
      </c>
      <c r="D3006" s="109" t="s">
        <v>6854</v>
      </c>
      <c r="E3006" s="108" t="s">
        <v>180</v>
      </c>
      <c r="F3006" s="108" t="s">
        <v>181</v>
      </c>
      <c r="G3006" s="108" t="s">
        <v>1852</v>
      </c>
      <c r="H3006" s="109" t="s">
        <v>6843</v>
      </c>
      <c r="I3006" s="108" t="s">
        <v>6844</v>
      </c>
      <c r="J3006" s="108" t="s">
        <v>1855</v>
      </c>
      <c r="K3006" s="108" t="s">
        <v>174</v>
      </c>
      <c r="M3006" s="108" t="s">
        <v>175</v>
      </c>
      <c r="N3006" s="108" t="s">
        <v>6845</v>
      </c>
    </row>
    <row r="3007" spans="1:14">
      <c r="A3007" s="108">
        <v>55641884</v>
      </c>
      <c r="B3007" s="108" t="s">
        <v>6853</v>
      </c>
      <c r="C3007" s="108" t="s">
        <v>460</v>
      </c>
      <c r="D3007" s="109" t="s">
        <v>6855</v>
      </c>
      <c r="E3007" s="108" t="s">
        <v>180</v>
      </c>
      <c r="F3007" s="108" t="s">
        <v>169</v>
      </c>
      <c r="G3007" s="108" t="s">
        <v>1852</v>
      </c>
      <c r="H3007" s="109" t="s">
        <v>6843</v>
      </c>
      <c r="I3007" s="108" t="s">
        <v>6844</v>
      </c>
      <c r="J3007" s="108" t="s">
        <v>1855</v>
      </c>
      <c r="K3007" s="108" t="s">
        <v>174</v>
      </c>
      <c r="M3007" s="108" t="s">
        <v>175</v>
      </c>
      <c r="N3007" s="108" t="s">
        <v>6845</v>
      </c>
    </row>
    <row r="3008" spans="1:14">
      <c r="A3008" s="108">
        <v>55641887</v>
      </c>
      <c r="B3008" s="108" t="s">
        <v>6856</v>
      </c>
      <c r="C3008" s="108" t="s">
        <v>299</v>
      </c>
      <c r="D3008" s="109" t="s">
        <v>6857</v>
      </c>
      <c r="E3008" s="108" t="s">
        <v>188</v>
      </c>
      <c r="F3008" s="108" t="s">
        <v>181</v>
      </c>
      <c r="G3008" s="108" t="s">
        <v>1852</v>
      </c>
      <c r="H3008" s="109" t="s">
        <v>6843</v>
      </c>
      <c r="I3008" s="108" t="s">
        <v>6844</v>
      </c>
      <c r="J3008" s="108" t="s">
        <v>1855</v>
      </c>
      <c r="K3008" s="108" t="s">
        <v>174</v>
      </c>
      <c r="M3008" s="108" t="s">
        <v>175</v>
      </c>
      <c r="N3008" s="108" t="s">
        <v>6845</v>
      </c>
    </row>
    <row r="3009" spans="1:14">
      <c r="A3009" s="108">
        <v>55641890</v>
      </c>
      <c r="B3009" s="108" t="s">
        <v>6858</v>
      </c>
      <c r="C3009" s="108" t="s">
        <v>2284</v>
      </c>
      <c r="D3009" s="109" t="s">
        <v>6859</v>
      </c>
      <c r="E3009" s="108" t="s">
        <v>180</v>
      </c>
      <c r="F3009" s="108" t="s">
        <v>181</v>
      </c>
      <c r="G3009" s="108" t="s">
        <v>1852</v>
      </c>
      <c r="H3009" s="109" t="s">
        <v>6843</v>
      </c>
      <c r="I3009" s="108" t="s">
        <v>6844</v>
      </c>
      <c r="J3009" s="108" t="s">
        <v>1855</v>
      </c>
      <c r="K3009" s="108" t="s">
        <v>174</v>
      </c>
      <c r="M3009" s="108" t="s">
        <v>175</v>
      </c>
      <c r="N3009" s="108" t="s">
        <v>6845</v>
      </c>
    </row>
    <row r="3010" spans="1:14">
      <c r="A3010" s="108">
        <v>55641897</v>
      </c>
      <c r="B3010" s="108" t="s">
        <v>6860</v>
      </c>
      <c r="C3010" s="108" t="s">
        <v>196</v>
      </c>
      <c r="D3010" s="109" t="s">
        <v>6861</v>
      </c>
      <c r="E3010" s="108" t="s">
        <v>200</v>
      </c>
      <c r="F3010" s="108" t="s">
        <v>181</v>
      </c>
      <c r="G3010" s="108" t="s">
        <v>1852</v>
      </c>
      <c r="H3010" s="109" t="s">
        <v>6843</v>
      </c>
      <c r="I3010" s="108" t="s">
        <v>6844</v>
      </c>
      <c r="J3010" s="108" t="s">
        <v>1855</v>
      </c>
      <c r="K3010" s="108" t="s">
        <v>174</v>
      </c>
      <c r="M3010" s="108" t="s">
        <v>175</v>
      </c>
      <c r="N3010" s="108" t="s">
        <v>6845</v>
      </c>
    </row>
    <row r="3011" spans="1:14">
      <c r="A3011" s="108">
        <v>55641899</v>
      </c>
      <c r="B3011" s="108" t="s">
        <v>6862</v>
      </c>
      <c r="C3011" s="108" t="s">
        <v>579</v>
      </c>
      <c r="D3011" s="109" t="s">
        <v>6863</v>
      </c>
      <c r="E3011" s="108" t="s">
        <v>180</v>
      </c>
      <c r="F3011" s="108" t="s">
        <v>181</v>
      </c>
      <c r="G3011" s="108" t="s">
        <v>1852</v>
      </c>
      <c r="H3011" s="109" t="s">
        <v>6843</v>
      </c>
      <c r="I3011" s="108" t="s">
        <v>6844</v>
      </c>
      <c r="J3011" s="108" t="s">
        <v>1855</v>
      </c>
      <c r="K3011" s="108" t="s">
        <v>174</v>
      </c>
      <c r="M3011" s="108" t="s">
        <v>175</v>
      </c>
      <c r="N3011" s="108" t="s">
        <v>6845</v>
      </c>
    </row>
    <row r="3012" spans="1:14">
      <c r="A3012" s="108">
        <v>55641904</v>
      </c>
      <c r="B3012" s="108" t="s">
        <v>6864</v>
      </c>
      <c r="C3012" s="108" t="s">
        <v>326</v>
      </c>
      <c r="D3012" s="109" t="s">
        <v>6865</v>
      </c>
      <c r="E3012" s="108" t="s">
        <v>200</v>
      </c>
      <c r="F3012" s="108" t="s">
        <v>181</v>
      </c>
      <c r="G3012" s="108" t="s">
        <v>1852</v>
      </c>
      <c r="H3012" s="109" t="s">
        <v>771</v>
      </c>
      <c r="I3012" s="108" t="s">
        <v>6844</v>
      </c>
      <c r="J3012" s="108" t="s">
        <v>1855</v>
      </c>
      <c r="K3012" s="108" t="s">
        <v>174</v>
      </c>
      <c r="M3012" s="108" t="s">
        <v>175</v>
      </c>
      <c r="N3012" s="108" t="s">
        <v>6845</v>
      </c>
    </row>
    <row r="3013" spans="1:14">
      <c r="A3013" s="108">
        <v>55641912</v>
      </c>
      <c r="B3013" s="108" t="s">
        <v>6866</v>
      </c>
      <c r="C3013" s="108" t="s">
        <v>433</v>
      </c>
      <c r="D3013" s="109" t="s">
        <v>6867</v>
      </c>
      <c r="E3013" s="108" t="s">
        <v>180</v>
      </c>
      <c r="F3013" s="108" t="s">
        <v>169</v>
      </c>
      <c r="G3013" s="108" t="s">
        <v>1852</v>
      </c>
      <c r="H3013" s="109" t="s">
        <v>6843</v>
      </c>
      <c r="I3013" s="108" t="s">
        <v>6844</v>
      </c>
      <c r="J3013" s="108" t="s">
        <v>1855</v>
      </c>
      <c r="K3013" s="108" t="s">
        <v>174</v>
      </c>
      <c r="M3013" s="108" t="s">
        <v>175</v>
      </c>
      <c r="N3013" s="108" t="s">
        <v>6845</v>
      </c>
    </row>
    <row r="3014" spans="1:14">
      <c r="A3014" s="108">
        <v>55641549</v>
      </c>
      <c r="B3014" s="108" t="s">
        <v>6868</v>
      </c>
      <c r="C3014" s="108" t="s">
        <v>496</v>
      </c>
      <c r="D3014" s="109" t="s">
        <v>6869</v>
      </c>
      <c r="E3014" s="108" t="s">
        <v>301</v>
      </c>
      <c r="F3014" s="108" t="s">
        <v>181</v>
      </c>
      <c r="G3014" s="108" t="s">
        <v>1852</v>
      </c>
      <c r="H3014" s="109" t="s">
        <v>6843</v>
      </c>
      <c r="I3014" s="108" t="s">
        <v>6844</v>
      </c>
      <c r="J3014" s="108" t="s">
        <v>1855</v>
      </c>
      <c r="K3014" s="108" t="s">
        <v>174</v>
      </c>
      <c r="M3014" s="108" t="s">
        <v>175</v>
      </c>
      <c r="N3014" s="108" t="s">
        <v>6845</v>
      </c>
    </row>
    <row r="3015" spans="1:14">
      <c r="A3015" s="108">
        <v>55679175</v>
      </c>
      <c r="B3015" s="108" t="s">
        <v>6870</v>
      </c>
      <c r="C3015" s="108" t="s">
        <v>514</v>
      </c>
      <c r="D3015" s="109" t="s">
        <v>6871</v>
      </c>
      <c r="E3015" s="108" t="s">
        <v>180</v>
      </c>
      <c r="F3015" s="108" t="s">
        <v>169</v>
      </c>
      <c r="G3015" s="108" t="s">
        <v>1852</v>
      </c>
      <c r="H3015" s="109" t="s">
        <v>6843</v>
      </c>
      <c r="I3015" s="108" t="s">
        <v>6844</v>
      </c>
      <c r="J3015" s="108" t="s">
        <v>1855</v>
      </c>
      <c r="K3015" s="108" t="s">
        <v>174</v>
      </c>
      <c r="M3015" s="108" t="s">
        <v>175</v>
      </c>
      <c r="N3015" s="108" t="s">
        <v>6845</v>
      </c>
    </row>
    <row r="3016" spans="1:14">
      <c r="A3016" s="108">
        <v>55693266</v>
      </c>
      <c r="B3016" s="108" t="s">
        <v>6872</v>
      </c>
      <c r="C3016" s="108" t="s">
        <v>6873</v>
      </c>
      <c r="D3016" s="109" t="s">
        <v>6874</v>
      </c>
      <c r="E3016" s="108" t="s">
        <v>168</v>
      </c>
      <c r="F3016" s="108" t="s">
        <v>169</v>
      </c>
      <c r="G3016" s="108" t="s">
        <v>1852</v>
      </c>
      <c r="H3016" s="109" t="s">
        <v>6843</v>
      </c>
      <c r="I3016" s="108" t="s">
        <v>6844</v>
      </c>
      <c r="J3016" s="108" t="s">
        <v>1855</v>
      </c>
      <c r="K3016" s="108" t="s">
        <v>174</v>
      </c>
      <c r="M3016" s="108" t="s">
        <v>175</v>
      </c>
      <c r="N3016" s="108" t="s">
        <v>6845</v>
      </c>
    </row>
    <row r="3017" spans="1:14">
      <c r="A3017" s="108">
        <v>55693996</v>
      </c>
      <c r="B3017" s="108" t="s">
        <v>6875</v>
      </c>
      <c r="C3017" s="108" t="s">
        <v>597</v>
      </c>
      <c r="D3017" s="109" t="s">
        <v>6876</v>
      </c>
      <c r="E3017" s="108" t="s">
        <v>180</v>
      </c>
      <c r="F3017" s="108" t="s">
        <v>169</v>
      </c>
      <c r="G3017" s="108" t="s">
        <v>1852</v>
      </c>
      <c r="H3017" s="109" t="s">
        <v>6843</v>
      </c>
      <c r="I3017" s="108" t="s">
        <v>6844</v>
      </c>
      <c r="J3017" s="108" t="s">
        <v>1855</v>
      </c>
      <c r="K3017" s="108" t="s">
        <v>174</v>
      </c>
      <c r="M3017" s="108" t="s">
        <v>175</v>
      </c>
      <c r="N3017" s="108" t="s">
        <v>6845</v>
      </c>
    </row>
    <row r="3018" spans="1:14">
      <c r="A3018" s="108">
        <v>55697781</v>
      </c>
      <c r="B3018" s="108" t="s">
        <v>6877</v>
      </c>
      <c r="C3018" s="108" t="s">
        <v>481</v>
      </c>
      <c r="D3018" s="109" t="s">
        <v>6878</v>
      </c>
      <c r="E3018" s="108" t="s">
        <v>180</v>
      </c>
      <c r="F3018" s="108" t="s">
        <v>181</v>
      </c>
      <c r="G3018" s="108" t="s">
        <v>1852</v>
      </c>
      <c r="H3018" s="109" t="s">
        <v>6843</v>
      </c>
      <c r="I3018" s="108" t="s">
        <v>6844</v>
      </c>
      <c r="J3018" s="108" t="s">
        <v>1855</v>
      </c>
      <c r="K3018" s="108" t="s">
        <v>174</v>
      </c>
      <c r="M3018" s="108" t="s">
        <v>175</v>
      </c>
      <c r="N3018" s="108" t="s">
        <v>6845</v>
      </c>
    </row>
    <row r="3019" spans="1:14">
      <c r="A3019" s="108">
        <v>55726945</v>
      </c>
      <c r="B3019" s="108" t="s">
        <v>6879</v>
      </c>
      <c r="C3019" s="108" t="s">
        <v>1038</v>
      </c>
      <c r="D3019" s="109" t="s">
        <v>6880</v>
      </c>
      <c r="E3019" s="108" t="s">
        <v>188</v>
      </c>
      <c r="F3019" s="108" t="s">
        <v>169</v>
      </c>
      <c r="G3019" s="108" t="s">
        <v>1852</v>
      </c>
      <c r="H3019" s="109" t="s">
        <v>6843</v>
      </c>
      <c r="I3019" s="108" t="s">
        <v>6844</v>
      </c>
      <c r="J3019" s="108" t="s">
        <v>1855</v>
      </c>
      <c r="K3019" s="108" t="s">
        <v>174</v>
      </c>
      <c r="M3019" s="108" t="s">
        <v>175</v>
      </c>
      <c r="N3019" s="108" t="s">
        <v>6845</v>
      </c>
    </row>
    <row r="3020" spans="1:14">
      <c r="A3020" s="108">
        <v>301807</v>
      </c>
      <c r="B3020" s="108" t="s">
        <v>6881</v>
      </c>
      <c r="C3020" s="108" t="s">
        <v>286</v>
      </c>
      <c r="D3020" s="109" t="s">
        <v>6882</v>
      </c>
      <c r="E3020" s="108" t="s">
        <v>200</v>
      </c>
      <c r="F3020" s="108" t="s">
        <v>169</v>
      </c>
      <c r="G3020" s="108" t="s">
        <v>1852</v>
      </c>
      <c r="H3020" s="109" t="s">
        <v>6843</v>
      </c>
      <c r="I3020" s="108" t="s">
        <v>6844</v>
      </c>
      <c r="J3020" s="108" t="s">
        <v>1855</v>
      </c>
      <c r="K3020" s="108" t="s">
        <v>174</v>
      </c>
      <c r="M3020" s="108" t="s">
        <v>175</v>
      </c>
      <c r="N3020" s="108" t="s">
        <v>6845</v>
      </c>
    </row>
    <row r="3021" spans="1:14">
      <c r="A3021" s="108">
        <v>237898</v>
      </c>
      <c r="B3021" s="108" t="s">
        <v>6883</v>
      </c>
      <c r="C3021" s="108" t="s">
        <v>833</v>
      </c>
      <c r="D3021" s="109" t="s">
        <v>6884</v>
      </c>
      <c r="E3021" s="108" t="s">
        <v>200</v>
      </c>
      <c r="F3021" s="108" t="s">
        <v>169</v>
      </c>
      <c r="G3021" s="108" t="s">
        <v>1852</v>
      </c>
      <c r="H3021" s="109" t="s">
        <v>6843</v>
      </c>
      <c r="I3021" s="108" t="s">
        <v>6844</v>
      </c>
      <c r="J3021" s="108" t="s">
        <v>1855</v>
      </c>
      <c r="K3021" s="108" t="s">
        <v>174</v>
      </c>
      <c r="M3021" s="108" t="s">
        <v>175</v>
      </c>
      <c r="N3021" s="108" t="s">
        <v>6845</v>
      </c>
    </row>
    <row r="3022" spans="1:14">
      <c r="A3022" s="108">
        <v>55726943</v>
      </c>
      <c r="B3022" s="108" t="s">
        <v>6879</v>
      </c>
      <c r="C3022" s="108" t="s">
        <v>733</v>
      </c>
      <c r="D3022" s="109" t="s">
        <v>6885</v>
      </c>
      <c r="E3022" s="108" t="s">
        <v>301</v>
      </c>
      <c r="F3022" s="108" t="s">
        <v>181</v>
      </c>
      <c r="G3022" s="108" t="s">
        <v>1852</v>
      </c>
      <c r="H3022" s="109" t="s">
        <v>6843</v>
      </c>
      <c r="I3022" s="108" t="s">
        <v>6844</v>
      </c>
      <c r="J3022" s="108" t="s">
        <v>1855</v>
      </c>
      <c r="K3022" s="108" t="s">
        <v>174</v>
      </c>
      <c r="M3022" s="108" t="s">
        <v>175</v>
      </c>
      <c r="N3022" s="108" t="s">
        <v>6845</v>
      </c>
    </row>
    <row r="3023" spans="1:14">
      <c r="A3023" s="108">
        <v>55731195</v>
      </c>
      <c r="B3023" s="108" t="s">
        <v>6886</v>
      </c>
      <c r="C3023" s="108" t="s">
        <v>317</v>
      </c>
      <c r="D3023" s="109" t="s">
        <v>6887</v>
      </c>
      <c r="E3023" s="108" t="s">
        <v>188</v>
      </c>
      <c r="F3023" s="108" t="s">
        <v>181</v>
      </c>
      <c r="G3023" s="108" t="s">
        <v>1852</v>
      </c>
      <c r="H3023" s="109" t="s">
        <v>2663</v>
      </c>
      <c r="I3023" s="108" t="s">
        <v>6630</v>
      </c>
      <c r="J3023" s="108" t="s">
        <v>1855</v>
      </c>
      <c r="K3023" s="108" t="s">
        <v>174</v>
      </c>
      <c r="M3023" s="108" t="s">
        <v>175</v>
      </c>
      <c r="N3023" s="108" t="s">
        <v>6631</v>
      </c>
    </row>
    <row r="3024" spans="1:14">
      <c r="A3024" s="108">
        <v>55734243</v>
      </c>
      <c r="B3024" s="108" t="s">
        <v>6888</v>
      </c>
      <c r="C3024" s="108" t="s">
        <v>6889</v>
      </c>
      <c r="D3024" s="109" t="s">
        <v>6890</v>
      </c>
      <c r="E3024" s="108" t="s">
        <v>200</v>
      </c>
      <c r="F3024" s="108" t="s">
        <v>169</v>
      </c>
      <c r="G3024" s="108" t="s">
        <v>1852</v>
      </c>
      <c r="H3024" s="109" t="s">
        <v>6843</v>
      </c>
      <c r="I3024" s="108" t="s">
        <v>6844</v>
      </c>
      <c r="J3024" s="108" t="s">
        <v>1855</v>
      </c>
      <c r="K3024" s="108" t="s">
        <v>174</v>
      </c>
      <c r="M3024" s="108" t="s">
        <v>175</v>
      </c>
      <c r="N3024" s="108" t="s">
        <v>6845</v>
      </c>
    </row>
    <row r="3025" spans="1:14">
      <c r="A3025" s="108">
        <v>55736966</v>
      </c>
      <c r="B3025" s="108" t="s">
        <v>6891</v>
      </c>
      <c r="C3025" s="108" t="s">
        <v>6892</v>
      </c>
      <c r="D3025" s="109" t="s">
        <v>6893</v>
      </c>
      <c r="E3025" s="108" t="s">
        <v>180</v>
      </c>
      <c r="F3025" s="108" t="s">
        <v>181</v>
      </c>
      <c r="G3025" s="108" t="s">
        <v>1852</v>
      </c>
      <c r="H3025" s="109" t="s">
        <v>6843</v>
      </c>
      <c r="I3025" s="108" t="s">
        <v>6844</v>
      </c>
      <c r="J3025" s="108" t="s">
        <v>1855</v>
      </c>
      <c r="K3025" s="108" t="s">
        <v>174</v>
      </c>
      <c r="M3025" s="108" t="s">
        <v>175</v>
      </c>
      <c r="N3025" s="108" t="s">
        <v>6845</v>
      </c>
    </row>
    <row r="3026" spans="1:14">
      <c r="A3026" s="108">
        <v>55738728</v>
      </c>
      <c r="B3026" s="108" t="s">
        <v>6894</v>
      </c>
      <c r="C3026" s="108" t="s">
        <v>597</v>
      </c>
      <c r="D3026" s="109" t="s">
        <v>6895</v>
      </c>
      <c r="E3026" s="108" t="s">
        <v>200</v>
      </c>
      <c r="F3026" s="108" t="s">
        <v>169</v>
      </c>
      <c r="G3026" s="108" t="s">
        <v>1852</v>
      </c>
      <c r="H3026" s="109" t="s">
        <v>6843</v>
      </c>
      <c r="I3026" s="108" t="s">
        <v>6844</v>
      </c>
      <c r="J3026" s="108" t="s">
        <v>1855</v>
      </c>
      <c r="K3026" s="108" t="s">
        <v>174</v>
      </c>
      <c r="M3026" s="108" t="s">
        <v>175</v>
      </c>
      <c r="N3026" s="108" t="s">
        <v>6845</v>
      </c>
    </row>
    <row r="3027" spans="1:14">
      <c r="A3027" s="108">
        <v>55740854</v>
      </c>
      <c r="B3027" s="108" t="s">
        <v>6896</v>
      </c>
      <c r="C3027" s="108" t="s">
        <v>919</v>
      </c>
      <c r="D3027" s="109" t="s">
        <v>6897</v>
      </c>
      <c r="E3027" s="108" t="s">
        <v>180</v>
      </c>
      <c r="F3027" s="108" t="s">
        <v>181</v>
      </c>
      <c r="G3027" s="108" t="s">
        <v>1852</v>
      </c>
      <c r="H3027" s="109" t="s">
        <v>6843</v>
      </c>
      <c r="I3027" s="108" t="s">
        <v>6844</v>
      </c>
      <c r="J3027" s="108" t="s">
        <v>1855</v>
      </c>
      <c r="K3027" s="108" t="s">
        <v>174</v>
      </c>
      <c r="M3027" s="108" t="s">
        <v>175</v>
      </c>
      <c r="N3027" s="108" t="s">
        <v>6845</v>
      </c>
    </row>
    <row r="3028" spans="1:14">
      <c r="A3028" s="108">
        <v>55745966</v>
      </c>
      <c r="B3028" s="108" t="s">
        <v>6898</v>
      </c>
      <c r="C3028" s="108" t="s">
        <v>4165</v>
      </c>
      <c r="D3028" s="109" t="s">
        <v>6899</v>
      </c>
      <c r="E3028" s="108" t="s">
        <v>220</v>
      </c>
      <c r="F3028" s="108" t="s">
        <v>181</v>
      </c>
      <c r="G3028" s="108" t="s">
        <v>1852</v>
      </c>
      <c r="H3028" s="109" t="s">
        <v>6843</v>
      </c>
      <c r="I3028" s="108" t="s">
        <v>6844</v>
      </c>
      <c r="J3028" s="108" t="s">
        <v>1855</v>
      </c>
      <c r="K3028" s="108" t="s">
        <v>174</v>
      </c>
      <c r="M3028" s="108" t="s">
        <v>175</v>
      </c>
      <c r="N3028" s="108" t="s">
        <v>6845</v>
      </c>
    </row>
    <row r="3029" spans="1:14">
      <c r="A3029" s="108">
        <v>55766315</v>
      </c>
      <c r="B3029" s="108" t="s">
        <v>4781</v>
      </c>
      <c r="C3029" s="108" t="s">
        <v>1531</v>
      </c>
      <c r="D3029" s="109" t="s">
        <v>6900</v>
      </c>
      <c r="E3029" s="108" t="s">
        <v>180</v>
      </c>
      <c r="F3029" s="108" t="s">
        <v>181</v>
      </c>
      <c r="G3029" s="108" t="s">
        <v>1852</v>
      </c>
      <c r="H3029" s="109" t="s">
        <v>6843</v>
      </c>
      <c r="I3029" s="108" t="s">
        <v>6844</v>
      </c>
      <c r="J3029" s="108" t="s">
        <v>1855</v>
      </c>
      <c r="K3029" s="108" t="s">
        <v>174</v>
      </c>
      <c r="M3029" s="108" t="s">
        <v>175</v>
      </c>
      <c r="N3029" s="108" t="s">
        <v>6845</v>
      </c>
    </row>
    <row r="3030" spans="1:14">
      <c r="A3030" s="108">
        <v>55766832</v>
      </c>
      <c r="B3030" s="108" t="s">
        <v>495</v>
      </c>
      <c r="C3030" s="108" t="s">
        <v>1800</v>
      </c>
      <c r="D3030" s="109" t="s">
        <v>6901</v>
      </c>
      <c r="E3030" s="108" t="s">
        <v>168</v>
      </c>
      <c r="F3030" s="108" t="s">
        <v>169</v>
      </c>
      <c r="G3030" s="108" t="s">
        <v>1852</v>
      </c>
      <c r="H3030" s="109" t="s">
        <v>6843</v>
      </c>
      <c r="I3030" s="108" t="s">
        <v>6844</v>
      </c>
      <c r="J3030" s="108" t="s">
        <v>1855</v>
      </c>
      <c r="K3030" s="108" t="s">
        <v>174</v>
      </c>
      <c r="M3030" s="108" t="s">
        <v>175</v>
      </c>
      <c r="N3030" s="108" t="s">
        <v>6845</v>
      </c>
    </row>
    <row r="3031" spans="1:14">
      <c r="A3031" s="108">
        <v>55767749</v>
      </c>
      <c r="B3031" s="108" t="s">
        <v>6902</v>
      </c>
      <c r="C3031" s="108" t="s">
        <v>811</v>
      </c>
      <c r="D3031" s="109" t="s">
        <v>6903</v>
      </c>
      <c r="E3031" s="108" t="s">
        <v>200</v>
      </c>
      <c r="F3031" s="108" t="s">
        <v>169</v>
      </c>
      <c r="G3031" s="108" t="s">
        <v>1852</v>
      </c>
      <c r="H3031" s="109" t="s">
        <v>6843</v>
      </c>
      <c r="I3031" s="108" t="s">
        <v>6844</v>
      </c>
      <c r="J3031" s="108" t="s">
        <v>1855</v>
      </c>
      <c r="K3031" s="108" t="s">
        <v>174</v>
      </c>
      <c r="M3031" s="108" t="s">
        <v>175</v>
      </c>
      <c r="N3031" s="108" t="s">
        <v>6845</v>
      </c>
    </row>
    <row r="3032" spans="1:14">
      <c r="A3032" s="108">
        <v>55778997</v>
      </c>
      <c r="B3032" s="108" t="s">
        <v>6904</v>
      </c>
      <c r="C3032" s="108" t="s">
        <v>393</v>
      </c>
      <c r="D3032" s="109" t="s">
        <v>610</v>
      </c>
      <c r="E3032" s="108" t="s">
        <v>168</v>
      </c>
      <c r="F3032" s="108" t="s">
        <v>169</v>
      </c>
      <c r="G3032" s="108" t="s">
        <v>1852</v>
      </c>
      <c r="H3032" s="109" t="s">
        <v>6843</v>
      </c>
      <c r="I3032" s="108" t="s">
        <v>6844</v>
      </c>
      <c r="J3032" s="108" t="s">
        <v>1855</v>
      </c>
      <c r="K3032" s="108" t="s">
        <v>174</v>
      </c>
      <c r="M3032" s="108" t="s">
        <v>175</v>
      </c>
      <c r="N3032" s="108" t="s">
        <v>6845</v>
      </c>
    </row>
    <row r="3033" spans="1:14">
      <c r="A3033" s="108">
        <v>55778999</v>
      </c>
      <c r="B3033" s="108" t="s">
        <v>860</v>
      </c>
      <c r="C3033" s="108" t="s">
        <v>683</v>
      </c>
      <c r="D3033" s="109" t="s">
        <v>6905</v>
      </c>
      <c r="E3033" s="108" t="s">
        <v>200</v>
      </c>
      <c r="F3033" s="108" t="s">
        <v>169</v>
      </c>
      <c r="G3033" s="108" t="s">
        <v>1852</v>
      </c>
      <c r="H3033" s="109" t="s">
        <v>6843</v>
      </c>
      <c r="I3033" s="108" t="s">
        <v>6844</v>
      </c>
      <c r="J3033" s="108" t="s">
        <v>1855</v>
      </c>
      <c r="K3033" s="108" t="s">
        <v>174</v>
      </c>
      <c r="M3033" s="108" t="s">
        <v>175</v>
      </c>
      <c r="N3033" s="108" t="s">
        <v>6845</v>
      </c>
    </row>
    <row r="3034" spans="1:14">
      <c r="A3034" s="108">
        <v>55779000</v>
      </c>
      <c r="B3034" s="108" t="s">
        <v>6906</v>
      </c>
      <c r="C3034" s="108" t="s">
        <v>1792</v>
      </c>
      <c r="D3034" s="109" t="s">
        <v>6907</v>
      </c>
      <c r="E3034" s="108" t="s">
        <v>200</v>
      </c>
      <c r="F3034" s="108" t="s">
        <v>169</v>
      </c>
      <c r="G3034" s="108" t="s">
        <v>1852</v>
      </c>
      <c r="H3034" s="109" t="s">
        <v>6843</v>
      </c>
      <c r="I3034" s="108" t="s">
        <v>6844</v>
      </c>
      <c r="J3034" s="108" t="s">
        <v>1855</v>
      </c>
      <c r="K3034" s="108" t="s">
        <v>174</v>
      </c>
      <c r="M3034" s="108" t="s">
        <v>175</v>
      </c>
      <c r="N3034" s="108" t="s">
        <v>6845</v>
      </c>
    </row>
    <row r="3035" spans="1:14">
      <c r="A3035" s="108">
        <v>55779002</v>
      </c>
      <c r="B3035" s="108" t="s">
        <v>6908</v>
      </c>
      <c r="C3035" s="108" t="s">
        <v>250</v>
      </c>
      <c r="D3035" s="109" t="s">
        <v>6909</v>
      </c>
      <c r="E3035" s="108" t="s">
        <v>180</v>
      </c>
      <c r="F3035" s="108" t="s">
        <v>169</v>
      </c>
      <c r="G3035" s="108" t="s">
        <v>1852</v>
      </c>
      <c r="H3035" s="109" t="s">
        <v>6843</v>
      </c>
      <c r="I3035" s="108" t="s">
        <v>6844</v>
      </c>
      <c r="J3035" s="108" t="s">
        <v>1855</v>
      </c>
      <c r="K3035" s="108" t="s">
        <v>174</v>
      </c>
      <c r="M3035" s="108" t="s">
        <v>175</v>
      </c>
      <c r="N3035" s="108" t="s">
        <v>6845</v>
      </c>
    </row>
    <row r="3036" spans="1:14">
      <c r="A3036" s="108">
        <v>55779341</v>
      </c>
      <c r="B3036" s="108" t="s">
        <v>6910</v>
      </c>
      <c r="C3036" s="108" t="s">
        <v>193</v>
      </c>
      <c r="D3036" s="109" t="s">
        <v>6911</v>
      </c>
      <c r="E3036" s="108" t="s">
        <v>180</v>
      </c>
      <c r="F3036" s="108" t="s">
        <v>181</v>
      </c>
      <c r="G3036" s="108" t="s">
        <v>1852</v>
      </c>
      <c r="H3036" s="109" t="s">
        <v>6843</v>
      </c>
      <c r="I3036" s="108" t="s">
        <v>6844</v>
      </c>
      <c r="J3036" s="108" t="s">
        <v>1855</v>
      </c>
      <c r="K3036" s="108" t="s">
        <v>174</v>
      </c>
      <c r="M3036" s="108" t="s">
        <v>175</v>
      </c>
      <c r="N3036" s="108" t="s">
        <v>6845</v>
      </c>
    </row>
    <row r="3037" spans="1:14">
      <c r="A3037" s="108">
        <v>55791201</v>
      </c>
      <c r="B3037" s="108" t="s">
        <v>6912</v>
      </c>
      <c r="C3037" s="108" t="s">
        <v>375</v>
      </c>
      <c r="D3037" s="109" t="s">
        <v>6913</v>
      </c>
      <c r="E3037" s="108" t="s">
        <v>405</v>
      </c>
      <c r="F3037" s="108" t="s">
        <v>181</v>
      </c>
      <c r="G3037" s="108" t="s">
        <v>1852</v>
      </c>
      <c r="H3037" s="109" t="s">
        <v>6843</v>
      </c>
      <c r="I3037" s="108" t="s">
        <v>6844</v>
      </c>
      <c r="J3037" s="108" t="s">
        <v>1855</v>
      </c>
      <c r="K3037" s="108" t="s">
        <v>174</v>
      </c>
      <c r="M3037" s="108" t="s">
        <v>175</v>
      </c>
      <c r="N3037" s="108" t="s">
        <v>6845</v>
      </c>
    </row>
    <row r="3038" spans="1:14">
      <c r="A3038" s="108">
        <v>273074</v>
      </c>
      <c r="B3038" s="108" t="s">
        <v>6914</v>
      </c>
      <c r="C3038" s="108" t="s">
        <v>6915</v>
      </c>
      <c r="D3038" s="109" t="s">
        <v>6916</v>
      </c>
      <c r="E3038" s="108" t="s">
        <v>405</v>
      </c>
      <c r="F3038" s="108" t="s">
        <v>181</v>
      </c>
      <c r="G3038" s="108" t="s">
        <v>1852</v>
      </c>
      <c r="H3038" s="109" t="s">
        <v>559</v>
      </c>
      <c r="I3038" s="108" t="s">
        <v>6917</v>
      </c>
      <c r="J3038" s="108" t="s">
        <v>1855</v>
      </c>
      <c r="K3038" s="108" t="s">
        <v>174</v>
      </c>
      <c r="M3038" s="108" t="s">
        <v>175</v>
      </c>
      <c r="N3038" s="108" t="s">
        <v>6918</v>
      </c>
    </row>
    <row r="3039" spans="1:14">
      <c r="A3039" s="108">
        <v>55759365</v>
      </c>
      <c r="B3039" s="108" t="s">
        <v>6919</v>
      </c>
      <c r="C3039" s="108" t="s">
        <v>6920</v>
      </c>
      <c r="D3039" s="109" t="s">
        <v>6921</v>
      </c>
      <c r="E3039" s="108" t="s">
        <v>168</v>
      </c>
      <c r="F3039" s="108" t="s">
        <v>181</v>
      </c>
      <c r="G3039" s="108" t="s">
        <v>1852</v>
      </c>
      <c r="H3039" s="109" t="s">
        <v>559</v>
      </c>
      <c r="I3039" s="108" t="s">
        <v>6917</v>
      </c>
      <c r="J3039" s="108" t="s">
        <v>1855</v>
      </c>
      <c r="K3039" s="108" t="s">
        <v>174</v>
      </c>
      <c r="M3039" s="108" t="s">
        <v>175</v>
      </c>
      <c r="N3039" s="108" t="s">
        <v>6918</v>
      </c>
    </row>
    <row r="3040" spans="1:14">
      <c r="A3040" s="108">
        <v>55759367</v>
      </c>
      <c r="B3040" s="108" t="s">
        <v>6922</v>
      </c>
      <c r="C3040" s="108" t="s">
        <v>665</v>
      </c>
      <c r="D3040" s="109" t="s">
        <v>6923</v>
      </c>
      <c r="E3040" s="108" t="s">
        <v>168</v>
      </c>
      <c r="F3040" s="108" t="s">
        <v>169</v>
      </c>
      <c r="G3040" s="108" t="s">
        <v>1852</v>
      </c>
      <c r="H3040" s="109" t="s">
        <v>559</v>
      </c>
      <c r="I3040" s="108" t="s">
        <v>6917</v>
      </c>
      <c r="J3040" s="108" t="s">
        <v>1855</v>
      </c>
      <c r="K3040" s="108" t="s">
        <v>174</v>
      </c>
      <c r="M3040" s="108" t="s">
        <v>175</v>
      </c>
      <c r="N3040" s="108" t="s">
        <v>6918</v>
      </c>
    </row>
    <row r="3041" spans="1:14">
      <c r="A3041" s="108">
        <v>55599605</v>
      </c>
      <c r="B3041" s="108" t="s">
        <v>6924</v>
      </c>
      <c r="C3041" s="108" t="s">
        <v>717</v>
      </c>
      <c r="D3041" s="109" t="s">
        <v>6925</v>
      </c>
      <c r="E3041" s="108" t="s">
        <v>188</v>
      </c>
      <c r="F3041" s="108" t="s">
        <v>181</v>
      </c>
      <c r="G3041" s="108" t="s">
        <v>1852</v>
      </c>
      <c r="H3041" s="109" t="s">
        <v>1016</v>
      </c>
      <c r="I3041" s="108" t="s">
        <v>6926</v>
      </c>
      <c r="J3041" s="108" t="s">
        <v>1855</v>
      </c>
      <c r="K3041" s="108" t="s">
        <v>174</v>
      </c>
      <c r="M3041" s="108" t="s">
        <v>175</v>
      </c>
      <c r="N3041" s="108" t="s">
        <v>6927</v>
      </c>
    </row>
    <row r="3042" spans="1:14">
      <c r="A3042" s="108">
        <v>319245</v>
      </c>
      <c r="B3042" s="108" t="s">
        <v>6928</v>
      </c>
      <c r="C3042" s="108" t="s">
        <v>2310</v>
      </c>
      <c r="D3042" s="109" t="s">
        <v>6929</v>
      </c>
      <c r="E3042" s="108" t="s">
        <v>168</v>
      </c>
      <c r="F3042" s="108" t="s">
        <v>181</v>
      </c>
      <c r="G3042" s="108" t="s">
        <v>1852</v>
      </c>
      <c r="H3042" s="109" t="s">
        <v>1016</v>
      </c>
      <c r="I3042" s="108" t="s">
        <v>6926</v>
      </c>
      <c r="J3042" s="108" t="s">
        <v>1855</v>
      </c>
      <c r="K3042" s="108" t="s">
        <v>174</v>
      </c>
      <c r="M3042" s="108" t="s">
        <v>175</v>
      </c>
      <c r="N3042" s="108" t="s">
        <v>6927</v>
      </c>
    </row>
    <row r="3043" spans="1:14">
      <c r="A3043" s="108">
        <v>55715243</v>
      </c>
      <c r="B3043" s="108" t="s">
        <v>6930</v>
      </c>
      <c r="C3043" s="108" t="s">
        <v>1349</v>
      </c>
      <c r="D3043" s="109" t="s">
        <v>6931</v>
      </c>
      <c r="E3043" s="108" t="s">
        <v>168</v>
      </c>
      <c r="F3043" s="108" t="s">
        <v>181</v>
      </c>
      <c r="G3043" s="108" t="s">
        <v>1852</v>
      </c>
      <c r="H3043" s="109" t="s">
        <v>1016</v>
      </c>
      <c r="I3043" s="108" t="s">
        <v>6926</v>
      </c>
      <c r="J3043" s="108" t="s">
        <v>1855</v>
      </c>
      <c r="K3043" s="108" t="s">
        <v>174</v>
      </c>
      <c r="M3043" s="108" t="s">
        <v>175</v>
      </c>
      <c r="N3043" s="108" t="s">
        <v>6927</v>
      </c>
    </row>
    <row r="3044" spans="1:14">
      <c r="A3044" s="108">
        <v>55756252</v>
      </c>
      <c r="B3044" s="108" t="s">
        <v>6932</v>
      </c>
      <c r="C3044" s="108" t="s">
        <v>1366</v>
      </c>
      <c r="D3044" s="109" t="s">
        <v>5358</v>
      </c>
      <c r="E3044" s="108" t="s">
        <v>200</v>
      </c>
      <c r="F3044" s="108" t="s">
        <v>181</v>
      </c>
      <c r="G3044" s="108" t="s">
        <v>1852</v>
      </c>
      <c r="H3044" s="109" t="s">
        <v>5851</v>
      </c>
      <c r="I3044" s="108" t="s">
        <v>6367</v>
      </c>
      <c r="J3044" s="108" t="s">
        <v>1855</v>
      </c>
      <c r="K3044" s="108" t="s">
        <v>174</v>
      </c>
      <c r="M3044" s="108" t="s">
        <v>175</v>
      </c>
      <c r="N3044" s="108" t="s">
        <v>6368</v>
      </c>
    </row>
    <row r="3045" spans="1:14">
      <c r="A3045" s="108">
        <v>474254</v>
      </c>
      <c r="B3045" s="108" t="s">
        <v>6933</v>
      </c>
      <c r="C3045" s="108" t="s">
        <v>382</v>
      </c>
      <c r="D3045" s="109" t="s">
        <v>3764</v>
      </c>
      <c r="E3045" s="108" t="s">
        <v>180</v>
      </c>
      <c r="F3045" s="108" t="s">
        <v>181</v>
      </c>
      <c r="G3045" s="108" t="s">
        <v>1852</v>
      </c>
      <c r="H3045" s="109" t="s">
        <v>1016</v>
      </c>
      <c r="I3045" s="108" t="s">
        <v>6926</v>
      </c>
      <c r="J3045" s="108" t="s">
        <v>1855</v>
      </c>
      <c r="K3045" s="108" t="s">
        <v>174</v>
      </c>
      <c r="M3045" s="108" t="s">
        <v>175</v>
      </c>
      <c r="N3045" s="108" t="s">
        <v>6927</v>
      </c>
    </row>
    <row r="3046" spans="1:14">
      <c r="A3046" s="108">
        <v>156247</v>
      </c>
      <c r="B3046" s="108" t="s">
        <v>6934</v>
      </c>
      <c r="C3046" s="108" t="s">
        <v>299</v>
      </c>
      <c r="D3046" s="109" t="s">
        <v>737</v>
      </c>
      <c r="E3046" s="108" t="s">
        <v>188</v>
      </c>
      <c r="F3046" s="108" t="s">
        <v>181</v>
      </c>
      <c r="G3046" s="108" t="s">
        <v>1852</v>
      </c>
      <c r="H3046" s="109" t="s">
        <v>1275</v>
      </c>
      <c r="I3046" s="108" t="s">
        <v>6935</v>
      </c>
      <c r="J3046" s="108" t="s">
        <v>1855</v>
      </c>
      <c r="K3046" s="108" t="s">
        <v>174</v>
      </c>
      <c r="M3046" s="108" t="s">
        <v>175</v>
      </c>
      <c r="N3046" s="108" t="s">
        <v>6936</v>
      </c>
    </row>
    <row r="3047" spans="1:14">
      <c r="A3047" s="108">
        <v>55560894</v>
      </c>
      <c r="B3047" s="108" t="s">
        <v>6937</v>
      </c>
      <c r="C3047" s="108" t="s">
        <v>6938</v>
      </c>
      <c r="D3047" s="109" t="s">
        <v>6939</v>
      </c>
      <c r="E3047" s="108" t="s">
        <v>512</v>
      </c>
      <c r="F3047" s="108" t="s">
        <v>181</v>
      </c>
      <c r="G3047" s="108" t="s">
        <v>1852</v>
      </c>
      <c r="H3047" s="109" t="s">
        <v>1275</v>
      </c>
      <c r="I3047" s="108" t="s">
        <v>6935</v>
      </c>
      <c r="J3047" s="108" t="s">
        <v>1855</v>
      </c>
      <c r="K3047" s="108" t="s">
        <v>174</v>
      </c>
      <c r="M3047" s="108" t="s">
        <v>175</v>
      </c>
      <c r="N3047" s="108" t="s">
        <v>6936</v>
      </c>
    </row>
    <row r="3048" spans="1:14">
      <c r="A3048" s="108">
        <v>55560957</v>
      </c>
      <c r="B3048" s="108" t="s">
        <v>6940</v>
      </c>
      <c r="C3048" s="108" t="s">
        <v>293</v>
      </c>
      <c r="D3048" s="109" t="s">
        <v>6941</v>
      </c>
      <c r="E3048" s="108" t="s">
        <v>301</v>
      </c>
      <c r="F3048" s="108" t="s">
        <v>181</v>
      </c>
      <c r="G3048" s="108" t="s">
        <v>1852</v>
      </c>
      <c r="H3048" s="109" t="s">
        <v>1275</v>
      </c>
      <c r="I3048" s="108" t="s">
        <v>6935</v>
      </c>
      <c r="J3048" s="108" t="s">
        <v>1855</v>
      </c>
      <c r="K3048" s="108" t="s">
        <v>174</v>
      </c>
      <c r="M3048" s="108" t="s">
        <v>175</v>
      </c>
      <c r="N3048" s="108" t="s">
        <v>6936</v>
      </c>
    </row>
    <row r="3049" spans="1:14">
      <c r="A3049" s="108">
        <v>55560962</v>
      </c>
      <c r="B3049" s="108" t="s">
        <v>6942</v>
      </c>
      <c r="C3049" s="108" t="s">
        <v>244</v>
      </c>
      <c r="D3049" s="109" t="s">
        <v>6943</v>
      </c>
      <c r="E3049" s="108" t="s">
        <v>180</v>
      </c>
      <c r="F3049" s="108" t="s">
        <v>181</v>
      </c>
      <c r="G3049" s="108" t="s">
        <v>1852</v>
      </c>
      <c r="H3049" s="109" t="s">
        <v>1275</v>
      </c>
      <c r="I3049" s="108" t="s">
        <v>6935</v>
      </c>
      <c r="J3049" s="108" t="s">
        <v>1855</v>
      </c>
      <c r="K3049" s="108" t="s">
        <v>174</v>
      </c>
      <c r="M3049" s="108" t="s">
        <v>175</v>
      </c>
      <c r="N3049" s="108" t="s">
        <v>6936</v>
      </c>
    </row>
    <row r="3050" spans="1:14">
      <c r="A3050" s="108">
        <v>55560972</v>
      </c>
      <c r="B3050" s="108" t="s">
        <v>2763</v>
      </c>
      <c r="C3050" s="108" t="s">
        <v>343</v>
      </c>
      <c r="D3050" s="109" t="s">
        <v>473</v>
      </c>
      <c r="E3050" s="108" t="s">
        <v>188</v>
      </c>
      <c r="F3050" s="108" t="s">
        <v>169</v>
      </c>
      <c r="G3050" s="108" t="s">
        <v>1852</v>
      </c>
      <c r="H3050" s="109" t="s">
        <v>1275</v>
      </c>
      <c r="I3050" s="108" t="s">
        <v>6935</v>
      </c>
      <c r="J3050" s="108" t="s">
        <v>1855</v>
      </c>
      <c r="K3050" s="108" t="s">
        <v>174</v>
      </c>
      <c r="M3050" s="108" t="s">
        <v>175</v>
      </c>
      <c r="N3050" s="108" t="s">
        <v>6936</v>
      </c>
    </row>
    <row r="3051" spans="1:14">
      <c r="A3051" s="108">
        <v>55560974</v>
      </c>
      <c r="B3051" s="108" t="s">
        <v>2763</v>
      </c>
      <c r="C3051" s="108" t="s">
        <v>317</v>
      </c>
      <c r="D3051" s="109" t="s">
        <v>6944</v>
      </c>
      <c r="E3051" s="108" t="s">
        <v>188</v>
      </c>
      <c r="F3051" s="108" t="s">
        <v>181</v>
      </c>
      <c r="G3051" s="108" t="s">
        <v>1852</v>
      </c>
      <c r="H3051" s="109" t="s">
        <v>1275</v>
      </c>
      <c r="I3051" s="108" t="s">
        <v>6935</v>
      </c>
      <c r="J3051" s="108" t="s">
        <v>1855</v>
      </c>
      <c r="K3051" s="108" t="s">
        <v>174</v>
      </c>
      <c r="M3051" s="108" t="s">
        <v>175</v>
      </c>
      <c r="N3051" s="108" t="s">
        <v>6936</v>
      </c>
    </row>
    <row r="3052" spans="1:14">
      <c r="A3052" s="108">
        <v>55565446</v>
      </c>
      <c r="B3052" s="108" t="s">
        <v>6945</v>
      </c>
      <c r="C3052" s="108" t="s">
        <v>763</v>
      </c>
      <c r="D3052" s="109" t="s">
        <v>6946</v>
      </c>
      <c r="E3052" s="108" t="s">
        <v>180</v>
      </c>
      <c r="F3052" s="108" t="s">
        <v>169</v>
      </c>
      <c r="G3052" s="108" t="s">
        <v>1852</v>
      </c>
      <c r="H3052" s="109" t="s">
        <v>1275</v>
      </c>
      <c r="I3052" s="108" t="s">
        <v>6935</v>
      </c>
      <c r="J3052" s="108" t="s">
        <v>1855</v>
      </c>
      <c r="K3052" s="108" t="s">
        <v>174</v>
      </c>
      <c r="M3052" s="108" t="s">
        <v>175</v>
      </c>
      <c r="N3052" s="108" t="s">
        <v>6936</v>
      </c>
    </row>
    <row r="3053" spans="1:14">
      <c r="A3053" s="108">
        <v>55570597</v>
      </c>
      <c r="B3053" s="108" t="s">
        <v>576</v>
      </c>
      <c r="C3053" s="108" t="s">
        <v>1421</v>
      </c>
      <c r="D3053" s="109" t="s">
        <v>6947</v>
      </c>
      <c r="E3053" s="108" t="s">
        <v>301</v>
      </c>
      <c r="F3053" s="108" t="s">
        <v>169</v>
      </c>
      <c r="G3053" s="108" t="s">
        <v>1852</v>
      </c>
      <c r="H3053" s="109" t="s">
        <v>1275</v>
      </c>
      <c r="I3053" s="108" t="s">
        <v>6935</v>
      </c>
      <c r="J3053" s="108" t="s">
        <v>1855</v>
      </c>
      <c r="K3053" s="108" t="s">
        <v>174</v>
      </c>
      <c r="M3053" s="108" t="s">
        <v>175</v>
      </c>
      <c r="N3053" s="108" t="s">
        <v>6936</v>
      </c>
    </row>
    <row r="3054" spans="1:14">
      <c r="A3054" s="108">
        <v>55570603</v>
      </c>
      <c r="B3054" s="108" t="s">
        <v>6948</v>
      </c>
      <c r="C3054" s="108" t="s">
        <v>317</v>
      </c>
      <c r="D3054" s="109" t="s">
        <v>6949</v>
      </c>
      <c r="E3054" s="108" t="s">
        <v>188</v>
      </c>
      <c r="F3054" s="108" t="s">
        <v>181</v>
      </c>
      <c r="G3054" s="108" t="s">
        <v>1852</v>
      </c>
      <c r="H3054" s="109" t="s">
        <v>1275</v>
      </c>
      <c r="I3054" s="108" t="s">
        <v>6935</v>
      </c>
      <c r="J3054" s="108" t="s">
        <v>1855</v>
      </c>
      <c r="K3054" s="108" t="s">
        <v>174</v>
      </c>
      <c r="M3054" s="108" t="s">
        <v>175</v>
      </c>
      <c r="N3054" s="108" t="s">
        <v>6936</v>
      </c>
    </row>
    <row r="3055" spans="1:14">
      <c r="A3055" s="108">
        <v>55624896</v>
      </c>
      <c r="B3055" s="108" t="s">
        <v>6950</v>
      </c>
      <c r="C3055" s="108" t="s">
        <v>6398</v>
      </c>
      <c r="D3055" s="109" t="s">
        <v>6951</v>
      </c>
      <c r="E3055" s="108" t="s">
        <v>508</v>
      </c>
      <c r="F3055" s="108" t="s">
        <v>169</v>
      </c>
      <c r="G3055" s="108" t="s">
        <v>1852</v>
      </c>
      <c r="H3055" s="109" t="s">
        <v>3483</v>
      </c>
      <c r="I3055" s="108" t="s">
        <v>6935</v>
      </c>
      <c r="J3055" s="108" t="s">
        <v>1855</v>
      </c>
      <c r="K3055" s="108" t="s">
        <v>174</v>
      </c>
      <c r="M3055" s="108" t="s">
        <v>175</v>
      </c>
      <c r="N3055" s="108" t="s">
        <v>6936</v>
      </c>
    </row>
    <row r="3056" spans="1:14">
      <c r="A3056" s="108">
        <v>55665815</v>
      </c>
      <c r="B3056" s="108" t="s">
        <v>6952</v>
      </c>
      <c r="C3056" s="108" t="s">
        <v>588</v>
      </c>
      <c r="D3056" s="109" t="s">
        <v>6953</v>
      </c>
      <c r="E3056" s="108" t="s">
        <v>188</v>
      </c>
      <c r="F3056" s="108" t="s">
        <v>181</v>
      </c>
      <c r="G3056" s="108" t="s">
        <v>1852</v>
      </c>
      <c r="H3056" s="109" t="s">
        <v>1275</v>
      </c>
      <c r="I3056" s="108" t="s">
        <v>6935</v>
      </c>
      <c r="J3056" s="108" t="s">
        <v>1855</v>
      </c>
      <c r="K3056" s="108" t="s">
        <v>174</v>
      </c>
      <c r="M3056" s="108" t="s">
        <v>175</v>
      </c>
      <c r="N3056" s="108" t="s">
        <v>6936</v>
      </c>
    </row>
    <row r="3057" spans="1:14">
      <c r="A3057" s="108">
        <v>55665820</v>
      </c>
      <c r="B3057" s="108" t="s">
        <v>6954</v>
      </c>
      <c r="C3057" s="108" t="s">
        <v>425</v>
      </c>
      <c r="D3057" s="109" t="s">
        <v>6955</v>
      </c>
      <c r="E3057" s="108" t="s">
        <v>188</v>
      </c>
      <c r="F3057" s="108" t="s">
        <v>181</v>
      </c>
      <c r="G3057" s="108" t="s">
        <v>1852</v>
      </c>
      <c r="H3057" s="109" t="s">
        <v>1275</v>
      </c>
      <c r="I3057" s="108" t="s">
        <v>6935</v>
      </c>
      <c r="J3057" s="108" t="s">
        <v>1855</v>
      </c>
      <c r="K3057" s="108" t="s">
        <v>174</v>
      </c>
      <c r="M3057" s="108" t="s">
        <v>175</v>
      </c>
      <c r="N3057" s="108" t="s">
        <v>6936</v>
      </c>
    </row>
    <row r="3058" spans="1:14">
      <c r="A3058" s="108">
        <v>55696475</v>
      </c>
      <c r="B3058" s="108" t="s">
        <v>6956</v>
      </c>
      <c r="C3058" s="108" t="s">
        <v>293</v>
      </c>
      <c r="D3058" s="109" t="s">
        <v>6957</v>
      </c>
      <c r="E3058" s="108" t="s">
        <v>188</v>
      </c>
      <c r="F3058" s="108" t="s">
        <v>181</v>
      </c>
      <c r="G3058" s="108" t="s">
        <v>1852</v>
      </c>
      <c r="H3058" s="109" t="s">
        <v>1275</v>
      </c>
      <c r="I3058" s="108" t="s">
        <v>6935</v>
      </c>
      <c r="J3058" s="108" t="s">
        <v>1855</v>
      </c>
      <c r="K3058" s="108" t="s">
        <v>174</v>
      </c>
      <c r="M3058" s="108" t="s">
        <v>175</v>
      </c>
      <c r="N3058" s="108" t="s">
        <v>6936</v>
      </c>
    </row>
    <row r="3059" spans="1:14">
      <c r="A3059" s="108">
        <v>55696559</v>
      </c>
      <c r="B3059" s="108" t="s">
        <v>6937</v>
      </c>
      <c r="C3059" s="108" t="s">
        <v>3617</v>
      </c>
      <c r="D3059" s="109" t="s">
        <v>6958</v>
      </c>
      <c r="E3059" s="108" t="s">
        <v>508</v>
      </c>
      <c r="F3059" s="108" t="s">
        <v>169</v>
      </c>
      <c r="G3059" s="108" t="s">
        <v>1852</v>
      </c>
      <c r="H3059" s="109" t="s">
        <v>1275</v>
      </c>
      <c r="I3059" s="108" t="s">
        <v>6935</v>
      </c>
      <c r="J3059" s="108" t="s">
        <v>1855</v>
      </c>
      <c r="K3059" s="108" t="s">
        <v>174</v>
      </c>
      <c r="M3059" s="108" t="s">
        <v>175</v>
      </c>
      <c r="N3059" s="108" t="s">
        <v>6936</v>
      </c>
    </row>
    <row r="3060" spans="1:14">
      <c r="A3060" s="108">
        <v>55696579</v>
      </c>
      <c r="B3060" s="108" t="s">
        <v>6959</v>
      </c>
      <c r="C3060" s="108" t="s">
        <v>1882</v>
      </c>
      <c r="D3060" s="109" t="s">
        <v>6960</v>
      </c>
      <c r="E3060" s="108" t="s">
        <v>512</v>
      </c>
      <c r="F3060" s="108" t="s">
        <v>169</v>
      </c>
      <c r="G3060" s="108" t="s">
        <v>1852</v>
      </c>
      <c r="H3060" s="109" t="s">
        <v>1275</v>
      </c>
      <c r="I3060" s="108" t="s">
        <v>6935</v>
      </c>
      <c r="J3060" s="108" t="s">
        <v>1855</v>
      </c>
      <c r="K3060" s="108" t="s">
        <v>174</v>
      </c>
      <c r="M3060" s="108" t="s">
        <v>175</v>
      </c>
      <c r="N3060" s="108" t="s">
        <v>6936</v>
      </c>
    </row>
    <row r="3061" spans="1:14">
      <c r="A3061" s="108">
        <v>55743868</v>
      </c>
      <c r="B3061" s="108" t="s">
        <v>6961</v>
      </c>
      <c r="C3061" s="108" t="s">
        <v>6962</v>
      </c>
      <c r="D3061" s="109" t="s">
        <v>6963</v>
      </c>
      <c r="E3061" s="108" t="s">
        <v>1577</v>
      </c>
      <c r="F3061" s="108" t="s">
        <v>169</v>
      </c>
      <c r="G3061" s="108" t="s">
        <v>1852</v>
      </c>
      <c r="H3061" s="109" t="s">
        <v>1275</v>
      </c>
      <c r="I3061" s="108" t="s">
        <v>6935</v>
      </c>
      <c r="J3061" s="108" t="s">
        <v>1855</v>
      </c>
      <c r="K3061" s="108" t="s">
        <v>174</v>
      </c>
      <c r="M3061" s="108" t="s">
        <v>175</v>
      </c>
      <c r="N3061" s="108" t="s">
        <v>6936</v>
      </c>
    </row>
    <row r="3062" spans="1:14">
      <c r="A3062" s="108">
        <v>55743836</v>
      </c>
      <c r="B3062" s="108" t="s">
        <v>1235</v>
      </c>
      <c r="C3062" s="108" t="s">
        <v>6964</v>
      </c>
      <c r="D3062" s="109" t="s">
        <v>6965</v>
      </c>
      <c r="E3062" s="108" t="s">
        <v>1577</v>
      </c>
      <c r="F3062" s="108" t="s">
        <v>181</v>
      </c>
      <c r="G3062" s="108" t="s">
        <v>1852</v>
      </c>
      <c r="H3062" s="109" t="s">
        <v>1275</v>
      </c>
      <c r="I3062" s="108" t="s">
        <v>6935</v>
      </c>
      <c r="J3062" s="108" t="s">
        <v>1855</v>
      </c>
      <c r="K3062" s="108" t="s">
        <v>174</v>
      </c>
      <c r="M3062" s="108" t="s">
        <v>175</v>
      </c>
      <c r="N3062" s="108" t="s">
        <v>6936</v>
      </c>
    </row>
    <row r="3063" spans="1:14">
      <c r="A3063" s="108">
        <v>55743849</v>
      </c>
      <c r="B3063" s="108" t="s">
        <v>6966</v>
      </c>
      <c r="C3063" s="108" t="s">
        <v>6967</v>
      </c>
      <c r="D3063" s="109" t="s">
        <v>6968</v>
      </c>
      <c r="E3063" s="108" t="s">
        <v>512</v>
      </c>
      <c r="F3063" s="108" t="s">
        <v>169</v>
      </c>
      <c r="G3063" s="108" t="s">
        <v>1852</v>
      </c>
      <c r="H3063" s="109" t="s">
        <v>1275</v>
      </c>
      <c r="I3063" s="108" t="s">
        <v>6935</v>
      </c>
      <c r="J3063" s="108" t="s">
        <v>1855</v>
      </c>
      <c r="K3063" s="108" t="s">
        <v>174</v>
      </c>
      <c r="M3063" s="108" t="s">
        <v>175</v>
      </c>
      <c r="N3063" s="108" t="s">
        <v>6936</v>
      </c>
    </row>
    <row r="3064" spans="1:14">
      <c r="A3064" s="108">
        <v>55743851</v>
      </c>
      <c r="B3064" s="108" t="s">
        <v>6969</v>
      </c>
      <c r="C3064" s="108" t="s">
        <v>2742</v>
      </c>
      <c r="D3064" s="109" t="s">
        <v>6970</v>
      </c>
      <c r="E3064" s="108" t="s">
        <v>508</v>
      </c>
      <c r="F3064" s="108" t="s">
        <v>169</v>
      </c>
      <c r="G3064" s="108" t="s">
        <v>1852</v>
      </c>
      <c r="H3064" s="109" t="s">
        <v>1275</v>
      </c>
      <c r="I3064" s="108" t="s">
        <v>6935</v>
      </c>
      <c r="J3064" s="108" t="s">
        <v>1855</v>
      </c>
      <c r="K3064" s="108" t="s">
        <v>174</v>
      </c>
      <c r="M3064" s="108" t="s">
        <v>175</v>
      </c>
      <c r="N3064" s="108" t="s">
        <v>6936</v>
      </c>
    </row>
    <row r="3065" spans="1:14">
      <c r="A3065" s="108">
        <v>55743864</v>
      </c>
      <c r="B3065" s="108" t="s">
        <v>6961</v>
      </c>
      <c r="C3065" s="108" t="s">
        <v>6971</v>
      </c>
      <c r="D3065" s="109" t="s">
        <v>2156</v>
      </c>
      <c r="E3065" s="108" t="s">
        <v>512</v>
      </c>
      <c r="F3065" s="108" t="s">
        <v>181</v>
      </c>
      <c r="G3065" s="108" t="s">
        <v>1852</v>
      </c>
      <c r="H3065" s="109" t="s">
        <v>1275</v>
      </c>
      <c r="I3065" s="108" t="s">
        <v>6935</v>
      </c>
      <c r="J3065" s="108" t="s">
        <v>1855</v>
      </c>
      <c r="K3065" s="108" t="s">
        <v>174</v>
      </c>
      <c r="M3065" s="108" t="s">
        <v>175</v>
      </c>
      <c r="N3065" s="108" t="s">
        <v>6936</v>
      </c>
    </row>
    <row r="3066" spans="1:14">
      <c r="A3066" s="108">
        <v>55743874</v>
      </c>
      <c r="B3066" s="108" t="s">
        <v>6972</v>
      </c>
      <c r="C3066" s="108" t="s">
        <v>2130</v>
      </c>
      <c r="D3066" s="109" t="s">
        <v>6973</v>
      </c>
      <c r="E3066" s="108" t="s">
        <v>508</v>
      </c>
      <c r="F3066" s="108" t="s">
        <v>181</v>
      </c>
      <c r="G3066" s="108" t="s">
        <v>1852</v>
      </c>
      <c r="H3066" s="109" t="s">
        <v>1275</v>
      </c>
      <c r="I3066" s="108" t="s">
        <v>6935</v>
      </c>
      <c r="J3066" s="108" t="s">
        <v>1855</v>
      </c>
      <c r="K3066" s="108" t="s">
        <v>174</v>
      </c>
      <c r="M3066" s="108" t="s">
        <v>175</v>
      </c>
      <c r="N3066" s="108" t="s">
        <v>6936</v>
      </c>
    </row>
    <row r="3067" spans="1:14">
      <c r="A3067" s="108">
        <v>55624806</v>
      </c>
      <c r="B3067" s="108" t="s">
        <v>6974</v>
      </c>
      <c r="C3067" s="108" t="s">
        <v>654</v>
      </c>
      <c r="D3067" s="109" t="s">
        <v>6975</v>
      </c>
      <c r="E3067" s="108" t="s">
        <v>508</v>
      </c>
      <c r="F3067" s="108" t="s">
        <v>169</v>
      </c>
      <c r="G3067" s="108" t="s">
        <v>1852</v>
      </c>
      <c r="H3067" s="109" t="s">
        <v>3483</v>
      </c>
      <c r="I3067" s="108" t="s">
        <v>6935</v>
      </c>
      <c r="J3067" s="108" t="s">
        <v>1855</v>
      </c>
      <c r="K3067" s="108" t="s">
        <v>174</v>
      </c>
      <c r="M3067" s="108" t="s">
        <v>175</v>
      </c>
      <c r="N3067" s="108" t="s">
        <v>6936</v>
      </c>
    </row>
    <row r="3068" spans="1:14">
      <c r="A3068" s="108">
        <v>55743932</v>
      </c>
      <c r="B3068" s="108" t="s">
        <v>6976</v>
      </c>
      <c r="C3068" s="108" t="s">
        <v>6977</v>
      </c>
      <c r="D3068" s="109" t="s">
        <v>6978</v>
      </c>
      <c r="E3068" s="108" t="s">
        <v>1577</v>
      </c>
      <c r="F3068" s="108" t="s">
        <v>169</v>
      </c>
      <c r="G3068" s="108" t="s">
        <v>1852</v>
      </c>
      <c r="H3068" s="109" t="s">
        <v>1275</v>
      </c>
      <c r="I3068" s="108" t="s">
        <v>6935</v>
      </c>
      <c r="J3068" s="108" t="s">
        <v>1855</v>
      </c>
      <c r="K3068" s="108" t="s">
        <v>174</v>
      </c>
      <c r="M3068" s="108" t="s">
        <v>175</v>
      </c>
      <c r="N3068" s="108" t="s">
        <v>6936</v>
      </c>
    </row>
    <row r="3069" spans="1:14">
      <c r="A3069" s="108">
        <v>55743940</v>
      </c>
      <c r="B3069" s="108" t="s">
        <v>6979</v>
      </c>
      <c r="C3069" s="108" t="s">
        <v>484</v>
      </c>
      <c r="D3069" s="109" t="s">
        <v>6980</v>
      </c>
      <c r="E3069" s="108" t="s">
        <v>508</v>
      </c>
      <c r="F3069" s="108" t="s">
        <v>181</v>
      </c>
      <c r="G3069" s="108" t="s">
        <v>1852</v>
      </c>
      <c r="H3069" s="109" t="s">
        <v>1275</v>
      </c>
      <c r="I3069" s="108" t="s">
        <v>6935</v>
      </c>
      <c r="J3069" s="108" t="s">
        <v>1855</v>
      </c>
      <c r="K3069" s="108" t="s">
        <v>174</v>
      </c>
      <c r="M3069" s="108" t="s">
        <v>175</v>
      </c>
      <c r="N3069" s="108" t="s">
        <v>6936</v>
      </c>
    </row>
    <row r="3070" spans="1:14">
      <c r="A3070" s="108">
        <v>55743942</v>
      </c>
      <c r="B3070" s="108" t="s">
        <v>6981</v>
      </c>
      <c r="C3070" s="108" t="s">
        <v>2123</v>
      </c>
      <c r="D3070" s="109" t="s">
        <v>6982</v>
      </c>
      <c r="E3070" s="108" t="s">
        <v>508</v>
      </c>
      <c r="F3070" s="108" t="s">
        <v>181</v>
      </c>
      <c r="G3070" s="108" t="s">
        <v>1852</v>
      </c>
      <c r="H3070" s="109" t="s">
        <v>1275</v>
      </c>
      <c r="I3070" s="108" t="s">
        <v>6935</v>
      </c>
      <c r="J3070" s="108" t="s">
        <v>1855</v>
      </c>
      <c r="K3070" s="108" t="s">
        <v>174</v>
      </c>
      <c r="M3070" s="108" t="s">
        <v>175</v>
      </c>
      <c r="N3070" s="108" t="s">
        <v>6936</v>
      </c>
    </row>
    <row r="3071" spans="1:14">
      <c r="A3071" s="108">
        <v>55743974</v>
      </c>
      <c r="B3071" s="108" t="s">
        <v>6983</v>
      </c>
      <c r="C3071" s="108" t="s">
        <v>6984</v>
      </c>
      <c r="D3071" s="109" t="s">
        <v>6985</v>
      </c>
      <c r="E3071" s="108" t="s">
        <v>1577</v>
      </c>
      <c r="F3071" s="108" t="s">
        <v>169</v>
      </c>
      <c r="G3071" s="108" t="s">
        <v>1852</v>
      </c>
      <c r="H3071" s="109" t="s">
        <v>1275</v>
      </c>
      <c r="I3071" s="108" t="s">
        <v>6935</v>
      </c>
      <c r="J3071" s="108" t="s">
        <v>1855</v>
      </c>
      <c r="K3071" s="108" t="s">
        <v>174</v>
      </c>
      <c r="M3071" s="108" t="s">
        <v>175</v>
      </c>
      <c r="N3071" s="108" t="s">
        <v>6936</v>
      </c>
    </row>
    <row r="3072" spans="1:14">
      <c r="A3072" s="108">
        <v>55750637</v>
      </c>
      <c r="B3072" s="108" t="s">
        <v>6986</v>
      </c>
      <c r="C3072" s="108" t="s">
        <v>3461</v>
      </c>
      <c r="D3072" s="109" t="s">
        <v>6987</v>
      </c>
      <c r="E3072" s="108" t="s">
        <v>508</v>
      </c>
      <c r="F3072" s="108" t="s">
        <v>181</v>
      </c>
      <c r="G3072" s="108" t="s">
        <v>1852</v>
      </c>
      <c r="H3072" s="109" t="s">
        <v>1275</v>
      </c>
      <c r="I3072" s="108" t="s">
        <v>6935</v>
      </c>
      <c r="J3072" s="108" t="s">
        <v>1855</v>
      </c>
      <c r="K3072" s="108" t="s">
        <v>174</v>
      </c>
      <c r="M3072" s="108" t="s">
        <v>175</v>
      </c>
      <c r="N3072" s="108" t="s">
        <v>6936</v>
      </c>
    </row>
    <row r="3073" spans="1:14">
      <c r="A3073" s="108">
        <v>55782705</v>
      </c>
      <c r="B3073" s="108" t="s">
        <v>2727</v>
      </c>
      <c r="C3073" s="108" t="s">
        <v>6988</v>
      </c>
      <c r="D3073" s="109" t="s">
        <v>6989</v>
      </c>
      <c r="E3073" s="108" t="s">
        <v>512</v>
      </c>
      <c r="F3073" s="108" t="s">
        <v>181</v>
      </c>
      <c r="G3073" s="108" t="s">
        <v>1852</v>
      </c>
      <c r="H3073" s="109" t="s">
        <v>1275</v>
      </c>
      <c r="I3073" s="108" t="s">
        <v>6935</v>
      </c>
      <c r="J3073" s="108" t="s">
        <v>1855</v>
      </c>
      <c r="K3073" s="108" t="s">
        <v>174</v>
      </c>
      <c r="M3073" s="108" t="s">
        <v>175</v>
      </c>
      <c r="N3073" s="108" t="s">
        <v>6936</v>
      </c>
    </row>
    <row r="3074" spans="1:14">
      <c r="A3074" s="108">
        <v>55782709</v>
      </c>
      <c r="B3074" s="108" t="s">
        <v>6969</v>
      </c>
      <c r="C3074" s="108" t="s">
        <v>2086</v>
      </c>
      <c r="D3074" s="109" t="s">
        <v>2023</v>
      </c>
      <c r="E3074" s="108" t="s">
        <v>392</v>
      </c>
      <c r="F3074" s="108" t="s">
        <v>169</v>
      </c>
      <c r="G3074" s="108" t="s">
        <v>1852</v>
      </c>
      <c r="H3074" s="109" t="s">
        <v>1275</v>
      </c>
      <c r="I3074" s="108" t="s">
        <v>6935</v>
      </c>
      <c r="J3074" s="108" t="s">
        <v>1855</v>
      </c>
      <c r="K3074" s="108" t="s">
        <v>174</v>
      </c>
      <c r="M3074" s="108" t="s">
        <v>175</v>
      </c>
      <c r="N3074" s="108" t="s">
        <v>6936</v>
      </c>
    </row>
    <row r="3075" spans="1:14">
      <c r="A3075" s="108">
        <v>55648177</v>
      </c>
      <c r="B3075" s="108" t="s">
        <v>505</v>
      </c>
      <c r="C3075" s="108" t="s">
        <v>205</v>
      </c>
      <c r="D3075" s="109" t="s">
        <v>6990</v>
      </c>
      <c r="E3075" s="108" t="s">
        <v>508</v>
      </c>
      <c r="F3075" s="108" t="s">
        <v>181</v>
      </c>
      <c r="G3075" s="108" t="s">
        <v>1852</v>
      </c>
      <c r="H3075" s="109" t="s">
        <v>1275</v>
      </c>
      <c r="I3075" s="108" t="s">
        <v>6935</v>
      </c>
      <c r="J3075" s="108" t="s">
        <v>1855</v>
      </c>
      <c r="K3075" s="108" t="s">
        <v>174</v>
      </c>
      <c r="M3075" s="108" t="s">
        <v>175</v>
      </c>
      <c r="N3075" s="108" t="s">
        <v>6936</v>
      </c>
    </row>
    <row r="3076" spans="1:14">
      <c r="A3076" s="108">
        <v>55782712</v>
      </c>
      <c r="B3076" s="108" t="s">
        <v>6991</v>
      </c>
      <c r="C3076" s="108" t="s">
        <v>3213</v>
      </c>
      <c r="D3076" s="109" t="s">
        <v>6992</v>
      </c>
      <c r="E3076" s="108" t="s">
        <v>1770</v>
      </c>
      <c r="F3076" s="108" t="s">
        <v>181</v>
      </c>
      <c r="G3076" s="108" t="s">
        <v>1852</v>
      </c>
      <c r="H3076" s="109" t="s">
        <v>1275</v>
      </c>
      <c r="I3076" s="108" t="s">
        <v>6935</v>
      </c>
      <c r="J3076" s="108" t="s">
        <v>1855</v>
      </c>
      <c r="K3076" s="108" t="s">
        <v>174</v>
      </c>
      <c r="M3076" s="108" t="s">
        <v>175</v>
      </c>
      <c r="N3076" s="108" t="s">
        <v>6936</v>
      </c>
    </row>
    <row r="3077" spans="1:14">
      <c r="A3077" s="108">
        <v>55782720</v>
      </c>
      <c r="B3077" s="108" t="s">
        <v>6993</v>
      </c>
      <c r="C3077" s="108" t="s">
        <v>2333</v>
      </c>
      <c r="D3077" s="109" t="s">
        <v>6994</v>
      </c>
      <c r="E3077" s="108" t="s">
        <v>1770</v>
      </c>
      <c r="F3077" s="108" t="s">
        <v>169</v>
      </c>
      <c r="G3077" s="108" t="s">
        <v>1852</v>
      </c>
      <c r="H3077" s="109" t="s">
        <v>1275</v>
      </c>
      <c r="I3077" s="108" t="s">
        <v>6935</v>
      </c>
      <c r="J3077" s="108" t="s">
        <v>1855</v>
      </c>
      <c r="K3077" s="108" t="s">
        <v>174</v>
      </c>
      <c r="M3077" s="108" t="s">
        <v>175</v>
      </c>
      <c r="N3077" s="108" t="s">
        <v>6936</v>
      </c>
    </row>
    <row r="3078" spans="1:14">
      <c r="A3078" s="108">
        <v>55782724</v>
      </c>
      <c r="B3078" s="108" t="s">
        <v>6995</v>
      </c>
      <c r="C3078" s="108" t="s">
        <v>1850</v>
      </c>
      <c r="D3078" s="109" t="s">
        <v>6996</v>
      </c>
      <c r="E3078" s="108" t="s">
        <v>1770</v>
      </c>
      <c r="F3078" s="108" t="s">
        <v>169</v>
      </c>
      <c r="G3078" s="108" t="s">
        <v>1852</v>
      </c>
      <c r="H3078" s="109" t="s">
        <v>1275</v>
      </c>
      <c r="I3078" s="108" t="s">
        <v>6935</v>
      </c>
      <c r="J3078" s="108" t="s">
        <v>1855</v>
      </c>
      <c r="K3078" s="108" t="s">
        <v>174</v>
      </c>
      <c r="M3078" s="108" t="s">
        <v>175</v>
      </c>
      <c r="N3078" s="108" t="s">
        <v>6936</v>
      </c>
    </row>
    <row r="3079" spans="1:14">
      <c r="A3079" s="108">
        <v>55782735</v>
      </c>
      <c r="B3079" s="108" t="s">
        <v>3313</v>
      </c>
      <c r="C3079" s="108" t="s">
        <v>4325</v>
      </c>
      <c r="D3079" s="109" t="s">
        <v>6997</v>
      </c>
      <c r="E3079" s="108" t="s">
        <v>1770</v>
      </c>
      <c r="F3079" s="108" t="s">
        <v>181</v>
      </c>
      <c r="G3079" s="108" t="s">
        <v>1852</v>
      </c>
      <c r="H3079" s="109" t="s">
        <v>1275</v>
      </c>
      <c r="I3079" s="108" t="s">
        <v>6935</v>
      </c>
      <c r="J3079" s="108" t="s">
        <v>1855</v>
      </c>
      <c r="K3079" s="108" t="s">
        <v>174</v>
      </c>
      <c r="M3079" s="108" t="s">
        <v>175</v>
      </c>
      <c r="N3079" s="108" t="s">
        <v>6936</v>
      </c>
    </row>
    <row r="3080" spans="1:14">
      <c r="A3080" s="108">
        <v>55783998</v>
      </c>
      <c r="B3080" s="108" t="s">
        <v>6998</v>
      </c>
      <c r="C3080" s="108" t="s">
        <v>6999</v>
      </c>
      <c r="D3080" s="109" t="s">
        <v>7000</v>
      </c>
      <c r="E3080" s="108" t="s">
        <v>200</v>
      </c>
      <c r="F3080" s="108" t="s">
        <v>169</v>
      </c>
      <c r="G3080" s="108" t="s">
        <v>1852</v>
      </c>
      <c r="H3080" s="109" t="s">
        <v>1275</v>
      </c>
      <c r="I3080" s="108" t="s">
        <v>6935</v>
      </c>
      <c r="J3080" s="108" t="s">
        <v>1855</v>
      </c>
      <c r="K3080" s="108" t="s">
        <v>174</v>
      </c>
      <c r="M3080" s="108" t="s">
        <v>175</v>
      </c>
      <c r="N3080" s="108" t="s">
        <v>6936</v>
      </c>
    </row>
    <row r="3081" spans="1:14">
      <c r="A3081" s="108">
        <v>55786997</v>
      </c>
      <c r="B3081" s="108" t="s">
        <v>7001</v>
      </c>
      <c r="C3081" s="108" t="s">
        <v>2300</v>
      </c>
      <c r="D3081" s="109" t="s">
        <v>7002</v>
      </c>
      <c r="E3081" s="108" t="s">
        <v>1577</v>
      </c>
      <c r="F3081" s="108" t="s">
        <v>169</v>
      </c>
      <c r="G3081" s="108" t="s">
        <v>1852</v>
      </c>
      <c r="H3081" s="109" t="s">
        <v>1275</v>
      </c>
      <c r="I3081" s="108" t="s">
        <v>6935</v>
      </c>
      <c r="J3081" s="108" t="s">
        <v>1855</v>
      </c>
      <c r="K3081" s="108" t="s">
        <v>174</v>
      </c>
      <c r="M3081" s="108" t="s">
        <v>175</v>
      </c>
      <c r="N3081" s="108" t="s">
        <v>6936</v>
      </c>
    </row>
    <row r="3082" spans="1:14">
      <c r="A3082" s="108">
        <v>298034</v>
      </c>
      <c r="B3082" s="108" t="s">
        <v>7003</v>
      </c>
      <c r="C3082" s="108" t="s">
        <v>326</v>
      </c>
      <c r="D3082" s="109" t="s">
        <v>7004</v>
      </c>
      <c r="E3082" s="108" t="s">
        <v>180</v>
      </c>
      <c r="F3082" s="108" t="s">
        <v>181</v>
      </c>
      <c r="G3082" s="108" t="s">
        <v>1852</v>
      </c>
      <c r="H3082" s="109" t="s">
        <v>586</v>
      </c>
      <c r="I3082" s="108" t="s">
        <v>6024</v>
      </c>
      <c r="J3082" s="108" t="s">
        <v>1855</v>
      </c>
      <c r="K3082" s="108" t="s">
        <v>174</v>
      </c>
      <c r="M3082" s="108" t="s">
        <v>175</v>
      </c>
      <c r="N3082" s="108" t="s">
        <v>6025</v>
      </c>
    </row>
    <row r="3083" spans="1:14">
      <c r="A3083" s="108">
        <v>420998</v>
      </c>
      <c r="B3083" s="108" t="s">
        <v>7005</v>
      </c>
      <c r="C3083" s="108" t="s">
        <v>187</v>
      </c>
      <c r="D3083" s="109" t="s">
        <v>6943</v>
      </c>
      <c r="E3083" s="108" t="s">
        <v>180</v>
      </c>
      <c r="F3083" s="108" t="s">
        <v>169</v>
      </c>
      <c r="G3083" s="108" t="s">
        <v>1852</v>
      </c>
      <c r="H3083" s="109" t="s">
        <v>819</v>
      </c>
      <c r="I3083" s="108" t="s">
        <v>6024</v>
      </c>
      <c r="J3083" s="108" t="s">
        <v>1855</v>
      </c>
      <c r="K3083" s="108" t="s">
        <v>174</v>
      </c>
      <c r="M3083" s="108" t="s">
        <v>175</v>
      </c>
      <c r="N3083" s="108" t="s">
        <v>6025</v>
      </c>
    </row>
    <row r="3084" spans="1:14">
      <c r="A3084" s="108">
        <v>55478851</v>
      </c>
      <c r="B3084" s="108" t="s">
        <v>7006</v>
      </c>
      <c r="C3084" s="108" t="s">
        <v>540</v>
      </c>
      <c r="D3084" s="109" t="s">
        <v>7007</v>
      </c>
      <c r="E3084" s="108" t="s">
        <v>180</v>
      </c>
      <c r="F3084" s="108" t="s">
        <v>169</v>
      </c>
      <c r="G3084" s="108" t="s">
        <v>1852</v>
      </c>
      <c r="H3084" s="109" t="s">
        <v>819</v>
      </c>
      <c r="I3084" s="108" t="s">
        <v>6024</v>
      </c>
      <c r="J3084" s="108" t="s">
        <v>1855</v>
      </c>
      <c r="K3084" s="108" t="s">
        <v>174</v>
      </c>
      <c r="M3084" s="108" t="s">
        <v>175</v>
      </c>
      <c r="N3084" s="108" t="s">
        <v>6025</v>
      </c>
    </row>
    <row r="3085" spans="1:14">
      <c r="A3085" s="108">
        <v>55559033</v>
      </c>
      <c r="B3085" s="108" t="s">
        <v>7008</v>
      </c>
      <c r="C3085" s="108" t="s">
        <v>363</v>
      </c>
      <c r="D3085" s="109" t="s">
        <v>7009</v>
      </c>
      <c r="E3085" s="108" t="s">
        <v>188</v>
      </c>
      <c r="F3085" s="108" t="s">
        <v>181</v>
      </c>
      <c r="G3085" s="108" t="s">
        <v>1852</v>
      </c>
      <c r="H3085" s="109" t="s">
        <v>358</v>
      </c>
      <c r="I3085" s="108" t="s">
        <v>6024</v>
      </c>
      <c r="J3085" s="108" t="s">
        <v>1855</v>
      </c>
      <c r="K3085" s="108" t="s">
        <v>174</v>
      </c>
      <c r="M3085" s="108" t="s">
        <v>175</v>
      </c>
      <c r="N3085" s="108" t="s">
        <v>6025</v>
      </c>
    </row>
    <row r="3086" spans="1:14">
      <c r="A3086" s="108">
        <v>55559043</v>
      </c>
      <c r="B3086" s="108" t="s">
        <v>7010</v>
      </c>
      <c r="C3086" s="108" t="s">
        <v>7011</v>
      </c>
      <c r="D3086" s="109" t="s">
        <v>7012</v>
      </c>
      <c r="E3086" s="108" t="s">
        <v>200</v>
      </c>
      <c r="F3086" s="108" t="s">
        <v>169</v>
      </c>
      <c r="G3086" s="108" t="s">
        <v>1852</v>
      </c>
      <c r="H3086" s="109" t="s">
        <v>819</v>
      </c>
      <c r="I3086" s="108" t="s">
        <v>6024</v>
      </c>
      <c r="J3086" s="108" t="s">
        <v>1855</v>
      </c>
      <c r="K3086" s="108" t="s">
        <v>174</v>
      </c>
      <c r="M3086" s="108" t="s">
        <v>175</v>
      </c>
      <c r="N3086" s="108" t="s">
        <v>6025</v>
      </c>
    </row>
    <row r="3087" spans="1:14">
      <c r="A3087" s="108">
        <v>55559047</v>
      </c>
      <c r="B3087" s="108" t="s">
        <v>7013</v>
      </c>
      <c r="C3087" s="108" t="s">
        <v>166</v>
      </c>
      <c r="D3087" s="109" t="s">
        <v>7014</v>
      </c>
      <c r="E3087" s="108" t="s">
        <v>180</v>
      </c>
      <c r="F3087" s="108" t="s">
        <v>169</v>
      </c>
      <c r="G3087" s="108" t="s">
        <v>1852</v>
      </c>
      <c r="H3087" s="109" t="s">
        <v>586</v>
      </c>
      <c r="I3087" s="108" t="s">
        <v>6024</v>
      </c>
      <c r="J3087" s="108" t="s">
        <v>1855</v>
      </c>
      <c r="K3087" s="108" t="s">
        <v>174</v>
      </c>
      <c r="M3087" s="108" t="s">
        <v>175</v>
      </c>
      <c r="N3087" s="108" t="s">
        <v>6025</v>
      </c>
    </row>
    <row r="3088" spans="1:14">
      <c r="A3088" s="108">
        <v>208206</v>
      </c>
      <c r="B3088" s="108" t="s">
        <v>7015</v>
      </c>
      <c r="C3088" s="108" t="s">
        <v>202</v>
      </c>
      <c r="D3088" s="109" t="s">
        <v>5191</v>
      </c>
      <c r="E3088" s="108" t="s">
        <v>188</v>
      </c>
      <c r="F3088" s="108" t="s">
        <v>181</v>
      </c>
      <c r="G3088" s="108" t="s">
        <v>1852</v>
      </c>
      <c r="H3088" s="109" t="s">
        <v>414</v>
      </c>
      <c r="I3088" s="108" t="s">
        <v>6781</v>
      </c>
      <c r="J3088" s="108" t="s">
        <v>1855</v>
      </c>
      <c r="K3088" s="108" t="s">
        <v>174</v>
      </c>
      <c r="M3088" s="108" t="s">
        <v>175</v>
      </c>
      <c r="N3088" s="108" t="s">
        <v>6131</v>
      </c>
    </row>
    <row r="3089" spans="1:14">
      <c r="A3089" s="108">
        <v>55559061</v>
      </c>
      <c r="B3089" s="108" t="s">
        <v>7016</v>
      </c>
      <c r="C3089" s="108" t="s">
        <v>853</v>
      </c>
      <c r="D3089" s="109" t="s">
        <v>7017</v>
      </c>
      <c r="E3089" s="108" t="s">
        <v>180</v>
      </c>
      <c r="F3089" s="108" t="s">
        <v>169</v>
      </c>
      <c r="G3089" s="108" t="s">
        <v>1852</v>
      </c>
      <c r="H3089" s="109" t="s">
        <v>358</v>
      </c>
      <c r="I3089" s="108" t="s">
        <v>6024</v>
      </c>
      <c r="J3089" s="108" t="s">
        <v>1855</v>
      </c>
      <c r="K3089" s="108" t="s">
        <v>174</v>
      </c>
      <c r="M3089" s="108" t="s">
        <v>175</v>
      </c>
      <c r="N3089" s="108" t="s">
        <v>6025</v>
      </c>
    </row>
    <row r="3090" spans="1:14">
      <c r="A3090" s="108">
        <v>55559078</v>
      </c>
      <c r="B3090" s="108" t="s">
        <v>7018</v>
      </c>
      <c r="C3090" s="108" t="s">
        <v>758</v>
      </c>
      <c r="D3090" s="109" t="s">
        <v>7019</v>
      </c>
      <c r="E3090" s="108" t="s">
        <v>188</v>
      </c>
      <c r="F3090" s="108" t="s">
        <v>169</v>
      </c>
      <c r="G3090" s="108" t="s">
        <v>1852</v>
      </c>
      <c r="H3090" s="109" t="s">
        <v>819</v>
      </c>
      <c r="I3090" s="108" t="s">
        <v>6024</v>
      </c>
      <c r="J3090" s="108" t="s">
        <v>1855</v>
      </c>
      <c r="K3090" s="108" t="s">
        <v>174</v>
      </c>
      <c r="M3090" s="108" t="s">
        <v>175</v>
      </c>
      <c r="N3090" s="108" t="s">
        <v>6025</v>
      </c>
    </row>
    <row r="3091" spans="1:14">
      <c r="A3091" s="108">
        <v>55559079</v>
      </c>
      <c r="B3091" s="108" t="s">
        <v>7018</v>
      </c>
      <c r="C3091" s="108" t="s">
        <v>366</v>
      </c>
      <c r="D3091" s="109" t="s">
        <v>7020</v>
      </c>
      <c r="E3091" s="108" t="s">
        <v>188</v>
      </c>
      <c r="F3091" s="108" t="s">
        <v>181</v>
      </c>
      <c r="G3091" s="108" t="s">
        <v>1852</v>
      </c>
      <c r="H3091" s="109" t="s">
        <v>819</v>
      </c>
      <c r="I3091" s="108" t="s">
        <v>6024</v>
      </c>
      <c r="J3091" s="108" t="s">
        <v>1855</v>
      </c>
      <c r="K3091" s="108" t="s">
        <v>174</v>
      </c>
      <c r="M3091" s="108" t="s">
        <v>175</v>
      </c>
      <c r="N3091" s="108" t="s">
        <v>6025</v>
      </c>
    </row>
    <row r="3092" spans="1:14">
      <c r="A3092" s="108">
        <v>368467</v>
      </c>
      <c r="B3092" s="108" t="s">
        <v>7021</v>
      </c>
      <c r="C3092" s="108" t="s">
        <v>710</v>
      </c>
      <c r="D3092" s="109" t="s">
        <v>7022</v>
      </c>
      <c r="E3092" s="108" t="s">
        <v>180</v>
      </c>
      <c r="F3092" s="108" t="s">
        <v>181</v>
      </c>
      <c r="G3092" s="108" t="s">
        <v>1852</v>
      </c>
      <c r="H3092" s="109" t="s">
        <v>252</v>
      </c>
      <c r="I3092" s="108" t="s">
        <v>6024</v>
      </c>
      <c r="J3092" s="108" t="s">
        <v>1855</v>
      </c>
      <c r="K3092" s="108" t="s">
        <v>174</v>
      </c>
      <c r="M3092" s="108" t="s">
        <v>175</v>
      </c>
      <c r="N3092" s="108" t="s">
        <v>6025</v>
      </c>
    </row>
    <row r="3093" spans="1:14">
      <c r="A3093" s="108">
        <v>55559502</v>
      </c>
      <c r="B3093" s="108" t="s">
        <v>6712</v>
      </c>
      <c r="C3093" s="108" t="s">
        <v>263</v>
      </c>
      <c r="D3093" s="109" t="s">
        <v>7023</v>
      </c>
      <c r="E3093" s="108" t="s">
        <v>180</v>
      </c>
      <c r="F3093" s="108" t="s">
        <v>169</v>
      </c>
      <c r="G3093" s="108" t="s">
        <v>1852</v>
      </c>
      <c r="H3093" s="109" t="s">
        <v>454</v>
      </c>
      <c r="I3093" s="108" t="s">
        <v>6024</v>
      </c>
      <c r="J3093" s="108" t="s">
        <v>1855</v>
      </c>
      <c r="K3093" s="108" t="s">
        <v>174</v>
      </c>
      <c r="M3093" s="108" t="s">
        <v>175</v>
      </c>
      <c r="N3093" s="108" t="s">
        <v>6025</v>
      </c>
    </row>
    <row r="3094" spans="1:14">
      <c r="A3094" s="108">
        <v>55560407</v>
      </c>
      <c r="B3094" s="108" t="s">
        <v>7024</v>
      </c>
      <c r="C3094" s="108" t="s">
        <v>1349</v>
      </c>
      <c r="D3094" s="109" t="s">
        <v>7025</v>
      </c>
      <c r="E3094" s="108" t="s">
        <v>168</v>
      </c>
      <c r="F3094" s="108" t="s">
        <v>181</v>
      </c>
      <c r="G3094" s="108" t="s">
        <v>1852</v>
      </c>
      <c r="H3094" s="109" t="s">
        <v>252</v>
      </c>
      <c r="I3094" s="108" t="s">
        <v>6024</v>
      </c>
      <c r="J3094" s="108" t="s">
        <v>1855</v>
      </c>
      <c r="K3094" s="108" t="s">
        <v>174</v>
      </c>
      <c r="M3094" s="108" t="s">
        <v>175</v>
      </c>
      <c r="N3094" s="108" t="s">
        <v>6025</v>
      </c>
    </row>
    <row r="3095" spans="1:14">
      <c r="A3095" s="108">
        <v>55560412</v>
      </c>
      <c r="B3095" s="108" t="s">
        <v>7026</v>
      </c>
      <c r="C3095" s="108" t="s">
        <v>247</v>
      </c>
      <c r="D3095" s="109" t="s">
        <v>7027</v>
      </c>
      <c r="E3095" s="108" t="s">
        <v>200</v>
      </c>
      <c r="F3095" s="108" t="s">
        <v>181</v>
      </c>
      <c r="G3095" s="108" t="s">
        <v>1852</v>
      </c>
      <c r="H3095" s="109" t="s">
        <v>183</v>
      </c>
      <c r="I3095" s="108" t="s">
        <v>6024</v>
      </c>
      <c r="J3095" s="108" t="s">
        <v>1855</v>
      </c>
      <c r="K3095" s="108" t="s">
        <v>174</v>
      </c>
      <c r="M3095" s="108" t="s">
        <v>175</v>
      </c>
      <c r="N3095" s="108" t="s">
        <v>6025</v>
      </c>
    </row>
    <row r="3096" spans="1:14">
      <c r="A3096" s="108">
        <v>55562056</v>
      </c>
      <c r="B3096" s="108" t="s">
        <v>7028</v>
      </c>
      <c r="C3096" s="108" t="s">
        <v>657</v>
      </c>
      <c r="D3096" s="109" t="s">
        <v>7029</v>
      </c>
      <c r="E3096" s="108" t="s">
        <v>200</v>
      </c>
      <c r="F3096" s="108" t="s">
        <v>169</v>
      </c>
      <c r="G3096" s="108" t="s">
        <v>1852</v>
      </c>
      <c r="H3096" s="109" t="s">
        <v>819</v>
      </c>
      <c r="I3096" s="108" t="s">
        <v>6024</v>
      </c>
      <c r="J3096" s="108" t="s">
        <v>1855</v>
      </c>
      <c r="K3096" s="108" t="s">
        <v>174</v>
      </c>
      <c r="M3096" s="108" t="s">
        <v>175</v>
      </c>
      <c r="N3096" s="108" t="s">
        <v>6025</v>
      </c>
    </row>
    <row r="3097" spans="1:14">
      <c r="A3097" s="108">
        <v>55562069</v>
      </c>
      <c r="B3097" s="108" t="s">
        <v>7030</v>
      </c>
      <c r="C3097" s="108" t="s">
        <v>944</v>
      </c>
      <c r="D3097" s="109" t="s">
        <v>7031</v>
      </c>
      <c r="E3097" s="108" t="s">
        <v>168</v>
      </c>
      <c r="F3097" s="108" t="s">
        <v>169</v>
      </c>
      <c r="G3097" s="108" t="s">
        <v>1852</v>
      </c>
      <c r="H3097" s="109" t="s">
        <v>1495</v>
      </c>
      <c r="I3097" s="108" t="s">
        <v>6024</v>
      </c>
      <c r="J3097" s="108" t="s">
        <v>1855</v>
      </c>
      <c r="K3097" s="108" t="s">
        <v>174</v>
      </c>
      <c r="M3097" s="108" t="s">
        <v>175</v>
      </c>
      <c r="N3097" s="108" t="s">
        <v>6025</v>
      </c>
    </row>
    <row r="3098" spans="1:14">
      <c r="A3098" s="108">
        <v>55564911</v>
      </c>
      <c r="B3098" s="108" t="s">
        <v>6255</v>
      </c>
      <c r="C3098" s="108" t="s">
        <v>3008</v>
      </c>
      <c r="D3098" s="109" t="s">
        <v>7032</v>
      </c>
      <c r="E3098" s="108" t="s">
        <v>200</v>
      </c>
      <c r="F3098" s="108" t="s">
        <v>169</v>
      </c>
      <c r="G3098" s="108" t="s">
        <v>1852</v>
      </c>
      <c r="H3098" s="109" t="s">
        <v>819</v>
      </c>
      <c r="I3098" s="108" t="s">
        <v>6024</v>
      </c>
      <c r="J3098" s="108" t="s">
        <v>1855</v>
      </c>
      <c r="K3098" s="108" t="s">
        <v>174</v>
      </c>
      <c r="M3098" s="108" t="s">
        <v>175</v>
      </c>
      <c r="N3098" s="108" t="s">
        <v>6025</v>
      </c>
    </row>
    <row r="3099" spans="1:14">
      <c r="A3099" s="108">
        <v>55580760</v>
      </c>
      <c r="B3099" s="108" t="s">
        <v>7033</v>
      </c>
      <c r="C3099" s="108" t="s">
        <v>2013</v>
      </c>
      <c r="D3099" s="109" t="s">
        <v>7034</v>
      </c>
      <c r="E3099" s="108" t="s">
        <v>180</v>
      </c>
      <c r="F3099" s="108" t="s">
        <v>169</v>
      </c>
      <c r="G3099" s="108" t="s">
        <v>1852</v>
      </c>
      <c r="H3099" s="109" t="s">
        <v>414</v>
      </c>
      <c r="I3099" s="108" t="s">
        <v>6781</v>
      </c>
      <c r="J3099" s="108" t="s">
        <v>1855</v>
      </c>
      <c r="K3099" s="108" t="s">
        <v>174</v>
      </c>
      <c r="M3099" s="108" t="s">
        <v>175</v>
      </c>
      <c r="N3099" s="108" t="s">
        <v>6131</v>
      </c>
    </row>
    <row r="3100" spans="1:14">
      <c r="A3100" s="108">
        <v>55580764</v>
      </c>
      <c r="B3100" s="108" t="s">
        <v>7033</v>
      </c>
      <c r="C3100" s="108" t="s">
        <v>752</v>
      </c>
      <c r="D3100" s="109" t="s">
        <v>7035</v>
      </c>
      <c r="E3100" s="108" t="s">
        <v>180</v>
      </c>
      <c r="F3100" s="108" t="s">
        <v>181</v>
      </c>
      <c r="G3100" s="108" t="s">
        <v>1852</v>
      </c>
      <c r="H3100" s="109" t="s">
        <v>414</v>
      </c>
      <c r="I3100" s="108" t="s">
        <v>6781</v>
      </c>
      <c r="J3100" s="108" t="s">
        <v>1855</v>
      </c>
      <c r="K3100" s="108" t="s">
        <v>174</v>
      </c>
      <c r="M3100" s="108" t="s">
        <v>175</v>
      </c>
      <c r="N3100" s="108" t="s">
        <v>6131</v>
      </c>
    </row>
    <row r="3101" spans="1:14">
      <c r="A3101" s="108">
        <v>55597955</v>
      </c>
      <c r="B3101" s="108" t="s">
        <v>7028</v>
      </c>
      <c r="C3101" s="108" t="s">
        <v>4784</v>
      </c>
      <c r="D3101" s="109" t="s">
        <v>7036</v>
      </c>
      <c r="E3101" s="108" t="s">
        <v>200</v>
      </c>
      <c r="F3101" s="108" t="s">
        <v>181</v>
      </c>
      <c r="G3101" s="108" t="s">
        <v>1852</v>
      </c>
      <c r="H3101" s="109" t="s">
        <v>819</v>
      </c>
      <c r="I3101" s="108" t="s">
        <v>6024</v>
      </c>
      <c r="J3101" s="108" t="s">
        <v>1855</v>
      </c>
      <c r="K3101" s="108" t="s">
        <v>174</v>
      </c>
      <c r="M3101" s="108" t="s">
        <v>175</v>
      </c>
      <c r="N3101" s="108" t="s">
        <v>6025</v>
      </c>
    </row>
    <row r="3102" spans="1:14">
      <c r="A3102" s="108">
        <v>55623478</v>
      </c>
      <c r="B3102" s="108" t="s">
        <v>7037</v>
      </c>
      <c r="C3102" s="108" t="s">
        <v>588</v>
      </c>
      <c r="D3102" s="109" t="s">
        <v>7038</v>
      </c>
      <c r="E3102" s="108" t="s">
        <v>180</v>
      </c>
      <c r="F3102" s="108" t="s">
        <v>181</v>
      </c>
      <c r="G3102" s="108" t="s">
        <v>1852</v>
      </c>
      <c r="H3102" s="109" t="s">
        <v>414</v>
      </c>
      <c r="I3102" s="108" t="s">
        <v>6781</v>
      </c>
      <c r="J3102" s="108" t="s">
        <v>1855</v>
      </c>
      <c r="K3102" s="108" t="s">
        <v>174</v>
      </c>
      <c r="M3102" s="108" t="s">
        <v>175</v>
      </c>
      <c r="N3102" s="108" t="s">
        <v>6131</v>
      </c>
    </row>
    <row r="3103" spans="1:14">
      <c r="A3103" s="108">
        <v>55636206</v>
      </c>
      <c r="B3103" s="108" t="s">
        <v>7039</v>
      </c>
      <c r="C3103" s="108" t="s">
        <v>481</v>
      </c>
      <c r="D3103" s="109" t="s">
        <v>6097</v>
      </c>
      <c r="E3103" s="108" t="s">
        <v>180</v>
      </c>
      <c r="F3103" s="108" t="s">
        <v>181</v>
      </c>
      <c r="G3103" s="108" t="s">
        <v>1852</v>
      </c>
      <c r="H3103" s="109" t="s">
        <v>252</v>
      </c>
      <c r="I3103" s="108" t="s">
        <v>6024</v>
      </c>
      <c r="J3103" s="108" t="s">
        <v>1855</v>
      </c>
      <c r="K3103" s="108" t="s">
        <v>174</v>
      </c>
      <c r="M3103" s="108" t="s">
        <v>175</v>
      </c>
      <c r="N3103" s="108" t="s">
        <v>6025</v>
      </c>
    </row>
    <row r="3104" spans="1:14">
      <c r="A3104" s="108">
        <v>55676662</v>
      </c>
      <c r="B3104" s="108" t="s">
        <v>7015</v>
      </c>
      <c r="C3104" s="108" t="s">
        <v>754</v>
      </c>
      <c r="D3104" s="109" t="s">
        <v>7040</v>
      </c>
      <c r="E3104" s="108" t="s">
        <v>200</v>
      </c>
      <c r="F3104" s="108" t="s">
        <v>181</v>
      </c>
      <c r="G3104" s="108" t="s">
        <v>1852</v>
      </c>
      <c r="H3104" s="109" t="s">
        <v>414</v>
      </c>
      <c r="I3104" s="108" t="s">
        <v>6781</v>
      </c>
      <c r="J3104" s="108" t="s">
        <v>1855</v>
      </c>
      <c r="K3104" s="108" t="s">
        <v>174</v>
      </c>
      <c r="M3104" s="108" t="s">
        <v>175</v>
      </c>
      <c r="N3104" s="108" t="s">
        <v>6131</v>
      </c>
    </row>
    <row r="3105" spans="1:14">
      <c r="A3105" s="108">
        <v>55738467</v>
      </c>
      <c r="B3105" s="108" t="s">
        <v>7041</v>
      </c>
      <c r="C3105" s="108" t="s">
        <v>323</v>
      </c>
      <c r="D3105" s="109" t="s">
        <v>7042</v>
      </c>
      <c r="E3105" s="108" t="s">
        <v>168</v>
      </c>
      <c r="F3105" s="108" t="s">
        <v>181</v>
      </c>
      <c r="G3105" s="108" t="s">
        <v>1852</v>
      </c>
      <c r="H3105" s="109" t="s">
        <v>819</v>
      </c>
      <c r="I3105" s="108" t="s">
        <v>6024</v>
      </c>
      <c r="J3105" s="108" t="s">
        <v>1855</v>
      </c>
      <c r="K3105" s="108" t="s">
        <v>174</v>
      </c>
      <c r="M3105" s="108" t="s">
        <v>175</v>
      </c>
      <c r="N3105" s="108" t="s">
        <v>6025</v>
      </c>
    </row>
    <row r="3106" spans="1:14">
      <c r="A3106" s="108">
        <v>55763809</v>
      </c>
      <c r="B3106" s="108" t="s">
        <v>7043</v>
      </c>
      <c r="C3106" s="108" t="s">
        <v>645</v>
      </c>
      <c r="D3106" s="109" t="s">
        <v>7044</v>
      </c>
      <c r="E3106" s="108" t="s">
        <v>200</v>
      </c>
      <c r="F3106" s="108" t="s">
        <v>169</v>
      </c>
      <c r="G3106" s="108" t="s">
        <v>1852</v>
      </c>
      <c r="H3106" s="109" t="s">
        <v>819</v>
      </c>
      <c r="I3106" s="108" t="s">
        <v>6024</v>
      </c>
      <c r="J3106" s="108" t="s">
        <v>1855</v>
      </c>
      <c r="K3106" s="108" t="s">
        <v>174</v>
      </c>
      <c r="M3106" s="108" t="s">
        <v>175</v>
      </c>
      <c r="N3106" s="108" t="s">
        <v>6025</v>
      </c>
    </row>
    <row r="3107" spans="1:14">
      <c r="A3107" s="108">
        <v>55763811</v>
      </c>
      <c r="B3107" s="108" t="s">
        <v>7045</v>
      </c>
      <c r="C3107" s="108" t="s">
        <v>379</v>
      </c>
      <c r="D3107" s="109" t="s">
        <v>7046</v>
      </c>
      <c r="E3107" s="108" t="s">
        <v>200</v>
      </c>
      <c r="F3107" s="108" t="s">
        <v>169</v>
      </c>
      <c r="G3107" s="108" t="s">
        <v>1852</v>
      </c>
      <c r="H3107" s="109" t="s">
        <v>819</v>
      </c>
      <c r="I3107" s="108" t="s">
        <v>6024</v>
      </c>
      <c r="J3107" s="108" t="s">
        <v>1855</v>
      </c>
      <c r="K3107" s="108" t="s">
        <v>174</v>
      </c>
      <c r="M3107" s="108" t="s">
        <v>175</v>
      </c>
      <c r="N3107" s="108" t="s">
        <v>6025</v>
      </c>
    </row>
    <row r="3108" spans="1:14">
      <c r="A3108" s="108">
        <v>55765627</v>
      </c>
      <c r="B3108" s="108" t="s">
        <v>3956</v>
      </c>
      <c r="C3108" s="108" t="s">
        <v>7047</v>
      </c>
      <c r="D3108" s="109" t="s">
        <v>7048</v>
      </c>
      <c r="E3108" s="108" t="s">
        <v>180</v>
      </c>
      <c r="F3108" s="108" t="s">
        <v>169</v>
      </c>
      <c r="G3108" s="108" t="s">
        <v>1852</v>
      </c>
      <c r="H3108" s="109" t="s">
        <v>819</v>
      </c>
      <c r="I3108" s="108" t="s">
        <v>6024</v>
      </c>
      <c r="J3108" s="108" t="s">
        <v>1855</v>
      </c>
      <c r="K3108" s="108" t="s">
        <v>174</v>
      </c>
      <c r="M3108" s="108" t="s">
        <v>175</v>
      </c>
      <c r="N3108" s="108" t="s">
        <v>6025</v>
      </c>
    </row>
    <row r="3109" spans="1:14">
      <c r="A3109" s="108">
        <v>55765628</v>
      </c>
      <c r="B3109" s="108" t="s">
        <v>7049</v>
      </c>
      <c r="C3109" s="108" t="s">
        <v>1180</v>
      </c>
      <c r="D3109" s="109" t="s">
        <v>7050</v>
      </c>
      <c r="E3109" s="108" t="s">
        <v>168</v>
      </c>
      <c r="F3109" s="108" t="s">
        <v>169</v>
      </c>
      <c r="G3109" s="108" t="s">
        <v>1852</v>
      </c>
      <c r="H3109" s="109" t="s">
        <v>358</v>
      </c>
      <c r="I3109" s="108" t="s">
        <v>6024</v>
      </c>
      <c r="J3109" s="108" t="s">
        <v>1855</v>
      </c>
      <c r="K3109" s="108" t="s">
        <v>174</v>
      </c>
      <c r="M3109" s="108" t="s">
        <v>175</v>
      </c>
      <c r="N3109" s="108" t="s">
        <v>6025</v>
      </c>
    </row>
    <row r="3110" spans="1:14">
      <c r="A3110" s="108">
        <v>55768645</v>
      </c>
      <c r="B3110" s="108" t="s">
        <v>7051</v>
      </c>
      <c r="C3110" s="108" t="s">
        <v>629</v>
      </c>
      <c r="D3110" s="109" t="s">
        <v>7052</v>
      </c>
      <c r="E3110" s="108" t="s">
        <v>200</v>
      </c>
      <c r="F3110" s="108" t="s">
        <v>181</v>
      </c>
      <c r="G3110" s="108" t="s">
        <v>1852</v>
      </c>
      <c r="H3110" s="109" t="s">
        <v>358</v>
      </c>
      <c r="I3110" s="108" t="s">
        <v>6024</v>
      </c>
      <c r="J3110" s="108" t="s">
        <v>1855</v>
      </c>
      <c r="K3110" s="108" t="s">
        <v>174</v>
      </c>
      <c r="M3110" s="108" t="s">
        <v>175</v>
      </c>
      <c r="N3110" s="108" t="s">
        <v>6025</v>
      </c>
    </row>
    <row r="3111" spans="1:14">
      <c r="A3111" s="108">
        <v>55768807</v>
      </c>
      <c r="B3111" s="108" t="s">
        <v>7053</v>
      </c>
      <c r="C3111" s="108" t="s">
        <v>7054</v>
      </c>
      <c r="D3111" s="109" t="s">
        <v>7055</v>
      </c>
      <c r="E3111" s="108" t="s">
        <v>220</v>
      </c>
      <c r="F3111" s="108" t="s">
        <v>169</v>
      </c>
      <c r="G3111" s="108" t="s">
        <v>1852</v>
      </c>
      <c r="H3111" s="109" t="s">
        <v>819</v>
      </c>
      <c r="I3111" s="108" t="s">
        <v>6024</v>
      </c>
      <c r="J3111" s="108" t="s">
        <v>1855</v>
      </c>
      <c r="K3111" s="108" t="s">
        <v>174</v>
      </c>
      <c r="M3111" s="108" t="s">
        <v>175</v>
      </c>
      <c r="N3111" s="108" t="s">
        <v>6025</v>
      </c>
    </row>
    <row r="3112" spans="1:14">
      <c r="A3112" s="108">
        <v>55791193</v>
      </c>
      <c r="B3112" s="108" t="s">
        <v>7056</v>
      </c>
      <c r="C3112" s="108" t="s">
        <v>7057</v>
      </c>
      <c r="D3112" s="109" t="s">
        <v>7058</v>
      </c>
      <c r="E3112" s="108" t="s">
        <v>200</v>
      </c>
      <c r="F3112" s="108" t="s">
        <v>169</v>
      </c>
      <c r="G3112" s="108" t="s">
        <v>1852</v>
      </c>
      <c r="H3112" s="109" t="s">
        <v>183</v>
      </c>
      <c r="I3112" s="108" t="s">
        <v>6024</v>
      </c>
      <c r="J3112" s="108" t="s">
        <v>1855</v>
      </c>
      <c r="K3112" s="108" t="s">
        <v>174</v>
      </c>
      <c r="M3112" s="108" t="s">
        <v>175</v>
      </c>
      <c r="N3112" s="108" t="s">
        <v>6025</v>
      </c>
    </row>
    <row r="3113" spans="1:14">
      <c r="A3113" s="108">
        <v>55795441</v>
      </c>
      <c r="B3113" s="108" t="s">
        <v>7059</v>
      </c>
      <c r="C3113" s="108" t="s">
        <v>535</v>
      </c>
      <c r="D3113" s="109" t="s">
        <v>7060</v>
      </c>
      <c r="E3113" s="108" t="s">
        <v>200</v>
      </c>
      <c r="F3113" s="108" t="s">
        <v>169</v>
      </c>
      <c r="G3113" s="108" t="s">
        <v>1852</v>
      </c>
      <c r="H3113" s="109" t="s">
        <v>5370</v>
      </c>
      <c r="I3113" s="108" t="s">
        <v>6024</v>
      </c>
      <c r="J3113" s="108" t="s">
        <v>1855</v>
      </c>
      <c r="K3113" s="108" t="s">
        <v>174</v>
      </c>
      <c r="M3113" s="108" t="s">
        <v>175</v>
      </c>
      <c r="N3113" s="108" t="s">
        <v>6025</v>
      </c>
    </row>
    <row r="3114" spans="1:14">
      <c r="A3114" s="108">
        <v>55774973</v>
      </c>
      <c r="B3114" s="108" t="s">
        <v>7061</v>
      </c>
      <c r="C3114" s="108" t="s">
        <v>7062</v>
      </c>
      <c r="D3114" s="109" t="s">
        <v>7063</v>
      </c>
      <c r="E3114" s="108" t="s">
        <v>200</v>
      </c>
      <c r="F3114" s="108" t="s">
        <v>169</v>
      </c>
      <c r="G3114" s="108" t="s">
        <v>1852</v>
      </c>
      <c r="H3114" s="109" t="s">
        <v>368</v>
      </c>
      <c r="I3114" s="108" t="s">
        <v>6445</v>
      </c>
      <c r="J3114" s="108" t="s">
        <v>1855</v>
      </c>
      <c r="K3114" s="108" t="s">
        <v>174</v>
      </c>
      <c r="M3114" s="108" t="s">
        <v>175</v>
      </c>
      <c r="N3114" s="108" t="s">
        <v>6446</v>
      </c>
    </row>
    <row r="3115" spans="1:14">
      <c r="A3115" s="108">
        <v>55685485</v>
      </c>
      <c r="B3115" s="108" t="s">
        <v>7064</v>
      </c>
      <c r="C3115" s="108" t="s">
        <v>5666</v>
      </c>
      <c r="D3115" s="109" t="s">
        <v>7065</v>
      </c>
      <c r="E3115" s="108" t="s">
        <v>200</v>
      </c>
      <c r="F3115" s="108" t="s">
        <v>169</v>
      </c>
      <c r="G3115" s="108" t="s">
        <v>1852</v>
      </c>
      <c r="H3115" s="109" t="s">
        <v>963</v>
      </c>
      <c r="I3115" s="108" t="s">
        <v>7066</v>
      </c>
      <c r="J3115" s="108" t="s">
        <v>1855</v>
      </c>
      <c r="K3115" s="108" t="s">
        <v>174</v>
      </c>
      <c r="M3115" s="108" t="s">
        <v>175</v>
      </c>
      <c r="N3115" s="108" t="s">
        <v>7067</v>
      </c>
    </row>
    <row r="3116" spans="1:14">
      <c r="A3116" s="108">
        <v>139581</v>
      </c>
      <c r="B3116" s="108" t="s">
        <v>7068</v>
      </c>
      <c r="C3116" s="108" t="s">
        <v>532</v>
      </c>
      <c r="D3116" s="109" t="s">
        <v>7069</v>
      </c>
      <c r="E3116" s="108" t="s">
        <v>180</v>
      </c>
      <c r="F3116" s="108" t="s">
        <v>169</v>
      </c>
      <c r="G3116" s="108" t="s">
        <v>1852</v>
      </c>
      <c r="H3116" s="109" t="s">
        <v>963</v>
      </c>
      <c r="I3116" s="108" t="s">
        <v>7066</v>
      </c>
      <c r="J3116" s="108" t="s">
        <v>1855</v>
      </c>
      <c r="K3116" s="108" t="s">
        <v>174</v>
      </c>
      <c r="M3116" s="108" t="s">
        <v>175</v>
      </c>
      <c r="N3116" s="108" t="s">
        <v>7067</v>
      </c>
    </row>
    <row r="3117" spans="1:14">
      <c r="A3117" s="108">
        <v>55602235</v>
      </c>
      <c r="B3117" s="108" t="s">
        <v>7068</v>
      </c>
      <c r="C3117" s="108" t="s">
        <v>919</v>
      </c>
      <c r="D3117" s="109" t="s">
        <v>7070</v>
      </c>
      <c r="E3117" s="108" t="s">
        <v>180</v>
      </c>
      <c r="F3117" s="108" t="s">
        <v>181</v>
      </c>
      <c r="G3117" s="108" t="s">
        <v>1852</v>
      </c>
      <c r="H3117" s="109" t="s">
        <v>963</v>
      </c>
      <c r="I3117" s="108" t="s">
        <v>7066</v>
      </c>
      <c r="J3117" s="108" t="s">
        <v>1855</v>
      </c>
      <c r="K3117" s="108" t="s">
        <v>174</v>
      </c>
      <c r="M3117" s="108" t="s">
        <v>175</v>
      </c>
      <c r="N3117" s="108" t="s">
        <v>7067</v>
      </c>
    </row>
    <row r="3118" spans="1:14">
      <c r="A3118" s="108">
        <v>55621077</v>
      </c>
      <c r="B3118" s="108" t="s">
        <v>7071</v>
      </c>
      <c r="C3118" s="108" t="s">
        <v>540</v>
      </c>
      <c r="D3118" s="109" t="s">
        <v>6134</v>
      </c>
      <c r="E3118" s="108" t="s">
        <v>200</v>
      </c>
      <c r="F3118" s="108" t="s">
        <v>169</v>
      </c>
      <c r="G3118" s="108" t="s">
        <v>1852</v>
      </c>
      <c r="H3118" s="109" t="s">
        <v>963</v>
      </c>
      <c r="I3118" s="108" t="s">
        <v>7066</v>
      </c>
      <c r="J3118" s="108" t="s">
        <v>1855</v>
      </c>
      <c r="K3118" s="108" t="s">
        <v>174</v>
      </c>
      <c r="M3118" s="108" t="s">
        <v>175</v>
      </c>
      <c r="N3118" s="108" t="s">
        <v>7067</v>
      </c>
    </row>
    <row r="3119" spans="1:14">
      <c r="A3119" s="108">
        <v>55621080</v>
      </c>
      <c r="B3119" s="108" t="s">
        <v>7072</v>
      </c>
      <c r="C3119" s="108" t="s">
        <v>579</v>
      </c>
      <c r="D3119" s="109" t="s">
        <v>7073</v>
      </c>
      <c r="E3119" s="108" t="s">
        <v>200</v>
      </c>
      <c r="F3119" s="108" t="s">
        <v>181</v>
      </c>
      <c r="G3119" s="108" t="s">
        <v>1852</v>
      </c>
      <c r="H3119" s="109" t="s">
        <v>963</v>
      </c>
      <c r="I3119" s="108" t="s">
        <v>7066</v>
      </c>
      <c r="J3119" s="108" t="s">
        <v>1855</v>
      </c>
      <c r="K3119" s="108" t="s">
        <v>174</v>
      </c>
      <c r="M3119" s="108" t="s">
        <v>175</v>
      </c>
      <c r="N3119" s="108" t="s">
        <v>7067</v>
      </c>
    </row>
    <row r="3120" spans="1:14">
      <c r="A3120" s="108">
        <v>55628952</v>
      </c>
      <c r="B3120" s="108" t="s">
        <v>7074</v>
      </c>
      <c r="C3120" s="108" t="s">
        <v>5486</v>
      </c>
      <c r="D3120" s="109" t="s">
        <v>7075</v>
      </c>
      <c r="E3120" s="108" t="s">
        <v>200</v>
      </c>
      <c r="F3120" s="108" t="s">
        <v>181</v>
      </c>
      <c r="G3120" s="108" t="s">
        <v>1852</v>
      </c>
      <c r="H3120" s="109" t="s">
        <v>215</v>
      </c>
      <c r="I3120" s="108" t="s">
        <v>7066</v>
      </c>
      <c r="J3120" s="108" t="s">
        <v>1855</v>
      </c>
      <c r="K3120" s="108" t="s">
        <v>174</v>
      </c>
      <c r="M3120" s="108" t="s">
        <v>175</v>
      </c>
      <c r="N3120" s="108" t="s">
        <v>7067</v>
      </c>
    </row>
    <row r="3121" spans="1:14">
      <c r="A3121" s="108">
        <v>55728979</v>
      </c>
      <c r="B3121" s="108" t="s">
        <v>7076</v>
      </c>
      <c r="C3121" s="108" t="s">
        <v>1349</v>
      </c>
      <c r="D3121" s="109" t="s">
        <v>7077</v>
      </c>
      <c r="E3121" s="108" t="s">
        <v>168</v>
      </c>
      <c r="F3121" s="108" t="s">
        <v>181</v>
      </c>
      <c r="G3121" s="108" t="s">
        <v>1852</v>
      </c>
      <c r="H3121" s="109" t="s">
        <v>963</v>
      </c>
      <c r="I3121" s="108" t="s">
        <v>7066</v>
      </c>
      <c r="J3121" s="108" t="s">
        <v>1855</v>
      </c>
      <c r="K3121" s="108" t="s">
        <v>174</v>
      </c>
      <c r="M3121" s="108" t="s">
        <v>175</v>
      </c>
      <c r="N3121" s="108" t="s">
        <v>7067</v>
      </c>
    </row>
    <row r="3122" spans="1:14">
      <c r="A3122" s="108">
        <v>55728982</v>
      </c>
      <c r="B3122" s="108" t="s">
        <v>7078</v>
      </c>
      <c r="C3122" s="108" t="s">
        <v>1180</v>
      </c>
      <c r="D3122" s="109" t="s">
        <v>7079</v>
      </c>
      <c r="E3122" s="108" t="s">
        <v>220</v>
      </c>
      <c r="F3122" s="108" t="s">
        <v>169</v>
      </c>
      <c r="G3122" s="108" t="s">
        <v>1852</v>
      </c>
      <c r="H3122" s="109" t="s">
        <v>963</v>
      </c>
      <c r="I3122" s="108" t="s">
        <v>7066</v>
      </c>
      <c r="J3122" s="108" t="s">
        <v>1855</v>
      </c>
      <c r="K3122" s="108" t="s">
        <v>174</v>
      </c>
      <c r="M3122" s="108" t="s">
        <v>175</v>
      </c>
      <c r="N3122" s="108" t="s">
        <v>7067</v>
      </c>
    </row>
    <row r="3123" spans="1:14">
      <c r="A3123" s="108">
        <v>55738961</v>
      </c>
      <c r="B3123" s="108" t="s">
        <v>4477</v>
      </c>
      <c r="C3123" s="108" t="s">
        <v>241</v>
      </c>
      <c r="D3123" s="109" t="s">
        <v>7080</v>
      </c>
      <c r="E3123" s="108" t="s">
        <v>200</v>
      </c>
      <c r="F3123" s="108" t="s">
        <v>181</v>
      </c>
      <c r="G3123" s="108" t="s">
        <v>1852</v>
      </c>
      <c r="H3123" s="109" t="s">
        <v>215</v>
      </c>
      <c r="I3123" s="108" t="s">
        <v>7066</v>
      </c>
      <c r="J3123" s="108" t="s">
        <v>1855</v>
      </c>
      <c r="K3123" s="108" t="s">
        <v>174</v>
      </c>
      <c r="M3123" s="108" t="s">
        <v>175</v>
      </c>
      <c r="N3123" s="108" t="s">
        <v>7067</v>
      </c>
    </row>
    <row r="3124" spans="1:14">
      <c r="A3124" s="108">
        <v>55768584</v>
      </c>
      <c r="B3124" s="108" t="s">
        <v>7081</v>
      </c>
      <c r="C3124" s="108" t="s">
        <v>196</v>
      </c>
      <c r="D3124" s="109" t="s">
        <v>7082</v>
      </c>
      <c r="E3124" s="108" t="s">
        <v>180</v>
      </c>
      <c r="F3124" s="108" t="s">
        <v>181</v>
      </c>
      <c r="G3124" s="108" t="s">
        <v>1852</v>
      </c>
      <c r="H3124" s="109" t="s">
        <v>963</v>
      </c>
      <c r="I3124" s="108" t="s">
        <v>7066</v>
      </c>
      <c r="J3124" s="108" t="s">
        <v>1855</v>
      </c>
      <c r="K3124" s="108" t="s">
        <v>174</v>
      </c>
      <c r="M3124" s="108" t="s">
        <v>175</v>
      </c>
      <c r="N3124" s="108" t="s">
        <v>7067</v>
      </c>
    </row>
    <row r="3125" spans="1:14">
      <c r="A3125" s="108">
        <v>55768585</v>
      </c>
      <c r="B3125" s="108" t="s">
        <v>7083</v>
      </c>
      <c r="C3125" s="108" t="s">
        <v>609</v>
      </c>
      <c r="D3125" s="109" t="s">
        <v>7084</v>
      </c>
      <c r="E3125" s="108" t="s">
        <v>200</v>
      </c>
      <c r="F3125" s="108" t="s">
        <v>181</v>
      </c>
      <c r="G3125" s="108" t="s">
        <v>1852</v>
      </c>
      <c r="H3125" s="109" t="s">
        <v>963</v>
      </c>
      <c r="I3125" s="108" t="s">
        <v>7066</v>
      </c>
      <c r="J3125" s="108" t="s">
        <v>1855</v>
      </c>
      <c r="K3125" s="108" t="s">
        <v>174</v>
      </c>
      <c r="M3125" s="108" t="s">
        <v>175</v>
      </c>
      <c r="N3125" s="108" t="s">
        <v>7067</v>
      </c>
    </row>
    <row r="3126" spans="1:14">
      <c r="A3126" s="108">
        <v>55768586</v>
      </c>
      <c r="B3126" s="108" t="s">
        <v>7085</v>
      </c>
      <c r="C3126" s="108" t="s">
        <v>208</v>
      </c>
      <c r="D3126" s="109" t="s">
        <v>7086</v>
      </c>
      <c r="E3126" s="108" t="s">
        <v>168</v>
      </c>
      <c r="F3126" s="108" t="s">
        <v>181</v>
      </c>
      <c r="G3126" s="108" t="s">
        <v>1852</v>
      </c>
      <c r="H3126" s="109" t="s">
        <v>963</v>
      </c>
      <c r="I3126" s="108" t="s">
        <v>7066</v>
      </c>
      <c r="J3126" s="108" t="s">
        <v>1855</v>
      </c>
      <c r="K3126" s="108" t="s">
        <v>174</v>
      </c>
      <c r="M3126" s="108" t="s">
        <v>175</v>
      </c>
      <c r="N3126" s="108" t="s">
        <v>7067</v>
      </c>
    </row>
    <row r="3127" spans="1:14">
      <c r="A3127" s="108">
        <v>55768595</v>
      </c>
      <c r="B3127" s="108" t="s">
        <v>7072</v>
      </c>
      <c r="C3127" s="108" t="s">
        <v>7087</v>
      </c>
      <c r="D3127" s="109" t="s">
        <v>7088</v>
      </c>
      <c r="E3127" s="108" t="s">
        <v>200</v>
      </c>
      <c r="F3127" s="108" t="s">
        <v>169</v>
      </c>
      <c r="G3127" s="108" t="s">
        <v>1852</v>
      </c>
      <c r="H3127" s="109" t="s">
        <v>963</v>
      </c>
      <c r="I3127" s="108" t="s">
        <v>7066</v>
      </c>
      <c r="J3127" s="108" t="s">
        <v>1855</v>
      </c>
      <c r="K3127" s="108" t="s">
        <v>174</v>
      </c>
      <c r="M3127" s="108" t="s">
        <v>175</v>
      </c>
      <c r="N3127" s="108" t="s">
        <v>7067</v>
      </c>
    </row>
    <row r="3128" spans="1:14">
      <c r="A3128" s="108">
        <v>55773177</v>
      </c>
      <c r="B3128" s="108" t="s">
        <v>7089</v>
      </c>
      <c r="C3128" s="108" t="s">
        <v>833</v>
      </c>
      <c r="D3128" s="109" t="s">
        <v>2522</v>
      </c>
      <c r="E3128" s="108" t="s">
        <v>180</v>
      </c>
      <c r="F3128" s="108" t="s">
        <v>169</v>
      </c>
      <c r="G3128" s="108" t="s">
        <v>1852</v>
      </c>
      <c r="H3128" s="109" t="s">
        <v>215</v>
      </c>
      <c r="I3128" s="108" t="s">
        <v>7066</v>
      </c>
      <c r="J3128" s="108" t="s">
        <v>1855</v>
      </c>
      <c r="K3128" s="108" t="s">
        <v>174</v>
      </c>
      <c r="M3128" s="108" t="s">
        <v>175</v>
      </c>
      <c r="N3128" s="108" t="s">
        <v>7067</v>
      </c>
    </row>
    <row r="3129" spans="1:14">
      <c r="A3129" s="108">
        <v>55773178</v>
      </c>
      <c r="B3129" s="108" t="s">
        <v>7090</v>
      </c>
      <c r="C3129" s="108" t="s">
        <v>7091</v>
      </c>
      <c r="D3129" s="109" t="s">
        <v>7092</v>
      </c>
      <c r="E3129" s="108" t="s">
        <v>180</v>
      </c>
      <c r="F3129" s="108" t="s">
        <v>169</v>
      </c>
      <c r="G3129" s="108" t="s">
        <v>1852</v>
      </c>
      <c r="H3129" s="109" t="s">
        <v>963</v>
      </c>
      <c r="I3129" s="108" t="s">
        <v>7066</v>
      </c>
      <c r="J3129" s="108" t="s">
        <v>1855</v>
      </c>
      <c r="K3129" s="108" t="s">
        <v>174</v>
      </c>
      <c r="M3129" s="108" t="s">
        <v>175</v>
      </c>
      <c r="N3129" s="108" t="s">
        <v>7067</v>
      </c>
    </row>
    <row r="3130" spans="1:14">
      <c r="A3130" s="108">
        <v>55781720</v>
      </c>
      <c r="B3130" s="108" t="s">
        <v>7093</v>
      </c>
      <c r="C3130" s="108" t="s">
        <v>619</v>
      </c>
      <c r="D3130" s="109" t="s">
        <v>7094</v>
      </c>
      <c r="E3130" s="108" t="s">
        <v>200</v>
      </c>
      <c r="F3130" s="108" t="s">
        <v>181</v>
      </c>
      <c r="G3130" s="108" t="s">
        <v>1852</v>
      </c>
      <c r="H3130" s="109" t="s">
        <v>215</v>
      </c>
      <c r="I3130" s="108" t="s">
        <v>7066</v>
      </c>
      <c r="J3130" s="108" t="s">
        <v>1855</v>
      </c>
      <c r="K3130" s="108" t="s">
        <v>174</v>
      </c>
      <c r="M3130" s="108" t="s">
        <v>175</v>
      </c>
      <c r="N3130" s="108" t="s">
        <v>7067</v>
      </c>
    </row>
    <row r="3131" spans="1:14">
      <c r="A3131" s="108">
        <v>139340</v>
      </c>
      <c r="B3131" s="108" t="s">
        <v>7095</v>
      </c>
      <c r="C3131" s="108" t="s">
        <v>6589</v>
      </c>
      <c r="D3131" s="109" t="s">
        <v>7096</v>
      </c>
      <c r="E3131" s="108" t="s">
        <v>188</v>
      </c>
      <c r="F3131" s="108" t="s">
        <v>181</v>
      </c>
      <c r="G3131" s="108" t="s">
        <v>1852</v>
      </c>
      <c r="H3131" s="109" t="s">
        <v>183</v>
      </c>
      <c r="I3131" s="108" t="s">
        <v>5938</v>
      </c>
      <c r="J3131" s="108" t="s">
        <v>1855</v>
      </c>
      <c r="K3131" s="108" t="s">
        <v>174</v>
      </c>
      <c r="M3131" s="108" t="s">
        <v>175</v>
      </c>
      <c r="N3131" s="108" t="s">
        <v>5938</v>
      </c>
    </row>
    <row r="3132" spans="1:14">
      <c r="A3132" s="108">
        <v>55789927</v>
      </c>
      <c r="B3132" s="108" t="s">
        <v>5520</v>
      </c>
      <c r="C3132" s="108" t="s">
        <v>7097</v>
      </c>
      <c r="D3132" s="109" t="s">
        <v>7098</v>
      </c>
      <c r="E3132" s="108" t="s">
        <v>180</v>
      </c>
      <c r="F3132" s="108" t="s">
        <v>169</v>
      </c>
      <c r="G3132" s="108" t="s">
        <v>1852</v>
      </c>
      <c r="H3132" s="109" t="s">
        <v>183</v>
      </c>
      <c r="I3132" s="108" t="s">
        <v>5938</v>
      </c>
      <c r="J3132" s="108" t="s">
        <v>1855</v>
      </c>
      <c r="K3132" s="108" t="s">
        <v>174</v>
      </c>
      <c r="M3132" s="108" t="s">
        <v>175</v>
      </c>
      <c r="N3132" s="108" t="s">
        <v>5938</v>
      </c>
    </row>
    <row r="3133" spans="1:14">
      <c r="A3133" s="108">
        <v>55767287</v>
      </c>
      <c r="B3133" s="108" t="s">
        <v>7099</v>
      </c>
      <c r="C3133" s="108" t="s">
        <v>6265</v>
      </c>
      <c r="D3133" s="109" t="s">
        <v>7100</v>
      </c>
      <c r="E3133" s="108" t="s">
        <v>200</v>
      </c>
      <c r="F3133" s="108" t="s">
        <v>169</v>
      </c>
      <c r="G3133" s="108" t="s">
        <v>1852</v>
      </c>
      <c r="H3133" s="109" t="s">
        <v>252</v>
      </c>
      <c r="I3133" s="108" t="s">
        <v>6827</v>
      </c>
      <c r="J3133" s="108" t="s">
        <v>1855</v>
      </c>
      <c r="K3133" s="108" t="s">
        <v>174</v>
      </c>
      <c r="M3133" s="108" t="s">
        <v>175</v>
      </c>
      <c r="N3133" s="108" t="s">
        <v>6828</v>
      </c>
    </row>
    <row r="3134" spans="1:14">
      <c r="A3134" s="108">
        <v>55777384</v>
      </c>
      <c r="B3134" s="108" t="s">
        <v>7101</v>
      </c>
      <c r="C3134" s="108" t="s">
        <v>326</v>
      </c>
      <c r="D3134" s="109" t="s">
        <v>7102</v>
      </c>
      <c r="E3134" s="108" t="s">
        <v>200</v>
      </c>
      <c r="F3134" s="108" t="s">
        <v>181</v>
      </c>
      <c r="G3134" s="108" t="s">
        <v>1852</v>
      </c>
      <c r="H3134" s="109" t="s">
        <v>252</v>
      </c>
      <c r="I3134" s="108" t="s">
        <v>6827</v>
      </c>
      <c r="J3134" s="108" t="s">
        <v>1855</v>
      </c>
      <c r="K3134" s="108" t="s">
        <v>174</v>
      </c>
      <c r="M3134" s="108" t="s">
        <v>175</v>
      </c>
      <c r="N3134" s="108" t="s">
        <v>6828</v>
      </c>
    </row>
    <row r="3135" spans="1:14">
      <c r="A3135" s="108">
        <v>55646901</v>
      </c>
      <c r="B3135" s="108" t="s">
        <v>7103</v>
      </c>
      <c r="C3135" s="108" t="s">
        <v>629</v>
      </c>
      <c r="D3135" s="109" t="s">
        <v>7104</v>
      </c>
      <c r="E3135" s="108" t="s">
        <v>405</v>
      </c>
      <c r="F3135" s="108" t="s">
        <v>181</v>
      </c>
      <c r="G3135" s="108" t="s">
        <v>1852</v>
      </c>
      <c r="H3135" s="109" t="s">
        <v>454</v>
      </c>
      <c r="I3135" s="108" t="s">
        <v>7105</v>
      </c>
      <c r="J3135" s="108" t="s">
        <v>1855</v>
      </c>
      <c r="K3135" s="108" t="s">
        <v>174</v>
      </c>
      <c r="M3135" s="108" t="s">
        <v>175</v>
      </c>
      <c r="N3135" s="108" t="s">
        <v>7106</v>
      </c>
    </row>
    <row r="3136" spans="1:14">
      <c r="A3136" s="108">
        <v>55646963</v>
      </c>
      <c r="B3136" s="108" t="s">
        <v>7107</v>
      </c>
      <c r="C3136" s="108" t="s">
        <v>588</v>
      </c>
      <c r="D3136" s="109" t="s">
        <v>7108</v>
      </c>
      <c r="E3136" s="108" t="s">
        <v>301</v>
      </c>
      <c r="F3136" s="108" t="s">
        <v>181</v>
      </c>
      <c r="G3136" s="108" t="s">
        <v>1852</v>
      </c>
      <c r="H3136" s="109" t="s">
        <v>454</v>
      </c>
      <c r="I3136" s="108" t="s">
        <v>7105</v>
      </c>
      <c r="J3136" s="108" t="s">
        <v>1855</v>
      </c>
      <c r="K3136" s="108" t="s">
        <v>174</v>
      </c>
      <c r="M3136" s="108" t="s">
        <v>175</v>
      </c>
      <c r="N3136" s="108" t="s">
        <v>7106</v>
      </c>
    </row>
    <row r="3137" spans="1:14">
      <c r="A3137" s="108">
        <v>55646964</v>
      </c>
      <c r="B3137" s="108" t="s">
        <v>7103</v>
      </c>
      <c r="C3137" s="108" t="s">
        <v>230</v>
      </c>
      <c r="D3137" s="109" t="s">
        <v>7109</v>
      </c>
      <c r="E3137" s="108" t="s">
        <v>301</v>
      </c>
      <c r="F3137" s="108" t="s">
        <v>169</v>
      </c>
      <c r="G3137" s="108" t="s">
        <v>1852</v>
      </c>
      <c r="H3137" s="109" t="s">
        <v>454</v>
      </c>
      <c r="I3137" s="108" t="s">
        <v>7105</v>
      </c>
      <c r="J3137" s="108" t="s">
        <v>1855</v>
      </c>
      <c r="K3137" s="108" t="s">
        <v>174</v>
      </c>
      <c r="M3137" s="108" t="s">
        <v>175</v>
      </c>
      <c r="N3137" s="108" t="s">
        <v>7106</v>
      </c>
    </row>
    <row r="3138" spans="1:14">
      <c r="A3138" s="108">
        <v>55697964</v>
      </c>
      <c r="B3138" s="108" t="s">
        <v>7051</v>
      </c>
      <c r="C3138" s="108" t="s">
        <v>2015</v>
      </c>
      <c r="D3138" s="109" t="s">
        <v>7110</v>
      </c>
      <c r="E3138" s="108" t="s">
        <v>220</v>
      </c>
      <c r="F3138" s="108" t="s">
        <v>169</v>
      </c>
      <c r="G3138" s="108" t="s">
        <v>1852</v>
      </c>
      <c r="H3138" s="109" t="s">
        <v>712</v>
      </c>
      <c r="I3138" s="108" t="s">
        <v>7111</v>
      </c>
      <c r="J3138" s="108" t="s">
        <v>1855</v>
      </c>
      <c r="K3138" s="108" t="s">
        <v>174</v>
      </c>
      <c r="M3138" s="108" t="s">
        <v>175</v>
      </c>
      <c r="N3138" s="108" t="s">
        <v>7112</v>
      </c>
    </row>
    <row r="3139" spans="1:14">
      <c r="A3139" s="108">
        <v>55702492</v>
      </c>
      <c r="B3139" s="108" t="s">
        <v>7113</v>
      </c>
      <c r="C3139" s="108" t="s">
        <v>1500</v>
      </c>
      <c r="D3139" s="109" t="s">
        <v>7114</v>
      </c>
      <c r="E3139" s="108" t="s">
        <v>220</v>
      </c>
      <c r="F3139" s="108" t="s">
        <v>169</v>
      </c>
      <c r="G3139" s="108" t="s">
        <v>1852</v>
      </c>
      <c r="H3139" s="109" t="s">
        <v>440</v>
      </c>
      <c r="I3139" s="108" t="s">
        <v>7111</v>
      </c>
      <c r="J3139" s="108" t="s">
        <v>1855</v>
      </c>
      <c r="K3139" s="108" t="s">
        <v>174</v>
      </c>
      <c r="M3139" s="108" t="s">
        <v>175</v>
      </c>
      <c r="N3139" s="108" t="s">
        <v>7112</v>
      </c>
    </row>
    <row r="3140" spans="1:14">
      <c r="A3140" s="108">
        <v>55736237</v>
      </c>
      <c r="B3140" s="108" t="s">
        <v>7115</v>
      </c>
      <c r="C3140" s="108" t="s">
        <v>213</v>
      </c>
      <c r="D3140" s="109" t="s">
        <v>6000</v>
      </c>
      <c r="E3140" s="108" t="s">
        <v>200</v>
      </c>
      <c r="F3140" s="108" t="s">
        <v>169</v>
      </c>
      <c r="G3140" s="108" t="s">
        <v>1852</v>
      </c>
      <c r="H3140" s="109" t="s">
        <v>712</v>
      </c>
      <c r="I3140" s="108" t="s">
        <v>7111</v>
      </c>
      <c r="J3140" s="108" t="s">
        <v>1855</v>
      </c>
      <c r="K3140" s="108" t="s">
        <v>174</v>
      </c>
      <c r="M3140" s="108" t="s">
        <v>175</v>
      </c>
      <c r="N3140" s="108" t="s">
        <v>7112</v>
      </c>
    </row>
    <row r="3141" spans="1:14">
      <c r="A3141" s="108">
        <v>55736238</v>
      </c>
      <c r="B3141" s="108" t="s">
        <v>7113</v>
      </c>
      <c r="C3141" s="108" t="s">
        <v>1180</v>
      </c>
      <c r="D3141" s="109" t="s">
        <v>7116</v>
      </c>
      <c r="E3141" s="108" t="s">
        <v>168</v>
      </c>
      <c r="F3141" s="108" t="s">
        <v>169</v>
      </c>
      <c r="G3141" s="108" t="s">
        <v>1852</v>
      </c>
      <c r="H3141" s="109" t="s">
        <v>440</v>
      </c>
      <c r="I3141" s="108" t="s">
        <v>7111</v>
      </c>
      <c r="J3141" s="108" t="s">
        <v>1855</v>
      </c>
      <c r="K3141" s="108" t="s">
        <v>174</v>
      </c>
      <c r="M3141" s="108" t="s">
        <v>175</v>
      </c>
      <c r="N3141" s="108" t="s">
        <v>7112</v>
      </c>
    </row>
    <row r="3142" spans="1:14">
      <c r="A3142" s="108">
        <v>55762442</v>
      </c>
      <c r="B3142" s="108" t="s">
        <v>7117</v>
      </c>
      <c r="C3142" s="108" t="s">
        <v>208</v>
      </c>
      <c r="D3142" s="109" t="s">
        <v>234</v>
      </c>
      <c r="E3142" s="108" t="s">
        <v>168</v>
      </c>
      <c r="F3142" s="108" t="s">
        <v>181</v>
      </c>
      <c r="G3142" s="108" t="s">
        <v>1852</v>
      </c>
      <c r="H3142" s="109" t="s">
        <v>712</v>
      </c>
      <c r="I3142" s="108" t="s">
        <v>7111</v>
      </c>
      <c r="J3142" s="108" t="s">
        <v>1855</v>
      </c>
      <c r="K3142" s="108" t="s">
        <v>174</v>
      </c>
      <c r="M3142" s="108" t="s">
        <v>175</v>
      </c>
      <c r="N3142" s="108" t="s">
        <v>7112</v>
      </c>
    </row>
    <row r="3143" spans="1:14">
      <c r="A3143" s="108">
        <v>55656581</v>
      </c>
      <c r="B3143" s="108" t="s">
        <v>7118</v>
      </c>
      <c r="C3143" s="108" t="s">
        <v>1244</v>
      </c>
      <c r="D3143" s="109" t="s">
        <v>7119</v>
      </c>
      <c r="E3143" s="108" t="s">
        <v>188</v>
      </c>
      <c r="F3143" s="108" t="s">
        <v>169</v>
      </c>
      <c r="G3143" s="108" t="s">
        <v>1852</v>
      </c>
      <c r="H3143" s="109" t="s">
        <v>368</v>
      </c>
      <c r="I3143" s="108" t="s">
        <v>7120</v>
      </c>
      <c r="J3143" s="108" t="s">
        <v>1855</v>
      </c>
      <c r="K3143" s="108" t="s">
        <v>174</v>
      </c>
      <c r="M3143" s="108" t="s">
        <v>175</v>
      </c>
      <c r="N3143" s="108" t="s">
        <v>7121</v>
      </c>
    </row>
    <row r="3144" spans="1:14">
      <c r="A3144" s="108">
        <v>55659369</v>
      </c>
      <c r="B3144" s="108" t="s">
        <v>7122</v>
      </c>
      <c r="C3144" s="108" t="s">
        <v>366</v>
      </c>
      <c r="D3144" s="109" t="s">
        <v>7123</v>
      </c>
      <c r="E3144" s="108" t="s">
        <v>188</v>
      </c>
      <c r="F3144" s="108" t="s">
        <v>181</v>
      </c>
      <c r="G3144" s="108" t="s">
        <v>1852</v>
      </c>
      <c r="H3144" s="109" t="s">
        <v>368</v>
      </c>
      <c r="I3144" s="108" t="s">
        <v>7120</v>
      </c>
      <c r="J3144" s="108" t="s">
        <v>1855</v>
      </c>
      <c r="K3144" s="108" t="s">
        <v>174</v>
      </c>
      <c r="M3144" s="108" t="s">
        <v>175</v>
      </c>
      <c r="N3144" s="108" t="s">
        <v>7121</v>
      </c>
    </row>
    <row r="3145" spans="1:14">
      <c r="A3145" s="108">
        <v>55764026</v>
      </c>
      <c r="B3145" s="108" t="s">
        <v>4977</v>
      </c>
      <c r="C3145" s="108" t="s">
        <v>274</v>
      </c>
      <c r="D3145" s="109" t="s">
        <v>7124</v>
      </c>
      <c r="E3145" s="108" t="s">
        <v>180</v>
      </c>
      <c r="F3145" s="108" t="s">
        <v>181</v>
      </c>
      <c r="G3145" s="108" t="s">
        <v>1852</v>
      </c>
      <c r="H3145" s="109" t="s">
        <v>368</v>
      </c>
      <c r="I3145" s="108" t="s">
        <v>7120</v>
      </c>
      <c r="J3145" s="108" t="s">
        <v>1855</v>
      </c>
      <c r="K3145" s="108" t="s">
        <v>174</v>
      </c>
      <c r="M3145" s="108" t="s">
        <v>175</v>
      </c>
      <c r="N3145" s="108" t="s">
        <v>7121</v>
      </c>
    </row>
    <row r="3146" spans="1:14">
      <c r="A3146" s="108">
        <v>55685080</v>
      </c>
      <c r="B3146" s="108" t="s">
        <v>7125</v>
      </c>
      <c r="C3146" s="108" t="s">
        <v>535</v>
      </c>
      <c r="D3146" s="109" t="s">
        <v>6435</v>
      </c>
      <c r="E3146" s="108" t="s">
        <v>200</v>
      </c>
      <c r="F3146" s="108" t="s">
        <v>169</v>
      </c>
      <c r="G3146" s="108" t="s">
        <v>1852</v>
      </c>
      <c r="H3146" s="109" t="s">
        <v>252</v>
      </c>
      <c r="I3146" s="108" t="s">
        <v>6024</v>
      </c>
      <c r="J3146" s="108" t="s">
        <v>1855</v>
      </c>
      <c r="K3146" s="108" t="s">
        <v>174</v>
      </c>
      <c r="M3146" s="108" t="s">
        <v>175</v>
      </c>
      <c r="N3146" s="108" t="s">
        <v>6025</v>
      </c>
    </row>
    <row r="3147" spans="1:14">
      <c r="A3147" s="108">
        <v>409198</v>
      </c>
      <c r="B3147" s="108" t="s">
        <v>7125</v>
      </c>
      <c r="C3147" s="108" t="s">
        <v>2161</v>
      </c>
      <c r="D3147" s="109" t="s">
        <v>7126</v>
      </c>
      <c r="E3147" s="108" t="s">
        <v>392</v>
      </c>
      <c r="F3147" s="108" t="s">
        <v>169</v>
      </c>
      <c r="G3147" s="108" t="s">
        <v>1852</v>
      </c>
      <c r="H3147" s="109" t="s">
        <v>252</v>
      </c>
      <c r="I3147" s="108" t="s">
        <v>6024</v>
      </c>
      <c r="J3147" s="108" t="s">
        <v>1855</v>
      </c>
      <c r="K3147" s="108" t="s">
        <v>174</v>
      </c>
      <c r="M3147" s="108" t="s">
        <v>175</v>
      </c>
      <c r="N3147" s="108" t="s">
        <v>6025</v>
      </c>
    </row>
    <row r="3148" spans="1:14">
      <c r="A3148" s="108">
        <v>55724813</v>
      </c>
      <c r="B3148" s="108" t="s">
        <v>5896</v>
      </c>
      <c r="C3148" s="108" t="s">
        <v>604</v>
      </c>
      <c r="D3148" s="109" t="s">
        <v>7127</v>
      </c>
      <c r="E3148" s="108" t="s">
        <v>200</v>
      </c>
      <c r="F3148" s="108" t="s">
        <v>181</v>
      </c>
      <c r="G3148" s="108" t="s">
        <v>1852</v>
      </c>
      <c r="H3148" s="109" t="s">
        <v>5332</v>
      </c>
      <c r="I3148" s="108" t="s">
        <v>7128</v>
      </c>
      <c r="J3148" s="108" t="s">
        <v>1855</v>
      </c>
      <c r="K3148" s="108" t="s">
        <v>174</v>
      </c>
      <c r="M3148" s="108" t="s">
        <v>175</v>
      </c>
      <c r="N3148" s="108" t="s">
        <v>7129</v>
      </c>
    </row>
    <row r="3149" spans="1:14">
      <c r="A3149" s="108">
        <v>55724816</v>
      </c>
      <c r="B3149" s="108" t="s">
        <v>5896</v>
      </c>
      <c r="C3149" s="108" t="s">
        <v>3872</v>
      </c>
      <c r="D3149" s="109" t="s">
        <v>1231</v>
      </c>
      <c r="E3149" s="108" t="s">
        <v>200</v>
      </c>
      <c r="F3149" s="108" t="s">
        <v>169</v>
      </c>
      <c r="G3149" s="108" t="s">
        <v>1852</v>
      </c>
      <c r="H3149" s="109" t="s">
        <v>5332</v>
      </c>
      <c r="I3149" s="108" t="s">
        <v>7128</v>
      </c>
      <c r="J3149" s="108" t="s">
        <v>1855</v>
      </c>
      <c r="K3149" s="108" t="s">
        <v>174</v>
      </c>
      <c r="M3149" s="108" t="s">
        <v>175</v>
      </c>
      <c r="N3149" s="108" t="s">
        <v>7129</v>
      </c>
    </row>
    <row r="3150" spans="1:14">
      <c r="A3150" s="108">
        <v>55724817</v>
      </c>
      <c r="B3150" s="108" t="s">
        <v>7130</v>
      </c>
      <c r="C3150" s="108" t="s">
        <v>546</v>
      </c>
      <c r="D3150" s="109" t="s">
        <v>7131</v>
      </c>
      <c r="E3150" s="108" t="s">
        <v>180</v>
      </c>
      <c r="F3150" s="108" t="s">
        <v>181</v>
      </c>
      <c r="G3150" s="108" t="s">
        <v>1852</v>
      </c>
      <c r="H3150" s="109" t="s">
        <v>5332</v>
      </c>
      <c r="I3150" s="108" t="s">
        <v>7128</v>
      </c>
      <c r="J3150" s="108" t="s">
        <v>1855</v>
      </c>
      <c r="K3150" s="108" t="s">
        <v>174</v>
      </c>
      <c r="M3150" s="108" t="s">
        <v>175</v>
      </c>
      <c r="N3150" s="108" t="s">
        <v>7129</v>
      </c>
    </row>
    <row r="3151" spans="1:14">
      <c r="A3151" s="108">
        <v>55773223</v>
      </c>
      <c r="B3151" s="108" t="s">
        <v>165</v>
      </c>
      <c r="C3151" s="108" t="s">
        <v>4782</v>
      </c>
      <c r="D3151" s="109" t="s">
        <v>7132</v>
      </c>
      <c r="E3151" s="108" t="s">
        <v>200</v>
      </c>
      <c r="F3151" s="108" t="s">
        <v>181</v>
      </c>
      <c r="G3151" s="108" t="s">
        <v>1852</v>
      </c>
      <c r="H3151" s="109" t="s">
        <v>5332</v>
      </c>
      <c r="I3151" s="108" t="s">
        <v>7128</v>
      </c>
      <c r="J3151" s="108" t="s">
        <v>1855</v>
      </c>
      <c r="K3151" s="108" t="s">
        <v>174</v>
      </c>
      <c r="M3151" s="108" t="s">
        <v>175</v>
      </c>
      <c r="N3151" s="108" t="s">
        <v>7129</v>
      </c>
    </row>
    <row r="3152" spans="1:14">
      <c r="A3152" s="108">
        <v>55773227</v>
      </c>
      <c r="B3152" s="108" t="s">
        <v>7133</v>
      </c>
      <c r="C3152" s="108" t="s">
        <v>7134</v>
      </c>
      <c r="D3152" s="109" t="s">
        <v>2826</v>
      </c>
      <c r="E3152" s="108" t="s">
        <v>200</v>
      </c>
      <c r="F3152" s="108" t="s">
        <v>181</v>
      </c>
      <c r="G3152" s="108" t="s">
        <v>1852</v>
      </c>
      <c r="H3152" s="109" t="s">
        <v>2388</v>
      </c>
      <c r="I3152" s="108" t="s">
        <v>7128</v>
      </c>
      <c r="J3152" s="108" t="s">
        <v>1855</v>
      </c>
      <c r="K3152" s="108" t="s">
        <v>174</v>
      </c>
      <c r="M3152" s="108" t="s">
        <v>175</v>
      </c>
      <c r="N3152" s="108" t="s">
        <v>7129</v>
      </c>
    </row>
    <row r="3153" spans="1:14">
      <c r="A3153" s="108">
        <v>55773231</v>
      </c>
      <c r="B3153" s="108" t="s">
        <v>7135</v>
      </c>
      <c r="C3153" s="108" t="s">
        <v>525</v>
      </c>
      <c r="D3153" s="109" t="s">
        <v>7136</v>
      </c>
      <c r="E3153" s="108" t="s">
        <v>200</v>
      </c>
      <c r="F3153" s="108" t="s">
        <v>181</v>
      </c>
      <c r="G3153" s="108" t="s">
        <v>1852</v>
      </c>
      <c r="H3153" s="109" t="s">
        <v>5332</v>
      </c>
      <c r="I3153" s="108" t="s">
        <v>7128</v>
      </c>
      <c r="J3153" s="108" t="s">
        <v>1855</v>
      </c>
      <c r="K3153" s="108" t="s">
        <v>174</v>
      </c>
      <c r="M3153" s="108" t="s">
        <v>175</v>
      </c>
      <c r="N3153" s="108" t="s">
        <v>7129</v>
      </c>
    </row>
    <row r="3154" spans="1:14">
      <c r="A3154" s="108">
        <v>55767993</v>
      </c>
      <c r="B3154" s="108" t="s">
        <v>7137</v>
      </c>
      <c r="C3154" s="108" t="s">
        <v>7138</v>
      </c>
      <c r="D3154" s="109" t="s">
        <v>7139</v>
      </c>
      <c r="E3154" s="108" t="s">
        <v>168</v>
      </c>
      <c r="F3154" s="108" t="s">
        <v>181</v>
      </c>
      <c r="G3154" s="108" t="s">
        <v>1852</v>
      </c>
      <c r="H3154" s="109" t="s">
        <v>2663</v>
      </c>
      <c r="I3154" s="108" t="s">
        <v>7140</v>
      </c>
      <c r="J3154" s="108" t="s">
        <v>1855</v>
      </c>
      <c r="K3154" s="108" t="s">
        <v>174</v>
      </c>
      <c r="M3154" s="108" t="s">
        <v>175</v>
      </c>
      <c r="N3154" s="108" t="s">
        <v>7141</v>
      </c>
    </row>
    <row r="3155" spans="1:14">
      <c r="A3155" s="108">
        <v>55767994</v>
      </c>
      <c r="B3155" s="108" t="s">
        <v>7142</v>
      </c>
      <c r="C3155" s="108" t="s">
        <v>860</v>
      </c>
      <c r="D3155" s="109" t="s">
        <v>1300</v>
      </c>
      <c r="E3155" s="108" t="s">
        <v>188</v>
      </c>
      <c r="F3155" s="108" t="s">
        <v>181</v>
      </c>
      <c r="G3155" s="108" t="s">
        <v>1852</v>
      </c>
      <c r="H3155" s="109" t="s">
        <v>368</v>
      </c>
      <c r="I3155" s="108" t="s">
        <v>7140</v>
      </c>
      <c r="J3155" s="108" t="s">
        <v>1855</v>
      </c>
      <c r="K3155" s="108" t="s">
        <v>174</v>
      </c>
      <c r="M3155" s="108" t="s">
        <v>175</v>
      </c>
      <c r="N3155" s="108" t="s">
        <v>7141</v>
      </c>
    </row>
    <row r="3156" spans="1:14">
      <c r="A3156" s="108">
        <v>55769078</v>
      </c>
      <c r="B3156" s="108" t="s">
        <v>7143</v>
      </c>
      <c r="C3156" s="108" t="s">
        <v>5695</v>
      </c>
      <c r="D3156" s="109" t="s">
        <v>5630</v>
      </c>
      <c r="E3156" s="108" t="s">
        <v>200</v>
      </c>
      <c r="F3156" s="108" t="s">
        <v>169</v>
      </c>
      <c r="G3156" s="108" t="s">
        <v>1852</v>
      </c>
      <c r="H3156" s="109" t="s">
        <v>2663</v>
      </c>
      <c r="I3156" s="108" t="s">
        <v>7140</v>
      </c>
      <c r="J3156" s="108" t="s">
        <v>1855</v>
      </c>
      <c r="K3156" s="108" t="s">
        <v>174</v>
      </c>
      <c r="M3156" s="108" t="s">
        <v>175</v>
      </c>
      <c r="N3156" s="108" t="s">
        <v>7141</v>
      </c>
    </row>
    <row r="3157" spans="1:14">
      <c r="A3157" s="108">
        <v>55769082</v>
      </c>
      <c r="B3157" s="108" t="s">
        <v>7144</v>
      </c>
      <c r="C3157" s="108" t="s">
        <v>2479</v>
      </c>
      <c r="D3157" s="109" t="s">
        <v>7145</v>
      </c>
      <c r="E3157" s="108" t="s">
        <v>168</v>
      </c>
      <c r="F3157" s="108" t="s">
        <v>169</v>
      </c>
      <c r="G3157" s="108" t="s">
        <v>1852</v>
      </c>
      <c r="H3157" s="109" t="s">
        <v>368</v>
      </c>
      <c r="I3157" s="108" t="s">
        <v>7140</v>
      </c>
      <c r="J3157" s="108" t="s">
        <v>1855</v>
      </c>
      <c r="K3157" s="108" t="s">
        <v>174</v>
      </c>
      <c r="M3157" s="108" t="s">
        <v>175</v>
      </c>
      <c r="N3157" s="108" t="s">
        <v>7141</v>
      </c>
    </row>
    <row r="3158" spans="1:14">
      <c r="A3158" s="108">
        <v>55769083</v>
      </c>
      <c r="B3158" s="108" t="s">
        <v>7146</v>
      </c>
      <c r="C3158" s="108" t="s">
        <v>1325</v>
      </c>
      <c r="D3158" s="109" t="s">
        <v>7147</v>
      </c>
      <c r="E3158" s="108" t="s">
        <v>200</v>
      </c>
      <c r="F3158" s="108" t="s">
        <v>181</v>
      </c>
      <c r="G3158" s="108" t="s">
        <v>1852</v>
      </c>
      <c r="H3158" s="109" t="s">
        <v>2663</v>
      </c>
      <c r="I3158" s="108" t="s">
        <v>7140</v>
      </c>
      <c r="J3158" s="108" t="s">
        <v>1855</v>
      </c>
      <c r="K3158" s="108" t="s">
        <v>174</v>
      </c>
      <c r="M3158" s="108" t="s">
        <v>175</v>
      </c>
      <c r="N3158" s="108" t="s">
        <v>7141</v>
      </c>
    </row>
    <row r="3159" spans="1:14">
      <c r="A3159" s="108">
        <v>55769085</v>
      </c>
      <c r="B3159" s="108" t="s">
        <v>7148</v>
      </c>
      <c r="C3159" s="108" t="s">
        <v>326</v>
      </c>
      <c r="D3159" s="109" t="s">
        <v>3325</v>
      </c>
      <c r="E3159" s="108" t="s">
        <v>188</v>
      </c>
      <c r="F3159" s="108" t="s">
        <v>181</v>
      </c>
      <c r="G3159" s="108" t="s">
        <v>1852</v>
      </c>
      <c r="H3159" s="109" t="s">
        <v>2663</v>
      </c>
      <c r="I3159" s="108" t="s">
        <v>7140</v>
      </c>
      <c r="J3159" s="108" t="s">
        <v>1855</v>
      </c>
      <c r="K3159" s="108" t="s">
        <v>174</v>
      </c>
      <c r="M3159" s="108" t="s">
        <v>175</v>
      </c>
      <c r="N3159" s="108" t="s">
        <v>7141</v>
      </c>
    </row>
    <row r="3160" spans="1:14">
      <c r="A3160" s="108">
        <v>55769086</v>
      </c>
      <c r="B3160" s="108" t="s">
        <v>7148</v>
      </c>
      <c r="C3160" s="108" t="s">
        <v>833</v>
      </c>
      <c r="D3160" s="109" t="s">
        <v>7149</v>
      </c>
      <c r="E3160" s="108" t="s">
        <v>180</v>
      </c>
      <c r="F3160" s="108" t="s">
        <v>169</v>
      </c>
      <c r="G3160" s="108" t="s">
        <v>1852</v>
      </c>
      <c r="H3160" s="109" t="s">
        <v>2663</v>
      </c>
      <c r="I3160" s="108" t="s">
        <v>7140</v>
      </c>
      <c r="J3160" s="108" t="s">
        <v>1855</v>
      </c>
      <c r="K3160" s="108" t="s">
        <v>174</v>
      </c>
      <c r="M3160" s="108" t="s">
        <v>175</v>
      </c>
      <c r="N3160" s="108" t="s">
        <v>7141</v>
      </c>
    </row>
    <row r="3161" spans="1:14">
      <c r="A3161" s="108">
        <v>55769087</v>
      </c>
      <c r="B3161" s="108" t="s">
        <v>371</v>
      </c>
      <c r="C3161" s="108" t="s">
        <v>604</v>
      </c>
      <c r="D3161" s="109" t="s">
        <v>7150</v>
      </c>
      <c r="E3161" s="108" t="s">
        <v>180</v>
      </c>
      <c r="F3161" s="108" t="s">
        <v>181</v>
      </c>
      <c r="G3161" s="108" t="s">
        <v>1852</v>
      </c>
      <c r="H3161" s="109" t="s">
        <v>368</v>
      </c>
      <c r="I3161" s="108" t="s">
        <v>7140</v>
      </c>
      <c r="J3161" s="108" t="s">
        <v>1855</v>
      </c>
      <c r="K3161" s="108" t="s">
        <v>174</v>
      </c>
      <c r="M3161" s="108" t="s">
        <v>175</v>
      </c>
      <c r="N3161" s="108" t="s">
        <v>7141</v>
      </c>
    </row>
    <row r="3162" spans="1:14">
      <c r="A3162" s="108">
        <v>55770603</v>
      </c>
      <c r="B3162" s="108" t="s">
        <v>7151</v>
      </c>
      <c r="C3162" s="108" t="s">
        <v>7152</v>
      </c>
      <c r="D3162" s="109" t="s">
        <v>7153</v>
      </c>
      <c r="E3162" s="108" t="s">
        <v>220</v>
      </c>
      <c r="F3162" s="108" t="s">
        <v>169</v>
      </c>
      <c r="G3162" s="108" t="s">
        <v>1852</v>
      </c>
      <c r="H3162" s="109" t="s">
        <v>2663</v>
      </c>
      <c r="I3162" s="108" t="s">
        <v>7140</v>
      </c>
      <c r="J3162" s="108" t="s">
        <v>1855</v>
      </c>
      <c r="K3162" s="108" t="s">
        <v>174</v>
      </c>
      <c r="M3162" s="108" t="s">
        <v>175</v>
      </c>
      <c r="N3162" s="108" t="s">
        <v>7141</v>
      </c>
    </row>
    <row r="3163" spans="1:14">
      <c r="A3163" s="108">
        <v>55772122</v>
      </c>
      <c r="B3163" s="108" t="s">
        <v>7154</v>
      </c>
      <c r="C3163" s="108" t="s">
        <v>664</v>
      </c>
      <c r="D3163" s="109" t="s">
        <v>7155</v>
      </c>
      <c r="E3163" s="108" t="s">
        <v>220</v>
      </c>
      <c r="F3163" s="108" t="s">
        <v>181</v>
      </c>
      <c r="G3163" s="108" t="s">
        <v>1852</v>
      </c>
      <c r="H3163" s="109" t="s">
        <v>2663</v>
      </c>
      <c r="I3163" s="108" t="s">
        <v>7140</v>
      </c>
      <c r="J3163" s="108" t="s">
        <v>1855</v>
      </c>
      <c r="K3163" s="108" t="s">
        <v>174</v>
      </c>
      <c r="M3163" s="108" t="s">
        <v>175</v>
      </c>
      <c r="N3163" s="108" t="s">
        <v>7141</v>
      </c>
    </row>
    <row r="3164" spans="1:14">
      <c r="A3164" s="108">
        <v>55785546</v>
      </c>
      <c r="B3164" s="108" t="s">
        <v>208</v>
      </c>
      <c r="C3164" s="108" t="s">
        <v>1800</v>
      </c>
      <c r="D3164" s="109" t="s">
        <v>7156</v>
      </c>
      <c r="E3164" s="108" t="s">
        <v>168</v>
      </c>
      <c r="F3164" s="108" t="s">
        <v>169</v>
      </c>
      <c r="G3164" s="108" t="s">
        <v>1852</v>
      </c>
      <c r="H3164" s="109" t="s">
        <v>2663</v>
      </c>
      <c r="I3164" s="108" t="s">
        <v>7140</v>
      </c>
      <c r="J3164" s="108" t="s">
        <v>1855</v>
      </c>
      <c r="K3164" s="108" t="s">
        <v>174</v>
      </c>
      <c r="M3164" s="108" t="s">
        <v>175</v>
      </c>
      <c r="N3164" s="108" t="s">
        <v>7141</v>
      </c>
    </row>
    <row r="3165" spans="1:14">
      <c r="A3165" s="108">
        <v>88447</v>
      </c>
      <c r="B3165" s="108" t="s">
        <v>7157</v>
      </c>
      <c r="C3165" s="108" t="s">
        <v>7158</v>
      </c>
      <c r="D3165" s="109" t="s">
        <v>7159</v>
      </c>
      <c r="E3165" s="108" t="s">
        <v>188</v>
      </c>
      <c r="F3165" s="108" t="s">
        <v>169</v>
      </c>
      <c r="G3165" s="108" t="s">
        <v>1852</v>
      </c>
      <c r="H3165" s="109" t="s">
        <v>419</v>
      </c>
      <c r="I3165" s="108" t="s">
        <v>7160</v>
      </c>
      <c r="J3165" s="108" t="s">
        <v>1855</v>
      </c>
      <c r="K3165" s="108" t="s">
        <v>174</v>
      </c>
      <c r="M3165" s="108" t="s">
        <v>175</v>
      </c>
      <c r="N3165" s="108" t="s">
        <v>7161</v>
      </c>
    </row>
    <row r="3166" spans="1:14">
      <c r="A3166" s="108">
        <v>55784859</v>
      </c>
      <c r="B3166" s="108" t="s">
        <v>7162</v>
      </c>
      <c r="C3166" s="108" t="s">
        <v>1957</v>
      </c>
      <c r="D3166" s="109" t="s">
        <v>7163</v>
      </c>
      <c r="E3166" s="108" t="s">
        <v>188</v>
      </c>
      <c r="F3166" s="108" t="s">
        <v>169</v>
      </c>
      <c r="G3166" s="108" t="s">
        <v>1852</v>
      </c>
      <c r="H3166" s="109" t="s">
        <v>419</v>
      </c>
      <c r="I3166" s="108" t="s">
        <v>7160</v>
      </c>
      <c r="J3166" s="108" t="s">
        <v>1855</v>
      </c>
      <c r="K3166" s="108" t="s">
        <v>174</v>
      </c>
      <c r="M3166" s="108" t="s">
        <v>175</v>
      </c>
      <c r="N3166" s="108" t="s">
        <v>7161</v>
      </c>
    </row>
    <row r="3167" spans="1:14">
      <c r="A3167" s="108">
        <v>55784860</v>
      </c>
      <c r="B3167" s="108" t="s">
        <v>7162</v>
      </c>
      <c r="C3167" s="108" t="s">
        <v>721</v>
      </c>
      <c r="D3167" s="109" t="s">
        <v>7164</v>
      </c>
      <c r="E3167" s="108" t="s">
        <v>188</v>
      </c>
      <c r="F3167" s="108" t="s">
        <v>181</v>
      </c>
      <c r="G3167" s="108" t="s">
        <v>1852</v>
      </c>
      <c r="H3167" s="109" t="s">
        <v>419</v>
      </c>
      <c r="I3167" s="108" t="s">
        <v>7160</v>
      </c>
      <c r="J3167" s="108" t="s">
        <v>1855</v>
      </c>
      <c r="K3167" s="108" t="s">
        <v>174</v>
      </c>
      <c r="M3167" s="108" t="s">
        <v>175</v>
      </c>
      <c r="N3167" s="108" t="s">
        <v>7161</v>
      </c>
    </row>
    <row r="3168" spans="1:14">
      <c r="A3168" s="108">
        <v>116863</v>
      </c>
      <c r="B3168" s="108" t="s">
        <v>7165</v>
      </c>
      <c r="C3168" s="108" t="s">
        <v>584</v>
      </c>
      <c r="D3168" s="109" t="s">
        <v>7166</v>
      </c>
      <c r="E3168" s="108" t="s">
        <v>188</v>
      </c>
      <c r="F3168" s="108" t="s">
        <v>181</v>
      </c>
      <c r="G3168" s="108" t="s">
        <v>1852</v>
      </c>
      <c r="H3168" s="109" t="s">
        <v>419</v>
      </c>
      <c r="I3168" s="108" t="s">
        <v>7160</v>
      </c>
      <c r="J3168" s="108" t="s">
        <v>1855</v>
      </c>
      <c r="K3168" s="108" t="s">
        <v>174</v>
      </c>
      <c r="M3168" s="108" t="s">
        <v>175</v>
      </c>
      <c r="N3168" s="108" t="s">
        <v>7161</v>
      </c>
    </row>
    <row r="3169" spans="1:14">
      <c r="A3169" s="108">
        <v>55781066</v>
      </c>
      <c r="B3169" s="108" t="s">
        <v>7167</v>
      </c>
      <c r="C3169" s="108" t="s">
        <v>7168</v>
      </c>
      <c r="D3169" s="109" t="s">
        <v>7169</v>
      </c>
      <c r="E3169" s="108" t="s">
        <v>168</v>
      </c>
      <c r="F3169" s="108" t="s">
        <v>169</v>
      </c>
      <c r="G3169" s="108" t="s">
        <v>7170</v>
      </c>
      <c r="H3169" s="109" t="s">
        <v>5557</v>
      </c>
      <c r="I3169" s="108" t="s">
        <v>7171</v>
      </c>
      <c r="J3169" s="108" t="s">
        <v>173</v>
      </c>
      <c r="K3169" s="108" t="s">
        <v>174</v>
      </c>
      <c r="M3169" s="108" t="s">
        <v>175</v>
      </c>
      <c r="N3169" s="108" t="s">
        <v>7172</v>
      </c>
    </row>
    <row r="3170" spans="1:14">
      <c r="A3170" s="108">
        <v>232418</v>
      </c>
      <c r="B3170" s="108" t="s">
        <v>7173</v>
      </c>
      <c r="C3170" s="108" t="s">
        <v>717</v>
      </c>
      <c r="D3170" s="109" t="s">
        <v>6650</v>
      </c>
      <c r="E3170" s="108" t="s">
        <v>188</v>
      </c>
      <c r="F3170" s="108" t="s">
        <v>181</v>
      </c>
      <c r="G3170" s="108" t="s">
        <v>7170</v>
      </c>
      <c r="H3170" s="109" t="s">
        <v>5557</v>
      </c>
      <c r="I3170" s="108" t="s">
        <v>7174</v>
      </c>
      <c r="J3170" s="108" t="s">
        <v>173</v>
      </c>
      <c r="K3170" s="108" t="s">
        <v>174</v>
      </c>
      <c r="M3170" s="108" t="s">
        <v>175</v>
      </c>
      <c r="N3170" s="108" t="s">
        <v>7175</v>
      </c>
    </row>
    <row r="3171" spans="1:14">
      <c r="A3171" s="108">
        <v>55709633</v>
      </c>
      <c r="B3171" s="108" t="s">
        <v>3739</v>
      </c>
      <c r="C3171" s="108" t="s">
        <v>1394</v>
      </c>
      <c r="D3171" s="109" t="s">
        <v>7176</v>
      </c>
      <c r="E3171" s="108" t="s">
        <v>200</v>
      </c>
      <c r="F3171" s="108" t="s">
        <v>181</v>
      </c>
      <c r="G3171" s="108" t="s">
        <v>7170</v>
      </c>
      <c r="H3171" s="109" t="s">
        <v>7177</v>
      </c>
      <c r="I3171" s="108" t="s">
        <v>7178</v>
      </c>
      <c r="J3171" s="108" t="s">
        <v>173</v>
      </c>
      <c r="K3171" s="108" t="s">
        <v>174</v>
      </c>
      <c r="M3171" s="108" t="s">
        <v>175</v>
      </c>
      <c r="N3171" s="108" t="s">
        <v>7179</v>
      </c>
    </row>
    <row r="3172" spans="1:14">
      <c r="A3172" s="108">
        <v>55709634</v>
      </c>
      <c r="B3172" s="108" t="s">
        <v>7180</v>
      </c>
      <c r="C3172" s="108" t="s">
        <v>371</v>
      </c>
      <c r="D3172" s="109" t="s">
        <v>7181</v>
      </c>
      <c r="E3172" s="108" t="s">
        <v>200</v>
      </c>
      <c r="F3172" s="108" t="s">
        <v>181</v>
      </c>
      <c r="G3172" s="108" t="s">
        <v>7170</v>
      </c>
      <c r="H3172" s="109" t="s">
        <v>7177</v>
      </c>
      <c r="I3172" s="108" t="s">
        <v>7178</v>
      </c>
      <c r="J3172" s="108" t="s">
        <v>173</v>
      </c>
      <c r="K3172" s="108" t="s">
        <v>174</v>
      </c>
      <c r="M3172" s="108" t="s">
        <v>175</v>
      </c>
      <c r="N3172" s="108" t="s">
        <v>7179</v>
      </c>
    </row>
    <row r="3173" spans="1:14">
      <c r="A3173" s="108">
        <v>55720440</v>
      </c>
      <c r="B3173" s="108" t="s">
        <v>7182</v>
      </c>
      <c r="C3173" s="108" t="s">
        <v>1099</v>
      </c>
      <c r="D3173" s="109" t="s">
        <v>7183</v>
      </c>
      <c r="E3173" s="108" t="s">
        <v>188</v>
      </c>
      <c r="F3173" s="108" t="s">
        <v>169</v>
      </c>
      <c r="G3173" s="108" t="s">
        <v>7170</v>
      </c>
      <c r="H3173" s="109" t="s">
        <v>7177</v>
      </c>
      <c r="I3173" s="108" t="s">
        <v>7178</v>
      </c>
      <c r="J3173" s="108" t="s">
        <v>173</v>
      </c>
      <c r="K3173" s="108" t="s">
        <v>174</v>
      </c>
      <c r="M3173" s="108" t="s">
        <v>175</v>
      </c>
      <c r="N3173" s="108" t="s">
        <v>7179</v>
      </c>
    </row>
    <row r="3174" spans="1:14">
      <c r="A3174" s="108">
        <v>535925</v>
      </c>
      <c r="B3174" s="108" t="s">
        <v>7184</v>
      </c>
      <c r="C3174" s="108" t="s">
        <v>860</v>
      </c>
      <c r="D3174" s="109" t="s">
        <v>7185</v>
      </c>
      <c r="E3174" s="108" t="s">
        <v>180</v>
      </c>
      <c r="F3174" s="108" t="s">
        <v>181</v>
      </c>
      <c r="G3174" s="108" t="s">
        <v>7170</v>
      </c>
      <c r="H3174" s="109" t="s">
        <v>7177</v>
      </c>
      <c r="I3174" s="108" t="s">
        <v>7178</v>
      </c>
      <c r="J3174" s="108" t="s">
        <v>173</v>
      </c>
      <c r="K3174" s="108" t="s">
        <v>174</v>
      </c>
      <c r="M3174" s="108" t="s">
        <v>175</v>
      </c>
      <c r="N3174" s="108" t="s">
        <v>7179</v>
      </c>
    </row>
    <row r="3175" spans="1:14">
      <c r="A3175" s="108">
        <v>55581010</v>
      </c>
      <c r="B3175" s="108" t="s">
        <v>7186</v>
      </c>
      <c r="C3175" s="108" t="s">
        <v>2765</v>
      </c>
      <c r="D3175" s="109" t="s">
        <v>7187</v>
      </c>
      <c r="E3175" s="108" t="s">
        <v>392</v>
      </c>
      <c r="F3175" s="108" t="s">
        <v>169</v>
      </c>
      <c r="G3175" s="108" t="s">
        <v>7188</v>
      </c>
      <c r="H3175" s="109" t="s">
        <v>4830</v>
      </c>
      <c r="I3175" s="108" t="s">
        <v>7189</v>
      </c>
      <c r="J3175" s="108" t="s">
        <v>7190</v>
      </c>
      <c r="K3175" s="108" t="s">
        <v>174</v>
      </c>
      <c r="M3175" s="108" t="s">
        <v>175</v>
      </c>
      <c r="N3175" s="108" t="s">
        <v>7191</v>
      </c>
    </row>
    <row r="3176" spans="1:14">
      <c r="A3176" s="108">
        <v>55688606</v>
      </c>
      <c r="B3176" s="108" t="s">
        <v>7192</v>
      </c>
      <c r="C3176" s="108" t="s">
        <v>633</v>
      </c>
      <c r="D3176" s="109" t="s">
        <v>2243</v>
      </c>
      <c r="E3176" s="108" t="s">
        <v>200</v>
      </c>
      <c r="F3176" s="108" t="s">
        <v>181</v>
      </c>
      <c r="G3176" s="108" t="s">
        <v>7188</v>
      </c>
      <c r="H3176" s="109" t="s">
        <v>4830</v>
      </c>
      <c r="I3176" s="108" t="s">
        <v>7189</v>
      </c>
      <c r="J3176" s="108" t="s">
        <v>7190</v>
      </c>
      <c r="K3176" s="108" t="s">
        <v>174</v>
      </c>
      <c r="M3176" s="108" t="s">
        <v>175</v>
      </c>
      <c r="N3176" s="108" t="s">
        <v>7191</v>
      </c>
    </row>
    <row r="3177" spans="1:14">
      <c r="A3177" s="108">
        <v>55735069</v>
      </c>
      <c r="B3177" s="108" t="s">
        <v>7193</v>
      </c>
      <c r="C3177" s="108" t="s">
        <v>5290</v>
      </c>
      <c r="D3177" s="109" t="s">
        <v>7194</v>
      </c>
      <c r="E3177" s="108" t="s">
        <v>508</v>
      </c>
      <c r="F3177" s="108" t="s">
        <v>169</v>
      </c>
      <c r="G3177" s="108" t="s">
        <v>7188</v>
      </c>
      <c r="H3177" s="109" t="s">
        <v>4830</v>
      </c>
      <c r="I3177" s="108" t="s">
        <v>7189</v>
      </c>
      <c r="J3177" s="108" t="s">
        <v>7190</v>
      </c>
      <c r="K3177" s="108" t="s">
        <v>174</v>
      </c>
      <c r="M3177" s="108" t="s">
        <v>175</v>
      </c>
      <c r="N3177" s="108" t="s">
        <v>7191</v>
      </c>
    </row>
    <row r="3178" spans="1:14">
      <c r="A3178" s="108">
        <v>55737564</v>
      </c>
      <c r="B3178" s="108" t="s">
        <v>7195</v>
      </c>
      <c r="C3178" s="108" t="s">
        <v>283</v>
      </c>
      <c r="D3178" s="109" t="s">
        <v>7196</v>
      </c>
      <c r="E3178" s="108" t="s">
        <v>200</v>
      </c>
      <c r="F3178" s="108" t="s">
        <v>181</v>
      </c>
      <c r="G3178" s="108" t="s">
        <v>7188</v>
      </c>
      <c r="H3178" s="109" t="s">
        <v>4830</v>
      </c>
      <c r="I3178" s="108" t="s">
        <v>7189</v>
      </c>
      <c r="J3178" s="108" t="s">
        <v>7190</v>
      </c>
      <c r="K3178" s="108" t="s">
        <v>174</v>
      </c>
      <c r="M3178" s="108" t="s">
        <v>175</v>
      </c>
      <c r="N3178" s="108" t="s">
        <v>7191</v>
      </c>
    </row>
    <row r="3179" spans="1:14">
      <c r="A3179" s="108">
        <v>55724193</v>
      </c>
      <c r="B3179" s="108" t="s">
        <v>7197</v>
      </c>
      <c r="C3179" s="108" t="s">
        <v>1481</v>
      </c>
      <c r="D3179" s="109" t="s">
        <v>7198</v>
      </c>
      <c r="E3179" s="108" t="s">
        <v>405</v>
      </c>
      <c r="F3179" s="108" t="s">
        <v>181</v>
      </c>
      <c r="G3179" s="108" t="s">
        <v>7188</v>
      </c>
      <c r="H3179" s="109" t="s">
        <v>1259</v>
      </c>
      <c r="I3179" s="108" t="s">
        <v>7199</v>
      </c>
      <c r="J3179" s="108" t="s">
        <v>7190</v>
      </c>
      <c r="K3179" s="108" t="s">
        <v>174</v>
      </c>
      <c r="M3179" s="108" t="s">
        <v>175</v>
      </c>
      <c r="N3179" s="108" t="s">
        <v>7200</v>
      </c>
    </row>
    <row r="3180" spans="1:14">
      <c r="A3180" s="108">
        <v>55780383</v>
      </c>
      <c r="B3180" s="108" t="s">
        <v>7201</v>
      </c>
      <c r="C3180" s="108" t="s">
        <v>706</v>
      </c>
      <c r="D3180" s="109" t="s">
        <v>7202</v>
      </c>
      <c r="E3180" s="108" t="s">
        <v>301</v>
      </c>
      <c r="F3180" s="108" t="s">
        <v>169</v>
      </c>
      <c r="G3180" s="108" t="s">
        <v>7188</v>
      </c>
      <c r="H3180" s="109" t="s">
        <v>7203</v>
      </c>
      <c r="I3180" s="108" t="s">
        <v>7199</v>
      </c>
      <c r="J3180" s="108" t="s">
        <v>7190</v>
      </c>
      <c r="K3180" s="108" t="s">
        <v>174</v>
      </c>
      <c r="M3180" s="108" t="s">
        <v>175</v>
      </c>
      <c r="N3180" s="108" t="s">
        <v>7200</v>
      </c>
    </row>
    <row r="3181" spans="1:14">
      <c r="A3181" s="108">
        <v>55713874</v>
      </c>
      <c r="B3181" s="108" t="s">
        <v>7204</v>
      </c>
      <c r="C3181" s="108" t="s">
        <v>579</v>
      </c>
      <c r="D3181" s="109" t="s">
        <v>7205</v>
      </c>
      <c r="E3181" s="108" t="s">
        <v>200</v>
      </c>
      <c r="F3181" s="108" t="s">
        <v>181</v>
      </c>
      <c r="G3181" s="108" t="s">
        <v>7188</v>
      </c>
      <c r="H3181" s="109" t="s">
        <v>2909</v>
      </c>
      <c r="I3181" s="108" t="s">
        <v>7206</v>
      </c>
      <c r="J3181" s="108" t="s">
        <v>7190</v>
      </c>
      <c r="K3181" s="108" t="s">
        <v>174</v>
      </c>
      <c r="M3181" s="108" t="s">
        <v>175</v>
      </c>
      <c r="N3181" s="108" t="s">
        <v>7207</v>
      </c>
    </row>
    <row r="3182" spans="1:14">
      <c r="A3182" s="108">
        <v>55784371</v>
      </c>
      <c r="B3182" s="108" t="s">
        <v>3267</v>
      </c>
      <c r="C3182" s="108" t="s">
        <v>501</v>
      </c>
      <c r="D3182" s="109" t="s">
        <v>7208</v>
      </c>
      <c r="E3182" s="108" t="s">
        <v>168</v>
      </c>
      <c r="F3182" s="108" t="s">
        <v>169</v>
      </c>
      <c r="G3182" s="108" t="s">
        <v>7188</v>
      </c>
      <c r="H3182" s="109" t="s">
        <v>2909</v>
      </c>
      <c r="I3182" s="108" t="s">
        <v>7206</v>
      </c>
      <c r="J3182" s="108" t="s">
        <v>7190</v>
      </c>
      <c r="K3182" s="108" t="s">
        <v>174</v>
      </c>
      <c r="M3182" s="108" t="s">
        <v>175</v>
      </c>
      <c r="N3182" s="108" t="s">
        <v>7207</v>
      </c>
    </row>
    <row r="3183" spans="1:14">
      <c r="A3183" s="108">
        <v>55789931</v>
      </c>
      <c r="B3183" s="108" t="s">
        <v>7209</v>
      </c>
      <c r="C3183" s="108" t="s">
        <v>633</v>
      </c>
      <c r="D3183" s="109" t="s">
        <v>7210</v>
      </c>
      <c r="E3183" s="108" t="s">
        <v>200</v>
      </c>
      <c r="F3183" s="108" t="s">
        <v>181</v>
      </c>
      <c r="G3183" s="108" t="s">
        <v>7211</v>
      </c>
      <c r="H3183" s="109" t="s">
        <v>595</v>
      </c>
      <c r="I3183" s="108" t="s">
        <v>7212</v>
      </c>
      <c r="J3183" s="108" t="s">
        <v>348</v>
      </c>
      <c r="K3183" s="108" t="s">
        <v>174</v>
      </c>
      <c r="M3183" s="108" t="s">
        <v>175</v>
      </c>
      <c r="N3183" s="108" t="s">
        <v>7213</v>
      </c>
    </row>
    <row r="3184" spans="1:14">
      <c r="A3184" s="108">
        <v>217463</v>
      </c>
      <c r="B3184" s="108" t="s">
        <v>5404</v>
      </c>
      <c r="C3184" s="108" t="s">
        <v>579</v>
      </c>
      <c r="D3184" s="109" t="s">
        <v>7214</v>
      </c>
      <c r="E3184" s="108" t="s">
        <v>180</v>
      </c>
      <c r="F3184" s="108" t="s">
        <v>181</v>
      </c>
      <c r="G3184" s="108" t="s">
        <v>7215</v>
      </c>
      <c r="H3184" s="109" t="s">
        <v>1275</v>
      </c>
      <c r="I3184" s="108" t="s">
        <v>7216</v>
      </c>
      <c r="J3184" s="108" t="s">
        <v>7217</v>
      </c>
      <c r="K3184" s="108" t="s">
        <v>174</v>
      </c>
      <c r="M3184" s="108" t="s">
        <v>175</v>
      </c>
      <c r="N3184" s="108" t="s">
        <v>7218</v>
      </c>
    </row>
    <row r="3185" spans="1:14">
      <c r="A3185" s="108">
        <v>55536677</v>
      </c>
      <c r="B3185" s="108" t="s">
        <v>7219</v>
      </c>
      <c r="C3185" s="108" t="s">
        <v>733</v>
      </c>
      <c r="D3185" s="109" t="s">
        <v>7220</v>
      </c>
      <c r="E3185" s="108" t="s">
        <v>405</v>
      </c>
      <c r="F3185" s="108" t="s">
        <v>181</v>
      </c>
      <c r="G3185" s="108" t="s">
        <v>7215</v>
      </c>
      <c r="H3185" s="109" t="s">
        <v>1275</v>
      </c>
      <c r="I3185" s="108" t="s">
        <v>7216</v>
      </c>
      <c r="J3185" s="108" t="s">
        <v>7217</v>
      </c>
      <c r="K3185" s="108" t="s">
        <v>174</v>
      </c>
      <c r="M3185" s="108" t="s">
        <v>175</v>
      </c>
      <c r="N3185" s="108" t="s">
        <v>7218</v>
      </c>
    </row>
    <row r="3186" spans="1:14">
      <c r="A3186" s="108">
        <v>126813</v>
      </c>
      <c r="B3186" s="108" t="s">
        <v>7221</v>
      </c>
      <c r="C3186" s="108" t="s">
        <v>5809</v>
      </c>
      <c r="D3186" s="109" t="s">
        <v>980</v>
      </c>
      <c r="E3186" s="108" t="s">
        <v>188</v>
      </c>
      <c r="F3186" s="108" t="s">
        <v>181</v>
      </c>
      <c r="G3186" s="108" t="s">
        <v>7215</v>
      </c>
      <c r="H3186" s="109" t="s">
        <v>2045</v>
      </c>
      <c r="I3186" s="108" t="s">
        <v>7222</v>
      </c>
      <c r="J3186" s="108" t="s">
        <v>7217</v>
      </c>
      <c r="K3186" s="108" t="s">
        <v>174</v>
      </c>
      <c r="M3186" s="108" t="s">
        <v>175</v>
      </c>
      <c r="N3186" s="108" t="s">
        <v>7223</v>
      </c>
    </row>
    <row r="3187" spans="1:14">
      <c r="A3187" s="108">
        <v>503696</v>
      </c>
      <c r="B3187" s="108" t="s">
        <v>7224</v>
      </c>
      <c r="C3187" s="108" t="s">
        <v>335</v>
      </c>
      <c r="D3187" s="109" t="s">
        <v>7225</v>
      </c>
      <c r="E3187" s="108" t="s">
        <v>188</v>
      </c>
      <c r="F3187" s="108" t="s">
        <v>181</v>
      </c>
      <c r="G3187" s="108" t="s">
        <v>7215</v>
      </c>
      <c r="H3187" s="109" t="s">
        <v>2045</v>
      </c>
      <c r="I3187" s="108" t="s">
        <v>7222</v>
      </c>
      <c r="J3187" s="108" t="s">
        <v>7217</v>
      </c>
      <c r="K3187" s="108" t="s">
        <v>174</v>
      </c>
      <c r="M3187" s="108" t="s">
        <v>175</v>
      </c>
      <c r="N3187" s="108" t="s">
        <v>7223</v>
      </c>
    </row>
    <row r="3188" spans="1:14">
      <c r="A3188" s="108">
        <v>242794</v>
      </c>
      <c r="B3188" s="108" t="s">
        <v>7226</v>
      </c>
      <c r="C3188" s="108" t="s">
        <v>343</v>
      </c>
      <c r="D3188" s="109" t="s">
        <v>7166</v>
      </c>
      <c r="E3188" s="108" t="s">
        <v>188</v>
      </c>
      <c r="F3188" s="108" t="s">
        <v>169</v>
      </c>
      <c r="G3188" s="108" t="s">
        <v>7215</v>
      </c>
      <c r="H3188" s="109" t="s">
        <v>2045</v>
      </c>
      <c r="I3188" s="108" t="s">
        <v>7222</v>
      </c>
      <c r="J3188" s="108" t="s">
        <v>7217</v>
      </c>
      <c r="K3188" s="108" t="s">
        <v>174</v>
      </c>
      <c r="M3188" s="108" t="s">
        <v>175</v>
      </c>
      <c r="N3188" s="108" t="s">
        <v>7223</v>
      </c>
    </row>
    <row r="3189" spans="1:14">
      <c r="A3189" s="108">
        <v>55478202</v>
      </c>
      <c r="B3189" s="108" t="s">
        <v>7227</v>
      </c>
      <c r="C3189" s="108" t="s">
        <v>2543</v>
      </c>
      <c r="D3189" s="109" t="s">
        <v>7228</v>
      </c>
      <c r="E3189" s="108" t="s">
        <v>180</v>
      </c>
      <c r="F3189" s="108" t="s">
        <v>181</v>
      </c>
      <c r="G3189" s="108" t="s">
        <v>7215</v>
      </c>
      <c r="H3189" s="109" t="s">
        <v>2045</v>
      </c>
      <c r="I3189" s="108" t="s">
        <v>7229</v>
      </c>
      <c r="J3189" s="108" t="s">
        <v>7217</v>
      </c>
      <c r="K3189" s="108" t="s">
        <v>174</v>
      </c>
      <c r="M3189" s="108" t="s">
        <v>175</v>
      </c>
      <c r="N3189" s="108" t="s">
        <v>7230</v>
      </c>
    </row>
    <row r="3190" spans="1:14">
      <c r="A3190" s="108">
        <v>55540991</v>
      </c>
      <c r="B3190" s="108" t="s">
        <v>6712</v>
      </c>
      <c r="C3190" s="108" t="s">
        <v>241</v>
      </c>
      <c r="D3190" s="109" t="s">
        <v>7231</v>
      </c>
      <c r="E3190" s="108" t="s">
        <v>200</v>
      </c>
      <c r="F3190" s="108" t="s">
        <v>181</v>
      </c>
      <c r="G3190" s="108" t="s">
        <v>7215</v>
      </c>
      <c r="H3190" s="109" t="s">
        <v>2045</v>
      </c>
      <c r="I3190" s="108" t="s">
        <v>7229</v>
      </c>
      <c r="J3190" s="108" t="s">
        <v>7217</v>
      </c>
      <c r="K3190" s="108" t="s">
        <v>174</v>
      </c>
      <c r="M3190" s="108" t="s">
        <v>175</v>
      </c>
      <c r="N3190" s="108" t="s">
        <v>7230</v>
      </c>
    </row>
    <row r="3191" spans="1:14">
      <c r="A3191" s="108">
        <v>55478379</v>
      </c>
      <c r="B3191" s="108" t="s">
        <v>1725</v>
      </c>
      <c r="C3191" s="108" t="s">
        <v>244</v>
      </c>
      <c r="D3191" s="109" t="s">
        <v>7232</v>
      </c>
      <c r="E3191" s="108" t="s">
        <v>180</v>
      </c>
      <c r="F3191" s="108" t="s">
        <v>181</v>
      </c>
      <c r="G3191" s="108" t="s">
        <v>7215</v>
      </c>
      <c r="H3191" s="109" t="s">
        <v>963</v>
      </c>
      <c r="I3191" s="108" t="s">
        <v>7229</v>
      </c>
      <c r="J3191" s="108" t="s">
        <v>7217</v>
      </c>
      <c r="K3191" s="108" t="s">
        <v>174</v>
      </c>
      <c r="M3191" s="108" t="s">
        <v>175</v>
      </c>
      <c r="N3191" s="108" t="s">
        <v>7230</v>
      </c>
    </row>
    <row r="3192" spans="1:14">
      <c r="A3192" s="108">
        <v>55598979</v>
      </c>
      <c r="B3192" s="108" t="s">
        <v>7227</v>
      </c>
      <c r="C3192" s="108" t="s">
        <v>763</v>
      </c>
      <c r="D3192" s="109" t="s">
        <v>7233</v>
      </c>
      <c r="E3192" s="108" t="s">
        <v>180</v>
      </c>
      <c r="F3192" s="108" t="s">
        <v>169</v>
      </c>
      <c r="G3192" s="108" t="s">
        <v>7215</v>
      </c>
      <c r="H3192" s="109" t="s">
        <v>2045</v>
      </c>
      <c r="I3192" s="108" t="s">
        <v>7229</v>
      </c>
      <c r="J3192" s="108" t="s">
        <v>7217</v>
      </c>
      <c r="K3192" s="108" t="s">
        <v>174</v>
      </c>
      <c r="M3192" s="108" t="s">
        <v>175</v>
      </c>
      <c r="N3192" s="108" t="s">
        <v>7230</v>
      </c>
    </row>
    <row r="3193" spans="1:14">
      <c r="A3193" s="108">
        <v>55613637</v>
      </c>
      <c r="B3193" s="108" t="s">
        <v>7234</v>
      </c>
      <c r="C3193" s="108" t="s">
        <v>1536</v>
      </c>
      <c r="D3193" s="109" t="s">
        <v>7235</v>
      </c>
      <c r="E3193" s="108" t="s">
        <v>168</v>
      </c>
      <c r="F3193" s="108" t="s">
        <v>181</v>
      </c>
      <c r="G3193" s="108" t="s">
        <v>7215</v>
      </c>
      <c r="H3193" s="109" t="s">
        <v>2045</v>
      </c>
      <c r="I3193" s="108" t="s">
        <v>7229</v>
      </c>
      <c r="J3193" s="108" t="s">
        <v>7217</v>
      </c>
      <c r="K3193" s="108" t="s">
        <v>174</v>
      </c>
      <c r="M3193" s="108" t="s">
        <v>175</v>
      </c>
      <c r="N3193" s="108" t="s">
        <v>7230</v>
      </c>
    </row>
    <row r="3194" spans="1:14">
      <c r="A3194" s="108">
        <v>55618061</v>
      </c>
      <c r="B3194" s="108" t="s">
        <v>6712</v>
      </c>
      <c r="C3194" s="108" t="s">
        <v>535</v>
      </c>
      <c r="D3194" s="109" t="s">
        <v>7236</v>
      </c>
      <c r="E3194" s="108" t="s">
        <v>200</v>
      </c>
      <c r="F3194" s="108" t="s">
        <v>169</v>
      </c>
      <c r="G3194" s="108" t="s">
        <v>7215</v>
      </c>
      <c r="H3194" s="109" t="s">
        <v>2045</v>
      </c>
      <c r="I3194" s="108" t="s">
        <v>7229</v>
      </c>
      <c r="J3194" s="108" t="s">
        <v>7217</v>
      </c>
      <c r="K3194" s="108" t="s">
        <v>174</v>
      </c>
      <c r="M3194" s="108" t="s">
        <v>175</v>
      </c>
      <c r="N3194" s="108" t="s">
        <v>7230</v>
      </c>
    </row>
    <row r="3195" spans="1:14">
      <c r="A3195" s="108">
        <v>55743374</v>
      </c>
      <c r="B3195" s="108" t="s">
        <v>7237</v>
      </c>
      <c r="C3195" s="108" t="s">
        <v>498</v>
      </c>
      <c r="D3195" s="109" t="s">
        <v>7238</v>
      </c>
      <c r="E3195" s="108" t="s">
        <v>168</v>
      </c>
      <c r="F3195" s="108" t="s">
        <v>181</v>
      </c>
      <c r="G3195" s="108" t="s">
        <v>7215</v>
      </c>
      <c r="H3195" s="109" t="s">
        <v>2045</v>
      </c>
      <c r="I3195" s="108" t="s">
        <v>7229</v>
      </c>
      <c r="J3195" s="108" t="s">
        <v>7217</v>
      </c>
      <c r="K3195" s="108" t="s">
        <v>174</v>
      </c>
      <c r="M3195" s="108" t="s">
        <v>175</v>
      </c>
      <c r="N3195" s="108" t="s">
        <v>7230</v>
      </c>
    </row>
    <row r="3196" spans="1:14">
      <c r="A3196" s="108">
        <v>55764384</v>
      </c>
      <c r="B3196" s="108" t="s">
        <v>7239</v>
      </c>
      <c r="C3196" s="108" t="s">
        <v>1043</v>
      </c>
      <c r="D3196" s="109" t="s">
        <v>7240</v>
      </c>
      <c r="E3196" s="108" t="s">
        <v>220</v>
      </c>
      <c r="F3196" s="108" t="s">
        <v>181</v>
      </c>
      <c r="G3196" s="108" t="s">
        <v>7215</v>
      </c>
      <c r="H3196" s="109" t="s">
        <v>2045</v>
      </c>
      <c r="I3196" s="108" t="s">
        <v>7229</v>
      </c>
      <c r="J3196" s="108" t="s">
        <v>7217</v>
      </c>
      <c r="K3196" s="108" t="s">
        <v>174</v>
      </c>
      <c r="M3196" s="108" t="s">
        <v>175</v>
      </c>
      <c r="N3196" s="108" t="s">
        <v>7230</v>
      </c>
    </row>
    <row r="3197" spans="1:14">
      <c r="A3197" s="108">
        <v>55540990</v>
      </c>
      <c r="B3197" s="108" t="s">
        <v>7241</v>
      </c>
      <c r="C3197" s="108" t="s">
        <v>763</v>
      </c>
      <c r="D3197" s="109" t="s">
        <v>7242</v>
      </c>
      <c r="E3197" s="108" t="s">
        <v>200</v>
      </c>
      <c r="F3197" s="108" t="s">
        <v>169</v>
      </c>
      <c r="G3197" s="108" t="s">
        <v>7215</v>
      </c>
      <c r="H3197" s="109" t="s">
        <v>2045</v>
      </c>
      <c r="I3197" s="108" t="s">
        <v>7229</v>
      </c>
      <c r="J3197" s="108" t="s">
        <v>7217</v>
      </c>
      <c r="K3197" s="108" t="s">
        <v>174</v>
      </c>
      <c r="M3197" s="108" t="s">
        <v>175</v>
      </c>
      <c r="N3197" s="108" t="s">
        <v>7230</v>
      </c>
    </row>
    <row r="3198" spans="1:14">
      <c r="A3198" s="108">
        <v>55764389</v>
      </c>
      <c r="B3198" s="108" t="s">
        <v>7243</v>
      </c>
      <c r="C3198" s="108" t="s">
        <v>326</v>
      </c>
      <c r="D3198" s="109" t="s">
        <v>7244</v>
      </c>
      <c r="E3198" s="108" t="s">
        <v>200</v>
      </c>
      <c r="F3198" s="108" t="s">
        <v>181</v>
      </c>
      <c r="G3198" s="108" t="s">
        <v>7215</v>
      </c>
      <c r="H3198" s="109" t="s">
        <v>2045</v>
      </c>
      <c r="I3198" s="108" t="s">
        <v>7229</v>
      </c>
      <c r="J3198" s="108" t="s">
        <v>7217</v>
      </c>
      <c r="K3198" s="108" t="s">
        <v>174</v>
      </c>
      <c r="M3198" s="108" t="s">
        <v>175</v>
      </c>
      <c r="N3198" s="108" t="s">
        <v>7230</v>
      </c>
    </row>
    <row r="3199" spans="1:14">
      <c r="A3199" s="108">
        <v>55764390</v>
      </c>
      <c r="B3199" s="108" t="s">
        <v>241</v>
      </c>
      <c r="C3199" s="108" t="s">
        <v>7245</v>
      </c>
      <c r="D3199" s="109" t="s">
        <v>7246</v>
      </c>
      <c r="E3199" s="108" t="s">
        <v>200</v>
      </c>
      <c r="F3199" s="108" t="s">
        <v>181</v>
      </c>
      <c r="G3199" s="108" t="s">
        <v>7215</v>
      </c>
      <c r="H3199" s="109" t="s">
        <v>2045</v>
      </c>
      <c r="I3199" s="108" t="s">
        <v>7229</v>
      </c>
      <c r="J3199" s="108" t="s">
        <v>7217</v>
      </c>
      <c r="K3199" s="108" t="s">
        <v>174</v>
      </c>
      <c r="M3199" s="108" t="s">
        <v>175</v>
      </c>
      <c r="N3199" s="108" t="s">
        <v>7230</v>
      </c>
    </row>
    <row r="3200" spans="1:14">
      <c r="A3200" s="108">
        <v>55662481</v>
      </c>
      <c r="B3200" s="108" t="s">
        <v>7247</v>
      </c>
      <c r="C3200" s="108" t="s">
        <v>1028</v>
      </c>
      <c r="D3200" s="109" t="s">
        <v>7248</v>
      </c>
      <c r="E3200" s="108" t="s">
        <v>168</v>
      </c>
      <c r="F3200" s="108" t="s">
        <v>181</v>
      </c>
      <c r="G3200" s="108" t="s">
        <v>7215</v>
      </c>
      <c r="H3200" s="109" t="s">
        <v>2045</v>
      </c>
      <c r="I3200" s="108" t="s">
        <v>7229</v>
      </c>
      <c r="J3200" s="108" t="s">
        <v>7217</v>
      </c>
      <c r="K3200" s="108" t="s">
        <v>174</v>
      </c>
      <c r="M3200" s="108" t="s">
        <v>175</v>
      </c>
      <c r="N3200" s="108" t="s">
        <v>7230</v>
      </c>
    </row>
    <row r="3201" spans="1:14">
      <c r="A3201" s="108">
        <v>55766785</v>
      </c>
      <c r="B3201" s="108" t="s">
        <v>7249</v>
      </c>
      <c r="C3201" s="108" t="s">
        <v>247</v>
      </c>
      <c r="D3201" s="109" t="s">
        <v>7250</v>
      </c>
      <c r="E3201" s="108" t="s">
        <v>168</v>
      </c>
      <c r="F3201" s="108" t="s">
        <v>181</v>
      </c>
      <c r="G3201" s="108" t="s">
        <v>7215</v>
      </c>
      <c r="H3201" s="109" t="s">
        <v>2045</v>
      </c>
      <c r="I3201" s="108" t="s">
        <v>7229</v>
      </c>
      <c r="J3201" s="108" t="s">
        <v>7217</v>
      </c>
      <c r="K3201" s="108" t="s">
        <v>174</v>
      </c>
      <c r="M3201" s="108" t="s">
        <v>175</v>
      </c>
      <c r="N3201" s="108" t="s">
        <v>7230</v>
      </c>
    </row>
    <row r="3202" spans="1:14">
      <c r="A3202" s="108">
        <v>55766786</v>
      </c>
      <c r="B3202" s="108" t="s">
        <v>7251</v>
      </c>
      <c r="C3202" s="108" t="s">
        <v>2103</v>
      </c>
      <c r="D3202" s="109" t="s">
        <v>7252</v>
      </c>
      <c r="E3202" s="108" t="s">
        <v>200</v>
      </c>
      <c r="F3202" s="108" t="s">
        <v>169</v>
      </c>
      <c r="G3202" s="108" t="s">
        <v>7215</v>
      </c>
      <c r="H3202" s="109" t="s">
        <v>2045</v>
      </c>
      <c r="I3202" s="108" t="s">
        <v>7229</v>
      </c>
      <c r="J3202" s="108" t="s">
        <v>7217</v>
      </c>
      <c r="K3202" s="108" t="s">
        <v>174</v>
      </c>
      <c r="M3202" s="108" t="s">
        <v>175</v>
      </c>
      <c r="N3202" s="108" t="s">
        <v>7230</v>
      </c>
    </row>
    <row r="3203" spans="1:14">
      <c r="A3203" s="108">
        <v>55767159</v>
      </c>
      <c r="B3203" s="108" t="s">
        <v>7253</v>
      </c>
      <c r="C3203" s="108" t="s">
        <v>7254</v>
      </c>
      <c r="D3203" s="109" t="s">
        <v>7255</v>
      </c>
      <c r="E3203" s="108" t="s">
        <v>200</v>
      </c>
      <c r="F3203" s="108" t="s">
        <v>169</v>
      </c>
      <c r="G3203" s="108" t="s">
        <v>7215</v>
      </c>
      <c r="H3203" s="109" t="s">
        <v>2045</v>
      </c>
      <c r="I3203" s="108" t="s">
        <v>7229</v>
      </c>
      <c r="J3203" s="108" t="s">
        <v>7217</v>
      </c>
      <c r="K3203" s="108" t="s">
        <v>174</v>
      </c>
      <c r="M3203" s="108" t="s">
        <v>175</v>
      </c>
      <c r="N3203" s="108" t="s">
        <v>7230</v>
      </c>
    </row>
    <row r="3204" spans="1:14">
      <c r="A3204" s="108">
        <v>55783468</v>
      </c>
      <c r="B3204" s="108" t="s">
        <v>7256</v>
      </c>
      <c r="C3204" s="108" t="s">
        <v>7257</v>
      </c>
      <c r="D3204" s="109" t="s">
        <v>7258</v>
      </c>
      <c r="E3204" s="108" t="s">
        <v>168</v>
      </c>
      <c r="F3204" s="108" t="s">
        <v>181</v>
      </c>
      <c r="G3204" s="108" t="s">
        <v>7215</v>
      </c>
      <c r="H3204" s="109" t="s">
        <v>2045</v>
      </c>
      <c r="I3204" s="108" t="s">
        <v>7229</v>
      </c>
      <c r="J3204" s="108" t="s">
        <v>7217</v>
      </c>
      <c r="K3204" s="108" t="s">
        <v>174</v>
      </c>
      <c r="M3204" s="108" t="s">
        <v>175</v>
      </c>
      <c r="N3204" s="108" t="s">
        <v>7230</v>
      </c>
    </row>
    <row r="3205" spans="1:14">
      <c r="A3205" s="108">
        <v>55785664</v>
      </c>
      <c r="B3205" s="108" t="s">
        <v>7259</v>
      </c>
      <c r="C3205" s="108" t="s">
        <v>2760</v>
      </c>
      <c r="D3205" s="109" t="s">
        <v>7260</v>
      </c>
      <c r="E3205" s="108" t="s">
        <v>168</v>
      </c>
      <c r="F3205" s="108" t="s">
        <v>181</v>
      </c>
      <c r="G3205" s="108" t="s">
        <v>7215</v>
      </c>
      <c r="H3205" s="109" t="s">
        <v>2045</v>
      </c>
      <c r="I3205" s="108" t="s">
        <v>7229</v>
      </c>
      <c r="J3205" s="108" t="s">
        <v>7217</v>
      </c>
      <c r="K3205" s="108" t="s">
        <v>174</v>
      </c>
      <c r="M3205" s="108" t="s">
        <v>175</v>
      </c>
      <c r="N3205" s="108" t="s">
        <v>7230</v>
      </c>
    </row>
    <row r="3206" spans="1:14">
      <c r="A3206" s="108">
        <v>55641685</v>
      </c>
      <c r="B3206" s="108" t="s">
        <v>7261</v>
      </c>
      <c r="C3206" s="108" t="s">
        <v>7262</v>
      </c>
      <c r="D3206" s="109" t="s">
        <v>7263</v>
      </c>
      <c r="E3206" s="108" t="s">
        <v>223</v>
      </c>
      <c r="F3206" s="108" t="s">
        <v>181</v>
      </c>
      <c r="G3206" s="108" t="s">
        <v>7215</v>
      </c>
      <c r="H3206" s="109" t="s">
        <v>2854</v>
      </c>
      <c r="I3206" s="108" t="s">
        <v>7264</v>
      </c>
      <c r="J3206" s="108" t="s">
        <v>7217</v>
      </c>
      <c r="K3206" s="108" t="s">
        <v>174</v>
      </c>
      <c r="M3206" s="108" t="s">
        <v>175</v>
      </c>
      <c r="N3206" s="108" t="s">
        <v>7265</v>
      </c>
    </row>
    <row r="3207" spans="1:14">
      <c r="A3207" s="108">
        <v>55697343</v>
      </c>
      <c r="B3207" s="108" t="s">
        <v>7266</v>
      </c>
      <c r="C3207" s="108" t="s">
        <v>323</v>
      </c>
      <c r="D3207" s="109" t="s">
        <v>4457</v>
      </c>
      <c r="E3207" s="108" t="s">
        <v>200</v>
      </c>
      <c r="F3207" s="108" t="s">
        <v>181</v>
      </c>
      <c r="G3207" s="108" t="s">
        <v>7215</v>
      </c>
      <c r="H3207" s="109" t="s">
        <v>2854</v>
      </c>
      <c r="I3207" s="108" t="s">
        <v>7264</v>
      </c>
      <c r="J3207" s="108" t="s">
        <v>7217</v>
      </c>
      <c r="K3207" s="108" t="s">
        <v>174</v>
      </c>
      <c r="M3207" s="108" t="s">
        <v>175</v>
      </c>
      <c r="N3207" s="108" t="s">
        <v>7265</v>
      </c>
    </row>
    <row r="3208" spans="1:14">
      <c r="A3208" s="108">
        <v>55774362</v>
      </c>
      <c r="B3208" s="108" t="s">
        <v>7267</v>
      </c>
      <c r="C3208" s="108" t="s">
        <v>7268</v>
      </c>
      <c r="D3208" s="109" t="s">
        <v>7269</v>
      </c>
      <c r="E3208" s="108" t="s">
        <v>1770</v>
      </c>
      <c r="F3208" s="108" t="s">
        <v>181</v>
      </c>
      <c r="G3208" s="108" t="s">
        <v>7215</v>
      </c>
      <c r="H3208" s="109" t="s">
        <v>2854</v>
      </c>
      <c r="I3208" s="108" t="s">
        <v>7264</v>
      </c>
      <c r="J3208" s="108" t="s">
        <v>7217</v>
      </c>
      <c r="K3208" s="108" t="s">
        <v>174</v>
      </c>
      <c r="M3208" s="108" t="s">
        <v>175</v>
      </c>
      <c r="N3208" s="108" t="s">
        <v>7265</v>
      </c>
    </row>
    <row r="3209" spans="1:14">
      <c r="A3209" s="108">
        <v>55774359</v>
      </c>
      <c r="B3209" s="108" t="s">
        <v>7270</v>
      </c>
      <c r="C3209" s="108" t="s">
        <v>3303</v>
      </c>
      <c r="D3209" s="109" t="s">
        <v>1654</v>
      </c>
      <c r="E3209" s="108" t="s">
        <v>512</v>
      </c>
      <c r="F3209" s="108" t="s">
        <v>181</v>
      </c>
      <c r="G3209" s="108" t="s">
        <v>7215</v>
      </c>
      <c r="H3209" s="109" t="s">
        <v>2854</v>
      </c>
      <c r="I3209" s="108" t="s">
        <v>7264</v>
      </c>
      <c r="J3209" s="108" t="s">
        <v>7217</v>
      </c>
      <c r="K3209" s="108" t="s">
        <v>174</v>
      </c>
      <c r="M3209" s="108" t="s">
        <v>175</v>
      </c>
      <c r="N3209" s="108" t="s">
        <v>7265</v>
      </c>
    </row>
    <row r="3210" spans="1:14">
      <c r="A3210" s="108">
        <v>55734719</v>
      </c>
      <c r="B3210" s="108" t="s">
        <v>7271</v>
      </c>
      <c r="C3210" s="108" t="s">
        <v>7272</v>
      </c>
      <c r="D3210" s="109" t="s">
        <v>7273</v>
      </c>
      <c r="E3210" s="108" t="s">
        <v>392</v>
      </c>
      <c r="F3210" s="108" t="s">
        <v>181</v>
      </c>
      <c r="G3210" s="108" t="s">
        <v>7215</v>
      </c>
      <c r="H3210" s="109" t="s">
        <v>2854</v>
      </c>
      <c r="I3210" s="108" t="s">
        <v>7264</v>
      </c>
      <c r="J3210" s="108" t="s">
        <v>7217</v>
      </c>
      <c r="K3210" s="108" t="s">
        <v>174</v>
      </c>
      <c r="M3210" s="108" t="s">
        <v>175</v>
      </c>
      <c r="N3210" s="108" t="s">
        <v>7265</v>
      </c>
    </row>
    <row r="3211" spans="1:14">
      <c r="A3211" s="108">
        <v>55734721</v>
      </c>
      <c r="B3211" s="108" t="s">
        <v>7274</v>
      </c>
      <c r="C3211" s="108" t="s">
        <v>7275</v>
      </c>
      <c r="D3211" s="109" t="s">
        <v>7276</v>
      </c>
      <c r="E3211" s="108" t="s">
        <v>223</v>
      </c>
      <c r="F3211" s="108" t="s">
        <v>181</v>
      </c>
      <c r="G3211" s="108" t="s">
        <v>7215</v>
      </c>
      <c r="H3211" s="109" t="s">
        <v>7277</v>
      </c>
      <c r="I3211" s="108" t="s">
        <v>7264</v>
      </c>
      <c r="J3211" s="108" t="s">
        <v>7217</v>
      </c>
      <c r="K3211" s="108" t="s">
        <v>174</v>
      </c>
      <c r="M3211" s="108" t="s">
        <v>175</v>
      </c>
      <c r="N3211" s="108" t="s">
        <v>7265</v>
      </c>
    </row>
    <row r="3212" spans="1:14">
      <c r="A3212" s="108">
        <v>55774357</v>
      </c>
      <c r="B3212" s="108" t="s">
        <v>7271</v>
      </c>
      <c r="C3212" s="108" t="s">
        <v>332</v>
      </c>
      <c r="D3212" s="109" t="s">
        <v>7278</v>
      </c>
      <c r="E3212" s="108" t="s">
        <v>180</v>
      </c>
      <c r="F3212" s="108" t="s">
        <v>169</v>
      </c>
      <c r="G3212" s="108" t="s">
        <v>7215</v>
      </c>
      <c r="H3212" s="109" t="s">
        <v>2854</v>
      </c>
      <c r="I3212" s="108" t="s">
        <v>7264</v>
      </c>
      <c r="J3212" s="108" t="s">
        <v>7217</v>
      </c>
      <c r="K3212" s="108" t="s">
        <v>174</v>
      </c>
      <c r="M3212" s="108" t="s">
        <v>175</v>
      </c>
      <c r="N3212" s="108" t="s">
        <v>7265</v>
      </c>
    </row>
    <row r="3213" spans="1:14">
      <c r="A3213" s="108">
        <v>55789775</v>
      </c>
      <c r="B3213" s="108" t="s">
        <v>7270</v>
      </c>
      <c r="C3213" s="108" t="s">
        <v>3213</v>
      </c>
      <c r="D3213" s="109" t="s">
        <v>7279</v>
      </c>
      <c r="E3213" s="108" t="s">
        <v>1577</v>
      </c>
      <c r="F3213" s="108" t="s">
        <v>181</v>
      </c>
      <c r="G3213" s="108" t="s">
        <v>7215</v>
      </c>
      <c r="H3213" s="109" t="s">
        <v>2854</v>
      </c>
      <c r="I3213" s="108" t="s">
        <v>7264</v>
      </c>
      <c r="J3213" s="108" t="s">
        <v>7217</v>
      </c>
      <c r="K3213" s="108" t="s">
        <v>174</v>
      </c>
      <c r="M3213" s="108" t="s">
        <v>175</v>
      </c>
      <c r="N3213" s="108" t="s">
        <v>7265</v>
      </c>
    </row>
    <row r="3214" spans="1:14">
      <c r="A3214" s="108">
        <v>55754490</v>
      </c>
      <c r="B3214" s="108" t="s">
        <v>7280</v>
      </c>
      <c r="C3214" s="108" t="s">
        <v>4066</v>
      </c>
      <c r="D3214" s="109" t="s">
        <v>7281</v>
      </c>
      <c r="E3214" s="108" t="s">
        <v>188</v>
      </c>
      <c r="F3214" s="108" t="s">
        <v>181</v>
      </c>
      <c r="G3214" s="108" t="s">
        <v>7215</v>
      </c>
      <c r="H3214" s="109" t="s">
        <v>1609</v>
      </c>
      <c r="I3214" s="108" t="s">
        <v>7282</v>
      </c>
      <c r="J3214" s="108" t="s">
        <v>7217</v>
      </c>
      <c r="K3214" s="108" t="s">
        <v>174</v>
      </c>
      <c r="M3214" s="108" t="s">
        <v>175</v>
      </c>
      <c r="N3214" s="108" t="s">
        <v>7283</v>
      </c>
    </row>
    <row r="3215" spans="1:14">
      <c r="A3215" s="108">
        <v>55754497</v>
      </c>
      <c r="B3215" s="108" t="s">
        <v>7284</v>
      </c>
      <c r="C3215" s="108" t="s">
        <v>710</v>
      </c>
      <c r="D3215" s="109" t="s">
        <v>5819</v>
      </c>
      <c r="E3215" s="108" t="s">
        <v>200</v>
      </c>
      <c r="F3215" s="108" t="s">
        <v>181</v>
      </c>
      <c r="G3215" s="108" t="s">
        <v>7215</v>
      </c>
      <c r="H3215" s="109" t="s">
        <v>1609</v>
      </c>
      <c r="I3215" s="108" t="s">
        <v>7282</v>
      </c>
      <c r="J3215" s="108" t="s">
        <v>7217</v>
      </c>
      <c r="K3215" s="108" t="s">
        <v>174</v>
      </c>
      <c r="M3215" s="108" t="s">
        <v>175</v>
      </c>
      <c r="N3215" s="108" t="s">
        <v>7283</v>
      </c>
    </row>
    <row r="3216" spans="1:14">
      <c r="A3216" s="108">
        <v>55754499</v>
      </c>
      <c r="B3216" s="108" t="s">
        <v>7285</v>
      </c>
      <c r="C3216" s="108" t="s">
        <v>1325</v>
      </c>
      <c r="D3216" s="109" t="s">
        <v>7286</v>
      </c>
      <c r="E3216" s="108" t="s">
        <v>200</v>
      </c>
      <c r="F3216" s="108" t="s">
        <v>181</v>
      </c>
      <c r="G3216" s="108" t="s">
        <v>7215</v>
      </c>
      <c r="H3216" s="109" t="s">
        <v>1609</v>
      </c>
      <c r="I3216" s="108" t="s">
        <v>7282</v>
      </c>
      <c r="J3216" s="108" t="s">
        <v>7217</v>
      </c>
      <c r="K3216" s="108" t="s">
        <v>174</v>
      </c>
      <c r="M3216" s="108" t="s">
        <v>175</v>
      </c>
      <c r="N3216" s="108" t="s">
        <v>7283</v>
      </c>
    </row>
    <row r="3217" spans="1:14">
      <c r="A3217" s="108">
        <v>55754503</v>
      </c>
      <c r="B3217" s="108" t="s">
        <v>7287</v>
      </c>
      <c r="C3217" s="108" t="s">
        <v>553</v>
      </c>
      <c r="D3217" s="109" t="s">
        <v>6134</v>
      </c>
      <c r="E3217" s="108" t="s">
        <v>200</v>
      </c>
      <c r="F3217" s="108" t="s">
        <v>181</v>
      </c>
      <c r="G3217" s="108" t="s">
        <v>7215</v>
      </c>
      <c r="H3217" s="109" t="s">
        <v>5851</v>
      </c>
      <c r="I3217" s="108" t="s">
        <v>7282</v>
      </c>
      <c r="J3217" s="108" t="s">
        <v>7217</v>
      </c>
      <c r="K3217" s="108" t="s">
        <v>174</v>
      </c>
      <c r="M3217" s="108" t="s">
        <v>175</v>
      </c>
      <c r="N3217" s="108" t="s">
        <v>7283</v>
      </c>
    </row>
    <row r="3218" spans="1:14">
      <c r="A3218" s="108">
        <v>55754504</v>
      </c>
      <c r="B3218" s="108" t="s">
        <v>7288</v>
      </c>
      <c r="C3218" s="108" t="s">
        <v>619</v>
      </c>
      <c r="D3218" s="109" t="s">
        <v>7289</v>
      </c>
      <c r="E3218" s="108" t="s">
        <v>200</v>
      </c>
      <c r="F3218" s="108" t="s">
        <v>181</v>
      </c>
      <c r="G3218" s="108" t="s">
        <v>7215</v>
      </c>
      <c r="H3218" s="109" t="s">
        <v>1609</v>
      </c>
      <c r="I3218" s="108" t="s">
        <v>7282</v>
      </c>
      <c r="J3218" s="108" t="s">
        <v>7217</v>
      </c>
      <c r="K3218" s="108" t="s">
        <v>174</v>
      </c>
      <c r="M3218" s="108" t="s">
        <v>175</v>
      </c>
      <c r="N3218" s="108" t="s">
        <v>7283</v>
      </c>
    </row>
    <row r="3219" spans="1:14">
      <c r="A3219" s="108">
        <v>55757395</v>
      </c>
      <c r="B3219" s="108" t="s">
        <v>7290</v>
      </c>
      <c r="C3219" s="108" t="s">
        <v>1278</v>
      </c>
      <c r="D3219" s="109" t="s">
        <v>7291</v>
      </c>
      <c r="E3219" s="108" t="s">
        <v>180</v>
      </c>
      <c r="F3219" s="108" t="s">
        <v>169</v>
      </c>
      <c r="G3219" s="108" t="s">
        <v>7215</v>
      </c>
      <c r="H3219" s="109" t="s">
        <v>1609</v>
      </c>
      <c r="I3219" s="108" t="s">
        <v>7282</v>
      </c>
      <c r="J3219" s="108" t="s">
        <v>7217</v>
      </c>
      <c r="K3219" s="108" t="s">
        <v>174</v>
      </c>
      <c r="M3219" s="108" t="s">
        <v>175</v>
      </c>
      <c r="N3219" s="108" t="s">
        <v>7283</v>
      </c>
    </row>
    <row r="3220" spans="1:14">
      <c r="A3220" s="108">
        <v>55760415</v>
      </c>
      <c r="B3220" s="108" t="s">
        <v>7292</v>
      </c>
      <c r="C3220" s="108" t="s">
        <v>311</v>
      </c>
      <c r="D3220" s="109" t="s">
        <v>7293</v>
      </c>
      <c r="E3220" s="108" t="s">
        <v>180</v>
      </c>
      <c r="F3220" s="108" t="s">
        <v>181</v>
      </c>
      <c r="G3220" s="108" t="s">
        <v>7215</v>
      </c>
      <c r="H3220" s="109" t="s">
        <v>1609</v>
      </c>
      <c r="I3220" s="108" t="s">
        <v>7282</v>
      </c>
      <c r="J3220" s="108" t="s">
        <v>7217</v>
      </c>
      <c r="K3220" s="108" t="s">
        <v>174</v>
      </c>
      <c r="M3220" s="108" t="s">
        <v>175</v>
      </c>
      <c r="N3220" s="108" t="s">
        <v>7283</v>
      </c>
    </row>
    <row r="3221" spans="1:14">
      <c r="A3221" s="108">
        <v>55722978</v>
      </c>
      <c r="B3221" s="108" t="s">
        <v>5261</v>
      </c>
      <c r="C3221" s="108" t="s">
        <v>438</v>
      </c>
      <c r="D3221" s="109" t="s">
        <v>7294</v>
      </c>
      <c r="E3221" s="108" t="s">
        <v>180</v>
      </c>
      <c r="F3221" s="108" t="s">
        <v>181</v>
      </c>
      <c r="G3221" s="108" t="s">
        <v>7215</v>
      </c>
      <c r="H3221" s="109" t="s">
        <v>1609</v>
      </c>
      <c r="I3221" s="108" t="s">
        <v>7282</v>
      </c>
      <c r="J3221" s="108" t="s">
        <v>7217</v>
      </c>
      <c r="K3221" s="108" t="s">
        <v>174</v>
      </c>
      <c r="M3221" s="108" t="s">
        <v>175</v>
      </c>
      <c r="N3221" s="108" t="s">
        <v>7283</v>
      </c>
    </row>
    <row r="3222" spans="1:14">
      <c r="A3222" s="108">
        <v>55722977</v>
      </c>
      <c r="B3222" s="108" t="s">
        <v>5261</v>
      </c>
      <c r="C3222" s="108" t="s">
        <v>853</v>
      </c>
      <c r="D3222" s="109" t="s">
        <v>7295</v>
      </c>
      <c r="E3222" s="108" t="s">
        <v>180</v>
      </c>
      <c r="F3222" s="108" t="s">
        <v>169</v>
      </c>
      <c r="G3222" s="108" t="s">
        <v>7215</v>
      </c>
      <c r="H3222" s="109" t="s">
        <v>1609</v>
      </c>
      <c r="I3222" s="108" t="s">
        <v>7282</v>
      </c>
      <c r="J3222" s="108" t="s">
        <v>7217</v>
      </c>
      <c r="K3222" s="108" t="s">
        <v>174</v>
      </c>
      <c r="M3222" s="108" t="s">
        <v>175</v>
      </c>
      <c r="N3222" s="108" t="s">
        <v>7283</v>
      </c>
    </row>
    <row r="3223" spans="1:14">
      <c r="A3223" s="108">
        <v>55788976</v>
      </c>
      <c r="B3223" s="108" t="s">
        <v>7296</v>
      </c>
      <c r="C3223" s="108" t="s">
        <v>326</v>
      </c>
      <c r="D3223" s="109" t="s">
        <v>7297</v>
      </c>
      <c r="E3223" s="108" t="s">
        <v>188</v>
      </c>
      <c r="F3223" s="108" t="s">
        <v>181</v>
      </c>
      <c r="G3223" s="108" t="s">
        <v>7215</v>
      </c>
      <c r="H3223" s="109" t="s">
        <v>1609</v>
      </c>
      <c r="I3223" s="108" t="s">
        <v>7282</v>
      </c>
      <c r="J3223" s="108" t="s">
        <v>7217</v>
      </c>
      <c r="K3223" s="108" t="s">
        <v>174</v>
      </c>
      <c r="M3223" s="108" t="s">
        <v>175</v>
      </c>
      <c r="N3223" s="108" t="s">
        <v>7283</v>
      </c>
    </row>
    <row r="3224" spans="1:14">
      <c r="A3224" s="108">
        <v>55788977</v>
      </c>
      <c r="B3224" s="108" t="s">
        <v>7298</v>
      </c>
      <c r="C3224" s="108" t="s">
        <v>549</v>
      </c>
      <c r="D3224" s="109" t="s">
        <v>4920</v>
      </c>
      <c r="E3224" s="108" t="s">
        <v>200</v>
      </c>
      <c r="F3224" s="108" t="s">
        <v>181</v>
      </c>
      <c r="G3224" s="108" t="s">
        <v>7215</v>
      </c>
      <c r="H3224" s="109" t="s">
        <v>1609</v>
      </c>
      <c r="I3224" s="108" t="s">
        <v>7282</v>
      </c>
      <c r="J3224" s="108" t="s">
        <v>7217</v>
      </c>
      <c r="K3224" s="108" t="s">
        <v>174</v>
      </c>
      <c r="M3224" s="108" t="s">
        <v>175</v>
      </c>
      <c r="N3224" s="108" t="s">
        <v>7283</v>
      </c>
    </row>
    <row r="3225" spans="1:14">
      <c r="A3225" s="108">
        <v>55788979</v>
      </c>
      <c r="B3225" s="108" t="s">
        <v>7299</v>
      </c>
      <c r="C3225" s="108" t="s">
        <v>4861</v>
      </c>
      <c r="D3225" s="109" t="s">
        <v>7300</v>
      </c>
      <c r="E3225" s="108" t="s">
        <v>631</v>
      </c>
      <c r="F3225" s="108" t="s">
        <v>181</v>
      </c>
      <c r="G3225" s="108" t="s">
        <v>7215</v>
      </c>
      <c r="H3225" s="109" t="s">
        <v>1609</v>
      </c>
      <c r="I3225" s="108" t="s">
        <v>7282</v>
      </c>
      <c r="J3225" s="108" t="s">
        <v>7217</v>
      </c>
      <c r="K3225" s="108" t="s">
        <v>174</v>
      </c>
      <c r="M3225" s="108" t="s">
        <v>175</v>
      </c>
      <c r="N3225" s="108" t="s">
        <v>7283</v>
      </c>
    </row>
    <row r="3226" spans="1:14">
      <c r="A3226" s="108">
        <v>55718766</v>
      </c>
      <c r="B3226" s="108" t="s">
        <v>7301</v>
      </c>
      <c r="C3226" s="108" t="s">
        <v>3421</v>
      </c>
      <c r="D3226" s="109" t="s">
        <v>7302</v>
      </c>
      <c r="E3226" s="108" t="s">
        <v>220</v>
      </c>
      <c r="F3226" s="108" t="s">
        <v>181</v>
      </c>
      <c r="G3226" s="108" t="s">
        <v>7215</v>
      </c>
      <c r="H3226" s="109" t="s">
        <v>1609</v>
      </c>
      <c r="I3226" s="108" t="s">
        <v>7282</v>
      </c>
      <c r="J3226" s="108" t="s">
        <v>7217</v>
      </c>
      <c r="K3226" s="108" t="s">
        <v>174</v>
      </c>
      <c r="M3226" s="108" t="s">
        <v>175</v>
      </c>
      <c r="N3226" s="108" t="s">
        <v>7283</v>
      </c>
    </row>
    <row r="3227" spans="1:14">
      <c r="A3227" s="108">
        <v>55718759</v>
      </c>
      <c r="B3227" s="108" t="s">
        <v>3222</v>
      </c>
      <c r="C3227" s="108" t="s">
        <v>244</v>
      </c>
      <c r="D3227" s="109" t="s">
        <v>6215</v>
      </c>
      <c r="E3227" s="108" t="s">
        <v>180</v>
      </c>
      <c r="F3227" s="108" t="s">
        <v>181</v>
      </c>
      <c r="G3227" s="108" t="s">
        <v>7215</v>
      </c>
      <c r="H3227" s="109" t="s">
        <v>1609</v>
      </c>
      <c r="I3227" s="108" t="s">
        <v>7282</v>
      </c>
      <c r="J3227" s="108" t="s">
        <v>7217</v>
      </c>
      <c r="K3227" s="108" t="s">
        <v>174</v>
      </c>
      <c r="M3227" s="108" t="s">
        <v>175</v>
      </c>
      <c r="N3227" s="108" t="s">
        <v>7283</v>
      </c>
    </row>
    <row r="3228" spans="1:14">
      <c r="A3228" s="108">
        <v>55788985</v>
      </c>
      <c r="B3228" s="108" t="s">
        <v>7303</v>
      </c>
      <c r="C3228" s="108" t="s">
        <v>438</v>
      </c>
      <c r="D3228" s="109" t="s">
        <v>7304</v>
      </c>
      <c r="E3228" s="108" t="s">
        <v>180</v>
      </c>
      <c r="F3228" s="108" t="s">
        <v>181</v>
      </c>
      <c r="G3228" s="108" t="s">
        <v>7215</v>
      </c>
      <c r="H3228" s="109" t="s">
        <v>5851</v>
      </c>
      <c r="I3228" s="108" t="s">
        <v>7282</v>
      </c>
      <c r="J3228" s="108" t="s">
        <v>7217</v>
      </c>
      <c r="K3228" s="108" t="s">
        <v>174</v>
      </c>
      <c r="M3228" s="108" t="s">
        <v>175</v>
      </c>
      <c r="N3228" s="108" t="s">
        <v>7283</v>
      </c>
    </row>
    <row r="3229" spans="1:14">
      <c r="A3229" s="108">
        <v>137497</v>
      </c>
      <c r="B3229" s="108" t="s">
        <v>7305</v>
      </c>
      <c r="C3229" s="108" t="s">
        <v>717</v>
      </c>
      <c r="D3229" s="109" t="s">
        <v>7306</v>
      </c>
      <c r="E3229" s="108" t="s">
        <v>188</v>
      </c>
      <c r="F3229" s="108" t="s">
        <v>181</v>
      </c>
      <c r="G3229" s="108" t="s">
        <v>7307</v>
      </c>
      <c r="H3229" s="109" t="s">
        <v>5655</v>
      </c>
      <c r="I3229" s="108" t="s">
        <v>7308</v>
      </c>
      <c r="J3229" s="108" t="s">
        <v>1204</v>
      </c>
      <c r="K3229" s="108" t="s">
        <v>174</v>
      </c>
      <c r="M3229" s="108" t="s">
        <v>175</v>
      </c>
      <c r="N3229" s="108" t="s">
        <v>5765</v>
      </c>
    </row>
    <row r="3230" spans="1:14">
      <c r="A3230" s="108">
        <v>55742204</v>
      </c>
      <c r="B3230" s="108" t="s">
        <v>7309</v>
      </c>
      <c r="C3230" s="108" t="s">
        <v>187</v>
      </c>
      <c r="D3230" s="109" t="s">
        <v>917</v>
      </c>
      <c r="E3230" s="108" t="s">
        <v>188</v>
      </c>
      <c r="F3230" s="108" t="s">
        <v>169</v>
      </c>
      <c r="G3230" s="108" t="s">
        <v>7307</v>
      </c>
      <c r="H3230" s="109" t="s">
        <v>1838</v>
      </c>
      <c r="I3230" s="108" t="s">
        <v>7308</v>
      </c>
      <c r="J3230" s="108" t="s">
        <v>1204</v>
      </c>
      <c r="K3230" s="108" t="s">
        <v>174</v>
      </c>
      <c r="M3230" s="108" t="s">
        <v>175</v>
      </c>
      <c r="N3230" s="108" t="s">
        <v>5765</v>
      </c>
    </row>
    <row r="3231" spans="1:14">
      <c r="A3231" s="108">
        <v>55742205</v>
      </c>
      <c r="B3231" s="108" t="s">
        <v>7310</v>
      </c>
      <c r="C3231" s="108" t="s">
        <v>763</v>
      </c>
      <c r="D3231" s="109" t="s">
        <v>1054</v>
      </c>
      <c r="E3231" s="108" t="s">
        <v>200</v>
      </c>
      <c r="F3231" s="108" t="s">
        <v>169</v>
      </c>
      <c r="G3231" s="108" t="s">
        <v>7307</v>
      </c>
      <c r="H3231" s="109" t="s">
        <v>819</v>
      </c>
      <c r="I3231" s="108" t="s">
        <v>7308</v>
      </c>
      <c r="J3231" s="108" t="s">
        <v>1204</v>
      </c>
      <c r="K3231" s="108" t="s">
        <v>174</v>
      </c>
      <c r="M3231" s="108" t="s">
        <v>175</v>
      </c>
      <c r="N3231" s="108" t="s">
        <v>5765</v>
      </c>
    </row>
    <row r="3232" spans="1:14">
      <c r="A3232" s="108">
        <v>55742211</v>
      </c>
      <c r="B3232" s="108" t="s">
        <v>7311</v>
      </c>
      <c r="C3232" s="108" t="s">
        <v>250</v>
      </c>
      <c r="D3232" s="109" t="s">
        <v>7312</v>
      </c>
      <c r="E3232" s="108" t="s">
        <v>200</v>
      </c>
      <c r="F3232" s="108" t="s">
        <v>169</v>
      </c>
      <c r="G3232" s="108" t="s">
        <v>7307</v>
      </c>
      <c r="H3232" s="109" t="s">
        <v>819</v>
      </c>
      <c r="I3232" s="108" t="s">
        <v>7308</v>
      </c>
      <c r="J3232" s="108" t="s">
        <v>1204</v>
      </c>
      <c r="K3232" s="108" t="s">
        <v>174</v>
      </c>
      <c r="M3232" s="108" t="s">
        <v>175</v>
      </c>
      <c r="N3232" s="108" t="s">
        <v>5765</v>
      </c>
    </row>
    <row r="3233" spans="1:14">
      <c r="A3233" s="108">
        <v>55746879</v>
      </c>
      <c r="B3233" s="108" t="s">
        <v>7313</v>
      </c>
      <c r="C3233" s="108" t="s">
        <v>1433</v>
      </c>
      <c r="D3233" s="109" t="s">
        <v>7314</v>
      </c>
      <c r="E3233" s="108" t="s">
        <v>180</v>
      </c>
      <c r="F3233" s="108" t="s">
        <v>169</v>
      </c>
      <c r="G3233" s="108" t="s">
        <v>7307</v>
      </c>
      <c r="H3233" s="109" t="s">
        <v>819</v>
      </c>
      <c r="I3233" s="108" t="s">
        <v>7308</v>
      </c>
      <c r="J3233" s="108" t="s">
        <v>1204</v>
      </c>
      <c r="K3233" s="108" t="s">
        <v>174</v>
      </c>
      <c r="M3233" s="108" t="s">
        <v>175</v>
      </c>
      <c r="N3233" s="108" t="s">
        <v>5765</v>
      </c>
    </row>
    <row r="3234" spans="1:14">
      <c r="A3234" s="108">
        <v>55765777</v>
      </c>
      <c r="B3234" s="108" t="s">
        <v>196</v>
      </c>
      <c r="C3234" s="108" t="s">
        <v>629</v>
      </c>
      <c r="D3234" s="109" t="s">
        <v>7315</v>
      </c>
      <c r="E3234" s="108" t="s">
        <v>188</v>
      </c>
      <c r="F3234" s="108" t="s">
        <v>181</v>
      </c>
      <c r="G3234" s="108" t="s">
        <v>7307</v>
      </c>
      <c r="H3234" s="109" t="s">
        <v>252</v>
      </c>
      <c r="I3234" s="108" t="s">
        <v>7308</v>
      </c>
      <c r="J3234" s="108" t="s">
        <v>1204</v>
      </c>
      <c r="K3234" s="108" t="s">
        <v>174</v>
      </c>
      <c r="M3234" s="108" t="s">
        <v>175</v>
      </c>
      <c r="N3234" s="108" t="s">
        <v>5765</v>
      </c>
    </row>
    <row r="3235" spans="1:14">
      <c r="A3235" s="108">
        <v>55766892</v>
      </c>
      <c r="B3235" s="108" t="s">
        <v>7316</v>
      </c>
      <c r="C3235" s="108" t="s">
        <v>7317</v>
      </c>
      <c r="D3235" s="109" t="s">
        <v>4879</v>
      </c>
      <c r="E3235" s="108" t="s">
        <v>180</v>
      </c>
      <c r="F3235" s="108" t="s">
        <v>181</v>
      </c>
      <c r="G3235" s="108" t="s">
        <v>7307</v>
      </c>
      <c r="H3235" s="109" t="s">
        <v>819</v>
      </c>
      <c r="I3235" s="108" t="s">
        <v>7308</v>
      </c>
      <c r="J3235" s="108" t="s">
        <v>1204</v>
      </c>
      <c r="K3235" s="108" t="s">
        <v>174</v>
      </c>
      <c r="M3235" s="108" t="s">
        <v>175</v>
      </c>
      <c r="N3235" s="108" t="s">
        <v>5765</v>
      </c>
    </row>
    <row r="3236" spans="1:14">
      <c r="A3236" s="108">
        <v>55766894</v>
      </c>
      <c r="B3236" s="108" t="s">
        <v>7318</v>
      </c>
      <c r="C3236" s="108" t="s">
        <v>4954</v>
      </c>
      <c r="D3236" s="109" t="s">
        <v>5550</v>
      </c>
      <c r="E3236" s="108" t="s">
        <v>200</v>
      </c>
      <c r="F3236" s="108" t="s">
        <v>169</v>
      </c>
      <c r="G3236" s="108" t="s">
        <v>7307</v>
      </c>
      <c r="H3236" s="109" t="s">
        <v>586</v>
      </c>
      <c r="I3236" s="108" t="s">
        <v>7308</v>
      </c>
      <c r="J3236" s="108" t="s">
        <v>1204</v>
      </c>
      <c r="K3236" s="108" t="s">
        <v>174</v>
      </c>
      <c r="M3236" s="108" t="s">
        <v>175</v>
      </c>
      <c r="N3236" s="108" t="s">
        <v>5765</v>
      </c>
    </row>
    <row r="3237" spans="1:14">
      <c r="A3237" s="108">
        <v>55773215</v>
      </c>
      <c r="B3237" s="108" t="s">
        <v>7319</v>
      </c>
      <c r="C3237" s="108" t="s">
        <v>2867</v>
      </c>
      <c r="D3237" s="109" t="s">
        <v>7320</v>
      </c>
      <c r="E3237" s="108" t="s">
        <v>200</v>
      </c>
      <c r="F3237" s="108" t="s">
        <v>169</v>
      </c>
      <c r="G3237" s="108" t="s">
        <v>7307</v>
      </c>
      <c r="H3237" s="109" t="s">
        <v>586</v>
      </c>
      <c r="I3237" s="108" t="s">
        <v>7308</v>
      </c>
      <c r="J3237" s="108" t="s">
        <v>1204</v>
      </c>
      <c r="K3237" s="108" t="s">
        <v>174</v>
      </c>
      <c r="M3237" s="108" t="s">
        <v>175</v>
      </c>
      <c r="N3237" s="108" t="s">
        <v>5765</v>
      </c>
    </row>
    <row r="3238" spans="1:14">
      <c r="A3238" s="108">
        <v>55773222</v>
      </c>
      <c r="B3238" s="108" t="s">
        <v>7321</v>
      </c>
      <c r="C3238" s="108" t="s">
        <v>317</v>
      </c>
      <c r="D3238" s="109" t="s">
        <v>7322</v>
      </c>
      <c r="E3238" s="108" t="s">
        <v>188</v>
      </c>
      <c r="F3238" s="108" t="s">
        <v>181</v>
      </c>
      <c r="G3238" s="108" t="s">
        <v>7307</v>
      </c>
      <c r="H3238" s="109" t="s">
        <v>819</v>
      </c>
      <c r="I3238" s="108" t="s">
        <v>7308</v>
      </c>
      <c r="J3238" s="108" t="s">
        <v>1204</v>
      </c>
      <c r="K3238" s="108" t="s">
        <v>174</v>
      </c>
      <c r="M3238" s="108" t="s">
        <v>175</v>
      </c>
      <c r="N3238" s="108" t="s">
        <v>5765</v>
      </c>
    </row>
    <row r="3239" spans="1:14">
      <c r="A3239" s="108">
        <v>55773237</v>
      </c>
      <c r="B3239" s="108" t="s">
        <v>7323</v>
      </c>
      <c r="C3239" s="108" t="s">
        <v>797</v>
      </c>
      <c r="D3239" s="109" t="s">
        <v>7324</v>
      </c>
      <c r="E3239" s="108" t="s">
        <v>188</v>
      </c>
      <c r="F3239" s="108" t="s">
        <v>169</v>
      </c>
      <c r="G3239" s="108" t="s">
        <v>7307</v>
      </c>
      <c r="H3239" s="109" t="s">
        <v>819</v>
      </c>
      <c r="I3239" s="108" t="s">
        <v>7308</v>
      </c>
      <c r="J3239" s="108" t="s">
        <v>1204</v>
      </c>
      <c r="K3239" s="108" t="s">
        <v>174</v>
      </c>
      <c r="M3239" s="108" t="s">
        <v>175</v>
      </c>
      <c r="N3239" s="108" t="s">
        <v>5765</v>
      </c>
    </row>
    <row r="3240" spans="1:14">
      <c r="A3240" s="108">
        <v>55775383</v>
      </c>
      <c r="B3240" s="108" t="s">
        <v>7325</v>
      </c>
      <c r="C3240" s="108" t="s">
        <v>3829</v>
      </c>
      <c r="D3240" s="109" t="s">
        <v>7326</v>
      </c>
      <c r="E3240" s="108" t="s">
        <v>200</v>
      </c>
      <c r="F3240" s="108" t="s">
        <v>169</v>
      </c>
      <c r="G3240" s="108" t="s">
        <v>7307</v>
      </c>
      <c r="H3240" s="109" t="s">
        <v>819</v>
      </c>
      <c r="I3240" s="108" t="s">
        <v>7308</v>
      </c>
      <c r="J3240" s="108" t="s">
        <v>1204</v>
      </c>
      <c r="K3240" s="108" t="s">
        <v>174</v>
      </c>
      <c r="M3240" s="108" t="s">
        <v>175</v>
      </c>
      <c r="N3240" s="108" t="s">
        <v>5765</v>
      </c>
    </row>
    <row r="3241" spans="1:14">
      <c r="A3241" s="108">
        <v>55775384</v>
      </c>
      <c r="B3241" s="108" t="s">
        <v>1094</v>
      </c>
      <c r="C3241" s="108" t="s">
        <v>996</v>
      </c>
      <c r="D3241" s="109" t="s">
        <v>7327</v>
      </c>
      <c r="E3241" s="108" t="s">
        <v>188</v>
      </c>
      <c r="F3241" s="108" t="s">
        <v>169</v>
      </c>
      <c r="G3241" s="108" t="s">
        <v>7307</v>
      </c>
      <c r="H3241" s="109" t="s">
        <v>586</v>
      </c>
      <c r="I3241" s="108" t="s">
        <v>7308</v>
      </c>
      <c r="J3241" s="108" t="s">
        <v>1204</v>
      </c>
      <c r="K3241" s="108" t="s">
        <v>174</v>
      </c>
      <c r="M3241" s="108" t="s">
        <v>175</v>
      </c>
      <c r="N3241" s="108" t="s">
        <v>5765</v>
      </c>
    </row>
    <row r="3242" spans="1:14">
      <c r="A3242" s="108">
        <v>55786404</v>
      </c>
      <c r="B3242" s="108" t="s">
        <v>7125</v>
      </c>
      <c r="C3242" s="108" t="s">
        <v>1036</v>
      </c>
      <c r="D3242" s="109" t="s">
        <v>336</v>
      </c>
      <c r="E3242" s="108" t="s">
        <v>188</v>
      </c>
      <c r="F3242" s="108" t="s">
        <v>181</v>
      </c>
      <c r="G3242" s="108" t="s">
        <v>7307</v>
      </c>
      <c r="H3242" s="109" t="s">
        <v>252</v>
      </c>
      <c r="I3242" s="108" t="s">
        <v>7308</v>
      </c>
      <c r="J3242" s="108" t="s">
        <v>1204</v>
      </c>
      <c r="K3242" s="108" t="s">
        <v>174</v>
      </c>
      <c r="M3242" s="108" t="s">
        <v>175</v>
      </c>
      <c r="N3242" s="108" t="s">
        <v>5765</v>
      </c>
    </row>
    <row r="3243" spans="1:14">
      <c r="A3243" s="108">
        <v>55789854</v>
      </c>
      <c r="B3243" s="108" t="s">
        <v>7328</v>
      </c>
      <c r="C3243" s="108" t="s">
        <v>280</v>
      </c>
      <c r="D3243" s="109" t="s">
        <v>7329</v>
      </c>
      <c r="E3243" s="108" t="s">
        <v>168</v>
      </c>
      <c r="F3243" s="108" t="s">
        <v>169</v>
      </c>
      <c r="G3243" s="108" t="s">
        <v>7307</v>
      </c>
      <c r="H3243" s="109" t="s">
        <v>819</v>
      </c>
      <c r="I3243" s="108" t="s">
        <v>7308</v>
      </c>
      <c r="J3243" s="108" t="s">
        <v>1204</v>
      </c>
      <c r="K3243" s="108" t="s">
        <v>174</v>
      </c>
      <c r="M3243" s="108" t="s">
        <v>175</v>
      </c>
      <c r="N3243" s="108" t="s">
        <v>5765</v>
      </c>
    </row>
    <row r="3244" spans="1:14">
      <c r="A3244" s="108">
        <v>55790915</v>
      </c>
      <c r="B3244" s="108" t="s">
        <v>7330</v>
      </c>
      <c r="C3244" s="108" t="s">
        <v>379</v>
      </c>
      <c r="D3244" s="109" t="s">
        <v>7331</v>
      </c>
      <c r="E3244" s="108" t="s">
        <v>188</v>
      </c>
      <c r="F3244" s="108" t="s">
        <v>169</v>
      </c>
      <c r="G3244" s="108" t="s">
        <v>7307</v>
      </c>
      <c r="H3244" s="109" t="s">
        <v>819</v>
      </c>
      <c r="I3244" s="108" t="s">
        <v>7308</v>
      </c>
      <c r="J3244" s="108" t="s">
        <v>1204</v>
      </c>
      <c r="K3244" s="108" t="s">
        <v>174</v>
      </c>
      <c r="M3244" s="108" t="s">
        <v>175</v>
      </c>
      <c r="N3244" s="108" t="s">
        <v>5765</v>
      </c>
    </row>
    <row r="3245" spans="1:14">
      <c r="A3245" s="108">
        <v>55793649</v>
      </c>
      <c r="B3245" s="108" t="s">
        <v>7332</v>
      </c>
      <c r="C3245" s="108" t="s">
        <v>540</v>
      </c>
      <c r="D3245" s="109" t="s">
        <v>5658</v>
      </c>
      <c r="E3245" s="108" t="s">
        <v>188</v>
      </c>
      <c r="F3245" s="108" t="s">
        <v>169</v>
      </c>
      <c r="G3245" s="108" t="s">
        <v>7307</v>
      </c>
      <c r="H3245" s="109" t="s">
        <v>819</v>
      </c>
      <c r="I3245" s="108" t="s">
        <v>7308</v>
      </c>
      <c r="J3245" s="108" t="s">
        <v>1204</v>
      </c>
      <c r="K3245" s="108" t="s">
        <v>174</v>
      </c>
      <c r="M3245" s="108" t="s">
        <v>175</v>
      </c>
      <c r="N3245" s="108" t="s">
        <v>5765</v>
      </c>
    </row>
    <row r="3246" spans="1:14">
      <c r="A3246" s="108">
        <v>41119</v>
      </c>
      <c r="B3246" s="108" t="s">
        <v>7333</v>
      </c>
      <c r="C3246" s="108" t="s">
        <v>299</v>
      </c>
      <c r="D3246" s="109" t="s">
        <v>7334</v>
      </c>
      <c r="E3246" s="108" t="s">
        <v>405</v>
      </c>
      <c r="F3246" s="108" t="s">
        <v>181</v>
      </c>
      <c r="G3246" s="108" t="s">
        <v>7307</v>
      </c>
      <c r="H3246" s="109" t="s">
        <v>5655</v>
      </c>
      <c r="I3246" s="108" t="s">
        <v>7335</v>
      </c>
      <c r="J3246" s="108" t="s">
        <v>1204</v>
      </c>
      <c r="K3246" s="108" t="s">
        <v>174</v>
      </c>
      <c r="M3246" s="108" t="s">
        <v>175</v>
      </c>
      <c r="N3246" s="108" t="s">
        <v>7336</v>
      </c>
    </row>
    <row r="3247" spans="1:14">
      <c r="A3247" s="108">
        <v>525979</v>
      </c>
      <c r="B3247" s="108" t="s">
        <v>7337</v>
      </c>
      <c r="C3247" s="108" t="s">
        <v>1099</v>
      </c>
      <c r="D3247" s="109" t="s">
        <v>7338</v>
      </c>
      <c r="E3247" s="108" t="s">
        <v>180</v>
      </c>
      <c r="F3247" s="108" t="s">
        <v>169</v>
      </c>
      <c r="G3247" s="108" t="s">
        <v>7307</v>
      </c>
      <c r="H3247" s="109" t="s">
        <v>454</v>
      </c>
      <c r="I3247" s="108" t="s">
        <v>7335</v>
      </c>
      <c r="J3247" s="108" t="s">
        <v>1204</v>
      </c>
      <c r="K3247" s="108" t="s">
        <v>174</v>
      </c>
      <c r="M3247" s="108" t="s">
        <v>175</v>
      </c>
      <c r="N3247" s="108" t="s">
        <v>7336</v>
      </c>
    </row>
    <row r="3248" spans="1:14">
      <c r="A3248" s="108">
        <v>525988</v>
      </c>
      <c r="B3248" s="108" t="s">
        <v>7339</v>
      </c>
      <c r="C3248" s="108" t="s">
        <v>4484</v>
      </c>
      <c r="D3248" s="109" t="s">
        <v>7340</v>
      </c>
      <c r="E3248" s="108" t="s">
        <v>405</v>
      </c>
      <c r="F3248" s="108" t="s">
        <v>181</v>
      </c>
      <c r="G3248" s="108" t="s">
        <v>7307</v>
      </c>
      <c r="H3248" s="109" t="s">
        <v>454</v>
      </c>
      <c r="I3248" s="108" t="s">
        <v>7335</v>
      </c>
      <c r="J3248" s="108" t="s">
        <v>1204</v>
      </c>
      <c r="K3248" s="108" t="s">
        <v>174</v>
      </c>
      <c r="M3248" s="108" t="s">
        <v>175</v>
      </c>
      <c r="N3248" s="108" t="s">
        <v>7336</v>
      </c>
    </row>
    <row r="3249" spans="1:14">
      <c r="A3249" s="108">
        <v>55634763</v>
      </c>
      <c r="B3249" s="108" t="s">
        <v>7341</v>
      </c>
      <c r="C3249" s="108" t="s">
        <v>1436</v>
      </c>
      <c r="D3249" s="109" t="s">
        <v>6241</v>
      </c>
      <c r="E3249" s="108" t="s">
        <v>405</v>
      </c>
      <c r="F3249" s="108" t="s">
        <v>169</v>
      </c>
      <c r="G3249" s="108" t="s">
        <v>7307</v>
      </c>
      <c r="H3249" s="109" t="s">
        <v>368</v>
      </c>
      <c r="I3249" s="108" t="s">
        <v>7335</v>
      </c>
      <c r="J3249" s="108" t="s">
        <v>1204</v>
      </c>
      <c r="K3249" s="108" t="s">
        <v>174</v>
      </c>
      <c r="M3249" s="108" t="s">
        <v>175</v>
      </c>
      <c r="N3249" s="108" t="s">
        <v>7336</v>
      </c>
    </row>
    <row r="3250" spans="1:14">
      <c r="A3250" s="108">
        <v>55576576</v>
      </c>
      <c r="B3250" s="108" t="s">
        <v>7342</v>
      </c>
      <c r="C3250" s="108" t="s">
        <v>375</v>
      </c>
      <c r="D3250" s="109" t="s">
        <v>7343</v>
      </c>
      <c r="E3250" s="108" t="s">
        <v>301</v>
      </c>
      <c r="F3250" s="108" t="s">
        <v>181</v>
      </c>
      <c r="G3250" s="108" t="s">
        <v>7307</v>
      </c>
      <c r="H3250" s="109" t="s">
        <v>2945</v>
      </c>
      <c r="I3250" s="108" t="s">
        <v>7344</v>
      </c>
      <c r="J3250" s="108" t="s">
        <v>1204</v>
      </c>
      <c r="K3250" s="108" t="s">
        <v>174</v>
      </c>
      <c r="M3250" s="108" t="s">
        <v>175</v>
      </c>
      <c r="N3250" s="108" t="s">
        <v>7345</v>
      </c>
    </row>
    <row r="3251" spans="1:14">
      <c r="A3251" s="108">
        <v>55561562</v>
      </c>
      <c r="B3251" s="108" t="s">
        <v>7346</v>
      </c>
      <c r="C3251" s="108" t="s">
        <v>178</v>
      </c>
      <c r="D3251" s="109" t="s">
        <v>7347</v>
      </c>
      <c r="E3251" s="108" t="s">
        <v>188</v>
      </c>
      <c r="F3251" s="108" t="s">
        <v>181</v>
      </c>
      <c r="G3251" s="108" t="s">
        <v>7348</v>
      </c>
      <c r="H3251" s="109" t="s">
        <v>5720</v>
      </c>
      <c r="I3251" s="108" t="s">
        <v>7349</v>
      </c>
      <c r="J3251" s="108" t="s">
        <v>7350</v>
      </c>
      <c r="K3251" s="108" t="s">
        <v>174</v>
      </c>
      <c r="M3251" s="108" t="s">
        <v>175</v>
      </c>
      <c r="N3251" s="108" t="s">
        <v>7351</v>
      </c>
    </row>
    <row r="3252" spans="1:14">
      <c r="A3252" s="108">
        <v>55748713</v>
      </c>
      <c r="B3252" s="108" t="s">
        <v>7352</v>
      </c>
      <c r="C3252" s="108" t="s">
        <v>433</v>
      </c>
      <c r="D3252" s="109" t="s">
        <v>7353</v>
      </c>
      <c r="E3252" s="108" t="s">
        <v>188</v>
      </c>
      <c r="F3252" s="108" t="s">
        <v>169</v>
      </c>
      <c r="G3252" s="108" t="s">
        <v>7348</v>
      </c>
      <c r="H3252" s="109" t="s">
        <v>5720</v>
      </c>
      <c r="I3252" s="108" t="s">
        <v>7349</v>
      </c>
      <c r="J3252" s="108" t="s">
        <v>7350</v>
      </c>
      <c r="K3252" s="108" t="s">
        <v>174</v>
      </c>
      <c r="M3252" s="108" t="s">
        <v>175</v>
      </c>
      <c r="N3252" s="108" t="s">
        <v>7351</v>
      </c>
    </row>
    <row r="3253" spans="1:14">
      <c r="A3253" s="108">
        <v>55756690</v>
      </c>
      <c r="B3253" s="108" t="s">
        <v>7354</v>
      </c>
      <c r="C3253" s="108" t="s">
        <v>463</v>
      </c>
      <c r="D3253" s="109" t="s">
        <v>7355</v>
      </c>
      <c r="E3253" s="108" t="s">
        <v>188</v>
      </c>
      <c r="F3253" s="108" t="s">
        <v>169</v>
      </c>
      <c r="G3253" s="108" t="s">
        <v>7348</v>
      </c>
      <c r="H3253" s="109" t="s">
        <v>5720</v>
      </c>
      <c r="I3253" s="108" t="s">
        <v>7349</v>
      </c>
      <c r="J3253" s="108" t="s">
        <v>7350</v>
      </c>
      <c r="K3253" s="108" t="s">
        <v>174</v>
      </c>
      <c r="M3253" s="108" t="s">
        <v>175</v>
      </c>
      <c r="N3253" s="108" t="s">
        <v>7351</v>
      </c>
    </row>
    <row r="3254" spans="1:14">
      <c r="A3254" s="108">
        <v>55769716</v>
      </c>
      <c r="B3254" s="108" t="s">
        <v>7356</v>
      </c>
      <c r="C3254" s="108" t="s">
        <v>763</v>
      </c>
      <c r="D3254" s="109" t="s">
        <v>7357</v>
      </c>
      <c r="E3254" s="108" t="s">
        <v>188</v>
      </c>
      <c r="F3254" s="108" t="s">
        <v>169</v>
      </c>
      <c r="G3254" s="108" t="s">
        <v>7348</v>
      </c>
      <c r="H3254" s="109" t="s">
        <v>1542</v>
      </c>
      <c r="I3254" s="108" t="s">
        <v>7349</v>
      </c>
      <c r="J3254" s="108" t="s">
        <v>7350</v>
      </c>
      <c r="K3254" s="108" t="s">
        <v>174</v>
      </c>
      <c r="M3254" s="108" t="s">
        <v>175</v>
      </c>
      <c r="N3254" s="108" t="s">
        <v>7351</v>
      </c>
    </row>
    <row r="3255" spans="1:14">
      <c r="A3255" s="108">
        <v>55778010</v>
      </c>
      <c r="B3255" s="108" t="s">
        <v>7358</v>
      </c>
      <c r="C3255" s="108" t="s">
        <v>299</v>
      </c>
      <c r="D3255" s="109" t="s">
        <v>5335</v>
      </c>
      <c r="E3255" s="108" t="s">
        <v>180</v>
      </c>
      <c r="F3255" s="108" t="s">
        <v>181</v>
      </c>
      <c r="G3255" s="108" t="s">
        <v>7348</v>
      </c>
      <c r="H3255" s="109" t="s">
        <v>252</v>
      </c>
      <c r="I3255" s="108" t="s">
        <v>7349</v>
      </c>
      <c r="J3255" s="108" t="s">
        <v>7350</v>
      </c>
      <c r="K3255" s="108" t="s">
        <v>174</v>
      </c>
      <c r="M3255" s="108" t="s">
        <v>175</v>
      </c>
      <c r="N3255" s="108" t="s">
        <v>7351</v>
      </c>
    </row>
    <row r="3256" spans="1:14">
      <c r="A3256" s="108">
        <v>55784123</v>
      </c>
      <c r="B3256" s="108" t="s">
        <v>7359</v>
      </c>
      <c r="C3256" s="108" t="s">
        <v>736</v>
      </c>
      <c r="D3256" s="109" t="s">
        <v>1304</v>
      </c>
      <c r="E3256" s="108" t="s">
        <v>188</v>
      </c>
      <c r="F3256" s="108" t="s">
        <v>169</v>
      </c>
      <c r="G3256" s="108" t="s">
        <v>7348</v>
      </c>
      <c r="H3256" s="109" t="s">
        <v>5557</v>
      </c>
      <c r="I3256" s="108" t="s">
        <v>7349</v>
      </c>
      <c r="J3256" s="108" t="s">
        <v>7350</v>
      </c>
      <c r="K3256" s="108" t="s">
        <v>174</v>
      </c>
      <c r="M3256" s="108" t="s">
        <v>175</v>
      </c>
      <c r="N3256" s="108" t="s">
        <v>7351</v>
      </c>
    </row>
    <row r="3257" spans="1:14">
      <c r="A3257" s="108">
        <v>55784126</v>
      </c>
      <c r="B3257" s="108" t="s">
        <v>7360</v>
      </c>
      <c r="C3257" s="108" t="s">
        <v>1184</v>
      </c>
      <c r="D3257" s="109" t="s">
        <v>7361</v>
      </c>
      <c r="E3257" s="108" t="s">
        <v>301</v>
      </c>
      <c r="F3257" s="108" t="s">
        <v>181</v>
      </c>
      <c r="G3257" s="108" t="s">
        <v>7348</v>
      </c>
      <c r="H3257" s="109" t="s">
        <v>414</v>
      </c>
      <c r="I3257" s="108" t="s">
        <v>7349</v>
      </c>
      <c r="J3257" s="108" t="s">
        <v>7350</v>
      </c>
      <c r="K3257" s="108" t="s">
        <v>174</v>
      </c>
      <c r="M3257" s="108" t="s">
        <v>175</v>
      </c>
      <c r="N3257" s="108" t="s">
        <v>7351</v>
      </c>
    </row>
    <row r="3258" spans="1:14">
      <c r="A3258" s="108">
        <v>55784128</v>
      </c>
      <c r="B3258" s="108" t="s">
        <v>7362</v>
      </c>
      <c r="C3258" s="108" t="s">
        <v>7363</v>
      </c>
      <c r="D3258" s="109" t="s">
        <v>7364</v>
      </c>
      <c r="E3258" s="108" t="s">
        <v>188</v>
      </c>
      <c r="F3258" s="108" t="s">
        <v>169</v>
      </c>
      <c r="G3258" s="108" t="s">
        <v>7348</v>
      </c>
      <c r="H3258" s="109" t="s">
        <v>252</v>
      </c>
      <c r="I3258" s="108" t="s">
        <v>7349</v>
      </c>
      <c r="J3258" s="108" t="s">
        <v>7350</v>
      </c>
      <c r="K3258" s="108" t="s">
        <v>174</v>
      </c>
      <c r="M3258" s="108" t="s">
        <v>175</v>
      </c>
      <c r="N3258" s="108" t="s">
        <v>7351</v>
      </c>
    </row>
    <row r="3259" spans="1:14">
      <c r="A3259" s="108">
        <v>55784130</v>
      </c>
      <c r="B3259" s="108" t="s">
        <v>489</v>
      </c>
      <c r="C3259" s="108" t="s">
        <v>950</v>
      </c>
      <c r="D3259" s="109" t="s">
        <v>7365</v>
      </c>
      <c r="E3259" s="108" t="s">
        <v>301</v>
      </c>
      <c r="F3259" s="108" t="s">
        <v>169</v>
      </c>
      <c r="G3259" s="108" t="s">
        <v>7348</v>
      </c>
      <c r="H3259" s="109" t="s">
        <v>414</v>
      </c>
      <c r="I3259" s="108" t="s">
        <v>7349</v>
      </c>
      <c r="J3259" s="108" t="s">
        <v>7350</v>
      </c>
      <c r="K3259" s="108" t="s">
        <v>174</v>
      </c>
      <c r="M3259" s="108" t="s">
        <v>175</v>
      </c>
      <c r="N3259" s="108" t="s">
        <v>7351</v>
      </c>
    </row>
    <row r="3260" spans="1:14">
      <c r="A3260" s="108">
        <v>55784133</v>
      </c>
      <c r="B3260" s="108" t="s">
        <v>7366</v>
      </c>
      <c r="C3260" s="108" t="s">
        <v>7367</v>
      </c>
      <c r="D3260" s="109" t="s">
        <v>7368</v>
      </c>
      <c r="E3260" s="108" t="s">
        <v>188</v>
      </c>
      <c r="F3260" s="108" t="s">
        <v>169</v>
      </c>
      <c r="G3260" s="108" t="s">
        <v>7348</v>
      </c>
      <c r="H3260" s="109" t="s">
        <v>414</v>
      </c>
      <c r="I3260" s="108" t="s">
        <v>7349</v>
      </c>
      <c r="J3260" s="108" t="s">
        <v>7350</v>
      </c>
      <c r="K3260" s="108" t="s">
        <v>174</v>
      </c>
      <c r="M3260" s="108" t="s">
        <v>175</v>
      </c>
      <c r="N3260" s="108" t="s">
        <v>7351</v>
      </c>
    </row>
    <row r="3261" spans="1:14">
      <c r="A3261" s="108">
        <v>55785580</v>
      </c>
      <c r="B3261" s="108" t="s">
        <v>3461</v>
      </c>
      <c r="C3261" s="108" t="s">
        <v>758</v>
      </c>
      <c r="D3261" s="109" t="s">
        <v>7369</v>
      </c>
      <c r="E3261" s="108" t="s">
        <v>188</v>
      </c>
      <c r="F3261" s="108" t="s">
        <v>169</v>
      </c>
      <c r="G3261" s="108" t="s">
        <v>7348</v>
      </c>
      <c r="H3261" s="109" t="s">
        <v>1838</v>
      </c>
      <c r="I3261" s="108" t="s">
        <v>7349</v>
      </c>
      <c r="J3261" s="108" t="s">
        <v>7350</v>
      </c>
      <c r="K3261" s="108" t="s">
        <v>174</v>
      </c>
      <c r="M3261" s="108" t="s">
        <v>175</v>
      </c>
      <c r="N3261" s="108" t="s">
        <v>7351</v>
      </c>
    </row>
    <row r="3262" spans="1:14">
      <c r="A3262" s="108">
        <v>55785583</v>
      </c>
      <c r="B3262" s="108" t="s">
        <v>7370</v>
      </c>
      <c r="C3262" s="108" t="s">
        <v>755</v>
      </c>
      <c r="D3262" s="109" t="s">
        <v>7371</v>
      </c>
      <c r="E3262" s="108" t="s">
        <v>188</v>
      </c>
      <c r="F3262" s="108" t="s">
        <v>169</v>
      </c>
      <c r="G3262" s="108" t="s">
        <v>7348</v>
      </c>
      <c r="H3262" s="109" t="s">
        <v>1542</v>
      </c>
      <c r="I3262" s="108" t="s">
        <v>7349</v>
      </c>
      <c r="J3262" s="108" t="s">
        <v>7350</v>
      </c>
      <c r="K3262" s="108" t="s">
        <v>174</v>
      </c>
      <c r="M3262" s="108" t="s">
        <v>175</v>
      </c>
      <c r="N3262" s="108" t="s">
        <v>7351</v>
      </c>
    </row>
    <row r="3263" spans="1:14">
      <c r="A3263" s="108">
        <v>55786487</v>
      </c>
      <c r="B3263" s="108" t="s">
        <v>5016</v>
      </c>
      <c r="C3263" s="108" t="s">
        <v>755</v>
      </c>
      <c r="D3263" s="109" t="s">
        <v>7372</v>
      </c>
      <c r="E3263" s="108" t="s">
        <v>188</v>
      </c>
      <c r="F3263" s="108" t="s">
        <v>169</v>
      </c>
      <c r="G3263" s="108" t="s">
        <v>7348</v>
      </c>
      <c r="H3263" s="109" t="s">
        <v>414</v>
      </c>
      <c r="I3263" s="108" t="s">
        <v>7349</v>
      </c>
      <c r="J3263" s="108" t="s">
        <v>7350</v>
      </c>
      <c r="K3263" s="108" t="s">
        <v>174</v>
      </c>
      <c r="M3263" s="108" t="s">
        <v>175</v>
      </c>
      <c r="N3263" s="108" t="s">
        <v>7351</v>
      </c>
    </row>
    <row r="3264" spans="1:14">
      <c r="A3264" s="108">
        <v>55790326</v>
      </c>
      <c r="B3264" s="108" t="s">
        <v>7373</v>
      </c>
      <c r="C3264" s="108" t="s">
        <v>256</v>
      </c>
      <c r="D3264" s="109" t="s">
        <v>2260</v>
      </c>
      <c r="E3264" s="108" t="s">
        <v>301</v>
      </c>
      <c r="F3264" s="108" t="s">
        <v>169</v>
      </c>
      <c r="G3264" s="108" t="s">
        <v>7348</v>
      </c>
      <c r="H3264" s="109" t="s">
        <v>252</v>
      </c>
      <c r="I3264" s="108" t="s">
        <v>7349</v>
      </c>
      <c r="J3264" s="108" t="s">
        <v>7350</v>
      </c>
      <c r="K3264" s="108" t="s">
        <v>174</v>
      </c>
      <c r="M3264" s="108" t="s">
        <v>175</v>
      </c>
      <c r="N3264" s="108" t="s">
        <v>7351</v>
      </c>
    </row>
    <row r="3265" spans="1:14">
      <c r="A3265" s="108">
        <v>55791124</v>
      </c>
      <c r="B3265" s="108" t="s">
        <v>7374</v>
      </c>
      <c r="C3265" s="108" t="s">
        <v>326</v>
      </c>
      <c r="D3265" s="109" t="s">
        <v>7375</v>
      </c>
      <c r="E3265" s="108" t="s">
        <v>188</v>
      </c>
      <c r="F3265" s="108" t="s">
        <v>181</v>
      </c>
      <c r="G3265" s="108" t="s">
        <v>7348</v>
      </c>
      <c r="H3265" s="109" t="s">
        <v>1542</v>
      </c>
      <c r="I3265" s="108" t="s">
        <v>7349</v>
      </c>
      <c r="J3265" s="108" t="s">
        <v>7350</v>
      </c>
      <c r="K3265" s="108" t="s">
        <v>174</v>
      </c>
      <c r="M3265" s="108" t="s">
        <v>175</v>
      </c>
      <c r="N3265" s="108" t="s">
        <v>7351</v>
      </c>
    </row>
    <row r="3266" spans="1:14">
      <c r="A3266" s="108">
        <v>55791125</v>
      </c>
      <c r="B3266" s="108" t="s">
        <v>7374</v>
      </c>
      <c r="C3266" s="108" t="s">
        <v>855</v>
      </c>
      <c r="D3266" s="109" t="s">
        <v>7376</v>
      </c>
      <c r="E3266" s="108" t="s">
        <v>188</v>
      </c>
      <c r="F3266" s="108" t="s">
        <v>169</v>
      </c>
      <c r="G3266" s="108" t="s">
        <v>7348</v>
      </c>
      <c r="H3266" s="109" t="s">
        <v>1542</v>
      </c>
      <c r="I3266" s="108" t="s">
        <v>7349</v>
      </c>
      <c r="J3266" s="108" t="s">
        <v>7350</v>
      </c>
      <c r="K3266" s="108" t="s">
        <v>174</v>
      </c>
      <c r="M3266" s="108" t="s">
        <v>175</v>
      </c>
      <c r="N3266" s="108" t="s">
        <v>7351</v>
      </c>
    </row>
    <row r="3267" spans="1:14">
      <c r="A3267" s="108">
        <v>55791128</v>
      </c>
      <c r="B3267" s="108" t="s">
        <v>409</v>
      </c>
      <c r="C3267" s="108" t="s">
        <v>736</v>
      </c>
      <c r="D3267" s="109" t="s">
        <v>7377</v>
      </c>
      <c r="E3267" s="108" t="s">
        <v>301</v>
      </c>
      <c r="F3267" s="108" t="s">
        <v>169</v>
      </c>
      <c r="G3267" s="108" t="s">
        <v>7348</v>
      </c>
      <c r="H3267" s="109" t="s">
        <v>1542</v>
      </c>
      <c r="I3267" s="108" t="s">
        <v>7349</v>
      </c>
      <c r="J3267" s="108" t="s">
        <v>7350</v>
      </c>
      <c r="K3267" s="108" t="s">
        <v>174</v>
      </c>
      <c r="M3267" s="108" t="s">
        <v>175</v>
      </c>
      <c r="N3267" s="108" t="s">
        <v>7351</v>
      </c>
    </row>
    <row r="3268" spans="1:14">
      <c r="A3268" s="108">
        <v>55796360</v>
      </c>
      <c r="B3268" s="108" t="s">
        <v>7378</v>
      </c>
      <c r="C3268" s="108" t="s">
        <v>433</v>
      </c>
      <c r="D3268" s="109" t="s">
        <v>7379</v>
      </c>
      <c r="E3268" s="108" t="s">
        <v>301</v>
      </c>
      <c r="F3268" s="108" t="s">
        <v>169</v>
      </c>
      <c r="G3268" s="108" t="s">
        <v>7348</v>
      </c>
      <c r="H3268" s="109" t="s">
        <v>1542</v>
      </c>
      <c r="I3268" s="108" t="s">
        <v>7349</v>
      </c>
      <c r="J3268" s="108" t="s">
        <v>7350</v>
      </c>
      <c r="K3268" s="108" t="s">
        <v>174</v>
      </c>
      <c r="M3268" s="108" t="s">
        <v>175</v>
      </c>
      <c r="N3268" s="108" t="s">
        <v>7351</v>
      </c>
    </row>
    <row r="3269" spans="1:14">
      <c r="A3269" s="108">
        <v>73767</v>
      </c>
      <c r="B3269" s="108" t="s">
        <v>7380</v>
      </c>
      <c r="C3269" s="108" t="s">
        <v>5355</v>
      </c>
      <c r="D3269" s="109" t="s">
        <v>5663</v>
      </c>
      <c r="E3269" s="108" t="s">
        <v>188</v>
      </c>
      <c r="F3269" s="108" t="s">
        <v>181</v>
      </c>
      <c r="G3269" s="108" t="s">
        <v>7307</v>
      </c>
      <c r="H3269" s="109" t="s">
        <v>1827</v>
      </c>
      <c r="I3269" s="108" t="s">
        <v>7381</v>
      </c>
      <c r="J3269" s="108" t="s">
        <v>1204</v>
      </c>
      <c r="K3269" s="108" t="s">
        <v>174</v>
      </c>
      <c r="M3269" s="108" t="s">
        <v>175</v>
      </c>
      <c r="N3269" s="108" t="s">
        <v>7382</v>
      </c>
    </row>
    <row r="3270" spans="1:14">
      <c r="A3270" s="108">
        <v>74305</v>
      </c>
      <c r="B3270" s="108" t="s">
        <v>7383</v>
      </c>
      <c r="C3270" s="108" t="s">
        <v>717</v>
      </c>
      <c r="D3270" s="109" t="s">
        <v>7384</v>
      </c>
      <c r="E3270" s="108" t="s">
        <v>188</v>
      </c>
      <c r="F3270" s="108" t="s">
        <v>181</v>
      </c>
      <c r="G3270" s="108" t="s">
        <v>7307</v>
      </c>
      <c r="H3270" s="109" t="s">
        <v>1827</v>
      </c>
      <c r="I3270" s="108" t="s">
        <v>7381</v>
      </c>
      <c r="J3270" s="108" t="s">
        <v>1204</v>
      </c>
      <c r="K3270" s="108" t="s">
        <v>174</v>
      </c>
      <c r="M3270" s="108" t="s">
        <v>175</v>
      </c>
      <c r="N3270" s="108" t="s">
        <v>7382</v>
      </c>
    </row>
    <row r="3271" spans="1:14">
      <c r="A3271" s="108">
        <v>55503016</v>
      </c>
      <c r="B3271" s="108" t="s">
        <v>7380</v>
      </c>
      <c r="C3271" s="108" t="s">
        <v>620</v>
      </c>
      <c r="D3271" s="109" t="s">
        <v>7385</v>
      </c>
      <c r="E3271" s="108" t="s">
        <v>180</v>
      </c>
      <c r="F3271" s="108" t="s">
        <v>169</v>
      </c>
      <c r="G3271" s="108" t="s">
        <v>7307</v>
      </c>
      <c r="H3271" s="109" t="s">
        <v>1827</v>
      </c>
      <c r="I3271" s="108" t="s">
        <v>7381</v>
      </c>
      <c r="J3271" s="108" t="s">
        <v>1204</v>
      </c>
      <c r="K3271" s="108" t="s">
        <v>174</v>
      </c>
      <c r="M3271" s="108" t="s">
        <v>175</v>
      </c>
      <c r="N3271" s="108" t="s">
        <v>7382</v>
      </c>
    </row>
    <row r="3272" spans="1:14">
      <c r="A3272" s="108">
        <v>55503290</v>
      </c>
      <c r="B3272" s="108" t="s">
        <v>7386</v>
      </c>
      <c r="C3272" s="108" t="s">
        <v>799</v>
      </c>
      <c r="D3272" s="109" t="s">
        <v>7387</v>
      </c>
      <c r="E3272" s="108" t="s">
        <v>188</v>
      </c>
      <c r="F3272" s="108" t="s">
        <v>181</v>
      </c>
      <c r="G3272" s="108" t="s">
        <v>7307</v>
      </c>
      <c r="H3272" s="109" t="s">
        <v>1827</v>
      </c>
      <c r="I3272" s="108" t="s">
        <v>7381</v>
      </c>
      <c r="J3272" s="108" t="s">
        <v>1204</v>
      </c>
      <c r="K3272" s="108" t="s">
        <v>174</v>
      </c>
      <c r="M3272" s="108" t="s">
        <v>175</v>
      </c>
      <c r="N3272" s="108" t="s">
        <v>7382</v>
      </c>
    </row>
    <row r="3273" spans="1:14">
      <c r="A3273" s="108">
        <v>345013</v>
      </c>
      <c r="B3273" s="108" t="s">
        <v>7388</v>
      </c>
      <c r="C3273" s="108" t="s">
        <v>382</v>
      </c>
      <c r="D3273" s="109" t="s">
        <v>7389</v>
      </c>
      <c r="E3273" s="108" t="s">
        <v>180</v>
      </c>
      <c r="F3273" s="108" t="s">
        <v>181</v>
      </c>
      <c r="G3273" s="108" t="s">
        <v>7307</v>
      </c>
      <c r="H3273" s="109" t="s">
        <v>1827</v>
      </c>
      <c r="I3273" s="108" t="s">
        <v>7381</v>
      </c>
      <c r="J3273" s="108" t="s">
        <v>1204</v>
      </c>
      <c r="K3273" s="108" t="s">
        <v>174</v>
      </c>
      <c r="M3273" s="108" t="s">
        <v>175</v>
      </c>
      <c r="N3273" s="108" t="s">
        <v>7382</v>
      </c>
    </row>
    <row r="3274" spans="1:14">
      <c r="A3274" s="108">
        <v>55666967</v>
      </c>
      <c r="B3274" s="108" t="s">
        <v>7390</v>
      </c>
      <c r="C3274" s="108" t="s">
        <v>936</v>
      </c>
      <c r="D3274" s="109" t="s">
        <v>7391</v>
      </c>
      <c r="E3274" s="108" t="s">
        <v>168</v>
      </c>
      <c r="F3274" s="108" t="s">
        <v>181</v>
      </c>
      <c r="G3274" s="108" t="s">
        <v>7307</v>
      </c>
      <c r="H3274" s="109" t="s">
        <v>1827</v>
      </c>
      <c r="I3274" s="108" t="s">
        <v>7381</v>
      </c>
      <c r="J3274" s="108" t="s">
        <v>1204</v>
      </c>
      <c r="K3274" s="108" t="s">
        <v>174</v>
      </c>
      <c r="M3274" s="108" t="s">
        <v>175</v>
      </c>
      <c r="N3274" s="108" t="s">
        <v>7382</v>
      </c>
    </row>
    <row r="3275" spans="1:14">
      <c r="A3275" s="108">
        <v>55728328</v>
      </c>
      <c r="B3275" s="108" t="s">
        <v>7392</v>
      </c>
      <c r="C3275" s="108" t="s">
        <v>208</v>
      </c>
      <c r="D3275" s="109" t="s">
        <v>7393</v>
      </c>
      <c r="E3275" s="108" t="s">
        <v>168</v>
      </c>
      <c r="F3275" s="108" t="s">
        <v>181</v>
      </c>
      <c r="G3275" s="108" t="s">
        <v>7307</v>
      </c>
      <c r="H3275" s="109" t="s">
        <v>1283</v>
      </c>
      <c r="I3275" s="108" t="s">
        <v>7381</v>
      </c>
      <c r="J3275" s="108" t="s">
        <v>1204</v>
      </c>
      <c r="K3275" s="108" t="s">
        <v>174</v>
      </c>
      <c r="M3275" s="108" t="s">
        <v>175</v>
      </c>
      <c r="N3275" s="108" t="s">
        <v>7382</v>
      </c>
    </row>
    <row r="3276" spans="1:14">
      <c r="A3276" s="108">
        <v>74327</v>
      </c>
      <c r="B3276" s="108" t="s">
        <v>7394</v>
      </c>
      <c r="C3276" s="108" t="s">
        <v>335</v>
      </c>
      <c r="D3276" s="109" t="s">
        <v>7395</v>
      </c>
      <c r="E3276" s="108" t="s">
        <v>180</v>
      </c>
      <c r="F3276" s="108" t="s">
        <v>181</v>
      </c>
      <c r="G3276" s="108" t="s">
        <v>7307</v>
      </c>
      <c r="H3276" s="109" t="s">
        <v>1827</v>
      </c>
      <c r="I3276" s="108" t="s">
        <v>7381</v>
      </c>
      <c r="J3276" s="108" t="s">
        <v>1204</v>
      </c>
      <c r="K3276" s="108" t="s">
        <v>174</v>
      </c>
      <c r="M3276" s="108" t="s">
        <v>175</v>
      </c>
      <c r="N3276" s="108" t="s">
        <v>7382</v>
      </c>
    </row>
    <row r="3277" spans="1:14">
      <c r="A3277" s="108">
        <v>55749723</v>
      </c>
      <c r="B3277" s="108" t="s">
        <v>7396</v>
      </c>
      <c r="C3277" s="108" t="s">
        <v>208</v>
      </c>
      <c r="D3277" s="109" t="s">
        <v>7397</v>
      </c>
      <c r="E3277" s="108" t="s">
        <v>220</v>
      </c>
      <c r="F3277" s="108" t="s">
        <v>181</v>
      </c>
      <c r="G3277" s="108" t="s">
        <v>7307</v>
      </c>
      <c r="H3277" s="109" t="s">
        <v>1283</v>
      </c>
      <c r="I3277" s="108" t="s">
        <v>7381</v>
      </c>
      <c r="J3277" s="108" t="s">
        <v>1204</v>
      </c>
      <c r="K3277" s="108" t="s">
        <v>174</v>
      </c>
      <c r="M3277" s="108" t="s">
        <v>175</v>
      </c>
      <c r="N3277" s="108" t="s">
        <v>7382</v>
      </c>
    </row>
    <row r="3278" spans="1:14">
      <c r="A3278" s="108">
        <v>55772459</v>
      </c>
      <c r="B3278" s="108" t="s">
        <v>7398</v>
      </c>
      <c r="C3278" s="108" t="s">
        <v>274</v>
      </c>
      <c r="D3278" s="109" t="s">
        <v>7399</v>
      </c>
      <c r="E3278" s="108" t="s">
        <v>188</v>
      </c>
      <c r="F3278" s="108" t="s">
        <v>181</v>
      </c>
      <c r="G3278" s="108" t="s">
        <v>7307</v>
      </c>
      <c r="H3278" s="109" t="s">
        <v>1827</v>
      </c>
      <c r="I3278" s="108" t="s">
        <v>7381</v>
      </c>
      <c r="J3278" s="108" t="s">
        <v>1204</v>
      </c>
      <c r="K3278" s="108" t="s">
        <v>174</v>
      </c>
      <c r="M3278" s="108" t="s">
        <v>175</v>
      </c>
      <c r="N3278" s="108" t="s">
        <v>7382</v>
      </c>
    </row>
    <row r="3279" spans="1:14">
      <c r="A3279" s="108">
        <v>55772449</v>
      </c>
      <c r="B3279" s="108" t="s">
        <v>7400</v>
      </c>
      <c r="C3279" s="108" t="s">
        <v>7401</v>
      </c>
      <c r="D3279" s="109" t="s">
        <v>7402</v>
      </c>
      <c r="E3279" s="108" t="s">
        <v>180</v>
      </c>
      <c r="F3279" s="108" t="s">
        <v>169</v>
      </c>
      <c r="G3279" s="108" t="s">
        <v>7307</v>
      </c>
      <c r="H3279" s="109" t="s">
        <v>1827</v>
      </c>
      <c r="I3279" s="108" t="s">
        <v>7381</v>
      </c>
      <c r="J3279" s="108" t="s">
        <v>1204</v>
      </c>
      <c r="K3279" s="108" t="s">
        <v>174</v>
      </c>
      <c r="M3279" s="108" t="s">
        <v>175</v>
      </c>
      <c r="N3279" s="108" t="s">
        <v>7382</v>
      </c>
    </row>
    <row r="3280" spans="1:14">
      <c r="A3280" s="108">
        <v>55791204</v>
      </c>
      <c r="B3280" s="108" t="s">
        <v>7403</v>
      </c>
      <c r="C3280" s="108" t="s">
        <v>1099</v>
      </c>
      <c r="D3280" s="109" t="s">
        <v>7404</v>
      </c>
      <c r="E3280" s="108" t="s">
        <v>188</v>
      </c>
      <c r="F3280" s="108" t="s">
        <v>169</v>
      </c>
      <c r="G3280" s="108" t="s">
        <v>7307</v>
      </c>
      <c r="H3280" s="109" t="s">
        <v>1827</v>
      </c>
      <c r="I3280" s="108" t="s">
        <v>7381</v>
      </c>
      <c r="J3280" s="108" t="s">
        <v>1204</v>
      </c>
      <c r="K3280" s="108" t="s">
        <v>174</v>
      </c>
      <c r="M3280" s="108" t="s">
        <v>175</v>
      </c>
      <c r="N3280" s="108" t="s">
        <v>7382</v>
      </c>
    </row>
    <row r="3281" spans="1:14">
      <c r="A3281" s="108">
        <v>74382</v>
      </c>
      <c r="B3281" s="108" t="s">
        <v>3990</v>
      </c>
      <c r="C3281" s="108" t="s">
        <v>553</v>
      </c>
      <c r="D3281" s="109" t="s">
        <v>7405</v>
      </c>
      <c r="E3281" s="108" t="s">
        <v>180</v>
      </c>
      <c r="F3281" s="108" t="s">
        <v>181</v>
      </c>
      <c r="G3281" s="108" t="s">
        <v>7307</v>
      </c>
      <c r="H3281" s="109" t="s">
        <v>1827</v>
      </c>
      <c r="I3281" s="108" t="s">
        <v>7381</v>
      </c>
      <c r="J3281" s="108" t="s">
        <v>1204</v>
      </c>
      <c r="K3281" s="108" t="s">
        <v>174</v>
      </c>
      <c r="M3281" s="108" t="s">
        <v>175</v>
      </c>
      <c r="N3281" s="108" t="s">
        <v>7382</v>
      </c>
    </row>
    <row r="3282" spans="1:14">
      <c r="A3282" s="108">
        <v>74316</v>
      </c>
      <c r="B3282" s="108" t="s">
        <v>7406</v>
      </c>
      <c r="C3282" s="108" t="s">
        <v>5809</v>
      </c>
      <c r="D3282" s="109" t="s">
        <v>7407</v>
      </c>
      <c r="E3282" s="108" t="s">
        <v>188</v>
      </c>
      <c r="F3282" s="108" t="s">
        <v>181</v>
      </c>
      <c r="G3282" s="108" t="s">
        <v>7307</v>
      </c>
      <c r="H3282" s="109" t="s">
        <v>1827</v>
      </c>
      <c r="I3282" s="108" t="s">
        <v>7381</v>
      </c>
      <c r="J3282" s="108" t="s">
        <v>1204</v>
      </c>
      <c r="K3282" s="108" t="s">
        <v>174</v>
      </c>
      <c r="M3282" s="108" t="s">
        <v>175</v>
      </c>
      <c r="N3282" s="108" t="s">
        <v>7382</v>
      </c>
    </row>
    <row r="3283" spans="1:14">
      <c r="A3283" s="108">
        <v>55793201</v>
      </c>
      <c r="B3283" s="108" t="s">
        <v>7408</v>
      </c>
      <c r="C3283" s="108" t="s">
        <v>1263</v>
      </c>
      <c r="D3283" s="109" t="s">
        <v>7409</v>
      </c>
      <c r="E3283" s="108" t="s">
        <v>188</v>
      </c>
      <c r="F3283" s="108" t="s">
        <v>181</v>
      </c>
      <c r="G3283" s="108" t="s">
        <v>7307</v>
      </c>
      <c r="H3283" s="109" t="s">
        <v>1827</v>
      </c>
      <c r="I3283" s="108" t="s">
        <v>7381</v>
      </c>
      <c r="J3283" s="108" t="s">
        <v>1204</v>
      </c>
      <c r="K3283" s="108" t="s">
        <v>174</v>
      </c>
      <c r="M3283" s="108" t="s">
        <v>175</v>
      </c>
      <c r="N3283" s="108" t="s">
        <v>7382</v>
      </c>
    </row>
    <row r="3284" spans="1:14">
      <c r="A3284" s="108">
        <v>55793202</v>
      </c>
      <c r="B3284" s="108" t="s">
        <v>7410</v>
      </c>
      <c r="C3284" s="108" t="s">
        <v>166</v>
      </c>
      <c r="D3284" s="109" t="s">
        <v>2065</v>
      </c>
      <c r="E3284" s="108" t="s">
        <v>188</v>
      </c>
      <c r="F3284" s="108" t="s">
        <v>169</v>
      </c>
      <c r="G3284" s="108" t="s">
        <v>7307</v>
      </c>
      <c r="H3284" s="109" t="s">
        <v>1827</v>
      </c>
      <c r="I3284" s="108" t="s">
        <v>7381</v>
      </c>
      <c r="J3284" s="108" t="s">
        <v>1204</v>
      </c>
      <c r="K3284" s="108" t="s">
        <v>174</v>
      </c>
      <c r="M3284" s="108" t="s">
        <v>175</v>
      </c>
      <c r="N3284" s="108" t="s">
        <v>7382</v>
      </c>
    </row>
    <row r="3285" spans="1:14">
      <c r="A3285" s="108">
        <v>224204</v>
      </c>
      <c r="B3285" s="108" t="s">
        <v>7411</v>
      </c>
      <c r="C3285" s="108" t="s">
        <v>7412</v>
      </c>
      <c r="D3285" s="109" t="s">
        <v>7413</v>
      </c>
      <c r="E3285" s="108" t="s">
        <v>200</v>
      </c>
      <c r="F3285" s="108" t="s">
        <v>169</v>
      </c>
      <c r="G3285" s="108" t="s">
        <v>7307</v>
      </c>
      <c r="H3285" s="109" t="s">
        <v>6843</v>
      </c>
      <c r="I3285" s="108" t="s">
        <v>7414</v>
      </c>
      <c r="J3285" s="108" t="s">
        <v>1204</v>
      </c>
      <c r="K3285" s="108" t="s">
        <v>174</v>
      </c>
      <c r="M3285" s="108" t="s">
        <v>175</v>
      </c>
      <c r="N3285" s="108" t="s">
        <v>7415</v>
      </c>
    </row>
    <row r="3286" spans="1:14">
      <c r="A3286" s="108">
        <v>528067</v>
      </c>
      <c r="B3286" s="108" t="s">
        <v>7416</v>
      </c>
      <c r="C3286" s="108" t="s">
        <v>7417</v>
      </c>
      <c r="D3286" s="109" t="s">
        <v>7418</v>
      </c>
      <c r="E3286" s="108" t="s">
        <v>405</v>
      </c>
      <c r="F3286" s="108" t="s">
        <v>169</v>
      </c>
      <c r="G3286" s="108" t="s">
        <v>7307</v>
      </c>
      <c r="H3286" s="109" t="s">
        <v>454</v>
      </c>
      <c r="I3286" s="108" t="s">
        <v>7414</v>
      </c>
      <c r="J3286" s="108" t="s">
        <v>1204</v>
      </c>
      <c r="K3286" s="108" t="s">
        <v>174</v>
      </c>
      <c r="M3286" s="108" t="s">
        <v>175</v>
      </c>
      <c r="N3286" s="108" t="s">
        <v>7415</v>
      </c>
    </row>
    <row r="3287" spans="1:14">
      <c r="A3287" s="108">
        <v>55794034</v>
      </c>
      <c r="B3287" s="108" t="s">
        <v>7419</v>
      </c>
      <c r="C3287" s="108" t="s">
        <v>6984</v>
      </c>
      <c r="D3287" s="109" t="s">
        <v>7420</v>
      </c>
      <c r="E3287" s="108" t="s">
        <v>168</v>
      </c>
      <c r="F3287" s="108" t="s">
        <v>169</v>
      </c>
      <c r="G3287" s="108" t="s">
        <v>7307</v>
      </c>
      <c r="H3287" s="109" t="s">
        <v>2854</v>
      </c>
      <c r="I3287" s="108" t="s">
        <v>7414</v>
      </c>
      <c r="J3287" s="108" t="s">
        <v>1204</v>
      </c>
      <c r="K3287" s="108" t="s">
        <v>174</v>
      </c>
      <c r="M3287" s="108" t="s">
        <v>175</v>
      </c>
      <c r="N3287" s="108" t="s">
        <v>7415</v>
      </c>
    </row>
    <row r="3288" spans="1:14">
      <c r="A3288" s="108">
        <v>55581761</v>
      </c>
      <c r="B3288" s="108" t="s">
        <v>7421</v>
      </c>
      <c r="C3288" s="108" t="s">
        <v>343</v>
      </c>
      <c r="D3288" s="109" t="s">
        <v>7422</v>
      </c>
      <c r="E3288" s="108" t="s">
        <v>301</v>
      </c>
      <c r="F3288" s="108" t="s">
        <v>169</v>
      </c>
      <c r="G3288" s="108" t="s">
        <v>7307</v>
      </c>
      <c r="H3288" s="109" t="s">
        <v>454</v>
      </c>
      <c r="I3288" s="108" t="s">
        <v>7414</v>
      </c>
      <c r="J3288" s="108" t="s">
        <v>1204</v>
      </c>
      <c r="K3288" s="108" t="s">
        <v>174</v>
      </c>
      <c r="M3288" s="108" t="s">
        <v>175</v>
      </c>
      <c r="N3288" s="108" t="s">
        <v>7415</v>
      </c>
    </row>
    <row r="3289" spans="1:14">
      <c r="A3289" s="108">
        <v>55637077</v>
      </c>
      <c r="B3289" s="108" t="s">
        <v>2338</v>
      </c>
      <c r="C3289" s="108" t="s">
        <v>2257</v>
      </c>
      <c r="D3289" s="109" t="s">
        <v>7423</v>
      </c>
      <c r="E3289" s="108" t="s">
        <v>301</v>
      </c>
      <c r="F3289" s="108" t="s">
        <v>169</v>
      </c>
      <c r="G3289" s="108" t="s">
        <v>7307</v>
      </c>
      <c r="H3289" s="109" t="s">
        <v>2854</v>
      </c>
      <c r="I3289" s="108" t="s">
        <v>7414</v>
      </c>
      <c r="J3289" s="108" t="s">
        <v>1204</v>
      </c>
      <c r="K3289" s="108" t="s">
        <v>174</v>
      </c>
      <c r="M3289" s="108" t="s">
        <v>175</v>
      </c>
      <c r="N3289" s="108" t="s">
        <v>7415</v>
      </c>
    </row>
    <row r="3290" spans="1:14">
      <c r="A3290" s="108">
        <v>55648092</v>
      </c>
      <c r="B3290" s="108" t="s">
        <v>7424</v>
      </c>
      <c r="C3290" s="108" t="s">
        <v>4929</v>
      </c>
      <c r="D3290" s="109" t="s">
        <v>7425</v>
      </c>
      <c r="E3290" s="108" t="s">
        <v>405</v>
      </c>
      <c r="F3290" s="108" t="s">
        <v>169</v>
      </c>
      <c r="G3290" s="108" t="s">
        <v>7307</v>
      </c>
      <c r="H3290" s="109" t="s">
        <v>2854</v>
      </c>
      <c r="I3290" s="108" t="s">
        <v>7414</v>
      </c>
      <c r="J3290" s="108" t="s">
        <v>1204</v>
      </c>
      <c r="K3290" s="108" t="s">
        <v>174</v>
      </c>
      <c r="M3290" s="108" t="s">
        <v>175</v>
      </c>
      <c r="N3290" s="108" t="s">
        <v>7415</v>
      </c>
    </row>
    <row r="3291" spans="1:14">
      <c r="A3291" s="108">
        <v>55680040</v>
      </c>
      <c r="B3291" s="108" t="s">
        <v>7426</v>
      </c>
      <c r="C3291" s="108" t="s">
        <v>230</v>
      </c>
      <c r="D3291" s="109" t="s">
        <v>7427</v>
      </c>
      <c r="E3291" s="108" t="s">
        <v>405</v>
      </c>
      <c r="F3291" s="108" t="s">
        <v>169</v>
      </c>
      <c r="G3291" s="108" t="s">
        <v>7307</v>
      </c>
      <c r="H3291" s="109" t="s">
        <v>454</v>
      </c>
      <c r="I3291" s="108" t="s">
        <v>7414</v>
      </c>
      <c r="J3291" s="108" t="s">
        <v>1204</v>
      </c>
      <c r="K3291" s="108" t="s">
        <v>174</v>
      </c>
      <c r="M3291" s="108" t="s">
        <v>175</v>
      </c>
      <c r="N3291" s="108" t="s">
        <v>7415</v>
      </c>
    </row>
    <row r="3292" spans="1:14">
      <c r="A3292" s="108">
        <v>55693962</v>
      </c>
      <c r="B3292" s="108" t="s">
        <v>7428</v>
      </c>
      <c r="C3292" s="108" t="s">
        <v>7429</v>
      </c>
      <c r="D3292" s="109" t="s">
        <v>7430</v>
      </c>
      <c r="E3292" s="108" t="s">
        <v>405</v>
      </c>
      <c r="F3292" s="108" t="s">
        <v>169</v>
      </c>
      <c r="G3292" s="108" t="s">
        <v>7307</v>
      </c>
      <c r="H3292" s="109" t="s">
        <v>454</v>
      </c>
      <c r="I3292" s="108" t="s">
        <v>7414</v>
      </c>
      <c r="J3292" s="108" t="s">
        <v>1204</v>
      </c>
      <c r="K3292" s="108" t="s">
        <v>174</v>
      </c>
      <c r="M3292" s="108" t="s">
        <v>175</v>
      </c>
      <c r="N3292" s="108" t="s">
        <v>7415</v>
      </c>
    </row>
    <row r="3293" spans="1:14">
      <c r="A3293" s="108">
        <v>55693963</v>
      </c>
      <c r="B3293" s="108" t="s">
        <v>7431</v>
      </c>
      <c r="C3293" s="108" t="s">
        <v>7011</v>
      </c>
      <c r="D3293" s="109" t="s">
        <v>7432</v>
      </c>
      <c r="E3293" s="108" t="s">
        <v>200</v>
      </c>
      <c r="F3293" s="108" t="s">
        <v>169</v>
      </c>
      <c r="G3293" s="108" t="s">
        <v>7307</v>
      </c>
      <c r="H3293" s="109" t="s">
        <v>886</v>
      </c>
      <c r="I3293" s="108" t="s">
        <v>7414</v>
      </c>
      <c r="J3293" s="108" t="s">
        <v>1204</v>
      </c>
      <c r="K3293" s="108" t="s">
        <v>174</v>
      </c>
      <c r="M3293" s="108" t="s">
        <v>175</v>
      </c>
      <c r="N3293" s="108" t="s">
        <v>7415</v>
      </c>
    </row>
    <row r="3294" spans="1:14">
      <c r="A3294" s="108">
        <v>55699109</v>
      </c>
      <c r="B3294" s="108" t="s">
        <v>7433</v>
      </c>
      <c r="C3294" s="108" t="s">
        <v>1235</v>
      </c>
      <c r="D3294" s="109" t="s">
        <v>7434</v>
      </c>
      <c r="E3294" s="108" t="s">
        <v>188</v>
      </c>
      <c r="F3294" s="108" t="s">
        <v>181</v>
      </c>
      <c r="G3294" s="108" t="s">
        <v>7307</v>
      </c>
      <c r="H3294" s="109" t="s">
        <v>454</v>
      </c>
      <c r="I3294" s="108" t="s">
        <v>7414</v>
      </c>
      <c r="J3294" s="108" t="s">
        <v>1204</v>
      </c>
      <c r="K3294" s="108" t="s">
        <v>174</v>
      </c>
      <c r="M3294" s="108" t="s">
        <v>175</v>
      </c>
      <c r="N3294" s="108" t="s">
        <v>7415</v>
      </c>
    </row>
    <row r="3295" spans="1:14">
      <c r="A3295" s="108">
        <v>55738022</v>
      </c>
      <c r="B3295" s="108" t="s">
        <v>7435</v>
      </c>
      <c r="C3295" s="108" t="s">
        <v>1436</v>
      </c>
      <c r="D3295" s="109" t="s">
        <v>594</v>
      </c>
      <c r="E3295" s="108" t="s">
        <v>188</v>
      </c>
      <c r="F3295" s="108" t="s">
        <v>169</v>
      </c>
      <c r="G3295" s="108" t="s">
        <v>7307</v>
      </c>
      <c r="H3295" s="109" t="s">
        <v>454</v>
      </c>
      <c r="I3295" s="108" t="s">
        <v>7414</v>
      </c>
      <c r="J3295" s="108" t="s">
        <v>1204</v>
      </c>
      <c r="K3295" s="108" t="s">
        <v>174</v>
      </c>
      <c r="M3295" s="108" t="s">
        <v>175</v>
      </c>
      <c r="N3295" s="108" t="s">
        <v>7415</v>
      </c>
    </row>
    <row r="3296" spans="1:14">
      <c r="A3296" s="108">
        <v>55775302</v>
      </c>
      <c r="B3296" s="108" t="s">
        <v>2338</v>
      </c>
      <c r="C3296" s="108" t="s">
        <v>7436</v>
      </c>
      <c r="D3296" s="109" t="s">
        <v>7437</v>
      </c>
      <c r="E3296" s="108" t="s">
        <v>188</v>
      </c>
      <c r="F3296" s="108" t="s">
        <v>181</v>
      </c>
      <c r="G3296" s="108" t="s">
        <v>7307</v>
      </c>
      <c r="H3296" s="109" t="s">
        <v>2854</v>
      </c>
      <c r="I3296" s="108" t="s">
        <v>7414</v>
      </c>
      <c r="J3296" s="108" t="s">
        <v>1204</v>
      </c>
      <c r="K3296" s="108" t="s">
        <v>174</v>
      </c>
      <c r="M3296" s="108" t="s">
        <v>175</v>
      </c>
      <c r="N3296" s="108" t="s">
        <v>7415</v>
      </c>
    </row>
    <row r="3297" spans="1:14">
      <c r="A3297" s="108">
        <v>55781270</v>
      </c>
      <c r="B3297" s="108" t="s">
        <v>7438</v>
      </c>
      <c r="C3297" s="108" t="s">
        <v>855</v>
      </c>
      <c r="D3297" s="109" t="s">
        <v>7439</v>
      </c>
      <c r="E3297" s="108" t="s">
        <v>188</v>
      </c>
      <c r="F3297" s="108" t="s">
        <v>169</v>
      </c>
      <c r="G3297" s="108" t="s">
        <v>7307</v>
      </c>
      <c r="H3297" s="109" t="s">
        <v>454</v>
      </c>
      <c r="I3297" s="108" t="s">
        <v>7414</v>
      </c>
      <c r="J3297" s="108" t="s">
        <v>1204</v>
      </c>
      <c r="K3297" s="108" t="s">
        <v>174</v>
      </c>
      <c r="M3297" s="108" t="s">
        <v>175</v>
      </c>
      <c r="N3297" s="108" t="s">
        <v>7415</v>
      </c>
    </row>
    <row r="3298" spans="1:14">
      <c r="A3298" s="108">
        <v>17573</v>
      </c>
      <c r="B3298" s="108" t="s">
        <v>7440</v>
      </c>
      <c r="C3298" s="108" t="s">
        <v>4246</v>
      </c>
      <c r="D3298" s="109" t="s">
        <v>7441</v>
      </c>
      <c r="E3298" s="108" t="s">
        <v>405</v>
      </c>
      <c r="F3298" s="108" t="s">
        <v>169</v>
      </c>
      <c r="G3298" s="108" t="s">
        <v>7442</v>
      </c>
      <c r="H3298" s="109" t="s">
        <v>1275</v>
      </c>
      <c r="I3298" s="108" t="s">
        <v>7443</v>
      </c>
      <c r="J3298" s="108" t="s">
        <v>7444</v>
      </c>
      <c r="K3298" s="108" t="s">
        <v>174</v>
      </c>
      <c r="M3298" s="108" t="s">
        <v>175</v>
      </c>
      <c r="N3298" s="108" t="s">
        <v>7445</v>
      </c>
    </row>
    <row r="3299" spans="1:14">
      <c r="A3299" s="108">
        <v>61819</v>
      </c>
      <c r="B3299" s="108" t="s">
        <v>7446</v>
      </c>
      <c r="C3299" s="108" t="s">
        <v>193</v>
      </c>
      <c r="D3299" s="109" t="s">
        <v>7447</v>
      </c>
      <c r="E3299" s="108" t="s">
        <v>200</v>
      </c>
      <c r="F3299" s="108" t="s">
        <v>181</v>
      </c>
      <c r="G3299" s="108" t="s">
        <v>7442</v>
      </c>
      <c r="H3299" s="109" t="s">
        <v>771</v>
      </c>
      <c r="I3299" s="108" t="s">
        <v>7448</v>
      </c>
      <c r="J3299" s="108" t="s">
        <v>7444</v>
      </c>
      <c r="K3299" s="108" t="s">
        <v>174</v>
      </c>
      <c r="M3299" s="108" t="s">
        <v>175</v>
      </c>
      <c r="N3299" s="108" t="s">
        <v>7449</v>
      </c>
    </row>
    <row r="3300" spans="1:14">
      <c r="A3300" s="108">
        <v>102816</v>
      </c>
      <c r="B3300" s="108" t="s">
        <v>7450</v>
      </c>
      <c r="C3300" s="108" t="s">
        <v>1868</v>
      </c>
      <c r="D3300" s="109" t="s">
        <v>7451</v>
      </c>
      <c r="E3300" s="108" t="s">
        <v>188</v>
      </c>
      <c r="F3300" s="108" t="s">
        <v>181</v>
      </c>
      <c r="G3300" s="108" t="s">
        <v>7442</v>
      </c>
      <c r="H3300" s="109" t="s">
        <v>771</v>
      </c>
      <c r="I3300" s="108" t="s">
        <v>7448</v>
      </c>
      <c r="J3300" s="108" t="s">
        <v>7444</v>
      </c>
      <c r="K3300" s="108" t="s">
        <v>174</v>
      </c>
      <c r="M3300" s="108" t="s">
        <v>175</v>
      </c>
      <c r="N3300" s="108" t="s">
        <v>7449</v>
      </c>
    </row>
    <row r="3301" spans="1:14">
      <c r="A3301" s="108">
        <v>114976</v>
      </c>
      <c r="B3301" s="108" t="s">
        <v>7452</v>
      </c>
      <c r="C3301" s="108" t="s">
        <v>193</v>
      </c>
      <c r="D3301" s="109" t="s">
        <v>5118</v>
      </c>
      <c r="E3301" s="108" t="s">
        <v>188</v>
      </c>
      <c r="F3301" s="108" t="s">
        <v>181</v>
      </c>
      <c r="G3301" s="108" t="s">
        <v>7442</v>
      </c>
      <c r="H3301" s="109" t="s">
        <v>210</v>
      </c>
      <c r="I3301" s="108" t="s">
        <v>7448</v>
      </c>
      <c r="J3301" s="108" t="s">
        <v>7444</v>
      </c>
      <c r="K3301" s="108" t="s">
        <v>174</v>
      </c>
      <c r="M3301" s="108" t="s">
        <v>175</v>
      </c>
      <c r="N3301" s="108" t="s">
        <v>7449</v>
      </c>
    </row>
    <row r="3302" spans="1:14">
      <c r="A3302" s="108">
        <v>177946</v>
      </c>
      <c r="B3302" s="108" t="s">
        <v>4987</v>
      </c>
      <c r="C3302" s="108" t="s">
        <v>1094</v>
      </c>
      <c r="D3302" s="109" t="s">
        <v>7453</v>
      </c>
      <c r="E3302" s="108" t="s">
        <v>188</v>
      </c>
      <c r="F3302" s="108" t="s">
        <v>181</v>
      </c>
      <c r="G3302" s="108" t="s">
        <v>7442</v>
      </c>
      <c r="H3302" s="109" t="s">
        <v>627</v>
      </c>
      <c r="I3302" s="108" t="s">
        <v>7448</v>
      </c>
      <c r="J3302" s="108" t="s">
        <v>7444</v>
      </c>
      <c r="K3302" s="108" t="s">
        <v>174</v>
      </c>
      <c r="M3302" s="108" t="s">
        <v>175</v>
      </c>
      <c r="N3302" s="108" t="s">
        <v>7449</v>
      </c>
    </row>
    <row r="3303" spans="1:14">
      <c r="A3303" s="108">
        <v>416619</v>
      </c>
      <c r="B3303" s="108" t="s">
        <v>7454</v>
      </c>
      <c r="C3303" s="108" t="s">
        <v>683</v>
      </c>
      <c r="D3303" s="109" t="s">
        <v>7455</v>
      </c>
      <c r="E3303" s="108" t="s">
        <v>200</v>
      </c>
      <c r="F3303" s="108" t="s">
        <v>169</v>
      </c>
      <c r="G3303" s="108" t="s">
        <v>7442</v>
      </c>
      <c r="H3303" s="109" t="s">
        <v>771</v>
      </c>
      <c r="I3303" s="108" t="s">
        <v>7448</v>
      </c>
      <c r="J3303" s="108" t="s">
        <v>7444</v>
      </c>
      <c r="K3303" s="108" t="s">
        <v>174</v>
      </c>
      <c r="M3303" s="108" t="s">
        <v>175</v>
      </c>
      <c r="N3303" s="108" t="s">
        <v>7449</v>
      </c>
    </row>
    <row r="3304" spans="1:14">
      <c r="A3304" s="108">
        <v>55705109</v>
      </c>
      <c r="B3304" s="108" t="s">
        <v>7456</v>
      </c>
      <c r="C3304" s="108" t="s">
        <v>642</v>
      </c>
      <c r="D3304" s="109" t="s">
        <v>7457</v>
      </c>
      <c r="E3304" s="108" t="s">
        <v>220</v>
      </c>
      <c r="F3304" s="108" t="s">
        <v>181</v>
      </c>
      <c r="G3304" s="108" t="s">
        <v>7442</v>
      </c>
      <c r="H3304" s="109" t="s">
        <v>2380</v>
      </c>
      <c r="I3304" s="108" t="s">
        <v>7448</v>
      </c>
      <c r="J3304" s="108" t="s">
        <v>7444</v>
      </c>
      <c r="K3304" s="108" t="s">
        <v>174</v>
      </c>
      <c r="M3304" s="108" t="s">
        <v>175</v>
      </c>
      <c r="N3304" s="108" t="s">
        <v>7449</v>
      </c>
    </row>
    <row r="3305" spans="1:14">
      <c r="A3305" s="108">
        <v>55705346</v>
      </c>
      <c r="B3305" s="108" t="s">
        <v>7458</v>
      </c>
      <c r="C3305" s="108" t="s">
        <v>1180</v>
      </c>
      <c r="D3305" s="109" t="s">
        <v>7459</v>
      </c>
      <c r="E3305" s="108" t="s">
        <v>180</v>
      </c>
      <c r="F3305" s="108" t="s">
        <v>169</v>
      </c>
      <c r="G3305" s="108" t="s">
        <v>7442</v>
      </c>
      <c r="H3305" s="109" t="s">
        <v>2380</v>
      </c>
      <c r="I3305" s="108" t="s">
        <v>7448</v>
      </c>
      <c r="J3305" s="108" t="s">
        <v>7444</v>
      </c>
      <c r="K3305" s="108" t="s">
        <v>174</v>
      </c>
      <c r="M3305" s="108" t="s">
        <v>175</v>
      </c>
      <c r="N3305" s="108" t="s">
        <v>7449</v>
      </c>
    </row>
    <row r="3306" spans="1:14">
      <c r="A3306" s="108">
        <v>55707509</v>
      </c>
      <c r="B3306" s="108" t="s">
        <v>7460</v>
      </c>
      <c r="C3306" s="108" t="s">
        <v>1868</v>
      </c>
      <c r="D3306" s="109" t="s">
        <v>7461</v>
      </c>
      <c r="E3306" s="108" t="s">
        <v>180</v>
      </c>
      <c r="F3306" s="108" t="s">
        <v>181</v>
      </c>
      <c r="G3306" s="108" t="s">
        <v>7442</v>
      </c>
      <c r="H3306" s="109" t="s">
        <v>627</v>
      </c>
      <c r="I3306" s="108" t="s">
        <v>7448</v>
      </c>
      <c r="J3306" s="108" t="s">
        <v>7444</v>
      </c>
      <c r="K3306" s="108" t="s">
        <v>174</v>
      </c>
      <c r="M3306" s="108" t="s">
        <v>175</v>
      </c>
      <c r="N3306" s="108" t="s">
        <v>7449</v>
      </c>
    </row>
    <row r="3307" spans="1:14">
      <c r="A3307" s="108">
        <v>55707511</v>
      </c>
      <c r="B3307" s="108" t="s">
        <v>7462</v>
      </c>
      <c r="C3307" s="108" t="s">
        <v>2310</v>
      </c>
      <c r="D3307" s="109" t="s">
        <v>7463</v>
      </c>
      <c r="E3307" s="108" t="s">
        <v>168</v>
      </c>
      <c r="F3307" s="108" t="s">
        <v>181</v>
      </c>
      <c r="G3307" s="108" t="s">
        <v>7442</v>
      </c>
      <c r="H3307" s="109" t="s">
        <v>627</v>
      </c>
      <c r="I3307" s="108" t="s">
        <v>7448</v>
      </c>
      <c r="J3307" s="108" t="s">
        <v>7444</v>
      </c>
      <c r="K3307" s="108" t="s">
        <v>174</v>
      </c>
      <c r="M3307" s="108" t="s">
        <v>175</v>
      </c>
      <c r="N3307" s="108" t="s">
        <v>7449</v>
      </c>
    </row>
    <row r="3308" spans="1:14">
      <c r="A3308" s="108">
        <v>55743618</v>
      </c>
      <c r="B3308" s="108" t="s">
        <v>7458</v>
      </c>
      <c r="C3308" s="108" t="s">
        <v>1094</v>
      </c>
      <c r="D3308" s="109" t="s">
        <v>7464</v>
      </c>
      <c r="E3308" s="108" t="s">
        <v>631</v>
      </c>
      <c r="F3308" s="108" t="s">
        <v>181</v>
      </c>
      <c r="G3308" s="108" t="s">
        <v>7442</v>
      </c>
      <c r="H3308" s="109" t="s">
        <v>2380</v>
      </c>
      <c r="I3308" s="108" t="s">
        <v>7448</v>
      </c>
      <c r="J3308" s="108" t="s">
        <v>7444</v>
      </c>
      <c r="K3308" s="108" t="s">
        <v>174</v>
      </c>
      <c r="M3308" s="108" t="s">
        <v>175</v>
      </c>
      <c r="N3308" s="108" t="s">
        <v>7449</v>
      </c>
    </row>
    <row r="3309" spans="1:14">
      <c r="A3309" s="108">
        <v>55743624</v>
      </c>
      <c r="B3309" s="108" t="s">
        <v>7465</v>
      </c>
      <c r="C3309" s="108" t="s">
        <v>955</v>
      </c>
      <c r="D3309" s="109" t="s">
        <v>7466</v>
      </c>
      <c r="E3309" s="108" t="s">
        <v>200</v>
      </c>
      <c r="F3309" s="108" t="s">
        <v>181</v>
      </c>
      <c r="G3309" s="108" t="s">
        <v>7442</v>
      </c>
      <c r="H3309" s="109" t="s">
        <v>627</v>
      </c>
      <c r="I3309" s="108" t="s">
        <v>7448</v>
      </c>
      <c r="J3309" s="108" t="s">
        <v>7444</v>
      </c>
      <c r="K3309" s="108" t="s">
        <v>174</v>
      </c>
      <c r="M3309" s="108" t="s">
        <v>175</v>
      </c>
      <c r="N3309" s="108" t="s">
        <v>7449</v>
      </c>
    </row>
    <row r="3310" spans="1:14">
      <c r="A3310" s="108">
        <v>55743625</v>
      </c>
      <c r="B3310" s="108" t="s">
        <v>7467</v>
      </c>
      <c r="C3310" s="108" t="s">
        <v>274</v>
      </c>
      <c r="D3310" s="109" t="s">
        <v>7468</v>
      </c>
      <c r="E3310" s="108" t="s">
        <v>180</v>
      </c>
      <c r="F3310" s="108" t="s">
        <v>181</v>
      </c>
      <c r="G3310" s="108" t="s">
        <v>7442</v>
      </c>
      <c r="H3310" s="109" t="s">
        <v>2380</v>
      </c>
      <c r="I3310" s="108" t="s">
        <v>7448</v>
      </c>
      <c r="J3310" s="108" t="s">
        <v>7444</v>
      </c>
      <c r="K3310" s="108" t="s">
        <v>174</v>
      </c>
      <c r="M3310" s="108" t="s">
        <v>175</v>
      </c>
      <c r="N3310" s="108" t="s">
        <v>7449</v>
      </c>
    </row>
    <row r="3311" spans="1:14">
      <c r="A3311" s="108">
        <v>468735</v>
      </c>
      <c r="B3311" s="108" t="s">
        <v>7469</v>
      </c>
      <c r="C3311" s="108" t="s">
        <v>271</v>
      </c>
      <c r="D3311" s="109" t="s">
        <v>3730</v>
      </c>
      <c r="E3311" s="108" t="s">
        <v>200</v>
      </c>
      <c r="F3311" s="108" t="s">
        <v>181</v>
      </c>
      <c r="G3311" s="108" t="s">
        <v>7442</v>
      </c>
      <c r="H3311" s="109" t="s">
        <v>2380</v>
      </c>
      <c r="I3311" s="108" t="s">
        <v>7448</v>
      </c>
      <c r="J3311" s="108" t="s">
        <v>7444</v>
      </c>
      <c r="K3311" s="108" t="s">
        <v>174</v>
      </c>
      <c r="M3311" s="108" t="s">
        <v>175</v>
      </c>
      <c r="N3311" s="108" t="s">
        <v>7449</v>
      </c>
    </row>
    <row r="3312" spans="1:14">
      <c r="A3312" s="108">
        <v>55782339</v>
      </c>
      <c r="B3312" s="108" t="s">
        <v>7470</v>
      </c>
      <c r="C3312" s="108" t="s">
        <v>556</v>
      </c>
      <c r="D3312" s="109" t="s">
        <v>7471</v>
      </c>
      <c r="E3312" s="108" t="s">
        <v>168</v>
      </c>
      <c r="F3312" s="108" t="s">
        <v>169</v>
      </c>
      <c r="G3312" s="108" t="s">
        <v>7442</v>
      </c>
      <c r="H3312" s="109" t="s">
        <v>627</v>
      </c>
      <c r="I3312" s="108" t="s">
        <v>7448</v>
      </c>
      <c r="J3312" s="108" t="s">
        <v>7444</v>
      </c>
      <c r="K3312" s="108" t="s">
        <v>174</v>
      </c>
      <c r="M3312" s="108" t="s">
        <v>175</v>
      </c>
      <c r="N3312" s="108" t="s">
        <v>7449</v>
      </c>
    </row>
    <row r="3313" spans="1:14">
      <c r="A3313" s="108">
        <v>55790263</v>
      </c>
      <c r="B3313" s="108" t="s">
        <v>754</v>
      </c>
      <c r="C3313" s="108" t="s">
        <v>425</v>
      </c>
      <c r="D3313" s="109" t="s">
        <v>7472</v>
      </c>
      <c r="E3313" s="108" t="s">
        <v>188</v>
      </c>
      <c r="F3313" s="108" t="s">
        <v>181</v>
      </c>
      <c r="G3313" s="108" t="s">
        <v>7442</v>
      </c>
      <c r="H3313" s="109" t="s">
        <v>627</v>
      </c>
      <c r="I3313" s="108" t="s">
        <v>7448</v>
      </c>
      <c r="J3313" s="108" t="s">
        <v>7444</v>
      </c>
      <c r="K3313" s="108" t="s">
        <v>174</v>
      </c>
      <c r="M3313" s="108" t="s">
        <v>175</v>
      </c>
      <c r="N3313" s="108" t="s">
        <v>7449</v>
      </c>
    </row>
    <row r="3314" spans="1:14">
      <c r="A3314" s="108">
        <v>118760</v>
      </c>
      <c r="B3314" s="108" t="s">
        <v>7313</v>
      </c>
      <c r="C3314" s="108" t="s">
        <v>769</v>
      </c>
      <c r="D3314" s="109" t="s">
        <v>7473</v>
      </c>
      <c r="E3314" s="108" t="s">
        <v>188</v>
      </c>
      <c r="F3314" s="108" t="s">
        <v>169</v>
      </c>
      <c r="G3314" s="108" t="s">
        <v>7442</v>
      </c>
      <c r="H3314" s="109" t="s">
        <v>2818</v>
      </c>
      <c r="I3314" s="108" t="s">
        <v>7474</v>
      </c>
      <c r="J3314" s="108" t="s">
        <v>7444</v>
      </c>
      <c r="K3314" s="108" t="s">
        <v>174</v>
      </c>
      <c r="M3314" s="108" t="s">
        <v>175</v>
      </c>
      <c r="N3314" s="108" t="s">
        <v>7474</v>
      </c>
    </row>
    <row r="3315" spans="1:14">
      <c r="A3315" s="108">
        <v>55719688</v>
      </c>
      <c r="B3315" s="108" t="s">
        <v>7475</v>
      </c>
      <c r="C3315" s="108" t="s">
        <v>752</v>
      </c>
      <c r="D3315" s="109" t="s">
        <v>7476</v>
      </c>
      <c r="E3315" s="108" t="s">
        <v>188</v>
      </c>
      <c r="F3315" s="108" t="s">
        <v>181</v>
      </c>
      <c r="G3315" s="108" t="s">
        <v>7442</v>
      </c>
      <c r="H3315" s="109" t="s">
        <v>948</v>
      </c>
      <c r="I3315" s="108" t="s">
        <v>7474</v>
      </c>
      <c r="J3315" s="108" t="s">
        <v>7444</v>
      </c>
      <c r="K3315" s="108" t="s">
        <v>174</v>
      </c>
      <c r="M3315" s="108" t="s">
        <v>175</v>
      </c>
      <c r="N3315" s="108" t="s">
        <v>7474</v>
      </c>
    </row>
    <row r="3316" spans="1:14">
      <c r="A3316" s="108">
        <v>55720921</v>
      </c>
      <c r="B3316" s="108" t="s">
        <v>7475</v>
      </c>
      <c r="C3316" s="108" t="s">
        <v>736</v>
      </c>
      <c r="D3316" s="109" t="s">
        <v>7477</v>
      </c>
      <c r="E3316" s="108" t="s">
        <v>188</v>
      </c>
      <c r="F3316" s="108" t="s">
        <v>169</v>
      </c>
      <c r="G3316" s="108" t="s">
        <v>7442</v>
      </c>
      <c r="H3316" s="109" t="s">
        <v>948</v>
      </c>
      <c r="I3316" s="108" t="s">
        <v>7474</v>
      </c>
      <c r="J3316" s="108" t="s">
        <v>7444</v>
      </c>
      <c r="K3316" s="108" t="s">
        <v>174</v>
      </c>
      <c r="M3316" s="108" t="s">
        <v>175</v>
      </c>
      <c r="N3316" s="108" t="s">
        <v>7474</v>
      </c>
    </row>
    <row r="3317" spans="1:14">
      <c r="A3317" s="108">
        <v>55722690</v>
      </c>
      <c r="B3317" s="108" t="s">
        <v>7478</v>
      </c>
      <c r="C3317" s="108" t="s">
        <v>904</v>
      </c>
      <c r="D3317" s="109" t="s">
        <v>7479</v>
      </c>
      <c r="E3317" s="108" t="s">
        <v>188</v>
      </c>
      <c r="F3317" s="108" t="s">
        <v>169</v>
      </c>
      <c r="G3317" s="108" t="s">
        <v>7442</v>
      </c>
      <c r="H3317" s="109" t="s">
        <v>1853</v>
      </c>
      <c r="I3317" s="108" t="s">
        <v>7474</v>
      </c>
      <c r="J3317" s="108" t="s">
        <v>7444</v>
      </c>
      <c r="K3317" s="108" t="s">
        <v>174</v>
      </c>
      <c r="M3317" s="108" t="s">
        <v>175</v>
      </c>
      <c r="N3317" s="108" t="s">
        <v>7474</v>
      </c>
    </row>
    <row r="3318" spans="1:14">
      <c r="A3318" s="108">
        <v>55722691</v>
      </c>
      <c r="B3318" s="108" t="s">
        <v>7480</v>
      </c>
      <c r="C3318" s="108" t="s">
        <v>444</v>
      </c>
      <c r="D3318" s="109" t="s">
        <v>7481</v>
      </c>
      <c r="E3318" s="108" t="s">
        <v>188</v>
      </c>
      <c r="F3318" s="108" t="s">
        <v>169</v>
      </c>
      <c r="G3318" s="108" t="s">
        <v>7442</v>
      </c>
      <c r="H3318" s="109" t="s">
        <v>7482</v>
      </c>
      <c r="I3318" s="108" t="s">
        <v>7474</v>
      </c>
      <c r="J3318" s="108" t="s">
        <v>7444</v>
      </c>
      <c r="K3318" s="108" t="s">
        <v>174</v>
      </c>
      <c r="M3318" s="108" t="s">
        <v>175</v>
      </c>
      <c r="N3318" s="108" t="s">
        <v>7474</v>
      </c>
    </row>
    <row r="3319" spans="1:14">
      <c r="A3319" s="108">
        <v>55754202</v>
      </c>
      <c r="B3319" s="108" t="s">
        <v>7483</v>
      </c>
      <c r="C3319" s="108" t="s">
        <v>363</v>
      </c>
      <c r="D3319" s="109" t="s">
        <v>7484</v>
      </c>
      <c r="E3319" s="108" t="s">
        <v>188</v>
      </c>
      <c r="F3319" s="108" t="s">
        <v>169</v>
      </c>
      <c r="G3319" s="108" t="s">
        <v>7442</v>
      </c>
      <c r="H3319" s="109" t="s">
        <v>307</v>
      </c>
      <c r="I3319" s="108" t="s">
        <v>7474</v>
      </c>
      <c r="J3319" s="108" t="s">
        <v>7444</v>
      </c>
      <c r="K3319" s="108" t="s">
        <v>174</v>
      </c>
      <c r="M3319" s="108" t="s">
        <v>175</v>
      </c>
      <c r="N3319" s="108" t="s">
        <v>7474</v>
      </c>
    </row>
    <row r="3320" spans="1:14">
      <c r="A3320" s="108">
        <v>55756196</v>
      </c>
      <c r="B3320" s="108" t="s">
        <v>7485</v>
      </c>
      <c r="C3320" s="108" t="s">
        <v>535</v>
      </c>
      <c r="D3320" s="109" t="s">
        <v>7486</v>
      </c>
      <c r="E3320" s="108" t="s">
        <v>188</v>
      </c>
      <c r="F3320" s="108" t="s">
        <v>169</v>
      </c>
      <c r="G3320" s="108" t="s">
        <v>7442</v>
      </c>
      <c r="H3320" s="109" t="s">
        <v>2955</v>
      </c>
      <c r="I3320" s="108" t="s">
        <v>7474</v>
      </c>
      <c r="J3320" s="108" t="s">
        <v>7444</v>
      </c>
      <c r="K3320" s="108" t="s">
        <v>174</v>
      </c>
      <c r="M3320" s="108" t="s">
        <v>175</v>
      </c>
      <c r="N3320" s="108" t="s">
        <v>7474</v>
      </c>
    </row>
    <row r="3321" spans="1:14">
      <c r="A3321" s="108">
        <v>55476933</v>
      </c>
      <c r="B3321" s="108" t="s">
        <v>3686</v>
      </c>
      <c r="C3321" s="108" t="s">
        <v>564</v>
      </c>
      <c r="D3321" s="109" t="s">
        <v>7487</v>
      </c>
      <c r="E3321" s="108" t="s">
        <v>200</v>
      </c>
      <c r="F3321" s="108" t="s">
        <v>181</v>
      </c>
      <c r="G3321" s="108" t="s">
        <v>7488</v>
      </c>
      <c r="H3321" s="109" t="s">
        <v>948</v>
      </c>
      <c r="I3321" s="108" t="s">
        <v>7489</v>
      </c>
      <c r="J3321" s="108" t="s">
        <v>1204</v>
      </c>
      <c r="K3321" s="108" t="s">
        <v>174</v>
      </c>
      <c r="M3321" s="108" t="s">
        <v>175</v>
      </c>
      <c r="N3321" s="108" t="s">
        <v>7489</v>
      </c>
    </row>
    <row r="3322" spans="1:14">
      <c r="A3322" s="108">
        <v>55476934</v>
      </c>
      <c r="B3322" s="108" t="s">
        <v>7490</v>
      </c>
      <c r="C3322" s="108" t="s">
        <v>1135</v>
      </c>
      <c r="D3322" s="109" t="s">
        <v>7491</v>
      </c>
      <c r="E3322" s="108" t="s">
        <v>180</v>
      </c>
      <c r="F3322" s="108" t="s">
        <v>181</v>
      </c>
      <c r="G3322" s="108" t="s">
        <v>7488</v>
      </c>
      <c r="H3322" s="109" t="s">
        <v>948</v>
      </c>
      <c r="I3322" s="108" t="s">
        <v>7489</v>
      </c>
      <c r="J3322" s="108" t="s">
        <v>1204</v>
      </c>
      <c r="K3322" s="108" t="s">
        <v>174</v>
      </c>
      <c r="M3322" s="108" t="s">
        <v>175</v>
      </c>
      <c r="N3322" s="108" t="s">
        <v>7489</v>
      </c>
    </row>
    <row r="3323" spans="1:14">
      <c r="A3323" s="108">
        <v>55476930</v>
      </c>
      <c r="B3323" s="108" t="s">
        <v>6646</v>
      </c>
      <c r="C3323" s="108" t="s">
        <v>1224</v>
      </c>
      <c r="D3323" s="109" t="s">
        <v>6726</v>
      </c>
      <c r="E3323" s="108" t="s">
        <v>180</v>
      </c>
      <c r="F3323" s="108" t="s">
        <v>181</v>
      </c>
      <c r="G3323" s="108" t="s">
        <v>7488</v>
      </c>
      <c r="H3323" s="109" t="s">
        <v>948</v>
      </c>
      <c r="I3323" s="108" t="s">
        <v>7489</v>
      </c>
      <c r="J3323" s="108" t="s">
        <v>1204</v>
      </c>
      <c r="K3323" s="108" t="s">
        <v>174</v>
      </c>
      <c r="M3323" s="108" t="s">
        <v>175</v>
      </c>
      <c r="N3323" s="108" t="s">
        <v>7489</v>
      </c>
    </row>
    <row r="3324" spans="1:14">
      <c r="A3324" s="108">
        <v>55746595</v>
      </c>
      <c r="B3324" s="108" t="s">
        <v>7492</v>
      </c>
      <c r="C3324" s="108" t="s">
        <v>7493</v>
      </c>
      <c r="D3324" s="109" t="s">
        <v>7494</v>
      </c>
      <c r="E3324" s="108" t="s">
        <v>200</v>
      </c>
      <c r="F3324" s="108" t="s">
        <v>181</v>
      </c>
      <c r="G3324" s="108" t="s">
        <v>7488</v>
      </c>
      <c r="H3324" s="109" t="s">
        <v>449</v>
      </c>
      <c r="I3324" s="108" t="s">
        <v>7489</v>
      </c>
      <c r="J3324" s="108" t="s">
        <v>1204</v>
      </c>
      <c r="K3324" s="108" t="s">
        <v>174</v>
      </c>
      <c r="M3324" s="108" t="s">
        <v>175</v>
      </c>
      <c r="N3324" s="108" t="s">
        <v>7489</v>
      </c>
    </row>
    <row r="3325" spans="1:14">
      <c r="A3325" s="108">
        <v>55754229</v>
      </c>
      <c r="B3325" s="108" t="s">
        <v>7495</v>
      </c>
      <c r="C3325" s="108" t="s">
        <v>1868</v>
      </c>
      <c r="D3325" s="109" t="s">
        <v>7496</v>
      </c>
      <c r="E3325" s="108" t="s">
        <v>168</v>
      </c>
      <c r="F3325" s="108" t="s">
        <v>181</v>
      </c>
      <c r="G3325" s="108" t="s">
        <v>7488</v>
      </c>
      <c r="H3325" s="109" t="s">
        <v>948</v>
      </c>
      <c r="I3325" s="108" t="s">
        <v>7489</v>
      </c>
      <c r="J3325" s="108" t="s">
        <v>1204</v>
      </c>
      <c r="K3325" s="108" t="s">
        <v>174</v>
      </c>
      <c r="M3325" s="108" t="s">
        <v>175</v>
      </c>
      <c r="N3325" s="108" t="s">
        <v>7489</v>
      </c>
    </row>
    <row r="3326" spans="1:14">
      <c r="A3326" s="108">
        <v>55758783</v>
      </c>
      <c r="B3326" s="108" t="s">
        <v>7497</v>
      </c>
      <c r="C3326" s="108" t="s">
        <v>326</v>
      </c>
      <c r="D3326" s="109" t="s">
        <v>7498</v>
      </c>
      <c r="E3326" s="108" t="s">
        <v>200</v>
      </c>
      <c r="F3326" s="108" t="s">
        <v>181</v>
      </c>
      <c r="G3326" s="108" t="s">
        <v>7488</v>
      </c>
      <c r="H3326" s="109" t="s">
        <v>948</v>
      </c>
      <c r="I3326" s="108" t="s">
        <v>7489</v>
      </c>
      <c r="J3326" s="108" t="s">
        <v>1204</v>
      </c>
      <c r="K3326" s="108" t="s">
        <v>174</v>
      </c>
      <c r="M3326" s="108" t="s">
        <v>175</v>
      </c>
      <c r="N3326" s="108" t="s">
        <v>7489</v>
      </c>
    </row>
    <row r="3327" spans="1:14">
      <c r="A3327" s="108">
        <v>55790440</v>
      </c>
      <c r="B3327" s="108" t="s">
        <v>7499</v>
      </c>
      <c r="C3327" s="108" t="s">
        <v>546</v>
      </c>
      <c r="D3327" s="109" t="s">
        <v>7500</v>
      </c>
      <c r="E3327" s="108" t="s">
        <v>168</v>
      </c>
      <c r="F3327" s="108" t="s">
        <v>181</v>
      </c>
      <c r="G3327" s="108" t="s">
        <v>7488</v>
      </c>
      <c r="H3327" s="109" t="s">
        <v>948</v>
      </c>
      <c r="I3327" s="108" t="s">
        <v>7489</v>
      </c>
      <c r="J3327" s="108" t="s">
        <v>1204</v>
      </c>
      <c r="K3327" s="108" t="s">
        <v>174</v>
      </c>
      <c r="M3327" s="108" t="s">
        <v>175</v>
      </c>
      <c r="N3327" s="108" t="s">
        <v>7489</v>
      </c>
    </row>
    <row r="3328" spans="1:14">
      <c r="A3328" s="108">
        <v>55713315</v>
      </c>
      <c r="B3328" s="108" t="s">
        <v>6646</v>
      </c>
      <c r="C3328" s="108" t="s">
        <v>2161</v>
      </c>
      <c r="D3328" s="109" t="s">
        <v>7501</v>
      </c>
      <c r="E3328" s="108" t="s">
        <v>220</v>
      </c>
      <c r="F3328" s="108" t="s">
        <v>169</v>
      </c>
      <c r="G3328" s="108" t="s">
        <v>7488</v>
      </c>
      <c r="H3328" s="109" t="s">
        <v>948</v>
      </c>
      <c r="I3328" s="108" t="s">
        <v>7489</v>
      </c>
      <c r="J3328" s="108" t="s">
        <v>1204</v>
      </c>
      <c r="K3328" s="108" t="s">
        <v>174</v>
      </c>
      <c r="M3328" s="108" t="s">
        <v>175</v>
      </c>
      <c r="N3328" s="108" t="s">
        <v>7489</v>
      </c>
    </row>
    <row r="3329" spans="1:14">
      <c r="A3329" s="108">
        <v>55630626</v>
      </c>
      <c r="B3329" s="108" t="s">
        <v>371</v>
      </c>
      <c r="C3329" s="108" t="s">
        <v>166</v>
      </c>
      <c r="D3329" s="109" t="s">
        <v>7502</v>
      </c>
      <c r="E3329" s="108" t="s">
        <v>188</v>
      </c>
      <c r="F3329" s="108" t="s">
        <v>169</v>
      </c>
      <c r="G3329" s="108" t="s">
        <v>7488</v>
      </c>
      <c r="H3329" s="109" t="s">
        <v>7503</v>
      </c>
      <c r="I3329" s="108" t="s">
        <v>7504</v>
      </c>
      <c r="J3329" s="108" t="s">
        <v>1204</v>
      </c>
      <c r="K3329" s="108" t="s">
        <v>174</v>
      </c>
      <c r="M3329" s="108" t="s">
        <v>175</v>
      </c>
      <c r="N3329" s="108" t="s">
        <v>7504</v>
      </c>
    </row>
    <row r="3330" spans="1:14">
      <c r="A3330" s="108">
        <v>55735976</v>
      </c>
      <c r="B3330" s="108" t="s">
        <v>7505</v>
      </c>
      <c r="C3330" s="108" t="s">
        <v>645</v>
      </c>
      <c r="D3330" s="109" t="s">
        <v>7506</v>
      </c>
      <c r="E3330" s="108" t="s">
        <v>200</v>
      </c>
      <c r="F3330" s="108" t="s">
        <v>169</v>
      </c>
      <c r="G3330" s="108" t="s">
        <v>7488</v>
      </c>
      <c r="H3330" s="109" t="s">
        <v>771</v>
      </c>
      <c r="I3330" s="108" t="s">
        <v>7504</v>
      </c>
      <c r="J3330" s="108" t="s">
        <v>1204</v>
      </c>
      <c r="K3330" s="108" t="s">
        <v>174</v>
      </c>
      <c r="M3330" s="108" t="s">
        <v>175</v>
      </c>
      <c r="N3330" s="108" t="s">
        <v>7504</v>
      </c>
    </row>
    <row r="3331" spans="1:14">
      <c r="A3331" s="108">
        <v>55735978</v>
      </c>
      <c r="B3331" s="108" t="s">
        <v>3627</v>
      </c>
      <c r="C3331" s="108" t="s">
        <v>178</v>
      </c>
      <c r="D3331" s="109" t="s">
        <v>7507</v>
      </c>
      <c r="E3331" s="108" t="s">
        <v>301</v>
      </c>
      <c r="F3331" s="108" t="s">
        <v>181</v>
      </c>
      <c r="G3331" s="108" t="s">
        <v>7488</v>
      </c>
      <c r="H3331" s="109" t="s">
        <v>771</v>
      </c>
      <c r="I3331" s="108" t="s">
        <v>7504</v>
      </c>
      <c r="J3331" s="108" t="s">
        <v>1204</v>
      </c>
      <c r="K3331" s="108" t="s">
        <v>174</v>
      </c>
      <c r="M3331" s="108" t="s">
        <v>175</v>
      </c>
      <c r="N3331" s="108" t="s">
        <v>7504</v>
      </c>
    </row>
    <row r="3332" spans="1:14">
      <c r="A3332" s="108">
        <v>55738212</v>
      </c>
      <c r="B3332" s="108" t="s">
        <v>7508</v>
      </c>
      <c r="C3332" s="108" t="s">
        <v>7509</v>
      </c>
      <c r="D3332" s="109" t="s">
        <v>5238</v>
      </c>
      <c r="E3332" s="108" t="s">
        <v>200</v>
      </c>
      <c r="F3332" s="108" t="s">
        <v>169</v>
      </c>
      <c r="G3332" s="108" t="s">
        <v>7488</v>
      </c>
      <c r="H3332" s="109" t="s">
        <v>7503</v>
      </c>
      <c r="I3332" s="108" t="s">
        <v>7504</v>
      </c>
      <c r="J3332" s="108" t="s">
        <v>1204</v>
      </c>
      <c r="K3332" s="108" t="s">
        <v>174</v>
      </c>
      <c r="M3332" s="108" t="s">
        <v>175</v>
      </c>
      <c r="N3332" s="108" t="s">
        <v>7504</v>
      </c>
    </row>
    <row r="3333" spans="1:14">
      <c r="A3333" s="108">
        <v>55738216</v>
      </c>
      <c r="B3333" s="108" t="s">
        <v>7510</v>
      </c>
      <c r="C3333" s="108" t="s">
        <v>597</v>
      </c>
      <c r="D3333" s="109" t="s">
        <v>7511</v>
      </c>
      <c r="E3333" s="108" t="s">
        <v>168</v>
      </c>
      <c r="F3333" s="108" t="s">
        <v>169</v>
      </c>
      <c r="G3333" s="108" t="s">
        <v>7488</v>
      </c>
      <c r="H3333" s="109" t="s">
        <v>423</v>
      </c>
      <c r="I3333" s="108" t="s">
        <v>7504</v>
      </c>
      <c r="J3333" s="108" t="s">
        <v>1204</v>
      </c>
      <c r="K3333" s="108" t="s">
        <v>174</v>
      </c>
      <c r="M3333" s="108" t="s">
        <v>175</v>
      </c>
      <c r="N3333" s="108" t="s">
        <v>7504</v>
      </c>
    </row>
    <row r="3334" spans="1:14">
      <c r="A3334" s="108">
        <v>412476</v>
      </c>
      <c r="B3334" s="108" t="s">
        <v>371</v>
      </c>
      <c r="C3334" s="108" t="s">
        <v>323</v>
      </c>
      <c r="D3334" s="109" t="s">
        <v>7512</v>
      </c>
      <c r="E3334" s="108" t="s">
        <v>188</v>
      </c>
      <c r="F3334" s="108" t="s">
        <v>181</v>
      </c>
      <c r="G3334" s="108" t="s">
        <v>7488</v>
      </c>
      <c r="H3334" s="109" t="s">
        <v>7503</v>
      </c>
      <c r="I3334" s="108" t="s">
        <v>7504</v>
      </c>
      <c r="J3334" s="108" t="s">
        <v>1204</v>
      </c>
      <c r="K3334" s="108" t="s">
        <v>174</v>
      </c>
      <c r="M3334" s="108" t="s">
        <v>175</v>
      </c>
      <c r="N3334" s="108" t="s">
        <v>7504</v>
      </c>
    </row>
    <row r="3335" spans="1:14">
      <c r="A3335" s="108">
        <v>55744637</v>
      </c>
      <c r="B3335" s="108" t="s">
        <v>7513</v>
      </c>
      <c r="C3335" s="108" t="s">
        <v>3330</v>
      </c>
      <c r="D3335" s="109" t="s">
        <v>7514</v>
      </c>
      <c r="E3335" s="108" t="s">
        <v>188</v>
      </c>
      <c r="F3335" s="108" t="s">
        <v>181</v>
      </c>
      <c r="G3335" s="108" t="s">
        <v>7488</v>
      </c>
      <c r="H3335" s="109" t="s">
        <v>7503</v>
      </c>
      <c r="I3335" s="108" t="s">
        <v>7504</v>
      </c>
      <c r="J3335" s="108" t="s">
        <v>1204</v>
      </c>
      <c r="K3335" s="108" t="s">
        <v>174</v>
      </c>
      <c r="M3335" s="108" t="s">
        <v>175</v>
      </c>
      <c r="N3335" s="108" t="s">
        <v>7504</v>
      </c>
    </row>
    <row r="3336" spans="1:14">
      <c r="A3336" s="108">
        <v>55744983</v>
      </c>
      <c r="B3336" s="108" t="s">
        <v>7515</v>
      </c>
      <c r="C3336" s="108" t="s">
        <v>5223</v>
      </c>
      <c r="D3336" s="109" t="s">
        <v>7516</v>
      </c>
      <c r="E3336" s="108" t="s">
        <v>180</v>
      </c>
      <c r="F3336" s="108" t="s">
        <v>169</v>
      </c>
      <c r="G3336" s="108" t="s">
        <v>7488</v>
      </c>
      <c r="H3336" s="109" t="s">
        <v>7503</v>
      </c>
      <c r="I3336" s="108" t="s">
        <v>7504</v>
      </c>
      <c r="J3336" s="108" t="s">
        <v>1204</v>
      </c>
      <c r="K3336" s="108" t="s">
        <v>174</v>
      </c>
      <c r="M3336" s="108" t="s">
        <v>175</v>
      </c>
      <c r="N3336" s="108" t="s">
        <v>7504</v>
      </c>
    </row>
    <row r="3337" spans="1:14">
      <c r="A3337" s="108">
        <v>55770314</v>
      </c>
      <c r="B3337" s="108" t="s">
        <v>7517</v>
      </c>
      <c r="C3337" s="108" t="s">
        <v>1299</v>
      </c>
      <c r="D3337" s="109" t="s">
        <v>7518</v>
      </c>
      <c r="E3337" s="108" t="s">
        <v>200</v>
      </c>
      <c r="F3337" s="108" t="s">
        <v>181</v>
      </c>
      <c r="G3337" s="108" t="s">
        <v>7488</v>
      </c>
      <c r="H3337" s="109" t="s">
        <v>771</v>
      </c>
      <c r="I3337" s="108" t="s">
        <v>7504</v>
      </c>
      <c r="J3337" s="108" t="s">
        <v>1204</v>
      </c>
      <c r="K3337" s="108" t="s">
        <v>174</v>
      </c>
      <c r="M3337" s="108" t="s">
        <v>175</v>
      </c>
      <c r="N3337" s="108" t="s">
        <v>7504</v>
      </c>
    </row>
    <row r="3338" spans="1:14">
      <c r="A3338" s="108">
        <v>55749340</v>
      </c>
      <c r="B3338" s="108" t="s">
        <v>7519</v>
      </c>
      <c r="C3338" s="108" t="s">
        <v>496</v>
      </c>
      <c r="D3338" s="109" t="s">
        <v>7520</v>
      </c>
      <c r="E3338" s="108" t="s">
        <v>188</v>
      </c>
      <c r="F3338" s="108" t="s">
        <v>181</v>
      </c>
      <c r="G3338" s="108" t="s">
        <v>7488</v>
      </c>
      <c r="H3338" s="109" t="s">
        <v>771</v>
      </c>
      <c r="I3338" s="108" t="s">
        <v>7504</v>
      </c>
      <c r="J3338" s="108" t="s">
        <v>1204</v>
      </c>
      <c r="K3338" s="108" t="s">
        <v>174</v>
      </c>
      <c r="M3338" s="108" t="s">
        <v>175</v>
      </c>
      <c r="N3338" s="108" t="s">
        <v>7504</v>
      </c>
    </row>
    <row r="3339" spans="1:14">
      <c r="A3339" s="108">
        <v>55749342</v>
      </c>
      <c r="B3339" s="108" t="s">
        <v>7521</v>
      </c>
      <c r="C3339" s="108" t="s">
        <v>831</v>
      </c>
      <c r="D3339" s="109" t="s">
        <v>7522</v>
      </c>
      <c r="E3339" s="108" t="s">
        <v>301</v>
      </c>
      <c r="F3339" s="108" t="s">
        <v>181</v>
      </c>
      <c r="G3339" s="108" t="s">
        <v>7488</v>
      </c>
      <c r="H3339" s="109" t="s">
        <v>7503</v>
      </c>
      <c r="I3339" s="108" t="s">
        <v>7504</v>
      </c>
      <c r="J3339" s="108" t="s">
        <v>1204</v>
      </c>
      <c r="K3339" s="108" t="s">
        <v>174</v>
      </c>
      <c r="M3339" s="108" t="s">
        <v>175</v>
      </c>
      <c r="N3339" s="108" t="s">
        <v>7504</v>
      </c>
    </row>
    <row r="3340" spans="1:14">
      <c r="A3340" s="108">
        <v>55749344</v>
      </c>
      <c r="B3340" s="108" t="s">
        <v>7523</v>
      </c>
      <c r="C3340" s="108" t="s">
        <v>1313</v>
      </c>
      <c r="D3340" s="109" t="s">
        <v>7524</v>
      </c>
      <c r="E3340" s="108" t="s">
        <v>200</v>
      </c>
      <c r="F3340" s="108" t="s">
        <v>169</v>
      </c>
      <c r="G3340" s="108" t="s">
        <v>7488</v>
      </c>
      <c r="H3340" s="109" t="s">
        <v>7503</v>
      </c>
      <c r="I3340" s="108" t="s">
        <v>7504</v>
      </c>
      <c r="J3340" s="108" t="s">
        <v>1204</v>
      </c>
      <c r="K3340" s="108" t="s">
        <v>174</v>
      </c>
      <c r="M3340" s="108" t="s">
        <v>175</v>
      </c>
      <c r="N3340" s="108" t="s">
        <v>7504</v>
      </c>
    </row>
    <row r="3341" spans="1:14">
      <c r="A3341" s="108">
        <v>55770307</v>
      </c>
      <c r="B3341" s="108" t="s">
        <v>3869</v>
      </c>
      <c r="C3341" s="108" t="s">
        <v>2013</v>
      </c>
      <c r="D3341" s="109" t="s">
        <v>7525</v>
      </c>
      <c r="E3341" s="108" t="s">
        <v>168</v>
      </c>
      <c r="F3341" s="108" t="s">
        <v>169</v>
      </c>
      <c r="G3341" s="108" t="s">
        <v>7488</v>
      </c>
      <c r="H3341" s="109" t="s">
        <v>7503</v>
      </c>
      <c r="I3341" s="108" t="s">
        <v>7504</v>
      </c>
      <c r="J3341" s="108" t="s">
        <v>1204</v>
      </c>
      <c r="K3341" s="108" t="s">
        <v>174</v>
      </c>
      <c r="M3341" s="108" t="s">
        <v>175</v>
      </c>
      <c r="N3341" s="108" t="s">
        <v>7504</v>
      </c>
    </row>
    <row r="3342" spans="1:14">
      <c r="A3342" s="108">
        <v>55754886</v>
      </c>
      <c r="B3342" s="108" t="s">
        <v>7526</v>
      </c>
      <c r="C3342" s="108" t="s">
        <v>332</v>
      </c>
      <c r="D3342" s="109" t="s">
        <v>7527</v>
      </c>
      <c r="E3342" s="108" t="s">
        <v>200</v>
      </c>
      <c r="F3342" s="108" t="s">
        <v>169</v>
      </c>
      <c r="G3342" s="108" t="s">
        <v>7488</v>
      </c>
      <c r="H3342" s="109" t="s">
        <v>7503</v>
      </c>
      <c r="I3342" s="108" t="s">
        <v>7504</v>
      </c>
      <c r="J3342" s="108" t="s">
        <v>1204</v>
      </c>
      <c r="K3342" s="108" t="s">
        <v>174</v>
      </c>
      <c r="M3342" s="108" t="s">
        <v>175</v>
      </c>
      <c r="N3342" s="108" t="s">
        <v>7504</v>
      </c>
    </row>
    <row r="3343" spans="1:14">
      <c r="A3343" s="108">
        <v>55755056</v>
      </c>
      <c r="B3343" s="108" t="s">
        <v>7528</v>
      </c>
      <c r="C3343" s="108" t="s">
        <v>853</v>
      </c>
      <c r="D3343" s="109" t="s">
        <v>7529</v>
      </c>
      <c r="E3343" s="108" t="s">
        <v>180</v>
      </c>
      <c r="F3343" s="108" t="s">
        <v>169</v>
      </c>
      <c r="G3343" s="108" t="s">
        <v>7488</v>
      </c>
      <c r="H3343" s="109" t="s">
        <v>7503</v>
      </c>
      <c r="I3343" s="108" t="s">
        <v>7504</v>
      </c>
      <c r="J3343" s="108" t="s">
        <v>1204</v>
      </c>
      <c r="K3343" s="108" t="s">
        <v>174</v>
      </c>
      <c r="M3343" s="108" t="s">
        <v>175</v>
      </c>
      <c r="N3343" s="108" t="s">
        <v>7504</v>
      </c>
    </row>
    <row r="3344" spans="1:14">
      <c r="A3344" s="108">
        <v>55755057</v>
      </c>
      <c r="B3344" s="108" t="s">
        <v>7530</v>
      </c>
      <c r="C3344" s="108" t="s">
        <v>335</v>
      </c>
      <c r="D3344" s="109" t="s">
        <v>7531</v>
      </c>
      <c r="E3344" s="108" t="s">
        <v>180</v>
      </c>
      <c r="F3344" s="108" t="s">
        <v>181</v>
      </c>
      <c r="G3344" s="108" t="s">
        <v>7488</v>
      </c>
      <c r="H3344" s="109" t="s">
        <v>7503</v>
      </c>
      <c r="I3344" s="108" t="s">
        <v>7504</v>
      </c>
      <c r="J3344" s="108" t="s">
        <v>1204</v>
      </c>
      <c r="K3344" s="108" t="s">
        <v>174</v>
      </c>
      <c r="M3344" s="108" t="s">
        <v>175</v>
      </c>
      <c r="N3344" s="108" t="s">
        <v>7504</v>
      </c>
    </row>
    <row r="3345" spans="1:14">
      <c r="A3345" s="108">
        <v>55756454</v>
      </c>
      <c r="B3345" s="108" t="s">
        <v>7532</v>
      </c>
      <c r="C3345" s="108" t="s">
        <v>481</v>
      </c>
      <c r="D3345" s="109" t="s">
        <v>7533</v>
      </c>
      <c r="E3345" s="108" t="s">
        <v>180</v>
      </c>
      <c r="F3345" s="108" t="s">
        <v>181</v>
      </c>
      <c r="G3345" s="108" t="s">
        <v>7488</v>
      </c>
      <c r="H3345" s="109" t="s">
        <v>7503</v>
      </c>
      <c r="I3345" s="108" t="s">
        <v>7504</v>
      </c>
      <c r="J3345" s="108" t="s">
        <v>1204</v>
      </c>
      <c r="K3345" s="108" t="s">
        <v>174</v>
      </c>
      <c r="M3345" s="108" t="s">
        <v>175</v>
      </c>
      <c r="N3345" s="108" t="s">
        <v>7504</v>
      </c>
    </row>
    <row r="3346" spans="1:14">
      <c r="A3346" s="108">
        <v>55757561</v>
      </c>
      <c r="B3346" s="108" t="s">
        <v>7309</v>
      </c>
      <c r="C3346" s="108" t="s">
        <v>241</v>
      </c>
      <c r="D3346" s="109" t="s">
        <v>7534</v>
      </c>
      <c r="E3346" s="108" t="s">
        <v>200</v>
      </c>
      <c r="F3346" s="108" t="s">
        <v>181</v>
      </c>
      <c r="G3346" s="108" t="s">
        <v>7488</v>
      </c>
      <c r="H3346" s="109" t="s">
        <v>7503</v>
      </c>
      <c r="I3346" s="108" t="s">
        <v>7504</v>
      </c>
      <c r="J3346" s="108" t="s">
        <v>1204</v>
      </c>
      <c r="K3346" s="108" t="s">
        <v>174</v>
      </c>
      <c r="M3346" s="108" t="s">
        <v>175</v>
      </c>
      <c r="N3346" s="108" t="s">
        <v>7504</v>
      </c>
    </row>
    <row r="3347" spans="1:14">
      <c r="A3347" s="108">
        <v>55770302</v>
      </c>
      <c r="B3347" s="108" t="s">
        <v>7535</v>
      </c>
      <c r="C3347" s="108" t="s">
        <v>250</v>
      </c>
      <c r="D3347" s="109" t="s">
        <v>7536</v>
      </c>
      <c r="E3347" s="108" t="s">
        <v>200</v>
      </c>
      <c r="F3347" s="108" t="s">
        <v>169</v>
      </c>
      <c r="G3347" s="108" t="s">
        <v>7488</v>
      </c>
      <c r="H3347" s="109" t="s">
        <v>7503</v>
      </c>
      <c r="I3347" s="108" t="s">
        <v>7504</v>
      </c>
      <c r="J3347" s="108" t="s">
        <v>1204</v>
      </c>
      <c r="K3347" s="108" t="s">
        <v>174</v>
      </c>
      <c r="M3347" s="108" t="s">
        <v>175</v>
      </c>
      <c r="N3347" s="108" t="s">
        <v>7504</v>
      </c>
    </row>
    <row r="3348" spans="1:14">
      <c r="A3348" s="108">
        <v>55758651</v>
      </c>
      <c r="B3348" s="108" t="s">
        <v>7537</v>
      </c>
      <c r="C3348" s="108" t="s">
        <v>553</v>
      </c>
      <c r="D3348" s="109" t="s">
        <v>7538</v>
      </c>
      <c r="E3348" s="108" t="s">
        <v>200</v>
      </c>
      <c r="F3348" s="108" t="s">
        <v>181</v>
      </c>
      <c r="G3348" s="108" t="s">
        <v>7488</v>
      </c>
      <c r="H3348" s="109" t="s">
        <v>7503</v>
      </c>
      <c r="I3348" s="108" t="s">
        <v>7504</v>
      </c>
      <c r="J3348" s="108" t="s">
        <v>1204</v>
      </c>
      <c r="K3348" s="108" t="s">
        <v>174</v>
      </c>
      <c r="M3348" s="108" t="s">
        <v>175</v>
      </c>
      <c r="N3348" s="108" t="s">
        <v>7504</v>
      </c>
    </row>
    <row r="3349" spans="1:14">
      <c r="A3349" s="108">
        <v>55758652</v>
      </c>
      <c r="B3349" s="108" t="s">
        <v>7539</v>
      </c>
      <c r="C3349" s="108" t="s">
        <v>3389</v>
      </c>
      <c r="D3349" s="109" t="s">
        <v>7540</v>
      </c>
      <c r="E3349" s="108" t="s">
        <v>168</v>
      </c>
      <c r="F3349" s="108" t="s">
        <v>169</v>
      </c>
      <c r="G3349" s="108" t="s">
        <v>7488</v>
      </c>
      <c r="H3349" s="109" t="s">
        <v>7541</v>
      </c>
      <c r="I3349" s="108" t="s">
        <v>7504</v>
      </c>
      <c r="J3349" s="108" t="s">
        <v>1204</v>
      </c>
      <c r="K3349" s="108" t="s">
        <v>174</v>
      </c>
      <c r="M3349" s="108" t="s">
        <v>175</v>
      </c>
      <c r="N3349" s="108" t="s">
        <v>7504</v>
      </c>
    </row>
    <row r="3350" spans="1:14">
      <c r="A3350" s="108">
        <v>55759827</v>
      </c>
      <c r="B3350" s="108" t="s">
        <v>7542</v>
      </c>
      <c r="C3350" s="108" t="s">
        <v>3384</v>
      </c>
      <c r="D3350" s="109" t="s">
        <v>7543</v>
      </c>
      <c r="E3350" s="108" t="s">
        <v>200</v>
      </c>
      <c r="F3350" s="108" t="s">
        <v>169</v>
      </c>
      <c r="G3350" s="108" t="s">
        <v>7488</v>
      </c>
      <c r="H3350" s="109" t="s">
        <v>771</v>
      </c>
      <c r="I3350" s="108" t="s">
        <v>7504</v>
      </c>
      <c r="J3350" s="108" t="s">
        <v>1204</v>
      </c>
      <c r="K3350" s="108" t="s">
        <v>174</v>
      </c>
      <c r="M3350" s="108" t="s">
        <v>175</v>
      </c>
      <c r="N3350" s="108" t="s">
        <v>7504</v>
      </c>
    </row>
    <row r="3351" spans="1:14">
      <c r="A3351" s="108">
        <v>55770291</v>
      </c>
      <c r="B3351" s="108" t="s">
        <v>7544</v>
      </c>
      <c r="C3351" s="108" t="s">
        <v>3328</v>
      </c>
      <c r="D3351" s="109" t="s">
        <v>7545</v>
      </c>
      <c r="E3351" s="108" t="s">
        <v>200</v>
      </c>
      <c r="F3351" s="108" t="s">
        <v>169</v>
      </c>
      <c r="G3351" s="108" t="s">
        <v>7488</v>
      </c>
      <c r="H3351" s="109" t="s">
        <v>7503</v>
      </c>
      <c r="I3351" s="108" t="s">
        <v>7504</v>
      </c>
      <c r="J3351" s="108" t="s">
        <v>1204</v>
      </c>
      <c r="K3351" s="108" t="s">
        <v>174</v>
      </c>
      <c r="M3351" s="108" t="s">
        <v>175</v>
      </c>
      <c r="N3351" s="108" t="s">
        <v>7504</v>
      </c>
    </row>
    <row r="3352" spans="1:14">
      <c r="A3352" s="108">
        <v>55764049</v>
      </c>
      <c r="B3352" s="108" t="s">
        <v>7515</v>
      </c>
      <c r="C3352" s="108" t="s">
        <v>3175</v>
      </c>
      <c r="D3352" s="109" t="s">
        <v>7546</v>
      </c>
      <c r="E3352" s="108" t="s">
        <v>220</v>
      </c>
      <c r="F3352" s="108" t="s">
        <v>181</v>
      </c>
      <c r="G3352" s="108" t="s">
        <v>7488</v>
      </c>
      <c r="H3352" s="109" t="s">
        <v>7503</v>
      </c>
      <c r="I3352" s="108" t="s">
        <v>7504</v>
      </c>
      <c r="J3352" s="108" t="s">
        <v>1204</v>
      </c>
      <c r="K3352" s="108" t="s">
        <v>174</v>
      </c>
      <c r="M3352" s="108" t="s">
        <v>175</v>
      </c>
      <c r="N3352" s="108" t="s">
        <v>7504</v>
      </c>
    </row>
    <row r="3353" spans="1:14">
      <c r="A3353" s="108">
        <v>55764052</v>
      </c>
      <c r="B3353" s="108" t="s">
        <v>7547</v>
      </c>
      <c r="C3353" s="108" t="s">
        <v>7548</v>
      </c>
      <c r="D3353" s="109" t="s">
        <v>7549</v>
      </c>
      <c r="E3353" s="108" t="s">
        <v>200</v>
      </c>
      <c r="F3353" s="108" t="s">
        <v>181</v>
      </c>
      <c r="G3353" s="108" t="s">
        <v>7488</v>
      </c>
      <c r="H3353" s="109" t="s">
        <v>7503</v>
      </c>
      <c r="I3353" s="108" t="s">
        <v>7504</v>
      </c>
      <c r="J3353" s="108" t="s">
        <v>1204</v>
      </c>
      <c r="K3353" s="108" t="s">
        <v>174</v>
      </c>
      <c r="M3353" s="108" t="s">
        <v>175</v>
      </c>
      <c r="N3353" s="108" t="s">
        <v>7504</v>
      </c>
    </row>
    <row r="3354" spans="1:14">
      <c r="A3354" s="108">
        <v>55764053</v>
      </c>
      <c r="B3354" s="108" t="s">
        <v>7021</v>
      </c>
      <c r="C3354" s="108" t="s">
        <v>3650</v>
      </c>
      <c r="D3354" s="109" t="s">
        <v>5980</v>
      </c>
      <c r="E3354" s="108" t="s">
        <v>200</v>
      </c>
      <c r="F3354" s="108" t="s">
        <v>169</v>
      </c>
      <c r="G3354" s="108" t="s">
        <v>7488</v>
      </c>
      <c r="H3354" s="109" t="s">
        <v>7503</v>
      </c>
      <c r="I3354" s="108" t="s">
        <v>7504</v>
      </c>
      <c r="J3354" s="108" t="s">
        <v>1204</v>
      </c>
      <c r="K3354" s="108" t="s">
        <v>174</v>
      </c>
      <c r="M3354" s="108" t="s">
        <v>175</v>
      </c>
      <c r="N3354" s="108" t="s">
        <v>7504</v>
      </c>
    </row>
    <row r="3355" spans="1:14">
      <c r="A3355" s="108">
        <v>55764054</v>
      </c>
      <c r="B3355" s="108" t="s">
        <v>7547</v>
      </c>
      <c r="C3355" s="108" t="s">
        <v>1094</v>
      </c>
      <c r="D3355" s="109" t="s">
        <v>7550</v>
      </c>
      <c r="E3355" s="108" t="s">
        <v>301</v>
      </c>
      <c r="F3355" s="108" t="s">
        <v>181</v>
      </c>
      <c r="G3355" s="108" t="s">
        <v>7488</v>
      </c>
      <c r="H3355" s="109" t="s">
        <v>7503</v>
      </c>
      <c r="I3355" s="108" t="s">
        <v>7504</v>
      </c>
      <c r="J3355" s="108" t="s">
        <v>1204</v>
      </c>
      <c r="K3355" s="108" t="s">
        <v>174</v>
      </c>
      <c r="M3355" s="108" t="s">
        <v>175</v>
      </c>
      <c r="N3355" s="108" t="s">
        <v>7504</v>
      </c>
    </row>
    <row r="3356" spans="1:14">
      <c r="A3356" s="108">
        <v>55765968</v>
      </c>
      <c r="B3356" s="108" t="s">
        <v>7551</v>
      </c>
      <c r="C3356" s="108" t="s">
        <v>7552</v>
      </c>
      <c r="D3356" s="109" t="s">
        <v>7553</v>
      </c>
      <c r="E3356" s="108" t="s">
        <v>168</v>
      </c>
      <c r="F3356" s="108" t="s">
        <v>181</v>
      </c>
      <c r="G3356" s="108" t="s">
        <v>7488</v>
      </c>
      <c r="H3356" s="109" t="s">
        <v>7503</v>
      </c>
      <c r="I3356" s="108" t="s">
        <v>7504</v>
      </c>
      <c r="J3356" s="108" t="s">
        <v>1204</v>
      </c>
      <c r="K3356" s="108" t="s">
        <v>174</v>
      </c>
      <c r="M3356" s="108" t="s">
        <v>175</v>
      </c>
      <c r="N3356" s="108" t="s">
        <v>7504</v>
      </c>
    </row>
    <row r="3357" spans="1:14">
      <c r="A3357" s="108">
        <v>55765970</v>
      </c>
      <c r="B3357" s="108" t="s">
        <v>7554</v>
      </c>
      <c r="C3357" s="108" t="s">
        <v>1349</v>
      </c>
      <c r="D3357" s="109" t="s">
        <v>7555</v>
      </c>
      <c r="E3357" s="108" t="s">
        <v>168</v>
      </c>
      <c r="F3357" s="108" t="s">
        <v>181</v>
      </c>
      <c r="G3357" s="108" t="s">
        <v>7488</v>
      </c>
      <c r="H3357" s="109" t="s">
        <v>819</v>
      </c>
      <c r="I3357" s="108" t="s">
        <v>7504</v>
      </c>
      <c r="J3357" s="108" t="s">
        <v>1204</v>
      </c>
      <c r="K3357" s="108" t="s">
        <v>174</v>
      </c>
      <c r="M3357" s="108" t="s">
        <v>175</v>
      </c>
      <c r="N3357" s="108" t="s">
        <v>7504</v>
      </c>
    </row>
    <row r="3358" spans="1:14">
      <c r="A3358" s="108">
        <v>55765973</v>
      </c>
      <c r="B3358" s="108" t="s">
        <v>7556</v>
      </c>
      <c r="C3358" s="108" t="s">
        <v>7254</v>
      </c>
      <c r="D3358" s="109" t="s">
        <v>7557</v>
      </c>
      <c r="E3358" s="108" t="s">
        <v>168</v>
      </c>
      <c r="F3358" s="108" t="s">
        <v>169</v>
      </c>
      <c r="G3358" s="108" t="s">
        <v>7488</v>
      </c>
      <c r="H3358" s="109" t="s">
        <v>7503</v>
      </c>
      <c r="I3358" s="108" t="s">
        <v>7504</v>
      </c>
      <c r="J3358" s="108" t="s">
        <v>1204</v>
      </c>
      <c r="K3358" s="108" t="s">
        <v>174</v>
      </c>
      <c r="M3358" s="108" t="s">
        <v>175</v>
      </c>
      <c r="N3358" s="108" t="s">
        <v>7504</v>
      </c>
    </row>
    <row r="3359" spans="1:14">
      <c r="A3359" s="108">
        <v>55765974</v>
      </c>
      <c r="B3359" s="108" t="s">
        <v>7558</v>
      </c>
      <c r="C3359" s="108" t="s">
        <v>6889</v>
      </c>
      <c r="D3359" s="109" t="s">
        <v>7559</v>
      </c>
      <c r="E3359" s="108" t="s">
        <v>200</v>
      </c>
      <c r="F3359" s="108" t="s">
        <v>169</v>
      </c>
      <c r="G3359" s="108" t="s">
        <v>7488</v>
      </c>
      <c r="H3359" s="109" t="s">
        <v>7503</v>
      </c>
      <c r="I3359" s="108" t="s">
        <v>7504</v>
      </c>
      <c r="J3359" s="108" t="s">
        <v>1204</v>
      </c>
      <c r="K3359" s="108" t="s">
        <v>174</v>
      </c>
      <c r="M3359" s="108" t="s">
        <v>175</v>
      </c>
      <c r="N3359" s="108" t="s">
        <v>7504</v>
      </c>
    </row>
    <row r="3360" spans="1:14">
      <c r="A3360" s="108">
        <v>55770283</v>
      </c>
      <c r="B3360" s="108" t="s">
        <v>7560</v>
      </c>
      <c r="C3360" s="108" t="s">
        <v>1500</v>
      </c>
      <c r="D3360" s="109" t="s">
        <v>7561</v>
      </c>
      <c r="E3360" s="108" t="s">
        <v>200</v>
      </c>
      <c r="F3360" s="108" t="s">
        <v>169</v>
      </c>
      <c r="G3360" s="108" t="s">
        <v>7488</v>
      </c>
      <c r="H3360" s="109" t="s">
        <v>819</v>
      </c>
      <c r="I3360" s="108" t="s">
        <v>7504</v>
      </c>
      <c r="J3360" s="108" t="s">
        <v>1204</v>
      </c>
      <c r="K3360" s="108" t="s">
        <v>174</v>
      </c>
      <c r="M3360" s="108" t="s">
        <v>175</v>
      </c>
      <c r="N3360" s="108" t="s">
        <v>7504</v>
      </c>
    </row>
    <row r="3361" spans="1:14">
      <c r="A3361" s="108">
        <v>55770287</v>
      </c>
      <c r="B3361" s="108" t="s">
        <v>7562</v>
      </c>
      <c r="C3361" s="108" t="s">
        <v>811</v>
      </c>
      <c r="D3361" s="109" t="s">
        <v>7563</v>
      </c>
      <c r="E3361" s="108" t="s">
        <v>200</v>
      </c>
      <c r="F3361" s="108" t="s">
        <v>169</v>
      </c>
      <c r="G3361" s="108" t="s">
        <v>7488</v>
      </c>
      <c r="H3361" s="109" t="s">
        <v>771</v>
      </c>
      <c r="I3361" s="108" t="s">
        <v>7504</v>
      </c>
      <c r="J3361" s="108" t="s">
        <v>1204</v>
      </c>
      <c r="K3361" s="108" t="s">
        <v>174</v>
      </c>
      <c r="M3361" s="108" t="s">
        <v>175</v>
      </c>
      <c r="N3361" s="108" t="s">
        <v>7504</v>
      </c>
    </row>
    <row r="3362" spans="1:14">
      <c r="A3362" s="108">
        <v>55771600</v>
      </c>
      <c r="B3362" s="108" t="s">
        <v>7564</v>
      </c>
      <c r="C3362" s="108" t="s">
        <v>1394</v>
      </c>
      <c r="D3362" s="109" t="s">
        <v>7565</v>
      </c>
      <c r="E3362" s="108" t="s">
        <v>168</v>
      </c>
      <c r="F3362" s="108" t="s">
        <v>181</v>
      </c>
      <c r="G3362" s="108" t="s">
        <v>7488</v>
      </c>
      <c r="H3362" s="109" t="s">
        <v>7503</v>
      </c>
      <c r="I3362" s="108" t="s">
        <v>7504</v>
      </c>
      <c r="J3362" s="108" t="s">
        <v>1204</v>
      </c>
      <c r="K3362" s="108" t="s">
        <v>174</v>
      </c>
      <c r="M3362" s="108" t="s">
        <v>175</v>
      </c>
      <c r="N3362" s="108" t="s">
        <v>7504</v>
      </c>
    </row>
    <row r="3363" spans="1:14">
      <c r="A3363" s="108">
        <v>55771603</v>
      </c>
      <c r="B3363" s="108" t="s">
        <v>7566</v>
      </c>
      <c r="C3363" s="108" t="s">
        <v>7567</v>
      </c>
      <c r="D3363" s="109" t="s">
        <v>7568</v>
      </c>
      <c r="E3363" s="108" t="s">
        <v>180</v>
      </c>
      <c r="F3363" s="108" t="s">
        <v>169</v>
      </c>
      <c r="G3363" s="108" t="s">
        <v>7488</v>
      </c>
      <c r="H3363" s="109" t="s">
        <v>423</v>
      </c>
      <c r="I3363" s="108" t="s">
        <v>7504</v>
      </c>
      <c r="J3363" s="108" t="s">
        <v>1204</v>
      </c>
      <c r="K3363" s="108" t="s">
        <v>174</v>
      </c>
      <c r="M3363" s="108" t="s">
        <v>175</v>
      </c>
      <c r="N3363" s="108" t="s">
        <v>7504</v>
      </c>
    </row>
    <row r="3364" spans="1:14">
      <c r="A3364" s="108">
        <v>55775157</v>
      </c>
      <c r="B3364" s="108" t="s">
        <v>680</v>
      </c>
      <c r="C3364" s="108" t="s">
        <v>277</v>
      </c>
      <c r="D3364" s="109" t="s">
        <v>7569</v>
      </c>
      <c r="E3364" s="108" t="s">
        <v>200</v>
      </c>
      <c r="F3364" s="108" t="s">
        <v>169</v>
      </c>
      <c r="G3364" s="108" t="s">
        <v>7488</v>
      </c>
      <c r="H3364" s="109" t="s">
        <v>1580</v>
      </c>
      <c r="I3364" s="108" t="s">
        <v>7504</v>
      </c>
      <c r="J3364" s="108" t="s">
        <v>1204</v>
      </c>
      <c r="K3364" s="108" t="s">
        <v>174</v>
      </c>
      <c r="M3364" s="108" t="s">
        <v>175</v>
      </c>
      <c r="N3364" s="108" t="s">
        <v>7504</v>
      </c>
    </row>
    <row r="3365" spans="1:14">
      <c r="A3365" s="108">
        <v>55775158</v>
      </c>
      <c r="B3365" s="108" t="s">
        <v>680</v>
      </c>
      <c r="C3365" s="108" t="s">
        <v>1665</v>
      </c>
      <c r="D3365" s="109" t="s">
        <v>6763</v>
      </c>
      <c r="E3365" s="108" t="s">
        <v>200</v>
      </c>
      <c r="F3365" s="108" t="s">
        <v>181</v>
      </c>
      <c r="G3365" s="108" t="s">
        <v>7488</v>
      </c>
      <c r="H3365" s="109" t="s">
        <v>1580</v>
      </c>
      <c r="I3365" s="108" t="s">
        <v>7504</v>
      </c>
      <c r="J3365" s="108" t="s">
        <v>1204</v>
      </c>
      <c r="K3365" s="108" t="s">
        <v>174</v>
      </c>
      <c r="M3365" s="108" t="s">
        <v>175</v>
      </c>
      <c r="N3365" s="108" t="s">
        <v>7504</v>
      </c>
    </row>
    <row r="3366" spans="1:14">
      <c r="A3366" s="108">
        <v>55775161</v>
      </c>
      <c r="B3366" s="108" t="s">
        <v>1397</v>
      </c>
      <c r="C3366" s="108" t="s">
        <v>6365</v>
      </c>
      <c r="D3366" s="109" t="s">
        <v>7570</v>
      </c>
      <c r="E3366" s="108" t="s">
        <v>188</v>
      </c>
      <c r="F3366" s="108" t="s">
        <v>181</v>
      </c>
      <c r="G3366" s="108" t="s">
        <v>7488</v>
      </c>
      <c r="H3366" s="109" t="s">
        <v>423</v>
      </c>
      <c r="I3366" s="108" t="s">
        <v>7504</v>
      </c>
      <c r="J3366" s="108" t="s">
        <v>1204</v>
      </c>
      <c r="K3366" s="108" t="s">
        <v>174</v>
      </c>
      <c r="M3366" s="108" t="s">
        <v>175</v>
      </c>
      <c r="N3366" s="108" t="s">
        <v>7504</v>
      </c>
    </row>
    <row r="3367" spans="1:14">
      <c r="A3367" s="108">
        <v>55781944</v>
      </c>
      <c r="B3367" s="108" t="s">
        <v>7523</v>
      </c>
      <c r="C3367" s="108" t="s">
        <v>1922</v>
      </c>
      <c r="D3367" s="109" t="s">
        <v>7571</v>
      </c>
      <c r="E3367" s="108" t="s">
        <v>220</v>
      </c>
      <c r="F3367" s="108" t="s">
        <v>169</v>
      </c>
      <c r="G3367" s="108" t="s">
        <v>7488</v>
      </c>
      <c r="H3367" s="109" t="s">
        <v>7503</v>
      </c>
      <c r="I3367" s="108" t="s">
        <v>7504</v>
      </c>
      <c r="J3367" s="108" t="s">
        <v>1204</v>
      </c>
      <c r="K3367" s="108" t="s">
        <v>174</v>
      </c>
      <c r="M3367" s="108" t="s">
        <v>175</v>
      </c>
      <c r="N3367" s="108" t="s">
        <v>7504</v>
      </c>
    </row>
    <row r="3368" spans="1:14">
      <c r="A3368" s="108">
        <v>55786469</v>
      </c>
      <c r="B3368" s="108" t="s">
        <v>7572</v>
      </c>
      <c r="C3368" s="108" t="s">
        <v>7573</v>
      </c>
      <c r="D3368" s="109" t="s">
        <v>7574</v>
      </c>
      <c r="E3368" s="108" t="s">
        <v>180</v>
      </c>
      <c r="F3368" s="108" t="s">
        <v>181</v>
      </c>
      <c r="G3368" s="108" t="s">
        <v>7488</v>
      </c>
      <c r="H3368" s="109" t="s">
        <v>771</v>
      </c>
      <c r="I3368" s="108" t="s">
        <v>7504</v>
      </c>
      <c r="J3368" s="108" t="s">
        <v>1204</v>
      </c>
      <c r="K3368" s="108" t="s">
        <v>174</v>
      </c>
      <c r="M3368" s="108" t="s">
        <v>175</v>
      </c>
      <c r="N3368" s="108" t="s">
        <v>7504</v>
      </c>
    </row>
    <row r="3369" spans="1:14">
      <c r="A3369" s="108">
        <v>55790820</v>
      </c>
      <c r="B3369" s="108" t="s">
        <v>7575</v>
      </c>
      <c r="C3369" s="108" t="s">
        <v>7576</v>
      </c>
      <c r="D3369" s="109" t="s">
        <v>7577</v>
      </c>
      <c r="E3369" s="108" t="s">
        <v>220</v>
      </c>
      <c r="F3369" s="108" t="s">
        <v>181</v>
      </c>
      <c r="G3369" s="108" t="s">
        <v>7488</v>
      </c>
      <c r="H3369" s="109" t="s">
        <v>771</v>
      </c>
      <c r="I3369" s="108" t="s">
        <v>7504</v>
      </c>
      <c r="J3369" s="108" t="s">
        <v>1204</v>
      </c>
      <c r="K3369" s="108" t="s">
        <v>174</v>
      </c>
      <c r="M3369" s="108" t="s">
        <v>175</v>
      </c>
      <c r="N3369" s="108" t="s">
        <v>7504</v>
      </c>
    </row>
    <row r="3370" spans="1:14">
      <c r="A3370" s="108">
        <v>55791305</v>
      </c>
      <c r="B3370" s="108" t="s">
        <v>7578</v>
      </c>
      <c r="C3370" s="108" t="s">
        <v>7579</v>
      </c>
      <c r="D3370" s="109" t="s">
        <v>7580</v>
      </c>
      <c r="E3370" s="108" t="s">
        <v>200</v>
      </c>
      <c r="F3370" s="108" t="s">
        <v>181</v>
      </c>
      <c r="G3370" s="108" t="s">
        <v>7488</v>
      </c>
      <c r="H3370" s="109" t="s">
        <v>7503</v>
      </c>
      <c r="I3370" s="108" t="s">
        <v>7504</v>
      </c>
      <c r="J3370" s="108" t="s">
        <v>1204</v>
      </c>
      <c r="K3370" s="108" t="s">
        <v>174</v>
      </c>
      <c r="M3370" s="108" t="s">
        <v>175</v>
      </c>
      <c r="N3370" s="108" t="s">
        <v>7504</v>
      </c>
    </row>
    <row r="3371" spans="1:14">
      <c r="A3371" s="108">
        <v>55792873</v>
      </c>
      <c r="B3371" s="108" t="s">
        <v>6550</v>
      </c>
      <c r="C3371" s="108" t="s">
        <v>305</v>
      </c>
      <c r="D3371" s="109" t="s">
        <v>7581</v>
      </c>
      <c r="E3371" s="108" t="s">
        <v>168</v>
      </c>
      <c r="F3371" s="108" t="s">
        <v>181</v>
      </c>
      <c r="G3371" s="108" t="s">
        <v>7488</v>
      </c>
      <c r="H3371" s="109" t="s">
        <v>7541</v>
      </c>
      <c r="I3371" s="108" t="s">
        <v>7504</v>
      </c>
      <c r="J3371" s="108" t="s">
        <v>1204</v>
      </c>
      <c r="K3371" s="108" t="s">
        <v>174</v>
      </c>
      <c r="M3371" s="108" t="s">
        <v>175</v>
      </c>
      <c r="N3371" s="108" t="s">
        <v>7504</v>
      </c>
    </row>
    <row r="3372" spans="1:14">
      <c r="A3372" s="108">
        <v>55792999</v>
      </c>
      <c r="B3372" s="108" t="s">
        <v>7547</v>
      </c>
      <c r="C3372" s="108" t="s">
        <v>7582</v>
      </c>
      <c r="D3372" s="109" t="s">
        <v>7583</v>
      </c>
      <c r="E3372" s="108" t="s">
        <v>200</v>
      </c>
      <c r="F3372" s="108" t="s">
        <v>169</v>
      </c>
      <c r="G3372" s="108" t="s">
        <v>7488</v>
      </c>
      <c r="H3372" s="109" t="s">
        <v>7503</v>
      </c>
      <c r="I3372" s="108" t="s">
        <v>7504</v>
      </c>
      <c r="J3372" s="108" t="s">
        <v>1204</v>
      </c>
      <c r="K3372" s="108" t="s">
        <v>174</v>
      </c>
      <c r="M3372" s="108" t="s">
        <v>175</v>
      </c>
      <c r="N3372" s="108" t="s">
        <v>7504</v>
      </c>
    </row>
    <row r="3373" spans="1:14">
      <c r="A3373" s="108">
        <v>55794955</v>
      </c>
      <c r="B3373" s="108" t="s">
        <v>7584</v>
      </c>
      <c r="C3373" s="108" t="s">
        <v>7585</v>
      </c>
      <c r="D3373" s="109" t="s">
        <v>7586</v>
      </c>
      <c r="E3373" s="108" t="s">
        <v>200</v>
      </c>
      <c r="F3373" s="108" t="s">
        <v>169</v>
      </c>
      <c r="G3373" s="108" t="s">
        <v>7488</v>
      </c>
      <c r="H3373" s="109" t="s">
        <v>423</v>
      </c>
      <c r="I3373" s="108" t="s">
        <v>7504</v>
      </c>
      <c r="J3373" s="108" t="s">
        <v>1204</v>
      </c>
      <c r="K3373" s="108" t="s">
        <v>174</v>
      </c>
      <c r="M3373" s="108" t="s">
        <v>175</v>
      </c>
      <c r="N3373" s="108" t="s">
        <v>7504</v>
      </c>
    </row>
    <row r="3374" spans="1:14">
      <c r="A3374" s="108">
        <v>55794957</v>
      </c>
      <c r="B3374" s="108" t="s">
        <v>662</v>
      </c>
      <c r="C3374" s="108" t="s">
        <v>3328</v>
      </c>
      <c r="D3374" s="109" t="s">
        <v>7587</v>
      </c>
      <c r="E3374" s="108" t="s">
        <v>301</v>
      </c>
      <c r="F3374" s="108" t="s">
        <v>169</v>
      </c>
      <c r="G3374" s="108" t="s">
        <v>7488</v>
      </c>
      <c r="H3374" s="109" t="s">
        <v>7503</v>
      </c>
      <c r="I3374" s="108" t="s">
        <v>7504</v>
      </c>
      <c r="J3374" s="108" t="s">
        <v>1204</v>
      </c>
      <c r="K3374" s="108" t="s">
        <v>174</v>
      </c>
      <c r="M3374" s="108" t="s">
        <v>175</v>
      </c>
      <c r="N3374" s="108" t="s">
        <v>7504</v>
      </c>
    </row>
    <row r="3375" spans="1:14">
      <c r="A3375" s="108">
        <v>55796759</v>
      </c>
      <c r="B3375" s="108" t="s">
        <v>7588</v>
      </c>
      <c r="C3375" s="108" t="s">
        <v>797</v>
      </c>
      <c r="D3375" s="109" t="s">
        <v>7589</v>
      </c>
      <c r="E3375" s="108" t="s">
        <v>200</v>
      </c>
      <c r="F3375" s="108" t="s">
        <v>169</v>
      </c>
      <c r="G3375" s="108" t="s">
        <v>7488</v>
      </c>
      <c r="H3375" s="109" t="s">
        <v>423</v>
      </c>
      <c r="I3375" s="108" t="s">
        <v>7504</v>
      </c>
      <c r="J3375" s="108" t="s">
        <v>1204</v>
      </c>
      <c r="K3375" s="108" t="s">
        <v>174</v>
      </c>
      <c r="M3375" s="108" t="s">
        <v>175</v>
      </c>
      <c r="N3375" s="108" t="s">
        <v>7504</v>
      </c>
    </row>
    <row r="3376" spans="1:14">
      <c r="A3376" s="108">
        <v>30017</v>
      </c>
      <c r="B3376" s="108" t="s">
        <v>7590</v>
      </c>
      <c r="C3376" s="108" t="s">
        <v>375</v>
      </c>
      <c r="D3376" s="109" t="s">
        <v>7591</v>
      </c>
      <c r="E3376" s="108" t="s">
        <v>301</v>
      </c>
      <c r="F3376" s="108" t="s">
        <v>181</v>
      </c>
      <c r="G3376" s="108" t="s">
        <v>7592</v>
      </c>
      <c r="H3376" s="109" t="s">
        <v>1495</v>
      </c>
      <c r="I3376" s="108" t="s">
        <v>7593</v>
      </c>
      <c r="J3376" s="108" t="s">
        <v>348</v>
      </c>
      <c r="K3376" s="108" t="s">
        <v>174</v>
      </c>
      <c r="M3376" s="108" t="s">
        <v>175</v>
      </c>
      <c r="N3376" s="108" t="s">
        <v>7594</v>
      </c>
    </row>
    <row r="3377" spans="1:14">
      <c r="A3377" s="108">
        <v>73732</v>
      </c>
      <c r="B3377" s="108" t="s">
        <v>7595</v>
      </c>
      <c r="C3377" s="108" t="s">
        <v>363</v>
      </c>
      <c r="D3377" s="109" t="s">
        <v>7596</v>
      </c>
      <c r="E3377" s="108" t="s">
        <v>188</v>
      </c>
      <c r="F3377" s="108" t="s">
        <v>169</v>
      </c>
      <c r="G3377" s="108" t="s">
        <v>7592</v>
      </c>
      <c r="H3377" s="109" t="s">
        <v>1495</v>
      </c>
      <c r="I3377" s="108" t="s">
        <v>7593</v>
      </c>
      <c r="J3377" s="108" t="s">
        <v>348</v>
      </c>
      <c r="K3377" s="108" t="s">
        <v>174</v>
      </c>
      <c r="M3377" s="108" t="s">
        <v>175</v>
      </c>
      <c r="N3377" s="108" t="s">
        <v>7594</v>
      </c>
    </row>
    <row r="3378" spans="1:14">
      <c r="A3378" s="108">
        <v>73737</v>
      </c>
      <c r="B3378" s="108" t="s">
        <v>7597</v>
      </c>
      <c r="C3378" s="108" t="s">
        <v>619</v>
      </c>
      <c r="D3378" s="109" t="s">
        <v>7598</v>
      </c>
      <c r="E3378" s="108" t="s">
        <v>180</v>
      </c>
      <c r="F3378" s="108" t="s">
        <v>181</v>
      </c>
      <c r="G3378" s="108" t="s">
        <v>7592</v>
      </c>
      <c r="H3378" s="109" t="s">
        <v>1495</v>
      </c>
      <c r="I3378" s="108" t="s">
        <v>7593</v>
      </c>
      <c r="J3378" s="108" t="s">
        <v>348</v>
      </c>
      <c r="K3378" s="108" t="s">
        <v>174</v>
      </c>
      <c r="M3378" s="108" t="s">
        <v>175</v>
      </c>
      <c r="N3378" s="108" t="s">
        <v>7594</v>
      </c>
    </row>
    <row r="3379" spans="1:14">
      <c r="A3379" s="108">
        <v>73739</v>
      </c>
      <c r="B3379" s="108" t="s">
        <v>7599</v>
      </c>
      <c r="C3379" s="108" t="s">
        <v>1099</v>
      </c>
      <c r="D3379" s="109" t="s">
        <v>7600</v>
      </c>
      <c r="E3379" s="108" t="s">
        <v>180</v>
      </c>
      <c r="F3379" s="108" t="s">
        <v>169</v>
      </c>
      <c r="G3379" s="108" t="s">
        <v>7592</v>
      </c>
      <c r="H3379" s="109" t="s">
        <v>1495</v>
      </c>
      <c r="I3379" s="108" t="s">
        <v>7593</v>
      </c>
      <c r="J3379" s="108" t="s">
        <v>348</v>
      </c>
      <c r="K3379" s="108" t="s">
        <v>174</v>
      </c>
      <c r="M3379" s="108" t="s">
        <v>175</v>
      </c>
      <c r="N3379" s="108" t="s">
        <v>7594</v>
      </c>
    </row>
    <row r="3380" spans="1:14">
      <c r="A3380" s="108">
        <v>73744</v>
      </c>
      <c r="B3380" s="108" t="s">
        <v>7601</v>
      </c>
      <c r="C3380" s="108" t="s">
        <v>772</v>
      </c>
      <c r="D3380" s="109" t="s">
        <v>7602</v>
      </c>
      <c r="E3380" s="108" t="s">
        <v>180</v>
      </c>
      <c r="F3380" s="108" t="s">
        <v>169</v>
      </c>
      <c r="G3380" s="108" t="s">
        <v>7592</v>
      </c>
      <c r="H3380" s="109" t="s">
        <v>1495</v>
      </c>
      <c r="I3380" s="108" t="s">
        <v>7593</v>
      </c>
      <c r="J3380" s="108" t="s">
        <v>348</v>
      </c>
      <c r="K3380" s="108" t="s">
        <v>174</v>
      </c>
      <c r="M3380" s="108" t="s">
        <v>175</v>
      </c>
      <c r="N3380" s="108" t="s">
        <v>7594</v>
      </c>
    </row>
    <row r="3381" spans="1:14">
      <c r="A3381" s="108">
        <v>73745</v>
      </c>
      <c r="B3381" s="108" t="s">
        <v>483</v>
      </c>
      <c r="C3381" s="108" t="s">
        <v>754</v>
      </c>
      <c r="D3381" s="109" t="s">
        <v>7603</v>
      </c>
      <c r="E3381" s="108" t="s">
        <v>188</v>
      </c>
      <c r="F3381" s="108" t="s">
        <v>181</v>
      </c>
      <c r="G3381" s="108" t="s">
        <v>7592</v>
      </c>
      <c r="H3381" s="109" t="s">
        <v>1495</v>
      </c>
      <c r="I3381" s="108" t="s">
        <v>7593</v>
      </c>
      <c r="J3381" s="108" t="s">
        <v>348</v>
      </c>
      <c r="K3381" s="108" t="s">
        <v>174</v>
      </c>
      <c r="M3381" s="108" t="s">
        <v>175</v>
      </c>
      <c r="N3381" s="108" t="s">
        <v>7594</v>
      </c>
    </row>
    <row r="3382" spans="1:14">
      <c r="A3382" s="108">
        <v>73747</v>
      </c>
      <c r="B3382" s="108" t="s">
        <v>7604</v>
      </c>
      <c r="C3382" s="108" t="s">
        <v>2284</v>
      </c>
      <c r="D3382" s="109" t="s">
        <v>7605</v>
      </c>
      <c r="E3382" s="108" t="s">
        <v>180</v>
      </c>
      <c r="F3382" s="108" t="s">
        <v>181</v>
      </c>
      <c r="G3382" s="108" t="s">
        <v>7592</v>
      </c>
      <c r="H3382" s="109" t="s">
        <v>1495</v>
      </c>
      <c r="I3382" s="108" t="s">
        <v>7593</v>
      </c>
      <c r="J3382" s="108" t="s">
        <v>348</v>
      </c>
      <c r="K3382" s="108" t="s">
        <v>174</v>
      </c>
      <c r="M3382" s="108" t="s">
        <v>175</v>
      </c>
      <c r="N3382" s="108" t="s">
        <v>7594</v>
      </c>
    </row>
    <row r="3383" spans="1:14">
      <c r="A3383" s="108">
        <v>97743</v>
      </c>
      <c r="B3383" s="108" t="s">
        <v>7606</v>
      </c>
      <c r="C3383" s="108" t="s">
        <v>371</v>
      </c>
      <c r="D3383" s="109" t="s">
        <v>7607</v>
      </c>
      <c r="E3383" s="108" t="s">
        <v>180</v>
      </c>
      <c r="F3383" s="108" t="s">
        <v>181</v>
      </c>
      <c r="G3383" s="108" t="s">
        <v>7592</v>
      </c>
      <c r="H3383" s="109" t="s">
        <v>886</v>
      </c>
      <c r="I3383" s="108" t="s">
        <v>7593</v>
      </c>
      <c r="J3383" s="108" t="s">
        <v>348</v>
      </c>
      <c r="K3383" s="108" t="s">
        <v>174</v>
      </c>
      <c r="M3383" s="108" t="s">
        <v>175</v>
      </c>
      <c r="N3383" s="108" t="s">
        <v>7594</v>
      </c>
    </row>
    <row r="3384" spans="1:14">
      <c r="A3384" s="108">
        <v>97752</v>
      </c>
      <c r="B3384" s="108" t="s">
        <v>7608</v>
      </c>
      <c r="C3384" s="108" t="s">
        <v>7609</v>
      </c>
      <c r="D3384" s="109" t="s">
        <v>7610</v>
      </c>
      <c r="E3384" s="108" t="s">
        <v>405</v>
      </c>
      <c r="F3384" s="108" t="s">
        <v>169</v>
      </c>
      <c r="G3384" s="108" t="s">
        <v>7592</v>
      </c>
      <c r="H3384" s="109" t="s">
        <v>886</v>
      </c>
      <c r="I3384" s="108" t="s">
        <v>7593</v>
      </c>
      <c r="J3384" s="108" t="s">
        <v>348</v>
      </c>
      <c r="K3384" s="108" t="s">
        <v>174</v>
      </c>
      <c r="M3384" s="108" t="s">
        <v>175</v>
      </c>
      <c r="N3384" s="108" t="s">
        <v>7594</v>
      </c>
    </row>
    <row r="3385" spans="1:14">
      <c r="A3385" s="108">
        <v>211381</v>
      </c>
      <c r="B3385" s="108" t="s">
        <v>7611</v>
      </c>
      <c r="C3385" s="108" t="s">
        <v>730</v>
      </c>
      <c r="D3385" s="109" t="s">
        <v>7612</v>
      </c>
      <c r="E3385" s="108" t="s">
        <v>188</v>
      </c>
      <c r="F3385" s="108" t="s">
        <v>169</v>
      </c>
      <c r="G3385" s="108" t="s">
        <v>7592</v>
      </c>
      <c r="H3385" s="109" t="s">
        <v>1495</v>
      </c>
      <c r="I3385" s="108" t="s">
        <v>7593</v>
      </c>
      <c r="J3385" s="108" t="s">
        <v>348</v>
      </c>
      <c r="K3385" s="108" t="s">
        <v>174</v>
      </c>
      <c r="M3385" s="108" t="s">
        <v>175</v>
      </c>
      <c r="N3385" s="108" t="s">
        <v>7594</v>
      </c>
    </row>
    <row r="3386" spans="1:14">
      <c r="A3386" s="108">
        <v>211466</v>
      </c>
      <c r="B3386" s="108" t="s">
        <v>7613</v>
      </c>
      <c r="C3386" s="108" t="s">
        <v>2991</v>
      </c>
      <c r="D3386" s="109" t="s">
        <v>1194</v>
      </c>
      <c r="E3386" s="108" t="s">
        <v>180</v>
      </c>
      <c r="F3386" s="108" t="s">
        <v>169</v>
      </c>
      <c r="G3386" s="108" t="s">
        <v>7592</v>
      </c>
      <c r="H3386" s="109" t="s">
        <v>886</v>
      </c>
      <c r="I3386" s="108" t="s">
        <v>7593</v>
      </c>
      <c r="J3386" s="108" t="s">
        <v>348</v>
      </c>
      <c r="K3386" s="108" t="s">
        <v>174</v>
      </c>
      <c r="M3386" s="108" t="s">
        <v>175</v>
      </c>
      <c r="N3386" s="108" t="s">
        <v>7594</v>
      </c>
    </row>
    <row r="3387" spans="1:14">
      <c r="A3387" s="108">
        <v>282150</v>
      </c>
      <c r="B3387" s="108" t="s">
        <v>7614</v>
      </c>
      <c r="C3387" s="108" t="s">
        <v>1299</v>
      </c>
      <c r="D3387" s="109" t="s">
        <v>7615</v>
      </c>
      <c r="E3387" s="108" t="s">
        <v>180</v>
      </c>
      <c r="F3387" s="108" t="s">
        <v>181</v>
      </c>
      <c r="G3387" s="108" t="s">
        <v>7592</v>
      </c>
      <c r="H3387" s="109" t="s">
        <v>886</v>
      </c>
      <c r="I3387" s="108" t="s">
        <v>7593</v>
      </c>
      <c r="J3387" s="108" t="s">
        <v>348</v>
      </c>
      <c r="K3387" s="108" t="s">
        <v>174</v>
      </c>
      <c r="M3387" s="108" t="s">
        <v>175</v>
      </c>
      <c r="N3387" s="108" t="s">
        <v>7594</v>
      </c>
    </row>
    <row r="3388" spans="1:14">
      <c r="A3388" s="108">
        <v>529846</v>
      </c>
      <c r="B3388" s="108" t="s">
        <v>7599</v>
      </c>
      <c r="C3388" s="108" t="s">
        <v>7616</v>
      </c>
      <c r="D3388" s="109" t="s">
        <v>7617</v>
      </c>
      <c r="E3388" s="108" t="s">
        <v>188</v>
      </c>
      <c r="F3388" s="108" t="s">
        <v>181</v>
      </c>
      <c r="G3388" s="108" t="s">
        <v>7592</v>
      </c>
      <c r="H3388" s="109" t="s">
        <v>1495</v>
      </c>
      <c r="I3388" s="108" t="s">
        <v>7593</v>
      </c>
      <c r="J3388" s="108" t="s">
        <v>348</v>
      </c>
      <c r="K3388" s="108" t="s">
        <v>174</v>
      </c>
      <c r="M3388" s="108" t="s">
        <v>175</v>
      </c>
      <c r="N3388" s="108" t="s">
        <v>7594</v>
      </c>
    </row>
    <row r="3389" spans="1:14">
      <c r="A3389" s="108">
        <v>55581302</v>
      </c>
      <c r="B3389" s="108" t="s">
        <v>1281</v>
      </c>
      <c r="C3389" s="108" t="s">
        <v>2013</v>
      </c>
      <c r="D3389" s="109" t="s">
        <v>7618</v>
      </c>
      <c r="E3389" s="108" t="s">
        <v>200</v>
      </c>
      <c r="F3389" s="108" t="s">
        <v>169</v>
      </c>
      <c r="G3389" s="108" t="s">
        <v>7592</v>
      </c>
      <c r="H3389" s="109" t="s">
        <v>886</v>
      </c>
      <c r="I3389" s="108" t="s">
        <v>7593</v>
      </c>
      <c r="J3389" s="108" t="s">
        <v>348</v>
      </c>
      <c r="K3389" s="108" t="s">
        <v>174</v>
      </c>
      <c r="M3389" s="108" t="s">
        <v>175</v>
      </c>
      <c r="N3389" s="108" t="s">
        <v>7594</v>
      </c>
    </row>
    <row r="3390" spans="1:14">
      <c r="A3390" s="108">
        <v>55641560</v>
      </c>
      <c r="B3390" s="108" t="s">
        <v>7619</v>
      </c>
      <c r="C3390" s="108" t="s">
        <v>763</v>
      </c>
      <c r="D3390" s="109" t="s">
        <v>7620</v>
      </c>
      <c r="E3390" s="108" t="s">
        <v>180</v>
      </c>
      <c r="F3390" s="108" t="s">
        <v>169</v>
      </c>
      <c r="G3390" s="108" t="s">
        <v>7592</v>
      </c>
      <c r="H3390" s="109" t="s">
        <v>1495</v>
      </c>
      <c r="I3390" s="108" t="s">
        <v>7593</v>
      </c>
      <c r="J3390" s="108" t="s">
        <v>348</v>
      </c>
      <c r="K3390" s="108" t="s">
        <v>174</v>
      </c>
      <c r="M3390" s="108" t="s">
        <v>175</v>
      </c>
      <c r="N3390" s="108" t="s">
        <v>7594</v>
      </c>
    </row>
    <row r="3391" spans="1:14">
      <c r="A3391" s="108">
        <v>55692584</v>
      </c>
      <c r="B3391" s="108" t="s">
        <v>7621</v>
      </c>
      <c r="C3391" s="108" t="s">
        <v>564</v>
      </c>
      <c r="D3391" s="109" t="s">
        <v>7622</v>
      </c>
      <c r="E3391" s="108" t="s">
        <v>200</v>
      </c>
      <c r="F3391" s="108" t="s">
        <v>181</v>
      </c>
      <c r="G3391" s="108" t="s">
        <v>7592</v>
      </c>
      <c r="H3391" s="109" t="s">
        <v>1495</v>
      </c>
      <c r="I3391" s="108" t="s">
        <v>7593</v>
      </c>
      <c r="J3391" s="108" t="s">
        <v>348</v>
      </c>
      <c r="K3391" s="108" t="s">
        <v>174</v>
      </c>
      <c r="M3391" s="108" t="s">
        <v>175</v>
      </c>
      <c r="N3391" s="108" t="s">
        <v>7594</v>
      </c>
    </row>
    <row r="3392" spans="1:14">
      <c r="A3392" s="108">
        <v>55714840</v>
      </c>
      <c r="B3392" s="108" t="s">
        <v>7621</v>
      </c>
      <c r="C3392" s="108" t="s">
        <v>1433</v>
      </c>
      <c r="D3392" s="109" t="s">
        <v>7623</v>
      </c>
      <c r="E3392" s="108" t="s">
        <v>180</v>
      </c>
      <c r="F3392" s="108" t="s">
        <v>169</v>
      </c>
      <c r="G3392" s="108" t="s">
        <v>7592</v>
      </c>
      <c r="H3392" s="109" t="s">
        <v>1495</v>
      </c>
      <c r="I3392" s="108" t="s">
        <v>7593</v>
      </c>
      <c r="J3392" s="108" t="s">
        <v>348</v>
      </c>
      <c r="K3392" s="108" t="s">
        <v>174</v>
      </c>
      <c r="M3392" s="108" t="s">
        <v>175</v>
      </c>
      <c r="N3392" s="108" t="s">
        <v>7594</v>
      </c>
    </row>
    <row r="3393" spans="1:14">
      <c r="A3393" s="108">
        <v>73749</v>
      </c>
      <c r="B3393" s="108" t="s">
        <v>7624</v>
      </c>
      <c r="C3393" s="108" t="s">
        <v>772</v>
      </c>
      <c r="D3393" s="109" t="s">
        <v>7625</v>
      </c>
      <c r="E3393" s="108" t="s">
        <v>180</v>
      </c>
      <c r="F3393" s="108" t="s">
        <v>169</v>
      </c>
      <c r="G3393" s="108" t="s">
        <v>7592</v>
      </c>
      <c r="H3393" s="109" t="s">
        <v>1495</v>
      </c>
      <c r="I3393" s="108" t="s">
        <v>7593</v>
      </c>
      <c r="J3393" s="108" t="s">
        <v>348</v>
      </c>
      <c r="K3393" s="108" t="s">
        <v>174</v>
      </c>
      <c r="M3393" s="108" t="s">
        <v>175</v>
      </c>
      <c r="N3393" s="108" t="s">
        <v>7594</v>
      </c>
    </row>
    <row r="3394" spans="1:14">
      <c r="A3394" s="108">
        <v>55744926</v>
      </c>
      <c r="B3394" s="108" t="s">
        <v>7626</v>
      </c>
      <c r="C3394" s="108" t="s">
        <v>617</v>
      </c>
      <c r="D3394" s="109" t="s">
        <v>7627</v>
      </c>
      <c r="E3394" s="108" t="s">
        <v>168</v>
      </c>
      <c r="F3394" s="108" t="s">
        <v>181</v>
      </c>
      <c r="G3394" s="108" t="s">
        <v>7592</v>
      </c>
      <c r="H3394" s="109" t="s">
        <v>1676</v>
      </c>
      <c r="I3394" s="108" t="s">
        <v>7593</v>
      </c>
      <c r="J3394" s="108" t="s">
        <v>348</v>
      </c>
      <c r="K3394" s="108" t="s">
        <v>174</v>
      </c>
      <c r="M3394" s="108" t="s">
        <v>175</v>
      </c>
      <c r="N3394" s="108" t="s">
        <v>7594</v>
      </c>
    </row>
    <row r="3395" spans="1:14">
      <c r="A3395" s="108">
        <v>44232</v>
      </c>
      <c r="B3395" s="108" t="s">
        <v>7613</v>
      </c>
      <c r="C3395" s="108" t="s">
        <v>326</v>
      </c>
      <c r="D3395" s="109" t="s">
        <v>7628</v>
      </c>
      <c r="E3395" s="108" t="s">
        <v>180</v>
      </c>
      <c r="F3395" s="108" t="s">
        <v>181</v>
      </c>
      <c r="G3395" s="108" t="s">
        <v>7592</v>
      </c>
      <c r="H3395" s="109" t="s">
        <v>886</v>
      </c>
      <c r="I3395" s="108" t="s">
        <v>7593</v>
      </c>
      <c r="J3395" s="108" t="s">
        <v>348</v>
      </c>
      <c r="K3395" s="108" t="s">
        <v>174</v>
      </c>
      <c r="M3395" s="108" t="s">
        <v>175</v>
      </c>
      <c r="N3395" s="108" t="s">
        <v>7594</v>
      </c>
    </row>
    <row r="3396" spans="1:14">
      <c r="A3396" s="108">
        <v>55780966</v>
      </c>
      <c r="B3396" s="108" t="s">
        <v>7629</v>
      </c>
      <c r="C3396" s="108" t="s">
        <v>5685</v>
      </c>
      <c r="D3396" s="109" t="s">
        <v>7630</v>
      </c>
      <c r="E3396" s="108" t="s">
        <v>180</v>
      </c>
      <c r="F3396" s="108" t="s">
        <v>169</v>
      </c>
      <c r="G3396" s="108" t="s">
        <v>7592</v>
      </c>
      <c r="H3396" s="109" t="s">
        <v>1495</v>
      </c>
      <c r="I3396" s="108" t="s">
        <v>7593</v>
      </c>
      <c r="J3396" s="108" t="s">
        <v>348</v>
      </c>
      <c r="K3396" s="108" t="s">
        <v>174</v>
      </c>
      <c r="M3396" s="108" t="s">
        <v>175</v>
      </c>
      <c r="N3396" s="108" t="s">
        <v>7594</v>
      </c>
    </row>
    <row r="3397" spans="1:14">
      <c r="A3397" s="108">
        <v>331452</v>
      </c>
      <c r="B3397" s="108" t="s">
        <v>7631</v>
      </c>
      <c r="C3397" s="108" t="s">
        <v>795</v>
      </c>
      <c r="D3397" s="109" t="s">
        <v>7632</v>
      </c>
      <c r="E3397" s="108" t="s">
        <v>188</v>
      </c>
      <c r="F3397" s="108" t="s">
        <v>169</v>
      </c>
      <c r="G3397" s="108" t="s">
        <v>7592</v>
      </c>
      <c r="H3397" s="109" t="s">
        <v>3483</v>
      </c>
      <c r="I3397" s="108" t="s">
        <v>7633</v>
      </c>
      <c r="J3397" s="108" t="s">
        <v>348</v>
      </c>
      <c r="K3397" s="108" t="s">
        <v>174</v>
      </c>
      <c r="M3397" s="108" t="s">
        <v>175</v>
      </c>
      <c r="N3397" s="108" t="s">
        <v>1321</v>
      </c>
    </row>
    <row r="3398" spans="1:14">
      <c r="A3398" s="108">
        <v>55688356</v>
      </c>
      <c r="B3398" s="108" t="s">
        <v>7634</v>
      </c>
      <c r="C3398" s="108" t="s">
        <v>514</v>
      </c>
      <c r="D3398" s="109" t="s">
        <v>7635</v>
      </c>
      <c r="E3398" s="108" t="s">
        <v>301</v>
      </c>
      <c r="F3398" s="108" t="s">
        <v>169</v>
      </c>
      <c r="G3398" s="108" t="s">
        <v>7592</v>
      </c>
      <c r="H3398" s="109" t="s">
        <v>559</v>
      </c>
      <c r="I3398" s="108" t="s">
        <v>7633</v>
      </c>
      <c r="J3398" s="108" t="s">
        <v>348</v>
      </c>
      <c r="K3398" s="108" t="s">
        <v>174</v>
      </c>
      <c r="M3398" s="108" t="s">
        <v>175</v>
      </c>
      <c r="N3398" s="108" t="s">
        <v>1321</v>
      </c>
    </row>
    <row r="3399" spans="1:14">
      <c r="A3399" s="108">
        <v>482265</v>
      </c>
      <c r="B3399" s="108" t="s">
        <v>7636</v>
      </c>
      <c r="C3399" s="108" t="s">
        <v>2701</v>
      </c>
      <c r="D3399" s="109" t="s">
        <v>7637</v>
      </c>
      <c r="E3399" s="108" t="s">
        <v>188</v>
      </c>
      <c r="F3399" s="108" t="s">
        <v>169</v>
      </c>
      <c r="G3399" s="108" t="s">
        <v>7592</v>
      </c>
      <c r="H3399" s="109" t="s">
        <v>559</v>
      </c>
      <c r="I3399" s="108" t="s">
        <v>7633</v>
      </c>
      <c r="J3399" s="108" t="s">
        <v>348</v>
      </c>
      <c r="K3399" s="108" t="s">
        <v>174</v>
      </c>
      <c r="M3399" s="108" t="s">
        <v>175</v>
      </c>
      <c r="N3399" s="108" t="s">
        <v>1321</v>
      </c>
    </row>
    <row r="3400" spans="1:14">
      <c r="A3400" s="108">
        <v>482266</v>
      </c>
      <c r="B3400" s="108" t="s">
        <v>747</v>
      </c>
      <c r="C3400" s="108" t="s">
        <v>4954</v>
      </c>
      <c r="D3400" s="109" t="s">
        <v>7638</v>
      </c>
      <c r="E3400" s="108" t="s">
        <v>180</v>
      </c>
      <c r="F3400" s="108" t="s">
        <v>169</v>
      </c>
      <c r="G3400" s="108" t="s">
        <v>7592</v>
      </c>
      <c r="H3400" s="109" t="s">
        <v>559</v>
      </c>
      <c r="I3400" s="108" t="s">
        <v>7633</v>
      </c>
      <c r="J3400" s="108" t="s">
        <v>348</v>
      </c>
      <c r="K3400" s="108" t="s">
        <v>174</v>
      </c>
      <c r="M3400" s="108" t="s">
        <v>175</v>
      </c>
      <c r="N3400" s="108" t="s">
        <v>1321</v>
      </c>
    </row>
    <row r="3401" spans="1:14">
      <c r="A3401" s="108">
        <v>482272</v>
      </c>
      <c r="B3401" s="108" t="s">
        <v>7639</v>
      </c>
      <c r="C3401" s="108" t="s">
        <v>5431</v>
      </c>
      <c r="D3401" s="109" t="s">
        <v>7640</v>
      </c>
      <c r="E3401" s="108" t="s">
        <v>301</v>
      </c>
      <c r="F3401" s="108" t="s">
        <v>181</v>
      </c>
      <c r="G3401" s="108" t="s">
        <v>7592</v>
      </c>
      <c r="H3401" s="109" t="s">
        <v>559</v>
      </c>
      <c r="I3401" s="108" t="s">
        <v>7633</v>
      </c>
      <c r="J3401" s="108" t="s">
        <v>348</v>
      </c>
      <c r="K3401" s="108" t="s">
        <v>174</v>
      </c>
      <c r="M3401" s="108" t="s">
        <v>175</v>
      </c>
      <c r="N3401" s="108" t="s">
        <v>1321</v>
      </c>
    </row>
    <row r="3402" spans="1:14">
      <c r="A3402" s="108">
        <v>482688</v>
      </c>
      <c r="B3402" s="108" t="s">
        <v>7641</v>
      </c>
      <c r="C3402" s="108" t="s">
        <v>7642</v>
      </c>
      <c r="D3402" s="109" t="s">
        <v>7643</v>
      </c>
      <c r="E3402" s="108" t="s">
        <v>405</v>
      </c>
      <c r="F3402" s="108" t="s">
        <v>181</v>
      </c>
      <c r="G3402" s="108" t="s">
        <v>7592</v>
      </c>
      <c r="H3402" s="109" t="s">
        <v>559</v>
      </c>
      <c r="I3402" s="108" t="s">
        <v>7633</v>
      </c>
      <c r="J3402" s="108" t="s">
        <v>348</v>
      </c>
      <c r="K3402" s="108" t="s">
        <v>174</v>
      </c>
      <c r="M3402" s="108" t="s">
        <v>175</v>
      </c>
      <c r="N3402" s="108" t="s">
        <v>1321</v>
      </c>
    </row>
    <row r="3403" spans="1:14">
      <c r="A3403" s="108">
        <v>55524377</v>
      </c>
      <c r="B3403" s="108" t="s">
        <v>7644</v>
      </c>
      <c r="C3403" s="108" t="s">
        <v>5219</v>
      </c>
      <c r="D3403" s="109" t="s">
        <v>7645</v>
      </c>
      <c r="E3403" s="108" t="s">
        <v>405</v>
      </c>
      <c r="F3403" s="108" t="s">
        <v>169</v>
      </c>
      <c r="G3403" s="108" t="s">
        <v>7592</v>
      </c>
      <c r="H3403" s="109" t="s">
        <v>3483</v>
      </c>
      <c r="I3403" s="108" t="s">
        <v>7633</v>
      </c>
      <c r="J3403" s="108" t="s">
        <v>348</v>
      </c>
      <c r="K3403" s="108" t="s">
        <v>174</v>
      </c>
      <c r="M3403" s="108" t="s">
        <v>175</v>
      </c>
      <c r="N3403" s="108" t="s">
        <v>1321</v>
      </c>
    </row>
    <row r="3404" spans="1:14">
      <c r="A3404" s="108">
        <v>55524378</v>
      </c>
      <c r="B3404" s="108" t="s">
        <v>624</v>
      </c>
      <c r="C3404" s="108" t="s">
        <v>1263</v>
      </c>
      <c r="D3404" s="109" t="s">
        <v>7646</v>
      </c>
      <c r="E3404" s="108" t="s">
        <v>188</v>
      </c>
      <c r="F3404" s="108" t="s">
        <v>181</v>
      </c>
      <c r="G3404" s="108" t="s">
        <v>7592</v>
      </c>
      <c r="H3404" s="109" t="s">
        <v>559</v>
      </c>
      <c r="I3404" s="108" t="s">
        <v>7633</v>
      </c>
      <c r="J3404" s="108" t="s">
        <v>348</v>
      </c>
      <c r="K3404" s="108" t="s">
        <v>174</v>
      </c>
      <c r="M3404" s="108" t="s">
        <v>175</v>
      </c>
      <c r="N3404" s="108" t="s">
        <v>1321</v>
      </c>
    </row>
    <row r="3405" spans="1:14">
      <c r="A3405" s="108">
        <v>55524634</v>
      </c>
      <c r="B3405" s="108" t="s">
        <v>7647</v>
      </c>
      <c r="C3405" s="108" t="s">
        <v>256</v>
      </c>
      <c r="D3405" s="109" t="s">
        <v>7648</v>
      </c>
      <c r="E3405" s="108" t="s">
        <v>188</v>
      </c>
      <c r="F3405" s="108" t="s">
        <v>169</v>
      </c>
      <c r="G3405" s="108" t="s">
        <v>7592</v>
      </c>
      <c r="H3405" s="109" t="s">
        <v>559</v>
      </c>
      <c r="I3405" s="108" t="s">
        <v>7633</v>
      </c>
      <c r="J3405" s="108" t="s">
        <v>348</v>
      </c>
      <c r="K3405" s="108" t="s">
        <v>174</v>
      </c>
      <c r="M3405" s="108" t="s">
        <v>175</v>
      </c>
      <c r="N3405" s="108" t="s">
        <v>1321</v>
      </c>
    </row>
    <row r="3406" spans="1:14">
      <c r="A3406" s="108">
        <v>55580605</v>
      </c>
      <c r="B3406" s="108" t="s">
        <v>7649</v>
      </c>
      <c r="C3406" s="108" t="s">
        <v>7650</v>
      </c>
      <c r="D3406" s="109" t="s">
        <v>7651</v>
      </c>
      <c r="E3406" s="108" t="s">
        <v>188</v>
      </c>
      <c r="F3406" s="108" t="s">
        <v>169</v>
      </c>
      <c r="G3406" s="108" t="s">
        <v>7592</v>
      </c>
      <c r="H3406" s="109" t="s">
        <v>559</v>
      </c>
      <c r="I3406" s="108" t="s">
        <v>7633</v>
      </c>
      <c r="J3406" s="108" t="s">
        <v>348</v>
      </c>
      <c r="K3406" s="108" t="s">
        <v>174</v>
      </c>
      <c r="M3406" s="108" t="s">
        <v>175</v>
      </c>
      <c r="N3406" s="108" t="s">
        <v>1321</v>
      </c>
    </row>
    <row r="3407" spans="1:14">
      <c r="A3407" s="108">
        <v>55580660</v>
      </c>
      <c r="B3407" s="108" t="s">
        <v>6418</v>
      </c>
      <c r="C3407" s="108" t="s">
        <v>7652</v>
      </c>
      <c r="D3407" s="109" t="s">
        <v>7653</v>
      </c>
      <c r="E3407" s="108" t="s">
        <v>188</v>
      </c>
      <c r="F3407" s="108" t="s">
        <v>169</v>
      </c>
      <c r="G3407" s="108" t="s">
        <v>7592</v>
      </c>
      <c r="H3407" s="109" t="s">
        <v>559</v>
      </c>
      <c r="I3407" s="108" t="s">
        <v>7633</v>
      </c>
      <c r="J3407" s="108" t="s">
        <v>348</v>
      </c>
      <c r="K3407" s="108" t="s">
        <v>174</v>
      </c>
      <c r="M3407" s="108" t="s">
        <v>175</v>
      </c>
      <c r="N3407" s="108" t="s">
        <v>1321</v>
      </c>
    </row>
    <row r="3408" spans="1:14">
      <c r="A3408" s="108">
        <v>55632413</v>
      </c>
      <c r="B3408" s="108" t="s">
        <v>7654</v>
      </c>
      <c r="C3408" s="108" t="s">
        <v>755</v>
      </c>
      <c r="D3408" s="109" t="s">
        <v>7655</v>
      </c>
      <c r="E3408" s="108" t="s">
        <v>188</v>
      </c>
      <c r="F3408" s="108" t="s">
        <v>169</v>
      </c>
      <c r="G3408" s="108" t="s">
        <v>7592</v>
      </c>
      <c r="H3408" s="109" t="s">
        <v>559</v>
      </c>
      <c r="I3408" s="108" t="s">
        <v>7633</v>
      </c>
      <c r="J3408" s="108" t="s">
        <v>348</v>
      </c>
      <c r="K3408" s="108" t="s">
        <v>174</v>
      </c>
      <c r="M3408" s="108" t="s">
        <v>175</v>
      </c>
      <c r="N3408" s="108" t="s">
        <v>1321</v>
      </c>
    </row>
    <row r="3409" spans="1:14">
      <c r="A3409" s="108">
        <v>55632438</v>
      </c>
      <c r="B3409" s="108" t="s">
        <v>7656</v>
      </c>
      <c r="C3409" s="108" t="s">
        <v>425</v>
      </c>
      <c r="D3409" s="109" t="s">
        <v>7657</v>
      </c>
      <c r="E3409" s="108" t="s">
        <v>188</v>
      </c>
      <c r="F3409" s="108" t="s">
        <v>181</v>
      </c>
      <c r="G3409" s="108" t="s">
        <v>7592</v>
      </c>
      <c r="H3409" s="109" t="s">
        <v>559</v>
      </c>
      <c r="I3409" s="108" t="s">
        <v>7633</v>
      </c>
      <c r="J3409" s="108" t="s">
        <v>348</v>
      </c>
      <c r="K3409" s="108" t="s">
        <v>174</v>
      </c>
      <c r="M3409" s="108" t="s">
        <v>175</v>
      </c>
      <c r="N3409" s="108" t="s">
        <v>1321</v>
      </c>
    </row>
    <row r="3410" spans="1:14">
      <c r="A3410" s="108">
        <v>55632445</v>
      </c>
      <c r="B3410" s="108" t="s">
        <v>7658</v>
      </c>
      <c r="C3410" s="108" t="s">
        <v>274</v>
      </c>
      <c r="D3410" s="109" t="s">
        <v>7659</v>
      </c>
      <c r="E3410" s="108" t="s">
        <v>188</v>
      </c>
      <c r="F3410" s="108" t="s">
        <v>181</v>
      </c>
      <c r="G3410" s="108" t="s">
        <v>7592</v>
      </c>
      <c r="H3410" s="109" t="s">
        <v>559</v>
      </c>
      <c r="I3410" s="108" t="s">
        <v>7633</v>
      </c>
      <c r="J3410" s="108" t="s">
        <v>348</v>
      </c>
      <c r="K3410" s="108" t="s">
        <v>174</v>
      </c>
      <c r="M3410" s="108" t="s">
        <v>175</v>
      </c>
      <c r="N3410" s="108" t="s">
        <v>1321</v>
      </c>
    </row>
    <row r="3411" spans="1:14">
      <c r="A3411" s="108">
        <v>55632455</v>
      </c>
      <c r="B3411" s="108" t="s">
        <v>7660</v>
      </c>
      <c r="C3411" s="108" t="s">
        <v>299</v>
      </c>
      <c r="D3411" s="109" t="s">
        <v>7661</v>
      </c>
      <c r="E3411" s="108" t="s">
        <v>188</v>
      </c>
      <c r="F3411" s="108" t="s">
        <v>181</v>
      </c>
      <c r="G3411" s="108" t="s">
        <v>7592</v>
      </c>
      <c r="H3411" s="109" t="s">
        <v>559</v>
      </c>
      <c r="I3411" s="108" t="s">
        <v>7633</v>
      </c>
      <c r="J3411" s="108" t="s">
        <v>348</v>
      </c>
      <c r="K3411" s="108" t="s">
        <v>174</v>
      </c>
      <c r="M3411" s="108" t="s">
        <v>175</v>
      </c>
      <c r="N3411" s="108" t="s">
        <v>1321</v>
      </c>
    </row>
    <row r="3412" spans="1:14">
      <c r="A3412" s="108">
        <v>55632665</v>
      </c>
      <c r="B3412" s="108" t="s">
        <v>7662</v>
      </c>
      <c r="C3412" s="108" t="s">
        <v>7663</v>
      </c>
      <c r="D3412" s="109" t="s">
        <v>4915</v>
      </c>
      <c r="E3412" s="108" t="s">
        <v>188</v>
      </c>
      <c r="F3412" s="108" t="s">
        <v>169</v>
      </c>
      <c r="G3412" s="108" t="s">
        <v>7592</v>
      </c>
      <c r="H3412" s="109" t="s">
        <v>559</v>
      </c>
      <c r="I3412" s="108" t="s">
        <v>7633</v>
      </c>
      <c r="J3412" s="108" t="s">
        <v>348</v>
      </c>
      <c r="K3412" s="108" t="s">
        <v>174</v>
      </c>
      <c r="M3412" s="108" t="s">
        <v>175</v>
      </c>
      <c r="N3412" s="108" t="s">
        <v>1321</v>
      </c>
    </row>
    <row r="3413" spans="1:14">
      <c r="A3413" s="108">
        <v>55632667</v>
      </c>
      <c r="B3413" s="108" t="s">
        <v>7664</v>
      </c>
      <c r="C3413" s="108" t="s">
        <v>230</v>
      </c>
      <c r="D3413" s="109" t="s">
        <v>7665</v>
      </c>
      <c r="E3413" s="108" t="s">
        <v>188</v>
      </c>
      <c r="F3413" s="108" t="s">
        <v>169</v>
      </c>
      <c r="G3413" s="108" t="s">
        <v>7592</v>
      </c>
      <c r="H3413" s="109" t="s">
        <v>559</v>
      </c>
      <c r="I3413" s="108" t="s">
        <v>7633</v>
      </c>
      <c r="J3413" s="108" t="s">
        <v>348</v>
      </c>
      <c r="K3413" s="108" t="s">
        <v>174</v>
      </c>
      <c r="M3413" s="108" t="s">
        <v>175</v>
      </c>
      <c r="N3413" s="108" t="s">
        <v>1321</v>
      </c>
    </row>
    <row r="3414" spans="1:14">
      <c r="A3414" s="108">
        <v>55643030</v>
      </c>
      <c r="B3414" s="108" t="s">
        <v>7666</v>
      </c>
      <c r="C3414" s="108" t="s">
        <v>717</v>
      </c>
      <c r="D3414" s="109" t="s">
        <v>7667</v>
      </c>
      <c r="E3414" s="108" t="s">
        <v>301</v>
      </c>
      <c r="F3414" s="108" t="s">
        <v>181</v>
      </c>
      <c r="G3414" s="108" t="s">
        <v>7592</v>
      </c>
      <c r="H3414" s="109" t="s">
        <v>559</v>
      </c>
      <c r="I3414" s="108" t="s">
        <v>7633</v>
      </c>
      <c r="J3414" s="108" t="s">
        <v>348</v>
      </c>
      <c r="K3414" s="108" t="s">
        <v>174</v>
      </c>
      <c r="M3414" s="108" t="s">
        <v>175</v>
      </c>
      <c r="N3414" s="108" t="s">
        <v>1321</v>
      </c>
    </row>
    <row r="3415" spans="1:14">
      <c r="A3415" s="108">
        <v>55645486</v>
      </c>
      <c r="B3415" s="108" t="s">
        <v>7668</v>
      </c>
      <c r="C3415" s="108" t="s">
        <v>299</v>
      </c>
      <c r="D3415" s="109" t="s">
        <v>7669</v>
      </c>
      <c r="E3415" s="108" t="s">
        <v>301</v>
      </c>
      <c r="F3415" s="108" t="s">
        <v>181</v>
      </c>
      <c r="G3415" s="108" t="s">
        <v>7592</v>
      </c>
      <c r="H3415" s="109" t="s">
        <v>559</v>
      </c>
      <c r="I3415" s="108" t="s">
        <v>7633</v>
      </c>
      <c r="J3415" s="108" t="s">
        <v>348</v>
      </c>
      <c r="K3415" s="108" t="s">
        <v>174</v>
      </c>
      <c r="M3415" s="108" t="s">
        <v>175</v>
      </c>
      <c r="N3415" s="108" t="s">
        <v>1321</v>
      </c>
    </row>
    <row r="3416" spans="1:14">
      <c r="A3416" s="108">
        <v>55675971</v>
      </c>
      <c r="B3416" s="108" t="s">
        <v>7670</v>
      </c>
      <c r="C3416" s="108" t="s">
        <v>244</v>
      </c>
      <c r="D3416" s="109" t="s">
        <v>7671</v>
      </c>
      <c r="E3416" s="108" t="s">
        <v>188</v>
      </c>
      <c r="F3416" s="108" t="s">
        <v>181</v>
      </c>
      <c r="G3416" s="108" t="s">
        <v>7592</v>
      </c>
      <c r="H3416" s="109" t="s">
        <v>559</v>
      </c>
      <c r="I3416" s="108" t="s">
        <v>7633</v>
      </c>
      <c r="J3416" s="108" t="s">
        <v>348</v>
      </c>
      <c r="K3416" s="108" t="s">
        <v>174</v>
      </c>
      <c r="M3416" s="108" t="s">
        <v>175</v>
      </c>
      <c r="N3416" s="108" t="s">
        <v>1321</v>
      </c>
    </row>
    <row r="3417" spans="1:14">
      <c r="A3417" s="108">
        <v>55707753</v>
      </c>
      <c r="B3417" s="108" t="s">
        <v>7672</v>
      </c>
      <c r="C3417" s="108" t="s">
        <v>1785</v>
      </c>
      <c r="D3417" s="109" t="s">
        <v>7673</v>
      </c>
      <c r="E3417" s="108" t="s">
        <v>188</v>
      </c>
      <c r="F3417" s="108" t="s">
        <v>169</v>
      </c>
      <c r="G3417" s="108" t="s">
        <v>7592</v>
      </c>
      <c r="H3417" s="109" t="s">
        <v>559</v>
      </c>
      <c r="I3417" s="108" t="s">
        <v>7633</v>
      </c>
      <c r="J3417" s="108" t="s">
        <v>348</v>
      </c>
      <c r="K3417" s="108" t="s">
        <v>174</v>
      </c>
      <c r="M3417" s="108" t="s">
        <v>175</v>
      </c>
      <c r="N3417" s="108" t="s">
        <v>1321</v>
      </c>
    </row>
    <row r="3418" spans="1:14">
      <c r="A3418" s="108">
        <v>55710628</v>
      </c>
      <c r="B3418" s="108" t="s">
        <v>7631</v>
      </c>
      <c r="C3418" s="108" t="s">
        <v>326</v>
      </c>
      <c r="D3418" s="109" t="s">
        <v>7674</v>
      </c>
      <c r="E3418" s="108" t="s">
        <v>188</v>
      </c>
      <c r="F3418" s="108" t="s">
        <v>181</v>
      </c>
      <c r="G3418" s="108" t="s">
        <v>7592</v>
      </c>
      <c r="H3418" s="109" t="s">
        <v>559</v>
      </c>
      <c r="I3418" s="108" t="s">
        <v>7633</v>
      </c>
      <c r="J3418" s="108" t="s">
        <v>348</v>
      </c>
      <c r="K3418" s="108" t="s">
        <v>174</v>
      </c>
      <c r="M3418" s="108" t="s">
        <v>175</v>
      </c>
      <c r="N3418" s="108" t="s">
        <v>1321</v>
      </c>
    </row>
    <row r="3419" spans="1:14">
      <c r="A3419" s="108">
        <v>55718993</v>
      </c>
      <c r="B3419" s="108" t="s">
        <v>7675</v>
      </c>
      <c r="C3419" s="108" t="s">
        <v>588</v>
      </c>
      <c r="D3419" s="109" t="s">
        <v>7676</v>
      </c>
      <c r="E3419" s="108" t="s">
        <v>301</v>
      </c>
      <c r="F3419" s="108" t="s">
        <v>181</v>
      </c>
      <c r="G3419" s="108" t="s">
        <v>7592</v>
      </c>
      <c r="H3419" s="109" t="s">
        <v>559</v>
      </c>
      <c r="I3419" s="108" t="s">
        <v>7633</v>
      </c>
      <c r="J3419" s="108" t="s">
        <v>348</v>
      </c>
      <c r="K3419" s="108" t="s">
        <v>174</v>
      </c>
      <c r="M3419" s="108" t="s">
        <v>175</v>
      </c>
      <c r="N3419" s="108" t="s">
        <v>1321</v>
      </c>
    </row>
    <row r="3420" spans="1:14">
      <c r="A3420" s="108">
        <v>55734633</v>
      </c>
      <c r="B3420" s="108" t="s">
        <v>7677</v>
      </c>
      <c r="C3420" s="108" t="s">
        <v>1038</v>
      </c>
      <c r="D3420" s="109" t="s">
        <v>7678</v>
      </c>
      <c r="E3420" s="108" t="s">
        <v>188</v>
      </c>
      <c r="F3420" s="108" t="s">
        <v>169</v>
      </c>
      <c r="G3420" s="108" t="s">
        <v>7592</v>
      </c>
      <c r="H3420" s="109" t="s">
        <v>559</v>
      </c>
      <c r="I3420" s="108" t="s">
        <v>7633</v>
      </c>
      <c r="J3420" s="108" t="s">
        <v>348</v>
      </c>
      <c r="K3420" s="108" t="s">
        <v>174</v>
      </c>
      <c r="M3420" s="108" t="s">
        <v>175</v>
      </c>
      <c r="N3420" s="108" t="s">
        <v>1321</v>
      </c>
    </row>
    <row r="3421" spans="1:14">
      <c r="A3421" s="108">
        <v>482276</v>
      </c>
      <c r="B3421" s="108" t="s">
        <v>2279</v>
      </c>
      <c r="C3421" s="108" t="s">
        <v>629</v>
      </c>
      <c r="D3421" s="109" t="s">
        <v>7679</v>
      </c>
      <c r="E3421" s="108" t="s">
        <v>301</v>
      </c>
      <c r="F3421" s="108" t="s">
        <v>181</v>
      </c>
      <c r="G3421" s="108" t="s">
        <v>7592</v>
      </c>
      <c r="H3421" s="109" t="s">
        <v>559</v>
      </c>
      <c r="I3421" s="108" t="s">
        <v>7633</v>
      </c>
      <c r="J3421" s="108" t="s">
        <v>348</v>
      </c>
      <c r="K3421" s="108" t="s">
        <v>174</v>
      </c>
      <c r="M3421" s="108" t="s">
        <v>175</v>
      </c>
      <c r="N3421" s="108" t="s">
        <v>1321</v>
      </c>
    </row>
    <row r="3422" spans="1:14">
      <c r="A3422" s="108">
        <v>155537</v>
      </c>
      <c r="B3422" s="108" t="s">
        <v>7680</v>
      </c>
      <c r="C3422" s="108" t="s">
        <v>433</v>
      </c>
      <c r="D3422" s="109" t="s">
        <v>7681</v>
      </c>
      <c r="E3422" s="108" t="s">
        <v>180</v>
      </c>
      <c r="F3422" s="108" t="s">
        <v>169</v>
      </c>
      <c r="G3422" s="108" t="s">
        <v>7592</v>
      </c>
      <c r="H3422" s="109" t="s">
        <v>559</v>
      </c>
      <c r="I3422" s="108" t="s">
        <v>7633</v>
      </c>
      <c r="J3422" s="108" t="s">
        <v>348</v>
      </c>
      <c r="K3422" s="108" t="s">
        <v>174</v>
      </c>
      <c r="M3422" s="108" t="s">
        <v>175</v>
      </c>
      <c r="N3422" s="108" t="s">
        <v>1321</v>
      </c>
    </row>
    <row r="3423" spans="1:14">
      <c r="A3423" s="108">
        <v>55740806</v>
      </c>
      <c r="B3423" s="108" t="s">
        <v>6199</v>
      </c>
      <c r="C3423" s="108" t="s">
        <v>7097</v>
      </c>
      <c r="D3423" s="109" t="s">
        <v>7682</v>
      </c>
      <c r="E3423" s="108" t="s">
        <v>188</v>
      </c>
      <c r="F3423" s="108" t="s">
        <v>169</v>
      </c>
      <c r="G3423" s="108" t="s">
        <v>7592</v>
      </c>
      <c r="H3423" s="109" t="s">
        <v>559</v>
      </c>
      <c r="I3423" s="108" t="s">
        <v>7633</v>
      </c>
      <c r="J3423" s="108" t="s">
        <v>348</v>
      </c>
      <c r="K3423" s="108" t="s">
        <v>174</v>
      </c>
      <c r="M3423" s="108" t="s">
        <v>175</v>
      </c>
      <c r="N3423" s="108" t="s">
        <v>1321</v>
      </c>
    </row>
    <row r="3424" spans="1:14">
      <c r="A3424" s="108">
        <v>55770360</v>
      </c>
      <c r="B3424" s="108" t="s">
        <v>7683</v>
      </c>
      <c r="C3424" s="108" t="s">
        <v>758</v>
      </c>
      <c r="D3424" s="109" t="s">
        <v>7684</v>
      </c>
      <c r="E3424" s="108" t="s">
        <v>188</v>
      </c>
      <c r="F3424" s="108" t="s">
        <v>169</v>
      </c>
      <c r="G3424" s="108" t="s">
        <v>7592</v>
      </c>
      <c r="H3424" s="109" t="s">
        <v>559</v>
      </c>
      <c r="I3424" s="108" t="s">
        <v>7633</v>
      </c>
      <c r="J3424" s="108" t="s">
        <v>348</v>
      </c>
      <c r="K3424" s="108" t="s">
        <v>174</v>
      </c>
      <c r="M3424" s="108" t="s">
        <v>175</v>
      </c>
      <c r="N3424" s="108" t="s">
        <v>1321</v>
      </c>
    </row>
    <row r="3425" spans="1:14">
      <c r="A3425" s="108">
        <v>46353</v>
      </c>
      <c r="B3425" s="108" t="s">
        <v>7685</v>
      </c>
      <c r="C3425" s="108" t="s">
        <v>293</v>
      </c>
      <c r="D3425" s="109" t="s">
        <v>2596</v>
      </c>
      <c r="E3425" s="108" t="s">
        <v>180</v>
      </c>
      <c r="F3425" s="108" t="s">
        <v>181</v>
      </c>
      <c r="G3425" s="108" t="s">
        <v>7686</v>
      </c>
      <c r="H3425" s="109" t="s">
        <v>1989</v>
      </c>
      <c r="I3425" s="108" t="s">
        <v>7687</v>
      </c>
      <c r="J3425" s="108" t="s">
        <v>7688</v>
      </c>
      <c r="K3425" s="108" t="s">
        <v>174</v>
      </c>
      <c r="M3425" s="108" t="s">
        <v>175</v>
      </c>
      <c r="N3425" s="108" t="s">
        <v>7689</v>
      </c>
    </row>
    <row r="3426" spans="1:14">
      <c r="A3426" s="108">
        <v>64706</v>
      </c>
      <c r="B3426" s="108" t="s">
        <v>7690</v>
      </c>
      <c r="C3426" s="108" t="s">
        <v>2262</v>
      </c>
      <c r="D3426" s="109" t="s">
        <v>7691</v>
      </c>
      <c r="E3426" s="108" t="s">
        <v>188</v>
      </c>
      <c r="F3426" s="108" t="s">
        <v>181</v>
      </c>
      <c r="G3426" s="108" t="s">
        <v>7686</v>
      </c>
      <c r="H3426" s="109" t="s">
        <v>1989</v>
      </c>
      <c r="I3426" s="108" t="s">
        <v>7687</v>
      </c>
      <c r="J3426" s="108" t="s">
        <v>7688</v>
      </c>
      <c r="K3426" s="108" t="s">
        <v>174</v>
      </c>
      <c r="M3426" s="108" t="s">
        <v>175</v>
      </c>
      <c r="N3426" s="108" t="s">
        <v>7689</v>
      </c>
    </row>
    <row r="3427" spans="1:14">
      <c r="A3427" s="108">
        <v>55786553</v>
      </c>
      <c r="B3427" s="108" t="s">
        <v>7692</v>
      </c>
      <c r="C3427" s="108" t="s">
        <v>2307</v>
      </c>
      <c r="D3427" s="109" t="s">
        <v>7693</v>
      </c>
      <c r="E3427" s="108" t="s">
        <v>508</v>
      </c>
      <c r="F3427" s="108" t="s">
        <v>181</v>
      </c>
      <c r="G3427" s="108" t="s">
        <v>7686</v>
      </c>
      <c r="H3427" s="109" t="s">
        <v>1989</v>
      </c>
      <c r="I3427" s="108" t="s">
        <v>7687</v>
      </c>
      <c r="J3427" s="108" t="s">
        <v>7688</v>
      </c>
      <c r="K3427" s="108" t="s">
        <v>174</v>
      </c>
      <c r="M3427" s="108" t="s">
        <v>175</v>
      </c>
      <c r="N3427" s="108" t="s">
        <v>7689</v>
      </c>
    </row>
    <row r="3428" spans="1:14">
      <c r="A3428" s="108">
        <v>55786560</v>
      </c>
      <c r="B3428" s="108" t="s">
        <v>7694</v>
      </c>
      <c r="C3428" s="108" t="s">
        <v>7695</v>
      </c>
      <c r="D3428" s="109" t="s">
        <v>7696</v>
      </c>
      <c r="E3428" s="108" t="s">
        <v>508</v>
      </c>
      <c r="F3428" s="108" t="s">
        <v>181</v>
      </c>
      <c r="G3428" s="108" t="s">
        <v>7686</v>
      </c>
      <c r="H3428" s="109" t="s">
        <v>1989</v>
      </c>
      <c r="I3428" s="108" t="s">
        <v>7687</v>
      </c>
      <c r="J3428" s="108" t="s">
        <v>7688</v>
      </c>
      <c r="K3428" s="108" t="s">
        <v>174</v>
      </c>
      <c r="M3428" s="108" t="s">
        <v>175</v>
      </c>
      <c r="N3428" s="108" t="s">
        <v>7689</v>
      </c>
    </row>
    <row r="3429" spans="1:14">
      <c r="A3429" s="108">
        <v>55786563</v>
      </c>
      <c r="B3429" s="108" t="s">
        <v>4384</v>
      </c>
      <c r="C3429" s="108" t="s">
        <v>2373</v>
      </c>
      <c r="D3429" s="109" t="s">
        <v>7697</v>
      </c>
      <c r="E3429" s="108" t="s">
        <v>508</v>
      </c>
      <c r="F3429" s="108" t="s">
        <v>181</v>
      </c>
      <c r="G3429" s="108" t="s">
        <v>7686</v>
      </c>
      <c r="H3429" s="109" t="s">
        <v>1989</v>
      </c>
      <c r="I3429" s="108" t="s">
        <v>7687</v>
      </c>
      <c r="J3429" s="108" t="s">
        <v>7688</v>
      </c>
      <c r="K3429" s="108" t="s">
        <v>174</v>
      </c>
      <c r="M3429" s="108" t="s">
        <v>175</v>
      </c>
      <c r="N3429" s="108" t="s">
        <v>7689</v>
      </c>
    </row>
    <row r="3430" spans="1:14">
      <c r="A3430" s="108">
        <v>55786566</v>
      </c>
      <c r="B3430" s="108" t="s">
        <v>7698</v>
      </c>
      <c r="C3430" s="108" t="s">
        <v>7699</v>
      </c>
      <c r="D3430" s="109" t="s">
        <v>6973</v>
      </c>
      <c r="E3430" s="108" t="s">
        <v>508</v>
      </c>
      <c r="F3430" s="108" t="s">
        <v>181</v>
      </c>
      <c r="G3430" s="108" t="s">
        <v>7686</v>
      </c>
      <c r="H3430" s="109" t="s">
        <v>1989</v>
      </c>
      <c r="I3430" s="108" t="s">
        <v>7687</v>
      </c>
      <c r="J3430" s="108" t="s">
        <v>7688</v>
      </c>
      <c r="K3430" s="108" t="s">
        <v>174</v>
      </c>
      <c r="M3430" s="108" t="s">
        <v>175</v>
      </c>
      <c r="N3430" s="108" t="s">
        <v>7689</v>
      </c>
    </row>
    <row r="3431" spans="1:14">
      <c r="A3431" s="108">
        <v>483355</v>
      </c>
      <c r="B3431" s="108" t="s">
        <v>7700</v>
      </c>
      <c r="C3431" s="108" t="s">
        <v>196</v>
      </c>
      <c r="D3431" s="109" t="s">
        <v>6548</v>
      </c>
      <c r="E3431" s="108" t="s">
        <v>180</v>
      </c>
      <c r="F3431" s="108" t="s">
        <v>181</v>
      </c>
      <c r="G3431" s="108" t="s">
        <v>4613</v>
      </c>
      <c r="H3431" s="109" t="s">
        <v>7177</v>
      </c>
      <c r="I3431" s="108" t="s">
        <v>7701</v>
      </c>
      <c r="J3431" s="108" t="s">
        <v>4615</v>
      </c>
      <c r="K3431" s="108" t="s">
        <v>174</v>
      </c>
      <c r="M3431" s="108" t="s">
        <v>175</v>
      </c>
      <c r="N3431" s="108" t="s">
        <v>7702</v>
      </c>
    </row>
    <row r="3432" spans="1:14">
      <c r="A3432" s="108">
        <v>55538919</v>
      </c>
      <c r="B3432" s="108" t="s">
        <v>7703</v>
      </c>
      <c r="C3432" s="108" t="s">
        <v>7704</v>
      </c>
      <c r="D3432" s="109" t="s">
        <v>4823</v>
      </c>
      <c r="E3432" s="108" t="s">
        <v>200</v>
      </c>
      <c r="F3432" s="108" t="s">
        <v>181</v>
      </c>
      <c r="G3432" s="108" t="s">
        <v>4613</v>
      </c>
      <c r="H3432" s="109" t="s">
        <v>6033</v>
      </c>
      <c r="I3432" s="108" t="s">
        <v>4614</v>
      </c>
      <c r="J3432" s="108" t="s">
        <v>4615</v>
      </c>
      <c r="K3432" s="108" t="s">
        <v>174</v>
      </c>
      <c r="M3432" s="108" t="s">
        <v>175</v>
      </c>
      <c r="N3432" s="108" t="s">
        <v>4616</v>
      </c>
    </row>
    <row r="3433" spans="1:14">
      <c r="A3433" s="108">
        <v>186505</v>
      </c>
      <c r="B3433" s="108" t="s">
        <v>822</v>
      </c>
      <c r="C3433" s="108" t="s">
        <v>1292</v>
      </c>
      <c r="D3433" s="109" t="s">
        <v>7705</v>
      </c>
      <c r="E3433" s="108" t="s">
        <v>168</v>
      </c>
      <c r="F3433" s="108" t="s">
        <v>181</v>
      </c>
      <c r="G3433" s="108" t="s">
        <v>4613</v>
      </c>
      <c r="H3433" s="109" t="s">
        <v>6033</v>
      </c>
      <c r="I3433" s="108" t="s">
        <v>4614</v>
      </c>
      <c r="J3433" s="108" t="s">
        <v>4615</v>
      </c>
      <c r="K3433" s="108" t="s">
        <v>174</v>
      </c>
      <c r="M3433" s="108" t="s">
        <v>175</v>
      </c>
      <c r="N3433" s="108" t="s">
        <v>4616</v>
      </c>
    </row>
    <row r="3434" spans="1:14">
      <c r="A3434" s="108">
        <v>55482551</v>
      </c>
      <c r="B3434" s="108" t="s">
        <v>629</v>
      </c>
      <c r="C3434" s="108" t="s">
        <v>553</v>
      </c>
      <c r="D3434" s="109" t="s">
        <v>7706</v>
      </c>
      <c r="E3434" s="108" t="s">
        <v>200</v>
      </c>
      <c r="F3434" s="108" t="s">
        <v>181</v>
      </c>
      <c r="G3434" s="108" t="s">
        <v>4613</v>
      </c>
      <c r="H3434" s="109" t="s">
        <v>6033</v>
      </c>
      <c r="I3434" s="108" t="s">
        <v>4614</v>
      </c>
      <c r="J3434" s="108" t="s">
        <v>4615</v>
      </c>
      <c r="K3434" s="108" t="s">
        <v>174</v>
      </c>
      <c r="M3434" s="108" t="s">
        <v>175</v>
      </c>
      <c r="N3434" s="108" t="s">
        <v>4616</v>
      </c>
    </row>
    <row r="3435" spans="1:14">
      <c r="A3435" s="108">
        <v>55477806</v>
      </c>
      <c r="B3435" s="108" t="s">
        <v>7707</v>
      </c>
      <c r="C3435" s="108" t="s">
        <v>936</v>
      </c>
      <c r="D3435" s="109" t="s">
        <v>7708</v>
      </c>
      <c r="E3435" s="108" t="s">
        <v>180</v>
      </c>
      <c r="F3435" s="108" t="s">
        <v>181</v>
      </c>
      <c r="G3435" s="108" t="s">
        <v>4613</v>
      </c>
      <c r="H3435" s="109" t="s">
        <v>6033</v>
      </c>
      <c r="I3435" s="108" t="s">
        <v>4614</v>
      </c>
      <c r="J3435" s="108" t="s">
        <v>4615</v>
      </c>
      <c r="K3435" s="108" t="s">
        <v>174</v>
      </c>
      <c r="M3435" s="108" t="s">
        <v>175</v>
      </c>
      <c r="N3435" s="108" t="s">
        <v>4616</v>
      </c>
    </row>
    <row r="3436" spans="1:14">
      <c r="A3436" s="108">
        <v>55753358</v>
      </c>
      <c r="B3436" s="108" t="s">
        <v>7709</v>
      </c>
      <c r="C3436" s="108" t="s">
        <v>481</v>
      </c>
      <c r="D3436" s="109" t="s">
        <v>7710</v>
      </c>
      <c r="E3436" s="108" t="s">
        <v>200</v>
      </c>
      <c r="F3436" s="108" t="s">
        <v>181</v>
      </c>
      <c r="G3436" s="108" t="s">
        <v>4613</v>
      </c>
      <c r="H3436" s="109" t="s">
        <v>6033</v>
      </c>
      <c r="I3436" s="108" t="s">
        <v>4614</v>
      </c>
      <c r="J3436" s="108" t="s">
        <v>4615</v>
      </c>
      <c r="K3436" s="108" t="s">
        <v>174</v>
      </c>
      <c r="M3436" s="108" t="s">
        <v>175</v>
      </c>
      <c r="N3436" s="108" t="s">
        <v>4616</v>
      </c>
    </row>
    <row r="3437" spans="1:14">
      <c r="A3437" s="108">
        <v>55753365</v>
      </c>
      <c r="B3437" s="108" t="s">
        <v>5451</v>
      </c>
      <c r="C3437" s="108" t="s">
        <v>263</v>
      </c>
      <c r="D3437" s="109" t="s">
        <v>7711</v>
      </c>
      <c r="E3437" s="108" t="s">
        <v>168</v>
      </c>
      <c r="F3437" s="108" t="s">
        <v>169</v>
      </c>
      <c r="G3437" s="108" t="s">
        <v>4613</v>
      </c>
      <c r="H3437" s="109" t="s">
        <v>6033</v>
      </c>
      <c r="I3437" s="108" t="s">
        <v>4614</v>
      </c>
      <c r="J3437" s="108" t="s">
        <v>4615</v>
      </c>
      <c r="K3437" s="108" t="s">
        <v>174</v>
      </c>
      <c r="M3437" s="108" t="s">
        <v>175</v>
      </c>
      <c r="N3437" s="108" t="s">
        <v>4616</v>
      </c>
    </row>
    <row r="3438" spans="1:14">
      <c r="A3438" s="108">
        <v>55539205</v>
      </c>
      <c r="B3438" s="108" t="s">
        <v>7712</v>
      </c>
      <c r="C3438" s="108" t="s">
        <v>518</v>
      </c>
      <c r="D3438" s="109" t="s">
        <v>7713</v>
      </c>
      <c r="E3438" s="108" t="s">
        <v>200</v>
      </c>
      <c r="F3438" s="108" t="s">
        <v>181</v>
      </c>
      <c r="G3438" s="108" t="s">
        <v>4613</v>
      </c>
      <c r="H3438" s="109" t="s">
        <v>6033</v>
      </c>
      <c r="I3438" s="108" t="s">
        <v>4614</v>
      </c>
      <c r="J3438" s="108" t="s">
        <v>4615</v>
      </c>
      <c r="K3438" s="108" t="s">
        <v>174</v>
      </c>
      <c r="M3438" s="108" t="s">
        <v>175</v>
      </c>
      <c r="N3438" s="108" t="s">
        <v>4616</v>
      </c>
    </row>
    <row r="3439" spans="1:14">
      <c r="A3439" s="108">
        <v>55789281</v>
      </c>
      <c r="B3439" s="108" t="s">
        <v>7714</v>
      </c>
      <c r="C3439" s="108" t="s">
        <v>244</v>
      </c>
      <c r="D3439" s="109" t="s">
        <v>7715</v>
      </c>
      <c r="E3439" s="108" t="s">
        <v>180</v>
      </c>
      <c r="F3439" s="108" t="s">
        <v>181</v>
      </c>
      <c r="G3439" s="108" t="s">
        <v>4613</v>
      </c>
      <c r="H3439" s="109" t="s">
        <v>6033</v>
      </c>
      <c r="I3439" s="108" t="s">
        <v>4614</v>
      </c>
      <c r="J3439" s="108" t="s">
        <v>4615</v>
      </c>
      <c r="K3439" s="108" t="s">
        <v>174</v>
      </c>
      <c r="M3439" s="108" t="s">
        <v>175</v>
      </c>
      <c r="N3439" s="108" t="s">
        <v>4616</v>
      </c>
    </row>
    <row r="3440" spans="1:14">
      <c r="A3440" s="108">
        <v>55789287</v>
      </c>
      <c r="B3440" s="108" t="s">
        <v>7716</v>
      </c>
      <c r="C3440" s="108" t="s">
        <v>7011</v>
      </c>
      <c r="D3440" s="109" t="s">
        <v>3113</v>
      </c>
      <c r="E3440" s="108" t="s">
        <v>168</v>
      </c>
      <c r="F3440" s="108" t="s">
        <v>169</v>
      </c>
      <c r="G3440" s="108" t="s">
        <v>4613</v>
      </c>
      <c r="H3440" s="109" t="s">
        <v>5557</v>
      </c>
      <c r="I3440" s="108" t="s">
        <v>4614</v>
      </c>
      <c r="J3440" s="108" t="s">
        <v>4615</v>
      </c>
      <c r="K3440" s="108" t="s">
        <v>174</v>
      </c>
      <c r="M3440" s="108" t="s">
        <v>175</v>
      </c>
      <c r="N3440" s="108" t="s">
        <v>4616</v>
      </c>
    </row>
    <row r="3441" spans="1:14">
      <c r="A3441" s="108">
        <v>55789289</v>
      </c>
      <c r="B3441" s="108" t="s">
        <v>7717</v>
      </c>
      <c r="C3441" s="108" t="s">
        <v>444</v>
      </c>
      <c r="D3441" s="109" t="s">
        <v>7718</v>
      </c>
      <c r="E3441" s="108" t="s">
        <v>180</v>
      </c>
      <c r="F3441" s="108" t="s">
        <v>169</v>
      </c>
      <c r="G3441" s="108" t="s">
        <v>4613</v>
      </c>
      <c r="H3441" s="109" t="s">
        <v>6033</v>
      </c>
      <c r="I3441" s="108" t="s">
        <v>4614</v>
      </c>
      <c r="J3441" s="108" t="s">
        <v>4615</v>
      </c>
      <c r="K3441" s="108" t="s">
        <v>174</v>
      </c>
      <c r="M3441" s="108" t="s">
        <v>175</v>
      </c>
      <c r="N3441" s="108" t="s">
        <v>4616</v>
      </c>
    </row>
    <row r="3442" spans="1:14">
      <c r="A3442" s="108">
        <v>55789298</v>
      </c>
      <c r="B3442" s="108" t="s">
        <v>7719</v>
      </c>
      <c r="C3442" s="108" t="s">
        <v>390</v>
      </c>
      <c r="D3442" s="109" t="s">
        <v>7720</v>
      </c>
      <c r="E3442" s="108" t="s">
        <v>220</v>
      </c>
      <c r="F3442" s="108" t="s">
        <v>181</v>
      </c>
      <c r="G3442" s="108" t="s">
        <v>4613</v>
      </c>
      <c r="H3442" s="109" t="s">
        <v>6033</v>
      </c>
      <c r="I3442" s="108" t="s">
        <v>4614</v>
      </c>
      <c r="J3442" s="108" t="s">
        <v>4615</v>
      </c>
      <c r="K3442" s="108" t="s">
        <v>174</v>
      </c>
      <c r="M3442" s="108" t="s">
        <v>175</v>
      </c>
      <c r="N3442" s="108" t="s">
        <v>4616</v>
      </c>
    </row>
    <row r="3443" spans="1:14">
      <c r="A3443" s="108">
        <v>55789307</v>
      </c>
      <c r="B3443" s="108" t="s">
        <v>7721</v>
      </c>
      <c r="C3443" s="108" t="s">
        <v>382</v>
      </c>
      <c r="D3443" s="109" t="s">
        <v>7722</v>
      </c>
      <c r="E3443" s="108" t="s">
        <v>180</v>
      </c>
      <c r="F3443" s="108" t="s">
        <v>181</v>
      </c>
      <c r="G3443" s="108" t="s">
        <v>4613</v>
      </c>
      <c r="H3443" s="109" t="s">
        <v>6033</v>
      </c>
      <c r="I3443" s="108" t="s">
        <v>4614</v>
      </c>
      <c r="J3443" s="108" t="s">
        <v>4615</v>
      </c>
      <c r="K3443" s="108" t="s">
        <v>174</v>
      </c>
      <c r="M3443" s="108" t="s">
        <v>175</v>
      </c>
      <c r="N3443" s="108" t="s">
        <v>4616</v>
      </c>
    </row>
    <row r="3444" spans="1:14">
      <c r="A3444" s="108">
        <v>55789313</v>
      </c>
      <c r="B3444" s="108" t="s">
        <v>7723</v>
      </c>
      <c r="C3444" s="108" t="s">
        <v>283</v>
      </c>
      <c r="D3444" s="109" t="s">
        <v>7724</v>
      </c>
      <c r="E3444" s="108" t="s">
        <v>168</v>
      </c>
      <c r="F3444" s="108" t="s">
        <v>181</v>
      </c>
      <c r="G3444" s="108" t="s">
        <v>4613</v>
      </c>
      <c r="H3444" s="109" t="s">
        <v>6033</v>
      </c>
      <c r="I3444" s="108" t="s">
        <v>4614</v>
      </c>
      <c r="J3444" s="108" t="s">
        <v>4615</v>
      </c>
      <c r="K3444" s="108" t="s">
        <v>174</v>
      </c>
      <c r="M3444" s="108" t="s">
        <v>175</v>
      </c>
      <c r="N3444" s="108" t="s">
        <v>4616</v>
      </c>
    </row>
    <row r="3445" spans="1:14">
      <c r="A3445" s="108">
        <v>41390</v>
      </c>
      <c r="B3445" s="108" t="s">
        <v>7725</v>
      </c>
      <c r="C3445" s="108" t="s">
        <v>438</v>
      </c>
      <c r="D3445" s="109" t="s">
        <v>7726</v>
      </c>
      <c r="E3445" s="108" t="s">
        <v>200</v>
      </c>
      <c r="F3445" s="108" t="s">
        <v>181</v>
      </c>
      <c r="G3445" s="108" t="s">
        <v>7727</v>
      </c>
      <c r="H3445" s="109" t="s">
        <v>819</v>
      </c>
      <c r="I3445" s="108" t="s">
        <v>7728</v>
      </c>
      <c r="J3445" s="108" t="s">
        <v>7729</v>
      </c>
      <c r="K3445" s="108" t="s">
        <v>174</v>
      </c>
      <c r="M3445" s="108" t="s">
        <v>175</v>
      </c>
      <c r="N3445" s="108" t="s">
        <v>7730</v>
      </c>
    </row>
    <row r="3446" spans="1:14">
      <c r="A3446" s="108">
        <v>41394</v>
      </c>
      <c r="B3446" s="108" t="s">
        <v>7731</v>
      </c>
      <c r="C3446" s="108" t="s">
        <v>7732</v>
      </c>
      <c r="D3446" s="109" t="s">
        <v>7733</v>
      </c>
      <c r="E3446" s="108" t="s">
        <v>188</v>
      </c>
      <c r="F3446" s="108" t="s">
        <v>169</v>
      </c>
      <c r="G3446" s="108" t="s">
        <v>7727</v>
      </c>
      <c r="H3446" s="109" t="s">
        <v>2045</v>
      </c>
      <c r="I3446" s="108" t="s">
        <v>7728</v>
      </c>
      <c r="J3446" s="108" t="s">
        <v>7729</v>
      </c>
      <c r="K3446" s="108" t="s">
        <v>174</v>
      </c>
      <c r="M3446" s="108" t="s">
        <v>175</v>
      </c>
      <c r="N3446" s="108" t="s">
        <v>7730</v>
      </c>
    </row>
    <row r="3447" spans="1:14">
      <c r="A3447" s="108">
        <v>41395</v>
      </c>
      <c r="B3447" s="108" t="s">
        <v>196</v>
      </c>
      <c r="C3447" s="108" t="s">
        <v>976</v>
      </c>
      <c r="D3447" s="109" t="s">
        <v>7734</v>
      </c>
      <c r="E3447" s="108" t="s">
        <v>405</v>
      </c>
      <c r="F3447" s="108" t="s">
        <v>181</v>
      </c>
      <c r="G3447" s="108" t="s">
        <v>7727</v>
      </c>
      <c r="H3447" s="109" t="s">
        <v>7735</v>
      </c>
      <c r="I3447" s="108" t="s">
        <v>7728</v>
      </c>
      <c r="J3447" s="108" t="s">
        <v>7729</v>
      </c>
      <c r="K3447" s="108" t="s">
        <v>174</v>
      </c>
      <c r="M3447" s="108" t="s">
        <v>175</v>
      </c>
      <c r="N3447" s="108" t="s">
        <v>7730</v>
      </c>
    </row>
    <row r="3448" spans="1:14">
      <c r="A3448" s="108">
        <v>41403</v>
      </c>
      <c r="B3448" s="108" t="s">
        <v>7736</v>
      </c>
      <c r="C3448" s="108" t="s">
        <v>1038</v>
      </c>
      <c r="D3448" s="109" t="s">
        <v>7737</v>
      </c>
      <c r="E3448" s="108" t="s">
        <v>188</v>
      </c>
      <c r="F3448" s="108" t="s">
        <v>169</v>
      </c>
      <c r="G3448" s="108" t="s">
        <v>7727</v>
      </c>
      <c r="H3448" s="109" t="s">
        <v>171</v>
      </c>
      <c r="I3448" s="108" t="s">
        <v>7728</v>
      </c>
      <c r="J3448" s="108" t="s">
        <v>7729</v>
      </c>
      <c r="K3448" s="108" t="s">
        <v>174</v>
      </c>
      <c r="M3448" s="108" t="s">
        <v>175</v>
      </c>
      <c r="N3448" s="108" t="s">
        <v>7730</v>
      </c>
    </row>
    <row r="3449" spans="1:14">
      <c r="A3449" s="108">
        <v>41419</v>
      </c>
      <c r="B3449" s="108" t="s">
        <v>7738</v>
      </c>
      <c r="C3449" s="108" t="s">
        <v>717</v>
      </c>
      <c r="D3449" s="109" t="s">
        <v>7739</v>
      </c>
      <c r="E3449" s="108" t="s">
        <v>180</v>
      </c>
      <c r="F3449" s="108" t="s">
        <v>181</v>
      </c>
      <c r="G3449" s="108" t="s">
        <v>7727</v>
      </c>
      <c r="H3449" s="109" t="s">
        <v>7735</v>
      </c>
      <c r="I3449" s="108" t="s">
        <v>7728</v>
      </c>
      <c r="J3449" s="108" t="s">
        <v>7729</v>
      </c>
      <c r="K3449" s="108" t="s">
        <v>174</v>
      </c>
      <c r="M3449" s="108" t="s">
        <v>175</v>
      </c>
      <c r="N3449" s="108" t="s">
        <v>7730</v>
      </c>
    </row>
    <row r="3450" spans="1:14">
      <c r="A3450" s="108">
        <v>41454</v>
      </c>
      <c r="B3450" s="108" t="s">
        <v>7740</v>
      </c>
      <c r="C3450" s="108" t="s">
        <v>366</v>
      </c>
      <c r="D3450" s="109" t="s">
        <v>7741</v>
      </c>
      <c r="E3450" s="108" t="s">
        <v>301</v>
      </c>
      <c r="F3450" s="108" t="s">
        <v>181</v>
      </c>
      <c r="G3450" s="108" t="s">
        <v>7727</v>
      </c>
      <c r="H3450" s="109" t="s">
        <v>358</v>
      </c>
      <c r="I3450" s="108" t="s">
        <v>7728</v>
      </c>
      <c r="J3450" s="108" t="s">
        <v>7729</v>
      </c>
      <c r="K3450" s="108" t="s">
        <v>174</v>
      </c>
      <c r="M3450" s="108" t="s">
        <v>175</v>
      </c>
      <c r="N3450" s="108" t="s">
        <v>7730</v>
      </c>
    </row>
    <row r="3451" spans="1:14">
      <c r="A3451" s="108">
        <v>41458</v>
      </c>
      <c r="B3451" s="108" t="s">
        <v>7742</v>
      </c>
      <c r="C3451" s="108" t="s">
        <v>7743</v>
      </c>
      <c r="D3451" s="109" t="s">
        <v>7744</v>
      </c>
      <c r="E3451" s="108" t="s">
        <v>301</v>
      </c>
      <c r="F3451" s="108" t="s">
        <v>169</v>
      </c>
      <c r="G3451" s="108" t="s">
        <v>7727</v>
      </c>
      <c r="H3451" s="109" t="s">
        <v>7735</v>
      </c>
      <c r="I3451" s="108" t="s">
        <v>7728</v>
      </c>
      <c r="J3451" s="108" t="s">
        <v>7729</v>
      </c>
      <c r="K3451" s="108" t="s">
        <v>174</v>
      </c>
      <c r="M3451" s="108" t="s">
        <v>175</v>
      </c>
      <c r="N3451" s="108" t="s">
        <v>7730</v>
      </c>
    </row>
    <row r="3452" spans="1:14">
      <c r="A3452" s="108">
        <v>41470</v>
      </c>
      <c r="B3452" s="108" t="s">
        <v>7745</v>
      </c>
      <c r="C3452" s="108" t="s">
        <v>438</v>
      </c>
      <c r="D3452" s="109" t="s">
        <v>7746</v>
      </c>
      <c r="E3452" s="108" t="s">
        <v>180</v>
      </c>
      <c r="F3452" s="108" t="s">
        <v>181</v>
      </c>
      <c r="G3452" s="108" t="s">
        <v>7727</v>
      </c>
      <c r="H3452" s="109" t="s">
        <v>7735</v>
      </c>
      <c r="I3452" s="108" t="s">
        <v>7728</v>
      </c>
      <c r="J3452" s="108" t="s">
        <v>7729</v>
      </c>
      <c r="K3452" s="108" t="s">
        <v>174</v>
      </c>
      <c r="M3452" s="108" t="s">
        <v>175</v>
      </c>
      <c r="N3452" s="108" t="s">
        <v>7730</v>
      </c>
    </row>
    <row r="3453" spans="1:14">
      <c r="A3453" s="108">
        <v>55613367</v>
      </c>
      <c r="B3453" s="108" t="s">
        <v>7747</v>
      </c>
      <c r="C3453" s="108" t="s">
        <v>7748</v>
      </c>
      <c r="D3453" s="109" t="s">
        <v>7749</v>
      </c>
      <c r="E3453" s="108" t="s">
        <v>220</v>
      </c>
      <c r="F3453" s="108" t="s">
        <v>181</v>
      </c>
      <c r="G3453" s="108" t="s">
        <v>7727</v>
      </c>
      <c r="H3453" s="109" t="s">
        <v>559</v>
      </c>
      <c r="I3453" s="108" t="s">
        <v>7728</v>
      </c>
      <c r="J3453" s="108" t="s">
        <v>7729</v>
      </c>
      <c r="K3453" s="108" t="s">
        <v>174</v>
      </c>
      <c r="M3453" s="108" t="s">
        <v>175</v>
      </c>
      <c r="N3453" s="108" t="s">
        <v>7730</v>
      </c>
    </row>
    <row r="3454" spans="1:14">
      <c r="A3454" s="108">
        <v>73622</v>
      </c>
      <c r="B3454" s="108" t="s">
        <v>7731</v>
      </c>
      <c r="C3454" s="108" t="s">
        <v>326</v>
      </c>
      <c r="D3454" s="109" t="s">
        <v>7750</v>
      </c>
      <c r="E3454" s="108" t="s">
        <v>188</v>
      </c>
      <c r="F3454" s="108" t="s">
        <v>181</v>
      </c>
      <c r="G3454" s="108" t="s">
        <v>7727</v>
      </c>
      <c r="H3454" s="109" t="s">
        <v>819</v>
      </c>
      <c r="I3454" s="108" t="s">
        <v>7728</v>
      </c>
      <c r="J3454" s="108" t="s">
        <v>7729</v>
      </c>
      <c r="K3454" s="108" t="s">
        <v>174</v>
      </c>
      <c r="M3454" s="108" t="s">
        <v>175</v>
      </c>
      <c r="N3454" s="108" t="s">
        <v>7730</v>
      </c>
    </row>
    <row r="3455" spans="1:14">
      <c r="A3455" s="108">
        <v>87420</v>
      </c>
      <c r="B3455" s="108" t="s">
        <v>3027</v>
      </c>
      <c r="C3455" s="108" t="s">
        <v>7751</v>
      </c>
      <c r="D3455" s="109" t="s">
        <v>7752</v>
      </c>
      <c r="E3455" s="108" t="s">
        <v>188</v>
      </c>
      <c r="F3455" s="108" t="s">
        <v>181</v>
      </c>
      <c r="G3455" s="108" t="s">
        <v>7727</v>
      </c>
      <c r="H3455" s="109" t="s">
        <v>7735</v>
      </c>
      <c r="I3455" s="108" t="s">
        <v>7728</v>
      </c>
      <c r="J3455" s="108" t="s">
        <v>7729</v>
      </c>
      <c r="K3455" s="108" t="s">
        <v>174</v>
      </c>
      <c r="M3455" s="108" t="s">
        <v>175</v>
      </c>
      <c r="N3455" s="108" t="s">
        <v>7730</v>
      </c>
    </row>
    <row r="3456" spans="1:14">
      <c r="A3456" s="108">
        <v>125626</v>
      </c>
      <c r="B3456" s="108" t="s">
        <v>7753</v>
      </c>
      <c r="C3456" s="108" t="s">
        <v>1235</v>
      </c>
      <c r="D3456" s="109" t="s">
        <v>7754</v>
      </c>
      <c r="E3456" s="108" t="s">
        <v>200</v>
      </c>
      <c r="F3456" s="108" t="s">
        <v>181</v>
      </c>
      <c r="G3456" s="108" t="s">
        <v>7727</v>
      </c>
      <c r="H3456" s="109" t="s">
        <v>627</v>
      </c>
      <c r="I3456" s="108" t="s">
        <v>7728</v>
      </c>
      <c r="J3456" s="108" t="s">
        <v>7729</v>
      </c>
      <c r="K3456" s="108" t="s">
        <v>174</v>
      </c>
      <c r="M3456" s="108" t="s">
        <v>175</v>
      </c>
      <c r="N3456" s="108" t="s">
        <v>7730</v>
      </c>
    </row>
    <row r="3457" spans="1:14">
      <c r="A3457" s="108">
        <v>130993</v>
      </c>
      <c r="B3457" s="108" t="s">
        <v>202</v>
      </c>
      <c r="C3457" s="108" t="s">
        <v>717</v>
      </c>
      <c r="D3457" s="109" t="s">
        <v>7755</v>
      </c>
      <c r="E3457" s="108" t="s">
        <v>180</v>
      </c>
      <c r="F3457" s="108" t="s">
        <v>181</v>
      </c>
      <c r="G3457" s="108" t="s">
        <v>7727</v>
      </c>
      <c r="H3457" s="109" t="s">
        <v>7503</v>
      </c>
      <c r="I3457" s="108" t="s">
        <v>7728</v>
      </c>
      <c r="J3457" s="108" t="s">
        <v>7729</v>
      </c>
      <c r="K3457" s="108" t="s">
        <v>174</v>
      </c>
      <c r="M3457" s="108" t="s">
        <v>175</v>
      </c>
      <c r="N3457" s="108" t="s">
        <v>7730</v>
      </c>
    </row>
    <row r="3458" spans="1:14">
      <c r="A3458" s="108">
        <v>137230</v>
      </c>
      <c r="B3458" s="108" t="s">
        <v>7756</v>
      </c>
      <c r="C3458" s="108" t="s">
        <v>438</v>
      </c>
      <c r="D3458" s="109" t="s">
        <v>6101</v>
      </c>
      <c r="E3458" s="108" t="s">
        <v>180</v>
      </c>
      <c r="F3458" s="108" t="s">
        <v>181</v>
      </c>
      <c r="G3458" s="108" t="s">
        <v>7727</v>
      </c>
      <c r="H3458" s="109" t="s">
        <v>2045</v>
      </c>
      <c r="I3458" s="108" t="s">
        <v>7728</v>
      </c>
      <c r="J3458" s="108" t="s">
        <v>7729</v>
      </c>
      <c r="K3458" s="108" t="s">
        <v>174</v>
      </c>
      <c r="M3458" s="108" t="s">
        <v>175</v>
      </c>
      <c r="N3458" s="108" t="s">
        <v>7730</v>
      </c>
    </row>
    <row r="3459" spans="1:14">
      <c r="A3459" s="108">
        <v>137544</v>
      </c>
      <c r="B3459" s="108" t="s">
        <v>7757</v>
      </c>
      <c r="C3459" s="108" t="s">
        <v>4732</v>
      </c>
      <c r="D3459" s="109" t="s">
        <v>7758</v>
      </c>
      <c r="E3459" s="108" t="s">
        <v>200</v>
      </c>
      <c r="F3459" s="108" t="s">
        <v>181</v>
      </c>
      <c r="G3459" s="108" t="s">
        <v>7727</v>
      </c>
      <c r="H3459" s="109" t="s">
        <v>7735</v>
      </c>
      <c r="I3459" s="108" t="s">
        <v>7728</v>
      </c>
      <c r="J3459" s="108" t="s">
        <v>7729</v>
      </c>
      <c r="K3459" s="108" t="s">
        <v>174</v>
      </c>
      <c r="M3459" s="108" t="s">
        <v>175</v>
      </c>
      <c r="N3459" s="108" t="s">
        <v>7730</v>
      </c>
    </row>
    <row r="3460" spans="1:14">
      <c r="A3460" s="108">
        <v>174373</v>
      </c>
      <c r="B3460" s="108" t="s">
        <v>7759</v>
      </c>
      <c r="C3460" s="108" t="s">
        <v>676</v>
      </c>
      <c r="D3460" s="109" t="s">
        <v>5621</v>
      </c>
      <c r="E3460" s="108" t="s">
        <v>220</v>
      </c>
      <c r="F3460" s="108" t="s">
        <v>181</v>
      </c>
      <c r="G3460" s="108" t="s">
        <v>7727</v>
      </c>
      <c r="H3460" s="109" t="s">
        <v>2045</v>
      </c>
      <c r="I3460" s="108" t="s">
        <v>7728</v>
      </c>
      <c r="J3460" s="108" t="s">
        <v>7729</v>
      </c>
      <c r="K3460" s="108" t="s">
        <v>174</v>
      </c>
      <c r="M3460" s="108" t="s">
        <v>175</v>
      </c>
      <c r="N3460" s="108" t="s">
        <v>7730</v>
      </c>
    </row>
    <row r="3461" spans="1:14">
      <c r="A3461" s="108">
        <v>258641</v>
      </c>
      <c r="B3461" s="108" t="s">
        <v>7760</v>
      </c>
      <c r="C3461" s="108" t="s">
        <v>460</v>
      </c>
      <c r="D3461" s="109" t="s">
        <v>7761</v>
      </c>
      <c r="E3461" s="108" t="s">
        <v>180</v>
      </c>
      <c r="F3461" s="108" t="s">
        <v>169</v>
      </c>
      <c r="G3461" s="108" t="s">
        <v>7727</v>
      </c>
      <c r="H3461" s="109" t="s">
        <v>1142</v>
      </c>
      <c r="I3461" s="108" t="s">
        <v>7728</v>
      </c>
      <c r="J3461" s="108" t="s">
        <v>7729</v>
      </c>
      <c r="K3461" s="108" t="s">
        <v>174</v>
      </c>
      <c r="M3461" s="108" t="s">
        <v>175</v>
      </c>
      <c r="N3461" s="108" t="s">
        <v>7730</v>
      </c>
    </row>
    <row r="3462" spans="1:14">
      <c r="A3462" s="108">
        <v>258891</v>
      </c>
      <c r="B3462" s="108" t="s">
        <v>7762</v>
      </c>
      <c r="C3462" s="108" t="s">
        <v>326</v>
      </c>
      <c r="D3462" s="109" t="s">
        <v>7763</v>
      </c>
      <c r="E3462" s="108" t="s">
        <v>188</v>
      </c>
      <c r="F3462" s="108" t="s">
        <v>181</v>
      </c>
      <c r="G3462" s="108" t="s">
        <v>7727</v>
      </c>
      <c r="H3462" s="109" t="s">
        <v>7735</v>
      </c>
      <c r="I3462" s="108" t="s">
        <v>7728</v>
      </c>
      <c r="J3462" s="108" t="s">
        <v>7729</v>
      </c>
      <c r="K3462" s="108" t="s">
        <v>174</v>
      </c>
      <c r="M3462" s="108" t="s">
        <v>175</v>
      </c>
      <c r="N3462" s="108" t="s">
        <v>7730</v>
      </c>
    </row>
    <row r="3463" spans="1:14">
      <c r="A3463" s="108">
        <v>270266</v>
      </c>
      <c r="B3463" s="108" t="s">
        <v>7764</v>
      </c>
      <c r="C3463" s="108" t="s">
        <v>2496</v>
      </c>
      <c r="D3463" s="109" t="s">
        <v>7765</v>
      </c>
      <c r="E3463" s="108" t="s">
        <v>223</v>
      </c>
      <c r="F3463" s="108" t="s">
        <v>181</v>
      </c>
      <c r="G3463" s="108" t="s">
        <v>7727</v>
      </c>
      <c r="H3463" s="109" t="s">
        <v>1580</v>
      </c>
      <c r="I3463" s="108" t="s">
        <v>7728</v>
      </c>
      <c r="J3463" s="108" t="s">
        <v>7729</v>
      </c>
      <c r="K3463" s="108" t="s">
        <v>174</v>
      </c>
      <c r="M3463" s="108" t="s">
        <v>175</v>
      </c>
      <c r="N3463" s="108" t="s">
        <v>7730</v>
      </c>
    </row>
    <row r="3464" spans="1:14">
      <c r="A3464" s="108">
        <v>270269</v>
      </c>
      <c r="B3464" s="108" t="s">
        <v>3458</v>
      </c>
      <c r="C3464" s="108" t="s">
        <v>1031</v>
      </c>
      <c r="D3464" s="109" t="s">
        <v>7766</v>
      </c>
      <c r="E3464" s="108" t="s">
        <v>200</v>
      </c>
      <c r="F3464" s="108" t="s">
        <v>181</v>
      </c>
      <c r="G3464" s="108" t="s">
        <v>7727</v>
      </c>
      <c r="H3464" s="109" t="s">
        <v>627</v>
      </c>
      <c r="I3464" s="108" t="s">
        <v>7728</v>
      </c>
      <c r="J3464" s="108" t="s">
        <v>7729</v>
      </c>
      <c r="K3464" s="108" t="s">
        <v>174</v>
      </c>
      <c r="M3464" s="108" t="s">
        <v>175</v>
      </c>
      <c r="N3464" s="108" t="s">
        <v>7730</v>
      </c>
    </row>
    <row r="3465" spans="1:14">
      <c r="A3465" s="108">
        <v>304956</v>
      </c>
      <c r="B3465" s="108" t="s">
        <v>7767</v>
      </c>
      <c r="C3465" s="108" t="s">
        <v>604</v>
      </c>
      <c r="D3465" s="109" t="s">
        <v>7768</v>
      </c>
      <c r="E3465" s="108" t="s">
        <v>180</v>
      </c>
      <c r="F3465" s="108" t="s">
        <v>181</v>
      </c>
      <c r="G3465" s="108" t="s">
        <v>7727</v>
      </c>
      <c r="H3465" s="109" t="s">
        <v>819</v>
      </c>
      <c r="I3465" s="108" t="s">
        <v>7728</v>
      </c>
      <c r="J3465" s="108" t="s">
        <v>7729</v>
      </c>
      <c r="K3465" s="108" t="s">
        <v>174</v>
      </c>
      <c r="M3465" s="108" t="s">
        <v>175</v>
      </c>
      <c r="N3465" s="108" t="s">
        <v>7730</v>
      </c>
    </row>
    <row r="3466" spans="1:14">
      <c r="A3466" s="108">
        <v>322797</v>
      </c>
      <c r="B3466" s="108" t="s">
        <v>241</v>
      </c>
      <c r="C3466" s="108" t="s">
        <v>936</v>
      </c>
      <c r="D3466" s="109" t="s">
        <v>7769</v>
      </c>
      <c r="E3466" s="108" t="s">
        <v>220</v>
      </c>
      <c r="F3466" s="108" t="s">
        <v>181</v>
      </c>
      <c r="G3466" s="108" t="s">
        <v>7727</v>
      </c>
      <c r="H3466" s="109" t="s">
        <v>819</v>
      </c>
      <c r="I3466" s="108" t="s">
        <v>7728</v>
      </c>
      <c r="J3466" s="108" t="s">
        <v>7729</v>
      </c>
      <c r="K3466" s="108" t="s">
        <v>174</v>
      </c>
      <c r="M3466" s="108" t="s">
        <v>175</v>
      </c>
      <c r="N3466" s="108" t="s">
        <v>7730</v>
      </c>
    </row>
    <row r="3467" spans="1:14">
      <c r="A3467" s="108">
        <v>381714</v>
      </c>
      <c r="B3467" s="108" t="s">
        <v>7770</v>
      </c>
      <c r="C3467" s="108" t="s">
        <v>1925</v>
      </c>
      <c r="D3467" s="109" t="s">
        <v>7771</v>
      </c>
      <c r="E3467" s="108" t="s">
        <v>200</v>
      </c>
      <c r="F3467" s="108" t="s">
        <v>181</v>
      </c>
      <c r="G3467" s="108" t="s">
        <v>7727</v>
      </c>
      <c r="H3467" s="109" t="s">
        <v>7735</v>
      </c>
      <c r="I3467" s="108" t="s">
        <v>7728</v>
      </c>
      <c r="J3467" s="108" t="s">
        <v>7729</v>
      </c>
      <c r="K3467" s="108" t="s">
        <v>174</v>
      </c>
      <c r="M3467" s="108" t="s">
        <v>175</v>
      </c>
      <c r="N3467" s="108" t="s">
        <v>7730</v>
      </c>
    </row>
    <row r="3468" spans="1:14">
      <c r="A3468" s="108">
        <v>383924</v>
      </c>
      <c r="B3468" s="108" t="s">
        <v>7759</v>
      </c>
      <c r="C3468" s="108" t="s">
        <v>382</v>
      </c>
      <c r="D3468" s="109" t="s">
        <v>7772</v>
      </c>
      <c r="E3468" s="108" t="s">
        <v>180</v>
      </c>
      <c r="F3468" s="108" t="s">
        <v>181</v>
      </c>
      <c r="G3468" s="108" t="s">
        <v>7727</v>
      </c>
      <c r="H3468" s="109" t="s">
        <v>7735</v>
      </c>
      <c r="I3468" s="108" t="s">
        <v>7728</v>
      </c>
      <c r="J3468" s="108" t="s">
        <v>7729</v>
      </c>
      <c r="K3468" s="108" t="s">
        <v>174</v>
      </c>
      <c r="M3468" s="108" t="s">
        <v>175</v>
      </c>
      <c r="N3468" s="108" t="s">
        <v>7730</v>
      </c>
    </row>
    <row r="3469" spans="1:14">
      <c r="A3469" s="108">
        <v>398224</v>
      </c>
      <c r="B3469" s="108" t="s">
        <v>7773</v>
      </c>
      <c r="C3469" s="108" t="s">
        <v>556</v>
      </c>
      <c r="D3469" s="109" t="s">
        <v>3556</v>
      </c>
      <c r="E3469" s="108" t="s">
        <v>223</v>
      </c>
      <c r="F3469" s="108" t="s">
        <v>181</v>
      </c>
      <c r="G3469" s="108" t="s">
        <v>7727</v>
      </c>
      <c r="H3469" s="109" t="s">
        <v>819</v>
      </c>
      <c r="I3469" s="108" t="s">
        <v>7728</v>
      </c>
      <c r="J3469" s="108" t="s">
        <v>7729</v>
      </c>
      <c r="K3469" s="108" t="s">
        <v>174</v>
      </c>
      <c r="M3469" s="108" t="s">
        <v>175</v>
      </c>
      <c r="N3469" s="108" t="s">
        <v>7730</v>
      </c>
    </row>
    <row r="3470" spans="1:14">
      <c r="A3470" s="108">
        <v>406146</v>
      </c>
      <c r="B3470" s="108" t="s">
        <v>642</v>
      </c>
      <c r="C3470" s="108" t="s">
        <v>1720</v>
      </c>
      <c r="D3470" s="109" t="s">
        <v>7774</v>
      </c>
      <c r="E3470" s="108" t="s">
        <v>200</v>
      </c>
      <c r="F3470" s="108" t="s">
        <v>181</v>
      </c>
      <c r="G3470" s="108" t="s">
        <v>7727</v>
      </c>
      <c r="H3470" s="109" t="s">
        <v>7735</v>
      </c>
      <c r="I3470" s="108" t="s">
        <v>7728</v>
      </c>
      <c r="J3470" s="108" t="s">
        <v>7729</v>
      </c>
      <c r="K3470" s="108" t="s">
        <v>174</v>
      </c>
      <c r="M3470" s="108" t="s">
        <v>175</v>
      </c>
      <c r="N3470" s="108" t="s">
        <v>7730</v>
      </c>
    </row>
    <row r="3471" spans="1:14">
      <c r="A3471" s="108">
        <v>417693</v>
      </c>
      <c r="B3471" s="108" t="s">
        <v>7775</v>
      </c>
      <c r="C3471" s="108" t="s">
        <v>1497</v>
      </c>
      <c r="D3471" s="109" t="s">
        <v>600</v>
      </c>
      <c r="E3471" s="108" t="s">
        <v>200</v>
      </c>
      <c r="F3471" s="108" t="s">
        <v>169</v>
      </c>
      <c r="G3471" s="108" t="s">
        <v>7727</v>
      </c>
      <c r="H3471" s="109" t="s">
        <v>819</v>
      </c>
      <c r="I3471" s="108" t="s">
        <v>7728</v>
      </c>
      <c r="J3471" s="108" t="s">
        <v>7729</v>
      </c>
      <c r="K3471" s="108" t="s">
        <v>174</v>
      </c>
      <c r="M3471" s="108" t="s">
        <v>175</v>
      </c>
      <c r="N3471" s="108" t="s">
        <v>7730</v>
      </c>
    </row>
    <row r="3472" spans="1:14">
      <c r="A3472" s="108">
        <v>434417</v>
      </c>
      <c r="B3472" s="108" t="s">
        <v>7776</v>
      </c>
      <c r="C3472" s="108" t="s">
        <v>763</v>
      </c>
      <c r="D3472" s="109" t="s">
        <v>7777</v>
      </c>
      <c r="E3472" s="108" t="s">
        <v>200</v>
      </c>
      <c r="F3472" s="108" t="s">
        <v>169</v>
      </c>
      <c r="G3472" s="108" t="s">
        <v>7727</v>
      </c>
      <c r="H3472" s="109" t="s">
        <v>7503</v>
      </c>
      <c r="I3472" s="108" t="s">
        <v>7728</v>
      </c>
      <c r="J3472" s="108" t="s">
        <v>7729</v>
      </c>
      <c r="K3472" s="108" t="s">
        <v>174</v>
      </c>
      <c r="M3472" s="108" t="s">
        <v>175</v>
      </c>
      <c r="N3472" s="108" t="s">
        <v>7730</v>
      </c>
    </row>
    <row r="3473" spans="1:14">
      <c r="A3473" s="108">
        <v>444616</v>
      </c>
      <c r="B3473" s="108" t="s">
        <v>7756</v>
      </c>
      <c r="C3473" s="108" t="s">
        <v>763</v>
      </c>
      <c r="D3473" s="109" t="s">
        <v>7778</v>
      </c>
      <c r="E3473" s="108" t="s">
        <v>180</v>
      </c>
      <c r="F3473" s="108" t="s">
        <v>169</v>
      </c>
      <c r="G3473" s="108" t="s">
        <v>7727</v>
      </c>
      <c r="H3473" s="109" t="s">
        <v>2045</v>
      </c>
      <c r="I3473" s="108" t="s">
        <v>7728</v>
      </c>
      <c r="J3473" s="108" t="s">
        <v>7729</v>
      </c>
      <c r="K3473" s="108" t="s">
        <v>174</v>
      </c>
      <c r="M3473" s="108" t="s">
        <v>175</v>
      </c>
      <c r="N3473" s="108" t="s">
        <v>7730</v>
      </c>
    </row>
    <row r="3474" spans="1:14">
      <c r="A3474" s="108">
        <v>448235</v>
      </c>
      <c r="B3474" s="108" t="s">
        <v>7779</v>
      </c>
      <c r="C3474" s="108" t="s">
        <v>2742</v>
      </c>
      <c r="D3474" s="109" t="s">
        <v>7780</v>
      </c>
      <c r="E3474" s="108" t="s">
        <v>223</v>
      </c>
      <c r="F3474" s="108" t="s">
        <v>169</v>
      </c>
      <c r="G3474" s="108" t="s">
        <v>7727</v>
      </c>
      <c r="H3474" s="109" t="s">
        <v>2045</v>
      </c>
      <c r="I3474" s="108" t="s">
        <v>7728</v>
      </c>
      <c r="J3474" s="108" t="s">
        <v>7729</v>
      </c>
      <c r="K3474" s="108" t="s">
        <v>174</v>
      </c>
      <c r="M3474" s="108" t="s">
        <v>175</v>
      </c>
      <c r="N3474" s="108" t="s">
        <v>7730</v>
      </c>
    </row>
    <row r="3475" spans="1:14">
      <c r="A3475" s="108">
        <v>448239</v>
      </c>
      <c r="B3475" s="108" t="s">
        <v>3411</v>
      </c>
      <c r="C3475" s="108" t="s">
        <v>2255</v>
      </c>
      <c r="D3475" s="109" t="s">
        <v>7781</v>
      </c>
      <c r="E3475" s="108" t="s">
        <v>223</v>
      </c>
      <c r="F3475" s="108" t="s">
        <v>181</v>
      </c>
      <c r="G3475" s="108" t="s">
        <v>7727</v>
      </c>
      <c r="H3475" s="109" t="s">
        <v>819</v>
      </c>
      <c r="I3475" s="108" t="s">
        <v>7728</v>
      </c>
      <c r="J3475" s="108" t="s">
        <v>7729</v>
      </c>
      <c r="K3475" s="108" t="s">
        <v>174</v>
      </c>
      <c r="M3475" s="108" t="s">
        <v>175</v>
      </c>
      <c r="N3475" s="108" t="s">
        <v>7730</v>
      </c>
    </row>
    <row r="3476" spans="1:14">
      <c r="A3476" s="108">
        <v>452855</v>
      </c>
      <c r="B3476" s="108" t="s">
        <v>7782</v>
      </c>
      <c r="C3476" s="108" t="s">
        <v>7783</v>
      </c>
      <c r="D3476" s="109" t="s">
        <v>7784</v>
      </c>
      <c r="E3476" s="108" t="s">
        <v>200</v>
      </c>
      <c r="F3476" s="108" t="s">
        <v>181</v>
      </c>
      <c r="G3476" s="108" t="s">
        <v>7727</v>
      </c>
      <c r="H3476" s="109" t="s">
        <v>819</v>
      </c>
      <c r="I3476" s="108" t="s">
        <v>7728</v>
      </c>
      <c r="J3476" s="108" t="s">
        <v>7729</v>
      </c>
      <c r="K3476" s="108" t="s">
        <v>174</v>
      </c>
      <c r="M3476" s="108" t="s">
        <v>175</v>
      </c>
      <c r="N3476" s="108" t="s">
        <v>7730</v>
      </c>
    </row>
    <row r="3477" spans="1:14">
      <c r="A3477" s="108">
        <v>462034</v>
      </c>
      <c r="B3477" s="108" t="s">
        <v>822</v>
      </c>
      <c r="C3477" s="108" t="s">
        <v>7785</v>
      </c>
      <c r="D3477" s="109" t="s">
        <v>7786</v>
      </c>
      <c r="E3477" s="108" t="s">
        <v>512</v>
      </c>
      <c r="F3477" s="108" t="s">
        <v>181</v>
      </c>
      <c r="G3477" s="108" t="s">
        <v>7727</v>
      </c>
      <c r="H3477" s="109" t="s">
        <v>819</v>
      </c>
      <c r="I3477" s="108" t="s">
        <v>7728</v>
      </c>
      <c r="J3477" s="108" t="s">
        <v>7729</v>
      </c>
      <c r="K3477" s="108" t="s">
        <v>174</v>
      </c>
      <c r="M3477" s="108" t="s">
        <v>175</v>
      </c>
      <c r="N3477" s="108" t="s">
        <v>7730</v>
      </c>
    </row>
    <row r="3478" spans="1:14">
      <c r="A3478" s="108">
        <v>489304</v>
      </c>
      <c r="B3478" s="108" t="s">
        <v>7787</v>
      </c>
      <c r="C3478" s="108" t="s">
        <v>944</v>
      </c>
      <c r="D3478" s="109" t="s">
        <v>7788</v>
      </c>
      <c r="E3478" s="108" t="s">
        <v>223</v>
      </c>
      <c r="F3478" s="108" t="s">
        <v>169</v>
      </c>
      <c r="G3478" s="108" t="s">
        <v>7727</v>
      </c>
      <c r="H3478" s="109" t="s">
        <v>627</v>
      </c>
      <c r="I3478" s="108" t="s">
        <v>7728</v>
      </c>
      <c r="J3478" s="108" t="s">
        <v>7729</v>
      </c>
      <c r="K3478" s="108" t="s">
        <v>174</v>
      </c>
      <c r="M3478" s="108" t="s">
        <v>175</v>
      </c>
      <c r="N3478" s="108" t="s">
        <v>7730</v>
      </c>
    </row>
    <row r="3479" spans="1:14">
      <c r="A3479" s="108">
        <v>497967</v>
      </c>
      <c r="B3479" s="108" t="s">
        <v>7787</v>
      </c>
      <c r="C3479" s="108" t="s">
        <v>3115</v>
      </c>
      <c r="D3479" s="109" t="s">
        <v>7789</v>
      </c>
      <c r="E3479" s="108" t="s">
        <v>512</v>
      </c>
      <c r="F3479" s="108" t="s">
        <v>181</v>
      </c>
      <c r="G3479" s="108" t="s">
        <v>7727</v>
      </c>
      <c r="H3479" s="109" t="s">
        <v>627</v>
      </c>
      <c r="I3479" s="108" t="s">
        <v>7728</v>
      </c>
      <c r="J3479" s="108" t="s">
        <v>7729</v>
      </c>
      <c r="K3479" s="108" t="s">
        <v>174</v>
      </c>
      <c r="M3479" s="108" t="s">
        <v>175</v>
      </c>
      <c r="N3479" s="108" t="s">
        <v>7730</v>
      </c>
    </row>
    <row r="3480" spans="1:14">
      <c r="A3480" s="108">
        <v>505236</v>
      </c>
      <c r="B3480" s="108" t="s">
        <v>7790</v>
      </c>
      <c r="C3480" s="108" t="s">
        <v>1349</v>
      </c>
      <c r="D3480" s="109" t="s">
        <v>7791</v>
      </c>
      <c r="E3480" s="108" t="s">
        <v>512</v>
      </c>
      <c r="F3480" s="108" t="s">
        <v>181</v>
      </c>
      <c r="G3480" s="108" t="s">
        <v>7727</v>
      </c>
      <c r="H3480" s="109" t="s">
        <v>7503</v>
      </c>
      <c r="I3480" s="108" t="s">
        <v>7728</v>
      </c>
      <c r="J3480" s="108" t="s">
        <v>7729</v>
      </c>
      <c r="K3480" s="108" t="s">
        <v>174</v>
      </c>
      <c r="M3480" s="108" t="s">
        <v>175</v>
      </c>
      <c r="N3480" s="108" t="s">
        <v>7730</v>
      </c>
    </row>
    <row r="3481" spans="1:14">
      <c r="A3481" s="108">
        <v>509708</v>
      </c>
      <c r="B3481" s="108" t="s">
        <v>7792</v>
      </c>
      <c r="C3481" s="108" t="s">
        <v>4886</v>
      </c>
      <c r="D3481" s="109" t="s">
        <v>7793</v>
      </c>
      <c r="E3481" s="108" t="s">
        <v>631</v>
      </c>
      <c r="F3481" s="108" t="s">
        <v>181</v>
      </c>
      <c r="G3481" s="108" t="s">
        <v>7727</v>
      </c>
      <c r="H3481" s="109" t="s">
        <v>7794</v>
      </c>
      <c r="I3481" s="108" t="s">
        <v>7728</v>
      </c>
      <c r="J3481" s="108" t="s">
        <v>7729</v>
      </c>
      <c r="K3481" s="108" t="s">
        <v>174</v>
      </c>
      <c r="M3481" s="108" t="s">
        <v>175</v>
      </c>
      <c r="N3481" s="108" t="s">
        <v>7730</v>
      </c>
    </row>
    <row r="3482" spans="1:14">
      <c r="A3482" s="108">
        <v>509755</v>
      </c>
      <c r="B3482" s="108" t="s">
        <v>7795</v>
      </c>
      <c r="C3482" s="108" t="s">
        <v>501</v>
      </c>
      <c r="D3482" s="109" t="s">
        <v>7796</v>
      </c>
      <c r="E3482" s="108" t="s">
        <v>200</v>
      </c>
      <c r="F3482" s="108" t="s">
        <v>169</v>
      </c>
      <c r="G3482" s="108" t="s">
        <v>7727</v>
      </c>
      <c r="H3482" s="109" t="s">
        <v>7503</v>
      </c>
      <c r="I3482" s="108" t="s">
        <v>7728</v>
      </c>
      <c r="J3482" s="108" t="s">
        <v>7729</v>
      </c>
      <c r="K3482" s="108" t="s">
        <v>174</v>
      </c>
      <c r="M3482" s="108" t="s">
        <v>175</v>
      </c>
      <c r="N3482" s="108" t="s">
        <v>7730</v>
      </c>
    </row>
    <row r="3483" spans="1:14">
      <c r="A3483" s="108">
        <v>509769</v>
      </c>
      <c r="B3483" s="108" t="s">
        <v>7787</v>
      </c>
      <c r="C3483" s="108" t="s">
        <v>393</v>
      </c>
      <c r="D3483" s="109" t="s">
        <v>7797</v>
      </c>
      <c r="E3483" s="108" t="s">
        <v>200</v>
      </c>
      <c r="F3483" s="108" t="s">
        <v>169</v>
      </c>
      <c r="G3483" s="108" t="s">
        <v>7727</v>
      </c>
      <c r="H3483" s="109" t="s">
        <v>627</v>
      </c>
      <c r="I3483" s="108" t="s">
        <v>7728</v>
      </c>
      <c r="J3483" s="108" t="s">
        <v>7729</v>
      </c>
      <c r="K3483" s="108" t="s">
        <v>174</v>
      </c>
      <c r="M3483" s="108" t="s">
        <v>175</v>
      </c>
      <c r="N3483" s="108" t="s">
        <v>7730</v>
      </c>
    </row>
    <row r="3484" spans="1:14">
      <c r="A3484" s="108">
        <v>519765</v>
      </c>
      <c r="B3484" s="108" t="s">
        <v>7798</v>
      </c>
      <c r="C3484" s="108" t="s">
        <v>581</v>
      </c>
      <c r="D3484" s="109" t="s">
        <v>7799</v>
      </c>
      <c r="E3484" s="108" t="s">
        <v>200</v>
      </c>
      <c r="F3484" s="108" t="s">
        <v>181</v>
      </c>
      <c r="G3484" s="108" t="s">
        <v>7727</v>
      </c>
      <c r="H3484" s="109" t="s">
        <v>7503</v>
      </c>
      <c r="I3484" s="108" t="s">
        <v>7728</v>
      </c>
      <c r="J3484" s="108" t="s">
        <v>7729</v>
      </c>
      <c r="K3484" s="108" t="s">
        <v>174</v>
      </c>
      <c r="M3484" s="108" t="s">
        <v>175</v>
      </c>
      <c r="N3484" s="108" t="s">
        <v>7730</v>
      </c>
    </row>
    <row r="3485" spans="1:14">
      <c r="A3485" s="108">
        <v>525047</v>
      </c>
      <c r="B3485" s="108" t="s">
        <v>7800</v>
      </c>
      <c r="C3485" s="108" t="s">
        <v>7801</v>
      </c>
      <c r="D3485" s="109" t="s">
        <v>7802</v>
      </c>
      <c r="E3485" s="108" t="s">
        <v>392</v>
      </c>
      <c r="F3485" s="108" t="s">
        <v>181</v>
      </c>
      <c r="G3485" s="108" t="s">
        <v>7727</v>
      </c>
      <c r="H3485" s="109" t="s">
        <v>2045</v>
      </c>
      <c r="I3485" s="108" t="s">
        <v>7728</v>
      </c>
      <c r="J3485" s="108" t="s">
        <v>7729</v>
      </c>
      <c r="K3485" s="108" t="s">
        <v>174</v>
      </c>
      <c r="M3485" s="108" t="s">
        <v>175</v>
      </c>
      <c r="N3485" s="108" t="s">
        <v>7730</v>
      </c>
    </row>
    <row r="3486" spans="1:14">
      <c r="A3486" s="108">
        <v>494290</v>
      </c>
      <c r="B3486" s="108" t="s">
        <v>7803</v>
      </c>
      <c r="C3486" s="108" t="s">
        <v>710</v>
      </c>
      <c r="D3486" s="109" t="s">
        <v>7804</v>
      </c>
      <c r="E3486" s="108" t="s">
        <v>180</v>
      </c>
      <c r="F3486" s="108" t="s">
        <v>181</v>
      </c>
      <c r="G3486" s="108" t="s">
        <v>7727</v>
      </c>
      <c r="H3486" s="109" t="s">
        <v>627</v>
      </c>
      <c r="I3486" s="108" t="s">
        <v>7728</v>
      </c>
      <c r="J3486" s="108" t="s">
        <v>7729</v>
      </c>
      <c r="K3486" s="108" t="s">
        <v>174</v>
      </c>
      <c r="M3486" s="108" t="s">
        <v>175</v>
      </c>
      <c r="N3486" s="108" t="s">
        <v>7730</v>
      </c>
    </row>
    <row r="3487" spans="1:14">
      <c r="A3487" s="108">
        <v>55497471</v>
      </c>
      <c r="B3487" s="108" t="s">
        <v>5787</v>
      </c>
      <c r="C3487" s="108" t="s">
        <v>532</v>
      </c>
      <c r="D3487" s="109" t="s">
        <v>7805</v>
      </c>
      <c r="E3487" s="108" t="s">
        <v>200</v>
      </c>
      <c r="F3487" s="108" t="s">
        <v>169</v>
      </c>
      <c r="G3487" s="108" t="s">
        <v>7727</v>
      </c>
      <c r="H3487" s="109" t="s">
        <v>627</v>
      </c>
      <c r="I3487" s="108" t="s">
        <v>7728</v>
      </c>
      <c r="J3487" s="108" t="s">
        <v>7729</v>
      </c>
      <c r="K3487" s="108" t="s">
        <v>174</v>
      </c>
      <c r="M3487" s="108" t="s">
        <v>175</v>
      </c>
      <c r="N3487" s="108" t="s">
        <v>7730</v>
      </c>
    </row>
    <row r="3488" spans="1:14">
      <c r="A3488" s="108">
        <v>55497483</v>
      </c>
      <c r="B3488" s="108" t="s">
        <v>7790</v>
      </c>
      <c r="C3488" s="108" t="s">
        <v>323</v>
      </c>
      <c r="D3488" s="109" t="s">
        <v>7806</v>
      </c>
      <c r="E3488" s="108" t="s">
        <v>180</v>
      </c>
      <c r="F3488" s="108" t="s">
        <v>181</v>
      </c>
      <c r="G3488" s="108" t="s">
        <v>7727</v>
      </c>
      <c r="H3488" s="109" t="s">
        <v>7503</v>
      </c>
      <c r="I3488" s="108" t="s">
        <v>7728</v>
      </c>
      <c r="J3488" s="108" t="s">
        <v>7729</v>
      </c>
      <c r="K3488" s="108" t="s">
        <v>174</v>
      </c>
      <c r="M3488" s="108" t="s">
        <v>175</v>
      </c>
      <c r="N3488" s="108" t="s">
        <v>7730</v>
      </c>
    </row>
    <row r="3489" spans="1:14">
      <c r="A3489" s="108">
        <v>55501214</v>
      </c>
      <c r="B3489" s="108" t="s">
        <v>7807</v>
      </c>
      <c r="C3489" s="108" t="s">
        <v>2064</v>
      </c>
      <c r="D3489" s="109" t="s">
        <v>7516</v>
      </c>
      <c r="E3489" s="108" t="s">
        <v>180</v>
      </c>
      <c r="F3489" s="108" t="s">
        <v>169</v>
      </c>
      <c r="G3489" s="108" t="s">
        <v>7727</v>
      </c>
      <c r="H3489" s="109" t="s">
        <v>7503</v>
      </c>
      <c r="I3489" s="108" t="s">
        <v>7728</v>
      </c>
      <c r="J3489" s="108" t="s">
        <v>7729</v>
      </c>
      <c r="K3489" s="108" t="s">
        <v>174</v>
      </c>
      <c r="M3489" s="108" t="s">
        <v>175</v>
      </c>
      <c r="N3489" s="108" t="s">
        <v>7730</v>
      </c>
    </row>
    <row r="3490" spans="1:14">
      <c r="A3490" s="108">
        <v>85082</v>
      </c>
      <c r="B3490" s="108" t="s">
        <v>7808</v>
      </c>
      <c r="C3490" s="108" t="s">
        <v>196</v>
      </c>
      <c r="D3490" s="109" t="s">
        <v>7809</v>
      </c>
      <c r="E3490" s="108" t="s">
        <v>180</v>
      </c>
      <c r="F3490" s="108" t="s">
        <v>181</v>
      </c>
      <c r="G3490" s="108" t="s">
        <v>7727</v>
      </c>
      <c r="H3490" s="109" t="s">
        <v>7735</v>
      </c>
      <c r="I3490" s="108" t="s">
        <v>7728</v>
      </c>
      <c r="J3490" s="108" t="s">
        <v>7729</v>
      </c>
      <c r="K3490" s="108" t="s">
        <v>174</v>
      </c>
      <c r="M3490" s="108" t="s">
        <v>175</v>
      </c>
      <c r="N3490" s="108" t="s">
        <v>7730</v>
      </c>
    </row>
    <row r="3491" spans="1:14">
      <c r="A3491" s="108">
        <v>55506692</v>
      </c>
      <c r="B3491" s="108" t="s">
        <v>7800</v>
      </c>
      <c r="C3491" s="108" t="s">
        <v>7810</v>
      </c>
      <c r="D3491" s="109" t="s">
        <v>7811</v>
      </c>
      <c r="E3491" s="108" t="s">
        <v>200</v>
      </c>
      <c r="F3491" s="108" t="s">
        <v>181</v>
      </c>
      <c r="G3491" s="108" t="s">
        <v>7727</v>
      </c>
      <c r="H3491" s="109" t="s">
        <v>2045</v>
      </c>
      <c r="I3491" s="108" t="s">
        <v>7728</v>
      </c>
      <c r="J3491" s="108" t="s">
        <v>7729</v>
      </c>
      <c r="K3491" s="108" t="s">
        <v>174</v>
      </c>
      <c r="M3491" s="108" t="s">
        <v>175</v>
      </c>
      <c r="N3491" s="108" t="s">
        <v>7730</v>
      </c>
    </row>
    <row r="3492" spans="1:14">
      <c r="A3492" s="108">
        <v>55511524</v>
      </c>
      <c r="B3492" s="108" t="s">
        <v>7812</v>
      </c>
      <c r="C3492" s="108" t="s">
        <v>2053</v>
      </c>
      <c r="D3492" s="109" t="s">
        <v>7813</v>
      </c>
      <c r="E3492" s="108" t="s">
        <v>223</v>
      </c>
      <c r="F3492" s="108" t="s">
        <v>181</v>
      </c>
      <c r="G3492" s="108" t="s">
        <v>7727</v>
      </c>
      <c r="H3492" s="109" t="s">
        <v>7503</v>
      </c>
      <c r="I3492" s="108" t="s">
        <v>7728</v>
      </c>
      <c r="J3492" s="108" t="s">
        <v>7729</v>
      </c>
      <c r="K3492" s="108" t="s">
        <v>174</v>
      </c>
      <c r="M3492" s="108" t="s">
        <v>175</v>
      </c>
      <c r="N3492" s="108" t="s">
        <v>7730</v>
      </c>
    </row>
    <row r="3493" spans="1:14">
      <c r="A3493" s="108">
        <v>55511536</v>
      </c>
      <c r="B3493" s="108" t="s">
        <v>7814</v>
      </c>
      <c r="C3493" s="108" t="s">
        <v>2991</v>
      </c>
      <c r="D3493" s="109" t="s">
        <v>7815</v>
      </c>
      <c r="E3493" s="108" t="s">
        <v>200</v>
      </c>
      <c r="F3493" s="108" t="s">
        <v>169</v>
      </c>
      <c r="G3493" s="108" t="s">
        <v>7727</v>
      </c>
      <c r="H3493" s="109" t="s">
        <v>7503</v>
      </c>
      <c r="I3493" s="108" t="s">
        <v>7728</v>
      </c>
      <c r="J3493" s="108" t="s">
        <v>7729</v>
      </c>
      <c r="K3493" s="108" t="s">
        <v>174</v>
      </c>
      <c r="M3493" s="108" t="s">
        <v>175</v>
      </c>
      <c r="N3493" s="108" t="s">
        <v>7730</v>
      </c>
    </row>
    <row r="3494" spans="1:14">
      <c r="A3494" s="108">
        <v>55516469</v>
      </c>
      <c r="B3494" s="108" t="s">
        <v>7816</v>
      </c>
      <c r="C3494" s="108" t="s">
        <v>205</v>
      </c>
      <c r="D3494" s="109" t="s">
        <v>7817</v>
      </c>
      <c r="E3494" s="108" t="s">
        <v>200</v>
      </c>
      <c r="F3494" s="108" t="s">
        <v>181</v>
      </c>
      <c r="G3494" s="108" t="s">
        <v>7727</v>
      </c>
      <c r="H3494" s="109" t="s">
        <v>627</v>
      </c>
      <c r="I3494" s="108" t="s">
        <v>7728</v>
      </c>
      <c r="J3494" s="108" t="s">
        <v>7729</v>
      </c>
      <c r="K3494" s="108" t="s">
        <v>174</v>
      </c>
      <c r="M3494" s="108" t="s">
        <v>175</v>
      </c>
      <c r="N3494" s="108" t="s">
        <v>7730</v>
      </c>
    </row>
    <row r="3495" spans="1:14">
      <c r="A3495" s="108">
        <v>55516479</v>
      </c>
      <c r="B3495" s="108" t="s">
        <v>7818</v>
      </c>
      <c r="C3495" s="108" t="s">
        <v>1481</v>
      </c>
      <c r="D3495" s="109" t="s">
        <v>7819</v>
      </c>
      <c r="E3495" s="108" t="s">
        <v>405</v>
      </c>
      <c r="F3495" s="108" t="s">
        <v>181</v>
      </c>
      <c r="G3495" s="108" t="s">
        <v>7727</v>
      </c>
      <c r="H3495" s="109" t="s">
        <v>1580</v>
      </c>
      <c r="I3495" s="108" t="s">
        <v>7728</v>
      </c>
      <c r="J3495" s="108" t="s">
        <v>7729</v>
      </c>
      <c r="K3495" s="108" t="s">
        <v>174</v>
      </c>
      <c r="M3495" s="108" t="s">
        <v>175</v>
      </c>
      <c r="N3495" s="108" t="s">
        <v>7730</v>
      </c>
    </row>
    <row r="3496" spans="1:14">
      <c r="A3496" s="108">
        <v>55553123</v>
      </c>
      <c r="B3496" s="108" t="s">
        <v>7820</v>
      </c>
      <c r="C3496" s="108" t="s">
        <v>588</v>
      </c>
      <c r="D3496" s="109" t="s">
        <v>7821</v>
      </c>
      <c r="E3496" s="108" t="s">
        <v>168</v>
      </c>
      <c r="F3496" s="108" t="s">
        <v>181</v>
      </c>
      <c r="G3496" s="108" t="s">
        <v>7727</v>
      </c>
      <c r="H3496" s="109" t="s">
        <v>7735</v>
      </c>
      <c r="I3496" s="108" t="s">
        <v>7728</v>
      </c>
      <c r="J3496" s="108" t="s">
        <v>7729</v>
      </c>
      <c r="K3496" s="108" t="s">
        <v>174</v>
      </c>
      <c r="M3496" s="108" t="s">
        <v>175</v>
      </c>
      <c r="N3496" s="108" t="s">
        <v>7730</v>
      </c>
    </row>
    <row r="3497" spans="1:14">
      <c r="A3497" s="108">
        <v>55615540</v>
      </c>
      <c r="B3497" s="108" t="s">
        <v>7822</v>
      </c>
      <c r="C3497" s="108" t="s">
        <v>1109</v>
      </c>
      <c r="D3497" s="109" t="s">
        <v>7823</v>
      </c>
      <c r="E3497" s="108" t="s">
        <v>180</v>
      </c>
      <c r="F3497" s="108" t="s">
        <v>181</v>
      </c>
      <c r="G3497" s="108" t="s">
        <v>7727</v>
      </c>
      <c r="H3497" s="109" t="s">
        <v>7503</v>
      </c>
      <c r="I3497" s="108" t="s">
        <v>7728</v>
      </c>
      <c r="J3497" s="108" t="s">
        <v>7729</v>
      </c>
      <c r="K3497" s="108" t="s">
        <v>174</v>
      </c>
      <c r="M3497" s="108" t="s">
        <v>175</v>
      </c>
      <c r="N3497" s="108" t="s">
        <v>7730</v>
      </c>
    </row>
    <row r="3498" spans="1:14">
      <c r="A3498" s="108">
        <v>55556909</v>
      </c>
      <c r="B3498" s="108" t="s">
        <v>7790</v>
      </c>
      <c r="C3498" s="108" t="s">
        <v>3888</v>
      </c>
      <c r="D3498" s="109" t="s">
        <v>7824</v>
      </c>
      <c r="E3498" s="108" t="s">
        <v>223</v>
      </c>
      <c r="F3498" s="108" t="s">
        <v>169</v>
      </c>
      <c r="G3498" s="108" t="s">
        <v>7727</v>
      </c>
      <c r="H3498" s="109" t="s">
        <v>7503</v>
      </c>
      <c r="I3498" s="108" t="s">
        <v>7728</v>
      </c>
      <c r="J3498" s="108" t="s">
        <v>7729</v>
      </c>
      <c r="K3498" s="108" t="s">
        <v>174</v>
      </c>
      <c r="M3498" s="108" t="s">
        <v>175</v>
      </c>
      <c r="N3498" s="108" t="s">
        <v>7730</v>
      </c>
    </row>
    <row r="3499" spans="1:14">
      <c r="A3499" s="108">
        <v>55556910</v>
      </c>
      <c r="B3499" s="108" t="s">
        <v>208</v>
      </c>
      <c r="C3499" s="108" t="s">
        <v>5512</v>
      </c>
      <c r="D3499" s="109" t="s">
        <v>7825</v>
      </c>
      <c r="E3499" s="108" t="s">
        <v>200</v>
      </c>
      <c r="F3499" s="108" t="s">
        <v>169</v>
      </c>
      <c r="G3499" s="108" t="s">
        <v>7727</v>
      </c>
      <c r="H3499" s="109" t="s">
        <v>627</v>
      </c>
      <c r="I3499" s="108" t="s">
        <v>7728</v>
      </c>
      <c r="J3499" s="108" t="s">
        <v>7729</v>
      </c>
      <c r="K3499" s="108" t="s">
        <v>174</v>
      </c>
      <c r="M3499" s="108" t="s">
        <v>175</v>
      </c>
      <c r="N3499" s="108" t="s">
        <v>7730</v>
      </c>
    </row>
    <row r="3500" spans="1:14">
      <c r="A3500" s="108">
        <v>452878</v>
      </c>
      <c r="B3500" s="108" t="s">
        <v>3458</v>
      </c>
      <c r="C3500" s="108" t="s">
        <v>1170</v>
      </c>
      <c r="D3500" s="109" t="s">
        <v>7826</v>
      </c>
      <c r="E3500" s="108" t="s">
        <v>200</v>
      </c>
      <c r="F3500" s="108" t="s">
        <v>169</v>
      </c>
      <c r="G3500" s="108" t="s">
        <v>7727</v>
      </c>
      <c r="H3500" s="109" t="s">
        <v>2045</v>
      </c>
      <c r="I3500" s="108" t="s">
        <v>7728</v>
      </c>
      <c r="J3500" s="108" t="s">
        <v>7729</v>
      </c>
      <c r="K3500" s="108" t="s">
        <v>174</v>
      </c>
      <c r="M3500" s="108" t="s">
        <v>175</v>
      </c>
      <c r="N3500" s="108" t="s">
        <v>7730</v>
      </c>
    </row>
    <row r="3501" spans="1:14">
      <c r="A3501" s="108">
        <v>55556913</v>
      </c>
      <c r="B3501" s="108" t="s">
        <v>7827</v>
      </c>
      <c r="C3501" s="108" t="s">
        <v>619</v>
      </c>
      <c r="D3501" s="109" t="s">
        <v>7828</v>
      </c>
      <c r="E3501" s="108" t="s">
        <v>180</v>
      </c>
      <c r="F3501" s="108" t="s">
        <v>181</v>
      </c>
      <c r="G3501" s="108" t="s">
        <v>7727</v>
      </c>
      <c r="H3501" s="109" t="s">
        <v>7735</v>
      </c>
      <c r="I3501" s="108" t="s">
        <v>7728</v>
      </c>
      <c r="J3501" s="108" t="s">
        <v>7729</v>
      </c>
      <c r="K3501" s="108" t="s">
        <v>174</v>
      </c>
      <c r="M3501" s="108" t="s">
        <v>175</v>
      </c>
      <c r="N3501" s="108" t="s">
        <v>7730</v>
      </c>
    </row>
    <row r="3502" spans="1:14">
      <c r="A3502" s="108">
        <v>55562412</v>
      </c>
      <c r="B3502" s="108" t="s">
        <v>7829</v>
      </c>
      <c r="C3502" s="108" t="s">
        <v>3199</v>
      </c>
      <c r="D3502" s="109" t="s">
        <v>7830</v>
      </c>
      <c r="E3502" s="108" t="s">
        <v>508</v>
      </c>
      <c r="F3502" s="108" t="s">
        <v>169</v>
      </c>
      <c r="G3502" s="108" t="s">
        <v>7727</v>
      </c>
      <c r="H3502" s="109" t="s">
        <v>7503</v>
      </c>
      <c r="I3502" s="108" t="s">
        <v>7728</v>
      </c>
      <c r="J3502" s="108" t="s">
        <v>7729</v>
      </c>
      <c r="K3502" s="108" t="s">
        <v>174</v>
      </c>
      <c r="M3502" s="108" t="s">
        <v>175</v>
      </c>
      <c r="N3502" s="108" t="s">
        <v>7730</v>
      </c>
    </row>
    <row r="3503" spans="1:14">
      <c r="A3503" s="108">
        <v>55562420</v>
      </c>
      <c r="B3503" s="108" t="s">
        <v>7831</v>
      </c>
      <c r="C3503" s="108" t="s">
        <v>5205</v>
      </c>
      <c r="D3503" s="109" t="s">
        <v>7832</v>
      </c>
      <c r="E3503" s="108" t="s">
        <v>223</v>
      </c>
      <c r="F3503" s="108" t="s">
        <v>169</v>
      </c>
      <c r="G3503" s="108" t="s">
        <v>7727</v>
      </c>
      <c r="H3503" s="109" t="s">
        <v>559</v>
      </c>
      <c r="I3503" s="108" t="s">
        <v>7728</v>
      </c>
      <c r="J3503" s="108" t="s">
        <v>7729</v>
      </c>
      <c r="K3503" s="108" t="s">
        <v>174</v>
      </c>
      <c r="M3503" s="108" t="s">
        <v>175</v>
      </c>
      <c r="N3503" s="108" t="s">
        <v>7730</v>
      </c>
    </row>
    <row r="3504" spans="1:14">
      <c r="A3504" s="108">
        <v>55567977</v>
      </c>
      <c r="B3504" s="108" t="s">
        <v>7833</v>
      </c>
      <c r="C3504" s="108" t="s">
        <v>7834</v>
      </c>
      <c r="D3504" s="109" t="s">
        <v>7835</v>
      </c>
      <c r="E3504" s="108" t="s">
        <v>180</v>
      </c>
      <c r="F3504" s="108" t="s">
        <v>169</v>
      </c>
      <c r="G3504" s="108" t="s">
        <v>7727</v>
      </c>
      <c r="H3504" s="109" t="s">
        <v>819</v>
      </c>
      <c r="I3504" s="108" t="s">
        <v>7728</v>
      </c>
      <c r="J3504" s="108" t="s">
        <v>7729</v>
      </c>
      <c r="K3504" s="108" t="s">
        <v>174</v>
      </c>
      <c r="M3504" s="108" t="s">
        <v>175</v>
      </c>
      <c r="N3504" s="108" t="s">
        <v>7730</v>
      </c>
    </row>
    <row r="3505" spans="1:14">
      <c r="A3505" s="108">
        <v>55567981</v>
      </c>
      <c r="B3505" s="108" t="s">
        <v>7836</v>
      </c>
      <c r="C3505" s="108" t="s">
        <v>363</v>
      </c>
      <c r="D3505" s="109" t="s">
        <v>7837</v>
      </c>
      <c r="E3505" s="108" t="s">
        <v>180</v>
      </c>
      <c r="F3505" s="108" t="s">
        <v>181</v>
      </c>
      <c r="G3505" s="108" t="s">
        <v>7727</v>
      </c>
      <c r="H3505" s="109" t="s">
        <v>7503</v>
      </c>
      <c r="I3505" s="108" t="s">
        <v>7728</v>
      </c>
      <c r="J3505" s="108" t="s">
        <v>7729</v>
      </c>
      <c r="K3505" s="108" t="s">
        <v>174</v>
      </c>
      <c r="M3505" s="108" t="s">
        <v>175</v>
      </c>
      <c r="N3505" s="108" t="s">
        <v>7730</v>
      </c>
    </row>
    <row r="3506" spans="1:14">
      <c r="A3506" s="108">
        <v>55567983</v>
      </c>
      <c r="B3506" s="108" t="s">
        <v>7838</v>
      </c>
      <c r="C3506" s="108" t="s">
        <v>7839</v>
      </c>
      <c r="D3506" s="109" t="s">
        <v>7840</v>
      </c>
      <c r="E3506" s="108" t="s">
        <v>512</v>
      </c>
      <c r="F3506" s="108" t="s">
        <v>181</v>
      </c>
      <c r="G3506" s="108" t="s">
        <v>7727</v>
      </c>
      <c r="H3506" s="109" t="s">
        <v>7503</v>
      </c>
      <c r="I3506" s="108" t="s">
        <v>7728</v>
      </c>
      <c r="J3506" s="108" t="s">
        <v>7729</v>
      </c>
      <c r="K3506" s="108" t="s">
        <v>174</v>
      </c>
      <c r="M3506" s="108" t="s">
        <v>175</v>
      </c>
      <c r="N3506" s="108" t="s">
        <v>7730</v>
      </c>
    </row>
    <row r="3507" spans="1:14">
      <c r="A3507" s="108">
        <v>55572180</v>
      </c>
      <c r="B3507" s="108" t="s">
        <v>822</v>
      </c>
      <c r="C3507" s="108" t="s">
        <v>4108</v>
      </c>
      <c r="D3507" s="109" t="s">
        <v>7841</v>
      </c>
      <c r="E3507" s="108" t="s">
        <v>508</v>
      </c>
      <c r="F3507" s="108" t="s">
        <v>169</v>
      </c>
      <c r="G3507" s="108" t="s">
        <v>7727</v>
      </c>
      <c r="H3507" s="109" t="s">
        <v>819</v>
      </c>
      <c r="I3507" s="108" t="s">
        <v>7728</v>
      </c>
      <c r="J3507" s="108" t="s">
        <v>7729</v>
      </c>
      <c r="K3507" s="108" t="s">
        <v>174</v>
      </c>
      <c r="M3507" s="108" t="s">
        <v>175</v>
      </c>
      <c r="N3507" s="108" t="s">
        <v>7730</v>
      </c>
    </row>
    <row r="3508" spans="1:14">
      <c r="A3508" s="108">
        <v>55572193</v>
      </c>
      <c r="B3508" s="108" t="s">
        <v>7842</v>
      </c>
      <c r="C3508" s="108" t="s">
        <v>540</v>
      </c>
      <c r="D3508" s="109" t="s">
        <v>7843</v>
      </c>
      <c r="E3508" s="108" t="s">
        <v>180</v>
      </c>
      <c r="F3508" s="108" t="s">
        <v>169</v>
      </c>
      <c r="G3508" s="108" t="s">
        <v>7727</v>
      </c>
      <c r="H3508" s="109" t="s">
        <v>2045</v>
      </c>
      <c r="I3508" s="108" t="s">
        <v>7728</v>
      </c>
      <c r="J3508" s="108" t="s">
        <v>7729</v>
      </c>
      <c r="K3508" s="108" t="s">
        <v>174</v>
      </c>
      <c r="M3508" s="108" t="s">
        <v>175</v>
      </c>
      <c r="N3508" s="108" t="s">
        <v>7730</v>
      </c>
    </row>
    <row r="3509" spans="1:14">
      <c r="A3509" s="108">
        <v>55597348</v>
      </c>
      <c r="B3509" s="108" t="s">
        <v>7844</v>
      </c>
      <c r="C3509" s="108" t="s">
        <v>7845</v>
      </c>
      <c r="D3509" s="109" t="s">
        <v>7846</v>
      </c>
      <c r="E3509" s="108" t="s">
        <v>301</v>
      </c>
      <c r="F3509" s="108" t="s">
        <v>181</v>
      </c>
      <c r="G3509" s="108" t="s">
        <v>7727</v>
      </c>
      <c r="H3509" s="109" t="s">
        <v>307</v>
      </c>
      <c r="I3509" s="108" t="s">
        <v>7728</v>
      </c>
      <c r="J3509" s="108" t="s">
        <v>7729</v>
      </c>
      <c r="K3509" s="108" t="s">
        <v>174</v>
      </c>
      <c r="M3509" s="108" t="s">
        <v>175</v>
      </c>
      <c r="N3509" s="108" t="s">
        <v>7730</v>
      </c>
    </row>
    <row r="3510" spans="1:14">
      <c r="A3510" s="108">
        <v>55612465</v>
      </c>
      <c r="B3510" s="108" t="s">
        <v>3584</v>
      </c>
      <c r="C3510" s="108" t="s">
        <v>5205</v>
      </c>
      <c r="D3510" s="109" t="s">
        <v>7847</v>
      </c>
      <c r="E3510" s="108" t="s">
        <v>180</v>
      </c>
      <c r="F3510" s="108" t="s">
        <v>169</v>
      </c>
      <c r="G3510" s="108" t="s">
        <v>7727</v>
      </c>
      <c r="H3510" s="109" t="s">
        <v>7735</v>
      </c>
      <c r="I3510" s="108" t="s">
        <v>7728</v>
      </c>
      <c r="J3510" s="108" t="s">
        <v>7729</v>
      </c>
      <c r="K3510" s="108" t="s">
        <v>174</v>
      </c>
      <c r="M3510" s="108" t="s">
        <v>175</v>
      </c>
      <c r="N3510" s="108" t="s">
        <v>7730</v>
      </c>
    </row>
    <row r="3511" spans="1:14">
      <c r="A3511" s="108">
        <v>55612903</v>
      </c>
      <c r="B3511" s="108" t="s">
        <v>860</v>
      </c>
      <c r="C3511" s="108" t="s">
        <v>299</v>
      </c>
      <c r="D3511" s="109" t="s">
        <v>7848</v>
      </c>
      <c r="E3511" s="108" t="s">
        <v>188</v>
      </c>
      <c r="F3511" s="108" t="s">
        <v>181</v>
      </c>
      <c r="G3511" s="108" t="s">
        <v>7727</v>
      </c>
      <c r="H3511" s="109" t="s">
        <v>7735</v>
      </c>
      <c r="I3511" s="108" t="s">
        <v>7728</v>
      </c>
      <c r="J3511" s="108" t="s">
        <v>7729</v>
      </c>
      <c r="K3511" s="108" t="s">
        <v>174</v>
      </c>
      <c r="M3511" s="108" t="s">
        <v>175</v>
      </c>
      <c r="N3511" s="108" t="s">
        <v>7730</v>
      </c>
    </row>
    <row r="3512" spans="1:14">
      <c r="A3512" s="108">
        <v>55613370</v>
      </c>
      <c r="B3512" s="108" t="s">
        <v>7849</v>
      </c>
      <c r="C3512" s="108" t="s">
        <v>3216</v>
      </c>
      <c r="D3512" s="109" t="s">
        <v>7850</v>
      </c>
      <c r="E3512" s="108" t="s">
        <v>631</v>
      </c>
      <c r="F3512" s="108" t="s">
        <v>169</v>
      </c>
      <c r="G3512" s="108" t="s">
        <v>7727</v>
      </c>
      <c r="H3512" s="109" t="s">
        <v>7735</v>
      </c>
      <c r="I3512" s="108" t="s">
        <v>7728</v>
      </c>
      <c r="J3512" s="108" t="s">
        <v>7729</v>
      </c>
      <c r="K3512" s="108" t="s">
        <v>174</v>
      </c>
      <c r="M3512" s="108" t="s">
        <v>175</v>
      </c>
      <c r="N3512" s="108" t="s">
        <v>7730</v>
      </c>
    </row>
    <row r="3513" spans="1:14">
      <c r="A3513" s="108">
        <v>55615537</v>
      </c>
      <c r="B3513" s="108" t="s">
        <v>7851</v>
      </c>
      <c r="C3513" s="108" t="s">
        <v>1082</v>
      </c>
      <c r="D3513" s="109" t="s">
        <v>7852</v>
      </c>
      <c r="E3513" s="108" t="s">
        <v>168</v>
      </c>
      <c r="F3513" s="108" t="s">
        <v>169</v>
      </c>
      <c r="G3513" s="108" t="s">
        <v>7727</v>
      </c>
      <c r="H3513" s="109" t="s">
        <v>7503</v>
      </c>
      <c r="I3513" s="108" t="s">
        <v>7728</v>
      </c>
      <c r="J3513" s="108" t="s">
        <v>7729</v>
      </c>
      <c r="K3513" s="108" t="s">
        <v>174</v>
      </c>
      <c r="M3513" s="108" t="s">
        <v>175</v>
      </c>
      <c r="N3513" s="108" t="s">
        <v>7730</v>
      </c>
    </row>
    <row r="3514" spans="1:14">
      <c r="A3514" s="108">
        <v>55615538</v>
      </c>
      <c r="B3514" s="108" t="s">
        <v>7853</v>
      </c>
      <c r="C3514" s="108" t="s">
        <v>393</v>
      </c>
      <c r="D3514" s="109" t="s">
        <v>7854</v>
      </c>
      <c r="E3514" s="108" t="s">
        <v>200</v>
      </c>
      <c r="F3514" s="108" t="s">
        <v>169</v>
      </c>
      <c r="G3514" s="108" t="s">
        <v>7727</v>
      </c>
      <c r="H3514" s="109" t="s">
        <v>7735</v>
      </c>
      <c r="I3514" s="108" t="s">
        <v>7728</v>
      </c>
      <c r="J3514" s="108" t="s">
        <v>7729</v>
      </c>
      <c r="K3514" s="108" t="s">
        <v>174</v>
      </c>
      <c r="M3514" s="108" t="s">
        <v>175</v>
      </c>
      <c r="N3514" s="108" t="s">
        <v>7730</v>
      </c>
    </row>
    <row r="3515" spans="1:14">
      <c r="A3515" s="108">
        <v>55615539</v>
      </c>
      <c r="B3515" s="108" t="s">
        <v>7855</v>
      </c>
      <c r="C3515" s="108" t="s">
        <v>1424</v>
      </c>
      <c r="D3515" s="109" t="s">
        <v>7856</v>
      </c>
      <c r="E3515" s="108" t="s">
        <v>168</v>
      </c>
      <c r="F3515" s="108" t="s">
        <v>169</v>
      </c>
      <c r="G3515" s="108" t="s">
        <v>7727</v>
      </c>
      <c r="H3515" s="109" t="s">
        <v>7503</v>
      </c>
      <c r="I3515" s="108" t="s">
        <v>7728</v>
      </c>
      <c r="J3515" s="108" t="s">
        <v>7729</v>
      </c>
      <c r="K3515" s="108" t="s">
        <v>174</v>
      </c>
      <c r="M3515" s="108" t="s">
        <v>175</v>
      </c>
      <c r="N3515" s="108" t="s">
        <v>7730</v>
      </c>
    </row>
    <row r="3516" spans="1:14">
      <c r="A3516" s="108">
        <v>55620202</v>
      </c>
      <c r="B3516" s="108" t="s">
        <v>7855</v>
      </c>
      <c r="C3516" s="108" t="s">
        <v>178</v>
      </c>
      <c r="D3516" s="109" t="s">
        <v>7857</v>
      </c>
      <c r="E3516" s="108" t="s">
        <v>180</v>
      </c>
      <c r="F3516" s="108" t="s">
        <v>181</v>
      </c>
      <c r="G3516" s="108" t="s">
        <v>7727</v>
      </c>
      <c r="H3516" s="109" t="s">
        <v>7735</v>
      </c>
      <c r="I3516" s="108" t="s">
        <v>7728</v>
      </c>
      <c r="J3516" s="108" t="s">
        <v>7729</v>
      </c>
      <c r="K3516" s="108" t="s">
        <v>174</v>
      </c>
      <c r="M3516" s="108" t="s">
        <v>175</v>
      </c>
      <c r="N3516" s="108" t="s">
        <v>7730</v>
      </c>
    </row>
    <row r="3517" spans="1:14">
      <c r="A3517" s="108">
        <v>55623602</v>
      </c>
      <c r="B3517" s="108" t="s">
        <v>7851</v>
      </c>
      <c r="C3517" s="108" t="s">
        <v>7858</v>
      </c>
      <c r="D3517" s="109" t="s">
        <v>7859</v>
      </c>
      <c r="E3517" s="108" t="s">
        <v>508</v>
      </c>
      <c r="F3517" s="108" t="s">
        <v>169</v>
      </c>
      <c r="G3517" s="108" t="s">
        <v>7727</v>
      </c>
      <c r="H3517" s="109" t="s">
        <v>7503</v>
      </c>
      <c r="I3517" s="108" t="s">
        <v>7728</v>
      </c>
      <c r="J3517" s="108" t="s">
        <v>7729</v>
      </c>
      <c r="K3517" s="108" t="s">
        <v>174</v>
      </c>
      <c r="M3517" s="108" t="s">
        <v>175</v>
      </c>
      <c r="N3517" s="108" t="s">
        <v>7730</v>
      </c>
    </row>
    <row r="3518" spans="1:14">
      <c r="A3518" s="108">
        <v>55623611</v>
      </c>
      <c r="B3518" s="108" t="s">
        <v>7860</v>
      </c>
      <c r="C3518" s="108" t="s">
        <v>2641</v>
      </c>
      <c r="D3518" s="109" t="s">
        <v>7861</v>
      </c>
      <c r="E3518" s="108" t="s">
        <v>631</v>
      </c>
      <c r="F3518" s="108" t="s">
        <v>169</v>
      </c>
      <c r="G3518" s="108" t="s">
        <v>7727</v>
      </c>
      <c r="H3518" s="109" t="s">
        <v>1580</v>
      </c>
      <c r="I3518" s="108" t="s">
        <v>7728</v>
      </c>
      <c r="J3518" s="108" t="s">
        <v>7729</v>
      </c>
      <c r="K3518" s="108" t="s">
        <v>174</v>
      </c>
      <c r="M3518" s="108" t="s">
        <v>175</v>
      </c>
      <c r="N3518" s="108" t="s">
        <v>7730</v>
      </c>
    </row>
    <row r="3519" spans="1:14">
      <c r="A3519" s="108">
        <v>55623614</v>
      </c>
      <c r="B3519" s="108" t="s">
        <v>7831</v>
      </c>
      <c r="C3519" s="108" t="s">
        <v>1868</v>
      </c>
      <c r="D3519" s="109" t="s">
        <v>7862</v>
      </c>
      <c r="E3519" s="108" t="s">
        <v>200</v>
      </c>
      <c r="F3519" s="108" t="s">
        <v>181</v>
      </c>
      <c r="G3519" s="108" t="s">
        <v>7727</v>
      </c>
      <c r="H3519" s="109" t="s">
        <v>559</v>
      </c>
      <c r="I3519" s="108" t="s">
        <v>7728</v>
      </c>
      <c r="J3519" s="108" t="s">
        <v>7729</v>
      </c>
      <c r="K3519" s="108" t="s">
        <v>174</v>
      </c>
      <c r="M3519" s="108" t="s">
        <v>175</v>
      </c>
      <c r="N3519" s="108" t="s">
        <v>7730</v>
      </c>
    </row>
    <row r="3520" spans="1:14">
      <c r="A3520" s="108">
        <v>55628444</v>
      </c>
      <c r="B3520" s="108" t="s">
        <v>7863</v>
      </c>
      <c r="C3520" s="108" t="s">
        <v>6762</v>
      </c>
      <c r="D3520" s="109" t="s">
        <v>7864</v>
      </c>
      <c r="E3520" s="108" t="s">
        <v>200</v>
      </c>
      <c r="F3520" s="108" t="s">
        <v>169</v>
      </c>
      <c r="G3520" s="108" t="s">
        <v>7727</v>
      </c>
      <c r="H3520" s="109" t="s">
        <v>7735</v>
      </c>
      <c r="I3520" s="108" t="s">
        <v>7728</v>
      </c>
      <c r="J3520" s="108" t="s">
        <v>7729</v>
      </c>
      <c r="K3520" s="108" t="s">
        <v>174</v>
      </c>
      <c r="M3520" s="108" t="s">
        <v>175</v>
      </c>
      <c r="N3520" s="108" t="s">
        <v>7730</v>
      </c>
    </row>
    <row r="3521" spans="1:14">
      <c r="A3521" s="108">
        <v>55628457</v>
      </c>
      <c r="B3521" s="108" t="s">
        <v>7865</v>
      </c>
      <c r="C3521" s="108" t="s">
        <v>1121</v>
      </c>
      <c r="D3521" s="109" t="s">
        <v>7866</v>
      </c>
      <c r="E3521" s="108" t="s">
        <v>180</v>
      </c>
      <c r="F3521" s="108" t="s">
        <v>169</v>
      </c>
      <c r="G3521" s="108" t="s">
        <v>7727</v>
      </c>
      <c r="H3521" s="109" t="s">
        <v>7503</v>
      </c>
      <c r="I3521" s="108" t="s">
        <v>7728</v>
      </c>
      <c r="J3521" s="108" t="s">
        <v>7729</v>
      </c>
      <c r="K3521" s="108" t="s">
        <v>174</v>
      </c>
      <c r="M3521" s="108" t="s">
        <v>175</v>
      </c>
      <c r="N3521" s="108" t="s">
        <v>7730</v>
      </c>
    </row>
    <row r="3522" spans="1:14">
      <c r="A3522" s="108">
        <v>55628458</v>
      </c>
      <c r="B3522" s="108" t="s">
        <v>581</v>
      </c>
      <c r="C3522" s="108" t="s">
        <v>609</v>
      </c>
      <c r="D3522" s="109" t="s">
        <v>7867</v>
      </c>
      <c r="E3522" s="108" t="s">
        <v>200</v>
      </c>
      <c r="F3522" s="108" t="s">
        <v>181</v>
      </c>
      <c r="G3522" s="108" t="s">
        <v>7727</v>
      </c>
      <c r="H3522" s="109" t="s">
        <v>171</v>
      </c>
      <c r="I3522" s="108" t="s">
        <v>7728</v>
      </c>
      <c r="J3522" s="108" t="s">
        <v>7729</v>
      </c>
      <c r="K3522" s="108" t="s">
        <v>174</v>
      </c>
      <c r="M3522" s="108" t="s">
        <v>175</v>
      </c>
      <c r="N3522" s="108" t="s">
        <v>7730</v>
      </c>
    </row>
    <row r="3523" spans="1:14">
      <c r="A3523" s="108">
        <v>55638303</v>
      </c>
      <c r="B3523" s="108" t="s">
        <v>7868</v>
      </c>
      <c r="C3523" s="108" t="s">
        <v>7869</v>
      </c>
      <c r="D3523" s="109" t="s">
        <v>7870</v>
      </c>
      <c r="E3523" s="108" t="s">
        <v>223</v>
      </c>
      <c r="F3523" s="108" t="s">
        <v>169</v>
      </c>
      <c r="G3523" s="108" t="s">
        <v>7727</v>
      </c>
      <c r="H3523" s="109" t="s">
        <v>819</v>
      </c>
      <c r="I3523" s="108" t="s">
        <v>7728</v>
      </c>
      <c r="J3523" s="108" t="s">
        <v>7729</v>
      </c>
      <c r="K3523" s="108" t="s">
        <v>174</v>
      </c>
      <c r="M3523" s="108" t="s">
        <v>175</v>
      </c>
      <c r="N3523" s="108" t="s">
        <v>7730</v>
      </c>
    </row>
    <row r="3524" spans="1:14">
      <c r="A3524" s="108">
        <v>55657762</v>
      </c>
      <c r="B3524" s="108" t="s">
        <v>7871</v>
      </c>
      <c r="C3524" s="108" t="s">
        <v>754</v>
      </c>
      <c r="D3524" s="109" t="s">
        <v>7673</v>
      </c>
      <c r="E3524" s="108" t="s">
        <v>188</v>
      </c>
      <c r="F3524" s="108" t="s">
        <v>181</v>
      </c>
      <c r="G3524" s="108" t="s">
        <v>7727</v>
      </c>
      <c r="H3524" s="109" t="s">
        <v>586</v>
      </c>
      <c r="I3524" s="108" t="s">
        <v>7728</v>
      </c>
      <c r="J3524" s="108" t="s">
        <v>7729</v>
      </c>
      <c r="K3524" s="108" t="s">
        <v>174</v>
      </c>
      <c r="M3524" s="108" t="s">
        <v>175</v>
      </c>
      <c r="N3524" s="108" t="s">
        <v>7730</v>
      </c>
    </row>
    <row r="3525" spans="1:14">
      <c r="A3525" s="108">
        <v>55662269</v>
      </c>
      <c r="B3525" s="108" t="s">
        <v>745</v>
      </c>
      <c r="C3525" s="108" t="s">
        <v>334</v>
      </c>
      <c r="D3525" s="109" t="s">
        <v>677</v>
      </c>
      <c r="E3525" s="108" t="s">
        <v>168</v>
      </c>
      <c r="F3525" s="108" t="s">
        <v>181</v>
      </c>
      <c r="G3525" s="108" t="s">
        <v>7727</v>
      </c>
      <c r="H3525" s="109" t="s">
        <v>7735</v>
      </c>
      <c r="I3525" s="108" t="s">
        <v>7728</v>
      </c>
      <c r="J3525" s="108" t="s">
        <v>7729</v>
      </c>
      <c r="K3525" s="108" t="s">
        <v>174</v>
      </c>
      <c r="M3525" s="108" t="s">
        <v>175</v>
      </c>
      <c r="N3525" s="108" t="s">
        <v>7730</v>
      </c>
    </row>
    <row r="3526" spans="1:14">
      <c r="A3526" s="108">
        <v>85079</v>
      </c>
      <c r="B3526" s="108" t="s">
        <v>1585</v>
      </c>
      <c r="C3526" s="108" t="s">
        <v>299</v>
      </c>
      <c r="D3526" s="109" t="s">
        <v>7872</v>
      </c>
      <c r="E3526" s="108" t="s">
        <v>188</v>
      </c>
      <c r="F3526" s="108" t="s">
        <v>181</v>
      </c>
      <c r="G3526" s="108" t="s">
        <v>7727</v>
      </c>
      <c r="H3526" s="109" t="s">
        <v>7503</v>
      </c>
      <c r="I3526" s="108" t="s">
        <v>7728</v>
      </c>
      <c r="J3526" s="108" t="s">
        <v>7729</v>
      </c>
      <c r="K3526" s="108" t="s">
        <v>174</v>
      </c>
      <c r="M3526" s="108" t="s">
        <v>175</v>
      </c>
      <c r="N3526" s="108" t="s">
        <v>7730</v>
      </c>
    </row>
    <row r="3527" spans="1:14">
      <c r="A3527" s="108">
        <v>55670209</v>
      </c>
      <c r="B3527" s="108" t="s">
        <v>2851</v>
      </c>
      <c r="C3527" s="108" t="s">
        <v>1313</v>
      </c>
      <c r="D3527" s="109" t="s">
        <v>7873</v>
      </c>
      <c r="E3527" s="108" t="s">
        <v>200</v>
      </c>
      <c r="F3527" s="108" t="s">
        <v>169</v>
      </c>
      <c r="G3527" s="108" t="s">
        <v>7727</v>
      </c>
      <c r="H3527" s="109" t="s">
        <v>2045</v>
      </c>
      <c r="I3527" s="108" t="s">
        <v>7728</v>
      </c>
      <c r="J3527" s="108" t="s">
        <v>7729</v>
      </c>
      <c r="K3527" s="108" t="s">
        <v>174</v>
      </c>
      <c r="M3527" s="108" t="s">
        <v>175</v>
      </c>
      <c r="N3527" s="108" t="s">
        <v>7730</v>
      </c>
    </row>
    <row r="3528" spans="1:14">
      <c r="A3528" s="108">
        <v>55671180</v>
      </c>
      <c r="B3528" s="108" t="s">
        <v>7816</v>
      </c>
      <c r="C3528" s="108" t="s">
        <v>7874</v>
      </c>
      <c r="D3528" s="109" t="s">
        <v>7875</v>
      </c>
      <c r="E3528" s="108" t="s">
        <v>508</v>
      </c>
      <c r="F3528" s="108" t="s">
        <v>169</v>
      </c>
      <c r="G3528" s="108" t="s">
        <v>7727</v>
      </c>
      <c r="H3528" s="109" t="s">
        <v>627</v>
      </c>
      <c r="I3528" s="108" t="s">
        <v>7728</v>
      </c>
      <c r="J3528" s="108" t="s">
        <v>7729</v>
      </c>
      <c r="K3528" s="108" t="s">
        <v>174</v>
      </c>
      <c r="M3528" s="108" t="s">
        <v>175</v>
      </c>
      <c r="N3528" s="108" t="s">
        <v>7730</v>
      </c>
    </row>
    <row r="3529" spans="1:14">
      <c r="A3529" s="108">
        <v>61092</v>
      </c>
      <c r="B3529" s="108" t="s">
        <v>7876</v>
      </c>
      <c r="C3529" s="108" t="s">
        <v>535</v>
      </c>
      <c r="D3529" s="109" t="s">
        <v>7877</v>
      </c>
      <c r="E3529" s="108" t="s">
        <v>180</v>
      </c>
      <c r="F3529" s="108" t="s">
        <v>169</v>
      </c>
      <c r="G3529" s="108" t="s">
        <v>7727</v>
      </c>
      <c r="H3529" s="109" t="s">
        <v>7503</v>
      </c>
      <c r="I3529" s="108" t="s">
        <v>7728</v>
      </c>
      <c r="J3529" s="108" t="s">
        <v>7729</v>
      </c>
      <c r="K3529" s="108" t="s">
        <v>174</v>
      </c>
      <c r="M3529" s="108" t="s">
        <v>175</v>
      </c>
      <c r="N3529" s="108" t="s">
        <v>7730</v>
      </c>
    </row>
    <row r="3530" spans="1:14">
      <c r="A3530" s="108">
        <v>477624</v>
      </c>
      <c r="B3530" s="108" t="s">
        <v>7878</v>
      </c>
      <c r="C3530" s="108" t="s">
        <v>769</v>
      </c>
      <c r="D3530" s="109" t="s">
        <v>7879</v>
      </c>
      <c r="E3530" s="108" t="s">
        <v>188</v>
      </c>
      <c r="F3530" s="108" t="s">
        <v>169</v>
      </c>
      <c r="G3530" s="108" t="s">
        <v>7727</v>
      </c>
      <c r="H3530" s="109" t="s">
        <v>171</v>
      </c>
      <c r="I3530" s="108" t="s">
        <v>7728</v>
      </c>
      <c r="J3530" s="108" t="s">
        <v>7729</v>
      </c>
      <c r="K3530" s="108" t="s">
        <v>174</v>
      </c>
      <c r="M3530" s="108" t="s">
        <v>175</v>
      </c>
      <c r="N3530" s="108" t="s">
        <v>7730</v>
      </c>
    </row>
    <row r="3531" spans="1:14">
      <c r="A3531" s="108">
        <v>55677986</v>
      </c>
      <c r="B3531" s="108" t="s">
        <v>7880</v>
      </c>
      <c r="C3531" s="108" t="s">
        <v>853</v>
      </c>
      <c r="D3531" s="109" t="s">
        <v>7881</v>
      </c>
      <c r="E3531" s="108" t="s">
        <v>200</v>
      </c>
      <c r="F3531" s="108" t="s">
        <v>169</v>
      </c>
      <c r="G3531" s="108" t="s">
        <v>7727</v>
      </c>
      <c r="H3531" s="109" t="s">
        <v>2045</v>
      </c>
      <c r="I3531" s="108" t="s">
        <v>7728</v>
      </c>
      <c r="J3531" s="108" t="s">
        <v>7729</v>
      </c>
      <c r="K3531" s="108" t="s">
        <v>174</v>
      </c>
      <c r="M3531" s="108" t="s">
        <v>175</v>
      </c>
      <c r="N3531" s="108" t="s">
        <v>7730</v>
      </c>
    </row>
    <row r="3532" spans="1:14">
      <c r="A3532" s="108">
        <v>55677990</v>
      </c>
      <c r="B3532" s="108" t="s">
        <v>4781</v>
      </c>
      <c r="C3532" s="108" t="s">
        <v>7882</v>
      </c>
      <c r="D3532" s="109" t="s">
        <v>7883</v>
      </c>
      <c r="E3532" s="108" t="s">
        <v>223</v>
      </c>
      <c r="F3532" s="108" t="s">
        <v>169</v>
      </c>
      <c r="G3532" s="108" t="s">
        <v>7727</v>
      </c>
      <c r="H3532" s="109" t="s">
        <v>7735</v>
      </c>
      <c r="I3532" s="108" t="s">
        <v>7728</v>
      </c>
      <c r="J3532" s="108" t="s">
        <v>7729</v>
      </c>
      <c r="K3532" s="108" t="s">
        <v>174</v>
      </c>
      <c r="M3532" s="108" t="s">
        <v>175</v>
      </c>
      <c r="N3532" s="108" t="s">
        <v>7730</v>
      </c>
    </row>
    <row r="3533" spans="1:14">
      <c r="A3533" s="108">
        <v>55677992</v>
      </c>
      <c r="B3533" s="108" t="s">
        <v>4781</v>
      </c>
      <c r="C3533" s="108" t="s">
        <v>208</v>
      </c>
      <c r="D3533" s="109" t="s">
        <v>7884</v>
      </c>
      <c r="E3533" s="108" t="s">
        <v>200</v>
      </c>
      <c r="F3533" s="108" t="s">
        <v>181</v>
      </c>
      <c r="G3533" s="108" t="s">
        <v>7727</v>
      </c>
      <c r="H3533" s="109" t="s">
        <v>7735</v>
      </c>
      <c r="I3533" s="108" t="s">
        <v>7728</v>
      </c>
      <c r="J3533" s="108" t="s">
        <v>7729</v>
      </c>
      <c r="K3533" s="108" t="s">
        <v>174</v>
      </c>
      <c r="M3533" s="108" t="s">
        <v>175</v>
      </c>
      <c r="N3533" s="108" t="s">
        <v>7730</v>
      </c>
    </row>
    <row r="3534" spans="1:14">
      <c r="A3534" s="108">
        <v>55678030</v>
      </c>
      <c r="B3534" s="108" t="s">
        <v>7885</v>
      </c>
      <c r="C3534" s="108" t="s">
        <v>7886</v>
      </c>
      <c r="D3534" s="109" t="s">
        <v>3239</v>
      </c>
      <c r="E3534" s="108" t="s">
        <v>512</v>
      </c>
      <c r="F3534" s="108" t="s">
        <v>181</v>
      </c>
      <c r="G3534" s="108" t="s">
        <v>7727</v>
      </c>
      <c r="H3534" s="109" t="s">
        <v>7503</v>
      </c>
      <c r="I3534" s="108" t="s">
        <v>7728</v>
      </c>
      <c r="J3534" s="108" t="s">
        <v>7729</v>
      </c>
      <c r="K3534" s="108" t="s">
        <v>174</v>
      </c>
      <c r="M3534" s="108" t="s">
        <v>175</v>
      </c>
      <c r="N3534" s="108" t="s">
        <v>7730</v>
      </c>
    </row>
    <row r="3535" spans="1:14">
      <c r="A3535" s="108">
        <v>55678063</v>
      </c>
      <c r="B3535" s="108" t="s">
        <v>7887</v>
      </c>
      <c r="C3535" s="108" t="s">
        <v>6189</v>
      </c>
      <c r="D3535" s="109" t="s">
        <v>7888</v>
      </c>
      <c r="E3535" s="108" t="s">
        <v>508</v>
      </c>
      <c r="F3535" s="108" t="s">
        <v>169</v>
      </c>
      <c r="G3535" s="108" t="s">
        <v>7727</v>
      </c>
      <c r="H3535" s="109" t="s">
        <v>627</v>
      </c>
      <c r="I3535" s="108" t="s">
        <v>7728</v>
      </c>
      <c r="J3535" s="108" t="s">
        <v>7729</v>
      </c>
      <c r="K3535" s="108" t="s">
        <v>174</v>
      </c>
      <c r="M3535" s="108" t="s">
        <v>175</v>
      </c>
      <c r="N3535" s="108" t="s">
        <v>7730</v>
      </c>
    </row>
    <row r="3536" spans="1:14">
      <c r="A3536" s="108">
        <v>55678077</v>
      </c>
      <c r="B3536" s="108" t="s">
        <v>7889</v>
      </c>
      <c r="C3536" s="108" t="s">
        <v>7608</v>
      </c>
      <c r="D3536" s="109" t="s">
        <v>7890</v>
      </c>
      <c r="E3536" s="108" t="s">
        <v>508</v>
      </c>
      <c r="F3536" s="108" t="s">
        <v>181</v>
      </c>
      <c r="G3536" s="108" t="s">
        <v>7727</v>
      </c>
      <c r="H3536" s="109" t="s">
        <v>7735</v>
      </c>
      <c r="I3536" s="108" t="s">
        <v>7728</v>
      </c>
      <c r="J3536" s="108" t="s">
        <v>7729</v>
      </c>
      <c r="K3536" s="108" t="s">
        <v>174</v>
      </c>
      <c r="M3536" s="108" t="s">
        <v>175</v>
      </c>
      <c r="N3536" s="108" t="s">
        <v>7730</v>
      </c>
    </row>
    <row r="3537" spans="1:14">
      <c r="A3537" s="108">
        <v>55679636</v>
      </c>
      <c r="B3537" s="108" t="s">
        <v>7891</v>
      </c>
      <c r="C3537" s="108" t="s">
        <v>769</v>
      </c>
      <c r="D3537" s="109" t="s">
        <v>7892</v>
      </c>
      <c r="E3537" s="108" t="s">
        <v>188</v>
      </c>
      <c r="F3537" s="108" t="s">
        <v>169</v>
      </c>
      <c r="G3537" s="108" t="s">
        <v>7727</v>
      </c>
      <c r="H3537" s="109" t="s">
        <v>1542</v>
      </c>
      <c r="I3537" s="108" t="s">
        <v>7728</v>
      </c>
      <c r="J3537" s="108" t="s">
        <v>7729</v>
      </c>
      <c r="K3537" s="108" t="s">
        <v>174</v>
      </c>
      <c r="M3537" s="108" t="s">
        <v>175</v>
      </c>
      <c r="N3537" s="108" t="s">
        <v>7730</v>
      </c>
    </row>
    <row r="3538" spans="1:14">
      <c r="A3538" s="108">
        <v>55682078</v>
      </c>
      <c r="B3538" s="108" t="s">
        <v>7893</v>
      </c>
      <c r="C3538" s="108" t="s">
        <v>1776</v>
      </c>
      <c r="D3538" s="109" t="s">
        <v>1190</v>
      </c>
      <c r="E3538" s="108" t="s">
        <v>512</v>
      </c>
      <c r="F3538" s="108" t="s">
        <v>181</v>
      </c>
      <c r="G3538" s="108" t="s">
        <v>7727</v>
      </c>
      <c r="H3538" s="109" t="s">
        <v>7503</v>
      </c>
      <c r="I3538" s="108" t="s">
        <v>7728</v>
      </c>
      <c r="J3538" s="108" t="s">
        <v>7729</v>
      </c>
      <c r="K3538" s="108" t="s">
        <v>174</v>
      </c>
      <c r="M3538" s="108" t="s">
        <v>175</v>
      </c>
      <c r="N3538" s="108" t="s">
        <v>7730</v>
      </c>
    </row>
    <row r="3539" spans="1:14">
      <c r="A3539" s="108">
        <v>55682095</v>
      </c>
      <c r="B3539" s="108" t="s">
        <v>7894</v>
      </c>
      <c r="C3539" s="108" t="s">
        <v>2412</v>
      </c>
      <c r="D3539" s="109" t="s">
        <v>7895</v>
      </c>
      <c r="E3539" s="108" t="s">
        <v>512</v>
      </c>
      <c r="F3539" s="108" t="s">
        <v>181</v>
      </c>
      <c r="G3539" s="108" t="s">
        <v>7727</v>
      </c>
      <c r="H3539" s="109" t="s">
        <v>819</v>
      </c>
      <c r="I3539" s="108" t="s">
        <v>7728</v>
      </c>
      <c r="J3539" s="108" t="s">
        <v>7729</v>
      </c>
      <c r="K3539" s="108" t="s">
        <v>174</v>
      </c>
      <c r="M3539" s="108" t="s">
        <v>175</v>
      </c>
      <c r="N3539" s="108" t="s">
        <v>7730</v>
      </c>
    </row>
    <row r="3540" spans="1:14">
      <c r="A3540" s="108">
        <v>55687823</v>
      </c>
      <c r="B3540" s="108" t="s">
        <v>6281</v>
      </c>
      <c r="C3540" s="108" t="s">
        <v>7896</v>
      </c>
      <c r="D3540" s="109" t="s">
        <v>7897</v>
      </c>
      <c r="E3540" s="108" t="s">
        <v>512</v>
      </c>
      <c r="F3540" s="108" t="s">
        <v>181</v>
      </c>
      <c r="G3540" s="108" t="s">
        <v>7727</v>
      </c>
      <c r="H3540" s="109" t="s">
        <v>171</v>
      </c>
      <c r="I3540" s="108" t="s">
        <v>7728</v>
      </c>
      <c r="J3540" s="108" t="s">
        <v>7729</v>
      </c>
      <c r="K3540" s="108" t="s">
        <v>174</v>
      </c>
      <c r="M3540" s="108" t="s">
        <v>175</v>
      </c>
      <c r="N3540" s="108" t="s">
        <v>7730</v>
      </c>
    </row>
    <row r="3541" spans="1:14">
      <c r="A3541" s="108">
        <v>55688775</v>
      </c>
      <c r="B3541" s="108" t="s">
        <v>7898</v>
      </c>
      <c r="C3541" s="108" t="s">
        <v>763</v>
      </c>
      <c r="D3541" s="109" t="s">
        <v>7899</v>
      </c>
      <c r="E3541" s="108" t="s">
        <v>200</v>
      </c>
      <c r="F3541" s="108" t="s">
        <v>169</v>
      </c>
      <c r="G3541" s="108" t="s">
        <v>7727</v>
      </c>
      <c r="H3541" s="109" t="s">
        <v>2045</v>
      </c>
      <c r="I3541" s="108" t="s">
        <v>7728</v>
      </c>
      <c r="J3541" s="108" t="s">
        <v>7729</v>
      </c>
      <c r="K3541" s="108" t="s">
        <v>174</v>
      </c>
      <c r="M3541" s="108" t="s">
        <v>175</v>
      </c>
      <c r="N3541" s="108" t="s">
        <v>7730</v>
      </c>
    </row>
    <row r="3542" spans="1:14">
      <c r="A3542" s="108">
        <v>55692821</v>
      </c>
      <c r="B3542" s="108" t="s">
        <v>7900</v>
      </c>
      <c r="C3542" s="108" t="s">
        <v>1464</v>
      </c>
      <c r="D3542" s="109" t="s">
        <v>7901</v>
      </c>
      <c r="E3542" s="108" t="s">
        <v>223</v>
      </c>
      <c r="F3542" s="108" t="s">
        <v>169</v>
      </c>
      <c r="G3542" s="108" t="s">
        <v>7727</v>
      </c>
      <c r="H3542" s="109" t="s">
        <v>819</v>
      </c>
      <c r="I3542" s="108" t="s">
        <v>7728</v>
      </c>
      <c r="J3542" s="108" t="s">
        <v>7729</v>
      </c>
      <c r="K3542" s="108" t="s">
        <v>174</v>
      </c>
      <c r="M3542" s="108" t="s">
        <v>175</v>
      </c>
      <c r="N3542" s="108" t="s">
        <v>7730</v>
      </c>
    </row>
    <row r="3543" spans="1:14">
      <c r="A3543" s="108">
        <v>381718</v>
      </c>
      <c r="B3543" s="108" t="s">
        <v>241</v>
      </c>
      <c r="C3543" s="108" t="s">
        <v>2255</v>
      </c>
      <c r="D3543" s="109" t="s">
        <v>7902</v>
      </c>
      <c r="E3543" s="108" t="s">
        <v>223</v>
      </c>
      <c r="F3543" s="108" t="s">
        <v>181</v>
      </c>
      <c r="G3543" s="108" t="s">
        <v>7727</v>
      </c>
      <c r="H3543" s="109" t="s">
        <v>819</v>
      </c>
      <c r="I3543" s="108" t="s">
        <v>7728</v>
      </c>
      <c r="J3543" s="108" t="s">
        <v>7729</v>
      </c>
      <c r="K3543" s="108" t="s">
        <v>174</v>
      </c>
      <c r="M3543" s="108" t="s">
        <v>175</v>
      </c>
      <c r="N3543" s="108" t="s">
        <v>7730</v>
      </c>
    </row>
    <row r="3544" spans="1:14">
      <c r="A3544" s="108">
        <v>131628</v>
      </c>
      <c r="B3544" s="108" t="s">
        <v>7903</v>
      </c>
      <c r="C3544" s="108" t="s">
        <v>1046</v>
      </c>
      <c r="D3544" s="109" t="s">
        <v>1498</v>
      </c>
      <c r="E3544" s="108" t="s">
        <v>188</v>
      </c>
      <c r="F3544" s="108" t="s">
        <v>169</v>
      </c>
      <c r="G3544" s="108" t="s">
        <v>7727</v>
      </c>
      <c r="H3544" s="109" t="s">
        <v>1635</v>
      </c>
      <c r="I3544" s="108" t="s">
        <v>7728</v>
      </c>
      <c r="J3544" s="108" t="s">
        <v>7729</v>
      </c>
      <c r="K3544" s="108" t="s">
        <v>174</v>
      </c>
      <c r="M3544" s="108" t="s">
        <v>175</v>
      </c>
      <c r="N3544" s="108" t="s">
        <v>7730</v>
      </c>
    </row>
    <row r="3545" spans="1:14">
      <c r="A3545" s="108">
        <v>55696604</v>
      </c>
      <c r="B3545" s="108" t="s">
        <v>7904</v>
      </c>
      <c r="C3545" s="108" t="s">
        <v>393</v>
      </c>
      <c r="D3545" s="109" t="s">
        <v>7905</v>
      </c>
      <c r="E3545" s="108" t="s">
        <v>180</v>
      </c>
      <c r="F3545" s="108" t="s">
        <v>169</v>
      </c>
      <c r="G3545" s="108" t="s">
        <v>7727</v>
      </c>
      <c r="H3545" s="109" t="s">
        <v>1635</v>
      </c>
      <c r="I3545" s="108" t="s">
        <v>7728</v>
      </c>
      <c r="J3545" s="108" t="s">
        <v>7729</v>
      </c>
      <c r="K3545" s="108" t="s">
        <v>174</v>
      </c>
      <c r="M3545" s="108" t="s">
        <v>175</v>
      </c>
      <c r="N3545" s="108" t="s">
        <v>7730</v>
      </c>
    </row>
    <row r="3546" spans="1:14">
      <c r="A3546" s="108">
        <v>55696605</v>
      </c>
      <c r="B3546" s="108" t="s">
        <v>7906</v>
      </c>
      <c r="C3546" s="108" t="s">
        <v>4113</v>
      </c>
      <c r="D3546" s="109" t="s">
        <v>7907</v>
      </c>
      <c r="E3546" s="108" t="s">
        <v>168</v>
      </c>
      <c r="F3546" s="108" t="s">
        <v>169</v>
      </c>
      <c r="G3546" s="108" t="s">
        <v>7727</v>
      </c>
      <c r="H3546" s="109" t="s">
        <v>171</v>
      </c>
      <c r="I3546" s="108" t="s">
        <v>7728</v>
      </c>
      <c r="J3546" s="108" t="s">
        <v>7729</v>
      </c>
      <c r="K3546" s="108" t="s">
        <v>174</v>
      </c>
      <c r="M3546" s="108" t="s">
        <v>175</v>
      </c>
      <c r="N3546" s="108" t="s">
        <v>7730</v>
      </c>
    </row>
    <row r="3547" spans="1:14">
      <c r="A3547" s="108">
        <v>55698037</v>
      </c>
      <c r="B3547" s="108" t="s">
        <v>7908</v>
      </c>
      <c r="C3547" s="108" t="s">
        <v>1792</v>
      </c>
      <c r="D3547" s="109" t="s">
        <v>7909</v>
      </c>
      <c r="E3547" s="108" t="s">
        <v>188</v>
      </c>
      <c r="F3547" s="108" t="s">
        <v>169</v>
      </c>
      <c r="G3547" s="108" t="s">
        <v>7727</v>
      </c>
      <c r="H3547" s="109" t="s">
        <v>586</v>
      </c>
      <c r="I3547" s="108" t="s">
        <v>7728</v>
      </c>
      <c r="J3547" s="108" t="s">
        <v>7729</v>
      </c>
      <c r="K3547" s="108" t="s">
        <v>174</v>
      </c>
      <c r="M3547" s="108" t="s">
        <v>175</v>
      </c>
      <c r="N3547" s="108" t="s">
        <v>7730</v>
      </c>
    </row>
    <row r="3548" spans="1:14">
      <c r="A3548" s="108">
        <v>55698661</v>
      </c>
      <c r="B3548" s="108" t="s">
        <v>7910</v>
      </c>
      <c r="C3548" s="108" t="s">
        <v>564</v>
      </c>
      <c r="D3548" s="109" t="s">
        <v>7854</v>
      </c>
      <c r="E3548" s="108" t="s">
        <v>200</v>
      </c>
      <c r="F3548" s="108" t="s">
        <v>181</v>
      </c>
      <c r="G3548" s="108" t="s">
        <v>7727</v>
      </c>
      <c r="H3548" s="109" t="s">
        <v>1635</v>
      </c>
      <c r="I3548" s="108" t="s">
        <v>7728</v>
      </c>
      <c r="J3548" s="108" t="s">
        <v>7729</v>
      </c>
      <c r="K3548" s="108" t="s">
        <v>174</v>
      </c>
      <c r="M3548" s="108" t="s">
        <v>175</v>
      </c>
      <c r="N3548" s="108" t="s">
        <v>7730</v>
      </c>
    </row>
    <row r="3549" spans="1:14">
      <c r="A3549" s="108">
        <v>55698663</v>
      </c>
      <c r="B3549" s="108" t="s">
        <v>7911</v>
      </c>
      <c r="C3549" s="108" t="s">
        <v>604</v>
      </c>
      <c r="D3549" s="109" t="s">
        <v>7912</v>
      </c>
      <c r="E3549" s="108" t="s">
        <v>200</v>
      </c>
      <c r="F3549" s="108" t="s">
        <v>181</v>
      </c>
      <c r="G3549" s="108" t="s">
        <v>7727</v>
      </c>
      <c r="H3549" s="109" t="s">
        <v>704</v>
      </c>
      <c r="I3549" s="108" t="s">
        <v>7728</v>
      </c>
      <c r="J3549" s="108" t="s">
        <v>7729</v>
      </c>
      <c r="K3549" s="108" t="s">
        <v>174</v>
      </c>
      <c r="M3549" s="108" t="s">
        <v>175</v>
      </c>
      <c r="N3549" s="108" t="s">
        <v>7730</v>
      </c>
    </row>
    <row r="3550" spans="1:14">
      <c r="A3550" s="108">
        <v>55702214</v>
      </c>
      <c r="B3550" s="108" t="s">
        <v>241</v>
      </c>
      <c r="C3550" s="108" t="s">
        <v>833</v>
      </c>
      <c r="D3550" s="109" t="s">
        <v>7913</v>
      </c>
      <c r="E3550" s="108" t="s">
        <v>188</v>
      </c>
      <c r="F3550" s="108" t="s">
        <v>169</v>
      </c>
      <c r="G3550" s="108" t="s">
        <v>7727</v>
      </c>
      <c r="H3550" s="109" t="s">
        <v>449</v>
      </c>
      <c r="I3550" s="108" t="s">
        <v>7728</v>
      </c>
      <c r="J3550" s="108" t="s">
        <v>7729</v>
      </c>
      <c r="K3550" s="108" t="s">
        <v>174</v>
      </c>
      <c r="M3550" s="108" t="s">
        <v>175</v>
      </c>
      <c r="N3550" s="108" t="s">
        <v>7730</v>
      </c>
    </row>
    <row r="3551" spans="1:14">
      <c r="A3551" s="108">
        <v>55702901</v>
      </c>
      <c r="B3551" s="108" t="s">
        <v>7914</v>
      </c>
      <c r="C3551" s="108" t="s">
        <v>7915</v>
      </c>
      <c r="D3551" s="109" t="s">
        <v>7916</v>
      </c>
      <c r="E3551" s="108" t="s">
        <v>1577</v>
      </c>
      <c r="F3551" s="108" t="s">
        <v>181</v>
      </c>
      <c r="G3551" s="108" t="s">
        <v>7727</v>
      </c>
      <c r="H3551" s="109" t="s">
        <v>1142</v>
      </c>
      <c r="I3551" s="108" t="s">
        <v>7728</v>
      </c>
      <c r="J3551" s="108" t="s">
        <v>7729</v>
      </c>
      <c r="K3551" s="108" t="s">
        <v>174</v>
      </c>
      <c r="M3551" s="108" t="s">
        <v>175</v>
      </c>
      <c r="N3551" s="108" t="s">
        <v>7730</v>
      </c>
    </row>
    <row r="3552" spans="1:14">
      <c r="A3552" s="108">
        <v>314889</v>
      </c>
      <c r="B3552" s="108" t="s">
        <v>7917</v>
      </c>
      <c r="C3552" s="108" t="s">
        <v>763</v>
      </c>
      <c r="D3552" s="109" t="s">
        <v>7918</v>
      </c>
      <c r="E3552" s="108" t="s">
        <v>200</v>
      </c>
      <c r="F3552" s="108" t="s">
        <v>169</v>
      </c>
      <c r="G3552" s="108" t="s">
        <v>7727</v>
      </c>
      <c r="H3552" s="109" t="s">
        <v>627</v>
      </c>
      <c r="I3552" s="108" t="s">
        <v>7728</v>
      </c>
      <c r="J3552" s="108" t="s">
        <v>7729</v>
      </c>
      <c r="K3552" s="108" t="s">
        <v>174</v>
      </c>
      <c r="M3552" s="108" t="s">
        <v>175</v>
      </c>
      <c r="N3552" s="108" t="s">
        <v>7730</v>
      </c>
    </row>
    <row r="3553" spans="1:14">
      <c r="A3553" s="108">
        <v>55707124</v>
      </c>
      <c r="B3553" s="108" t="s">
        <v>7842</v>
      </c>
      <c r="C3553" s="108" t="s">
        <v>363</v>
      </c>
      <c r="D3553" s="109" t="s">
        <v>7919</v>
      </c>
      <c r="E3553" s="108" t="s">
        <v>180</v>
      </c>
      <c r="F3553" s="108" t="s">
        <v>169</v>
      </c>
      <c r="G3553" s="108" t="s">
        <v>7727</v>
      </c>
      <c r="H3553" s="109" t="s">
        <v>2045</v>
      </c>
      <c r="I3553" s="108" t="s">
        <v>7728</v>
      </c>
      <c r="J3553" s="108" t="s">
        <v>7729</v>
      </c>
      <c r="K3553" s="108" t="s">
        <v>174</v>
      </c>
      <c r="M3553" s="108" t="s">
        <v>175</v>
      </c>
      <c r="N3553" s="108" t="s">
        <v>7730</v>
      </c>
    </row>
    <row r="3554" spans="1:14">
      <c r="A3554" s="108">
        <v>55707810</v>
      </c>
      <c r="B3554" s="108" t="s">
        <v>7920</v>
      </c>
      <c r="C3554" s="108" t="s">
        <v>7921</v>
      </c>
      <c r="D3554" s="109" t="s">
        <v>4021</v>
      </c>
      <c r="E3554" s="108" t="s">
        <v>1577</v>
      </c>
      <c r="F3554" s="108" t="s">
        <v>181</v>
      </c>
      <c r="G3554" s="108" t="s">
        <v>7727</v>
      </c>
      <c r="H3554" s="109" t="s">
        <v>7503</v>
      </c>
      <c r="I3554" s="108" t="s">
        <v>7728</v>
      </c>
      <c r="J3554" s="108" t="s">
        <v>7729</v>
      </c>
      <c r="K3554" s="108" t="s">
        <v>174</v>
      </c>
      <c r="M3554" s="108" t="s">
        <v>175</v>
      </c>
      <c r="N3554" s="108" t="s">
        <v>7730</v>
      </c>
    </row>
    <row r="3555" spans="1:14">
      <c r="A3555" s="108">
        <v>55714646</v>
      </c>
      <c r="B3555" s="108" t="s">
        <v>7922</v>
      </c>
      <c r="C3555" s="108" t="s">
        <v>7923</v>
      </c>
      <c r="D3555" s="109" t="s">
        <v>7924</v>
      </c>
      <c r="E3555" s="108" t="s">
        <v>1577</v>
      </c>
      <c r="F3555" s="108" t="s">
        <v>181</v>
      </c>
      <c r="G3555" s="108" t="s">
        <v>7727</v>
      </c>
      <c r="H3555" s="109" t="s">
        <v>2045</v>
      </c>
      <c r="I3555" s="108" t="s">
        <v>7728</v>
      </c>
      <c r="J3555" s="108" t="s">
        <v>7729</v>
      </c>
      <c r="K3555" s="108" t="s">
        <v>174</v>
      </c>
      <c r="M3555" s="108" t="s">
        <v>175</v>
      </c>
      <c r="N3555" s="108" t="s">
        <v>7730</v>
      </c>
    </row>
    <row r="3556" spans="1:14">
      <c r="A3556" s="108">
        <v>55714651</v>
      </c>
      <c r="B3556" s="108" t="s">
        <v>7922</v>
      </c>
      <c r="C3556" s="108" t="s">
        <v>7925</v>
      </c>
      <c r="D3556" s="109" t="s">
        <v>7926</v>
      </c>
      <c r="E3556" s="108" t="s">
        <v>508</v>
      </c>
      <c r="F3556" s="108" t="s">
        <v>169</v>
      </c>
      <c r="G3556" s="108" t="s">
        <v>7727</v>
      </c>
      <c r="H3556" s="109" t="s">
        <v>2045</v>
      </c>
      <c r="I3556" s="108" t="s">
        <v>7728</v>
      </c>
      <c r="J3556" s="108" t="s">
        <v>7729</v>
      </c>
      <c r="K3556" s="108" t="s">
        <v>174</v>
      </c>
      <c r="M3556" s="108" t="s">
        <v>175</v>
      </c>
      <c r="N3556" s="108" t="s">
        <v>7730</v>
      </c>
    </row>
    <row r="3557" spans="1:14">
      <c r="A3557" s="108">
        <v>55715396</v>
      </c>
      <c r="B3557" s="108" t="s">
        <v>7927</v>
      </c>
      <c r="C3557" s="108" t="s">
        <v>433</v>
      </c>
      <c r="D3557" s="109" t="s">
        <v>7928</v>
      </c>
      <c r="E3557" s="108" t="s">
        <v>188</v>
      </c>
      <c r="F3557" s="108" t="s">
        <v>169</v>
      </c>
      <c r="G3557" s="108" t="s">
        <v>7727</v>
      </c>
      <c r="H3557" s="109" t="s">
        <v>171</v>
      </c>
      <c r="I3557" s="108" t="s">
        <v>7728</v>
      </c>
      <c r="J3557" s="108" t="s">
        <v>7729</v>
      </c>
      <c r="K3557" s="108" t="s">
        <v>174</v>
      </c>
      <c r="M3557" s="108" t="s">
        <v>175</v>
      </c>
      <c r="N3557" s="108" t="s">
        <v>7730</v>
      </c>
    </row>
    <row r="3558" spans="1:14">
      <c r="A3558" s="108">
        <v>55724793</v>
      </c>
      <c r="B3558" s="108" t="s">
        <v>4781</v>
      </c>
      <c r="C3558" s="108" t="s">
        <v>2582</v>
      </c>
      <c r="D3558" s="109" t="s">
        <v>2026</v>
      </c>
      <c r="E3558" s="108" t="s">
        <v>512</v>
      </c>
      <c r="F3558" s="108" t="s">
        <v>181</v>
      </c>
      <c r="G3558" s="108" t="s">
        <v>7727</v>
      </c>
      <c r="H3558" s="109" t="s">
        <v>7735</v>
      </c>
      <c r="I3558" s="108" t="s">
        <v>7728</v>
      </c>
      <c r="J3558" s="108" t="s">
        <v>7729</v>
      </c>
      <c r="K3558" s="108" t="s">
        <v>174</v>
      </c>
      <c r="M3558" s="108" t="s">
        <v>175</v>
      </c>
      <c r="N3558" s="108" t="s">
        <v>7730</v>
      </c>
    </row>
    <row r="3559" spans="1:14">
      <c r="A3559" s="108">
        <v>55724796</v>
      </c>
      <c r="B3559" s="108" t="s">
        <v>7929</v>
      </c>
      <c r="C3559" s="108" t="s">
        <v>811</v>
      </c>
      <c r="D3559" s="109" t="s">
        <v>7930</v>
      </c>
      <c r="E3559" s="108" t="s">
        <v>180</v>
      </c>
      <c r="F3559" s="108" t="s">
        <v>169</v>
      </c>
      <c r="G3559" s="108" t="s">
        <v>7727</v>
      </c>
      <c r="H3559" s="109" t="s">
        <v>7735</v>
      </c>
      <c r="I3559" s="108" t="s">
        <v>7728</v>
      </c>
      <c r="J3559" s="108" t="s">
        <v>7729</v>
      </c>
      <c r="K3559" s="108" t="s">
        <v>174</v>
      </c>
      <c r="M3559" s="108" t="s">
        <v>175</v>
      </c>
      <c r="N3559" s="108" t="s">
        <v>7730</v>
      </c>
    </row>
    <row r="3560" spans="1:14">
      <c r="A3560" s="108">
        <v>55726112</v>
      </c>
      <c r="B3560" s="108" t="s">
        <v>7860</v>
      </c>
      <c r="C3560" s="108" t="s">
        <v>379</v>
      </c>
      <c r="D3560" s="109" t="s">
        <v>7931</v>
      </c>
      <c r="E3560" s="108" t="s">
        <v>200</v>
      </c>
      <c r="F3560" s="108" t="s">
        <v>169</v>
      </c>
      <c r="G3560" s="108" t="s">
        <v>7727</v>
      </c>
      <c r="H3560" s="109" t="s">
        <v>627</v>
      </c>
      <c r="I3560" s="108" t="s">
        <v>7728</v>
      </c>
      <c r="J3560" s="108" t="s">
        <v>7729</v>
      </c>
      <c r="K3560" s="108" t="s">
        <v>174</v>
      </c>
      <c r="M3560" s="108" t="s">
        <v>175</v>
      </c>
      <c r="N3560" s="108" t="s">
        <v>7730</v>
      </c>
    </row>
    <row r="3561" spans="1:14">
      <c r="A3561" s="108">
        <v>55726113</v>
      </c>
      <c r="B3561" s="108" t="s">
        <v>7932</v>
      </c>
      <c r="C3561" s="108" t="s">
        <v>393</v>
      </c>
      <c r="D3561" s="109" t="s">
        <v>7933</v>
      </c>
      <c r="E3561" s="108" t="s">
        <v>200</v>
      </c>
      <c r="F3561" s="108" t="s">
        <v>169</v>
      </c>
      <c r="G3561" s="108" t="s">
        <v>7727</v>
      </c>
      <c r="H3561" s="109" t="s">
        <v>7503</v>
      </c>
      <c r="I3561" s="108" t="s">
        <v>7728</v>
      </c>
      <c r="J3561" s="108" t="s">
        <v>7729</v>
      </c>
      <c r="K3561" s="108" t="s">
        <v>174</v>
      </c>
      <c r="M3561" s="108" t="s">
        <v>175</v>
      </c>
      <c r="N3561" s="108" t="s">
        <v>7730</v>
      </c>
    </row>
    <row r="3562" spans="1:14">
      <c r="A3562" s="108">
        <v>505228</v>
      </c>
      <c r="B3562" s="108" t="s">
        <v>7934</v>
      </c>
      <c r="C3562" s="108" t="s">
        <v>4643</v>
      </c>
      <c r="D3562" s="109" t="s">
        <v>7935</v>
      </c>
      <c r="E3562" s="108" t="s">
        <v>200</v>
      </c>
      <c r="F3562" s="108" t="s">
        <v>169</v>
      </c>
      <c r="G3562" s="108" t="s">
        <v>7727</v>
      </c>
      <c r="H3562" s="109" t="s">
        <v>819</v>
      </c>
      <c r="I3562" s="108" t="s">
        <v>7728</v>
      </c>
      <c r="J3562" s="108" t="s">
        <v>7729</v>
      </c>
      <c r="K3562" s="108" t="s">
        <v>174</v>
      </c>
      <c r="M3562" s="108" t="s">
        <v>175</v>
      </c>
      <c r="N3562" s="108" t="s">
        <v>7730</v>
      </c>
    </row>
    <row r="3563" spans="1:14">
      <c r="A3563" s="108">
        <v>55727926</v>
      </c>
      <c r="B3563" s="108" t="s">
        <v>7936</v>
      </c>
      <c r="C3563" s="108" t="s">
        <v>3887</v>
      </c>
      <c r="D3563" s="109" t="s">
        <v>7937</v>
      </c>
      <c r="E3563" s="108" t="s">
        <v>223</v>
      </c>
      <c r="F3563" s="108" t="s">
        <v>169</v>
      </c>
      <c r="G3563" s="108" t="s">
        <v>7727</v>
      </c>
      <c r="H3563" s="109" t="s">
        <v>2045</v>
      </c>
      <c r="I3563" s="108" t="s">
        <v>7728</v>
      </c>
      <c r="J3563" s="108" t="s">
        <v>7729</v>
      </c>
      <c r="K3563" s="108" t="s">
        <v>174</v>
      </c>
      <c r="M3563" s="108" t="s">
        <v>175</v>
      </c>
      <c r="N3563" s="108" t="s">
        <v>7730</v>
      </c>
    </row>
    <row r="3564" spans="1:14">
      <c r="A3564" s="108">
        <v>55730992</v>
      </c>
      <c r="B3564" s="108" t="s">
        <v>7938</v>
      </c>
      <c r="C3564" s="108" t="s">
        <v>7939</v>
      </c>
      <c r="D3564" s="109" t="s">
        <v>7940</v>
      </c>
      <c r="E3564" s="108" t="s">
        <v>508</v>
      </c>
      <c r="F3564" s="108" t="s">
        <v>181</v>
      </c>
      <c r="G3564" s="108" t="s">
        <v>7727</v>
      </c>
      <c r="H3564" s="109" t="s">
        <v>7503</v>
      </c>
      <c r="I3564" s="108" t="s">
        <v>7728</v>
      </c>
      <c r="J3564" s="108" t="s">
        <v>7729</v>
      </c>
      <c r="K3564" s="108" t="s">
        <v>174</v>
      </c>
      <c r="M3564" s="108" t="s">
        <v>175</v>
      </c>
      <c r="N3564" s="108" t="s">
        <v>7730</v>
      </c>
    </row>
    <row r="3565" spans="1:14">
      <c r="A3565" s="108">
        <v>55731003</v>
      </c>
      <c r="B3565" s="108" t="s">
        <v>822</v>
      </c>
      <c r="C3565" s="108" t="s">
        <v>7941</v>
      </c>
      <c r="D3565" s="109" t="s">
        <v>4018</v>
      </c>
      <c r="E3565" s="108" t="s">
        <v>1577</v>
      </c>
      <c r="F3565" s="108" t="s">
        <v>169</v>
      </c>
      <c r="G3565" s="108" t="s">
        <v>7727</v>
      </c>
      <c r="H3565" s="109" t="s">
        <v>819</v>
      </c>
      <c r="I3565" s="108" t="s">
        <v>7728</v>
      </c>
      <c r="J3565" s="108" t="s">
        <v>7729</v>
      </c>
      <c r="K3565" s="108" t="s">
        <v>174</v>
      </c>
      <c r="M3565" s="108" t="s">
        <v>175</v>
      </c>
      <c r="N3565" s="108" t="s">
        <v>7730</v>
      </c>
    </row>
    <row r="3566" spans="1:14">
      <c r="A3566" s="108">
        <v>55731004</v>
      </c>
      <c r="B3566" s="108" t="s">
        <v>7770</v>
      </c>
      <c r="C3566" s="108" t="s">
        <v>3767</v>
      </c>
      <c r="D3566" s="109" t="s">
        <v>7942</v>
      </c>
      <c r="E3566" s="108" t="s">
        <v>631</v>
      </c>
      <c r="F3566" s="108" t="s">
        <v>169</v>
      </c>
      <c r="G3566" s="108" t="s">
        <v>7727</v>
      </c>
      <c r="H3566" s="109" t="s">
        <v>7503</v>
      </c>
      <c r="I3566" s="108" t="s">
        <v>7728</v>
      </c>
      <c r="J3566" s="108" t="s">
        <v>7729</v>
      </c>
      <c r="K3566" s="108" t="s">
        <v>174</v>
      </c>
      <c r="M3566" s="108" t="s">
        <v>175</v>
      </c>
      <c r="N3566" s="108" t="s">
        <v>7730</v>
      </c>
    </row>
    <row r="3567" spans="1:14">
      <c r="A3567" s="108">
        <v>55732126</v>
      </c>
      <c r="B3567" s="108" t="s">
        <v>7943</v>
      </c>
      <c r="C3567" s="108" t="s">
        <v>7944</v>
      </c>
      <c r="D3567" s="109" t="s">
        <v>7945</v>
      </c>
      <c r="E3567" s="108" t="s">
        <v>188</v>
      </c>
      <c r="F3567" s="108" t="s">
        <v>169</v>
      </c>
      <c r="G3567" s="108" t="s">
        <v>7727</v>
      </c>
      <c r="H3567" s="109" t="s">
        <v>1542</v>
      </c>
      <c r="I3567" s="108" t="s">
        <v>7728</v>
      </c>
      <c r="J3567" s="108" t="s">
        <v>7729</v>
      </c>
      <c r="K3567" s="108" t="s">
        <v>174</v>
      </c>
      <c r="M3567" s="108" t="s">
        <v>175</v>
      </c>
      <c r="N3567" s="108" t="s">
        <v>7730</v>
      </c>
    </row>
    <row r="3568" spans="1:14">
      <c r="A3568" s="108">
        <v>55737241</v>
      </c>
      <c r="B3568" s="108" t="s">
        <v>7946</v>
      </c>
      <c r="C3568" s="108" t="s">
        <v>4165</v>
      </c>
      <c r="D3568" s="109" t="s">
        <v>7947</v>
      </c>
      <c r="E3568" s="108" t="s">
        <v>508</v>
      </c>
      <c r="F3568" s="108" t="s">
        <v>169</v>
      </c>
      <c r="G3568" s="108" t="s">
        <v>7727</v>
      </c>
      <c r="H3568" s="109" t="s">
        <v>7503</v>
      </c>
      <c r="I3568" s="108" t="s">
        <v>7728</v>
      </c>
      <c r="J3568" s="108" t="s">
        <v>7729</v>
      </c>
      <c r="K3568" s="108" t="s">
        <v>174</v>
      </c>
      <c r="M3568" s="108" t="s">
        <v>175</v>
      </c>
      <c r="N3568" s="108" t="s">
        <v>7730</v>
      </c>
    </row>
    <row r="3569" spans="1:14">
      <c r="A3569" s="108">
        <v>55745693</v>
      </c>
      <c r="B3569" s="108" t="s">
        <v>7948</v>
      </c>
      <c r="C3569" s="108" t="s">
        <v>2013</v>
      </c>
      <c r="D3569" s="109" t="s">
        <v>7949</v>
      </c>
      <c r="E3569" s="108" t="s">
        <v>200</v>
      </c>
      <c r="F3569" s="108" t="s">
        <v>169</v>
      </c>
      <c r="G3569" s="108" t="s">
        <v>7727</v>
      </c>
      <c r="H3569" s="109" t="s">
        <v>7735</v>
      </c>
      <c r="I3569" s="108" t="s">
        <v>7728</v>
      </c>
      <c r="J3569" s="108" t="s">
        <v>7729</v>
      </c>
      <c r="K3569" s="108" t="s">
        <v>174</v>
      </c>
      <c r="M3569" s="108" t="s">
        <v>175</v>
      </c>
      <c r="N3569" s="108" t="s">
        <v>7730</v>
      </c>
    </row>
    <row r="3570" spans="1:14">
      <c r="A3570" s="108">
        <v>96470</v>
      </c>
      <c r="B3570" s="108" t="s">
        <v>7950</v>
      </c>
      <c r="C3570" s="108" t="s">
        <v>326</v>
      </c>
      <c r="D3570" s="109" t="s">
        <v>6463</v>
      </c>
      <c r="E3570" s="108" t="s">
        <v>180</v>
      </c>
      <c r="F3570" s="108" t="s">
        <v>181</v>
      </c>
      <c r="G3570" s="108" t="s">
        <v>7727</v>
      </c>
      <c r="H3570" s="109" t="s">
        <v>1580</v>
      </c>
      <c r="I3570" s="108" t="s">
        <v>7728</v>
      </c>
      <c r="J3570" s="108" t="s">
        <v>7729</v>
      </c>
      <c r="K3570" s="108" t="s">
        <v>174</v>
      </c>
      <c r="M3570" s="108" t="s">
        <v>175</v>
      </c>
      <c r="N3570" s="108" t="s">
        <v>7730</v>
      </c>
    </row>
    <row r="3571" spans="1:14">
      <c r="A3571" s="108">
        <v>55750754</v>
      </c>
      <c r="B3571" s="108" t="s">
        <v>7951</v>
      </c>
      <c r="C3571" s="108" t="s">
        <v>1099</v>
      </c>
      <c r="D3571" s="109" t="s">
        <v>1264</v>
      </c>
      <c r="E3571" s="108" t="s">
        <v>188</v>
      </c>
      <c r="F3571" s="108" t="s">
        <v>169</v>
      </c>
      <c r="G3571" s="108" t="s">
        <v>7727</v>
      </c>
      <c r="H3571" s="109" t="s">
        <v>449</v>
      </c>
      <c r="I3571" s="108" t="s">
        <v>7728</v>
      </c>
      <c r="J3571" s="108" t="s">
        <v>7729</v>
      </c>
      <c r="K3571" s="108" t="s">
        <v>174</v>
      </c>
      <c r="M3571" s="108" t="s">
        <v>175</v>
      </c>
      <c r="N3571" s="108" t="s">
        <v>7730</v>
      </c>
    </row>
    <row r="3572" spans="1:14">
      <c r="A3572" s="108">
        <v>55754974</v>
      </c>
      <c r="B3572" s="108" t="s">
        <v>7952</v>
      </c>
      <c r="C3572" s="108" t="s">
        <v>564</v>
      </c>
      <c r="D3572" s="109" t="s">
        <v>7953</v>
      </c>
      <c r="E3572" s="108" t="s">
        <v>200</v>
      </c>
      <c r="F3572" s="108" t="s">
        <v>181</v>
      </c>
      <c r="G3572" s="108" t="s">
        <v>7727</v>
      </c>
      <c r="H3572" s="109" t="s">
        <v>819</v>
      </c>
      <c r="I3572" s="108" t="s">
        <v>7728</v>
      </c>
      <c r="J3572" s="108" t="s">
        <v>7729</v>
      </c>
      <c r="K3572" s="108" t="s">
        <v>174</v>
      </c>
      <c r="M3572" s="108" t="s">
        <v>175</v>
      </c>
      <c r="N3572" s="108" t="s">
        <v>7730</v>
      </c>
    </row>
    <row r="3573" spans="1:14">
      <c r="A3573" s="108">
        <v>55755769</v>
      </c>
      <c r="B3573" s="108" t="s">
        <v>7954</v>
      </c>
      <c r="C3573" s="108" t="s">
        <v>7955</v>
      </c>
      <c r="D3573" s="109" t="s">
        <v>7956</v>
      </c>
      <c r="E3573" s="108" t="s">
        <v>180</v>
      </c>
      <c r="F3573" s="108" t="s">
        <v>169</v>
      </c>
      <c r="G3573" s="108" t="s">
        <v>7727</v>
      </c>
      <c r="H3573" s="109" t="s">
        <v>586</v>
      </c>
      <c r="I3573" s="108" t="s">
        <v>7728</v>
      </c>
      <c r="J3573" s="108" t="s">
        <v>7729</v>
      </c>
      <c r="K3573" s="108" t="s">
        <v>174</v>
      </c>
      <c r="M3573" s="108" t="s">
        <v>175</v>
      </c>
      <c r="N3573" s="108" t="s">
        <v>7730</v>
      </c>
    </row>
    <row r="3574" spans="1:14">
      <c r="A3574" s="108">
        <v>55760361</v>
      </c>
      <c r="B3574" s="108" t="s">
        <v>5989</v>
      </c>
      <c r="C3574" s="108" t="s">
        <v>1038</v>
      </c>
      <c r="D3574" s="109" t="s">
        <v>7957</v>
      </c>
      <c r="E3574" s="108" t="s">
        <v>188</v>
      </c>
      <c r="F3574" s="108" t="s">
        <v>169</v>
      </c>
      <c r="G3574" s="108" t="s">
        <v>7727</v>
      </c>
      <c r="H3574" s="109" t="s">
        <v>358</v>
      </c>
      <c r="I3574" s="108" t="s">
        <v>7728</v>
      </c>
      <c r="J3574" s="108" t="s">
        <v>7729</v>
      </c>
      <c r="K3574" s="108" t="s">
        <v>174</v>
      </c>
      <c r="M3574" s="108" t="s">
        <v>175</v>
      </c>
      <c r="N3574" s="108" t="s">
        <v>7730</v>
      </c>
    </row>
    <row r="3575" spans="1:14">
      <c r="A3575" s="108">
        <v>55721012</v>
      </c>
      <c r="B3575" s="108" t="s">
        <v>7958</v>
      </c>
      <c r="C3575" s="108" t="s">
        <v>7959</v>
      </c>
      <c r="D3575" s="109" t="s">
        <v>7960</v>
      </c>
      <c r="E3575" s="108" t="s">
        <v>1577</v>
      </c>
      <c r="F3575" s="108" t="s">
        <v>169</v>
      </c>
      <c r="G3575" s="108" t="s">
        <v>7727</v>
      </c>
      <c r="H3575" s="109" t="s">
        <v>2045</v>
      </c>
      <c r="I3575" s="108" t="s">
        <v>7728</v>
      </c>
      <c r="J3575" s="108" t="s">
        <v>7729</v>
      </c>
      <c r="K3575" s="108" t="s">
        <v>174</v>
      </c>
      <c r="M3575" s="108" t="s">
        <v>175</v>
      </c>
      <c r="N3575" s="108" t="s">
        <v>7730</v>
      </c>
    </row>
    <row r="3576" spans="1:14">
      <c r="A3576" s="108">
        <v>55763660</v>
      </c>
      <c r="B3576" s="108" t="s">
        <v>7961</v>
      </c>
      <c r="C3576" s="108" t="s">
        <v>7962</v>
      </c>
      <c r="D3576" s="109" t="s">
        <v>7963</v>
      </c>
      <c r="E3576" s="108" t="s">
        <v>512</v>
      </c>
      <c r="F3576" s="108" t="s">
        <v>169</v>
      </c>
      <c r="G3576" s="108" t="s">
        <v>7727</v>
      </c>
      <c r="H3576" s="109" t="s">
        <v>7503</v>
      </c>
      <c r="I3576" s="108" t="s">
        <v>7728</v>
      </c>
      <c r="J3576" s="108" t="s">
        <v>7729</v>
      </c>
      <c r="K3576" s="108" t="s">
        <v>174</v>
      </c>
      <c r="M3576" s="108" t="s">
        <v>175</v>
      </c>
      <c r="N3576" s="108" t="s">
        <v>7730</v>
      </c>
    </row>
    <row r="3577" spans="1:14">
      <c r="A3577" s="108">
        <v>55765657</v>
      </c>
      <c r="B3577" s="108" t="s">
        <v>7964</v>
      </c>
      <c r="C3577" s="108" t="s">
        <v>332</v>
      </c>
      <c r="D3577" s="109" t="s">
        <v>7965</v>
      </c>
      <c r="E3577" s="108" t="s">
        <v>168</v>
      </c>
      <c r="F3577" s="108" t="s">
        <v>169</v>
      </c>
      <c r="G3577" s="108" t="s">
        <v>7727</v>
      </c>
      <c r="H3577" s="109" t="s">
        <v>2045</v>
      </c>
      <c r="I3577" s="108" t="s">
        <v>7728</v>
      </c>
      <c r="J3577" s="108" t="s">
        <v>7729</v>
      </c>
      <c r="K3577" s="108" t="s">
        <v>174</v>
      </c>
      <c r="M3577" s="108" t="s">
        <v>175</v>
      </c>
      <c r="N3577" s="108" t="s">
        <v>7730</v>
      </c>
    </row>
    <row r="3578" spans="1:14">
      <c r="A3578" s="108">
        <v>55765660</v>
      </c>
      <c r="B3578" s="108" t="s">
        <v>7966</v>
      </c>
      <c r="C3578" s="108" t="s">
        <v>1449</v>
      </c>
      <c r="D3578" s="109" t="s">
        <v>937</v>
      </c>
      <c r="E3578" s="108" t="s">
        <v>223</v>
      </c>
      <c r="F3578" s="108" t="s">
        <v>169</v>
      </c>
      <c r="G3578" s="108" t="s">
        <v>7727</v>
      </c>
      <c r="H3578" s="109" t="s">
        <v>2045</v>
      </c>
      <c r="I3578" s="108" t="s">
        <v>7728</v>
      </c>
      <c r="J3578" s="108" t="s">
        <v>7729</v>
      </c>
      <c r="K3578" s="108" t="s">
        <v>174</v>
      </c>
      <c r="M3578" s="108" t="s">
        <v>175</v>
      </c>
      <c r="N3578" s="108" t="s">
        <v>7730</v>
      </c>
    </row>
    <row r="3579" spans="1:14">
      <c r="A3579" s="108">
        <v>55766715</v>
      </c>
      <c r="B3579" s="108" t="s">
        <v>7967</v>
      </c>
      <c r="C3579" s="108" t="s">
        <v>501</v>
      </c>
      <c r="D3579" s="109" t="s">
        <v>1051</v>
      </c>
      <c r="E3579" s="108" t="s">
        <v>168</v>
      </c>
      <c r="F3579" s="108" t="s">
        <v>169</v>
      </c>
      <c r="G3579" s="108" t="s">
        <v>7727</v>
      </c>
      <c r="H3579" s="109" t="s">
        <v>171</v>
      </c>
      <c r="I3579" s="108" t="s">
        <v>7728</v>
      </c>
      <c r="J3579" s="108" t="s">
        <v>7729</v>
      </c>
      <c r="K3579" s="108" t="s">
        <v>174</v>
      </c>
      <c r="M3579" s="108" t="s">
        <v>175</v>
      </c>
      <c r="N3579" s="108" t="s">
        <v>7730</v>
      </c>
    </row>
    <row r="3580" spans="1:14">
      <c r="A3580" s="108">
        <v>55767353</v>
      </c>
      <c r="B3580" s="108" t="s">
        <v>202</v>
      </c>
      <c r="C3580" s="108" t="s">
        <v>299</v>
      </c>
      <c r="D3580" s="109" t="s">
        <v>7968</v>
      </c>
      <c r="E3580" s="108" t="s">
        <v>301</v>
      </c>
      <c r="F3580" s="108" t="s">
        <v>181</v>
      </c>
      <c r="G3580" s="108" t="s">
        <v>7727</v>
      </c>
      <c r="H3580" s="109" t="s">
        <v>586</v>
      </c>
      <c r="I3580" s="108" t="s">
        <v>7728</v>
      </c>
      <c r="J3580" s="108" t="s">
        <v>7729</v>
      </c>
      <c r="K3580" s="108" t="s">
        <v>174</v>
      </c>
      <c r="M3580" s="108" t="s">
        <v>175</v>
      </c>
      <c r="N3580" s="108" t="s">
        <v>7730</v>
      </c>
    </row>
    <row r="3581" spans="1:14">
      <c r="A3581" s="108">
        <v>55767355</v>
      </c>
      <c r="B3581" s="108" t="s">
        <v>7969</v>
      </c>
      <c r="C3581" s="108" t="s">
        <v>736</v>
      </c>
      <c r="D3581" s="109" t="s">
        <v>7970</v>
      </c>
      <c r="E3581" s="108" t="s">
        <v>188</v>
      </c>
      <c r="F3581" s="108" t="s">
        <v>169</v>
      </c>
      <c r="G3581" s="108" t="s">
        <v>7727</v>
      </c>
      <c r="H3581" s="109" t="s">
        <v>358</v>
      </c>
      <c r="I3581" s="108" t="s">
        <v>7728</v>
      </c>
      <c r="J3581" s="108" t="s">
        <v>7729</v>
      </c>
      <c r="K3581" s="108" t="s">
        <v>174</v>
      </c>
      <c r="M3581" s="108" t="s">
        <v>175</v>
      </c>
      <c r="N3581" s="108" t="s">
        <v>7730</v>
      </c>
    </row>
    <row r="3582" spans="1:14">
      <c r="A3582" s="108">
        <v>55768201</v>
      </c>
      <c r="B3582" s="108" t="s">
        <v>7971</v>
      </c>
      <c r="C3582" s="108" t="s">
        <v>7972</v>
      </c>
      <c r="D3582" s="109" t="s">
        <v>7973</v>
      </c>
      <c r="E3582" s="108" t="s">
        <v>1770</v>
      </c>
      <c r="F3582" s="108" t="s">
        <v>181</v>
      </c>
      <c r="G3582" s="108" t="s">
        <v>7727</v>
      </c>
      <c r="H3582" s="109" t="s">
        <v>2045</v>
      </c>
      <c r="I3582" s="108" t="s">
        <v>7728</v>
      </c>
      <c r="J3582" s="108" t="s">
        <v>7729</v>
      </c>
      <c r="K3582" s="108" t="s">
        <v>174</v>
      </c>
      <c r="M3582" s="108" t="s">
        <v>175</v>
      </c>
      <c r="N3582" s="108" t="s">
        <v>7730</v>
      </c>
    </row>
    <row r="3583" spans="1:14">
      <c r="A3583" s="108">
        <v>55702899</v>
      </c>
      <c r="B3583" s="108" t="s">
        <v>7974</v>
      </c>
      <c r="C3583" s="108" t="s">
        <v>7975</v>
      </c>
      <c r="D3583" s="109" t="s">
        <v>7976</v>
      </c>
      <c r="E3583" s="108" t="s">
        <v>168</v>
      </c>
      <c r="F3583" s="108" t="s">
        <v>169</v>
      </c>
      <c r="G3583" s="108" t="s">
        <v>7727</v>
      </c>
      <c r="H3583" s="109" t="s">
        <v>1580</v>
      </c>
      <c r="I3583" s="108" t="s">
        <v>7728</v>
      </c>
      <c r="J3583" s="108" t="s">
        <v>7729</v>
      </c>
      <c r="K3583" s="108" t="s">
        <v>174</v>
      </c>
      <c r="M3583" s="108" t="s">
        <v>175</v>
      </c>
      <c r="N3583" s="108" t="s">
        <v>7730</v>
      </c>
    </row>
    <row r="3584" spans="1:14">
      <c r="A3584" s="108">
        <v>55768206</v>
      </c>
      <c r="B3584" s="108" t="s">
        <v>7977</v>
      </c>
      <c r="C3584" s="108" t="s">
        <v>205</v>
      </c>
      <c r="D3584" s="109" t="s">
        <v>1631</v>
      </c>
      <c r="E3584" s="108" t="s">
        <v>392</v>
      </c>
      <c r="F3584" s="108" t="s">
        <v>181</v>
      </c>
      <c r="G3584" s="108" t="s">
        <v>7727</v>
      </c>
      <c r="H3584" s="109" t="s">
        <v>819</v>
      </c>
      <c r="I3584" s="108" t="s">
        <v>7728</v>
      </c>
      <c r="J3584" s="108" t="s">
        <v>7729</v>
      </c>
      <c r="K3584" s="108" t="s">
        <v>174</v>
      </c>
      <c r="M3584" s="108" t="s">
        <v>175</v>
      </c>
      <c r="N3584" s="108" t="s">
        <v>7730</v>
      </c>
    </row>
    <row r="3585" spans="1:14">
      <c r="A3585" s="108">
        <v>55768832</v>
      </c>
      <c r="B3585" s="108" t="s">
        <v>7936</v>
      </c>
      <c r="C3585" s="108" t="s">
        <v>7978</v>
      </c>
      <c r="D3585" s="109" t="s">
        <v>7937</v>
      </c>
      <c r="E3585" s="108" t="s">
        <v>223</v>
      </c>
      <c r="F3585" s="108" t="s">
        <v>169</v>
      </c>
      <c r="G3585" s="108" t="s">
        <v>7727</v>
      </c>
      <c r="H3585" s="109" t="s">
        <v>2045</v>
      </c>
      <c r="I3585" s="108" t="s">
        <v>7728</v>
      </c>
      <c r="J3585" s="108" t="s">
        <v>7729</v>
      </c>
      <c r="K3585" s="108" t="s">
        <v>174</v>
      </c>
      <c r="M3585" s="108" t="s">
        <v>175</v>
      </c>
      <c r="N3585" s="108" t="s">
        <v>7730</v>
      </c>
    </row>
    <row r="3586" spans="1:14">
      <c r="A3586" s="108">
        <v>55770500</v>
      </c>
      <c r="B3586" s="108" t="s">
        <v>7979</v>
      </c>
      <c r="C3586" s="108" t="s">
        <v>6964</v>
      </c>
      <c r="D3586" s="109" t="s">
        <v>7980</v>
      </c>
      <c r="E3586" s="108" t="s">
        <v>392</v>
      </c>
      <c r="F3586" s="108" t="s">
        <v>181</v>
      </c>
      <c r="G3586" s="108" t="s">
        <v>7727</v>
      </c>
      <c r="H3586" s="109" t="s">
        <v>7503</v>
      </c>
      <c r="I3586" s="108" t="s">
        <v>7728</v>
      </c>
      <c r="J3586" s="108" t="s">
        <v>7729</v>
      </c>
      <c r="K3586" s="108" t="s">
        <v>174</v>
      </c>
      <c r="M3586" s="108" t="s">
        <v>175</v>
      </c>
      <c r="N3586" s="108" t="s">
        <v>7730</v>
      </c>
    </row>
    <row r="3587" spans="1:14">
      <c r="A3587" s="108">
        <v>55770501</v>
      </c>
      <c r="B3587" s="108" t="s">
        <v>7981</v>
      </c>
      <c r="C3587" s="108" t="s">
        <v>2255</v>
      </c>
      <c r="D3587" s="109" t="s">
        <v>3859</v>
      </c>
      <c r="E3587" s="108" t="s">
        <v>392</v>
      </c>
      <c r="F3587" s="108" t="s">
        <v>181</v>
      </c>
      <c r="G3587" s="108" t="s">
        <v>7727</v>
      </c>
      <c r="H3587" s="109" t="s">
        <v>2045</v>
      </c>
      <c r="I3587" s="108" t="s">
        <v>7728</v>
      </c>
      <c r="J3587" s="108" t="s">
        <v>7729</v>
      </c>
      <c r="K3587" s="108" t="s">
        <v>174</v>
      </c>
      <c r="M3587" s="108" t="s">
        <v>175</v>
      </c>
      <c r="N3587" s="108" t="s">
        <v>7730</v>
      </c>
    </row>
    <row r="3588" spans="1:14">
      <c r="A3588" s="108">
        <v>55774741</v>
      </c>
      <c r="B3588" s="108" t="s">
        <v>335</v>
      </c>
      <c r="C3588" s="108" t="s">
        <v>1235</v>
      </c>
      <c r="D3588" s="109" t="s">
        <v>7982</v>
      </c>
      <c r="E3588" s="108" t="s">
        <v>200</v>
      </c>
      <c r="F3588" s="108" t="s">
        <v>181</v>
      </c>
      <c r="G3588" s="108" t="s">
        <v>7727</v>
      </c>
      <c r="H3588" s="109" t="s">
        <v>2045</v>
      </c>
      <c r="I3588" s="108" t="s">
        <v>7728</v>
      </c>
      <c r="J3588" s="108" t="s">
        <v>7729</v>
      </c>
      <c r="K3588" s="108" t="s">
        <v>174</v>
      </c>
      <c r="M3588" s="108" t="s">
        <v>175</v>
      </c>
      <c r="N3588" s="108" t="s">
        <v>7730</v>
      </c>
    </row>
    <row r="3589" spans="1:14">
      <c r="A3589" s="108">
        <v>55776437</v>
      </c>
      <c r="B3589" s="108" t="s">
        <v>7983</v>
      </c>
      <c r="C3589" s="108" t="s">
        <v>393</v>
      </c>
      <c r="D3589" s="109" t="s">
        <v>7984</v>
      </c>
      <c r="E3589" s="108" t="s">
        <v>200</v>
      </c>
      <c r="F3589" s="108" t="s">
        <v>169</v>
      </c>
      <c r="G3589" s="108" t="s">
        <v>7727</v>
      </c>
      <c r="H3589" s="109" t="s">
        <v>819</v>
      </c>
      <c r="I3589" s="108" t="s">
        <v>7728</v>
      </c>
      <c r="J3589" s="108" t="s">
        <v>7729</v>
      </c>
      <c r="K3589" s="108" t="s">
        <v>174</v>
      </c>
      <c r="M3589" s="108" t="s">
        <v>175</v>
      </c>
      <c r="N3589" s="108" t="s">
        <v>7730</v>
      </c>
    </row>
    <row r="3590" spans="1:14">
      <c r="A3590" s="108">
        <v>55776465</v>
      </c>
      <c r="B3590" s="108" t="s">
        <v>7985</v>
      </c>
      <c r="C3590" s="108" t="s">
        <v>1148</v>
      </c>
      <c r="D3590" s="109" t="s">
        <v>7986</v>
      </c>
      <c r="E3590" s="108" t="s">
        <v>200</v>
      </c>
      <c r="F3590" s="108" t="s">
        <v>169</v>
      </c>
      <c r="G3590" s="108" t="s">
        <v>7727</v>
      </c>
      <c r="H3590" s="109" t="s">
        <v>2045</v>
      </c>
      <c r="I3590" s="108" t="s">
        <v>7728</v>
      </c>
      <c r="J3590" s="108" t="s">
        <v>7729</v>
      </c>
      <c r="K3590" s="108" t="s">
        <v>174</v>
      </c>
      <c r="M3590" s="108" t="s">
        <v>175</v>
      </c>
      <c r="N3590" s="108" t="s">
        <v>7730</v>
      </c>
    </row>
    <row r="3591" spans="1:14">
      <c r="A3591" s="108">
        <v>55782083</v>
      </c>
      <c r="B3591" s="108" t="s">
        <v>7885</v>
      </c>
      <c r="C3591" s="108" t="s">
        <v>7987</v>
      </c>
      <c r="D3591" s="109" t="s">
        <v>7988</v>
      </c>
      <c r="E3591" s="108" t="s">
        <v>223</v>
      </c>
      <c r="F3591" s="108" t="s">
        <v>181</v>
      </c>
      <c r="G3591" s="108" t="s">
        <v>7727</v>
      </c>
      <c r="H3591" s="109" t="s">
        <v>7503</v>
      </c>
      <c r="I3591" s="108" t="s">
        <v>7728</v>
      </c>
      <c r="J3591" s="108" t="s">
        <v>7729</v>
      </c>
      <c r="K3591" s="108" t="s">
        <v>174</v>
      </c>
      <c r="M3591" s="108" t="s">
        <v>175</v>
      </c>
      <c r="N3591" s="108" t="s">
        <v>7730</v>
      </c>
    </row>
    <row r="3592" spans="1:14">
      <c r="A3592" s="108">
        <v>55782084</v>
      </c>
      <c r="B3592" s="108" t="s">
        <v>7989</v>
      </c>
      <c r="C3592" s="108" t="s">
        <v>1135</v>
      </c>
      <c r="D3592" s="109" t="s">
        <v>7990</v>
      </c>
      <c r="E3592" s="108" t="s">
        <v>301</v>
      </c>
      <c r="F3592" s="108" t="s">
        <v>181</v>
      </c>
      <c r="G3592" s="108" t="s">
        <v>7727</v>
      </c>
      <c r="H3592" s="109" t="s">
        <v>7735</v>
      </c>
      <c r="I3592" s="108" t="s">
        <v>7728</v>
      </c>
      <c r="J3592" s="108" t="s">
        <v>7729</v>
      </c>
      <c r="K3592" s="108" t="s">
        <v>174</v>
      </c>
      <c r="M3592" s="108" t="s">
        <v>175</v>
      </c>
      <c r="N3592" s="108" t="s">
        <v>7730</v>
      </c>
    </row>
    <row r="3593" spans="1:14">
      <c r="A3593" s="108">
        <v>55783061</v>
      </c>
      <c r="B3593" s="108" t="s">
        <v>7782</v>
      </c>
      <c r="C3593" s="108" t="s">
        <v>2774</v>
      </c>
      <c r="D3593" s="109" t="s">
        <v>7991</v>
      </c>
      <c r="E3593" s="108" t="s">
        <v>168</v>
      </c>
      <c r="F3593" s="108" t="s">
        <v>181</v>
      </c>
      <c r="G3593" s="108" t="s">
        <v>7727</v>
      </c>
      <c r="H3593" s="109" t="s">
        <v>819</v>
      </c>
      <c r="I3593" s="108" t="s">
        <v>7728</v>
      </c>
      <c r="J3593" s="108" t="s">
        <v>7729</v>
      </c>
      <c r="K3593" s="108" t="s">
        <v>174</v>
      </c>
      <c r="M3593" s="108" t="s">
        <v>175</v>
      </c>
      <c r="N3593" s="108" t="s">
        <v>7730</v>
      </c>
    </row>
    <row r="3594" spans="1:14">
      <c r="A3594" s="108">
        <v>55783063</v>
      </c>
      <c r="B3594" s="108" t="s">
        <v>7782</v>
      </c>
      <c r="C3594" s="108" t="s">
        <v>7992</v>
      </c>
      <c r="D3594" s="109" t="s">
        <v>7993</v>
      </c>
      <c r="E3594" s="108" t="s">
        <v>508</v>
      </c>
      <c r="F3594" s="108" t="s">
        <v>169</v>
      </c>
      <c r="G3594" s="108" t="s">
        <v>7727</v>
      </c>
      <c r="H3594" s="109" t="s">
        <v>819</v>
      </c>
      <c r="I3594" s="108" t="s">
        <v>7728</v>
      </c>
      <c r="J3594" s="108" t="s">
        <v>7729</v>
      </c>
      <c r="K3594" s="108" t="s">
        <v>174</v>
      </c>
      <c r="M3594" s="108" t="s">
        <v>175</v>
      </c>
      <c r="N3594" s="108" t="s">
        <v>7730</v>
      </c>
    </row>
    <row r="3595" spans="1:14">
      <c r="A3595" s="108">
        <v>55789725</v>
      </c>
      <c r="B3595" s="108" t="s">
        <v>7994</v>
      </c>
      <c r="C3595" s="108" t="s">
        <v>1424</v>
      </c>
      <c r="D3595" s="109" t="s">
        <v>3631</v>
      </c>
      <c r="E3595" s="108" t="s">
        <v>200</v>
      </c>
      <c r="F3595" s="108" t="s">
        <v>169</v>
      </c>
      <c r="G3595" s="108" t="s">
        <v>7727</v>
      </c>
      <c r="H3595" s="109" t="s">
        <v>819</v>
      </c>
      <c r="I3595" s="108" t="s">
        <v>7728</v>
      </c>
      <c r="J3595" s="108" t="s">
        <v>7729</v>
      </c>
      <c r="K3595" s="108" t="s">
        <v>174</v>
      </c>
      <c r="M3595" s="108" t="s">
        <v>175</v>
      </c>
      <c r="N3595" s="108" t="s">
        <v>7730</v>
      </c>
    </row>
    <row r="3596" spans="1:14">
      <c r="A3596" s="108">
        <v>55791203</v>
      </c>
      <c r="B3596" s="108" t="s">
        <v>7995</v>
      </c>
      <c r="C3596" s="108" t="s">
        <v>604</v>
      </c>
      <c r="D3596" s="109" t="s">
        <v>1515</v>
      </c>
      <c r="E3596" s="108" t="s">
        <v>180</v>
      </c>
      <c r="F3596" s="108" t="s">
        <v>181</v>
      </c>
      <c r="G3596" s="108" t="s">
        <v>7727</v>
      </c>
      <c r="H3596" s="109" t="s">
        <v>1542</v>
      </c>
      <c r="I3596" s="108" t="s">
        <v>7728</v>
      </c>
      <c r="J3596" s="108" t="s">
        <v>7729</v>
      </c>
      <c r="K3596" s="108" t="s">
        <v>174</v>
      </c>
      <c r="M3596" s="108" t="s">
        <v>175</v>
      </c>
      <c r="N3596" s="108" t="s">
        <v>7730</v>
      </c>
    </row>
    <row r="3597" spans="1:14">
      <c r="A3597" s="108">
        <v>55792920</v>
      </c>
      <c r="B3597" s="108" t="s">
        <v>7996</v>
      </c>
      <c r="C3597" s="108" t="s">
        <v>7997</v>
      </c>
      <c r="D3597" s="109" t="s">
        <v>7998</v>
      </c>
      <c r="E3597" s="108" t="s">
        <v>168</v>
      </c>
      <c r="F3597" s="108" t="s">
        <v>181</v>
      </c>
      <c r="G3597" s="108" t="s">
        <v>7727</v>
      </c>
      <c r="H3597" s="109" t="s">
        <v>819</v>
      </c>
      <c r="I3597" s="108" t="s">
        <v>7728</v>
      </c>
      <c r="J3597" s="108" t="s">
        <v>7729</v>
      </c>
      <c r="K3597" s="108" t="s">
        <v>174</v>
      </c>
      <c r="M3597" s="108" t="s">
        <v>175</v>
      </c>
      <c r="N3597" s="108" t="s">
        <v>7730</v>
      </c>
    </row>
    <row r="3598" spans="1:14">
      <c r="A3598" s="108">
        <v>55796278</v>
      </c>
      <c r="B3598" s="108" t="s">
        <v>7999</v>
      </c>
      <c r="C3598" s="108" t="s">
        <v>556</v>
      </c>
      <c r="D3598" s="109" t="s">
        <v>8000</v>
      </c>
      <c r="E3598" s="108" t="s">
        <v>200</v>
      </c>
      <c r="F3598" s="108" t="s">
        <v>181</v>
      </c>
      <c r="G3598" s="108" t="s">
        <v>7727</v>
      </c>
      <c r="H3598" s="109" t="s">
        <v>3483</v>
      </c>
      <c r="I3598" s="108" t="s">
        <v>7728</v>
      </c>
      <c r="J3598" s="108" t="s">
        <v>7729</v>
      </c>
      <c r="K3598" s="108" t="s">
        <v>174</v>
      </c>
      <c r="M3598" s="108" t="s">
        <v>175</v>
      </c>
      <c r="N3598" s="108" t="s">
        <v>7730</v>
      </c>
    </row>
    <row r="3599" spans="1:14">
      <c r="A3599" s="108">
        <v>144609</v>
      </c>
      <c r="B3599" s="108" t="s">
        <v>8001</v>
      </c>
      <c r="C3599" s="108" t="s">
        <v>546</v>
      </c>
      <c r="D3599" s="109" t="s">
        <v>5288</v>
      </c>
      <c r="E3599" s="108" t="s">
        <v>188</v>
      </c>
      <c r="F3599" s="108" t="s">
        <v>181</v>
      </c>
      <c r="G3599" s="108" t="s">
        <v>7727</v>
      </c>
      <c r="H3599" s="109" t="s">
        <v>1220</v>
      </c>
      <c r="I3599" s="108" t="s">
        <v>8002</v>
      </c>
      <c r="J3599" s="108" t="s">
        <v>7729</v>
      </c>
      <c r="K3599" s="108" t="s">
        <v>174</v>
      </c>
      <c r="M3599" s="108" t="s">
        <v>175</v>
      </c>
      <c r="N3599" s="108" t="s">
        <v>8003</v>
      </c>
    </row>
    <row r="3600" spans="1:14">
      <c r="A3600" s="108">
        <v>222431</v>
      </c>
      <c r="B3600" s="108" t="s">
        <v>8004</v>
      </c>
      <c r="C3600" s="108" t="s">
        <v>717</v>
      </c>
      <c r="D3600" s="109" t="s">
        <v>8005</v>
      </c>
      <c r="E3600" s="108" t="s">
        <v>405</v>
      </c>
      <c r="F3600" s="108" t="s">
        <v>181</v>
      </c>
      <c r="G3600" s="108" t="s">
        <v>7727</v>
      </c>
      <c r="H3600" s="109" t="s">
        <v>1220</v>
      </c>
      <c r="I3600" s="108" t="s">
        <v>8002</v>
      </c>
      <c r="J3600" s="108" t="s">
        <v>7729</v>
      </c>
      <c r="K3600" s="108" t="s">
        <v>174</v>
      </c>
      <c r="M3600" s="108" t="s">
        <v>175</v>
      </c>
      <c r="N3600" s="108" t="s">
        <v>8003</v>
      </c>
    </row>
    <row r="3601" spans="1:14">
      <c r="A3601" s="108">
        <v>222432</v>
      </c>
      <c r="B3601" s="108" t="s">
        <v>8004</v>
      </c>
      <c r="C3601" s="108" t="s">
        <v>959</v>
      </c>
      <c r="D3601" s="109" t="s">
        <v>8006</v>
      </c>
      <c r="E3601" s="108" t="s">
        <v>405</v>
      </c>
      <c r="F3601" s="108" t="s">
        <v>169</v>
      </c>
      <c r="G3601" s="108" t="s">
        <v>7727</v>
      </c>
      <c r="H3601" s="109" t="s">
        <v>1220</v>
      </c>
      <c r="I3601" s="108" t="s">
        <v>8002</v>
      </c>
      <c r="J3601" s="108" t="s">
        <v>7729</v>
      </c>
      <c r="K3601" s="108" t="s">
        <v>174</v>
      </c>
      <c r="M3601" s="108" t="s">
        <v>175</v>
      </c>
      <c r="N3601" s="108" t="s">
        <v>8003</v>
      </c>
    </row>
    <row r="3602" spans="1:14">
      <c r="A3602" s="108">
        <v>483761</v>
      </c>
      <c r="B3602" s="108" t="s">
        <v>8007</v>
      </c>
      <c r="C3602" s="108" t="s">
        <v>326</v>
      </c>
      <c r="D3602" s="109" t="s">
        <v>8008</v>
      </c>
      <c r="E3602" s="108" t="s">
        <v>180</v>
      </c>
      <c r="F3602" s="108" t="s">
        <v>181</v>
      </c>
      <c r="G3602" s="108" t="s">
        <v>7727</v>
      </c>
      <c r="H3602" s="109" t="s">
        <v>2955</v>
      </c>
      <c r="I3602" s="108" t="s">
        <v>8002</v>
      </c>
      <c r="J3602" s="108" t="s">
        <v>7729</v>
      </c>
      <c r="K3602" s="108" t="s">
        <v>174</v>
      </c>
      <c r="M3602" s="108" t="s">
        <v>175</v>
      </c>
      <c r="N3602" s="108" t="s">
        <v>8003</v>
      </c>
    </row>
    <row r="3603" spans="1:14">
      <c r="A3603" s="108">
        <v>483762</v>
      </c>
      <c r="B3603" s="108" t="s">
        <v>8009</v>
      </c>
      <c r="C3603" s="108" t="s">
        <v>241</v>
      </c>
      <c r="D3603" s="109" t="s">
        <v>8010</v>
      </c>
      <c r="E3603" s="108" t="s">
        <v>200</v>
      </c>
      <c r="F3603" s="108" t="s">
        <v>181</v>
      </c>
      <c r="G3603" s="108" t="s">
        <v>7727</v>
      </c>
      <c r="H3603" s="109" t="s">
        <v>2955</v>
      </c>
      <c r="I3603" s="108" t="s">
        <v>8002</v>
      </c>
      <c r="J3603" s="108" t="s">
        <v>7729</v>
      </c>
      <c r="K3603" s="108" t="s">
        <v>174</v>
      </c>
      <c r="M3603" s="108" t="s">
        <v>175</v>
      </c>
      <c r="N3603" s="108" t="s">
        <v>8003</v>
      </c>
    </row>
    <row r="3604" spans="1:14">
      <c r="A3604" s="108">
        <v>55596118</v>
      </c>
      <c r="B3604" s="108" t="s">
        <v>8011</v>
      </c>
      <c r="C3604" s="108" t="s">
        <v>1380</v>
      </c>
      <c r="D3604" s="109" t="s">
        <v>8012</v>
      </c>
      <c r="E3604" s="108" t="s">
        <v>188</v>
      </c>
      <c r="F3604" s="108" t="s">
        <v>181</v>
      </c>
      <c r="G3604" s="108" t="s">
        <v>7727</v>
      </c>
      <c r="H3604" s="109" t="s">
        <v>2955</v>
      </c>
      <c r="I3604" s="108" t="s">
        <v>8002</v>
      </c>
      <c r="J3604" s="108" t="s">
        <v>7729</v>
      </c>
      <c r="K3604" s="108" t="s">
        <v>174</v>
      </c>
      <c r="M3604" s="108" t="s">
        <v>175</v>
      </c>
      <c r="N3604" s="108" t="s">
        <v>8003</v>
      </c>
    </row>
    <row r="3605" spans="1:14">
      <c r="A3605" s="108">
        <v>423359</v>
      </c>
      <c r="B3605" s="108" t="s">
        <v>8013</v>
      </c>
      <c r="C3605" s="108" t="s">
        <v>382</v>
      </c>
      <c r="D3605" s="109" t="s">
        <v>4844</v>
      </c>
      <c r="E3605" s="108" t="s">
        <v>180</v>
      </c>
      <c r="F3605" s="108" t="s">
        <v>181</v>
      </c>
      <c r="G3605" s="108" t="s">
        <v>7727</v>
      </c>
      <c r="H3605" s="109" t="s">
        <v>2955</v>
      </c>
      <c r="I3605" s="108" t="s">
        <v>8002</v>
      </c>
      <c r="J3605" s="108" t="s">
        <v>7729</v>
      </c>
      <c r="K3605" s="108" t="s">
        <v>174</v>
      </c>
      <c r="M3605" s="108" t="s">
        <v>175</v>
      </c>
      <c r="N3605" s="108" t="s">
        <v>8003</v>
      </c>
    </row>
    <row r="3606" spans="1:14">
      <c r="A3606" s="108">
        <v>55601616</v>
      </c>
      <c r="B3606" s="108" t="s">
        <v>8014</v>
      </c>
      <c r="C3606" s="108" t="s">
        <v>4907</v>
      </c>
      <c r="D3606" s="109" t="s">
        <v>8015</v>
      </c>
      <c r="E3606" s="108" t="s">
        <v>405</v>
      </c>
      <c r="F3606" s="108" t="s">
        <v>181</v>
      </c>
      <c r="G3606" s="108" t="s">
        <v>7727</v>
      </c>
      <c r="H3606" s="109" t="s">
        <v>1220</v>
      </c>
      <c r="I3606" s="108" t="s">
        <v>8002</v>
      </c>
      <c r="J3606" s="108" t="s">
        <v>7729</v>
      </c>
      <c r="K3606" s="108" t="s">
        <v>174</v>
      </c>
      <c r="M3606" s="108" t="s">
        <v>175</v>
      </c>
      <c r="N3606" s="108" t="s">
        <v>8003</v>
      </c>
    </row>
    <row r="3607" spans="1:14">
      <c r="A3607" s="108">
        <v>35365</v>
      </c>
      <c r="B3607" s="108" t="s">
        <v>8016</v>
      </c>
      <c r="C3607" s="108" t="s">
        <v>299</v>
      </c>
      <c r="D3607" s="109" t="s">
        <v>5972</v>
      </c>
      <c r="E3607" s="108" t="s">
        <v>180</v>
      </c>
      <c r="F3607" s="108" t="s">
        <v>181</v>
      </c>
      <c r="G3607" s="108" t="s">
        <v>7727</v>
      </c>
      <c r="H3607" s="109" t="s">
        <v>2955</v>
      </c>
      <c r="I3607" s="108" t="s">
        <v>8002</v>
      </c>
      <c r="J3607" s="108" t="s">
        <v>7729</v>
      </c>
      <c r="K3607" s="108" t="s">
        <v>174</v>
      </c>
      <c r="M3607" s="108" t="s">
        <v>175</v>
      </c>
      <c r="N3607" s="108" t="s">
        <v>8003</v>
      </c>
    </row>
    <row r="3608" spans="1:14">
      <c r="A3608" s="108">
        <v>55596119</v>
      </c>
      <c r="B3608" s="108" t="s">
        <v>8016</v>
      </c>
      <c r="C3608" s="108" t="s">
        <v>433</v>
      </c>
      <c r="D3608" s="109" t="s">
        <v>8017</v>
      </c>
      <c r="E3608" s="108" t="s">
        <v>180</v>
      </c>
      <c r="F3608" s="108" t="s">
        <v>169</v>
      </c>
      <c r="G3608" s="108" t="s">
        <v>7727</v>
      </c>
      <c r="H3608" s="109" t="s">
        <v>2955</v>
      </c>
      <c r="I3608" s="108" t="s">
        <v>8002</v>
      </c>
      <c r="J3608" s="108" t="s">
        <v>7729</v>
      </c>
      <c r="K3608" s="108" t="s">
        <v>174</v>
      </c>
      <c r="M3608" s="108" t="s">
        <v>175</v>
      </c>
      <c r="N3608" s="108" t="s">
        <v>8003</v>
      </c>
    </row>
    <row r="3609" spans="1:14">
      <c r="A3609" s="108">
        <v>55596116</v>
      </c>
      <c r="B3609" s="108" t="s">
        <v>8018</v>
      </c>
      <c r="C3609" s="108" t="s">
        <v>540</v>
      </c>
      <c r="D3609" s="109" t="s">
        <v>8019</v>
      </c>
      <c r="E3609" s="108" t="s">
        <v>188</v>
      </c>
      <c r="F3609" s="108" t="s">
        <v>169</v>
      </c>
      <c r="G3609" s="108" t="s">
        <v>7727</v>
      </c>
      <c r="H3609" s="109" t="s">
        <v>2955</v>
      </c>
      <c r="I3609" s="108" t="s">
        <v>8002</v>
      </c>
      <c r="J3609" s="108" t="s">
        <v>7729</v>
      </c>
      <c r="K3609" s="108" t="s">
        <v>174</v>
      </c>
      <c r="M3609" s="108" t="s">
        <v>175</v>
      </c>
      <c r="N3609" s="108" t="s">
        <v>8003</v>
      </c>
    </row>
    <row r="3610" spans="1:14">
      <c r="A3610" s="108">
        <v>55731522</v>
      </c>
      <c r="B3610" s="108" t="s">
        <v>686</v>
      </c>
      <c r="C3610" s="108" t="s">
        <v>230</v>
      </c>
      <c r="D3610" s="109" t="s">
        <v>8020</v>
      </c>
      <c r="E3610" s="108" t="s">
        <v>301</v>
      </c>
      <c r="F3610" s="108" t="s">
        <v>169</v>
      </c>
      <c r="G3610" s="108" t="s">
        <v>7727</v>
      </c>
      <c r="H3610" s="109" t="s">
        <v>7735</v>
      </c>
      <c r="I3610" s="108" t="s">
        <v>8002</v>
      </c>
      <c r="J3610" s="108" t="s">
        <v>7729</v>
      </c>
      <c r="K3610" s="108" t="s">
        <v>174</v>
      </c>
      <c r="M3610" s="108" t="s">
        <v>175</v>
      </c>
      <c r="N3610" s="108" t="s">
        <v>8003</v>
      </c>
    </row>
    <row r="3611" spans="1:14">
      <c r="A3611" s="108">
        <v>87004</v>
      </c>
      <c r="B3611" s="108" t="s">
        <v>8021</v>
      </c>
      <c r="C3611" s="108" t="s">
        <v>6070</v>
      </c>
      <c r="D3611" s="109" t="s">
        <v>8022</v>
      </c>
      <c r="E3611" s="108" t="s">
        <v>301</v>
      </c>
      <c r="F3611" s="108" t="s">
        <v>169</v>
      </c>
      <c r="G3611" s="108" t="s">
        <v>7727</v>
      </c>
      <c r="H3611" s="109" t="s">
        <v>7735</v>
      </c>
      <c r="I3611" s="108" t="s">
        <v>8002</v>
      </c>
      <c r="J3611" s="108" t="s">
        <v>7729</v>
      </c>
      <c r="K3611" s="108" t="s">
        <v>174</v>
      </c>
      <c r="M3611" s="108" t="s">
        <v>175</v>
      </c>
      <c r="N3611" s="108" t="s">
        <v>8003</v>
      </c>
    </row>
    <row r="3612" spans="1:14">
      <c r="A3612" s="108">
        <v>55596117</v>
      </c>
      <c r="B3612" s="108" t="s">
        <v>8023</v>
      </c>
      <c r="C3612" s="108" t="s">
        <v>363</v>
      </c>
      <c r="D3612" s="109" t="s">
        <v>8024</v>
      </c>
      <c r="E3612" s="108" t="s">
        <v>188</v>
      </c>
      <c r="F3612" s="108" t="s">
        <v>181</v>
      </c>
      <c r="G3612" s="108" t="s">
        <v>7727</v>
      </c>
      <c r="H3612" s="109" t="s">
        <v>2955</v>
      </c>
      <c r="I3612" s="108" t="s">
        <v>8002</v>
      </c>
      <c r="J3612" s="108" t="s">
        <v>7729</v>
      </c>
      <c r="K3612" s="108" t="s">
        <v>174</v>
      </c>
      <c r="M3612" s="108" t="s">
        <v>175</v>
      </c>
      <c r="N3612" s="108" t="s">
        <v>8003</v>
      </c>
    </row>
    <row r="3613" spans="1:14">
      <c r="A3613" s="108">
        <v>210828</v>
      </c>
      <c r="B3613" s="108" t="s">
        <v>8025</v>
      </c>
      <c r="C3613" s="108" t="s">
        <v>5637</v>
      </c>
      <c r="D3613" s="109" t="s">
        <v>8026</v>
      </c>
      <c r="E3613" s="108" t="s">
        <v>188</v>
      </c>
      <c r="F3613" s="108" t="s">
        <v>181</v>
      </c>
      <c r="G3613" s="108" t="s">
        <v>7727</v>
      </c>
      <c r="H3613" s="109" t="s">
        <v>2955</v>
      </c>
      <c r="I3613" s="108" t="s">
        <v>8002</v>
      </c>
      <c r="J3613" s="108" t="s">
        <v>7729</v>
      </c>
      <c r="K3613" s="108" t="s">
        <v>174</v>
      </c>
      <c r="M3613" s="108" t="s">
        <v>175</v>
      </c>
      <c r="N3613" s="108" t="s">
        <v>8003</v>
      </c>
    </row>
    <row r="3614" spans="1:14">
      <c r="A3614" s="108">
        <v>55754387</v>
      </c>
      <c r="B3614" s="108" t="s">
        <v>8027</v>
      </c>
      <c r="C3614" s="108" t="s">
        <v>326</v>
      </c>
      <c r="D3614" s="109" t="s">
        <v>8028</v>
      </c>
      <c r="E3614" s="108" t="s">
        <v>188</v>
      </c>
      <c r="F3614" s="108" t="s">
        <v>181</v>
      </c>
      <c r="G3614" s="108" t="s">
        <v>7727</v>
      </c>
      <c r="H3614" s="109" t="s">
        <v>2955</v>
      </c>
      <c r="I3614" s="108" t="s">
        <v>8002</v>
      </c>
      <c r="J3614" s="108" t="s">
        <v>7729</v>
      </c>
      <c r="K3614" s="108" t="s">
        <v>174</v>
      </c>
      <c r="M3614" s="108" t="s">
        <v>175</v>
      </c>
      <c r="N3614" s="108" t="s">
        <v>8003</v>
      </c>
    </row>
    <row r="3615" spans="1:14">
      <c r="A3615" s="108">
        <v>55754388</v>
      </c>
      <c r="B3615" s="108" t="s">
        <v>8027</v>
      </c>
      <c r="C3615" s="108" t="s">
        <v>741</v>
      </c>
      <c r="D3615" s="109" t="s">
        <v>6542</v>
      </c>
      <c r="E3615" s="108" t="s">
        <v>200</v>
      </c>
      <c r="F3615" s="108" t="s">
        <v>169</v>
      </c>
      <c r="G3615" s="108" t="s">
        <v>7727</v>
      </c>
      <c r="H3615" s="109" t="s">
        <v>2955</v>
      </c>
      <c r="I3615" s="108" t="s">
        <v>8002</v>
      </c>
      <c r="J3615" s="108" t="s">
        <v>7729</v>
      </c>
      <c r="K3615" s="108" t="s">
        <v>174</v>
      </c>
      <c r="M3615" s="108" t="s">
        <v>175</v>
      </c>
      <c r="N3615" s="108" t="s">
        <v>8003</v>
      </c>
    </row>
    <row r="3616" spans="1:14">
      <c r="A3616" s="108">
        <v>41134</v>
      </c>
      <c r="B3616" s="108" t="s">
        <v>8029</v>
      </c>
      <c r="C3616" s="108" t="s">
        <v>8030</v>
      </c>
      <c r="D3616" s="109" t="s">
        <v>5818</v>
      </c>
      <c r="E3616" s="108" t="s">
        <v>180</v>
      </c>
      <c r="F3616" s="108" t="s">
        <v>169</v>
      </c>
      <c r="G3616" s="108" t="s">
        <v>7727</v>
      </c>
      <c r="H3616" s="109" t="s">
        <v>771</v>
      </c>
      <c r="I3616" s="108" t="s">
        <v>8031</v>
      </c>
      <c r="J3616" s="108" t="s">
        <v>7729</v>
      </c>
      <c r="K3616" s="108" t="s">
        <v>174</v>
      </c>
      <c r="M3616" s="108" t="s">
        <v>175</v>
      </c>
      <c r="N3616" s="108" t="s">
        <v>8032</v>
      </c>
    </row>
    <row r="3617" spans="1:14">
      <c r="A3617" s="108">
        <v>41383</v>
      </c>
      <c r="B3617" s="108" t="s">
        <v>8004</v>
      </c>
      <c r="C3617" s="108" t="s">
        <v>5913</v>
      </c>
      <c r="D3617" s="109" t="s">
        <v>8033</v>
      </c>
      <c r="E3617" s="108" t="s">
        <v>200</v>
      </c>
      <c r="F3617" s="108" t="s">
        <v>181</v>
      </c>
      <c r="G3617" s="108" t="s">
        <v>7727</v>
      </c>
      <c r="H3617" s="109" t="s">
        <v>7503</v>
      </c>
      <c r="I3617" s="108" t="s">
        <v>8031</v>
      </c>
      <c r="J3617" s="108" t="s">
        <v>7729</v>
      </c>
      <c r="K3617" s="108" t="s">
        <v>174</v>
      </c>
      <c r="M3617" s="108" t="s">
        <v>175</v>
      </c>
      <c r="N3617" s="108" t="s">
        <v>8032</v>
      </c>
    </row>
    <row r="3618" spans="1:14">
      <c r="A3618" s="108">
        <v>46333</v>
      </c>
      <c r="B3618" s="108" t="s">
        <v>8034</v>
      </c>
      <c r="C3618" s="108" t="s">
        <v>425</v>
      </c>
      <c r="D3618" s="109" t="s">
        <v>8035</v>
      </c>
      <c r="E3618" s="108" t="s">
        <v>180</v>
      </c>
      <c r="F3618" s="108" t="s">
        <v>181</v>
      </c>
      <c r="G3618" s="108" t="s">
        <v>7727</v>
      </c>
      <c r="H3618" s="109" t="s">
        <v>771</v>
      </c>
      <c r="I3618" s="108" t="s">
        <v>8031</v>
      </c>
      <c r="J3618" s="108" t="s">
        <v>7729</v>
      </c>
      <c r="K3618" s="108" t="s">
        <v>174</v>
      </c>
      <c r="M3618" s="108" t="s">
        <v>175</v>
      </c>
      <c r="N3618" s="108" t="s">
        <v>8032</v>
      </c>
    </row>
    <row r="3619" spans="1:14">
      <c r="A3619" s="108">
        <v>46337</v>
      </c>
      <c r="B3619" s="108" t="s">
        <v>6664</v>
      </c>
      <c r="C3619" s="108" t="s">
        <v>5637</v>
      </c>
      <c r="D3619" s="109" t="s">
        <v>3137</v>
      </c>
      <c r="E3619" s="108" t="s">
        <v>188</v>
      </c>
      <c r="F3619" s="108" t="s">
        <v>181</v>
      </c>
      <c r="G3619" s="108" t="s">
        <v>7727</v>
      </c>
      <c r="H3619" s="109" t="s">
        <v>7503</v>
      </c>
      <c r="I3619" s="108" t="s">
        <v>8031</v>
      </c>
      <c r="J3619" s="108" t="s">
        <v>7729</v>
      </c>
      <c r="K3619" s="108" t="s">
        <v>174</v>
      </c>
      <c r="M3619" s="108" t="s">
        <v>175</v>
      </c>
      <c r="N3619" s="108" t="s">
        <v>8032</v>
      </c>
    </row>
    <row r="3620" spans="1:14">
      <c r="A3620" s="108">
        <v>46365</v>
      </c>
      <c r="B3620" s="108" t="s">
        <v>8034</v>
      </c>
      <c r="C3620" s="108" t="s">
        <v>3785</v>
      </c>
      <c r="D3620" s="109" t="s">
        <v>8036</v>
      </c>
      <c r="E3620" s="108" t="s">
        <v>168</v>
      </c>
      <c r="F3620" s="108" t="s">
        <v>181</v>
      </c>
      <c r="G3620" s="108" t="s">
        <v>7727</v>
      </c>
      <c r="H3620" s="109" t="s">
        <v>7503</v>
      </c>
      <c r="I3620" s="108" t="s">
        <v>8031</v>
      </c>
      <c r="J3620" s="108" t="s">
        <v>7729</v>
      </c>
      <c r="K3620" s="108" t="s">
        <v>174</v>
      </c>
      <c r="M3620" s="108" t="s">
        <v>175</v>
      </c>
      <c r="N3620" s="108" t="s">
        <v>8032</v>
      </c>
    </row>
    <row r="3621" spans="1:14">
      <c r="A3621" s="108">
        <v>46372</v>
      </c>
      <c r="B3621" s="108" t="s">
        <v>8037</v>
      </c>
      <c r="C3621" s="108" t="s">
        <v>853</v>
      </c>
      <c r="D3621" s="109" t="s">
        <v>8038</v>
      </c>
      <c r="E3621" s="108" t="s">
        <v>180</v>
      </c>
      <c r="F3621" s="108" t="s">
        <v>169</v>
      </c>
      <c r="G3621" s="108" t="s">
        <v>7727</v>
      </c>
      <c r="H3621" s="109" t="s">
        <v>771</v>
      </c>
      <c r="I3621" s="108" t="s">
        <v>8031</v>
      </c>
      <c r="J3621" s="108" t="s">
        <v>7729</v>
      </c>
      <c r="K3621" s="108" t="s">
        <v>174</v>
      </c>
      <c r="M3621" s="108" t="s">
        <v>175</v>
      </c>
      <c r="N3621" s="108" t="s">
        <v>8032</v>
      </c>
    </row>
    <row r="3622" spans="1:14">
      <c r="A3622" s="108">
        <v>46376</v>
      </c>
      <c r="B3622" s="108" t="s">
        <v>8039</v>
      </c>
      <c r="C3622" s="108" t="s">
        <v>250</v>
      </c>
      <c r="D3622" s="109" t="s">
        <v>8040</v>
      </c>
      <c r="E3622" s="108" t="s">
        <v>180</v>
      </c>
      <c r="F3622" s="108" t="s">
        <v>169</v>
      </c>
      <c r="G3622" s="108" t="s">
        <v>7727</v>
      </c>
      <c r="H3622" s="109" t="s">
        <v>771</v>
      </c>
      <c r="I3622" s="108" t="s">
        <v>8031</v>
      </c>
      <c r="J3622" s="108" t="s">
        <v>7729</v>
      </c>
      <c r="K3622" s="108" t="s">
        <v>174</v>
      </c>
      <c r="M3622" s="108" t="s">
        <v>175</v>
      </c>
      <c r="N3622" s="108" t="s">
        <v>8032</v>
      </c>
    </row>
    <row r="3623" spans="1:14">
      <c r="A3623" s="108">
        <v>46379</v>
      </c>
      <c r="B3623" s="108" t="s">
        <v>8039</v>
      </c>
      <c r="C3623" s="108" t="s">
        <v>2284</v>
      </c>
      <c r="D3623" s="109" t="s">
        <v>4937</v>
      </c>
      <c r="E3623" s="108" t="s">
        <v>188</v>
      </c>
      <c r="F3623" s="108" t="s">
        <v>181</v>
      </c>
      <c r="G3623" s="108" t="s">
        <v>7727</v>
      </c>
      <c r="H3623" s="109" t="s">
        <v>771</v>
      </c>
      <c r="I3623" s="108" t="s">
        <v>8031</v>
      </c>
      <c r="J3623" s="108" t="s">
        <v>7729</v>
      </c>
      <c r="K3623" s="108" t="s">
        <v>174</v>
      </c>
      <c r="M3623" s="108" t="s">
        <v>175</v>
      </c>
      <c r="N3623" s="108" t="s">
        <v>8032</v>
      </c>
    </row>
    <row r="3624" spans="1:14">
      <c r="A3624" s="108">
        <v>46409</v>
      </c>
      <c r="B3624" s="108" t="s">
        <v>8029</v>
      </c>
      <c r="C3624" s="108" t="s">
        <v>976</v>
      </c>
      <c r="D3624" s="109" t="s">
        <v>8041</v>
      </c>
      <c r="E3624" s="108" t="s">
        <v>188</v>
      </c>
      <c r="F3624" s="108" t="s">
        <v>181</v>
      </c>
      <c r="G3624" s="108" t="s">
        <v>7727</v>
      </c>
      <c r="H3624" s="109" t="s">
        <v>771</v>
      </c>
      <c r="I3624" s="108" t="s">
        <v>8031</v>
      </c>
      <c r="J3624" s="108" t="s">
        <v>7729</v>
      </c>
      <c r="K3624" s="108" t="s">
        <v>174</v>
      </c>
      <c r="M3624" s="108" t="s">
        <v>175</v>
      </c>
      <c r="N3624" s="108" t="s">
        <v>8032</v>
      </c>
    </row>
    <row r="3625" spans="1:14">
      <c r="A3625" s="108">
        <v>46412</v>
      </c>
      <c r="B3625" s="108" t="s">
        <v>8042</v>
      </c>
      <c r="C3625" s="108" t="s">
        <v>604</v>
      </c>
      <c r="D3625" s="109" t="s">
        <v>8043</v>
      </c>
      <c r="E3625" s="108" t="s">
        <v>200</v>
      </c>
      <c r="F3625" s="108" t="s">
        <v>181</v>
      </c>
      <c r="G3625" s="108" t="s">
        <v>7727</v>
      </c>
      <c r="H3625" s="109" t="s">
        <v>771</v>
      </c>
      <c r="I3625" s="108" t="s">
        <v>8031</v>
      </c>
      <c r="J3625" s="108" t="s">
        <v>7729</v>
      </c>
      <c r="K3625" s="108" t="s">
        <v>174</v>
      </c>
      <c r="M3625" s="108" t="s">
        <v>175</v>
      </c>
      <c r="N3625" s="108" t="s">
        <v>8032</v>
      </c>
    </row>
    <row r="3626" spans="1:14">
      <c r="A3626" s="108">
        <v>46415</v>
      </c>
      <c r="B3626" s="108" t="s">
        <v>8044</v>
      </c>
      <c r="C3626" s="108" t="s">
        <v>846</v>
      </c>
      <c r="D3626" s="109" t="s">
        <v>8045</v>
      </c>
      <c r="E3626" s="108" t="s">
        <v>180</v>
      </c>
      <c r="F3626" s="108" t="s">
        <v>169</v>
      </c>
      <c r="G3626" s="108" t="s">
        <v>7727</v>
      </c>
      <c r="H3626" s="109" t="s">
        <v>771</v>
      </c>
      <c r="I3626" s="108" t="s">
        <v>8031</v>
      </c>
      <c r="J3626" s="108" t="s">
        <v>7729</v>
      </c>
      <c r="K3626" s="108" t="s">
        <v>174</v>
      </c>
      <c r="M3626" s="108" t="s">
        <v>175</v>
      </c>
      <c r="N3626" s="108" t="s">
        <v>8032</v>
      </c>
    </row>
    <row r="3627" spans="1:14">
      <c r="A3627" s="108">
        <v>46418</v>
      </c>
      <c r="B3627" s="108" t="s">
        <v>7792</v>
      </c>
      <c r="C3627" s="108" t="s">
        <v>710</v>
      </c>
      <c r="D3627" s="109" t="s">
        <v>1351</v>
      </c>
      <c r="E3627" s="108" t="s">
        <v>180</v>
      </c>
      <c r="F3627" s="108" t="s">
        <v>181</v>
      </c>
      <c r="G3627" s="108" t="s">
        <v>7727</v>
      </c>
      <c r="H3627" s="109" t="s">
        <v>771</v>
      </c>
      <c r="I3627" s="108" t="s">
        <v>8031</v>
      </c>
      <c r="J3627" s="108" t="s">
        <v>7729</v>
      </c>
      <c r="K3627" s="108" t="s">
        <v>174</v>
      </c>
      <c r="M3627" s="108" t="s">
        <v>175</v>
      </c>
      <c r="N3627" s="108" t="s">
        <v>8032</v>
      </c>
    </row>
    <row r="3628" spans="1:14">
      <c r="A3628" s="108">
        <v>46422</v>
      </c>
      <c r="B3628" s="108" t="s">
        <v>8046</v>
      </c>
      <c r="C3628" s="108" t="s">
        <v>881</v>
      </c>
      <c r="D3628" s="109" t="s">
        <v>8047</v>
      </c>
      <c r="E3628" s="108" t="s">
        <v>180</v>
      </c>
      <c r="F3628" s="108" t="s">
        <v>181</v>
      </c>
      <c r="G3628" s="108" t="s">
        <v>7727</v>
      </c>
      <c r="H3628" s="109" t="s">
        <v>7503</v>
      </c>
      <c r="I3628" s="108" t="s">
        <v>8031</v>
      </c>
      <c r="J3628" s="108" t="s">
        <v>7729</v>
      </c>
      <c r="K3628" s="108" t="s">
        <v>174</v>
      </c>
      <c r="M3628" s="108" t="s">
        <v>175</v>
      </c>
      <c r="N3628" s="108" t="s">
        <v>8032</v>
      </c>
    </row>
    <row r="3629" spans="1:14">
      <c r="A3629" s="108">
        <v>46444</v>
      </c>
      <c r="B3629" s="108" t="s">
        <v>3049</v>
      </c>
      <c r="C3629" s="108" t="s">
        <v>196</v>
      </c>
      <c r="D3629" s="109" t="s">
        <v>8048</v>
      </c>
      <c r="E3629" s="108" t="s">
        <v>180</v>
      </c>
      <c r="F3629" s="108" t="s">
        <v>181</v>
      </c>
      <c r="G3629" s="108" t="s">
        <v>7727</v>
      </c>
      <c r="H3629" s="109" t="s">
        <v>307</v>
      </c>
      <c r="I3629" s="108" t="s">
        <v>8031</v>
      </c>
      <c r="J3629" s="108" t="s">
        <v>7729</v>
      </c>
      <c r="K3629" s="108" t="s">
        <v>174</v>
      </c>
      <c r="M3629" s="108" t="s">
        <v>175</v>
      </c>
      <c r="N3629" s="108" t="s">
        <v>8032</v>
      </c>
    </row>
    <row r="3630" spans="1:14">
      <c r="A3630" s="108">
        <v>141804</v>
      </c>
      <c r="B3630" s="108" t="s">
        <v>8049</v>
      </c>
      <c r="C3630" s="108" t="s">
        <v>2991</v>
      </c>
      <c r="D3630" s="109" t="s">
        <v>8050</v>
      </c>
      <c r="E3630" s="108" t="s">
        <v>180</v>
      </c>
      <c r="F3630" s="108" t="s">
        <v>169</v>
      </c>
      <c r="G3630" s="108" t="s">
        <v>7727</v>
      </c>
      <c r="H3630" s="109" t="s">
        <v>771</v>
      </c>
      <c r="I3630" s="108" t="s">
        <v>8031</v>
      </c>
      <c r="J3630" s="108" t="s">
        <v>7729</v>
      </c>
      <c r="K3630" s="108" t="s">
        <v>174</v>
      </c>
      <c r="M3630" s="108" t="s">
        <v>175</v>
      </c>
      <c r="N3630" s="108" t="s">
        <v>8032</v>
      </c>
    </row>
    <row r="3631" spans="1:14">
      <c r="A3631" s="108">
        <v>141806</v>
      </c>
      <c r="B3631" s="108" t="s">
        <v>8051</v>
      </c>
      <c r="C3631" s="108" t="s">
        <v>549</v>
      </c>
      <c r="D3631" s="109" t="s">
        <v>8052</v>
      </c>
      <c r="E3631" s="108" t="s">
        <v>180</v>
      </c>
      <c r="F3631" s="108" t="s">
        <v>181</v>
      </c>
      <c r="G3631" s="108" t="s">
        <v>7727</v>
      </c>
      <c r="H3631" s="109" t="s">
        <v>7503</v>
      </c>
      <c r="I3631" s="108" t="s">
        <v>8031</v>
      </c>
      <c r="J3631" s="108" t="s">
        <v>7729</v>
      </c>
      <c r="K3631" s="108" t="s">
        <v>174</v>
      </c>
      <c r="M3631" s="108" t="s">
        <v>175</v>
      </c>
      <c r="N3631" s="108" t="s">
        <v>8032</v>
      </c>
    </row>
    <row r="3632" spans="1:14">
      <c r="A3632" s="108">
        <v>141807</v>
      </c>
      <c r="B3632" s="108" t="s">
        <v>8053</v>
      </c>
      <c r="C3632" s="108" t="s">
        <v>8054</v>
      </c>
      <c r="D3632" s="109" t="s">
        <v>8055</v>
      </c>
      <c r="E3632" s="108" t="s">
        <v>188</v>
      </c>
      <c r="F3632" s="108" t="s">
        <v>181</v>
      </c>
      <c r="G3632" s="108" t="s">
        <v>7727</v>
      </c>
      <c r="H3632" s="109" t="s">
        <v>8056</v>
      </c>
      <c r="I3632" s="108" t="s">
        <v>8031</v>
      </c>
      <c r="J3632" s="108" t="s">
        <v>7729</v>
      </c>
      <c r="K3632" s="108" t="s">
        <v>174</v>
      </c>
      <c r="M3632" s="108" t="s">
        <v>175</v>
      </c>
      <c r="N3632" s="108" t="s">
        <v>8032</v>
      </c>
    </row>
    <row r="3633" spans="1:14">
      <c r="A3633" s="108">
        <v>196028</v>
      </c>
      <c r="B3633" s="108" t="s">
        <v>8049</v>
      </c>
      <c r="C3633" s="108" t="s">
        <v>799</v>
      </c>
      <c r="D3633" s="109" t="s">
        <v>8057</v>
      </c>
      <c r="E3633" s="108" t="s">
        <v>188</v>
      </c>
      <c r="F3633" s="108" t="s">
        <v>181</v>
      </c>
      <c r="G3633" s="108" t="s">
        <v>7727</v>
      </c>
      <c r="H3633" s="109" t="s">
        <v>771</v>
      </c>
      <c r="I3633" s="108" t="s">
        <v>8031</v>
      </c>
      <c r="J3633" s="108" t="s">
        <v>7729</v>
      </c>
      <c r="K3633" s="108" t="s">
        <v>174</v>
      </c>
      <c r="M3633" s="108" t="s">
        <v>175</v>
      </c>
      <c r="N3633" s="108" t="s">
        <v>8032</v>
      </c>
    </row>
    <row r="3634" spans="1:14">
      <c r="A3634" s="108">
        <v>207583</v>
      </c>
      <c r="B3634" s="108" t="s">
        <v>8058</v>
      </c>
      <c r="C3634" s="108" t="s">
        <v>293</v>
      </c>
      <c r="D3634" s="109" t="s">
        <v>8059</v>
      </c>
      <c r="E3634" s="108" t="s">
        <v>301</v>
      </c>
      <c r="F3634" s="108" t="s">
        <v>181</v>
      </c>
      <c r="G3634" s="108" t="s">
        <v>7727</v>
      </c>
      <c r="H3634" s="109" t="s">
        <v>771</v>
      </c>
      <c r="I3634" s="108" t="s">
        <v>8031</v>
      </c>
      <c r="J3634" s="108" t="s">
        <v>7729</v>
      </c>
      <c r="K3634" s="108" t="s">
        <v>174</v>
      </c>
      <c r="M3634" s="108" t="s">
        <v>175</v>
      </c>
      <c r="N3634" s="108" t="s">
        <v>8032</v>
      </c>
    </row>
    <row r="3635" spans="1:14">
      <c r="A3635" s="108">
        <v>295285</v>
      </c>
      <c r="B3635" s="108" t="s">
        <v>8060</v>
      </c>
      <c r="C3635" s="108" t="s">
        <v>8061</v>
      </c>
      <c r="D3635" s="109" t="s">
        <v>8062</v>
      </c>
      <c r="E3635" s="108" t="s">
        <v>180</v>
      </c>
      <c r="F3635" s="108" t="s">
        <v>169</v>
      </c>
      <c r="G3635" s="108" t="s">
        <v>7727</v>
      </c>
      <c r="H3635" s="109" t="s">
        <v>1220</v>
      </c>
      <c r="I3635" s="108" t="s">
        <v>8031</v>
      </c>
      <c r="J3635" s="108" t="s">
        <v>7729</v>
      </c>
      <c r="K3635" s="108" t="s">
        <v>174</v>
      </c>
      <c r="M3635" s="108" t="s">
        <v>175</v>
      </c>
      <c r="N3635" s="108" t="s">
        <v>8032</v>
      </c>
    </row>
    <row r="3636" spans="1:14">
      <c r="A3636" s="108">
        <v>338650</v>
      </c>
      <c r="B3636" s="108" t="s">
        <v>8063</v>
      </c>
      <c r="C3636" s="108" t="s">
        <v>3829</v>
      </c>
      <c r="D3636" s="109" t="s">
        <v>8064</v>
      </c>
      <c r="E3636" s="108" t="s">
        <v>188</v>
      </c>
      <c r="F3636" s="108" t="s">
        <v>169</v>
      </c>
      <c r="G3636" s="108" t="s">
        <v>7727</v>
      </c>
      <c r="H3636" s="109" t="s">
        <v>7503</v>
      </c>
      <c r="I3636" s="108" t="s">
        <v>8031</v>
      </c>
      <c r="J3636" s="108" t="s">
        <v>7729</v>
      </c>
      <c r="K3636" s="108" t="s">
        <v>174</v>
      </c>
      <c r="M3636" s="108" t="s">
        <v>175</v>
      </c>
      <c r="N3636" s="108" t="s">
        <v>8032</v>
      </c>
    </row>
    <row r="3637" spans="1:14">
      <c r="A3637" s="108">
        <v>361604</v>
      </c>
      <c r="B3637" s="108" t="s">
        <v>8065</v>
      </c>
      <c r="C3637" s="108" t="s">
        <v>831</v>
      </c>
      <c r="D3637" s="109" t="s">
        <v>8066</v>
      </c>
      <c r="E3637" s="108" t="s">
        <v>180</v>
      </c>
      <c r="F3637" s="108" t="s">
        <v>181</v>
      </c>
      <c r="G3637" s="108" t="s">
        <v>7727</v>
      </c>
      <c r="H3637" s="109" t="s">
        <v>7503</v>
      </c>
      <c r="I3637" s="108" t="s">
        <v>8031</v>
      </c>
      <c r="J3637" s="108" t="s">
        <v>7729</v>
      </c>
      <c r="K3637" s="108" t="s">
        <v>174</v>
      </c>
      <c r="M3637" s="108" t="s">
        <v>175</v>
      </c>
      <c r="N3637" s="108" t="s">
        <v>8032</v>
      </c>
    </row>
    <row r="3638" spans="1:14">
      <c r="A3638" s="108">
        <v>415311</v>
      </c>
      <c r="B3638" s="108" t="s">
        <v>8067</v>
      </c>
      <c r="C3638" s="108" t="s">
        <v>207</v>
      </c>
      <c r="D3638" s="109" t="s">
        <v>8068</v>
      </c>
      <c r="E3638" s="108" t="s">
        <v>180</v>
      </c>
      <c r="F3638" s="108" t="s">
        <v>181</v>
      </c>
      <c r="G3638" s="108" t="s">
        <v>7727</v>
      </c>
      <c r="H3638" s="109" t="s">
        <v>771</v>
      </c>
      <c r="I3638" s="108" t="s">
        <v>8031</v>
      </c>
      <c r="J3638" s="108" t="s">
        <v>7729</v>
      </c>
      <c r="K3638" s="108" t="s">
        <v>174</v>
      </c>
      <c r="M3638" s="108" t="s">
        <v>175</v>
      </c>
      <c r="N3638" s="108" t="s">
        <v>8032</v>
      </c>
    </row>
    <row r="3639" spans="1:14">
      <c r="A3639" s="108">
        <v>513348</v>
      </c>
      <c r="B3639" s="108" t="s">
        <v>8069</v>
      </c>
      <c r="C3639" s="108" t="s">
        <v>853</v>
      </c>
      <c r="D3639" s="109" t="s">
        <v>6058</v>
      </c>
      <c r="E3639" s="108" t="s">
        <v>180</v>
      </c>
      <c r="F3639" s="108" t="s">
        <v>169</v>
      </c>
      <c r="G3639" s="108" t="s">
        <v>7727</v>
      </c>
      <c r="H3639" s="109" t="s">
        <v>7503</v>
      </c>
      <c r="I3639" s="108" t="s">
        <v>8031</v>
      </c>
      <c r="J3639" s="108" t="s">
        <v>7729</v>
      </c>
      <c r="K3639" s="108" t="s">
        <v>174</v>
      </c>
      <c r="M3639" s="108" t="s">
        <v>175</v>
      </c>
      <c r="N3639" s="108" t="s">
        <v>8032</v>
      </c>
    </row>
    <row r="3640" spans="1:14">
      <c r="A3640" s="108">
        <v>521527</v>
      </c>
      <c r="B3640" s="108" t="s">
        <v>1725</v>
      </c>
      <c r="C3640" s="108" t="s">
        <v>664</v>
      </c>
      <c r="D3640" s="109" t="s">
        <v>8070</v>
      </c>
      <c r="E3640" s="108" t="s">
        <v>200</v>
      </c>
      <c r="F3640" s="108" t="s">
        <v>181</v>
      </c>
      <c r="G3640" s="108" t="s">
        <v>7727</v>
      </c>
      <c r="H3640" s="109" t="s">
        <v>819</v>
      </c>
      <c r="I3640" s="108" t="s">
        <v>8031</v>
      </c>
      <c r="J3640" s="108" t="s">
        <v>7729</v>
      </c>
      <c r="K3640" s="108" t="s">
        <v>174</v>
      </c>
      <c r="M3640" s="108" t="s">
        <v>175</v>
      </c>
      <c r="N3640" s="108" t="s">
        <v>8032</v>
      </c>
    </row>
    <row r="3641" spans="1:14">
      <c r="A3641" s="108">
        <v>521532</v>
      </c>
      <c r="B3641" s="108" t="s">
        <v>8071</v>
      </c>
      <c r="C3641" s="108" t="s">
        <v>3725</v>
      </c>
      <c r="D3641" s="109" t="s">
        <v>8072</v>
      </c>
      <c r="E3641" s="108" t="s">
        <v>301</v>
      </c>
      <c r="F3641" s="108" t="s">
        <v>169</v>
      </c>
      <c r="G3641" s="108" t="s">
        <v>7727</v>
      </c>
      <c r="H3641" s="109" t="s">
        <v>819</v>
      </c>
      <c r="I3641" s="108" t="s">
        <v>8031</v>
      </c>
      <c r="J3641" s="108" t="s">
        <v>7729</v>
      </c>
      <c r="K3641" s="108" t="s">
        <v>174</v>
      </c>
      <c r="M3641" s="108" t="s">
        <v>175</v>
      </c>
      <c r="N3641" s="108" t="s">
        <v>8032</v>
      </c>
    </row>
    <row r="3642" spans="1:14">
      <c r="A3642" s="108">
        <v>521533</v>
      </c>
      <c r="B3642" s="108" t="s">
        <v>6664</v>
      </c>
      <c r="C3642" s="108" t="s">
        <v>8030</v>
      </c>
      <c r="D3642" s="109" t="s">
        <v>8073</v>
      </c>
      <c r="E3642" s="108" t="s">
        <v>180</v>
      </c>
      <c r="F3642" s="108" t="s">
        <v>169</v>
      </c>
      <c r="G3642" s="108" t="s">
        <v>7727</v>
      </c>
      <c r="H3642" s="109" t="s">
        <v>7503</v>
      </c>
      <c r="I3642" s="108" t="s">
        <v>8031</v>
      </c>
      <c r="J3642" s="108" t="s">
        <v>7729</v>
      </c>
      <c r="K3642" s="108" t="s">
        <v>174</v>
      </c>
      <c r="M3642" s="108" t="s">
        <v>175</v>
      </c>
      <c r="N3642" s="108" t="s">
        <v>8032</v>
      </c>
    </row>
    <row r="3643" spans="1:14">
      <c r="A3643" s="108">
        <v>55512427</v>
      </c>
      <c r="B3643" s="108" t="s">
        <v>8074</v>
      </c>
      <c r="C3643" s="108" t="s">
        <v>244</v>
      </c>
      <c r="D3643" s="109" t="s">
        <v>6058</v>
      </c>
      <c r="E3643" s="108" t="s">
        <v>180</v>
      </c>
      <c r="F3643" s="108" t="s">
        <v>181</v>
      </c>
      <c r="G3643" s="108" t="s">
        <v>7727</v>
      </c>
      <c r="H3643" s="109" t="s">
        <v>771</v>
      </c>
      <c r="I3643" s="108" t="s">
        <v>8031</v>
      </c>
      <c r="J3643" s="108" t="s">
        <v>7729</v>
      </c>
      <c r="K3643" s="108" t="s">
        <v>174</v>
      </c>
      <c r="M3643" s="108" t="s">
        <v>175</v>
      </c>
      <c r="N3643" s="108" t="s">
        <v>8032</v>
      </c>
    </row>
    <row r="3644" spans="1:14">
      <c r="A3644" s="108">
        <v>415310</v>
      </c>
      <c r="B3644" s="108" t="s">
        <v>8075</v>
      </c>
      <c r="C3644" s="108" t="s">
        <v>224</v>
      </c>
      <c r="D3644" s="109" t="s">
        <v>8076</v>
      </c>
      <c r="E3644" s="108" t="s">
        <v>188</v>
      </c>
      <c r="F3644" s="108" t="s">
        <v>169</v>
      </c>
      <c r="G3644" s="108" t="s">
        <v>7727</v>
      </c>
      <c r="H3644" s="109" t="s">
        <v>1220</v>
      </c>
      <c r="I3644" s="108" t="s">
        <v>8031</v>
      </c>
      <c r="J3644" s="108" t="s">
        <v>7729</v>
      </c>
      <c r="K3644" s="108" t="s">
        <v>174</v>
      </c>
      <c r="M3644" s="108" t="s">
        <v>175</v>
      </c>
      <c r="N3644" s="108" t="s">
        <v>8032</v>
      </c>
    </row>
    <row r="3645" spans="1:14">
      <c r="A3645" s="108">
        <v>55532205</v>
      </c>
      <c r="B3645" s="108" t="s">
        <v>8077</v>
      </c>
      <c r="C3645" s="108" t="s">
        <v>828</v>
      </c>
      <c r="D3645" s="109" t="s">
        <v>8078</v>
      </c>
      <c r="E3645" s="108" t="s">
        <v>180</v>
      </c>
      <c r="F3645" s="108" t="s">
        <v>181</v>
      </c>
      <c r="G3645" s="108" t="s">
        <v>7727</v>
      </c>
      <c r="H3645" s="109" t="s">
        <v>771</v>
      </c>
      <c r="I3645" s="108" t="s">
        <v>8031</v>
      </c>
      <c r="J3645" s="108" t="s">
        <v>7729</v>
      </c>
      <c r="K3645" s="108" t="s">
        <v>174</v>
      </c>
      <c r="M3645" s="108" t="s">
        <v>175</v>
      </c>
      <c r="N3645" s="108" t="s">
        <v>8032</v>
      </c>
    </row>
    <row r="3646" spans="1:14">
      <c r="A3646" s="108">
        <v>55559846</v>
      </c>
      <c r="B3646" s="108" t="s">
        <v>8079</v>
      </c>
      <c r="C3646" s="108" t="s">
        <v>1457</v>
      </c>
      <c r="D3646" s="109" t="s">
        <v>8080</v>
      </c>
      <c r="E3646" s="108" t="s">
        <v>168</v>
      </c>
      <c r="F3646" s="108" t="s">
        <v>181</v>
      </c>
      <c r="G3646" s="108" t="s">
        <v>7727</v>
      </c>
      <c r="H3646" s="109" t="s">
        <v>7503</v>
      </c>
      <c r="I3646" s="108" t="s">
        <v>8031</v>
      </c>
      <c r="J3646" s="108" t="s">
        <v>7729</v>
      </c>
      <c r="K3646" s="108" t="s">
        <v>174</v>
      </c>
      <c r="M3646" s="108" t="s">
        <v>175</v>
      </c>
      <c r="N3646" s="108" t="s">
        <v>8032</v>
      </c>
    </row>
    <row r="3647" spans="1:14">
      <c r="A3647" s="108">
        <v>55559849</v>
      </c>
      <c r="B3647" s="108" t="s">
        <v>8081</v>
      </c>
      <c r="C3647" s="108" t="s">
        <v>438</v>
      </c>
      <c r="D3647" s="109" t="s">
        <v>8082</v>
      </c>
      <c r="E3647" s="108" t="s">
        <v>180</v>
      </c>
      <c r="F3647" s="108" t="s">
        <v>181</v>
      </c>
      <c r="G3647" s="108" t="s">
        <v>7727</v>
      </c>
      <c r="H3647" s="109" t="s">
        <v>819</v>
      </c>
      <c r="I3647" s="108" t="s">
        <v>8031</v>
      </c>
      <c r="J3647" s="108" t="s">
        <v>7729</v>
      </c>
      <c r="K3647" s="108" t="s">
        <v>174</v>
      </c>
      <c r="M3647" s="108" t="s">
        <v>175</v>
      </c>
      <c r="N3647" s="108" t="s">
        <v>8032</v>
      </c>
    </row>
    <row r="3648" spans="1:14">
      <c r="A3648" s="108">
        <v>55559853</v>
      </c>
      <c r="B3648" s="108" t="s">
        <v>8083</v>
      </c>
      <c r="C3648" s="108" t="s">
        <v>379</v>
      </c>
      <c r="D3648" s="109" t="s">
        <v>8084</v>
      </c>
      <c r="E3648" s="108" t="s">
        <v>200</v>
      </c>
      <c r="F3648" s="108" t="s">
        <v>169</v>
      </c>
      <c r="G3648" s="108" t="s">
        <v>7727</v>
      </c>
      <c r="H3648" s="109" t="s">
        <v>819</v>
      </c>
      <c r="I3648" s="108" t="s">
        <v>8031</v>
      </c>
      <c r="J3648" s="108" t="s">
        <v>7729</v>
      </c>
      <c r="K3648" s="108" t="s">
        <v>174</v>
      </c>
      <c r="M3648" s="108" t="s">
        <v>175</v>
      </c>
      <c r="N3648" s="108" t="s">
        <v>8032</v>
      </c>
    </row>
    <row r="3649" spans="1:14">
      <c r="A3649" s="108">
        <v>55560397</v>
      </c>
      <c r="B3649" s="108" t="s">
        <v>8085</v>
      </c>
      <c r="C3649" s="108" t="s">
        <v>540</v>
      </c>
      <c r="D3649" s="109" t="s">
        <v>8086</v>
      </c>
      <c r="E3649" s="108" t="s">
        <v>180</v>
      </c>
      <c r="F3649" s="108" t="s">
        <v>169</v>
      </c>
      <c r="G3649" s="108" t="s">
        <v>7727</v>
      </c>
      <c r="H3649" s="109" t="s">
        <v>7503</v>
      </c>
      <c r="I3649" s="108" t="s">
        <v>8031</v>
      </c>
      <c r="J3649" s="108" t="s">
        <v>7729</v>
      </c>
      <c r="K3649" s="108" t="s">
        <v>174</v>
      </c>
      <c r="M3649" s="108" t="s">
        <v>175</v>
      </c>
      <c r="N3649" s="108" t="s">
        <v>8032</v>
      </c>
    </row>
    <row r="3650" spans="1:14">
      <c r="A3650" s="108">
        <v>55560400</v>
      </c>
      <c r="B3650" s="108" t="s">
        <v>2492</v>
      </c>
      <c r="C3650" s="108" t="s">
        <v>754</v>
      </c>
      <c r="D3650" s="109" t="s">
        <v>8087</v>
      </c>
      <c r="E3650" s="108" t="s">
        <v>405</v>
      </c>
      <c r="F3650" s="108" t="s">
        <v>181</v>
      </c>
      <c r="G3650" s="108" t="s">
        <v>7727</v>
      </c>
      <c r="H3650" s="109" t="s">
        <v>307</v>
      </c>
      <c r="I3650" s="108" t="s">
        <v>8031</v>
      </c>
      <c r="J3650" s="108" t="s">
        <v>7729</v>
      </c>
      <c r="K3650" s="108" t="s">
        <v>174</v>
      </c>
      <c r="M3650" s="108" t="s">
        <v>175</v>
      </c>
      <c r="N3650" s="108" t="s">
        <v>8032</v>
      </c>
    </row>
    <row r="3651" spans="1:14">
      <c r="A3651" s="108">
        <v>55567516</v>
      </c>
      <c r="B3651" s="108" t="s">
        <v>8046</v>
      </c>
      <c r="C3651" s="108" t="s">
        <v>7158</v>
      </c>
      <c r="D3651" s="109" t="s">
        <v>8088</v>
      </c>
      <c r="E3651" s="108" t="s">
        <v>188</v>
      </c>
      <c r="F3651" s="108" t="s">
        <v>169</v>
      </c>
      <c r="G3651" s="108" t="s">
        <v>7727</v>
      </c>
      <c r="H3651" s="109" t="s">
        <v>7503</v>
      </c>
      <c r="I3651" s="108" t="s">
        <v>8031</v>
      </c>
      <c r="J3651" s="108" t="s">
        <v>7729</v>
      </c>
      <c r="K3651" s="108" t="s">
        <v>174</v>
      </c>
      <c r="M3651" s="108" t="s">
        <v>175</v>
      </c>
      <c r="N3651" s="108" t="s">
        <v>8032</v>
      </c>
    </row>
    <row r="3652" spans="1:14">
      <c r="A3652" s="108">
        <v>55616396</v>
      </c>
      <c r="B3652" s="108" t="s">
        <v>8089</v>
      </c>
      <c r="C3652" s="108" t="s">
        <v>633</v>
      </c>
      <c r="D3652" s="109" t="s">
        <v>8090</v>
      </c>
      <c r="E3652" s="108" t="s">
        <v>200</v>
      </c>
      <c r="F3652" s="108" t="s">
        <v>181</v>
      </c>
      <c r="G3652" s="108" t="s">
        <v>7727</v>
      </c>
      <c r="H3652" s="109" t="s">
        <v>771</v>
      </c>
      <c r="I3652" s="108" t="s">
        <v>8031</v>
      </c>
      <c r="J3652" s="108" t="s">
        <v>7729</v>
      </c>
      <c r="K3652" s="108" t="s">
        <v>174</v>
      </c>
      <c r="M3652" s="108" t="s">
        <v>175</v>
      </c>
      <c r="N3652" s="108" t="s">
        <v>8032</v>
      </c>
    </row>
    <row r="3653" spans="1:14">
      <c r="A3653" s="108">
        <v>55645689</v>
      </c>
      <c r="B3653" s="108" t="s">
        <v>8091</v>
      </c>
      <c r="C3653" s="108" t="s">
        <v>4380</v>
      </c>
      <c r="D3653" s="109" t="s">
        <v>8092</v>
      </c>
      <c r="E3653" s="108" t="s">
        <v>301</v>
      </c>
      <c r="F3653" s="108" t="s">
        <v>169</v>
      </c>
      <c r="G3653" s="108" t="s">
        <v>7727</v>
      </c>
      <c r="H3653" s="109" t="s">
        <v>7503</v>
      </c>
      <c r="I3653" s="108" t="s">
        <v>8031</v>
      </c>
      <c r="J3653" s="108" t="s">
        <v>7729</v>
      </c>
      <c r="K3653" s="108" t="s">
        <v>174</v>
      </c>
      <c r="M3653" s="108" t="s">
        <v>175</v>
      </c>
      <c r="N3653" s="108" t="s">
        <v>8032</v>
      </c>
    </row>
    <row r="3654" spans="1:14">
      <c r="A3654" s="108">
        <v>347272</v>
      </c>
      <c r="B3654" s="108" t="s">
        <v>8093</v>
      </c>
      <c r="C3654" s="108" t="s">
        <v>1028</v>
      </c>
      <c r="D3654" s="109" t="s">
        <v>8094</v>
      </c>
      <c r="E3654" s="108" t="s">
        <v>188</v>
      </c>
      <c r="F3654" s="108" t="s">
        <v>181</v>
      </c>
      <c r="G3654" s="108" t="s">
        <v>7727</v>
      </c>
      <c r="H3654" s="109" t="s">
        <v>771</v>
      </c>
      <c r="I3654" s="108" t="s">
        <v>8031</v>
      </c>
      <c r="J3654" s="108" t="s">
        <v>7729</v>
      </c>
      <c r="K3654" s="108" t="s">
        <v>174</v>
      </c>
      <c r="M3654" s="108" t="s">
        <v>175</v>
      </c>
      <c r="N3654" s="108" t="s">
        <v>8032</v>
      </c>
    </row>
    <row r="3655" spans="1:14">
      <c r="A3655" s="108">
        <v>55675709</v>
      </c>
      <c r="B3655" s="108" t="s">
        <v>8095</v>
      </c>
      <c r="C3655" s="108" t="s">
        <v>564</v>
      </c>
      <c r="D3655" s="109" t="s">
        <v>8096</v>
      </c>
      <c r="E3655" s="108" t="s">
        <v>200</v>
      </c>
      <c r="F3655" s="108" t="s">
        <v>181</v>
      </c>
      <c r="G3655" s="108" t="s">
        <v>7727</v>
      </c>
      <c r="H3655" s="109" t="s">
        <v>7503</v>
      </c>
      <c r="I3655" s="108" t="s">
        <v>8031</v>
      </c>
      <c r="J3655" s="108" t="s">
        <v>7729</v>
      </c>
      <c r="K3655" s="108" t="s">
        <v>174</v>
      </c>
      <c r="M3655" s="108" t="s">
        <v>175</v>
      </c>
      <c r="N3655" s="108" t="s">
        <v>8032</v>
      </c>
    </row>
    <row r="3656" spans="1:14">
      <c r="A3656" s="108">
        <v>55675712</v>
      </c>
      <c r="B3656" s="108" t="s">
        <v>8095</v>
      </c>
      <c r="C3656" s="108" t="s">
        <v>390</v>
      </c>
      <c r="D3656" s="109" t="s">
        <v>8097</v>
      </c>
      <c r="E3656" s="108" t="s">
        <v>220</v>
      </c>
      <c r="F3656" s="108" t="s">
        <v>181</v>
      </c>
      <c r="G3656" s="108" t="s">
        <v>7727</v>
      </c>
      <c r="H3656" s="109" t="s">
        <v>7503</v>
      </c>
      <c r="I3656" s="108" t="s">
        <v>8031</v>
      </c>
      <c r="J3656" s="108" t="s">
        <v>7729</v>
      </c>
      <c r="K3656" s="108" t="s">
        <v>174</v>
      </c>
      <c r="M3656" s="108" t="s">
        <v>175</v>
      </c>
      <c r="N3656" s="108" t="s">
        <v>8032</v>
      </c>
    </row>
    <row r="3657" spans="1:14">
      <c r="A3657" s="108">
        <v>55675714</v>
      </c>
      <c r="B3657" s="108" t="s">
        <v>8098</v>
      </c>
      <c r="C3657" s="108" t="s">
        <v>620</v>
      </c>
      <c r="D3657" s="109" t="s">
        <v>8099</v>
      </c>
      <c r="E3657" s="108" t="s">
        <v>200</v>
      </c>
      <c r="F3657" s="108" t="s">
        <v>169</v>
      </c>
      <c r="G3657" s="108" t="s">
        <v>7727</v>
      </c>
      <c r="H3657" s="109" t="s">
        <v>7503</v>
      </c>
      <c r="I3657" s="108" t="s">
        <v>8031</v>
      </c>
      <c r="J3657" s="108" t="s">
        <v>7729</v>
      </c>
      <c r="K3657" s="108" t="s">
        <v>174</v>
      </c>
      <c r="M3657" s="108" t="s">
        <v>175</v>
      </c>
      <c r="N3657" s="108" t="s">
        <v>8032</v>
      </c>
    </row>
    <row r="3658" spans="1:14">
      <c r="A3658" s="108">
        <v>55675715</v>
      </c>
      <c r="B3658" s="108" t="s">
        <v>8100</v>
      </c>
      <c r="C3658" s="108" t="s">
        <v>187</v>
      </c>
      <c r="D3658" s="109" t="s">
        <v>8101</v>
      </c>
      <c r="E3658" s="108" t="s">
        <v>200</v>
      </c>
      <c r="F3658" s="108" t="s">
        <v>169</v>
      </c>
      <c r="G3658" s="108" t="s">
        <v>7727</v>
      </c>
      <c r="H3658" s="109" t="s">
        <v>771</v>
      </c>
      <c r="I3658" s="108" t="s">
        <v>8031</v>
      </c>
      <c r="J3658" s="108" t="s">
        <v>7729</v>
      </c>
      <c r="K3658" s="108" t="s">
        <v>174</v>
      </c>
      <c r="M3658" s="108" t="s">
        <v>175</v>
      </c>
      <c r="N3658" s="108" t="s">
        <v>8032</v>
      </c>
    </row>
    <row r="3659" spans="1:14">
      <c r="A3659" s="108">
        <v>55676243</v>
      </c>
      <c r="B3659" s="108" t="s">
        <v>8102</v>
      </c>
      <c r="C3659" s="108" t="s">
        <v>2991</v>
      </c>
      <c r="D3659" s="109" t="s">
        <v>8103</v>
      </c>
      <c r="E3659" s="108" t="s">
        <v>180</v>
      </c>
      <c r="F3659" s="108" t="s">
        <v>169</v>
      </c>
      <c r="G3659" s="108" t="s">
        <v>7727</v>
      </c>
      <c r="H3659" s="109" t="s">
        <v>7503</v>
      </c>
      <c r="I3659" s="108" t="s">
        <v>8031</v>
      </c>
      <c r="J3659" s="108" t="s">
        <v>7729</v>
      </c>
      <c r="K3659" s="108" t="s">
        <v>174</v>
      </c>
      <c r="M3659" s="108" t="s">
        <v>175</v>
      </c>
      <c r="N3659" s="108" t="s">
        <v>8032</v>
      </c>
    </row>
    <row r="3660" spans="1:14">
      <c r="A3660" s="108">
        <v>55676245</v>
      </c>
      <c r="B3660" s="108" t="s">
        <v>8104</v>
      </c>
      <c r="C3660" s="108" t="s">
        <v>8105</v>
      </c>
      <c r="D3660" s="109" t="s">
        <v>7525</v>
      </c>
      <c r="E3660" s="108" t="s">
        <v>168</v>
      </c>
      <c r="F3660" s="108" t="s">
        <v>169</v>
      </c>
      <c r="G3660" s="108" t="s">
        <v>7727</v>
      </c>
      <c r="H3660" s="109" t="s">
        <v>7503</v>
      </c>
      <c r="I3660" s="108" t="s">
        <v>8031</v>
      </c>
      <c r="J3660" s="108" t="s">
        <v>7729</v>
      </c>
      <c r="K3660" s="108" t="s">
        <v>174</v>
      </c>
      <c r="M3660" s="108" t="s">
        <v>175</v>
      </c>
      <c r="N3660" s="108" t="s">
        <v>8032</v>
      </c>
    </row>
    <row r="3661" spans="1:14">
      <c r="A3661" s="108">
        <v>55679444</v>
      </c>
      <c r="B3661" s="108" t="s">
        <v>8106</v>
      </c>
      <c r="C3661" s="108" t="s">
        <v>532</v>
      </c>
      <c r="D3661" s="109" t="s">
        <v>8107</v>
      </c>
      <c r="E3661" s="108" t="s">
        <v>180</v>
      </c>
      <c r="F3661" s="108" t="s">
        <v>169</v>
      </c>
      <c r="G3661" s="108" t="s">
        <v>7727</v>
      </c>
      <c r="H3661" s="109" t="s">
        <v>7503</v>
      </c>
      <c r="I3661" s="108" t="s">
        <v>8031</v>
      </c>
      <c r="J3661" s="108" t="s">
        <v>7729</v>
      </c>
      <c r="K3661" s="108" t="s">
        <v>174</v>
      </c>
      <c r="M3661" s="108" t="s">
        <v>175</v>
      </c>
      <c r="N3661" s="108" t="s">
        <v>8032</v>
      </c>
    </row>
    <row r="3662" spans="1:14">
      <c r="A3662" s="108">
        <v>55679445</v>
      </c>
      <c r="B3662" s="108" t="s">
        <v>8108</v>
      </c>
      <c r="C3662" s="108" t="s">
        <v>7975</v>
      </c>
      <c r="D3662" s="109" t="s">
        <v>8109</v>
      </c>
      <c r="E3662" s="108" t="s">
        <v>168</v>
      </c>
      <c r="F3662" s="108" t="s">
        <v>169</v>
      </c>
      <c r="G3662" s="108" t="s">
        <v>7727</v>
      </c>
      <c r="H3662" s="109" t="s">
        <v>7503</v>
      </c>
      <c r="I3662" s="108" t="s">
        <v>8031</v>
      </c>
      <c r="J3662" s="108" t="s">
        <v>7729</v>
      </c>
      <c r="K3662" s="108" t="s">
        <v>174</v>
      </c>
      <c r="M3662" s="108" t="s">
        <v>175</v>
      </c>
      <c r="N3662" s="108" t="s">
        <v>8032</v>
      </c>
    </row>
    <row r="3663" spans="1:14">
      <c r="A3663" s="108">
        <v>447189</v>
      </c>
      <c r="B3663" s="108" t="s">
        <v>8110</v>
      </c>
      <c r="C3663" s="108" t="s">
        <v>609</v>
      </c>
      <c r="D3663" s="109" t="s">
        <v>6905</v>
      </c>
      <c r="E3663" s="108" t="s">
        <v>200</v>
      </c>
      <c r="F3663" s="108" t="s">
        <v>181</v>
      </c>
      <c r="G3663" s="108" t="s">
        <v>7727</v>
      </c>
      <c r="H3663" s="109" t="s">
        <v>771</v>
      </c>
      <c r="I3663" s="108" t="s">
        <v>8031</v>
      </c>
      <c r="J3663" s="108" t="s">
        <v>7729</v>
      </c>
      <c r="K3663" s="108" t="s">
        <v>174</v>
      </c>
      <c r="M3663" s="108" t="s">
        <v>175</v>
      </c>
      <c r="N3663" s="108" t="s">
        <v>8032</v>
      </c>
    </row>
    <row r="3664" spans="1:14">
      <c r="A3664" s="108">
        <v>55684521</v>
      </c>
      <c r="B3664" s="108" t="s">
        <v>8111</v>
      </c>
      <c r="C3664" s="108" t="s">
        <v>8112</v>
      </c>
      <c r="D3664" s="109" t="s">
        <v>8113</v>
      </c>
      <c r="E3664" s="108" t="s">
        <v>200</v>
      </c>
      <c r="F3664" s="108" t="s">
        <v>169</v>
      </c>
      <c r="G3664" s="108" t="s">
        <v>7727</v>
      </c>
      <c r="H3664" s="109" t="s">
        <v>771</v>
      </c>
      <c r="I3664" s="108" t="s">
        <v>8031</v>
      </c>
      <c r="J3664" s="108" t="s">
        <v>7729</v>
      </c>
      <c r="K3664" s="108" t="s">
        <v>174</v>
      </c>
      <c r="M3664" s="108" t="s">
        <v>175</v>
      </c>
      <c r="N3664" s="108" t="s">
        <v>8032</v>
      </c>
    </row>
    <row r="3665" spans="1:14">
      <c r="A3665" s="108">
        <v>55684563</v>
      </c>
      <c r="B3665" s="108" t="s">
        <v>8114</v>
      </c>
      <c r="C3665" s="108" t="s">
        <v>6129</v>
      </c>
      <c r="D3665" s="109" t="s">
        <v>8115</v>
      </c>
      <c r="E3665" s="108" t="s">
        <v>168</v>
      </c>
      <c r="F3665" s="108" t="s">
        <v>181</v>
      </c>
      <c r="G3665" s="108" t="s">
        <v>7727</v>
      </c>
      <c r="H3665" s="109" t="s">
        <v>771</v>
      </c>
      <c r="I3665" s="108" t="s">
        <v>8031</v>
      </c>
      <c r="J3665" s="108" t="s">
        <v>7729</v>
      </c>
      <c r="K3665" s="108" t="s">
        <v>174</v>
      </c>
      <c r="M3665" s="108" t="s">
        <v>175</v>
      </c>
      <c r="N3665" s="108" t="s">
        <v>8032</v>
      </c>
    </row>
    <row r="3666" spans="1:14">
      <c r="A3666" s="108">
        <v>516786</v>
      </c>
      <c r="B3666" s="108" t="s">
        <v>8116</v>
      </c>
      <c r="C3666" s="108" t="s">
        <v>763</v>
      </c>
      <c r="D3666" s="109" t="s">
        <v>8117</v>
      </c>
      <c r="E3666" s="108" t="s">
        <v>200</v>
      </c>
      <c r="F3666" s="108" t="s">
        <v>169</v>
      </c>
      <c r="G3666" s="108" t="s">
        <v>7727</v>
      </c>
      <c r="H3666" s="109" t="s">
        <v>771</v>
      </c>
      <c r="I3666" s="108" t="s">
        <v>8031</v>
      </c>
      <c r="J3666" s="108" t="s">
        <v>7729</v>
      </c>
      <c r="K3666" s="108" t="s">
        <v>174</v>
      </c>
      <c r="M3666" s="108" t="s">
        <v>175</v>
      </c>
      <c r="N3666" s="108" t="s">
        <v>8032</v>
      </c>
    </row>
    <row r="3667" spans="1:14">
      <c r="A3667" s="108">
        <v>55693191</v>
      </c>
      <c r="B3667" s="108" t="s">
        <v>8095</v>
      </c>
      <c r="C3667" s="108" t="s">
        <v>763</v>
      </c>
      <c r="D3667" s="109" t="s">
        <v>8118</v>
      </c>
      <c r="E3667" s="108" t="s">
        <v>200</v>
      </c>
      <c r="F3667" s="108" t="s">
        <v>169</v>
      </c>
      <c r="G3667" s="108" t="s">
        <v>7727</v>
      </c>
      <c r="H3667" s="109" t="s">
        <v>771</v>
      </c>
      <c r="I3667" s="108" t="s">
        <v>8031</v>
      </c>
      <c r="J3667" s="108" t="s">
        <v>7729</v>
      </c>
      <c r="K3667" s="108" t="s">
        <v>174</v>
      </c>
      <c r="M3667" s="108" t="s">
        <v>175</v>
      </c>
      <c r="N3667" s="108" t="s">
        <v>8032</v>
      </c>
    </row>
    <row r="3668" spans="1:14">
      <c r="A3668" s="108">
        <v>55694417</v>
      </c>
      <c r="B3668" s="108" t="s">
        <v>8119</v>
      </c>
      <c r="C3668" s="108" t="s">
        <v>811</v>
      </c>
      <c r="D3668" s="109" t="s">
        <v>8120</v>
      </c>
      <c r="E3668" s="108" t="s">
        <v>200</v>
      </c>
      <c r="F3668" s="108" t="s">
        <v>169</v>
      </c>
      <c r="G3668" s="108" t="s">
        <v>7727</v>
      </c>
      <c r="H3668" s="109" t="s">
        <v>7503</v>
      </c>
      <c r="I3668" s="108" t="s">
        <v>8031</v>
      </c>
      <c r="J3668" s="108" t="s">
        <v>7729</v>
      </c>
      <c r="K3668" s="108" t="s">
        <v>174</v>
      </c>
      <c r="M3668" s="108" t="s">
        <v>175</v>
      </c>
      <c r="N3668" s="108" t="s">
        <v>8032</v>
      </c>
    </row>
    <row r="3669" spans="1:14">
      <c r="A3669" s="108">
        <v>55713810</v>
      </c>
      <c r="B3669" s="108" t="s">
        <v>8121</v>
      </c>
      <c r="C3669" s="108" t="s">
        <v>311</v>
      </c>
      <c r="D3669" s="109" t="s">
        <v>8122</v>
      </c>
      <c r="E3669" s="108" t="s">
        <v>180</v>
      </c>
      <c r="F3669" s="108" t="s">
        <v>181</v>
      </c>
      <c r="G3669" s="108" t="s">
        <v>7727</v>
      </c>
      <c r="H3669" s="109" t="s">
        <v>7503</v>
      </c>
      <c r="I3669" s="108" t="s">
        <v>8031</v>
      </c>
      <c r="J3669" s="108" t="s">
        <v>7729</v>
      </c>
      <c r="K3669" s="108" t="s">
        <v>174</v>
      </c>
      <c r="M3669" s="108" t="s">
        <v>175</v>
      </c>
      <c r="N3669" s="108" t="s">
        <v>8032</v>
      </c>
    </row>
    <row r="3670" spans="1:14">
      <c r="A3670" s="108">
        <v>55727530</v>
      </c>
      <c r="B3670" s="108" t="s">
        <v>7328</v>
      </c>
      <c r="C3670" s="108" t="s">
        <v>8123</v>
      </c>
      <c r="D3670" s="109" t="s">
        <v>8124</v>
      </c>
      <c r="E3670" s="108" t="s">
        <v>200</v>
      </c>
      <c r="F3670" s="108" t="s">
        <v>169</v>
      </c>
      <c r="G3670" s="108" t="s">
        <v>7727</v>
      </c>
      <c r="H3670" s="109" t="s">
        <v>7503</v>
      </c>
      <c r="I3670" s="108" t="s">
        <v>8031</v>
      </c>
      <c r="J3670" s="108" t="s">
        <v>7729</v>
      </c>
      <c r="K3670" s="108" t="s">
        <v>174</v>
      </c>
      <c r="M3670" s="108" t="s">
        <v>175</v>
      </c>
      <c r="N3670" s="108" t="s">
        <v>8032</v>
      </c>
    </row>
    <row r="3671" spans="1:14">
      <c r="A3671" s="108">
        <v>55730400</v>
      </c>
      <c r="B3671" s="108" t="s">
        <v>8125</v>
      </c>
      <c r="C3671" s="108" t="s">
        <v>752</v>
      </c>
      <c r="D3671" s="109" t="s">
        <v>8126</v>
      </c>
      <c r="E3671" s="108" t="s">
        <v>405</v>
      </c>
      <c r="F3671" s="108" t="s">
        <v>181</v>
      </c>
      <c r="G3671" s="108" t="s">
        <v>7727</v>
      </c>
      <c r="H3671" s="109" t="s">
        <v>7503</v>
      </c>
      <c r="I3671" s="108" t="s">
        <v>8031</v>
      </c>
      <c r="J3671" s="108" t="s">
        <v>7729</v>
      </c>
      <c r="K3671" s="108" t="s">
        <v>174</v>
      </c>
      <c r="M3671" s="108" t="s">
        <v>175</v>
      </c>
      <c r="N3671" s="108" t="s">
        <v>8032</v>
      </c>
    </row>
    <row r="3672" spans="1:14">
      <c r="A3672" s="108">
        <v>55737300</v>
      </c>
      <c r="B3672" s="108" t="s">
        <v>8127</v>
      </c>
      <c r="C3672" s="108" t="s">
        <v>2808</v>
      </c>
      <c r="D3672" s="109" t="s">
        <v>8128</v>
      </c>
      <c r="E3672" s="108" t="s">
        <v>168</v>
      </c>
      <c r="F3672" s="108" t="s">
        <v>169</v>
      </c>
      <c r="G3672" s="108" t="s">
        <v>7727</v>
      </c>
      <c r="H3672" s="109" t="s">
        <v>771</v>
      </c>
      <c r="I3672" s="108" t="s">
        <v>8031</v>
      </c>
      <c r="J3672" s="108" t="s">
        <v>7729</v>
      </c>
      <c r="K3672" s="108" t="s">
        <v>174</v>
      </c>
      <c r="M3672" s="108" t="s">
        <v>175</v>
      </c>
      <c r="N3672" s="108" t="s">
        <v>8032</v>
      </c>
    </row>
    <row r="3673" spans="1:14">
      <c r="A3673" s="108">
        <v>55740488</v>
      </c>
      <c r="B3673" s="108" t="s">
        <v>8058</v>
      </c>
      <c r="C3673" s="108" t="s">
        <v>1126</v>
      </c>
      <c r="D3673" s="109" t="s">
        <v>8129</v>
      </c>
      <c r="E3673" s="108" t="s">
        <v>188</v>
      </c>
      <c r="F3673" s="108" t="s">
        <v>169</v>
      </c>
      <c r="G3673" s="108" t="s">
        <v>7727</v>
      </c>
      <c r="H3673" s="109" t="s">
        <v>771</v>
      </c>
      <c r="I3673" s="108" t="s">
        <v>8031</v>
      </c>
      <c r="J3673" s="108" t="s">
        <v>7729</v>
      </c>
      <c r="K3673" s="108" t="s">
        <v>174</v>
      </c>
      <c r="M3673" s="108" t="s">
        <v>175</v>
      </c>
      <c r="N3673" s="108" t="s">
        <v>8032</v>
      </c>
    </row>
    <row r="3674" spans="1:14">
      <c r="A3674" s="108">
        <v>55745946</v>
      </c>
      <c r="B3674" s="108" t="s">
        <v>8119</v>
      </c>
      <c r="C3674" s="108" t="s">
        <v>320</v>
      </c>
      <c r="D3674" s="109" t="s">
        <v>8130</v>
      </c>
      <c r="E3674" s="108" t="s">
        <v>200</v>
      </c>
      <c r="F3674" s="108" t="s">
        <v>181</v>
      </c>
      <c r="G3674" s="108" t="s">
        <v>7727</v>
      </c>
      <c r="H3674" s="109" t="s">
        <v>7503</v>
      </c>
      <c r="I3674" s="108" t="s">
        <v>8031</v>
      </c>
      <c r="J3674" s="108" t="s">
        <v>7729</v>
      </c>
      <c r="K3674" s="108" t="s">
        <v>174</v>
      </c>
      <c r="M3674" s="108" t="s">
        <v>175</v>
      </c>
      <c r="N3674" s="108" t="s">
        <v>8032</v>
      </c>
    </row>
    <row r="3675" spans="1:14">
      <c r="A3675" s="108">
        <v>55749271</v>
      </c>
      <c r="B3675" s="108" t="s">
        <v>1299</v>
      </c>
      <c r="C3675" s="108" t="s">
        <v>730</v>
      </c>
      <c r="D3675" s="109" t="s">
        <v>8131</v>
      </c>
      <c r="E3675" s="108" t="s">
        <v>180</v>
      </c>
      <c r="F3675" s="108" t="s">
        <v>169</v>
      </c>
      <c r="G3675" s="108" t="s">
        <v>7727</v>
      </c>
      <c r="H3675" s="109" t="s">
        <v>771</v>
      </c>
      <c r="I3675" s="108" t="s">
        <v>8031</v>
      </c>
      <c r="J3675" s="108" t="s">
        <v>7729</v>
      </c>
      <c r="K3675" s="108" t="s">
        <v>174</v>
      </c>
      <c r="M3675" s="108" t="s">
        <v>175</v>
      </c>
      <c r="N3675" s="108" t="s">
        <v>8032</v>
      </c>
    </row>
    <row r="3676" spans="1:14">
      <c r="A3676" s="108">
        <v>55764796</v>
      </c>
      <c r="B3676" s="108" t="s">
        <v>8132</v>
      </c>
      <c r="C3676" s="108" t="s">
        <v>4889</v>
      </c>
      <c r="D3676" s="109" t="s">
        <v>1862</v>
      </c>
      <c r="E3676" s="108" t="s">
        <v>188</v>
      </c>
      <c r="F3676" s="108" t="s">
        <v>169</v>
      </c>
      <c r="G3676" s="108" t="s">
        <v>7727</v>
      </c>
      <c r="H3676" s="109" t="s">
        <v>819</v>
      </c>
      <c r="I3676" s="108" t="s">
        <v>8031</v>
      </c>
      <c r="J3676" s="108" t="s">
        <v>7729</v>
      </c>
      <c r="K3676" s="108" t="s">
        <v>174</v>
      </c>
      <c r="M3676" s="108" t="s">
        <v>175</v>
      </c>
      <c r="N3676" s="108" t="s">
        <v>8032</v>
      </c>
    </row>
    <row r="3677" spans="1:14">
      <c r="A3677" s="108">
        <v>55764797</v>
      </c>
      <c r="B3677" s="108" t="s">
        <v>5455</v>
      </c>
      <c r="C3677" s="108" t="s">
        <v>6009</v>
      </c>
      <c r="D3677" s="109" t="s">
        <v>4587</v>
      </c>
      <c r="E3677" s="108" t="s">
        <v>180</v>
      </c>
      <c r="F3677" s="108" t="s">
        <v>169</v>
      </c>
      <c r="G3677" s="108" t="s">
        <v>7727</v>
      </c>
      <c r="H3677" s="109" t="s">
        <v>7503</v>
      </c>
      <c r="I3677" s="108" t="s">
        <v>8031</v>
      </c>
      <c r="J3677" s="108" t="s">
        <v>7729</v>
      </c>
      <c r="K3677" s="108" t="s">
        <v>174</v>
      </c>
      <c r="M3677" s="108" t="s">
        <v>175</v>
      </c>
      <c r="N3677" s="108" t="s">
        <v>8032</v>
      </c>
    </row>
    <row r="3678" spans="1:14">
      <c r="A3678" s="108">
        <v>55764798</v>
      </c>
      <c r="B3678" s="108" t="s">
        <v>1299</v>
      </c>
      <c r="C3678" s="108" t="s">
        <v>382</v>
      </c>
      <c r="D3678" s="109" t="s">
        <v>8133</v>
      </c>
      <c r="E3678" s="108" t="s">
        <v>180</v>
      </c>
      <c r="F3678" s="108" t="s">
        <v>181</v>
      </c>
      <c r="G3678" s="108" t="s">
        <v>7727</v>
      </c>
      <c r="H3678" s="109" t="s">
        <v>771</v>
      </c>
      <c r="I3678" s="108" t="s">
        <v>8031</v>
      </c>
      <c r="J3678" s="108" t="s">
        <v>7729</v>
      </c>
      <c r="K3678" s="108" t="s">
        <v>174</v>
      </c>
      <c r="M3678" s="108" t="s">
        <v>175</v>
      </c>
      <c r="N3678" s="108" t="s">
        <v>8032</v>
      </c>
    </row>
    <row r="3679" spans="1:14">
      <c r="A3679" s="108">
        <v>55766030</v>
      </c>
      <c r="B3679" s="108" t="s">
        <v>8007</v>
      </c>
      <c r="C3679" s="108" t="s">
        <v>438</v>
      </c>
      <c r="D3679" s="109" t="s">
        <v>8134</v>
      </c>
      <c r="E3679" s="108" t="s">
        <v>180</v>
      </c>
      <c r="F3679" s="108" t="s">
        <v>181</v>
      </c>
      <c r="G3679" s="108" t="s">
        <v>7727</v>
      </c>
      <c r="H3679" s="109" t="s">
        <v>7503</v>
      </c>
      <c r="I3679" s="108" t="s">
        <v>8031</v>
      </c>
      <c r="J3679" s="108" t="s">
        <v>7729</v>
      </c>
      <c r="K3679" s="108" t="s">
        <v>174</v>
      </c>
      <c r="M3679" s="108" t="s">
        <v>175</v>
      </c>
      <c r="N3679" s="108" t="s">
        <v>8032</v>
      </c>
    </row>
    <row r="3680" spans="1:14">
      <c r="A3680" s="108">
        <v>55766031</v>
      </c>
      <c r="B3680" s="108" t="s">
        <v>8114</v>
      </c>
      <c r="C3680" s="108" t="s">
        <v>1075</v>
      </c>
      <c r="D3680" s="109" t="s">
        <v>8135</v>
      </c>
      <c r="E3680" s="108" t="s">
        <v>180</v>
      </c>
      <c r="F3680" s="108" t="s">
        <v>169</v>
      </c>
      <c r="G3680" s="108" t="s">
        <v>7727</v>
      </c>
      <c r="H3680" s="109" t="s">
        <v>819</v>
      </c>
      <c r="I3680" s="108" t="s">
        <v>8031</v>
      </c>
      <c r="J3680" s="108" t="s">
        <v>7729</v>
      </c>
      <c r="K3680" s="108" t="s">
        <v>174</v>
      </c>
      <c r="M3680" s="108" t="s">
        <v>175</v>
      </c>
      <c r="N3680" s="108" t="s">
        <v>8032</v>
      </c>
    </row>
    <row r="3681" spans="1:14">
      <c r="A3681" s="108">
        <v>55766032</v>
      </c>
      <c r="B3681" s="108" t="s">
        <v>8136</v>
      </c>
      <c r="C3681" s="108" t="s">
        <v>166</v>
      </c>
      <c r="D3681" s="109" t="s">
        <v>3137</v>
      </c>
      <c r="E3681" s="108" t="s">
        <v>188</v>
      </c>
      <c r="F3681" s="108" t="s">
        <v>169</v>
      </c>
      <c r="G3681" s="108" t="s">
        <v>7727</v>
      </c>
      <c r="H3681" s="109" t="s">
        <v>7503</v>
      </c>
      <c r="I3681" s="108" t="s">
        <v>8031</v>
      </c>
      <c r="J3681" s="108" t="s">
        <v>7729</v>
      </c>
      <c r="K3681" s="108" t="s">
        <v>174</v>
      </c>
      <c r="M3681" s="108" t="s">
        <v>175</v>
      </c>
      <c r="N3681" s="108" t="s">
        <v>8032</v>
      </c>
    </row>
    <row r="3682" spans="1:14">
      <c r="A3682" s="108">
        <v>55766033</v>
      </c>
      <c r="B3682" s="108" t="s">
        <v>8137</v>
      </c>
      <c r="C3682" s="108" t="s">
        <v>8138</v>
      </c>
      <c r="D3682" s="109" t="s">
        <v>8139</v>
      </c>
      <c r="E3682" s="108" t="s">
        <v>301</v>
      </c>
      <c r="F3682" s="108" t="s">
        <v>169</v>
      </c>
      <c r="G3682" s="108" t="s">
        <v>7727</v>
      </c>
      <c r="H3682" s="109" t="s">
        <v>819</v>
      </c>
      <c r="I3682" s="108" t="s">
        <v>8031</v>
      </c>
      <c r="J3682" s="108" t="s">
        <v>7729</v>
      </c>
      <c r="K3682" s="108" t="s">
        <v>174</v>
      </c>
      <c r="M3682" s="108" t="s">
        <v>175</v>
      </c>
      <c r="N3682" s="108" t="s">
        <v>8032</v>
      </c>
    </row>
    <row r="3683" spans="1:14">
      <c r="A3683" s="108">
        <v>447187</v>
      </c>
      <c r="B3683" s="108" t="s">
        <v>8140</v>
      </c>
      <c r="C3683" s="108" t="s">
        <v>5987</v>
      </c>
      <c r="D3683" s="109" t="s">
        <v>8141</v>
      </c>
      <c r="E3683" s="108" t="s">
        <v>220</v>
      </c>
      <c r="F3683" s="108" t="s">
        <v>181</v>
      </c>
      <c r="G3683" s="108" t="s">
        <v>7727</v>
      </c>
      <c r="H3683" s="109" t="s">
        <v>771</v>
      </c>
      <c r="I3683" s="108" t="s">
        <v>8031</v>
      </c>
      <c r="J3683" s="108" t="s">
        <v>7729</v>
      </c>
      <c r="K3683" s="108" t="s">
        <v>174</v>
      </c>
      <c r="M3683" s="108" t="s">
        <v>175</v>
      </c>
      <c r="N3683" s="108" t="s">
        <v>8032</v>
      </c>
    </row>
    <row r="3684" spans="1:14">
      <c r="A3684" s="108">
        <v>55772505</v>
      </c>
      <c r="B3684" s="108" t="s">
        <v>8104</v>
      </c>
      <c r="C3684" s="108" t="s">
        <v>6129</v>
      </c>
      <c r="D3684" s="109" t="s">
        <v>8142</v>
      </c>
      <c r="E3684" s="108" t="s">
        <v>200</v>
      </c>
      <c r="F3684" s="108" t="s">
        <v>181</v>
      </c>
      <c r="G3684" s="108" t="s">
        <v>7727</v>
      </c>
      <c r="H3684" s="109" t="s">
        <v>1220</v>
      </c>
      <c r="I3684" s="108" t="s">
        <v>8031</v>
      </c>
      <c r="J3684" s="108" t="s">
        <v>7729</v>
      </c>
      <c r="K3684" s="108" t="s">
        <v>174</v>
      </c>
      <c r="M3684" s="108" t="s">
        <v>175</v>
      </c>
      <c r="N3684" s="108" t="s">
        <v>8032</v>
      </c>
    </row>
    <row r="3685" spans="1:14">
      <c r="A3685" s="108">
        <v>55772509</v>
      </c>
      <c r="B3685" s="108" t="s">
        <v>1167</v>
      </c>
      <c r="C3685" s="108" t="s">
        <v>286</v>
      </c>
      <c r="D3685" s="109" t="s">
        <v>8143</v>
      </c>
      <c r="E3685" s="108" t="s">
        <v>200</v>
      </c>
      <c r="F3685" s="108" t="s">
        <v>169</v>
      </c>
      <c r="G3685" s="108" t="s">
        <v>7727</v>
      </c>
      <c r="H3685" s="109" t="s">
        <v>771</v>
      </c>
      <c r="I3685" s="108" t="s">
        <v>8031</v>
      </c>
      <c r="J3685" s="108" t="s">
        <v>7729</v>
      </c>
      <c r="K3685" s="108" t="s">
        <v>174</v>
      </c>
      <c r="M3685" s="108" t="s">
        <v>175</v>
      </c>
      <c r="N3685" s="108" t="s">
        <v>8032</v>
      </c>
    </row>
    <row r="3686" spans="1:14">
      <c r="A3686" s="108">
        <v>55772512</v>
      </c>
      <c r="B3686" s="108" t="s">
        <v>8144</v>
      </c>
      <c r="C3686" s="108" t="s">
        <v>853</v>
      </c>
      <c r="D3686" s="109" t="s">
        <v>8145</v>
      </c>
      <c r="E3686" s="108" t="s">
        <v>188</v>
      </c>
      <c r="F3686" s="108" t="s">
        <v>169</v>
      </c>
      <c r="G3686" s="108" t="s">
        <v>7727</v>
      </c>
      <c r="H3686" s="109" t="s">
        <v>771</v>
      </c>
      <c r="I3686" s="108" t="s">
        <v>8031</v>
      </c>
      <c r="J3686" s="108" t="s">
        <v>7729</v>
      </c>
      <c r="K3686" s="108" t="s">
        <v>174</v>
      </c>
      <c r="M3686" s="108" t="s">
        <v>175</v>
      </c>
      <c r="N3686" s="108" t="s">
        <v>8032</v>
      </c>
    </row>
    <row r="3687" spans="1:14">
      <c r="A3687" s="108">
        <v>55775105</v>
      </c>
      <c r="B3687" s="108" t="s">
        <v>8146</v>
      </c>
      <c r="C3687" s="108" t="s">
        <v>581</v>
      </c>
      <c r="D3687" s="109" t="s">
        <v>8147</v>
      </c>
      <c r="E3687" s="108" t="s">
        <v>168</v>
      </c>
      <c r="F3687" s="108" t="s">
        <v>181</v>
      </c>
      <c r="G3687" s="108" t="s">
        <v>7727</v>
      </c>
      <c r="H3687" s="109" t="s">
        <v>1220</v>
      </c>
      <c r="I3687" s="108" t="s">
        <v>8031</v>
      </c>
      <c r="J3687" s="108" t="s">
        <v>7729</v>
      </c>
      <c r="K3687" s="108" t="s">
        <v>174</v>
      </c>
      <c r="M3687" s="108" t="s">
        <v>175</v>
      </c>
      <c r="N3687" s="108" t="s">
        <v>8032</v>
      </c>
    </row>
    <row r="3688" spans="1:14">
      <c r="A3688" s="108">
        <v>55775106</v>
      </c>
      <c r="B3688" s="108" t="s">
        <v>8148</v>
      </c>
      <c r="C3688" s="108" t="s">
        <v>8149</v>
      </c>
      <c r="D3688" s="109" t="s">
        <v>8150</v>
      </c>
      <c r="E3688" s="108" t="s">
        <v>188</v>
      </c>
      <c r="F3688" s="108" t="s">
        <v>169</v>
      </c>
      <c r="G3688" s="108" t="s">
        <v>7727</v>
      </c>
      <c r="H3688" s="109" t="s">
        <v>819</v>
      </c>
      <c r="I3688" s="108" t="s">
        <v>8031</v>
      </c>
      <c r="J3688" s="108" t="s">
        <v>7729</v>
      </c>
      <c r="K3688" s="108" t="s">
        <v>174</v>
      </c>
      <c r="M3688" s="108" t="s">
        <v>175</v>
      </c>
      <c r="N3688" s="108" t="s">
        <v>8032</v>
      </c>
    </row>
    <row r="3689" spans="1:14">
      <c r="A3689" s="108">
        <v>55776903</v>
      </c>
      <c r="B3689" s="108" t="s">
        <v>8151</v>
      </c>
      <c r="C3689" s="108" t="s">
        <v>2257</v>
      </c>
      <c r="D3689" s="109" t="s">
        <v>257</v>
      </c>
      <c r="E3689" s="108" t="s">
        <v>188</v>
      </c>
      <c r="F3689" s="108" t="s">
        <v>169</v>
      </c>
      <c r="G3689" s="108" t="s">
        <v>7727</v>
      </c>
      <c r="H3689" s="109" t="s">
        <v>819</v>
      </c>
      <c r="I3689" s="108" t="s">
        <v>8031</v>
      </c>
      <c r="J3689" s="108" t="s">
        <v>7729</v>
      </c>
      <c r="K3689" s="108" t="s">
        <v>174</v>
      </c>
      <c r="M3689" s="108" t="s">
        <v>175</v>
      </c>
      <c r="N3689" s="108" t="s">
        <v>8032</v>
      </c>
    </row>
    <row r="3690" spans="1:14">
      <c r="A3690" s="108">
        <v>55776909</v>
      </c>
      <c r="B3690" s="108" t="s">
        <v>8152</v>
      </c>
      <c r="C3690" s="108" t="s">
        <v>8153</v>
      </c>
      <c r="D3690" s="109" t="s">
        <v>8154</v>
      </c>
      <c r="E3690" s="108" t="s">
        <v>180</v>
      </c>
      <c r="F3690" s="108" t="s">
        <v>169</v>
      </c>
      <c r="G3690" s="108" t="s">
        <v>7727</v>
      </c>
      <c r="H3690" s="109" t="s">
        <v>819</v>
      </c>
      <c r="I3690" s="108" t="s">
        <v>8031</v>
      </c>
      <c r="J3690" s="108" t="s">
        <v>7729</v>
      </c>
      <c r="K3690" s="108" t="s">
        <v>174</v>
      </c>
      <c r="M3690" s="108" t="s">
        <v>175</v>
      </c>
      <c r="N3690" s="108" t="s">
        <v>8032</v>
      </c>
    </row>
    <row r="3691" spans="1:14">
      <c r="A3691" s="108">
        <v>55776911</v>
      </c>
      <c r="B3691" s="108" t="s">
        <v>8155</v>
      </c>
      <c r="C3691" s="108" t="s">
        <v>8156</v>
      </c>
      <c r="D3691" s="109" t="s">
        <v>8157</v>
      </c>
      <c r="E3691" s="108" t="s">
        <v>188</v>
      </c>
      <c r="F3691" s="108" t="s">
        <v>169</v>
      </c>
      <c r="G3691" s="108" t="s">
        <v>7727</v>
      </c>
      <c r="H3691" s="109" t="s">
        <v>8056</v>
      </c>
      <c r="I3691" s="108" t="s">
        <v>8031</v>
      </c>
      <c r="J3691" s="108" t="s">
        <v>7729</v>
      </c>
      <c r="K3691" s="108" t="s">
        <v>174</v>
      </c>
      <c r="M3691" s="108" t="s">
        <v>175</v>
      </c>
      <c r="N3691" s="108" t="s">
        <v>8032</v>
      </c>
    </row>
    <row r="3692" spans="1:14">
      <c r="A3692" s="108">
        <v>55776915</v>
      </c>
      <c r="B3692" s="108" t="s">
        <v>8158</v>
      </c>
      <c r="C3692" s="108" t="s">
        <v>5695</v>
      </c>
      <c r="D3692" s="109" t="s">
        <v>209</v>
      </c>
      <c r="E3692" s="108" t="s">
        <v>200</v>
      </c>
      <c r="F3692" s="108" t="s">
        <v>169</v>
      </c>
      <c r="G3692" s="108" t="s">
        <v>7727</v>
      </c>
      <c r="H3692" s="109" t="s">
        <v>7503</v>
      </c>
      <c r="I3692" s="108" t="s">
        <v>8031</v>
      </c>
      <c r="J3692" s="108" t="s">
        <v>7729</v>
      </c>
      <c r="K3692" s="108" t="s">
        <v>174</v>
      </c>
      <c r="M3692" s="108" t="s">
        <v>175</v>
      </c>
      <c r="N3692" s="108" t="s">
        <v>8032</v>
      </c>
    </row>
    <row r="3693" spans="1:14">
      <c r="A3693" s="108">
        <v>55781289</v>
      </c>
      <c r="B3693" s="108" t="s">
        <v>6856</v>
      </c>
      <c r="C3693" s="108" t="s">
        <v>311</v>
      </c>
      <c r="D3693" s="109" t="s">
        <v>8159</v>
      </c>
      <c r="E3693" s="108" t="s">
        <v>200</v>
      </c>
      <c r="F3693" s="108" t="s">
        <v>181</v>
      </c>
      <c r="G3693" s="108" t="s">
        <v>7727</v>
      </c>
      <c r="H3693" s="109" t="s">
        <v>771</v>
      </c>
      <c r="I3693" s="108" t="s">
        <v>8031</v>
      </c>
      <c r="J3693" s="108" t="s">
        <v>7729</v>
      </c>
      <c r="K3693" s="108" t="s">
        <v>174</v>
      </c>
      <c r="M3693" s="108" t="s">
        <v>175</v>
      </c>
      <c r="N3693" s="108" t="s">
        <v>8032</v>
      </c>
    </row>
    <row r="3694" spans="1:14">
      <c r="A3694" s="108">
        <v>55781513</v>
      </c>
      <c r="B3694" s="108" t="s">
        <v>8160</v>
      </c>
      <c r="C3694" s="108" t="s">
        <v>1957</v>
      </c>
      <c r="D3694" s="109" t="s">
        <v>8161</v>
      </c>
      <c r="E3694" s="108" t="s">
        <v>301</v>
      </c>
      <c r="F3694" s="108" t="s">
        <v>169</v>
      </c>
      <c r="G3694" s="108" t="s">
        <v>7727</v>
      </c>
      <c r="H3694" s="109" t="s">
        <v>819</v>
      </c>
      <c r="I3694" s="108" t="s">
        <v>8031</v>
      </c>
      <c r="J3694" s="108" t="s">
        <v>7729</v>
      </c>
      <c r="K3694" s="108" t="s">
        <v>174</v>
      </c>
      <c r="M3694" s="108" t="s">
        <v>175</v>
      </c>
      <c r="N3694" s="108" t="s">
        <v>8032</v>
      </c>
    </row>
    <row r="3695" spans="1:14">
      <c r="A3695" s="108">
        <v>55781514</v>
      </c>
      <c r="B3695" s="108" t="s">
        <v>8162</v>
      </c>
      <c r="C3695" s="108" t="s">
        <v>7576</v>
      </c>
      <c r="D3695" s="109" t="s">
        <v>8163</v>
      </c>
      <c r="E3695" s="108" t="s">
        <v>220</v>
      </c>
      <c r="F3695" s="108" t="s">
        <v>181</v>
      </c>
      <c r="G3695" s="108" t="s">
        <v>7727</v>
      </c>
      <c r="H3695" s="109" t="s">
        <v>7503</v>
      </c>
      <c r="I3695" s="108" t="s">
        <v>8031</v>
      </c>
      <c r="J3695" s="108" t="s">
        <v>7729</v>
      </c>
      <c r="K3695" s="108" t="s">
        <v>174</v>
      </c>
      <c r="M3695" s="108" t="s">
        <v>175</v>
      </c>
      <c r="N3695" s="108" t="s">
        <v>8032</v>
      </c>
    </row>
    <row r="3696" spans="1:14">
      <c r="A3696" s="108">
        <v>55781515</v>
      </c>
      <c r="B3696" s="108" t="s">
        <v>1299</v>
      </c>
      <c r="C3696" s="108" t="s">
        <v>1038</v>
      </c>
      <c r="D3696" s="109" t="s">
        <v>8164</v>
      </c>
      <c r="E3696" s="108" t="s">
        <v>188</v>
      </c>
      <c r="F3696" s="108" t="s">
        <v>169</v>
      </c>
      <c r="G3696" s="108" t="s">
        <v>7727</v>
      </c>
      <c r="H3696" s="109" t="s">
        <v>771</v>
      </c>
      <c r="I3696" s="108" t="s">
        <v>8031</v>
      </c>
      <c r="J3696" s="108" t="s">
        <v>7729</v>
      </c>
      <c r="K3696" s="108" t="s">
        <v>174</v>
      </c>
      <c r="M3696" s="108" t="s">
        <v>175</v>
      </c>
      <c r="N3696" s="108" t="s">
        <v>8032</v>
      </c>
    </row>
    <row r="3697" spans="1:14">
      <c r="A3697" s="108">
        <v>325256</v>
      </c>
      <c r="B3697" s="108" t="s">
        <v>8165</v>
      </c>
      <c r="C3697" s="108" t="s">
        <v>919</v>
      </c>
      <c r="D3697" s="109" t="s">
        <v>8166</v>
      </c>
      <c r="E3697" s="108" t="s">
        <v>188</v>
      </c>
      <c r="F3697" s="108" t="s">
        <v>181</v>
      </c>
      <c r="G3697" s="108" t="s">
        <v>7727</v>
      </c>
      <c r="H3697" s="109" t="s">
        <v>7503</v>
      </c>
      <c r="I3697" s="108" t="s">
        <v>8031</v>
      </c>
      <c r="J3697" s="108" t="s">
        <v>7729</v>
      </c>
      <c r="K3697" s="108" t="s">
        <v>174</v>
      </c>
      <c r="M3697" s="108" t="s">
        <v>175</v>
      </c>
      <c r="N3697" s="108" t="s">
        <v>8032</v>
      </c>
    </row>
    <row r="3698" spans="1:14">
      <c r="A3698" s="108">
        <v>55786640</v>
      </c>
      <c r="B3698" s="108" t="s">
        <v>8167</v>
      </c>
      <c r="C3698" s="108" t="s">
        <v>8168</v>
      </c>
      <c r="D3698" s="109" t="s">
        <v>8169</v>
      </c>
      <c r="E3698" s="108" t="s">
        <v>301</v>
      </c>
      <c r="F3698" s="108" t="s">
        <v>169</v>
      </c>
      <c r="G3698" s="108" t="s">
        <v>7727</v>
      </c>
      <c r="H3698" s="109" t="s">
        <v>771</v>
      </c>
      <c r="I3698" s="108" t="s">
        <v>8031</v>
      </c>
      <c r="J3698" s="108" t="s">
        <v>7729</v>
      </c>
      <c r="K3698" s="108" t="s">
        <v>174</v>
      </c>
      <c r="M3698" s="108" t="s">
        <v>175</v>
      </c>
      <c r="N3698" s="108" t="s">
        <v>8032</v>
      </c>
    </row>
    <row r="3699" spans="1:14">
      <c r="A3699" s="108">
        <v>55787033</v>
      </c>
      <c r="B3699" s="108" t="s">
        <v>505</v>
      </c>
      <c r="C3699" s="108" t="s">
        <v>382</v>
      </c>
      <c r="D3699" s="109" t="s">
        <v>8170</v>
      </c>
      <c r="E3699" s="108" t="s">
        <v>188</v>
      </c>
      <c r="F3699" s="108" t="s">
        <v>181</v>
      </c>
      <c r="G3699" s="108" t="s">
        <v>7727</v>
      </c>
      <c r="H3699" s="109" t="s">
        <v>819</v>
      </c>
      <c r="I3699" s="108" t="s">
        <v>8031</v>
      </c>
      <c r="J3699" s="108" t="s">
        <v>7729</v>
      </c>
      <c r="K3699" s="108" t="s">
        <v>174</v>
      </c>
      <c r="M3699" s="108" t="s">
        <v>175</v>
      </c>
      <c r="N3699" s="108" t="s">
        <v>8032</v>
      </c>
    </row>
    <row r="3700" spans="1:14">
      <c r="A3700" s="108">
        <v>55789824</v>
      </c>
      <c r="B3700" s="108" t="s">
        <v>8171</v>
      </c>
      <c r="C3700" s="108" t="s">
        <v>1800</v>
      </c>
      <c r="D3700" s="109" t="s">
        <v>8172</v>
      </c>
      <c r="E3700" s="108" t="s">
        <v>220</v>
      </c>
      <c r="F3700" s="108" t="s">
        <v>169</v>
      </c>
      <c r="G3700" s="108" t="s">
        <v>7727</v>
      </c>
      <c r="H3700" s="109" t="s">
        <v>7503</v>
      </c>
      <c r="I3700" s="108" t="s">
        <v>8031</v>
      </c>
      <c r="J3700" s="108" t="s">
        <v>7729</v>
      </c>
      <c r="K3700" s="108" t="s">
        <v>174</v>
      </c>
      <c r="M3700" s="108" t="s">
        <v>175</v>
      </c>
      <c r="N3700" s="108" t="s">
        <v>8032</v>
      </c>
    </row>
    <row r="3701" spans="1:14">
      <c r="A3701" s="108">
        <v>55792120</v>
      </c>
      <c r="B3701" s="108" t="s">
        <v>2264</v>
      </c>
      <c r="C3701" s="108" t="s">
        <v>256</v>
      </c>
      <c r="D3701" s="109" t="s">
        <v>8173</v>
      </c>
      <c r="E3701" s="108" t="s">
        <v>301</v>
      </c>
      <c r="F3701" s="108" t="s">
        <v>169</v>
      </c>
      <c r="G3701" s="108" t="s">
        <v>7727</v>
      </c>
      <c r="H3701" s="109" t="s">
        <v>3605</v>
      </c>
      <c r="I3701" s="108" t="s">
        <v>8031</v>
      </c>
      <c r="J3701" s="108" t="s">
        <v>7729</v>
      </c>
      <c r="K3701" s="108" t="s">
        <v>174</v>
      </c>
      <c r="M3701" s="108" t="s">
        <v>175</v>
      </c>
      <c r="N3701" s="108" t="s">
        <v>8032</v>
      </c>
    </row>
    <row r="3702" spans="1:14">
      <c r="A3702" s="108">
        <v>55792121</v>
      </c>
      <c r="B3702" s="108" t="s">
        <v>8121</v>
      </c>
      <c r="C3702" s="108" t="s">
        <v>853</v>
      </c>
      <c r="D3702" s="109" t="s">
        <v>8174</v>
      </c>
      <c r="E3702" s="108" t="s">
        <v>180</v>
      </c>
      <c r="F3702" s="108" t="s">
        <v>169</v>
      </c>
      <c r="G3702" s="108" t="s">
        <v>7727</v>
      </c>
      <c r="H3702" s="109" t="s">
        <v>3605</v>
      </c>
      <c r="I3702" s="108" t="s">
        <v>8031</v>
      </c>
      <c r="J3702" s="108" t="s">
        <v>7729</v>
      </c>
      <c r="K3702" s="108" t="s">
        <v>174</v>
      </c>
      <c r="M3702" s="108" t="s">
        <v>175</v>
      </c>
      <c r="N3702" s="108" t="s">
        <v>8032</v>
      </c>
    </row>
    <row r="3703" spans="1:14">
      <c r="A3703" s="108">
        <v>55792152</v>
      </c>
      <c r="B3703" s="108" t="s">
        <v>8175</v>
      </c>
      <c r="C3703" s="108" t="s">
        <v>317</v>
      </c>
      <c r="D3703" s="109" t="s">
        <v>8176</v>
      </c>
      <c r="E3703" s="108" t="s">
        <v>301</v>
      </c>
      <c r="F3703" s="108" t="s">
        <v>181</v>
      </c>
      <c r="G3703" s="108" t="s">
        <v>7727</v>
      </c>
      <c r="H3703" s="109" t="s">
        <v>307</v>
      </c>
      <c r="I3703" s="108" t="s">
        <v>8031</v>
      </c>
      <c r="J3703" s="108" t="s">
        <v>7729</v>
      </c>
      <c r="K3703" s="108" t="s">
        <v>174</v>
      </c>
      <c r="M3703" s="108" t="s">
        <v>175</v>
      </c>
      <c r="N3703" s="108" t="s">
        <v>8032</v>
      </c>
    </row>
    <row r="3704" spans="1:14">
      <c r="A3704" s="108">
        <v>55794188</v>
      </c>
      <c r="B3704" s="108" t="s">
        <v>489</v>
      </c>
      <c r="C3704" s="108" t="s">
        <v>410</v>
      </c>
      <c r="D3704" s="109" t="s">
        <v>8177</v>
      </c>
      <c r="E3704" s="108" t="s">
        <v>301</v>
      </c>
      <c r="F3704" s="108" t="s">
        <v>169</v>
      </c>
      <c r="G3704" s="108" t="s">
        <v>7727</v>
      </c>
      <c r="H3704" s="109" t="s">
        <v>7503</v>
      </c>
      <c r="I3704" s="108" t="s">
        <v>8031</v>
      </c>
      <c r="J3704" s="108" t="s">
        <v>7729</v>
      </c>
      <c r="K3704" s="108" t="s">
        <v>174</v>
      </c>
      <c r="M3704" s="108" t="s">
        <v>175</v>
      </c>
      <c r="N3704" s="108" t="s">
        <v>8032</v>
      </c>
    </row>
    <row r="3705" spans="1:14">
      <c r="A3705" s="108">
        <v>55676247</v>
      </c>
      <c r="B3705" s="108" t="s">
        <v>8178</v>
      </c>
      <c r="C3705" s="108" t="s">
        <v>1500</v>
      </c>
      <c r="D3705" s="109" t="s">
        <v>8179</v>
      </c>
      <c r="E3705" s="108" t="s">
        <v>200</v>
      </c>
      <c r="F3705" s="108" t="s">
        <v>169</v>
      </c>
      <c r="G3705" s="108" t="s">
        <v>7727</v>
      </c>
      <c r="H3705" s="109" t="s">
        <v>1220</v>
      </c>
      <c r="I3705" s="108" t="s">
        <v>8031</v>
      </c>
      <c r="J3705" s="108" t="s">
        <v>7729</v>
      </c>
      <c r="K3705" s="108" t="s">
        <v>174</v>
      </c>
      <c r="M3705" s="108" t="s">
        <v>175</v>
      </c>
      <c r="N3705" s="108" t="s">
        <v>8032</v>
      </c>
    </row>
    <row r="3706" spans="1:14">
      <c r="A3706" s="108">
        <v>55773001</v>
      </c>
      <c r="B3706" s="108" t="s">
        <v>1514</v>
      </c>
      <c r="C3706" s="108" t="s">
        <v>3303</v>
      </c>
      <c r="D3706" s="109" t="s">
        <v>8180</v>
      </c>
      <c r="E3706" s="108" t="s">
        <v>508</v>
      </c>
      <c r="F3706" s="108" t="s">
        <v>181</v>
      </c>
      <c r="G3706" s="108" t="s">
        <v>8181</v>
      </c>
      <c r="H3706" s="109" t="s">
        <v>4830</v>
      </c>
      <c r="I3706" s="108" t="s">
        <v>8182</v>
      </c>
      <c r="J3706" s="108" t="s">
        <v>8183</v>
      </c>
      <c r="K3706" s="108" t="s">
        <v>174</v>
      </c>
      <c r="M3706" s="108" t="s">
        <v>175</v>
      </c>
      <c r="N3706" s="108" t="s">
        <v>8184</v>
      </c>
    </row>
    <row r="3707" spans="1:14">
      <c r="A3707" s="108">
        <v>55784493</v>
      </c>
      <c r="B3707" s="108" t="s">
        <v>8185</v>
      </c>
      <c r="C3707" s="108" t="s">
        <v>8186</v>
      </c>
      <c r="D3707" s="109" t="s">
        <v>8187</v>
      </c>
      <c r="E3707" s="108" t="s">
        <v>220</v>
      </c>
      <c r="F3707" s="108" t="s">
        <v>181</v>
      </c>
      <c r="G3707" s="108" t="s">
        <v>8181</v>
      </c>
      <c r="H3707" s="109" t="s">
        <v>1495</v>
      </c>
      <c r="I3707" s="108" t="s">
        <v>8182</v>
      </c>
      <c r="J3707" s="108" t="s">
        <v>8183</v>
      </c>
      <c r="K3707" s="108" t="s">
        <v>174</v>
      </c>
      <c r="M3707" s="108" t="s">
        <v>175</v>
      </c>
      <c r="N3707" s="108" t="s">
        <v>8184</v>
      </c>
    </row>
    <row r="3708" spans="1:14">
      <c r="A3708" s="108">
        <v>27064</v>
      </c>
      <c r="B3708" s="108" t="s">
        <v>2125</v>
      </c>
      <c r="C3708" s="108" t="s">
        <v>193</v>
      </c>
      <c r="D3708" s="109" t="s">
        <v>8188</v>
      </c>
      <c r="E3708" s="108" t="s">
        <v>188</v>
      </c>
      <c r="F3708" s="108" t="s">
        <v>181</v>
      </c>
      <c r="G3708" s="108" t="s">
        <v>8181</v>
      </c>
      <c r="H3708" s="109" t="s">
        <v>346</v>
      </c>
      <c r="I3708" s="108" t="s">
        <v>8189</v>
      </c>
      <c r="J3708" s="108" t="s">
        <v>8183</v>
      </c>
      <c r="K3708" s="108" t="s">
        <v>174</v>
      </c>
      <c r="M3708" s="108" t="s">
        <v>175</v>
      </c>
      <c r="N3708" s="108" t="s">
        <v>8190</v>
      </c>
    </row>
    <row r="3709" spans="1:14">
      <c r="A3709" s="108">
        <v>103996</v>
      </c>
      <c r="B3709" s="108" t="s">
        <v>8191</v>
      </c>
      <c r="C3709" s="108" t="s">
        <v>1481</v>
      </c>
      <c r="D3709" s="109" t="s">
        <v>8192</v>
      </c>
      <c r="E3709" s="108" t="s">
        <v>405</v>
      </c>
      <c r="F3709" s="108" t="s">
        <v>181</v>
      </c>
      <c r="G3709" s="108" t="s">
        <v>8181</v>
      </c>
      <c r="H3709" s="109" t="s">
        <v>346</v>
      </c>
      <c r="I3709" s="108" t="s">
        <v>8189</v>
      </c>
      <c r="J3709" s="108" t="s">
        <v>8183</v>
      </c>
      <c r="K3709" s="108" t="s">
        <v>174</v>
      </c>
      <c r="M3709" s="108" t="s">
        <v>175</v>
      </c>
      <c r="N3709" s="108" t="s">
        <v>8190</v>
      </c>
    </row>
    <row r="3710" spans="1:14">
      <c r="A3710" s="108">
        <v>104023</v>
      </c>
      <c r="B3710" s="108" t="s">
        <v>8193</v>
      </c>
      <c r="C3710" s="108" t="s">
        <v>382</v>
      </c>
      <c r="D3710" s="109" t="s">
        <v>8194</v>
      </c>
      <c r="E3710" s="108" t="s">
        <v>180</v>
      </c>
      <c r="F3710" s="108" t="s">
        <v>181</v>
      </c>
      <c r="G3710" s="108" t="s">
        <v>8181</v>
      </c>
      <c r="H3710" s="109" t="s">
        <v>252</v>
      </c>
      <c r="I3710" s="108" t="s">
        <v>8189</v>
      </c>
      <c r="J3710" s="108" t="s">
        <v>8183</v>
      </c>
      <c r="K3710" s="108" t="s">
        <v>174</v>
      </c>
      <c r="M3710" s="108" t="s">
        <v>175</v>
      </c>
      <c r="N3710" s="108" t="s">
        <v>8190</v>
      </c>
    </row>
    <row r="3711" spans="1:14">
      <c r="A3711" s="108">
        <v>104029</v>
      </c>
      <c r="B3711" s="108" t="s">
        <v>8195</v>
      </c>
      <c r="C3711" s="108" t="s">
        <v>317</v>
      </c>
      <c r="D3711" s="109" t="s">
        <v>8196</v>
      </c>
      <c r="E3711" s="108" t="s">
        <v>301</v>
      </c>
      <c r="F3711" s="108" t="s">
        <v>181</v>
      </c>
      <c r="G3711" s="108" t="s">
        <v>8181</v>
      </c>
      <c r="H3711" s="109" t="s">
        <v>346</v>
      </c>
      <c r="I3711" s="108" t="s">
        <v>8189</v>
      </c>
      <c r="J3711" s="108" t="s">
        <v>8183</v>
      </c>
      <c r="K3711" s="108" t="s">
        <v>174</v>
      </c>
      <c r="M3711" s="108" t="s">
        <v>175</v>
      </c>
      <c r="N3711" s="108" t="s">
        <v>8190</v>
      </c>
    </row>
    <row r="3712" spans="1:14">
      <c r="A3712" s="108">
        <v>104096</v>
      </c>
      <c r="B3712" s="108" t="s">
        <v>8197</v>
      </c>
      <c r="C3712" s="108" t="s">
        <v>4020</v>
      </c>
      <c r="D3712" s="109" t="s">
        <v>8198</v>
      </c>
      <c r="E3712" s="108" t="s">
        <v>188</v>
      </c>
      <c r="F3712" s="108" t="s">
        <v>181</v>
      </c>
      <c r="G3712" s="108" t="s">
        <v>8181</v>
      </c>
      <c r="H3712" s="109" t="s">
        <v>708</v>
      </c>
      <c r="I3712" s="108" t="s">
        <v>8189</v>
      </c>
      <c r="J3712" s="108" t="s">
        <v>8183</v>
      </c>
      <c r="K3712" s="108" t="s">
        <v>174</v>
      </c>
      <c r="M3712" s="108" t="s">
        <v>175</v>
      </c>
      <c r="N3712" s="108" t="s">
        <v>8190</v>
      </c>
    </row>
    <row r="3713" spans="1:14">
      <c r="A3713" s="108">
        <v>104111</v>
      </c>
      <c r="B3713" s="108" t="s">
        <v>2125</v>
      </c>
      <c r="C3713" s="108" t="s">
        <v>425</v>
      </c>
      <c r="D3713" s="109" t="s">
        <v>8199</v>
      </c>
      <c r="E3713" s="108" t="s">
        <v>180</v>
      </c>
      <c r="F3713" s="108" t="s">
        <v>181</v>
      </c>
      <c r="G3713" s="108" t="s">
        <v>8181</v>
      </c>
      <c r="H3713" s="109" t="s">
        <v>346</v>
      </c>
      <c r="I3713" s="108" t="s">
        <v>8189</v>
      </c>
      <c r="J3713" s="108" t="s">
        <v>8183</v>
      </c>
      <c r="K3713" s="108" t="s">
        <v>174</v>
      </c>
      <c r="M3713" s="108" t="s">
        <v>175</v>
      </c>
      <c r="N3713" s="108" t="s">
        <v>8190</v>
      </c>
    </row>
    <row r="3714" spans="1:14">
      <c r="A3714" s="108">
        <v>105991</v>
      </c>
      <c r="B3714" s="108" t="s">
        <v>8200</v>
      </c>
      <c r="C3714" s="108" t="s">
        <v>581</v>
      </c>
      <c r="D3714" s="109" t="s">
        <v>8201</v>
      </c>
      <c r="E3714" s="108" t="s">
        <v>220</v>
      </c>
      <c r="F3714" s="108" t="s">
        <v>181</v>
      </c>
      <c r="G3714" s="108" t="s">
        <v>8181</v>
      </c>
      <c r="H3714" s="109" t="s">
        <v>252</v>
      </c>
      <c r="I3714" s="108" t="s">
        <v>8189</v>
      </c>
      <c r="J3714" s="108" t="s">
        <v>8183</v>
      </c>
      <c r="K3714" s="108" t="s">
        <v>174</v>
      </c>
      <c r="M3714" s="108" t="s">
        <v>175</v>
      </c>
      <c r="N3714" s="108" t="s">
        <v>8190</v>
      </c>
    </row>
    <row r="3715" spans="1:14">
      <c r="A3715" s="108">
        <v>108704</v>
      </c>
      <c r="B3715" s="108" t="s">
        <v>8193</v>
      </c>
      <c r="C3715" s="108" t="s">
        <v>919</v>
      </c>
      <c r="D3715" s="109" t="s">
        <v>8202</v>
      </c>
      <c r="E3715" s="108" t="s">
        <v>200</v>
      </c>
      <c r="F3715" s="108" t="s">
        <v>181</v>
      </c>
      <c r="G3715" s="108" t="s">
        <v>8181</v>
      </c>
      <c r="H3715" s="109" t="s">
        <v>252</v>
      </c>
      <c r="I3715" s="108" t="s">
        <v>8189</v>
      </c>
      <c r="J3715" s="108" t="s">
        <v>8183</v>
      </c>
      <c r="K3715" s="108" t="s">
        <v>174</v>
      </c>
      <c r="M3715" s="108" t="s">
        <v>175</v>
      </c>
      <c r="N3715" s="108" t="s">
        <v>8190</v>
      </c>
    </row>
    <row r="3716" spans="1:14">
      <c r="A3716" s="108">
        <v>114809</v>
      </c>
      <c r="B3716" s="108" t="s">
        <v>3041</v>
      </c>
      <c r="C3716" s="108" t="s">
        <v>1263</v>
      </c>
      <c r="D3716" s="109" t="s">
        <v>8203</v>
      </c>
      <c r="E3716" s="108" t="s">
        <v>188</v>
      </c>
      <c r="F3716" s="108" t="s">
        <v>181</v>
      </c>
      <c r="G3716" s="108" t="s">
        <v>8181</v>
      </c>
      <c r="H3716" s="109" t="s">
        <v>708</v>
      </c>
      <c r="I3716" s="108" t="s">
        <v>8189</v>
      </c>
      <c r="J3716" s="108" t="s">
        <v>8183</v>
      </c>
      <c r="K3716" s="108" t="s">
        <v>174</v>
      </c>
      <c r="M3716" s="108" t="s">
        <v>175</v>
      </c>
      <c r="N3716" s="108" t="s">
        <v>8190</v>
      </c>
    </row>
    <row r="3717" spans="1:14">
      <c r="A3717" s="108">
        <v>225806</v>
      </c>
      <c r="B3717" s="108" t="s">
        <v>8204</v>
      </c>
      <c r="C3717" s="108" t="s">
        <v>178</v>
      </c>
      <c r="D3717" s="109" t="s">
        <v>8205</v>
      </c>
      <c r="E3717" s="108" t="s">
        <v>188</v>
      </c>
      <c r="F3717" s="108" t="s">
        <v>181</v>
      </c>
      <c r="G3717" s="108" t="s">
        <v>8181</v>
      </c>
      <c r="H3717" s="109" t="s">
        <v>708</v>
      </c>
      <c r="I3717" s="108" t="s">
        <v>8189</v>
      </c>
      <c r="J3717" s="108" t="s">
        <v>8183</v>
      </c>
      <c r="K3717" s="108" t="s">
        <v>174</v>
      </c>
      <c r="M3717" s="108" t="s">
        <v>175</v>
      </c>
      <c r="N3717" s="108" t="s">
        <v>8190</v>
      </c>
    </row>
    <row r="3718" spans="1:14">
      <c r="A3718" s="108">
        <v>236801</v>
      </c>
      <c r="B3718" s="108" t="s">
        <v>8206</v>
      </c>
      <c r="C3718" s="108" t="s">
        <v>311</v>
      </c>
      <c r="D3718" s="109" t="s">
        <v>8207</v>
      </c>
      <c r="E3718" s="108" t="s">
        <v>180</v>
      </c>
      <c r="F3718" s="108" t="s">
        <v>181</v>
      </c>
      <c r="G3718" s="108" t="s">
        <v>8181</v>
      </c>
      <c r="H3718" s="109" t="s">
        <v>346</v>
      </c>
      <c r="I3718" s="108" t="s">
        <v>8189</v>
      </c>
      <c r="J3718" s="108" t="s">
        <v>8183</v>
      </c>
      <c r="K3718" s="108" t="s">
        <v>174</v>
      </c>
      <c r="M3718" s="108" t="s">
        <v>175</v>
      </c>
      <c r="N3718" s="108" t="s">
        <v>8190</v>
      </c>
    </row>
    <row r="3719" spans="1:14">
      <c r="A3719" s="108">
        <v>393208</v>
      </c>
      <c r="B3719" s="108" t="s">
        <v>8208</v>
      </c>
      <c r="C3719" s="108" t="s">
        <v>2053</v>
      </c>
      <c r="D3719" s="109" t="s">
        <v>8209</v>
      </c>
      <c r="E3719" s="108" t="s">
        <v>223</v>
      </c>
      <c r="F3719" s="108" t="s">
        <v>181</v>
      </c>
      <c r="G3719" s="108" t="s">
        <v>8181</v>
      </c>
      <c r="H3719" s="109" t="s">
        <v>252</v>
      </c>
      <c r="I3719" s="108" t="s">
        <v>8189</v>
      </c>
      <c r="J3719" s="108" t="s">
        <v>8183</v>
      </c>
      <c r="K3719" s="108" t="s">
        <v>174</v>
      </c>
      <c r="M3719" s="108" t="s">
        <v>175</v>
      </c>
      <c r="N3719" s="108" t="s">
        <v>8190</v>
      </c>
    </row>
    <row r="3720" spans="1:14">
      <c r="A3720" s="108">
        <v>415387</v>
      </c>
      <c r="B3720" s="108" t="s">
        <v>8210</v>
      </c>
      <c r="C3720" s="108" t="s">
        <v>633</v>
      </c>
      <c r="D3720" s="109" t="s">
        <v>6804</v>
      </c>
      <c r="E3720" s="108" t="s">
        <v>180</v>
      </c>
      <c r="F3720" s="108" t="s">
        <v>181</v>
      </c>
      <c r="G3720" s="108" t="s">
        <v>8181</v>
      </c>
      <c r="H3720" s="109" t="s">
        <v>346</v>
      </c>
      <c r="I3720" s="108" t="s">
        <v>8189</v>
      </c>
      <c r="J3720" s="108" t="s">
        <v>8183</v>
      </c>
      <c r="K3720" s="108" t="s">
        <v>174</v>
      </c>
      <c r="M3720" s="108" t="s">
        <v>175</v>
      </c>
      <c r="N3720" s="108" t="s">
        <v>8190</v>
      </c>
    </row>
    <row r="3721" spans="1:14">
      <c r="A3721" s="108">
        <v>468616</v>
      </c>
      <c r="B3721" s="108" t="s">
        <v>8211</v>
      </c>
      <c r="C3721" s="108" t="s">
        <v>5913</v>
      </c>
      <c r="D3721" s="109" t="s">
        <v>8212</v>
      </c>
      <c r="E3721" s="108" t="s">
        <v>168</v>
      </c>
      <c r="F3721" s="108" t="s">
        <v>181</v>
      </c>
      <c r="G3721" s="108" t="s">
        <v>8181</v>
      </c>
      <c r="H3721" s="109" t="s">
        <v>252</v>
      </c>
      <c r="I3721" s="108" t="s">
        <v>8189</v>
      </c>
      <c r="J3721" s="108" t="s">
        <v>8183</v>
      </c>
      <c r="K3721" s="108" t="s">
        <v>174</v>
      </c>
      <c r="M3721" s="108" t="s">
        <v>175</v>
      </c>
      <c r="N3721" s="108" t="s">
        <v>8190</v>
      </c>
    </row>
    <row r="3722" spans="1:14">
      <c r="A3722" s="108">
        <v>536904</v>
      </c>
      <c r="B3722" s="108" t="s">
        <v>705</v>
      </c>
      <c r="C3722" s="108" t="s">
        <v>6964</v>
      </c>
      <c r="D3722" s="109" t="s">
        <v>8213</v>
      </c>
      <c r="E3722" s="108" t="s">
        <v>223</v>
      </c>
      <c r="F3722" s="108" t="s">
        <v>181</v>
      </c>
      <c r="G3722" s="108" t="s">
        <v>8181</v>
      </c>
      <c r="H3722" s="109" t="s">
        <v>252</v>
      </c>
      <c r="I3722" s="108" t="s">
        <v>8189</v>
      </c>
      <c r="J3722" s="108" t="s">
        <v>8183</v>
      </c>
      <c r="K3722" s="108" t="s">
        <v>174</v>
      </c>
      <c r="M3722" s="108" t="s">
        <v>175</v>
      </c>
      <c r="N3722" s="108" t="s">
        <v>8190</v>
      </c>
    </row>
    <row r="3723" spans="1:14">
      <c r="A3723" s="108">
        <v>55498413</v>
      </c>
      <c r="B3723" s="108" t="s">
        <v>8214</v>
      </c>
      <c r="C3723" s="108" t="s">
        <v>2125</v>
      </c>
      <c r="D3723" s="109" t="s">
        <v>8215</v>
      </c>
      <c r="E3723" s="108" t="s">
        <v>220</v>
      </c>
      <c r="F3723" s="108" t="s">
        <v>181</v>
      </c>
      <c r="G3723" s="108" t="s">
        <v>8181</v>
      </c>
      <c r="H3723" s="109" t="s">
        <v>1635</v>
      </c>
      <c r="I3723" s="108" t="s">
        <v>8189</v>
      </c>
      <c r="J3723" s="108" t="s">
        <v>8183</v>
      </c>
      <c r="K3723" s="108" t="s">
        <v>174</v>
      </c>
      <c r="M3723" s="108" t="s">
        <v>175</v>
      </c>
      <c r="N3723" s="108" t="s">
        <v>8190</v>
      </c>
    </row>
    <row r="3724" spans="1:14">
      <c r="A3724" s="108">
        <v>55501748</v>
      </c>
      <c r="B3724" s="108" t="s">
        <v>8216</v>
      </c>
      <c r="C3724" s="108" t="s">
        <v>2064</v>
      </c>
      <c r="D3724" s="109" t="s">
        <v>8217</v>
      </c>
      <c r="E3724" s="108" t="s">
        <v>180</v>
      </c>
      <c r="F3724" s="108" t="s">
        <v>169</v>
      </c>
      <c r="G3724" s="108" t="s">
        <v>8181</v>
      </c>
      <c r="H3724" s="109" t="s">
        <v>346</v>
      </c>
      <c r="I3724" s="108" t="s">
        <v>8189</v>
      </c>
      <c r="J3724" s="108" t="s">
        <v>8183</v>
      </c>
      <c r="K3724" s="108" t="s">
        <v>174</v>
      </c>
      <c r="M3724" s="108" t="s">
        <v>175</v>
      </c>
      <c r="N3724" s="108" t="s">
        <v>8190</v>
      </c>
    </row>
    <row r="3725" spans="1:14">
      <c r="A3725" s="108">
        <v>55551133</v>
      </c>
      <c r="B3725" s="108" t="s">
        <v>8214</v>
      </c>
      <c r="C3725" s="108" t="s">
        <v>2161</v>
      </c>
      <c r="D3725" s="109" t="s">
        <v>8218</v>
      </c>
      <c r="E3725" s="108" t="s">
        <v>392</v>
      </c>
      <c r="F3725" s="108" t="s">
        <v>169</v>
      </c>
      <c r="G3725" s="108" t="s">
        <v>8181</v>
      </c>
      <c r="H3725" s="109" t="s">
        <v>1635</v>
      </c>
      <c r="I3725" s="108" t="s">
        <v>8189</v>
      </c>
      <c r="J3725" s="108" t="s">
        <v>8183</v>
      </c>
      <c r="K3725" s="108" t="s">
        <v>174</v>
      </c>
      <c r="M3725" s="108" t="s">
        <v>175</v>
      </c>
      <c r="N3725" s="108" t="s">
        <v>8190</v>
      </c>
    </row>
    <row r="3726" spans="1:14">
      <c r="A3726" s="108">
        <v>55558154</v>
      </c>
      <c r="B3726" s="108" t="s">
        <v>8206</v>
      </c>
      <c r="C3726" s="108" t="s">
        <v>363</v>
      </c>
      <c r="D3726" s="109" t="s">
        <v>8219</v>
      </c>
      <c r="E3726" s="108" t="s">
        <v>180</v>
      </c>
      <c r="F3726" s="108" t="s">
        <v>181</v>
      </c>
      <c r="G3726" s="108" t="s">
        <v>8181</v>
      </c>
      <c r="H3726" s="109" t="s">
        <v>346</v>
      </c>
      <c r="I3726" s="108" t="s">
        <v>8189</v>
      </c>
      <c r="J3726" s="108" t="s">
        <v>8183</v>
      </c>
      <c r="K3726" s="108" t="s">
        <v>174</v>
      </c>
      <c r="M3726" s="108" t="s">
        <v>175</v>
      </c>
      <c r="N3726" s="108" t="s">
        <v>8190</v>
      </c>
    </row>
    <row r="3727" spans="1:14">
      <c r="A3727" s="108">
        <v>55560129</v>
      </c>
      <c r="B3727" s="108" t="s">
        <v>599</v>
      </c>
      <c r="C3727" s="108" t="s">
        <v>3928</v>
      </c>
      <c r="D3727" s="109" t="s">
        <v>8220</v>
      </c>
      <c r="E3727" s="108" t="s">
        <v>508</v>
      </c>
      <c r="F3727" s="108" t="s">
        <v>181</v>
      </c>
      <c r="G3727" s="108" t="s">
        <v>8181</v>
      </c>
      <c r="H3727" s="109" t="s">
        <v>252</v>
      </c>
      <c r="I3727" s="108" t="s">
        <v>8189</v>
      </c>
      <c r="J3727" s="108" t="s">
        <v>8183</v>
      </c>
      <c r="K3727" s="108" t="s">
        <v>174</v>
      </c>
      <c r="M3727" s="108" t="s">
        <v>175</v>
      </c>
      <c r="N3727" s="108" t="s">
        <v>8190</v>
      </c>
    </row>
    <row r="3728" spans="1:14">
      <c r="A3728" s="108">
        <v>55616921</v>
      </c>
      <c r="B3728" s="108" t="s">
        <v>8221</v>
      </c>
      <c r="C3728" s="108" t="s">
        <v>2118</v>
      </c>
      <c r="D3728" s="109" t="s">
        <v>8222</v>
      </c>
      <c r="E3728" s="108" t="s">
        <v>631</v>
      </c>
      <c r="F3728" s="108" t="s">
        <v>181</v>
      </c>
      <c r="G3728" s="108" t="s">
        <v>8181</v>
      </c>
      <c r="H3728" s="109" t="s">
        <v>252</v>
      </c>
      <c r="I3728" s="108" t="s">
        <v>8189</v>
      </c>
      <c r="J3728" s="108" t="s">
        <v>8183</v>
      </c>
      <c r="K3728" s="108" t="s">
        <v>174</v>
      </c>
      <c r="M3728" s="108" t="s">
        <v>175</v>
      </c>
      <c r="N3728" s="108" t="s">
        <v>8190</v>
      </c>
    </row>
    <row r="3729" spans="1:14">
      <c r="A3729" s="108">
        <v>55619958</v>
      </c>
      <c r="B3729" s="108" t="s">
        <v>457</v>
      </c>
      <c r="C3729" s="108" t="s">
        <v>8223</v>
      </c>
      <c r="D3729" s="109" t="s">
        <v>8224</v>
      </c>
      <c r="E3729" s="108" t="s">
        <v>392</v>
      </c>
      <c r="F3729" s="108" t="s">
        <v>169</v>
      </c>
      <c r="G3729" s="108" t="s">
        <v>8181</v>
      </c>
      <c r="H3729" s="109" t="s">
        <v>346</v>
      </c>
      <c r="I3729" s="108" t="s">
        <v>8189</v>
      </c>
      <c r="J3729" s="108" t="s">
        <v>8183</v>
      </c>
      <c r="K3729" s="108" t="s">
        <v>174</v>
      </c>
      <c r="M3729" s="108" t="s">
        <v>175</v>
      </c>
      <c r="N3729" s="108" t="s">
        <v>8190</v>
      </c>
    </row>
    <row r="3730" spans="1:14">
      <c r="A3730" s="108">
        <v>55619960</v>
      </c>
      <c r="B3730" s="108" t="s">
        <v>8225</v>
      </c>
      <c r="C3730" s="108" t="s">
        <v>998</v>
      </c>
      <c r="D3730" s="109" t="s">
        <v>8226</v>
      </c>
      <c r="E3730" s="108" t="s">
        <v>508</v>
      </c>
      <c r="F3730" s="108" t="s">
        <v>169</v>
      </c>
      <c r="G3730" s="108" t="s">
        <v>8181</v>
      </c>
      <c r="H3730" s="109" t="s">
        <v>1635</v>
      </c>
      <c r="I3730" s="108" t="s">
        <v>8189</v>
      </c>
      <c r="J3730" s="108" t="s">
        <v>8183</v>
      </c>
      <c r="K3730" s="108" t="s">
        <v>174</v>
      </c>
      <c r="M3730" s="108" t="s">
        <v>175</v>
      </c>
      <c r="N3730" s="108" t="s">
        <v>8190</v>
      </c>
    </row>
    <row r="3731" spans="1:14">
      <c r="A3731" s="108">
        <v>55623835</v>
      </c>
      <c r="B3731" s="108" t="s">
        <v>8227</v>
      </c>
      <c r="C3731" s="108" t="s">
        <v>6398</v>
      </c>
      <c r="D3731" s="109" t="s">
        <v>8228</v>
      </c>
      <c r="E3731" s="108" t="s">
        <v>392</v>
      </c>
      <c r="F3731" s="108" t="s">
        <v>169</v>
      </c>
      <c r="G3731" s="108" t="s">
        <v>8181</v>
      </c>
      <c r="H3731" s="109" t="s">
        <v>1635</v>
      </c>
      <c r="I3731" s="108" t="s">
        <v>8189</v>
      </c>
      <c r="J3731" s="108" t="s">
        <v>8183</v>
      </c>
      <c r="K3731" s="108" t="s">
        <v>174</v>
      </c>
      <c r="M3731" s="108" t="s">
        <v>175</v>
      </c>
      <c r="N3731" s="108" t="s">
        <v>8190</v>
      </c>
    </row>
    <row r="3732" spans="1:14">
      <c r="A3732" s="108">
        <v>202531</v>
      </c>
      <c r="B3732" s="108" t="s">
        <v>8229</v>
      </c>
      <c r="C3732" s="108" t="s">
        <v>2659</v>
      </c>
      <c r="D3732" s="109" t="s">
        <v>8230</v>
      </c>
      <c r="E3732" s="108" t="s">
        <v>220</v>
      </c>
      <c r="F3732" s="108" t="s">
        <v>181</v>
      </c>
      <c r="G3732" s="108" t="s">
        <v>8181</v>
      </c>
      <c r="H3732" s="109" t="s">
        <v>1635</v>
      </c>
      <c r="I3732" s="108" t="s">
        <v>8189</v>
      </c>
      <c r="J3732" s="108" t="s">
        <v>8183</v>
      </c>
      <c r="K3732" s="108" t="s">
        <v>174</v>
      </c>
      <c r="M3732" s="108" t="s">
        <v>175</v>
      </c>
      <c r="N3732" s="108" t="s">
        <v>8190</v>
      </c>
    </row>
    <row r="3733" spans="1:14">
      <c r="A3733" s="108">
        <v>55664700</v>
      </c>
      <c r="B3733" s="108" t="s">
        <v>8191</v>
      </c>
      <c r="C3733" s="108" t="s">
        <v>7944</v>
      </c>
      <c r="D3733" s="109" t="s">
        <v>8231</v>
      </c>
      <c r="E3733" s="108" t="s">
        <v>301</v>
      </c>
      <c r="F3733" s="108" t="s">
        <v>169</v>
      </c>
      <c r="G3733" s="108" t="s">
        <v>8181</v>
      </c>
      <c r="H3733" s="109" t="s">
        <v>346</v>
      </c>
      <c r="I3733" s="108" t="s">
        <v>8189</v>
      </c>
      <c r="J3733" s="108" t="s">
        <v>8183</v>
      </c>
      <c r="K3733" s="108" t="s">
        <v>174</v>
      </c>
      <c r="M3733" s="108" t="s">
        <v>175</v>
      </c>
      <c r="N3733" s="108" t="s">
        <v>8190</v>
      </c>
    </row>
    <row r="3734" spans="1:14">
      <c r="A3734" s="108">
        <v>55676129</v>
      </c>
      <c r="B3734" s="108" t="s">
        <v>8232</v>
      </c>
      <c r="C3734" s="108" t="s">
        <v>3251</v>
      </c>
      <c r="D3734" s="109" t="s">
        <v>3059</v>
      </c>
      <c r="E3734" s="108" t="s">
        <v>508</v>
      </c>
      <c r="F3734" s="108" t="s">
        <v>181</v>
      </c>
      <c r="G3734" s="108" t="s">
        <v>8181</v>
      </c>
      <c r="H3734" s="109" t="s">
        <v>1676</v>
      </c>
      <c r="I3734" s="108" t="s">
        <v>8189</v>
      </c>
      <c r="J3734" s="108" t="s">
        <v>8183</v>
      </c>
      <c r="K3734" s="108" t="s">
        <v>174</v>
      </c>
      <c r="M3734" s="108" t="s">
        <v>175</v>
      </c>
      <c r="N3734" s="108" t="s">
        <v>8190</v>
      </c>
    </row>
    <row r="3735" spans="1:14">
      <c r="A3735" s="108">
        <v>55684114</v>
      </c>
      <c r="B3735" s="108" t="s">
        <v>8227</v>
      </c>
      <c r="C3735" s="108" t="s">
        <v>662</v>
      </c>
      <c r="D3735" s="109" t="s">
        <v>8233</v>
      </c>
      <c r="E3735" s="108" t="s">
        <v>508</v>
      </c>
      <c r="F3735" s="108" t="s">
        <v>181</v>
      </c>
      <c r="G3735" s="108" t="s">
        <v>8181</v>
      </c>
      <c r="H3735" s="109" t="s">
        <v>1635</v>
      </c>
      <c r="I3735" s="108" t="s">
        <v>8189</v>
      </c>
      <c r="J3735" s="108" t="s">
        <v>8183</v>
      </c>
      <c r="K3735" s="108" t="s">
        <v>174</v>
      </c>
      <c r="M3735" s="108" t="s">
        <v>175</v>
      </c>
      <c r="N3735" s="108" t="s">
        <v>8190</v>
      </c>
    </row>
    <row r="3736" spans="1:14">
      <c r="A3736" s="108">
        <v>55684152</v>
      </c>
      <c r="B3736" s="108" t="s">
        <v>8234</v>
      </c>
      <c r="C3736" s="108" t="s">
        <v>8235</v>
      </c>
      <c r="D3736" s="109" t="s">
        <v>8236</v>
      </c>
      <c r="E3736" s="108" t="s">
        <v>512</v>
      </c>
      <c r="F3736" s="108" t="s">
        <v>169</v>
      </c>
      <c r="G3736" s="108" t="s">
        <v>8181</v>
      </c>
      <c r="H3736" s="109" t="s">
        <v>1635</v>
      </c>
      <c r="I3736" s="108" t="s">
        <v>8189</v>
      </c>
      <c r="J3736" s="108" t="s">
        <v>8183</v>
      </c>
      <c r="K3736" s="108" t="s">
        <v>174</v>
      </c>
      <c r="M3736" s="108" t="s">
        <v>175</v>
      </c>
      <c r="N3736" s="108" t="s">
        <v>8190</v>
      </c>
    </row>
    <row r="3737" spans="1:14">
      <c r="A3737" s="108">
        <v>55684187</v>
      </c>
      <c r="B3737" s="108" t="s">
        <v>8237</v>
      </c>
      <c r="C3737" s="108" t="s">
        <v>1628</v>
      </c>
      <c r="D3737" s="109" t="s">
        <v>8238</v>
      </c>
      <c r="E3737" s="108" t="s">
        <v>508</v>
      </c>
      <c r="F3737" s="108" t="s">
        <v>169</v>
      </c>
      <c r="G3737" s="108" t="s">
        <v>8181</v>
      </c>
      <c r="H3737" s="109" t="s">
        <v>346</v>
      </c>
      <c r="I3737" s="108" t="s">
        <v>8189</v>
      </c>
      <c r="J3737" s="108" t="s">
        <v>8183</v>
      </c>
      <c r="K3737" s="108" t="s">
        <v>174</v>
      </c>
      <c r="M3737" s="108" t="s">
        <v>175</v>
      </c>
      <c r="N3737" s="108" t="s">
        <v>8190</v>
      </c>
    </row>
    <row r="3738" spans="1:14">
      <c r="A3738" s="108">
        <v>55688536</v>
      </c>
      <c r="B3738" s="108" t="s">
        <v>8239</v>
      </c>
      <c r="C3738" s="108" t="s">
        <v>944</v>
      </c>
      <c r="D3738" s="109" t="s">
        <v>8240</v>
      </c>
      <c r="E3738" s="108" t="s">
        <v>508</v>
      </c>
      <c r="F3738" s="108" t="s">
        <v>169</v>
      </c>
      <c r="G3738" s="108" t="s">
        <v>8181</v>
      </c>
      <c r="H3738" s="109" t="s">
        <v>346</v>
      </c>
      <c r="I3738" s="108" t="s">
        <v>8189</v>
      </c>
      <c r="J3738" s="108" t="s">
        <v>8183</v>
      </c>
      <c r="K3738" s="108" t="s">
        <v>174</v>
      </c>
      <c r="M3738" s="108" t="s">
        <v>175</v>
      </c>
      <c r="N3738" s="108" t="s">
        <v>8190</v>
      </c>
    </row>
    <row r="3739" spans="1:14">
      <c r="A3739" s="108">
        <v>55707740</v>
      </c>
      <c r="B3739" s="108" t="s">
        <v>8241</v>
      </c>
      <c r="C3739" s="108" t="s">
        <v>233</v>
      </c>
      <c r="D3739" s="109" t="s">
        <v>2598</v>
      </c>
      <c r="E3739" s="108" t="s">
        <v>508</v>
      </c>
      <c r="F3739" s="108" t="s">
        <v>181</v>
      </c>
      <c r="G3739" s="108" t="s">
        <v>8181</v>
      </c>
      <c r="H3739" s="109" t="s">
        <v>1635</v>
      </c>
      <c r="I3739" s="108" t="s">
        <v>8189</v>
      </c>
      <c r="J3739" s="108" t="s">
        <v>8183</v>
      </c>
      <c r="K3739" s="108" t="s">
        <v>174</v>
      </c>
      <c r="M3739" s="108" t="s">
        <v>175</v>
      </c>
      <c r="N3739" s="108" t="s">
        <v>8190</v>
      </c>
    </row>
    <row r="3740" spans="1:14">
      <c r="A3740" s="108">
        <v>55726130</v>
      </c>
      <c r="B3740" s="108" t="s">
        <v>8242</v>
      </c>
      <c r="C3740" s="108" t="s">
        <v>382</v>
      </c>
      <c r="D3740" s="109" t="s">
        <v>8243</v>
      </c>
      <c r="E3740" s="108" t="s">
        <v>180</v>
      </c>
      <c r="F3740" s="108" t="s">
        <v>181</v>
      </c>
      <c r="G3740" s="108" t="s">
        <v>8181</v>
      </c>
      <c r="H3740" s="109" t="s">
        <v>346</v>
      </c>
      <c r="I3740" s="108" t="s">
        <v>8189</v>
      </c>
      <c r="J3740" s="108" t="s">
        <v>8183</v>
      </c>
      <c r="K3740" s="108" t="s">
        <v>174</v>
      </c>
      <c r="M3740" s="108" t="s">
        <v>175</v>
      </c>
      <c r="N3740" s="108" t="s">
        <v>8190</v>
      </c>
    </row>
    <row r="3741" spans="1:14">
      <c r="A3741" s="108">
        <v>504056</v>
      </c>
      <c r="B3741" s="108" t="s">
        <v>8244</v>
      </c>
      <c r="C3741" s="108" t="s">
        <v>8245</v>
      </c>
      <c r="D3741" s="109" t="s">
        <v>8246</v>
      </c>
      <c r="E3741" s="108" t="s">
        <v>512</v>
      </c>
      <c r="F3741" s="108" t="s">
        <v>169</v>
      </c>
      <c r="G3741" s="108" t="s">
        <v>8181</v>
      </c>
      <c r="H3741" s="109" t="s">
        <v>346</v>
      </c>
      <c r="I3741" s="108" t="s">
        <v>8189</v>
      </c>
      <c r="J3741" s="108" t="s">
        <v>8183</v>
      </c>
      <c r="K3741" s="108" t="s">
        <v>174</v>
      </c>
      <c r="M3741" s="108" t="s">
        <v>175</v>
      </c>
      <c r="N3741" s="108" t="s">
        <v>8190</v>
      </c>
    </row>
    <row r="3742" spans="1:14">
      <c r="A3742" s="108">
        <v>55728061</v>
      </c>
      <c r="B3742" s="108" t="s">
        <v>8247</v>
      </c>
      <c r="C3742" s="108" t="s">
        <v>520</v>
      </c>
      <c r="D3742" s="109" t="s">
        <v>8248</v>
      </c>
      <c r="E3742" s="108" t="s">
        <v>508</v>
      </c>
      <c r="F3742" s="108" t="s">
        <v>181</v>
      </c>
      <c r="G3742" s="108" t="s">
        <v>8181</v>
      </c>
      <c r="H3742" s="109" t="s">
        <v>346</v>
      </c>
      <c r="I3742" s="108" t="s">
        <v>8189</v>
      </c>
      <c r="J3742" s="108" t="s">
        <v>8183</v>
      </c>
      <c r="K3742" s="108" t="s">
        <v>174</v>
      </c>
      <c r="M3742" s="108" t="s">
        <v>175</v>
      </c>
      <c r="N3742" s="108" t="s">
        <v>8190</v>
      </c>
    </row>
    <row r="3743" spans="1:14">
      <c r="A3743" s="108">
        <v>55740126</v>
      </c>
      <c r="B3743" s="108" t="s">
        <v>8239</v>
      </c>
      <c r="C3743" s="108" t="s">
        <v>4861</v>
      </c>
      <c r="D3743" s="109" t="s">
        <v>8249</v>
      </c>
      <c r="E3743" s="108" t="s">
        <v>1770</v>
      </c>
      <c r="F3743" s="108" t="s">
        <v>181</v>
      </c>
      <c r="G3743" s="108" t="s">
        <v>8181</v>
      </c>
      <c r="H3743" s="109" t="s">
        <v>346</v>
      </c>
      <c r="I3743" s="108" t="s">
        <v>8189</v>
      </c>
      <c r="J3743" s="108" t="s">
        <v>8183</v>
      </c>
      <c r="K3743" s="108" t="s">
        <v>174</v>
      </c>
      <c r="M3743" s="108" t="s">
        <v>175</v>
      </c>
      <c r="N3743" s="108" t="s">
        <v>8190</v>
      </c>
    </row>
    <row r="3744" spans="1:14">
      <c r="A3744" s="108">
        <v>55740128</v>
      </c>
      <c r="B3744" s="108" t="s">
        <v>8234</v>
      </c>
      <c r="C3744" s="108" t="s">
        <v>3216</v>
      </c>
      <c r="D3744" s="109" t="s">
        <v>8250</v>
      </c>
      <c r="E3744" s="108" t="s">
        <v>223</v>
      </c>
      <c r="F3744" s="108" t="s">
        <v>169</v>
      </c>
      <c r="G3744" s="108" t="s">
        <v>8181</v>
      </c>
      <c r="H3744" s="109" t="s">
        <v>1635</v>
      </c>
      <c r="I3744" s="108" t="s">
        <v>8189</v>
      </c>
      <c r="J3744" s="108" t="s">
        <v>8183</v>
      </c>
      <c r="K3744" s="108" t="s">
        <v>174</v>
      </c>
      <c r="M3744" s="108" t="s">
        <v>175</v>
      </c>
      <c r="N3744" s="108" t="s">
        <v>8190</v>
      </c>
    </row>
    <row r="3745" spans="1:14">
      <c r="A3745" s="108">
        <v>55740156</v>
      </c>
      <c r="B3745" s="108" t="s">
        <v>8251</v>
      </c>
      <c r="C3745" s="108" t="s">
        <v>2808</v>
      </c>
      <c r="D3745" s="109" t="s">
        <v>8252</v>
      </c>
      <c r="E3745" s="108" t="s">
        <v>392</v>
      </c>
      <c r="F3745" s="108" t="s">
        <v>169</v>
      </c>
      <c r="G3745" s="108" t="s">
        <v>8181</v>
      </c>
      <c r="H3745" s="109" t="s">
        <v>346</v>
      </c>
      <c r="I3745" s="108" t="s">
        <v>8189</v>
      </c>
      <c r="J3745" s="108" t="s">
        <v>8183</v>
      </c>
      <c r="K3745" s="108" t="s">
        <v>174</v>
      </c>
      <c r="M3745" s="108" t="s">
        <v>175</v>
      </c>
      <c r="N3745" s="108" t="s">
        <v>8190</v>
      </c>
    </row>
    <row r="3746" spans="1:14">
      <c r="A3746" s="108">
        <v>55746085</v>
      </c>
      <c r="B3746" s="108" t="s">
        <v>8208</v>
      </c>
      <c r="C3746" s="108" t="s">
        <v>2064</v>
      </c>
      <c r="D3746" s="109" t="s">
        <v>8253</v>
      </c>
      <c r="E3746" s="108" t="s">
        <v>200</v>
      </c>
      <c r="F3746" s="108" t="s">
        <v>169</v>
      </c>
      <c r="G3746" s="108" t="s">
        <v>8181</v>
      </c>
      <c r="H3746" s="109" t="s">
        <v>7482</v>
      </c>
      <c r="I3746" s="108" t="s">
        <v>8189</v>
      </c>
      <c r="J3746" s="108" t="s">
        <v>8183</v>
      </c>
      <c r="K3746" s="108" t="s">
        <v>174</v>
      </c>
      <c r="M3746" s="108" t="s">
        <v>175</v>
      </c>
      <c r="N3746" s="108" t="s">
        <v>8190</v>
      </c>
    </row>
    <row r="3747" spans="1:14">
      <c r="A3747" s="108">
        <v>55746089</v>
      </c>
      <c r="B3747" s="108" t="s">
        <v>8247</v>
      </c>
      <c r="C3747" s="108" t="s">
        <v>8254</v>
      </c>
      <c r="D3747" s="109" t="s">
        <v>8255</v>
      </c>
      <c r="E3747" s="108" t="s">
        <v>1577</v>
      </c>
      <c r="F3747" s="108" t="s">
        <v>181</v>
      </c>
      <c r="G3747" s="108" t="s">
        <v>8181</v>
      </c>
      <c r="H3747" s="109" t="s">
        <v>346</v>
      </c>
      <c r="I3747" s="108" t="s">
        <v>8189</v>
      </c>
      <c r="J3747" s="108" t="s">
        <v>8183</v>
      </c>
      <c r="K3747" s="108" t="s">
        <v>174</v>
      </c>
      <c r="M3747" s="108" t="s">
        <v>175</v>
      </c>
      <c r="N3747" s="108" t="s">
        <v>8190</v>
      </c>
    </row>
    <row r="3748" spans="1:14">
      <c r="A3748" s="108">
        <v>55746090</v>
      </c>
      <c r="B3748" s="108" t="s">
        <v>8239</v>
      </c>
      <c r="C3748" s="108" t="s">
        <v>263</v>
      </c>
      <c r="D3748" s="109" t="s">
        <v>1392</v>
      </c>
      <c r="E3748" s="108" t="s">
        <v>168</v>
      </c>
      <c r="F3748" s="108" t="s">
        <v>169</v>
      </c>
      <c r="G3748" s="108" t="s">
        <v>8181</v>
      </c>
      <c r="H3748" s="109" t="s">
        <v>346</v>
      </c>
      <c r="I3748" s="108" t="s">
        <v>8189</v>
      </c>
      <c r="J3748" s="108" t="s">
        <v>8183</v>
      </c>
      <c r="K3748" s="108" t="s">
        <v>174</v>
      </c>
      <c r="M3748" s="108" t="s">
        <v>175</v>
      </c>
      <c r="N3748" s="108" t="s">
        <v>8190</v>
      </c>
    </row>
    <row r="3749" spans="1:14">
      <c r="A3749" s="108">
        <v>55746920</v>
      </c>
      <c r="B3749" s="108" t="s">
        <v>249</v>
      </c>
      <c r="C3749" s="108" t="s">
        <v>8256</v>
      </c>
      <c r="D3749" s="109" t="s">
        <v>8257</v>
      </c>
      <c r="E3749" s="108" t="s">
        <v>223</v>
      </c>
      <c r="F3749" s="108" t="s">
        <v>169</v>
      </c>
      <c r="G3749" s="108" t="s">
        <v>8181</v>
      </c>
      <c r="H3749" s="109" t="s">
        <v>252</v>
      </c>
      <c r="I3749" s="108" t="s">
        <v>8189</v>
      </c>
      <c r="J3749" s="108" t="s">
        <v>8183</v>
      </c>
      <c r="K3749" s="108" t="s">
        <v>174</v>
      </c>
      <c r="M3749" s="108" t="s">
        <v>175</v>
      </c>
      <c r="N3749" s="108" t="s">
        <v>8190</v>
      </c>
    </row>
    <row r="3750" spans="1:14">
      <c r="A3750" s="108">
        <v>55746924</v>
      </c>
      <c r="B3750" s="108" t="s">
        <v>8258</v>
      </c>
      <c r="C3750" s="108" t="s">
        <v>8259</v>
      </c>
      <c r="D3750" s="109" t="s">
        <v>8260</v>
      </c>
      <c r="E3750" s="108" t="s">
        <v>1770</v>
      </c>
      <c r="F3750" s="108" t="s">
        <v>169</v>
      </c>
      <c r="G3750" s="108" t="s">
        <v>8181</v>
      </c>
      <c r="H3750" s="109" t="s">
        <v>1676</v>
      </c>
      <c r="I3750" s="108" t="s">
        <v>8189</v>
      </c>
      <c r="J3750" s="108" t="s">
        <v>8183</v>
      </c>
      <c r="K3750" s="108" t="s">
        <v>174</v>
      </c>
      <c r="M3750" s="108" t="s">
        <v>175</v>
      </c>
      <c r="N3750" s="108" t="s">
        <v>8190</v>
      </c>
    </row>
    <row r="3751" spans="1:14">
      <c r="A3751" s="108">
        <v>55746925</v>
      </c>
      <c r="B3751" s="108" t="s">
        <v>8261</v>
      </c>
      <c r="C3751" s="108" t="s">
        <v>8262</v>
      </c>
      <c r="D3751" s="109" t="s">
        <v>8263</v>
      </c>
      <c r="E3751" s="108" t="s">
        <v>1577</v>
      </c>
      <c r="F3751" s="108" t="s">
        <v>169</v>
      </c>
      <c r="G3751" s="108" t="s">
        <v>8181</v>
      </c>
      <c r="H3751" s="109" t="s">
        <v>346</v>
      </c>
      <c r="I3751" s="108" t="s">
        <v>8189</v>
      </c>
      <c r="J3751" s="108" t="s">
        <v>8183</v>
      </c>
      <c r="K3751" s="108" t="s">
        <v>174</v>
      </c>
      <c r="M3751" s="108" t="s">
        <v>175</v>
      </c>
      <c r="N3751" s="108" t="s">
        <v>8190</v>
      </c>
    </row>
    <row r="3752" spans="1:14">
      <c r="A3752" s="108">
        <v>55748037</v>
      </c>
      <c r="B3752" s="108" t="s">
        <v>8264</v>
      </c>
      <c r="C3752" s="108" t="s">
        <v>1170</v>
      </c>
      <c r="D3752" s="109" t="s">
        <v>8265</v>
      </c>
      <c r="E3752" s="108" t="s">
        <v>200</v>
      </c>
      <c r="F3752" s="108" t="s">
        <v>169</v>
      </c>
      <c r="G3752" s="108" t="s">
        <v>8181</v>
      </c>
      <c r="H3752" s="109" t="s">
        <v>1635</v>
      </c>
      <c r="I3752" s="108" t="s">
        <v>8189</v>
      </c>
      <c r="J3752" s="108" t="s">
        <v>8183</v>
      </c>
      <c r="K3752" s="108" t="s">
        <v>174</v>
      </c>
      <c r="M3752" s="108" t="s">
        <v>175</v>
      </c>
      <c r="N3752" s="108" t="s">
        <v>8190</v>
      </c>
    </row>
    <row r="3753" spans="1:14">
      <c r="A3753" s="108">
        <v>55754821</v>
      </c>
      <c r="B3753" s="108" t="s">
        <v>249</v>
      </c>
      <c r="C3753" s="108" t="s">
        <v>8266</v>
      </c>
      <c r="D3753" s="109" t="s">
        <v>8267</v>
      </c>
      <c r="E3753" s="108" t="s">
        <v>1577</v>
      </c>
      <c r="F3753" s="108" t="s">
        <v>181</v>
      </c>
      <c r="G3753" s="108" t="s">
        <v>8181</v>
      </c>
      <c r="H3753" s="109" t="s">
        <v>252</v>
      </c>
      <c r="I3753" s="108" t="s">
        <v>8189</v>
      </c>
      <c r="J3753" s="108" t="s">
        <v>8183</v>
      </c>
      <c r="K3753" s="108" t="s">
        <v>174</v>
      </c>
      <c r="M3753" s="108" t="s">
        <v>175</v>
      </c>
      <c r="N3753" s="108" t="s">
        <v>8190</v>
      </c>
    </row>
    <row r="3754" spans="1:14">
      <c r="A3754" s="108">
        <v>121984</v>
      </c>
      <c r="B3754" s="108" t="s">
        <v>390</v>
      </c>
      <c r="C3754" s="108" t="s">
        <v>8268</v>
      </c>
      <c r="D3754" s="109" t="s">
        <v>8269</v>
      </c>
      <c r="E3754" s="108" t="s">
        <v>180</v>
      </c>
      <c r="F3754" s="108" t="s">
        <v>181</v>
      </c>
      <c r="G3754" s="108" t="s">
        <v>8181</v>
      </c>
      <c r="H3754" s="109" t="s">
        <v>1635</v>
      </c>
      <c r="I3754" s="108" t="s">
        <v>8189</v>
      </c>
      <c r="J3754" s="108" t="s">
        <v>8183</v>
      </c>
      <c r="K3754" s="108" t="s">
        <v>174</v>
      </c>
      <c r="M3754" s="108" t="s">
        <v>175</v>
      </c>
      <c r="N3754" s="108" t="s">
        <v>8190</v>
      </c>
    </row>
    <row r="3755" spans="1:14">
      <c r="A3755" s="108">
        <v>55755469</v>
      </c>
      <c r="B3755" s="108" t="s">
        <v>8270</v>
      </c>
      <c r="C3755" s="108" t="s">
        <v>8271</v>
      </c>
      <c r="D3755" s="109" t="s">
        <v>3583</v>
      </c>
      <c r="E3755" s="108" t="s">
        <v>200</v>
      </c>
      <c r="F3755" s="108" t="s">
        <v>181</v>
      </c>
      <c r="G3755" s="108" t="s">
        <v>8181</v>
      </c>
      <c r="H3755" s="109" t="s">
        <v>1676</v>
      </c>
      <c r="I3755" s="108" t="s">
        <v>8189</v>
      </c>
      <c r="J3755" s="108" t="s">
        <v>8183</v>
      </c>
      <c r="K3755" s="108" t="s">
        <v>174</v>
      </c>
      <c r="M3755" s="108" t="s">
        <v>175</v>
      </c>
      <c r="N3755" s="108" t="s">
        <v>8190</v>
      </c>
    </row>
    <row r="3756" spans="1:14">
      <c r="A3756" s="108">
        <v>55756113</v>
      </c>
      <c r="B3756" s="108" t="s">
        <v>8272</v>
      </c>
      <c r="C3756" s="108" t="s">
        <v>8273</v>
      </c>
      <c r="D3756" s="109" t="s">
        <v>8274</v>
      </c>
      <c r="E3756" s="108" t="s">
        <v>392</v>
      </c>
      <c r="F3756" s="108" t="s">
        <v>169</v>
      </c>
      <c r="G3756" s="108" t="s">
        <v>8181</v>
      </c>
      <c r="H3756" s="109" t="s">
        <v>1635</v>
      </c>
      <c r="I3756" s="108" t="s">
        <v>8189</v>
      </c>
      <c r="J3756" s="108" t="s">
        <v>8183</v>
      </c>
      <c r="K3756" s="108" t="s">
        <v>174</v>
      </c>
      <c r="M3756" s="108" t="s">
        <v>175</v>
      </c>
      <c r="N3756" s="108" t="s">
        <v>8190</v>
      </c>
    </row>
    <row r="3757" spans="1:14">
      <c r="A3757" s="108">
        <v>55756114</v>
      </c>
      <c r="B3757" s="108" t="s">
        <v>8272</v>
      </c>
      <c r="C3757" s="108" t="s">
        <v>8275</v>
      </c>
      <c r="D3757" s="109" t="s">
        <v>8276</v>
      </c>
      <c r="E3757" s="108" t="s">
        <v>512</v>
      </c>
      <c r="F3757" s="108" t="s">
        <v>169</v>
      </c>
      <c r="G3757" s="108" t="s">
        <v>8181</v>
      </c>
      <c r="H3757" s="109" t="s">
        <v>1635</v>
      </c>
      <c r="I3757" s="108" t="s">
        <v>8189</v>
      </c>
      <c r="J3757" s="108" t="s">
        <v>8183</v>
      </c>
      <c r="K3757" s="108" t="s">
        <v>174</v>
      </c>
      <c r="M3757" s="108" t="s">
        <v>175</v>
      </c>
      <c r="N3757" s="108" t="s">
        <v>8190</v>
      </c>
    </row>
    <row r="3758" spans="1:14">
      <c r="A3758" s="108">
        <v>55757791</v>
      </c>
      <c r="B3758" s="108" t="s">
        <v>334</v>
      </c>
      <c r="C3758" s="108" t="s">
        <v>2015</v>
      </c>
      <c r="D3758" s="109" t="s">
        <v>8277</v>
      </c>
      <c r="E3758" s="108" t="s">
        <v>512</v>
      </c>
      <c r="F3758" s="108" t="s">
        <v>169</v>
      </c>
      <c r="G3758" s="108" t="s">
        <v>8181</v>
      </c>
      <c r="H3758" s="109" t="s">
        <v>346</v>
      </c>
      <c r="I3758" s="108" t="s">
        <v>8189</v>
      </c>
      <c r="J3758" s="108" t="s">
        <v>8183</v>
      </c>
      <c r="K3758" s="108" t="s">
        <v>174</v>
      </c>
      <c r="M3758" s="108" t="s">
        <v>175</v>
      </c>
      <c r="N3758" s="108" t="s">
        <v>8190</v>
      </c>
    </row>
    <row r="3759" spans="1:14">
      <c r="A3759" s="108">
        <v>55757792</v>
      </c>
      <c r="B3759" s="108" t="s">
        <v>334</v>
      </c>
      <c r="C3759" s="108" t="s">
        <v>1922</v>
      </c>
      <c r="D3759" s="109" t="s">
        <v>1472</v>
      </c>
      <c r="E3759" s="108" t="s">
        <v>392</v>
      </c>
      <c r="F3759" s="108" t="s">
        <v>169</v>
      </c>
      <c r="G3759" s="108" t="s">
        <v>8181</v>
      </c>
      <c r="H3759" s="109" t="s">
        <v>346</v>
      </c>
      <c r="I3759" s="108" t="s">
        <v>8189</v>
      </c>
      <c r="J3759" s="108" t="s">
        <v>8183</v>
      </c>
      <c r="K3759" s="108" t="s">
        <v>174</v>
      </c>
      <c r="M3759" s="108" t="s">
        <v>175</v>
      </c>
      <c r="N3759" s="108" t="s">
        <v>8190</v>
      </c>
    </row>
    <row r="3760" spans="1:14">
      <c r="A3760" s="108">
        <v>55765410</v>
      </c>
      <c r="B3760" s="108" t="s">
        <v>8278</v>
      </c>
      <c r="C3760" s="108" t="s">
        <v>2076</v>
      </c>
      <c r="D3760" s="109" t="s">
        <v>8279</v>
      </c>
      <c r="E3760" s="108" t="s">
        <v>512</v>
      </c>
      <c r="F3760" s="108" t="s">
        <v>169</v>
      </c>
      <c r="G3760" s="108" t="s">
        <v>8181</v>
      </c>
      <c r="H3760" s="109" t="s">
        <v>252</v>
      </c>
      <c r="I3760" s="108" t="s">
        <v>8189</v>
      </c>
      <c r="J3760" s="108" t="s">
        <v>8183</v>
      </c>
      <c r="K3760" s="108" t="s">
        <v>174</v>
      </c>
      <c r="M3760" s="108" t="s">
        <v>175</v>
      </c>
      <c r="N3760" s="108" t="s">
        <v>8190</v>
      </c>
    </row>
    <row r="3761" spans="1:14">
      <c r="A3761" s="108">
        <v>55765413</v>
      </c>
      <c r="B3761" s="108" t="s">
        <v>8280</v>
      </c>
      <c r="C3761" s="108" t="s">
        <v>4190</v>
      </c>
      <c r="D3761" s="109" t="s">
        <v>8281</v>
      </c>
      <c r="E3761" s="108" t="s">
        <v>1577</v>
      </c>
      <c r="F3761" s="108" t="s">
        <v>181</v>
      </c>
      <c r="G3761" s="108" t="s">
        <v>8181</v>
      </c>
      <c r="H3761" s="109" t="s">
        <v>252</v>
      </c>
      <c r="I3761" s="108" t="s">
        <v>8189</v>
      </c>
      <c r="J3761" s="108" t="s">
        <v>8183</v>
      </c>
      <c r="K3761" s="108" t="s">
        <v>174</v>
      </c>
      <c r="M3761" s="108" t="s">
        <v>175</v>
      </c>
      <c r="N3761" s="108" t="s">
        <v>8190</v>
      </c>
    </row>
    <row r="3762" spans="1:14">
      <c r="A3762" s="108">
        <v>55765452</v>
      </c>
      <c r="B3762" s="108" t="s">
        <v>334</v>
      </c>
      <c r="C3762" s="108" t="s">
        <v>335</v>
      </c>
      <c r="D3762" s="109" t="s">
        <v>8282</v>
      </c>
      <c r="E3762" s="108" t="s">
        <v>200</v>
      </c>
      <c r="F3762" s="108" t="s">
        <v>181</v>
      </c>
      <c r="G3762" s="108" t="s">
        <v>8181</v>
      </c>
      <c r="H3762" s="109" t="s">
        <v>346</v>
      </c>
      <c r="I3762" s="108" t="s">
        <v>8189</v>
      </c>
      <c r="J3762" s="108" t="s">
        <v>8183</v>
      </c>
      <c r="K3762" s="108" t="s">
        <v>174</v>
      </c>
      <c r="M3762" s="108" t="s">
        <v>175</v>
      </c>
      <c r="N3762" s="108" t="s">
        <v>8190</v>
      </c>
    </row>
    <row r="3763" spans="1:14">
      <c r="A3763" s="108">
        <v>55765454</v>
      </c>
      <c r="B3763" s="108" t="s">
        <v>8237</v>
      </c>
      <c r="C3763" s="108" t="s">
        <v>7254</v>
      </c>
      <c r="D3763" s="109" t="s">
        <v>8283</v>
      </c>
      <c r="E3763" s="108" t="s">
        <v>1770</v>
      </c>
      <c r="F3763" s="108" t="s">
        <v>169</v>
      </c>
      <c r="G3763" s="108" t="s">
        <v>8181</v>
      </c>
      <c r="H3763" s="109" t="s">
        <v>346</v>
      </c>
      <c r="I3763" s="108" t="s">
        <v>8189</v>
      </c>
      <c r="J3763" s="108" t="s">
        <v>8183</v>
      </c>
      <c r="K3763" s="108" t="s">
        <v>174</v>
      </c>
      <c r="M3763" s="108" t="s">
        <v>175</v>
      </c>
      <c r="N3763" s="108" t="s">
        <v>8190</v>
      </c>
    </row>
    <row r="3764" spans="1:14">
      <c r="A3764" s="108">
        <v>55765455</v>
      </c>
      <c r="B3764" s="108" t="s">
        <v>8237</v>
      </c>
      <c r="C3764" s="108" t="s">
        <v>3199</v>
      </c>
      <c r="D3764" s="109" t="s">
        <v>8283</v>
      </c>
      <c r="E3764" s="108" t="s">
        <v>1770</v>
      </c>
      <c r="F3764" s="108" t="s">
        <v>169</v>
      </c>
      <c r="G3764" s="108" t="s">
        <v>8181</v>
      </c>
      <c r="H3764" s="109" t="s">
        <v>346</v>
      </c>
      <c r="I3764" s="108" t="s">
        <v>8189</v>
      </c>
      <c r="J3764" s="108" t="s">
        <v>8183</v>
      </c>
      <c r="K3764" s="108" t="s">
        <v>174</v>
      </c>
      <c r="M3764" s="108" t="s">
        <v>175</v>
      </c>
      <c r="N3764" s="108" t="s">
        <v>8190</v>
      </c>
    </row>
    <row r="3765" spans="1:14">
      <c r="A3765" s="108">
        <v>55765461</v>
      </c>
      <c r="B3765" s="108" t="s">
        <v>8278</v>
      </c>
      <c r="C3765" s="108" t="s">
        <v>4130</v>
      </c>
      <c r="D3765" s="109" t="s">
        <v>3479</v>
      </c>
      <c r="E3765" s="108" t="s">
        <v>508</v>
      </c>
      <c r="F3765" s="108" t="s">
        <v>169</v>
      </c>
      <c r="G3765" s="108" t="s">
        <v>8181</v>
      </c>
      <c r="H3765" s="109" t="s">
        <v>252</v>
      </c>
      <c r="I3765" s="108" t="s">
        <v>8189</v>
      </c>
      <c r="J3765" s="108" t="s">
        <v>8183</v>
      </c>
      <c r="K3765" s="108" t="s">
        <v>174</v>
      </c>
      <c r="M3765" s="108" t="s">
        <v>175</v>
      </c>
      <c r="N3765" s="108" t="s">
        <v>8190</v>
      </c>
    </row>
    <row r="3766" spans="1:14">
      <c r="A3766" s="108">
        <v>55772280</v>
      </c>
      <c r="B3766" s="108" t="s">
        <v>599</v>
      </c>
      <c r="C3766" s="108" t="s">
        <v>8284</v>
      </c>
      <c r="D3766" s="109" t="s">
        <v>8285</v>
      </c>
      <c r="E3766" s="108" t="s">
        <v>1770</v>
      </c>
      <c r="F3766" s="108" t="s">
        <v>169</v>
      </c>
      <c r="G3766" s="108" t="s">
        <v>8181</v>
      </c>
      <c r="H3766" s="109" t="s">
        <v>252</v>
      </c>
      <c r="I3766" s="108" t="s">
        <v>8189</v>
      </c>
      <c r="J3766" s="108" t="s">
        <v>8183</v>
      </c>
      <c r="K3766" s="108" t="s">
        <v>174</v>
      </c>
      <c r="M3766" s="108" t="s">
        <v>175</v>
      </c>
      <c r="N3766" s="108" t="s">
        <v>8190</v>
      </c>
    </row>
    <row r="3767" spans="1:14">
      <c r="A3767" s="108">
        <v>55772290</v>
      </c>
      <c r="B3767" s="108" t="s">
        <v>334</v>
      </c>
      <c r="C3767" s="108" t="s">
        <v>3328</v>
      </c>
      <c r="D3767" s="109" t="s">
        <v>8286</v>
      </c>
      <c r="E3767" s="108" t="s">
        <v>200</v>
      </c>
      <c r="F3767" s="108" t="s">
        <v>169</v>
      </c>
      <c r="G3767" s="108" t="s">
        <v>8181</v>
      </c>
      <c r="H3767" s="109" t="s">
        <v>346</v>
      </c>
      <c r="I3767" s="108" t="s">
        <v>8189</v>
      </c>
      <c r="J3767" s="108" t="s">
        <v>8183</v>
      </c>
      <c r="K3767" s="108" t="s">
        <v>174</v>
      </c>
      <c r="M3767" s="108" t="s">
        <v>175</v>
      </c>
      <c r="N3767" s="108" t="s">
        <v>8190</v>
      </c>
    </row>
    <row r="3768" spans="1:14">
      <c r="A3768" s="108">
        <v>55774673</v>
      </c>
      <c r="B3768" s="108" t="s">
        <v>8287</v>
      </c>
      <c r="C3768" s="108" t="s">
        <v>2310</v>
      </c>
      <c r="D3768" s="109" t="s">
        <v>8288</v>
      </c>
      <c r="E3768" s="108" t="s">
        <v>392</v>
      </c>
      <c r="F3768" s="108" t="s">
        <v>181</v>
      </c>
      <c r="G3768" s="108" t="s">
        <v>8181</v>
      </c>
      <c r="H3768" s="109" t="s">
        <v>252</v>
      </c>
      <c r="I3768" s="108" t="s">
        <v>8189</v>
      </c>
      <c r="J3768" s="108" t="s">
        <v>8183</v>
      </c>
      <c r="K3768" s="108" t="s">
        <v>174</v>
      </c>
      <c r="M3768" s="108" t="s">
        <v>175</v>
      </c>
      <c r="N3768" s="108" t="s">
        <v>8190</v>
      </c>
    </row>
    <row r="3769" spans="1:14">
      <c r="A3769" s="108">
        <v>55774677</v>
      </c>
      <c r="B3769" s="108" t="s">
        <v>8289</v>
      </c>
      <c r="C3769" s="108" t="s">
        <v>495</v>
      </c>
      <c r="D3769" s="109" t="s">
        <v>8290</v>
      </c>
      <c r="E3769" s="108" t="s">
        <v>1577</v>
      </c>
      <c r="F3769" s="108" t="s">
        <v>181</v>
      </c>
      <c r="G3769" s="108" t="s">
        <v>8181</v>
      </c>
      <c r="H3769" s="109" t="s">
        <v>252</v>
      </c>
      <c r="I3769" s="108" t="s">
        <v>8189</v>
      </c>
      <c r="J3769" s="108" t="s">
        <v>8183</v>
      </c>
      <c r="K3769" s="108" t="s">
        <v>174</v>
      </c>
      <c r="M3769" s="108" t="s">
        <v>175</v>
      </c>
      <c r="N3769" s="108" t="s">
        <v>8190</v>
      </c>
    </row>
    <row r="3770" spans="1:14">
      <c r="A3770" s="108">
        <v>55774680</v>
      </c>
      <c r="B3770" s="108" t="s">
        <v>8291</v>
      </c>
      <c r="C3770" s="108" t="s">
        <v>629</v>
      </c>
      <c r="D3770" s="109" t="s">
        <v>8292</v>
      </c>
      <c r="E3770" s="108" t="s">
        <v>1577</v>
      </c>
      <c r="F3770" s="108" t="s">
        <v>181</v>
      </c>
      <c r="G3770" s="108" t="s">
        <v>8181</v>
      </c>
      <c r="H3770" s="109" t="s">
        <v>1676</v>
      </c>
      <c r="I3770" s="108" t="s">
        <v>8189</v>
      </c>
      <c r="J3770" s="108" t="s">
        <v>8183</v>
      </c>
      <c r="K3770" s="108" t="s">
        <v>174</v>
      </c>
      <c r="M3770" s="108" t="s">
        <v>175</v>
      </c>
      <c r="N3770" s="108" t="s">
        <v>8190</v>
      </c>
    </row>
    <row r="3771" spans="1:14">
      <c r="A3771" s="108">
        <v>55483696</v>
      </c>
      <c r="B3771" s="108" t="s">
        <v>8293</v>
      </c>
      <c r="C3771" s="108" t="s">
        <v>8294</v>
      </c>
      <c r="D3771" s="109" t="s">
        <v>8295</v>
      </c>
      <c r="E3771" s="108" t="s">
        <v>223</v>
      </c>
      <c r="F3771" s="108" t="s">
        <v>169</v>
      </c>
      <c r="G3771" s="108" t="s">
        <v>8181</v>
      </c>
      <c r="H3771" s="109" t="s">
        <v>1635</v>
      </c>
      <c r="I3771" s="108" t="s">
        <v>8189</v>
      </c>
      <c r="J3771" s="108" t="s">
        <v>8183</v>
      </c>
      <c r="K3771" s="108" t="s">
        <v>174</v>
      </c>
      <c r="M3771" s="108" t="s">
        <v>175</v>
      </c>
      <c r="N3771" s="108" t="s">
        <v>8190</v>
      </c>
    </row>
    <row r="3772" spans="1:14">
      <c r="A3772" s="108">
        <v>55776459</v>
      </c>
      <c r="B3772" s="108" t="s">
        <v>5566</v>
      </c>
      <c r="C3772" s="108" t="s">
        <v>2310</v>
      </c>
      <c r="D3772" s="109" t="s">
        <v>8296</v>
      </c>
      <c r="E3772" s="108" t="s">
        <v>223</v>
      </c>
      <c r="F3772" s="108" t="s">
        <v>181</v>
      </c>
      <c r="G3772" s="108" t="s">
        <v>8181</v>
      </c>
      <c r="H3772" s="109" t="s">
        <v>252</v>
      </c>
      <c r="I3772" s="108" t="s">
        <v>8189</v>
      </c>
      <c r="J3772" s="108" t="s">
        <v>8183</v>
      </c>
      <c r="K3772" s="108" t="s">
        <v>174</v>
      </c>
      <c r="M3772" s="108" t="s">
        <v>175</v>
      </c>
      <c r="N3772" s="108" t="s">
        <v>8190</v>
      </c>
    </row>
    <row r="3773" spans="1:14">
      <c r="A3773" s="108">
        <v>55483693</v>
      </c>
      <c r="B3773" s="108" t="s">
        <v>8293</v>
      </c>
      <c r="C3773" s="108" t="s">
        <v>8297</v>
      </c>
      <c r="D3773" s="109" t="s">
        <v>8298</v>
      </c>
      <c r="E3773" s="108" t="s">
        <v>392</v>
      </c>
      <c r="F3773" s="108" t="s">
        <v>169</v>
      </c>
      <c r="G3773" s="108" t="s">
        <v>8181</v>
      </c>
      <c r="H3773" s="109" t="s">
        <v>1635</v>
      </c>
      <c r="I3773" s="108" t="s">
        <v>8189</v>
      </c>
      <c r="J3773" s="108" t="s">
        <v>8183</v>
      </c>
      <c r="K3773" s="108" t="s">
        <v>174</v>
      </c>
      <c r="M3773" s="108" t="s">
        <v>175</v>
      </c>
      <c r="N3773" s="108" t="s">
        <v>8190</v>
      </c>
    </row>
    <row r="3774" spans="1:14">
      <c r="A3774" s="108">
        <v>55483694</v>
      </c>
      <c r="B3774" s="108" t="s">
        <v>8293</v>
      </c>
      <c r="C3774" s="108" t="s">
        <v>4526</v>
      </c>
      <c r="D3774" s="109" t="s">
        <v>8298</v>
      </c>
      <c r="E3774" s="108" t="s">
        <v>392</v>
      </c>
      <c r="F3774" s="108" t="s">
        <v>181</v>
      </c>
      <c r="G3774" s="108" t="s">
        <v>8181</v>
      </c>
      <c r="H3774" s="109" t="s">
        <v>1635</v>
      </c>
      <c r="I3774" s="108" t="s">
        <v>8189</v>
      </c>
      <c r="J3774" s="108" t="s">
        <v>8183</v>
      </c>
      <c r="K3774" s="108" t="s">
        <v>174</v>
      </c>
      <c r="M3774" s="108" t="s">
        <v>175</v>
      </c>
      <c r="N3774" s="108" t="s">
        <v>8190</v>
      </c>
    </row>
    <row r="3775" spans="1:14">
      <c r="A3775" s="108">
        <v>55778661</v>
      </c>
      <c r="B3775" s="108" t="s">
        <v>8234</v>
      </c>
      <c r="C3775" s="108" t="s">
        <v>8299</v>
      </c>
      <c r="D3775" s="109" t="s">
        <v>8300</v>
      </c>
      <c r="E3775" s="108" t="s">
        <v>1577</v>
      </c>
      <c r="F3775" s="108" t="s">
        <v>181</v>
      </c>
      <c r="G3775" s="108" t="s">
        <v>8181</v>
      </c>
      <c r="H3775" s="109" t="s">
        <v>1635</v>
      </c>
      <c r="I3775" s="108" t="s">
        <v>8189</v>
      </c>
      <c r="J3775" s="108" t="s">
        <v>8183</v>
      </c>
      <c r="K3775" s="108" t="s">
        <v>174</v>
      </c>
      <c r="M3775" s="108" t="s">
        <v>175</v>
      </c>
      <c r="N3775" s="108" t="s">
        <v>8190</v>
      </c>
    </row>
    <row r="3776" spans="1:14">
      <c r="A3776" s="108">
        <v>55487841</v>
      </c>
      <c r="B3776" s="108" t="s">
        <v>8293</v>
      </c>
      <c r="C3776" s="108" t="s">
        <v>8301</v>
      </c>
      <c r="D3776" s="109" t="s">
        <v>8302</v>
      </c>
      <c r="E3776" s="108" t="s">
        <v>223</v>
      </c>
      <c r="F3776" s="108" t="s">
        <v>169</v>
      </c>
      <c r="G3776" s="108" t="s">
        <v>8181</v>
      </c>
      <c r="H3776" s="109" t="s">
        <v>346</v>
      </c>
      <c r="I3776" s="108" t="s">
        <v>8189</v>
      </c>
      <c r="J3776" s="108" t="s">
        <v>8183</v>
      </c>
      <c r="K3776" s="108" t="s">
        <v>174</v>
      </c>
      <c r="M3776" s="108" t="s">
        <v>175</v>
      </c>
      <c r="N3776" s="108" t="s">
        <v>8190</v>
      </c>
    </row>
    <row r="3777" spans="1:14">
      <c r="A3777" s="108">
        <v>394092</v>
      </c>
      <c r="B3777" s="108" t="s">
        <v>8303</v>
      </c>
      <c r="C3777" s="108" t="s">
        <v>1471</v>
      </c>
      <c r="D3777" s="109" t="s">
        <v>8304</v>
      </c>
      <c r="E3777" s="108" t="s">
        <v>631</v>
      </c>
      <c r="F3777" s="108" t="s">
        <v>181</v>
      </c>
      <c r="G3777" s="108" t="s">
        <v>8181</v>
      </c>
      <c r="H3777" s="109" t="s">
        <v>252</v>
      </c>
      <c r="I3777" s="108" t="s">
        <v>8189</v>
      </c>
      <c r="J3777" s="108" t="s">
        <v>8183</v>
      </c>
      <c r="K3777" s="108" t="s">
        <v>174</v>
      </c>
      <c r="M3777" s="108" t="s">
        <v>175</v>
      </c>
      <c r="N3777" s="108" t="s">
        <v>8190</v>
      </c>
    </row>
    <row r="3778" spans="1:14">
      <c r="A3778" s="108">
        <v>55788890</v>
      </c>
      <c r="B3778" s="108" t="s">
        <v>8241</v>
      </c>
      <c r="C3778" s="108" t="s">
        <v>8305</v>
      </c>
      <c r="D3778" s="109" t="s">
        <v>8306</v>
      </c>
      <c r="E3778" s="108" t="s">
        <v>1770</v>
      </c>
      <c r="F3778" s="108" t="s">
        <v>169</v>
      </c>
      <c r="G3778" s="108" t="s">
        <v>8181</v>
      </c>
      <c r="H3778" s="109" t="s">
        <v>1635</v>
      </c>
      <c r="I3778" s="108" t="s">
        <v>8189</v>
      </c>
      <c r="J3778" s="108" t="s">
        <v>8183</v>
      </c>
      <c r="K3778" s="108" t="s">
        <v>174</v>
      </c>
      <c r="M3778" s="108" t="s">
        <v>175</v>
      </c>
      <c r="N3778" s="108" t="s">
        <v>8190</v>
      </c>
    </row>
    <row r="3779" spans="1:14">
      <c r="A3779" s="108">
        <v>55791212</v>
      </c>
      <c r="B3779" s="108" t="s">
        <v>457</v>
      </c>
      <c r="C3779" s="108" t="s">
        <v>2530</v>
      </c>
      <c r="D3779" s="109" t="s">
        <v>8307</v>
      </c>
      <c r="E3779" s="108" t="s">
        <v>200</v>
      </c>
      <c r="F3779" s="108" t="s">
        <v>169</v>
      </c>
      <c r="G3779" s="108" t="s">
        <v>8181</v>
      </c>
      <c r="H3779" s="109" t="s">
        <v>346</v>
      </c>
      <c r="I3779" s="108" t="s">
        <v>8189</v>
      </c>
      <c r="J3779" s="108" t="s">
        <v>8183</v>
      </c>
      <c r="K3779" s="108" t="s">
        <v>174</v>
      </c>
      <c r="M3779" s="108" t="s">
        <v>175</v>
      </c>
      <c r="N3779" s="108" t="s">
        <v>8190</v>
      </c>
    </row>
    <row r="3780" spans="1:14">
      <c r="A3780" s="108">
        <v>55791213</v>
      </c>
      <c r="B3780" s="108" t="s">
        <v>8308</v>
      </c>
      <c r="C3780" s="108" t="s">
        <v>8309</v>
      </c>
      <c r="D3780" s="109" t="s">
        <v>8310</v>
      </c>
      <c r="E3780" s="108" t="s">
        <v>508</v>
      </c>
      <c r="F3780" s="108" t="s">
        <v>169</v>
      </c>
      <c r="G3780" s="108" t="s">
        <v>8181</v>
      </c>
      <c r="H3780" s="109" t="s">
        <v>1635</v>
      </c>
      <c r="I3780" s="108" t="s">
        <v>8189</v>
      </c>
      <c r="J3780" s="108" t="s">
        <v>8183</v>
      </c>
      <c r="K3780" s="108" t="s">
        <v>174</v>
      </c>
      <c r="M3780" s="108" t="s">
        <v>175</v>
      </c>
      <c r="N3780" s="108" t="s">
        <v>8190</v>
      </c>
    </row>
    <row r="3781" spans="1:14">
      <c r="A3781" s="108">
        <v>55791328</v>
      </c>
      <c r="B3781" s="108" t="s">
        <v>8247</v>
      </c>
      <c r="C3781" s="108" t="s">
        <v>884</v>
      </c>
      <c r="D3781" s="109" t="s">
        <v>8311</v>
      </c>
      <c r="E3781" s="108" t="s">
        <v>168</v>
      </c>
      <c r="F3781" s="108" t="s">
        <v>169</v>
      </c>
      <c r="G3781" s="108" t="s">
        <v>8181</v>
      </c>
      <c r="H3781" s="109" t="s">
        <v>346</v>
      </c>
      <c r="I3781" s="108" t="s">
        <v>8189</v>
      </c>
      <c r="J3781" s="108" t="s">
        <v>8183</v>
      </c>
      <c r="K3781" s="108" t="s">
        <v>174</v>
      </c>
      <c r="M3781" s="108" t="s">
        <v>175</v>
      </c>
      <c r="N3781" s="108" t="s">
        <v>8190</v>
      </c>
    </row>
    <row r="3782" spans="1:14">
      <c r="A3782" s="108">
        <v>81785</v>
      </c>
      <c r="B3782" s="108" t="s">
        <v>8312</v>
      </c>
      <c r="C3782" s="108" t="s">
        <v>574</v>
      </c>
      <c r="D3782" s="109" t="s">
        <v>8313</v>
      </c>
      <c r="E3782" s="108" t="s">
        <v>405</v>
      </c>
      <c r="F3782" s="108" t="s">
        <v>181</v>
      </c>
      <c r="G3782" s="108" t="s">
        <v>8181</v>
      </c>
      <c r="H3782" s="109" t="s">
        <v>712</v>
      </c>
      <c r="I3782" s="108" t="s">
        <v>8314</v>
      </c>
      <c r="J3782" s="108" t="s">
        <v>8183</v>
      </c>
      <c r="K3782" s="108" t="s">
        <v>174</v>
      </c>
      <c r="M3782" s="108" t="s">
        <v>175</v>
      </c>
      <c r="N3782" s="108" t="s">
        <v>8315</v>
      </c>
    </row>
    <row r="3783" spans="1:14">
      <c r="A3783" s="108">
        <v>86729</v>
      </c>
      <c r="B3783" s="108" t="s">
        <v>8316</v>
      </c>
      <c r="C3783" s="108" t="s">
        <v>317</v>
      </c>
      <c r="D3783" s="109" t="s">
        <v>8317</v>
      </c>
      <c r="E3783" s="108" t="s">
        <v>188</v>
      </c>
      <c r="F3783" s="108" t="s">
        <v>181</v>
      </c>
      <c r="G3783" s="108" t="s">
        <v>8181</v>
      </c>
      <c r="H3783" s="109" t="s">
        <v>712</v>
      </c>
      <c r="I3783" s="108" t="s">
        <v>8314</v>
      </c>
      <c r="J3783" s="108" t="s">
        <v>8183</v>
      </c>
      <c r="K3783" s="108" t="s">
        <v>174</v>
      </c>
      <c r="M3783" s="108" t="s">
        <v>175</v>
      </c>
      <c r="N3783" s="108" t="s">
        <v>8315</v>
      </c>
    </row>
    <row r="3784" spans="1:14">
      <c r="A3784" s="108">
        <v>86733</v>
      </c>
      <c r="B3784" s="108" t="s">
        <v>8318</v>
      </c>
      <c r="C3784" s="108" t="s">
        <v>710</v>
      </c>
      <c r="D3784" s="109" t="s">
        <v>8319</v>
      </c>
      <c r="E3784" s="108" t="s">
        <v>180</v>
      </c>
      <c r="F3784" s="108" t="s">
        <v>181</v>
      </c>
      <c r="G3784" s="108" t="s">
        <v>8181</v>
      </c>
      <c r="H3784" s="109" t="s">
        <v>1004</v>
      </c>
      <c r="I3784" s="108" t="s">
        <v>8314</v>
      </c>
      <c r="J3784" s="108" t="s">
        <v>8183</v>
      </c>
      <c r="K3784" s="108" t="s">
        <v>174</v>
      </c>
      <c r="M3784" s="108" t="s">
        <v>175</v>
      </c>
      <c r="N3784" s="108" t="s">
        <v>8315</v>
      </c>
    </row>
    <row r="3785" spans="1:14">
      <c r="A3785" s="108">
        <v>86737</v>
      </c>
      <c r="B3785" s="108" t="s">
        <v>8312</v>
      </c>
      <c r="C3785" s="108" t="s">
        <v>1278</v>
      </c>
      <c r="D3785" s="109" t="s">
        <v>8320</v>
      </c>
      <c r="E3785" s="108" t="s">
        <v>405</v>
      </c>
      <c r="F3785" s="108" t="s">
        <v>169</v>
      </c>
      <c r="G3785" s="108" t="s">
        <v>8181</v>
      </c>
      <c r="H3785" s="109" t="s">
        <v>712</v>
      </c>
      <c r="I3785" s="108" t="s">
        <v>8314</v>
      </c>
      <c r="J3785" s="108" t="s">
        <v>8183</v>
      </c>
      <c r="K3785" s="108" t="s">
        <v>174</v>
      </c>
      <c r="M3785" s="108" t="s">
        <v>175</v>
      </c>
      <c r="N3785" s="108" t="s">
        <v>8315</v>
      </c>
    </row>
    <row r="3786" spans="1:14">
      <c r="A3786" s="108">
        <v>290184</v>
      </c>
      <c r="B3786" s="108" t="s">
        <v>8321</v>
      </c>
      <c r="C3786" s="108" t="s">
        <v>1135</v>
      </c>
      <c r="D3786" s="109" t="s">
        <v>8322</v>
      </c>
      <c r="E3786" s="108" t="s">
        <v>301</v>
      </c>
      <c r="F3786" s="108" t="s">
        <v>181</v>
      </c>
      <c r="G3786" s="108" t="s">
        <v>8181</v>
      </c>
      <c r="H3786" s="109" t="s">
        <v>1004</v>
      </c>
      <c r="I3786" s="108" t="s">
        <v>8314</v>
      </c>
      <c r="J3786" s="108" t="s">
        <v>8183</v>
      </c>
      <c r="K3786" s="108" t="s">
        <v>174</v>
      </c>
      <c r="M3786" s="108" t="s">
        <v>175</v>
      </c>
      <c r="N3786" s="108" t="s">
        <v>8315</v>
      </c>
    </row>
    <row r="3787" spans="1:14">
      <c r="A3787" s="108">
        <v>55737213</v>
      </c>
      <c r="B3787" s="108" t="s">
        <v>8323</v>
      </c>
      <c r="C3787" s="108" t="s">
        <v>208</v>
      </c>
      <c r="D3787" s="109" t="s">
        <v>8324</v>
      </c>
      <c r="E3787" s="108" t="s">
        <v>168</v>
      </c>
      <c r="F3787" s="108" t="s">
        <v>181</v>
      </c>
      <c r="G3787" s="108" t="s">
        <v>8181</v>
      </c>
      <c r="H3787" s="109" t="s">
        <v>1004</v>
      </c>
      <c r="I3787" s="108" t="s">
        <v>8314</v>
      </c>
      <c r="J3787" s="108" t="s">
        <v>8183</v>
      </c>
      <c r="K3787" s="108" t="s">
        <v>174</v>
      </c>
      <c r="M3787" s="108" t="s">
        <v>175</v>
      </c>
      <c r="N3787" s="108" t="s">
        <v>8315</v>
      </c>
    </row>
    <row r="3788" spans="1:14">
      <c r="A3788" s="108">
        <v>81796</v>
      </c>
      <c r="B3788" s="108" t="s">
        <v>3025</v>
      </c>
      <c r="C3788" s="108" t="s">
        <v>8271</v>
      </c>
      <c r="D3788" s="109" t="s">
        <v>1453</v>
      </c>
      <c r="E3788" s="108" t="s">
        <v>180</v>
      </c>
      <c r="F3788" s="108" t="s">
        <v>181</v>
      </c>
      <c r="G3788" s="108" t="s">
        <v>8181</v>
      </c>
      <c r="H3788" s="109" t="s">
        <v>1004</v>
      </c>
      <c r="I3788" s="108" t="s">
        <v>8314</v>
      </c>
      <c r="J3788" s="108" t="s">
        <v>8183</v>
      </c>
      <c r="K3788" s="108" t="s">
        <v>174</v>
      </c>
      <c r="M3788" s="108" t="s">
        <v>175</v>
      </c>
      <c r="N3788" s="108" t="s">
        <v>8315</v>
      </c>
    </row>
    <row r="3789" spans="1:14">
      <c r="A3789" s="108">
        <v>86726</v>
      </c>
      <c r="B3789" s="108" t="s">
        <v>8325</v>
      </c>
      <c r="C3789" s="108" t="s">
        <v>425</v>
      </c>
      <c r="D3789" s="109" t="s">
        <v>589</v>
      </c>
      <c r="E3789" s="108" t="s">
        <v>188</v>
      </c>
      <c r="F3789" s="108" t="s">
        <v>181</v>
      </c>
      <c r="G3789" s="108" t="s">
        <v>8181</v>
      </c>
      <c r="H3789" s="109" t="s">
        <v>1004</v>
      </c>
      <c r="I3789" s="108" t="s">
        <v>8314</v>
      </c>
      <c r="J3789" s="108" t="s">
        <v>8183</v>
      </c>
      <c r="K3789" s="108" t="s">
        <v>174</v>
      </c>
      <c r="M3789" s="108" t="s">
        <v>175</v>
      </c>
      <c r="N3789" s="108" t="s">
        <v>8315</v>
      </c>
    </row>
    <row r="3790" spans="1:14">
      <c r="A3790" s="108">
        <v>55745801</v>
      </c>
      <c r="B3790" s="108" t="s">
        <v>1945</v>
      </c>
      <c r="C3790" s="108" t="s">
        <v>208</v>
      </c>
      <c r="D3790" s="109" t="s">
        <v>8326</v>
      </c>
      <c r="E3790" s="108" t="s">
        <v>168</v>
      </c>
      <c r="F3790" s="108" t="s">
        <v>181</v>
      </c>
      <c r="G3790" s="108" t="s">
        <v>8181</v>
      </c>
      <c r="H3790" s="109" t="s">
        <v>1004</v>
      </c>
      <c r="I3790" s="108" t="s">
        <v>8314</v>
      </c>
      <c r="J3790" s="108" t="s">
        <v>8183</v>
      </c>
      <c r="K3790" s="108" t="s">
        <v>174</v>
      </c>
      <c r="M3790" s="108" t="s">
        <v>175</v>
      </c>
      <c r="N3790" s="108" t="s">
        <v>8315</v>
      </c>
    </row>
    <row r="3791" spans="1:14">
      <c r="A3791" s="108">
        <v>55766003</v>
      </c>
      <c r="B3791" s="108" t="s">
        <v>8327</v>
      </c>
      <c r="C3791" s="108" t="s">
        <v>1325</v>
      </c>
      <c r="D3791" s="109" t="s">
        <v>4978</v>
      </c>
      <c r="E3791" s="108" t="s">
        <v>200</v>
      </c>
      <c r="F3791" s="108" t="s">
        <v>181</v>
      </c>
      <c r="G3791" s="108" t="s">
        <v>8181</v>
      </c>
      <c r="H3791" s="109" t="s">
        <v>368</v>
      </c>
      <c r="I3791" s="108" t="s">
        <v>8314</v>
      </c>
      <c r="J3791" s="108" t="s">
        <v>8183</v>
      </c>
      <c r="K3791" s="108" t="s">
        <v>174</v>
      </c>
      <c r="M3791" s="108" t="s">
        <v>175</v>
      </c>
      <c r="N3791" s="108" t="s">
        <v>8315</v>
      </c>
    </row>
    <row r="3792" spans="1:14">
      <c r="A3792" s="108">
        <v>55775581</v>
      </c>
      <c r="B3792" s="108" t="s">
        <v>8328</v>
      </c>
      <c r="C3792" s="108" t="s">
        <v>588</v>
      </c>
      <c r="D3792" s="109" t="s">
        <v>8329</v>
      </c>
      <c r="E3792" s="108" t="s">
        <v>188</v>
      </c>
      <c r="F3792" s="108" t="s">
        <v>181</v>
      </c>
      <c r="G3792" s="108" t="s">
        <v>8181</v>
      </c>
      <c r="H3792" s="109" t="s">
        <v>1004</v>
      </c>
      <c r="I3792" s="108" t="s">
        <v>8314</v>
      </c>
      <c r="J3792" s="108" t="s">
        <v>8183</v>
      </c>
      <c r="K3792" s="108" t="s">
        <v>174</v>
      </c>
      <c r="M3792" s="108" t="s">
        <v>175</v>
      </c>
      <c r="N3792" s="108" t="s">
        <v>8315</v>
      </c>
    </row>
    <row r="3793" spans="1:14">
      <c r="A3793" s="108">
        <v>55782049</v>
      </c>
      <c r="B3793" s="108" t="s">
        <v>8330</v>
      </c>
      <c r="C3793" s="108" t="s">
        <v>481</v>
      </c>
      <c r="D3793" s="109" t="s">
        <v>8331</v>
      </c>
      <c r="E3793" s="108" t="s">
        <v>200</v>
      </c>
      <c r="F3793" s="108" t="s">
        <v>181</v>
      </c>
      <c r="G3793" s="108" t="s">
        <v>8181</v>
      </c>
      <c r="H3793" s="109" t="s">
        <v>1004</v>
      </c>
      <c r="I3793" s="108" t="s">
        <v>8314</v>
      </c>
      <c r="J3793" s="108" t="s">
        <v>8183</v>
      </c>
      <c r="K3793" s="108" t="s">
        <v>174</v>
      </c>
      <c r="M3793" s="108" t="s">
        <v>175</v>
      </c>
      <c r="N3793" s="108" t="s">
        <v>8315</v>
      </c>
    </row>
    <row r="3794" spans="1:14">
      <c r="A3794" s="108">
        <v>28881</v>
      </c>
      <c r="B3794" s="108" t="s">
        <v>6728</v>
      </c>
      <c r="C3794" s="108" t="s">
        <v>317</v>
      </c>
      <c r="D3794" s="109" t="s">
        <v>8332</v>
      </c>
      <c r="E3794" s="108" t="s">
        <v>188</v>
      </c>
      <c r="F3794" s="108" t="s">
        <v>181</v>
      </c>
      <c r="G3794" s="108" t="s">
        <v>8181</v>
      </c>
      <c r="H3794" s="109" t="s">
        <v>819</v>
      </c>
      <c r="I3794" s="108" t="s">
        <v>8333</v>
      </c>
      <c r="J3794" s="108" t="s">
        <v>8183</v>
      </c>
      <c r="K3794" s="108" t="s">
        <v>174</v>
      </c>
      <c r="M3794" s="108" t="s">
        <v>175</v>
      </c>
      <c r="N3794" s="108" t="s">
        <v>8334</v>
      </c>
    </row>
    <row r="3795" spans="1:14">
      <c r="A3795" s="108">
        <v>125553</v>
      </c>
      <c r="B3795" s="108" t="s">
        <v>8335</v>
      </c>
      <c r="C3795" s="108" t="s">
        <v>546</v>
      </c>
      <c r="D3795" s="109" t="s">
        <v>8336</v>
      </c>
      <c r="E3795" s="108" t="s">
        <v>188</v>
      </c>
      <c r="F3795" s="108" t="s">
        <v>181</v>
      </c>
      <c r="G3795" s="108" t="s">
        <v>8181</v>
      </c>
      <c r="H3795" s="109" t="s">
        <v>1283</v>
      </c>
      <c r="I3795" s="108" t="s">
        <v>8333</v>
      </c>
      <c r="J3795" s="108" t="s">
        <v>8183</v>
      </c>
      <c r="K3795" s="108" t="s">
        <v>174</v>
      </c>
      <c r="M3795" s="108" t="s">
        <v>175</v>
      </c>
      <c r="N3795" s="108" t="s">
        <v>8334</v>
      </c>
    </row>
    <row r="3796" spans="1:14">
      <c r="A3796" s="108">
        <v>342063</v>
      </c>
      <c r="B3796" s="108" t="s">
        <v>8337</v>
      </c>
      <c r="C3796" s="108" t="s">
        <v>193</v>
      </c>
      <c r="D3796" s="109" t="s">
        <v>8338</v>
      </c>
      <c r="E3796" s="108" t="s">
        <v>180</v>
      </c>
      <c r="F3796" s="108" t="s">
        <v>181</v>
      </c>
      <c r="G3796" s="108" t="s">
        <v>8181</v>
      </c>
      <c r="H3796" s="109" t="s">
        <v>210</v>
      </c>
      <c r="I3796" s="108" t="s">
        <v>8333</v>
      </c>
      <c r="J3796" s="108" t="s">
        <v>8183</v>
      </c>
      <c r="K3796" s="108" t="s">
        <v>174</v>
      </c>
      <c r="M3796" s="108" t="s">
        <v>175</v>
      </c>
      <c r="N3796" s="108" t="s">
        <v>8334</v>
      </c>
    </row>
    <row r="3797" spans="1:14">
      <c r="A3797" s="108">
        <v>363527</v>
      </c>
      <c r="B3797" s="108" t="s">
        <v>8339</v>
      </c>
      <c r="C3797" s="108" t="s">
        <v>976</v>
      </c>
      <c r="D3797" s="109" t="s">
        <v>8340</v>
      </c>
      <c r="E3797" s="108" t="s">
        <v>180</v>
      </c>
      <c r="F3797" s="108" t="s">
        <v>181</v>
      </c>
      <c r="G3797" s="108" t="s">
        <v>8181</v>
      </c>
      <c r="H3797" s="109" t="s">
        <v>210</v>
      </c>
      <c r="I3797" s="108" t="s">
        <v>8333</v>
      </c>
      <c r="J3797" s="108" t="s">
        <v>8183</v>
      </c>
      <c r="K3797" s="108" t="s">
        <v>174</v>
      </c>
      <c r="M3797" s="108" t="s">
        <v>175</v>
      </c>
      <c r="N3797" s="108" t="s">
        <v>8334</v>
      </c>
    </row>
    <row r="3798" spans="1:14">
      <c r="A3798" s="108">
        <v>55616155</v>
      </c>
      <c r="B3798" s="108" t="s">
        <v>8341</v>
      </c>
      <c r="C3798" s="108" t="s">
        <v>609</v>
      </c>
      <c r="D3798" s="109" t="s">
        <v>8179</v>
      </c>
      <c r="E3798" s="108" t="s">
        <v>200</v>
      </c>
      <c r="F3798" s="108" t="s">
        <v>181</v>
      </c>
      <c r="G3798" s="108" t="s">
        <v>8181</v>
      </c>
      <c r="H3798" s="109" t="s">
        <v>1283</v>
      </c>
      <c r="I3798" s="108" t="s">
        <v>8333</v>
      </c>
      <c r="J3798" s="108" t="s">
        <v>8183</v>
      </c>
      <c r="K3798" s="108" t="s">
        <v>174</v>
      </c>
      <c r="M3798" s="108" t="s">
        <v>175</v>
      </c>
      <c r="N3798" s="108" t="s">
        <v>8334</v>
      </c>
    </row>
    <row r="3799" spans="1:14">
      <c r="A3799" s="108">
        <v>461803</v>
      </c>
      <c r="B3799" s="108" t="s">
        <v>790</v>
      </c>
      <c r="C3799" s="108" t="s">
        <v>733</v>
      </c>
      <c r="D3799" s="109" t="s">
        <v>8342</v>
      </c>
      <c r="E3799" s="108" t="s">
        <v>188</v>
      </c>
      <c r="F3799" s="108" t="s">
        <v>181</v>
      </c>
      <c r="G3799" s="108" t="s">
        <v>8181</v>
      </c>
      <c r="H3799" s="109" t="s">
        <v>627</v>
      </c>
      <c r="I3799" s="108" t="s">
        <v>8333</v>
      </c>
      <c r="J3799" s="108" t="s">
        <v>8183</v>
      </c>
      <c r="K3799" s="108" t="s">
        <v>174</v>
      </c>
      <c r="M3799" s="108" t="s">
        <v>175</v>
      </c>
      <c r="N3799" s="108" t="s">
        <v>8334</v>
      </c>
    </row>
    <row r="3800" spans="1:14">
      <c r="A3800" s="108">
        <v>485216</v>
      </c>
      <c r="B3800" s="108" t="s">
        <v>8343</v>
      </c>
      <c r="C3800" s="108" t="s">
        <v>984</v>
      </c>
      <c r="D3800" s="109" t="s">
        <v>5852</v>
      </c>
      <c r="E3800" s="108" t="s">
        <v>200</v>
      </c>
      <c r="F3800" s="108" t="s">
        <v>169</v>
      </c>
      <c r="G3800" s="108" t="s">
        <v>8181</v>
      </c>
      <c r="H3800" s="109" t="s">
        <v>1853</v>
      </c>
      <c r="I3800" s="108" t="s">
        <v>8333</v>
      </c>
      <c r="J3800" s="108" t="s">
        <v>8183</v>
      </c>
      <c r="K3800" s="108" t="s">
        <v>174</v>
      </c>
      <c r="M3800" s="108" t="s">
        <v>175</v>
      </c>
      <c r="N3800" s="108" t="s">
        <v>8334</v>
      </c>
    </row>
    <row r="3801" spans="1:14">
      <c r="A3801" s="108">
        <v>485217</v>
      </c>
      <c r="B3801" s="108" t="s">
        <v>8344</v>
      </c>
      <c r="C3801" s="108" t="s">
        <v>250</v>
      </c>
      <c r="D3801" s="109" t="s">
        <v>8345</v>
      </c>
      <c r="E3801" s="108" t="s">
        <v>200</v>
      </c>
      <c r="F3801" s="108" t="s">
        <v>169</v>
      </c>
      <c r="G3801" s="108" t="s">
        <v>8181</v>
      </c>
      <c r="H3801" s="109" t="s">
        <v>5187</v>
      </c>
      <c r="I3801" s="108" t="s">
        <v>8333</v>
      </c>
      <c r="J3801" s="108" t="s">
        <v>8183</v>
      </c>
      <c r="K3801" s="108" t="s">
        <v>174</v>
      </c>
      <c r="M3801" s="108" t="s">
        <v>175</v>
      </c>
      <c r="N3801" s="108" t="s">
        <v>8334</v>
      </c>
    </row>
    <row r="3802" spans="1:14">
      <c r="A3802" s="108">
        <v>485219</v>
      </c>
      <c r="B3802" s="108" t="s">
        <v>8346</v>
      </c>
      <c r="C3802" s="108" t="s">
        <v>8347</v>
      </c>
      <c r="D3802" s="109" t="s">
        <v>8348</v>
      </c>
      <c r="E3802" s="108" t="s">
        <v>200</v>
      </c>
      <c r="F3802" s="108" t="s">
        <v>169</v>
      </c>
      <c r="G3802" s="108" t="s">
        <v>8181</v>
      </c>
      <c r="H3802" s="109" t="s">
        <v>1283</v>
      </c>
      <c r="I3802" s="108" t="s">
        <v>8333</v>
      </c>
      <c r="J3802" s="108" t="s">
        <v>8183</v>
      </c>
      <c r="K3802" s="108" t="s">
        <v>174</v>
      </c>
      <c r="M3802" s="108" t="s">
        <v>175</v>
      </c>
      <c r="N3802" s="108" t="s">
        <v>8334</v>
      </c>
    </row>
    <row r="3803" spans="1:14">
      <c r="A3803" s="108">
        <v>485220</v>
      </c>
      <c r="B3803" s="108" t="s">
        <v>8349</v>
      </c>
      <c r="C3803" s="108" t="s">
        <v>710</v>
      </c>
      <c r="D3803" s="109" t="s">
        <v>5965</v>
      </c>
      <c r="E3803" s="108" t="s">
        <v>180</v>
      </c>
      <c r="F3803" s="108" t="s">
        <v>181</v>
      </c>
      <c r="G3803" s="108" t="s">
        <v>8181</v>
      </c>
      <c r="H3803" s="109" t="s">
        <v>1283</v>
      </c>
      <c r="I3803" s="108" t="s">
        <v>8333</v>
      </c>
      <c r="J3803" s="108" t="s">
        <v>8183</v>
      </c>
      <c r="K3803" s="108" t="s">
        <v>174</v>
      </c>
      <c r="M3803" s="108" t="s">
        <v>175</v>
      </c>
      <c r="N3803" s="108" t="s">
        <v>8334</v>
      </c>
    </row>
    <row r="3804" spans="1:14">
      <c r="A3804" s="108">
        <v>485227</v>
      </c>
      <c r="B3804" s="108" t="s">
        <v>8350</v>
      </c>
      <c r="C3804" s="108" t="s">
        <v>460</v>
      </c>
      <c r="D3804" s="109" t="s">
        <v>8351</v>
      </c>
      <c r="E3804" s="108" t="s">
        <v>180</v>
      </c>
      <c r="F3804" s="108" t="s">
        <v>169</v>
      </c>
      <c r="G3804" s="108" t="s">
        <v>8181</v>
      </c>
      <c r="H3804" s="109" t="s">
        <v>1283</v>
      </c>
      <c r="I3804" s="108" t="s">
        <v>8333</v>
      </c>
      <c r="J3804" s="108" t="s">
        <v>8183</v>
      </c>
      <c r="K3804" s="108" t="s">
        <v>174</v>
      </c>
      <c r="M3804" s="108" t="s">
        <v>175</v>
      </c>
      <c r="N3804" s="108" t="s">
        <v>8334</v>
      </c>
    </row>
    <row r="3805" spans="1:14">
      <c r="A3805" s="108">
        <v>485231</v>
      </c>
      <c r="B3805" s="108" t="s">
        <v>2863</v>
      </c>
      <c r="C3805" s="108" t="s">
        <v>853</v>
      </c>
      <c r="D3805" s="109" t="s">
        <v>8352</v>
      </c>
      <c r="E3805" s="108" t="s">
        <v>180</v>
      </c>
      <c r="F3805" s="108" t="s">
        <v>169</v>
      </c>
      <c r="G3805" s="108" t="s">
        <v>8181</v>
      </c>
      <c r="H3805" s="109" t="s">
        <v>1283</v>
      </c>
      <c r="I3805" s="108" t="s">
        <v>8333</v>
      </c>
      <c r="J3805" s="108" t="s">
        <v>8183</v>
      </c>
      <c r="K3805" s="108" t="s">
        <v>174</v>
      </c>
      <c r="M3805" s="108" t="s">
        <v>175</v>
      </c>
      <c r="N3805" s="108" t="s">
        <v>8334</v>
      </c>
    </row>
    <row r="3806" spans="1:14">
      <c r="A3806" s="108">
        <v>485239</v>
      </c>
      <c r="B3806" s="108" t="s">
        <v>8353</v>
      </c>
      <c r="C3806" s="108" t="s">
        <v>379</v>
      </c>
      <c r="D3806" s="109" t="s">
        <v>8354</v>
      </c>
      <c r="E3806" s="108" t="s">
        <v>188</v>
      </c>
      <c r="F3806" s="108" t="s">
        <v>169</v>
      </c>
      <c r="G3806" s="108" t="s">
        <v>8181</v>
      </c>
      <c r="H3806" s="109" t="s">
        <v>1283</v>
      </c>
      <c r="I3806" s="108" t="s">
        <v>8333</v>
      </c>
      <c r="J3806" s="108" t="s">
        <v>8183</v>
      </c>
      <c r="K3806" s="108" t="s">
        <v>174</v>
      </c>
      <c r="M3806" s="108" t="s">
        <v>175</v>
      </c>
      <c r="N3806" s="108" t="s">
        <v>8334</v>
      </c>
    </row>
    <row r="3807" spans="1:14">
      <c r="A3807" s="108">
        <v>55783260</v>
      </c>
      <c r="B3807" s="108" t="s">
        <v>8355</v>
      </c>
      <c r="C3807" s="108" t="s">
        <v>1841</v>
      </c>
      <c r="D3807" s="109" t="s">
        <v>8356</v>
      </c>
      <c r="E3807" s="108" t="s">
        <v>168</v>
      </c>
      <c r="F3807" s="108" t="s">
        <v>169</v>
      </c>
      <c r="G3807" s="108" t="s">
        <v>8181</v>
      </c>
      <c r="H3807" s="109" t="s">
        <v>1175</v>
      </c>
      <c r="I3807" s="108" t="s">
        <v>8333</v>
      </c>
      <c r="J3807" s="108" t="s">
        <v>8183</v>
      </c>
      <c r="K3807" s="108" t="s">
        <v>174</v>
      </c>
      <c r="M3807" s="108" t="s">
        <v>175</v>
      </c>
      <c r="N3807" s="108" t="s">
        <v>8334</v>
      </c>
    </row>
    <row r="3808" spans="1:14">
      <c r="A3808" s="108">
        <v>55783259</v>
      </c>
      <c r="B3808" s="108" t="s">
        <v>8357</v>
      </c>
      <c r="C3808" s="108" t="s">
        <v>299</v>
      </c>
      <c r="D3808" s="109" t="s">
        <v>8358</v>
      </c>
      <c r="E3808" s="108" t="s">
        <v>188</v>
      </c>
      <c r="F3808" s="108" t="s">
        <v>181</v>
      </c>
      <c r="G3808" s="108" t="s">
        <v>8181</v>
      </c>
      <c r="H3808" s="109" t="s">
        <v>358</v>
      </c>
      <c r="I3808" s="108" t="s">
        <v>8333</v>
      </c>
      <c r="J3808" s="108" t="s">
        <v>8183</v>
      </c>
      <c r="K3808" s="108" t="s">
        <v>174</v>
      </c>
      <c r="M3808" s="108" t="s">
        <v>175</v>
      </c>
      <c r="N3808" s="108" t="s">
        <v>8334</v>
      </c>
    </row>
    <row r="3809" spans="1:14">
      <c r="A3809" s="108">
        <v>487929</v>
      </c>
      <c r="B3809" s="108" t="s">
        <v>8359</v>
      </c>
      <c r="C3809" s="108" t="s">
        <v>3552</v>
      </c>
      <c r="D3809" s="109" t="s">
        <v>8360</v>
      </c>
      <c r="E3809" s="108" t="s">
        <v>200</v>
      </c>
      <c r="F3809" s="108" t="s">
        <v>181</v>
      </c>
      <c r="G3809" s="108" t="s">
        <v>8181</v>
      </c>
      <c r="H3809" s="109" t="s">
        <v>1283</v>
      </c>
      <c r="I3809" s="108" t="s">
        <v>8333</v>
      </c>
      <c r="J3809" s="108" t="s">
        <v>8183</v>
      </c>
      <c r="K3809" s="108" t="s">
        <v>174</v>
      </c>
      <c r="M3809" s="108" t="s">
        <v>175</v>
      </c>
      <c r="N3809" s="108" t="s">
        <v>8334</v>
      </c>
    </row>
    <row r="3810" spans="1:14">
      <c r="A3810" s="108">
        <v>55534326</v>
      </c>
      <c r="B3810" s="108" t="s">
        <v>8361</v>
      </c>
      <c r="C3810" s="108" t="s">
        <v>833</v>
      </c>
      <c r="D3810" s="109" t="s">
        <v>8362</v>
      </c>
      <c r="E3810" s="108" t="s">
        <v>180</v>
      </c>
      <c r="F3810" s="108" t="s">
        <v>169</v>
      </c>
      <c r="G3810" s="108" t="s">
        <v>8181</v>
      </c>
      <c r="H3810" s="109" t="s">
        <v>1283</v>
      </c>
      <c r="I3810" s="108" t="s">
        <v>8333</v>
      </c>
      <c r="J3810" s="108" t="s">
        <v>8183</v>
      </c>
      <c r="K3810" s="108" t="s">
        <v>174</v>
      </c>
      <c r="M3810" s="108" t="s">
        <v>175</v>
      </c>
      <c r="N3810" s="108" t="s">
        <v>8334</v>
      </c>
    </row>
    <row r="3811" spans="1:14">
      <c r="A3811" s="108">
        <v>55576218</v>
      </c>
      <c r="B3811" s="108" t="s">
        <v>8363</v>
      </c>
      <c r="C3811" s="108" t="s">
        <v>283</v>
      </c>
      <c r="D3811" s="109" t="s">
        <v>8364</v>
      </c>
      <c r="E3811" s="108" t="s">
        <v>200</v>
      </c>
      <c r="F3811" s="108" t="s">
        <v>181</v>
      </c>
      <c r="G3811" s="108" t="s">
        <v>8181</v>
      </c>
      <c r="H3811" s="109" t="s">
        <v>1283</v>
      </c>
      <c r="I3811" s="108" t="s">
        <v>8333</v>
      </c>
      <c r="J3811" s="108" t="s">
        <v>8183</v>
      </c>
      <c r="K3811" s="108" t="s">
        <v>174</v>
      </c>
      <c r="M3811" s="108" t="s">
        <v>175</v>
      </c>
      <c r="N3811" s="108" t="s">
        <v>8334</v>
      </c>
    </row>
    <row r="3812" spans="1:14">
      <c r="A3812" s="108">
        <v>487932</v>
      </c>
      <c r="B3812" s="108" t="s">
        <v>8365</v>
      </c>
      <c r="C3812" s="108" t="s">
        <v>710</v>
      </c>
      <c r="D3812" s="109" t="s">
        <v>8366</v>
      </c>
      <c r="E3812" s="108" t="s">
        <v>180</v>
      </c>
      <c r="F3812" s="108" t="s">
        <v>181</v>
      </c>
      <c r="G3812" s="108" t="s">
        <v>8181</v>
      </c>
      <c r="H3812" s="109" t="s">
        <v>627</v>
      </c>
      <c r="I3812" s="108" t="s">
        <v>8333</v>
      </c>
      <c r="J3812" s="108" t="s">
        <v>8183</v>
      </c>
      <c r="K3812" s="108" t="s">
        <v>174</v>
      </c>
      <c r="M3812" s="108" t="s">
        <v>175</v>
      </c>
      <c r="N3812" s="108" t="s">
        <v>8334</v>
      </c>
    </row>
    <row r="3813" spans="1:14">
      <c r="A3813" s="108">
        <v>55590089</v>
      </c>
      <c r="B3813" s="108" t="s">
        <v>8367</v>
      </c>
      <c r="C3813" s="108" t="s">
        <v>884</v>
      </c>
      <c r="D3813" s="109" t="s">
        <v>7094</v>
      </c>
      <c r="E3813" s="108" t="s">
        <v>200</v>
      </c>
      <c r="F3813" s="108" t="s">
        <v>169</v>
      </c>
      <c r="G3813" s="108" t="s">
        <v>8181</v>
      </c>
      <c r="H3813" s="109" t="s">
        <v>1175</v>
      </c>
      <c r="I3813" s="108" t="s">
        <v>8333</v>
      </c>
      <c r="J3813" s="108" t="s">
        <v>8183</v>
      </c>
      <c r="K3813" s="108" t="s">
        <v>174</v>
      </c>
      <c r="M3813" s="108" t="s">
        <v>175</v>
      </c>
      <c r="N3813" s="108" t="s">
        <v>8334</v>
      </c>
    </row>
    <row r="3814" spans="1:14">
      <c r="A3814" s="108">
        <v>55623814</v>
      </c>
      <c r="B3814" s="108" t="s">
        <v>8368</v>
      </c>
      <c r="C3814" s="108" t="s">
        <v>2808</v>
      </c>
      <c r="D3814" s="109" t="s">
        <v>8369</v>
      </c>
      <c r="E3814" s="108" t="s">
        <v>223</v>
      </c>
      <c r="F3814" s="108" t="s">
        <v>169</v>
      </c>
      <c r="G3814" s="108" t="s">
        <v>8181</v>
      </c>
      <c r="H3814" s="109" t="s">
        <v>627</v>
      </c>
      <c r="I3814" s="108" t="s">
        <v>8333</v>
      </c>
      <c r="J3814" s="108" t="s">
        <v>8183</v>
      </c>
      <c r="K3814" s="108" t="s">
        <v>174</v>
      </c>
      <c r="M3814" s="108" t="s">
        <v>175</v>
      </c>
      <c r="N3814" s="108" t="s">
        <v>8334</v>
      </c>
    </row>
    <row r="3815" spans="1:14">
      <c r="A3815" s="108">
        <v>55623828</v>
      </c>
      <c r="B3815" s="108" t="s">
        <v>8370</v>
      </c>
      <c r="C3815" s="108" t="s">
        <v>576</v>
      </c>
      <c r="D3815" s="109" t="s">
        <v>8371</v>
      </c>
      <c r="E3815" s="108" t="s">
        <v>392</v>
      </c>
      <c r="F3815" s="108" t="s">
        <v>169</v>
      </c>
      <c r="G3815" s="108" t="s">
        <v>8181</v>
      </c>
      <c r="H3815" s="109" t="s">
        <v>1105</v>
      </c>
      <c r="I3815" s="108" t="s">
        <v>8333</v>
      </c>
      <c r="J3815" s="108" t="s">
        <v>8183</v>
      </c>
      <c r="K3815" s="108" t="s">
        <v>174</v>
      </c>
      <c r="M3815" s="108" t="s">
        <v>175</v>
      </c>
      <c r="N3815" s="108" t="s">
        <v>8334</v>
      </c>
    </row>
    <row r="3816" spans="1:14">
      <c r="A3816" s="108">
        <v>55629376</v>
      </c>
      <c r="B3816" s="108" t="s">
        <v>8372</v>
      </c>
      <c r="C3816" s="108" t="s">
        <v>213</v>
      </c>
      <c r="D3816" s="109" t="s">
        <v>8373</v>
      </c>
      <c r="E3816" s="108" t="s">
        <v>200</v>
      </c>
      <c r="F3816" s="108" t="s">
        <v>169</v>
      </c>
      <c r="G3816" s="108" t="s">
        <v>8181</v>
      </c>
      <c r="H3816" s="109" t="s">
        <v>819</v>
      </c>
      <c r="I3816" s="108" t="s">
        <v>8333</v>
      </c>
      <c r="J3816" s="108" t="s">
        <v>8183</v>
      </c>
      <c r="K3816" s="108" t="s">
        <v>174</v>
      </c>
      <c r="M3816" s="108" t="s">
        <v>175</v>
      </c>
      <c r="N3816" s="108" t="s">
        <v>8334</v>
      </c>
    </row>
    <row r="3817" spans="1:14">
      <c r="A3817" s="108">
        <v>355836</v>
      </c>
      <c r="B3817" s="108" t="s">
        <v>3492</v>
      </c>
      <c r="C3817" s="108" t="s">
        <v>936</v>
      </c>
      <c r="D3817" s="109" t="s">
        <v>8374</v>
      </c>
      <c r="E3817" s="108" t="s">
        <v>168</v>
      </c>
      <c r="F3817" s="108" t="s">
        <v>181</v>
      </c>
      <c r="G3817" s="108" t="s">
        <v>8181</v>
      </c>
      <c r="H3817" s="109" t="s">
        <v>210</v>
      </c>
      <c r="I3817" s="108" t="s">
        <v>8333</v>
      </c>
      <c r="J3817" s="108" t="s">
        <v>8183</v>
      </c>
      <c r="K3817" s="108" t="s">
        <v>174</v>
      </c>
      <c r="M3817" s="108" t="s">
        <v>175</v>
      </c>
      <c r="N3817" s="108" t="s">
        <v>8334</v>
      </c>
    </row>
    <row r="3818" spans="1:14">
      <c r="A3818" s="108">
        <v>342053</v>
      </c>
      <c r="B3818" s="108" t="s">
        <v>8375</v>
      </c>
      <c r="C3818" s="108" t="s">
        <v>1424</v>
      </c>
      <c r="D3818" s="109" t="s">
        <v>8376</v>
      </c>
      <c r="E3818" s="108" t="s">
        <v>168</v>
      </c>
      <c r="F3818" s="108" t="s">
        <v>169</v>
      </c>
      <c r="G3818" s="108" t="s">
        <v>8181</v>
      </c>
      <c r="H3818" s="109" t="s">
        <v>1283</v>
      </c>
      <c r="I3818" s="108" t="s">
        <v>8333</v>
      </c>
      <c r="J3818" s="108" t="s">
        <v>8183</v>
      </c>
      <c r="K3818" s="108" t="s">
        <v>174</v>
      </c>
      <c r="M3818" s="108" t="s">
        <v>175</v>
      </c>
      <c r="N3818" s="108" t="s">
        <v>8334</v>
      </c>
    </row>
    <row r="3819" spans="1:14">
      <c r="A3819" s="108">
        <v>55704286</v>
      </c>
      <c r="B3819" s="108" t="s">
        <v>8377</v>
      </c>
      <c r="C3819" s="108" t="s">
        <v>323</v>
      </c>
      <c r="D3819" s="109" t="s">
        <v>8378</v>
      </c>
      <c r="E3819" s="108" t="s">
        <v>168</v>
      </c>
      <c r="F3819" s="108" t="s">
        <v>181</v>
      </c>
      <c r="G3819" s="108" t="s">
        <v>8181</v>
      </c>
      <c r="H3819" s="109" t="s">
        <v>210</v>
      </c>
      <c r="I3819" s="108" t="s">
        <v>8333</v>
      </c>
      <c r="J3819" s="108" t="s">
        <v>8183</v>
      </c>
      <c r="K3819" s="108" t="s">
        <v>174</v>
      </c>
      <c r="M3819" s="108" t="s">
        <v>175</v>
      </c>
      <c r="N3819" s="108" t="s">
        <v>8334</v>
      </c>
    </row>
    <row r="3820" spans="1:14">
      <c r="A3820" s="108">
        <v>55707621</v>
      </c>
      <c r="B3820" s="108" t="s">
        <v>8379</v>
      </c>
      <c r="C3820" s="108" t="s">
        <v>496</v>
      </c>
      <c r="D3820" s="109" t="s">
        <v>2862</v>
      </c>
      <c r="E3820" s="108" t="s">
        <v>188</v>
      </c>
      <c r="F3820" s="108" t="s">
        <v>181</v>
      </c>
      <c r="G3820" s="108" t="s">
        <v>8181</v>
      </c>
      <c r="H3820" s="109" t="s">
        <v>1283</v>
      </c>
      <c r="I3820" s="108" t="s">
        <v>8333</v>
      </c>
      <c r="J3820" s="108" t="s">
        <v>8183</v>
      </c>
      <c r="K3820" s="108" t="s">
        <v>174</v>
      </c>
      <c r="M3820" s="108" t="s">
        <v>175</v>
      </c>
      <c r="N3820" s="108" t="s">
        <v>8334</v>
      </c>
    </row>
    <row r="3821" spans="1:14">
      <c r="A3821" s="108">
        <v>55707623</v>
      </c>
      <c r="B3821" s="108" t="s">
        <v>8380</v>
      </c>
      <c r="C3821" s="108" t="s">
        <v>2742</v>
      </c>
      <c r="D3821" s="109" t="s">
        <v>8381</v>
      </c>
      <c r="E3821" s="108" t="s">
        <v>168</v>
      </c>
      <c r="F3821" s="108" t="s">
        <v>169</v>
      </c>
      <c r="G3821" s="108" t="s">
        <v>8181</v>
      </c>
      <c r="H3821" s="109" t="s">
        <v>358</v>
      </c>
      <c r="I3821" s="108" t="s">
        <v>8333</v>
      </c>
      <c r="J3821" s="108" t="s">
        <v>8183</v>
      </c>
      <c r="K3821" s="108" t="s">
        <v>174</v>
      </c>
      <c r="M3821" s="108" t="s">
        <v>175</v>
      </c>
      <c r="N3821" s="108" t="s">
        <v>8334</v>
      </c>
    </row>
    <row r="3822" spans="1:14">
      <c r="A3822" s="108">
        <v>55710038</v>
      </c>
      <c r="B3822" s="108" t="s">
        <v>8382</v>
      </c>
      <c r="C3822" s="108" t="s">
        <v>326</v>
      </c>
      <c r="D3822" s="109" t="s">
        <v>8383</v>
      </c>
      <c r="E3822" s="108" t="s">
        <v>200</v>
      </c>
      <c r="F3822" s="108" t="s">
        <v>181</v>
      </c>
      <c r="G3822" s="108" t="s">
        <v>8181</v>
      </c>
      <c r="H3822" s="109" t="s">
        <v>2663</v>
      </c>
      <c r="I3822" s="108" t="s">
        <v>8333</v>
      </c>
      <c r="J3822" s="108" t="s">
        <v>8183</v>
      </c>
      <c r="K3822" s="108" t="s">
        <v>174</v>
      </c>
      <c r="M3822" s="108" t="s">
        <v>175</v>
      </c>
      <c r="N3822" s="108" t="s">
        <v>8334</v>
      </c>
    </row>
    <row r="3823" spans="1:14">
      <c r="A3823" s="108">
        <v>55728676</v>
      </c>
      <c r="B3823" s="108" t="s">
        <v>8384</v>
      </c>
      <c r="C3823" s="108" t="s">
        <v>976</v>
      </c>
      <c r="D3823" s="109" t="s">
        <v>8385</v>
      </c>
      <c r="E3823" s="108" t="s">
        <v>200</v>
      </c>
      <c r="F3823" s="108" t="s">
        <v>181</v>
      </c>
      <c r="G3823" s="108" t="s">
        <v>8181</v>
      </c>
      <c r="H3823" s="109" t="s">
        <v>419</v>
      </c>
      <c r="I3823" s="108" t="s">
        <v>8333</v>
      </c>
      <c r="J3823" s="108" t="s">
        <v>8183</v>
      </c>
      <c r="K3823" s="108" t="s">
        <v>174</v>
      </c>
      <c r="M3823" s="108" t="s">
        <v>175</v>
      </c>
      <c r="N3823" s="108" t="s">
        <v>8334</v>
      </c>
    </row>
    <row r="3824" spans="1:14">
      <c r="A3824" s="108">
        <v>55534328</v>
      </c>
      <c r="B3824" s="108" t="s">
        <v>8384</v>
      </c>
      <c r="C3824" s="108" t="s">
        <v>532</v>
      </c>
      <c r="D3824" s="109" t="s">
        <v>8386</v>
      </c>
      <c r="E3824" s="108" t="s">
        <v>200</v>
      </c>
      <c r="F3824" s="108" t="s">
        <v>169</v>
      </c>
      <c r="G3824" s="108" t="s">
        <v>8181</v>
      </c>
      <c r="H3824" s="109" t="s">
        <v>419</v>
      </c>
      <c r="I3824" s="108" t="s">
        <v>8333</v>
      </c>
      <c r="J3824" s="108" t="s">
        <v>8183</v>
      </c>
      <c r="K3824" s="108" t="s">
        <v>174</v>
      </c>
      <c r="M3824" s="108" t="s">
        <v>175</v>
      </c>
      <c r="N3824" s="108" t="s">
        <v>8334</v>
      </c>
    </row>
    <row r="3825" spans="1:14">
      <c r="A3825" s="108">
        <v>55729368</v>
      </c>
      <c r="B3825" s="108" t="s">
        <v>8387</v>
      </c>
      <c r="C3825" s="108" t="s">
        <v>645</v>
      </c>
      <c r="D3825" s="109" t="s">
        <v>8388</v>
      </c>
      <c r="E3825" s="108" t="s">
        <v>200</v>
      </c>
      <c r="F3825" s="108" t="s">
        <v>169</v>
      </c>
      <c r="G3825" s="108" t="s">
        <v>8181</v>
      </c>
      <c r="H3825" s="109" t="s">
        <v>1283</v>
      </c>
      <c r="I3825" s="108" t="s">
        <v>8333</v>
      </c>
      <c r="J3825" s="108" t="s">
        <v>8183</v>
      </c>
      <c r="K3825" s="108" t="s">
        <v>174</v>
      </c>
      <c r="M3825" s="108" t="s">
        <v>175</v>
      </c>
      <c r="N3825" s="108" t="s">
        <v>8334</v>
      </c>
    </row>
    <row r="3826" spans="1:14">
      <c r="A3826" s="108">
        <v>55731642</v>
      </c>
      <c r="B3826" s="108" t="s">
        <v>8389</v>
      </c>
      <c r="C3826" s="108" t="s">
        <v>1349</v>
      </c>
      <c r="D3826" s="109" t="s">
        <v>8390</v>
      </c>
      <c r="E3826" s="108" t="s">
        <v>223</v>
      </c>
      <c r="F3826" s="108" t="s">
        <v>181</v>
      </c>
      <c r="G3826" s="108" t="s">
        <v>8181</v>
      </c>
      <c r="H3826" s="109" t="s">
        <v>627</v>
      </c>
      <c r="I3826" s="108" t="s">
        <v>8333</v>
      </c>
      <c r="J3826" s="108" t="s">
        <v>8183</v>
      </c>
      <c r="K3826" s="108" t="s">
        <v>174</v>
      </c>
      <c r="M3826" s="108" t="s">
        <v>175</v>
      </c>
      <c r="N3826" s="108" t="s">
        <v>8334</v>
      </c>
    </row>
    <row r="3827" spans="1:14">
      <c r="A3827" s="108">
        <v>55734914</v>
      </c>
      <c r="B3827" s="108" t="s">
        <v>8391</v>
      </c>
      <c r="C3827" s="108" t="s">
        <v>393</v>
      </c>
      <c r="D3827" s="109" t="s">
        <v>2515</v>
      </c>
      <c r="E3827" s="108" t="s">
        <v>180</v>
      </c>
      <c r="F3827" s="108" t="s">
        <v>169</v>
      </c>
      <c r="G3827" s="108" t="s">
        <v>8181</v>
      </c>
      <c r="H3827" s="109" t="s">
        <v>1283</v>
      </c>
      <c r="I3827" s="108" t="s">
        <v>8333</v>
      </c>
      <c r="J3827" s="108" t="s">
        <v>8183</v>
      </c>
      <c r="K3827" s="108" t="s">
        <v>174</v>
      </c>
      <c r="M3827" s="108" t="s">
        <v>175</v>
      </c>
      <c r="N3827" s="108" t="s">
        <v>8334</v>
      </c>
    </row>
    <row r="3828" spans="1:14">
      <c r="A3828" s="108">
        <v>55734921</v>
      </c>
      <c r="B3828" s="108" t="s">
        <v>8392</v>
      </c>
      <c r="C3828" s="108" t="s">
        <v>460</v>
      </c>
      <c r="D3828" s="109" t="s">
        <v>8393</v>
      </c>
      <c r="E3828" s="108" t="s">
        <v>200</v>
      </c>
      <c r="F3828" s="108" t="s">
        <v>169</v>
      </c>
      <c r="G3828" s="108" t="s">
        <v>8181</v>
      </c>
      <c r="H3828" s="109" t="s">
        <v>1283</v>
      </c>
      <c r="I3828" s="108" t="s">
        <v>8333</v>
      </c>
      <c r="J3828" s="108" t="s">
        <v>8183</v>
      </c>
      <c r="K3828" s="108" t="s">
        <v>174</v>
      </c>
      <c r="M3828" s="108" t="s">
        <v>175</v>
      </c>
      <c r="N3828" s="108" t="s">
        <v>8334</v>
      </c>
    </row>
    <row r="3829" spans="1:14">
      <c r="A3829" s="108">
        <v>55734936</v>
      </c>
      <c r="B3829" s="108" t="s">
        <v>8394</v>
      </c>
      <c r="C3829" s="108" t="s">
        <v>250</v>
      </c>
      <c r="D3829" s="109" t="s">
        <v>8395</v>
      </c>
      <c r="E3829" s="108" t="s">
        <v>200</v>
      </c>
      <c r="F3829" s="108" t="s">
        <v>169</v>
      </c>
      <c r="G3829" s="108" t="s">
        <v>8181</v>
      </c>
      <c r="H3829" s="109" t="s">
        <v>2388</v>
      </c>
      <c r="I3829" s="108" t="s">
        <v>8333</v>
      </c>
      <c r="J3829" s="108" t="s">
        <v>8183</v>
      </c>
      <c r="K3829" s="108" t="s">
        <v>174</v>
      </c>
      <c r="M3829" s="108" t="s">
        <v>175</v>
      </c>
      <c r="N3829" s="108" t="s">
        <v>8334</v>
      </c>
    </row>
    <row r="3830" spans="1:14">
      <c r="A3830" s="108">
        <v>55740604</v>
      </c>
      <c r="B3830" s="108" t="s">
        <v>8396</v>
      </c>
      <c r="C3830" s="108" t="s">
        <v>8397</v>
      </c>
      <c r="D3830" s="109" t="s">
        <v>8398</v>
      </c>
      <c r="E3830" s="108" t="s">
        <v>1577</v>
      </c>
      <c r="F3830" s="108" t="s">
        <v>181</v>
      </c>
      <c r="G3830" s="108" t="s">
        <v>8181</v>
      </c>
      <c r="H3830" s="109" t="s">
        <v>5187</v>
      </c>
      <c r="I3830" s="108" t="s">
        <v>8333</v>
      </c>
      <c r="J3830" s="108" t="s">
        <v>8183</v>
      </c>
      <c r="K3830" s="108" t="s">
        <v>174</v>
      </c>
      <c r="M3830" s="108" t="s">
        <v>175</v>
      </c>
      <c r="N3830" s="108" t="s">
        <v>8334</v>
      </c>
    </row>
    <row r="3831" spans="1:14">
      <c r="A3831" s="108">
        <v>544972</v>
      </c>
      <c r="B3831" s="108" t="s">
        <v>8396</v>
      </c>
      <c r="C3831" s="108" t="s">
        <v>3230</v>
      </c>
      <c r="D3831" s="109" t="s">
        <v>8399</v>
      </c>
      <c r="E3831" s="108" t="s">
        <v>512</v>
      </c>
      <c r="F3831" s="108" t="s">
        <v>181</v>
      </c>
      <c r="G3831" s="108" t="s">
        <v>8181</v>
      </c>
      <c r="H3831" s="109" t="s">
        <v>5187</v>
      </c>
      <c r="I3831" s="108" t="s">
        <v>8333</v>
      </c>
      <c r="J3831" s="108" t="s">
        <v>8183</v>
      </c>
      <c r="K3831" s="108" t="s">
        <v>174</v>
      </c>
      <c r="M3831" s="108" t="s">
        <v>175</v>
      </c>
      <c r="N3831" s="108" t="s">
        <v>8334</v>
      </c>
    </row>
    <row r="3832" spans="1:14">
      <c r="A3832" s="108">
        <v>55746023</v>
      </c>
      <c r="B3832" s="108" t="s">
        <v>1056</v>
      </c>
      <c r="C3832" s="108" t="s">
        <v>2551</v>
      </c>
      <c r="D3832" s="109" t="s">
        <v>8400</v>
      </c>
      <c r="E3832" s="108" t="s">
        <v>223</v>
      </c>
      <c r="F3832" s="108" t="s">
        <v>181</v>
      </c>
      <c r="G3832" s="108" t="s">
        <v>8181</v>
      </c>
      <c r="H3832" s="109" t="s">
        <v>1283</v>
      </c>
      <c r="I3832" s="108" t="s">
        <v>8333</v>
      </c>
      <c r="J3832" s="108" t="s">
        <v>8183</v>
      </c>
      <c r="K3832" s="108" t="s">
        <v>174</v>
      </c>
      <c r="M3832" s="108" t="s">
        <v>175</v>
      </c>
      <c r="N3832" s="108" t="s">
        <v>8334</v>
      </c>
    </row>
    <row r="3833" spans="1:14">
      <c r="A3833" s="108">
        <v>55746026</v>
      </c>
      <c r="B3833" s="108" t="s">
        <v>8401</v>
      </c>
      <c r="C3833" s="108" t="s">
        <v>1180</v>
      </c>
      <c r="D3833" s="109" t="s">
        <v>8402</v>
      </c>
      <c r="E3833" s="108" t="s">
        <v>200</v>
      </c>
      <c r="F3833" s="108" t="s">
        <v>169</v>
      </c>
      <c r="G3833" s="108" t="s">
        <v>8181</v>
      </c>
      <c r="H3833" s="109" t="s">
        <v>627</v>
      </c>
      <c r="I3833" s="108" t="s">
        <v>8333</v>
      </c>
      <c r="J3833" s="108" t="s">
        <v>8183</v>
      </c>
      <c r="K3833" s="108" t="s">
        <v>174</v>
      </c>
      <c r="M3833" s="108" t="s">
        <v>175</v>
      </c>
      <c r="N3833" s="108" t="s">
        <v>8334</v>
      </c>
    </row>
    <row r="3834" spans="1:14">
      <c r="A3834" s="108">
        <v>55746028</v>
      </c>
      <c r="B3834" s="108" t="s">
        <v>8403</v>
      </c>
      <c r="C3834" s="108" t="s">
        <v>3461</v>
      </c>
      <c r="D3834" s="109" t="s">
        <v>8404</v>
      </c>
      <c r="E3834" s="108" t="s">
        <v>508</v>
      </c>
      <c r="F3834" s="108" t="s">
        <v>181</v>
      </c>
      <c r="G3834" s="108" t="s">
        <v>8181</v>
      </c>
      <c r="H3834" s="109" t="s">
        <v>419</v>
      </c>
      <c r="I3834" s="108" t="s">
        <v>8333</v>
      </c>
      <c r="J3834" s="108" t="s">
        <v>8183</v>
      </c>
      <c r="K3834" s="108" t="s">
        <v>174</v>
      </c>
      <c r="M3834" s="108" t="s">
        <v>175</v>
      </c>
      <c r="N3834" s="108" t="s">
        <v>8334</v>
      </c>
    </row>
    <row r="3835" spans="1:14">
      <c r="A3835" s="108">
        <v>55749530</v>
      </c>
      <c r="B3835" s="108" t="s">
        <v>8405</v>
      </c>
      <c r="C3835" s="108" t="s">
        <v>6688</v>
      </c>
      <c r="D3835" s="109" t="s">
        <v>8406</v>
      </c>
      <c r="E3835" s="108" t="s">
        <v>220</v>
      </c>
      <c r="F3835" s="108" t="s">
        <v>169</v>
      </c>
      <c r="G3835" s="108" t="s">
        <v>8181</v>
      </c>
      <c r="H3835" s="109" t="s">
        <v>5187</v>
      </c>
      <c r="I3835" s="108" t="s">
        <v>8333</v>
      </c>
      <c r="J3835" s="108" t="s">
        <v>8183</v>
      </c>
      <c r="K3835" s="108" t="s">
        <v>174</v>
      </c>
      <c r="M3835" s="108" t="s">
        <v>175</v>
      </c>
      <c r="N3835" s="108" t="s">
        <v>8334</v>
      </c>
    </row>
    <row r="3836" spans="1:14">
      <c r="A3836" s="108">
        <v>55757358</v>
      </c>
      <c r="B3836" s="108" t="s">
        <v>8407</v>
      </c>
      <c r="C3836" s="108" t="s">
        <v>4732</v>
      </c>
      <c r="D3836" s="109" t="s">
        <v>8408</v>
      </c>
      <c r="E3836" s="108" t="s">
        <v>200</v>
      </c>
      <c r="F3836" s="108" t="s">
        <v>181</v>
      </c>
      <c r="G3836" s="108" t="s">
        <v>8181</v>
      </c>
      <c r="H3836" s="109" t="s">
        <v>5370</v>
      </c>
      <c r="I3836" s="108" t="s">
        <v>8333</v>
      </c>
      <c r="J3836" s="108" t="s">
        <v>8183</v>
      </c>
      <c r="K3836" s="108" t="s">
        <v>174</v>
      </c>
      <c r="M3836" s="108" t="s">
        <v>175</v>
      </c>
      <c r="N3836" s="108" t="s">
        <v>8334</v>
      </c>
    </row>
    <row r="3837" spans="1:14">
      <c r="A3837" s="108">
        <v>55759333</v>
      </c>
      <c r="B3837" s="108" t="s">
        <v>1787</v>
      </c>
      <c r="C3837" s="108" t="s">
        <v>8347</v>
      </c>
      <c r="D3837" s="109" t="s">
        <v>194</v>
      </c>
      <c r="E3837" s="108" t="s">
        <v>180</v>
      </c>
      <c r="F3837" s="108" t="s">
        <v>169</v>
      </c>
      <c r="G3837" s="108" t="s">
        <v>8181</v>
      </c>
      <c r="H3837" s="109" t="s">
        <v>1175</v>
      </c>
      <c r="I3837" s="108" t="s">
        <v>8333</v>
      </c>
      <c r="J3837" s="108" t="s">
        <v>8183</v>
      </c>
      <c r="K3837" s="108" t="s">
        <v>174</v>
      </c>
      <c r="M3837" s="108" t="s">
        <v>175</v>
      </c>
      <c r="N3837" s="108" t="s">
        <v>8334</v>
      </c>
    </row>
    <row r="3838" spans="1:14">
      <c r="A3838" s="108">
        <v>55764564</v>
      </c>
      <c r="B3838" s="108" t="s">
        <v>1971</v>
      </c>
      <c r="C3838" s="108" t="s">
        <v>468</v>
      </c>
      <c r="D3838" s="109" t="s">
        <v>8409</v>
      </c>
      <c r="E3838" s="108" t="s">
        <v>168</v>
      </c>
      <c r="F3838" s="108" t="s">
        <v>181</v>
      </c>
      <c r="G3838" s="108" t="s">
        <v>8181</v>
      </c>
      <c r="H3838" s="109" t="s">
        <v>1016</v>
      </c>
      <c r="I3838" s="108" t="s">
        <v>8333</v>
      </c>
      <c r="J3838" s="108" t="s">
        <v>8183</v>
      </c>
      <c r="K3838" s="108" t="s">
        <v>174</v>
      </c>
      <c r="M3838" s="108" t="s">
        <v>175</v>
      </c>
      <c r="N3838" s="108" t="s">
        <v>8334</v>
      </c>
    </row>
    <row r="3839" spans="1:14">
      <c r="A3839" s="108">
        <v>55764743</v>
      </c>
      <c r="B3839" s="108" t="s">
        <v>8410</v>
      </c>
      <c r="C3839" s="108" t="s">
        <v>326</v>
      </c>
      <c r="D3839" s="109" t="s">
        <v>8411</v>
      </c>
      <c r="E3839" s="108" t="s">
        <v>180</v>
      </c>
      <c r="F3839" s="108" t="s">
        <v>181</v>
      </c>
      <c r="G3839" s="108" t="s">
        <v>8181</v>
      </c>
      <c r="H3839" s="109" t="s">
        <v>1283</v>
      </c>
      <c r="I3839" s="108" t="s">
        <v>8333</v>
      </c>
      <c r="J3839" s="108" t="s">
        <v>8183</v>
      </c>
      <c r="K3839" s="108" t="s">
        <v>174</v>
      </c>
      <c r="M3839" s="108" t="s">
        <v>175</v>
      </c>
      <c r="N3839" s="108" t="s">
        <v>8334</v>
      </c>
    </row>
    <row r="3840" spans="1:14">
      <c r="A3840" s="108">
        <v>55764744</v>
      </c>
      <c r="B3840" s="108" t="s">
        <v>7078</v>
      </c>
      <c r="C3840" s="108" t="s">
        <v>393</v>
      </c>
      <c r="D3840" s="109" t="s">
        <v>8412</v>
      </c>
      <c r="E3840" s="108" t="s">
        <v>200</v>
      </c>
      <c r="F3840" s="108" t="s">
        <v>169</v>
      </c>
      <c r="G3840" s="108" t="s">
        <v>8181</v>
      </c>
      <c r="H3840" s="109" t="s">
        <v>1283</v>
      </c>
      <c r="I3840" s="108" t="s">
        <v>8333</v>
      </c>
      <c r="J3840" s="108" t="s">
        <v>8183</v>
      </c>
      <c r="K3840" s="108" t="s">
        <v>174</v>
      </c>
      <c r="M3840" s="108" t="s">
        <v>175</v>
      </c>
      <c r="N3840" s="108" t="s">
        <v>8334</v>
      </c>
    </row>
    <row r="3841" spans="1:14">
      <c r="A3841" s="108">
        <v>55764855</v>
      </c>
      <c r="B3841" s="108" t="s">
        <v>8335</v>
      </c>
      <c r="C3841" s="108" t="s">
        <v>3829</v>
      </c>
      <c r="D3841" s="109" t="s">
        <v>2683</v>
      </c>
      <c r="E3841" s="108" t="s">
        <v>188</v>
      </c>
      <c r="F3841" s="108" t="s">
        <v>169</v>
      </c>
      <c r="G3841" s="108" t="s">
        <v>8181</v>
      </c>
      <c r="H3841" s="109" t="s">
        <v>819</v>
      </c>
      <c r="I3841" s="108" t="s">
        <v>8333</v>
      </c>
      <c r="J3841" s="108" t="s">
        <v>8183</v>
      </c>
      <c r="K3841" s="108" t="s">
        <v>174</v>
      </c>
      <c r="M3841" s="108" t="s">
        <v>175</v>
      </c>
      <c r="N3841" s="108" t="s">
        <v>8334</v>
      </c>
    </row>
    <row r="3842" spans="1:14">
      <c r="A3842" s="108">
        <v>55768611</v>
      </c>
      <c r="B3842" s="108" t="s">
        <v>8410</v>
      </c>
      <c r="C3842" s="108" t="s">
        <v>263</v>
      </c>
      <c r="D3842" s="109" t="s">
        <v>8413</v>
      </c>
      <c r="E3842" s="108" t="s">
        <v>200</v>
      </c>
      <c r="F3842" s="108" t="s">
        <v>169</v>
      </c>
      <c r="G3842" s="108" t="s">
        <v>8181</v>
      </c>
      <c r="H3842" s="109" t="s">
        <v>1283</v>
      </c>
      <c r="I3842" s="108" t="s">
        <v>8333</v>
      </c>
      <c r="J3842" s="108" t="s">
        <v>8183</v>
      </c>
      <c r="K3842" s="108" t="s">
        <v>174</v>
      </c>
      <c r="M3842" s="108" t="s">
        <v>175</v>
      </c>
      <c r="N3842" s="108" t="s">
        <v>8334</v>
      </c>
    </row>
    <row r="3843" spans="1:14">
      <c r="A3843" s="108">
        <v>55768612</v>
      </c>
      <c r="B3843" s="108" t="s">
        <v>8414</v>
      </c>
      <c r="C3843" s="108" t="s">
        <v>326</v>
      </c>
      <c r="D3843" s="109" t="s">
        <v>8415</v>
      </c>
      <c r="E3843" s="108" t="s">
        <v>180</v>
      </c>
      <c r="F3843" s="108" t="s">
        <v>181</v>
      </c>
      <c r="G3843" s="108" t="s">
        <v>8181</v>
      </c>
      <c r="H3843" s="109" t="s">
        <v>627</v>
      </c>
      <c r="I3843" s="108" t="s">
        <v>8333</v>
      </c>
      <c r="J3843" s="108" t="s">
        <v>8183</v>
      </c>
      <c r="K3843" s="108" t="s">
        <v>174</v>
      </c>
      <c r="M3843" s="108" t="s">
        <v>175</v>
      </c>
      <c r="N3843" s="108" t="s">
        <v>8334</v>
      </c>
    </row>
    <row r="3844" spans="1:14">
      <c r="A3844" s="108">
        <v>55768615</v>
      </c>
      <c r="B3844" s="108" t="s">
        <v>8416</v>
      </c>
      <c r="C3844" s="108" t="s">
        <v>8105</v>
      </c>
      <c r="D3844" s="109" t="s">
        <v>8417</v>
      </c>
      <c r="E3844" s="108" t="s">
        <v>200</v>
      </c>
      <c r="F3844" s="108" t="s">
        <v>169</v>
      </c>
      <c r="G3844" s="108" t="s">
        <v>8181</v>
      </c>
      <c r="H3844" s="109" t="s">
        <v>627</v>
      </c>
      <c r="I3844" s="108" t="s">
        <v>8333</v>
      </c>
      <c r="J3844" s="108" t="s">
        <v>8183</v>
      </c>
      <c r="K3844" s="108" t="s">
        <v>174</v>
      </c>
      <c r="M3844" s="108" t="s">
        <v>175</v>
      </c>
      <c r="N3844" s="108" t="s">
        <v>8334</v>
      </c>
    </row>
    <row r="3845" spans="1:14">
      <c r="A3845" s="108">
        <v>55576220</v>
      </c>
      <c r="B3845" s="108" t="s">
        <v>8403</v>
      </c>
      <c r="C3845" s="108" t="s">
        <v>8418</v>
      </c>
      <c r="D3845" s="109" t="s">
        <v>8419</v>
      </c>
      <c r="E3845" s="108" t="s">
        <v>200</v>
      </c>
      <c r="F3845" s="108" t="s">
        <v>169</v>
      </c>
      <c r="G3845" s="108" t="s">
        <v>8181</v>
      </c>
      <c r="H3845" s="109" t="s">
        <v>1283</v>
      </c>
      <c r="I3845" s="108" t="s">
        <v>8333</v>
      </c>
      <c r="J3845" s="108" t="s">
        <v>8183</v>
      </c>
      <c r="K3845" s="108" t="s">
        <v>174</v>
      </c>
      <c r="M3845" s="108" t="s">
        <v>175</v>
      </c>
      <c r="N3845" s="108" t="s">
        <v>8334</v>
      </c>
    </row>
    <row r="3846" spans="1:14">
      <c r="A3846" s="108">
        <v>55772845</v>
      </c>
      <c r="B3846" s="108" t="s">
        <v>8420</v>
      </c>
      <c r="C3846" s="108" t="s">
        <v>574</v>
      </c>
      <c r="D3846" s="109" t="s">
        <v>1189</v>
      </c>
      <c r="E3846" s="108" t="s">
        <v>508</v>
      </c>
      <c r="F3846" s="108" t="s">
        <v>181</v>
      </c>
      <c r="G3846" s="108" t="s">
        <v>8181</v>
      </c>
      <c r="H3846" s="109" t="s">
        <v>1853</v>
      </c>
      <c r="I3846" s="108" t="s">
        <v>8333</v>
      </c>
      <c r="J3846" s="108" t="s">
        <v>8183</v>
      </c>
      <c r="K3846" s="108" t="s">
        <v>174</v>
      </c>
      <c r="M3846" s="108" t="s">
        <v>175</v>
      </c>
      <c r="N3846" s="108" t="s">
        <v>8334</v>
      </c>
    </row>
    <row r="3847" spans="1:14">
      <c r="A3847" s="108">
        <v>55772847</v>
      </c>
      <c r="B3847" s="108" t="s">
        <v>8421</v>
      </c>
      <c r="C3847" s="108" t="s">
        <v>213</v>
      </c>
      <c r="D3847" s="109" t="s">
        <v>1326</v>
      </c>
      <c r="E3847" s="108" t="s">
        <v>200</v>
      </c>
      <c r="F3847" s="108" t="s">
        <v>169</v>
      </c>
      <c r="G3847" s="108" t="s">
        <v>8181</v>
      </c>
      <c r="H3847" s="109" t="s">
        <v>1853</v>
      </c>
      <c r="I3847" s="108" t="s">
        <v>8333</v>
      </c>
      <c r="J3847" s="108" t="s">
        <v>8183</v>
      </c>
      <c r="K3847" s="108" t="s">
        <v>174</v>
      </c>
      <c r="M3847" s="108" t="s">
        <v>175</v>
      </c>
      <c r="N3847" s="108" t="s">
        <v>8334</v>
      </c>
    </row>
    <row r="3848" spans="1:14">
      <c r="A3848" s="108">
        <v>55772848</v>
      </c>
      <c r="B3848" s="108" t="s">
        <v>1787</v>
      </c>
      <c r="C3848" s="108" t="s">
        <v>8422</v>
      </c>
      <c r="D3848" s="109" t="s">
        <v>8423</v>
      </c>
      <c r="E3848" s="108" t="s">
        <v>392</v>
      </c>
      <c r="F3848" s="108" t="s">
        <v>169</v>
      </c>
      <c r="G3848" s="108" t="s">
        <v>8181</v>
      </c>
      <c r="H3848" s="109" t="s">
        <v>5187</v>
      </c>
      <c r="I3848" s="108" t="s">
        <v>8333</v>
      </c>
      <c r="J3848" s="108" t="s">
        <v>8183</v>
      </c>
      <c r="K3848" s="108" t="s">
        <v>174</v>
      </c>
      <c r="M3848" s="108" t="s">
        <v>175</v>
      </c>
      <c r="N3848" s="108" t="s">
        <v>8334</v>
      </c>
    </row>
    <row r="3849" spans="1:14">
      <c r="A3849" s="108">
        <v>55775762</v>
      </c>
      <c r="B3849" s="108" t="s">
        <v>8370</v>
      </c>
      <c r="C3849" s="108" t="s">
        <v>8424</v>
      </c>
      <c r="D3849" s="109" t="s">
        <v>3844</v>
      </c>
      <c r="E3849" s="108" t="s">
        <v>200</v>
      </c>
      <c r="F3849" s="108" t="s">
        <v>169</v>
      </c>
      <c r="G3849" s="108" t="s">
        <v>8181</v>
      </c>
      <c r="H3849" s="109" t="s">
        <v>1105</v>
      </c>
      <c r="I3849" s="108" t="s">
        <v>8333</v>
      </c>
      <c r="J3849" s="108" t="s">
        <v>8183</v>
      </c>
      <c r="K3849" s="108" t="s">
        <v>174</v>
      </c>
      <c r="M3849" s="108" t="s">
        <v>175</v>
      </c>
      <c r="N3849" s="108" t="s">
        <v>8334</v>
      </c>
    </row>
    <row r="3850" spans="1:14">
      <c r="A3850" s="108">
        <v>55780956</v>
      </c>
      <c r="B3850" s="108" t="s">
        <v>8425</v>
      </c>
      <c r="C3850" s="108" t="s">
        <v>8426</v>
      </c>
      <c r="D3850" s="109" t="s">
        <v>8427</v>
      </c>
      <c r="E3850" s="108" t="s">
        <v>200</v>
      </c>
      <c r="F3850" s="108" t="s">
        <v>181</v>
      </c>
      <c r="G3850" s="108" t="s">
        <v>8181</v>
      </c>
      <c r="H3850" s="109" t="s">
        <v>1283</v>
      </c>
      <c r="I3850" s="108" t="s">
        <v>8333</v>
      </c>
      <c r="J3850" s="108" t="s">
        <v>8183</v>
      </c>
      <c r="K3850" s="108" t="s">
        <v>174</v>
      </c>
      <c r="M3850" s="108" t="s">
        <v>175</v>
      </c>
      <c r="N3850" s="108" t="s">
        <v>8334</v>
      </c>
    </row>
    <row r="3851" spans="1:14">
      <c r="A3851" s="108">
        <v>114817</v>
      </c>
      <c r="B3851" s="108" t="s">
        <v>3041</v>
      </c>
      <c r="C3851" s="108" t="s">
        <v>710</v>
      </c>
      <c r="D3851" s="109" t="s">
        <v>8428</v>
      </c>
      <c r="E3851" s="108" t="s">
        <v>180</v>
      </c>
      <c r="F3851" s="108" t="s">
        <v>181</v>
      </c>
      <c r="G3851" s="108" t="s">
        <v>8181</v>
      </c>
      <c r="H3851" s="109" t="s">
        <v>210</v>
      </c>
      <c r="I3851" s="108" t="s">
        <v>8333</v>
      </c>
      <c r="J3851" s="108" t="s">
        <v>8183</v>
      </c>
      <c r="K3851" s="108" t="s">
        <v>174</v>
      </c>
      <c r="M3851" s="108" t="s">
        <v>175</v>
      </c>
      <c r="N3851" s="108" t="s">
        <v>8334</v>
      </c>
    </row>
    <row r="3852" spans="1:14">
      <c r="A3852" s="108">
        <v>420167</v>
      </c>
      <c r="B3852" s="108" t="s">
        <v>8429</v>
      </c>
      <c r="C3852" s="108" t="s">
        <v>2659</v>
      </c>
      <c r="D3852" s="109" t="s">
        <v>8430</v>
      </c>
      <c r="E3852" s="108" t="s">
        <v>223</v>
      </c>
      <c r="F3852" s="108" t="s">
        <v>181</v>
      </c>
      <c r="G3852" s="108" t="s">
        <v>8181</v>
      </c>
      <c r="H3852" s="109" t="s">
        <v>1853</v>
      </c>
      <c r="I3852" s="108" t="s">
        <v>8333</v>
      </c>
      <c r="J3852" s="108" t="s">
        <v>8183</v>
      </c>
      <c r="K3852" s="108" t="s">
        <v>174</v>
      </c>
      <c r="M3852" s="108" t="s">
        <v>175</v>
      </c>
      <c r="N3852" s="108" t="s">
        <v>8334</v>
      </c>
    </row>
    <row r="3853" spans="1:14">
      <c r="A3853" s="108">
        <v>55789300</v>
      </c>
      <c r="B3853" s="108" t="s">
        <v>8431</v>
      </c>
      <c r="C3853" s="108" t="s">
        <v>2774</v>
      </c>
      <c r="D3853" s="109" t="s">
        <v>8432</v>
      </c>
      <c r="E3853" s="108" t="s">
        <v>200</v>
      </c>
      <c r="F3853" s="108" t="s">
        <v>181</v>
      </c>
      <c r="G3853" s="108" t="s">
        <v>8181</v>
      </c>
      <c r="H3853" s="109" t="s">
        <v>1283</v>
      </c>
      <c r="I3853" s="108" t="s">
        <v>8333</v>
      </c>
      <c r="J3853" s="108" t="s">
        <v>8183</v>
      </c>
      <c r="K3853" s="108" t="s">
        <v>174</v>
      </c>
      <c r="M3853" s="108" t="s">
        <v>175</v>
      </c>
      <c r="N3853" s="108" t="s">
        <v>8334</v>
      </c>
    </row>
    <row r="3854" spans="1:14">
      <c r="A3854" s="108">
        <v>55789305</v>
      </c>
      <c r="B3854" s="108" t="s">
        <v>8433</v>
      </c>
      <c r="C3854" s="108" t="s">
        <v>6398</v>
      </c>
      <c r="D3854" s="109" t="s">
        <v>8434</v>
      </c>
      <c r="E3854" s="108" t="s">
        <v>631</v>
      </c>
      <c r="F3854" s="108" t="s">
        <v>169</v>
      </c>
      <c r="G3854" s="108" t="s">
        <v>8181</v>
      </c>
      <c r="H3854" s="109" t="s">
        <v>419</v>
      </c>
      <c r="I3854" s="108" t="s">
        <v>8333</v>
      </c>
      <c r="J3854" s="108" t="s">
        <v>8183</v>
      </c>
      <c r="K3854" s="108" t="s">
        <v>174</v>
      </c>
      <c r="M3854" s="108" t="s">
        <v>175</v>
      </c>
      <c r="N3854" s="108" t="s">
        <v>8334</v>
      </c>
    </row>
    <row r="3855" spans="1:14">
      <c r="A3855" s="108">
        <v>420166</v>
      </c>
      <c r="B3855" s="108" t="s">
        <v>8435</v>
      </c>
      <c r="C3855" s="108" t="s">
        <v>7241</v>
      </c>
      <c r="D3855" s="109" t="s">
        <v>8436</v>
      </c>
      <c r="E3855" s="108" t="s">
        <v>223</v>
      </c>
      <c r="F3855" s="108" t="s">
        <v>181</v>
      </c>
      <c r="G3855" s="108" t="s">
        <v>8181</v>
      </c>
      <c r="H3855" s="109" t="s">
        <v>210</v>
      </c>
      <c r="I3855" s="108" t="s">
        <v>8333</v>
      </c>
      <c r="J3855" s="108" t="s">
        <v>8183</v>
      </c>
      <c r="K3855" s="108" t="s">
        <v>174</v>
      </c>
      <c r="M3855" s="108" t="s">
        <v>175</v>
      </c>
      <c r="N3855" s="108" t="s">
        <v>8334</v>
      </c>
    </row>
    <row r="3856" spans="1:14">
      <c r="A3856" s="108">
        <v>102421</v>
      </c>
      <c r="B3856" s="108" t="s">
        <v>8437</v>
      </c>
      <c r="C3856" s="108" t="s">
        <v>2790</v>
      </c>
      <c r="D3856" s="109" t="s">
        <v>7956</v>
      </c>
      <c r="E3856" s="108" t="s">
        <v>180</v>
      </c>
      <c r="F3856" s="108" t="s">
        <v>181</v>
      </c>
      <c r="G3856" s="108" t="s">
        <v>8181</v>
      </c>
      <c r="H3856" s="109" t="s">
        <v>2663</v>
      </c>
      <c r="I3856" s="108" t="s">
        <v>8438</v>
      </c>
      <c r="J3856" s="108" t="s">
        <v>8183</v>
      </c>
      <c r="K3856" s="108" t="s">
        <v>174</v>
      </c>
      <c r="M3856" s="108" t="s">
        <v>175</v>
      </c>
      <c r="N3856" s="108" t="s">
        <v>8439</v>
      </c>
    </row>
    <row r="3857" spans="1:14">
      <c r="A3857" s="108">
        <v>123863</v>
      </c>
      <c r="B3857" s="108" t="s">
        <v>8440</v>
      </c>
      <c r="C3857" s="108" t="s">
        <v>3785</v>
      </c>
      <c r="D3857" s="109" t="s">
        <v>8441</v>
      </c>
      <c r="E3857" s="108" t="s">
        <v>168</v>
      </c>
      <c r="F3857" s="108" t="s">
        <v>181</v>
      </c>
      <c r="G3857" s="108" t="s">
        <v>8181</v>
      </c>
      <c r="H3857" s="109" t="s">
        <v>2663</v>
      </c>
      <c r="I3857" s="108" t="s">
        <v>8438</v>
      </c>
      <c r="J3857" s="108" t="s">
        <v>8183</v>
      </c>
      <c r="K3857" s="108" t="s">
        <v>174</v>
      </c>
      <c r="M3857" s="108" t="s">
        <v>175</v>
      </c>
      <c r="N3857" s="108" t="s">
        <v>8439</v>
      </c>
    </row>
    <row r="3858" spans="1:14">
      <c r="A3858" s="108">
        <v>124864</v>
      </c>
      <c r="B3858" s="108" t="s">
        <v>8440</v>
      </c>
      <c r="C3858" s="108" t="s">
        <v>1481</v>
      </c>
      <c r="D3858" s="109" t="s">
        <v>8442</v>
      </c>
      <c r="E3858" s="108" t="s">
        <v>188</v>
      </c>
      <c r="F3858" s="108" t="s">
        <v>181</v>
      </c>
      <c r="G3858" s="108" t="s">
        <v>8181</v>
      </c>
      <c r="H3858" s="109" t="s">
        <v>2663</v>
      </c>
      <c r="I3858" s="108" t="s">
        <v>8438</v>
      </c>
      <c r="J3858" s="108" t="s">
        <v>8183</v>
      </c>
      <c r="K3858" s="108" t="s">
        <v>174</v>
      </c>
      <c r="M3858" s="108" t="s">
        <v>175</v>
      </c>
      <c r="N3858" s="108" t="s">
        <v>8439</v>
      </c>
    </row>
    <row r="3859" spans="1:14">
      <c r="A3859" s="108">
        <v>150709</v>
      </c>
      <c r="B3859" s="108" t="s">
        <v>8443</v>
      </c>
      <c r="C3859" s="108" t="s">
        <v>717</v>
      </c>
      <c r="D3859" s="109" t="s">
        <v>8444</v>
      </c>
      <c r="E3859" s="108" t="s">
        <v>188</v>
      </c>
      <c r="F3859" s="108" t="s">
        <v>181</v>
      </c>
      <c r="G3859" s="108" t="s">
        <v>8181</v>
      </c>
      <c r="H3859" s="109" t="s">
        <v>712</v>
      </c>
      <c r="I3859" s="108" t="s">
        <v>8438</v>
      </c>
      <c r="J3859" s="108" t="s">
        <v>8183</v>
      </c>
      <c r="K3859" s="108" t="s">
        <v>174</v>
      </c>
      <c r="M3859" s="108" t="s">
        <v>175</v>
      </c>
      <c r="N3859" s="108" t="s">
        <v>8439</v>
      </c>
    </row>
    <row r="3860" spans="1:14">
      <c r="A3860" s="108">
        <v>183973</v>
      </c>
      <c r="B3860" s="108" t="s">
        <v>1017</v>
      </c>
      <c r="C3860" s="108" t="s">
        <v>8445</v>
      </c>
      <c r="D3860" s="109" t="s">
        <v>8446</v>
      </c>
      <c r="E3860" s="108" t="s">
        <v>223</v>
      </c>
      <c r="F3860" s="108" t="s">
        <v>181</v>
      </c>
      <c r="G3860" s="108" t="s">
        <v>8181</v>
      </c>
      <c r="H3860" s="109" t="s">
        <v>2663</v>
      </c>
      <c r="I3860" s="108" t="s">
        <v>8438</v>
      </c>
      <c r="J3860" s="108" t="s">
        <v>8183</v>
      </c>
      <c r="K3860" s="108" t="s">
        <v>174</v>
      </c>
      <c r="M3860" s="108" t="s">
        <v>175</v>
      </c>
      <c r="N3860" s="108" t="s">
        <v>8439</v>
      </c>
    </row>
    <row r="3861" spans="1:14">
      <c r="A3861" s="108">
        <v>183975</v>
      </c>
      <c r="B3861" s="108" t="s">
        <v>1017</v>
      </c>
      <c r="C3861" s="108" t="s">
        <v>2255</v>
      </c>
      <c r="D3861" s="109" t="s">
        <v>8447</v>
      </c>
      <c r="E3861" s="108" t="s">
        <v>392</v>
      </c>
      <c r="F3861" s="108" t="s">
        <v>181</v>
      </c>
      <c r="G3861" s="108" t="s">
        <v>8181</v>
      </c>
      <c r="H3861" s="109" t="s">
        <v>2663</v>
      </c>
      <c r="I3861" s="108" t="s">
        <v>8438</v>
      </c>
      <c r="J3861" s="108" t="s">
        <v>8183</v>
      </c>
      <c r="K3861" s="108" t="s">
        <v>174</v>
      </c>
      <c r="M3861" s="108" t="s">
        <v>175</v>
      </c>
      <c r="N3861" s="108" t="s">
        <v>8439</v>
      </c>
    </row>
    <row r="3862" spans="1:14">
      <c r="A3862" s="108">
        <v>325006</v>
      </c>
      <c r="B3862" s="108" t="s">
        <v>1017</v>
      </c>
      <c r="C3862" s="108" t="s">
        <v>8448</v>
      </c>
      <c r="D3862" s="109" t="s">
        <v>8449</v>
      </c>
      <c r="E3862" s="108" t="s">
        <v>512</v>
      </c>
      <c r="F3862" s="108" t="s">
        <v>181</v>
      </c>
      <c r="G3862" s="108" t="s">
        <v>8181</v>
      </c>
      <c r="H3862" s="109" t="s">
        <v>2663</v>
      </c>
      <c r="I3862" s="108" t="s">
        <v>8438</v>
      </c>
      <c r="J3862" s="108" t="s">
        <v>8183</v>
      </c>
      <c r="K3862" s="108" t="s">
        <v>174</v>
      </c>
      <c r="M3862" s="108" t="s">
        <v>175</v>
      </c>
      <c r="N3862" s="108" t="s">
        <v>8439</v>
      </c>
    </row>
    <row r="3863" spans="1:14">
      <c r="A3863" s="108">
        <v>334496</v>
      </c>
      <c r="B3863" s="108" t="s">
        <v>2616</v>
      </c>
      <c r="C3863" s="108" t="s">
        <v>299</v>
      </c>
      <c r="D3863" s="109" t="s">
        <v>8450</v>
      </c>
      <c r="E3863" s="108" t="s">
        <v>405</v>
      </c>
      <c r="F3863" s="108" t="s">
        <v>181</v>
      </c>
      <c r="G3863" s="108" t="s">
        <v>8181</v>
      </c>
      <c r="H3863" s="109" t="s">
        <v>712</v>
      </c>
      <c r="I3863" s="108" t="s">
        <v>8438</v>
      </c>
      <c r="J3863" s="108" t="s">
        <v>8183</v>
      </c>
      <c r="K3863" s="108" t="s">
        <v>174</v>
      </c>
      <c r="M3863" s="108" t="s">
        <v>175</v>
      </c>
      <c r="N3863" s="108" t="s">
        <v>8439</v>
      </c>
    </row>
    <row r="3864" spans="1:14">
      <c r="A3864" s="108">
        <v>356003</v>
      </c>
      <c r="B3864" s="108" t="s">
        <v>8451</v>
      </c>
      <c r="C3864" s="108" t="s">
        <v>8452</v>
      </c>
      <c r="D3864" s="109" t="s">
        <v>8453</v>
      </c>
      <c r="E3864" s="108" t="s">
        <v>631</v>
      </c>
      <c r="F3864" s="108" t="s">
        <v>169</v>
      </c>
      <c r="G3864" s="108" t="s">
        <v>8181</v>
      </c>
      <c r="H3864" s="109" t="s">
        <v>307</v>
      </c>
      <c r="I3864" s="108" t="s">
        <v>8438</v>
      </c>
      <c r="J3864" s="108" t="s">
        <v>8183</v>
      </c>
      <c r="K3864" s="108" t="s">
        <v>174</v>
      </c>
      <c r="M3864" s="108" t="s">
        <v>175</v>
      </c>
      <c r="N3864" s="108" t="s">
        <v>8439</v>
      </c>
    </row>
    <row r="3865" spans="1:14">
      <c r="A3865" s="108">
        <v>356512</v>
      </c>
      <c r="B3865" s="108" t="s">
        <v>8451</v>
      </c>
      <c r="C3865" s="108" t="s">
        <v>8454</v>
      </c>
      <c r="D3865" s="109" t="s">
        <v>8455</v>
      </c>
      <c r="E3865" s="108" t="s">
        <v>392</v>
      </c>
      <c r="F3865" s="108" t="s">
        <v>181</v>
      </c>
      <c r="G3865" s="108" t="s">
        <v>8181</v>
      </c>
      <c r="H3865" s="109" t="s">
        <v>307</v>
      </c>
      <c r="I3865" s="108" t="s">
        <v>8438</v>
      </c>
      <c r="J3865" s="108" t="s">
        <v>8183</v>
      </c>
      <c r="K3865" s="108" t="s">
        <v>174</v>
      </c>
      <c r="M3865" s="108" t="s">
        <v>175</v>
      </c>
      <c r="N3865" s="108" t="s">
        <v>8439</v>
      </c>
    </row>
    <row r="3866" spans="1:14">
      <c r="A3866" s="108">
        <v>393220</v>
      </c>
      <c r="B3866" s="108" t="s">
        <v>8443</v>
      </c>
      <c r="C3866" s="108" t="s">
        <v>8456</v>
      </c>
      <c r="D3866" s="109" t="s">
        <v>8457</v>
      </c>
      <c r="E3866" s="108" t="s">
        <v>188</v>
      </c>
      <c r="F3866" s="108" t="s">
        <v>169</v>
      </c>
      <c r="G3866" s="108" t="s">
        <v>8181</v>
      </c>
      <c r="H3866" s="109" t="s">
        <v>712</v>
      </c>
      <c r="I3866" s="108" t="s">
        <v>8438</v>
      </c>
      <c r="J3866" s="108" t="s">
        <v>8183</v>
      </c>
      <c r="K3866" s="108" t="s">
        <v>174</v>
      </c>
      <c r="M3866" s="108" t="s">
        <v>175</v>
      </c>
      <c r="N3866" s="108" t="s">
        <v>8439</v>
      </c>
    </row>
    <row r="3867" spans="1:14">
      <c r="A3867" s="108">
        <v>518581</v>
      </c>
      <c r="B3867" s="108" t="s">
        <v>8458</v>
      </c>
      <c r="C3867" s="108" t="s">
        <v>2752</v>
      </c>
      <c r="D3867" s="109" t="s">
        <v>8459</v>
      </c>
      <c r="E3867" s="108" t="s">
        <v>180</v>
      </c>
      <c r="F3867" s="108" t="s">
        <v>169</v>
      </c>
      <c r="G3867" s="108" t="s">
        <v>8181</v>
      </c>
      <c r="H3867" s="109" t="s">
        <v>307</v>
      </c>
      <c r="I3867" s="108" t="s">
        <v>8438</v>
      </c>
      <c r="J3867" s="108" t="s">
        <v>8183</v>
      </c>
      <c r="K3867" s="108" t="s">
        <v>174</v>
      </c>
      <c r="M3867" s="108" t="s">
        <v>175</v>
      </c>
      <c r="N3867" s="108" t="s">
        <v>8439</v>
      </c>
    </row>
    <row r="3868" spans="1:14">
      <c r="A3868" s="108">
        <v>544346</v>
      </c>
      <c r="B3868" s="108" t="s">
        <v>8460</v>
      </c>
      <c r="C3868" s="108" t="s">
        <v>2164</v>
      </c>
      <c r="D3868" s="109" t="s">
        <v>8461</v>
      </c>
      <c r="E3868" s="108" t="s">
        <v>223</v>
      </c>
      <c r="F3868" s="108" t="s">
        <v>181</v>
      </c>
      <c r="G3868" s="108" t="s">
        <v>8181</v>
      </c>
      <c r="H3868" s="109" t="s">
        <v>2663</v>
      </c>
      <c r="I3868" s="108" t="s">
        <v>8438</v>
      </c>
      <c r="J3868" s="108" t="s">
        <v>8183</v>
      </c>
      <c r="K3868" s="108" t="s">
        <v>174</v>
      </c>
      <c r="M3868" s="108" t="s">
        <v>175</v>
      </c>
      <c r="N3868" s="108" t="s">
        <v>8439</v>
      </c>
    </row>
    <row r="3869" spans="1:14">
      <c r="A3869" s="108">
        <v>544347</v>
      </c>
      <c r="B3869" s="108" t="s">
        <v>8460</v>
      </c>
      <c r="C3869" s="108" t="s">
        <v>2472</v>
      </c>
      <c r="D3869" s="109" t="s">
        <v>8462</v>
      </c>
      <c r="E3869" s="108" t="s">
        <v>392</v>
      </c>
      <c r="F3869" s="108" t="s">
        <v>181</v>
      </c>
      <c r="G3869" s="108" t="s">
        <v>8181</v>
      </c>
      <c r="H3869" s="109" t="s">
        <v>2663</v>
      </c>
      <c r="I3869" s="108" t="s">
        <v>8438</v>
      </c>
      <c r="J3869" s="108" t="s">
        <v>8183</v>
      </c>
      <c r="K3869" s="108" t="s">
        <v>174</v>
      </c>
      <c r="M3869" s="108" t="s">
        <v>175</v>
      </c>
      <c r="N3869" s="108" t="s">
        <v>8439</v>
      </c>
    </row>
    <row r="3870" spans="1:14">
      <c r="A3870" s="108">
        <v>183065</v>
      </c>
      <c r="B3870" s="108" t="s">
        <v>8463</v>
      </c>
      <c r="C3870" s="108" t="s">
        <v>2760</v>
      </c>
      <c r="D3870" s="109" t="s">
        <v>8464</v>
      </c>
      <c r="E3870" s="108" t="s">
        <v>631</v>
      </c>
      <c r="F3870" s="108" t="s">
        <v>181</v>
      </c>
      <c r="G3870" s="108" t="s">
        <v>8181</v>
      </c>
      <c r="H3870" s="109" t="s">
        <v>2663</v>
      </c>
      <c r="I3870" s="108" t="s">
        <v>8438</v>
      </c>
      <c r="J3870" s="108" t="s">
        <v>8183</v>
      </c>
      <c r="K3870" s="108" t="s">
        <v>174</v>
      </c>
      <c r="M3870" s="108" t="s">
        <v>175</v>
      </c>
      <c r="N3870" s="108" t="s">
        <v>8439</v>
      </c>
    </row>
    <row r="3871" spans="1:14">
      <c r="A3871" s="108">
        <v>55534177</v>
      </c>
      <c r="B3871" s="108" t="s">
        <v>8465</v>
      </c>
      <c r="C3871" s="108" t="s">
        <v>2551</v>
      </c>
      <c r="D3871" s="109" t="s">
        <v>8466</v>
      </c>
      <c r="E3871" s="108" t="s">
        <v>631</v>
      </c>
      <c r="F3871" s="108" t="s">
        <v>181</v>
      </c>
      <c r="G3871" s="108" t="s">
        <v>8181</v>
      </c>
      <c r="H3871" s="109" t="s">
        <v>2663</v>
      </c>
      <c r="I3871" s="108" t="s">
        <v>8438</v>
      </c>
      <c r="J3871" s="108" t="s">
        <v>8183</v>
      </c>
      <c r="K3871" s="108" t="s">
        <v>174</v>
      </c>
      <c r="M3871" s="108" t="s">
        <v>175</v>
      </c>
      <c r="N3871" s="108" t="s">
        <v>8439</v>
      </c>
    </row>
    <row r="3872" spans="1:14">
      <c r="A3872" s="108">
        <v>55570827</v>
      </c>
      <c r="B3872" s="108" t="s">
        <v>8467</v>
      </c>
      <c r="C3872" s="108" t="s">
        <v>5755</v>
      </c>
      <c r="D3872" s="109" t="s">
        <v>8468</v>
      </c>
      <c r="E3872" s="108" t="s">
        <v>168</v>
      </c>
      <c r="F3872" s="108" t="s">
        <v>169</v>
      </c>
      <c r="G3872" s="108" t="s">
        <v>8181</v>
      </c>
      <c r="H3872" s="109" t="s">
        <v>2663</v>
      </c>
      <c r="I3872" s="108" t="s">
        <v>8438</v>
      </c>
      <c r="J3872" s="108" t="s">
        <v>8183</v>
      </c>
      <c r="K3872" s="108" t="s">
        <v>174</v>
      </c>
      <c r="M3872" s="108" t="s">
        <v>175</v>
      </c>
      <c r="N3872" s="108" t="s">
        <v>8439</v>
      </c>
    </row>
    <row r="3873" spans="1:14">
      <c r="A3873" s="108">
        <v>55587832</v>
      </c>
      <c r="B3873" s="108" t="s">
        <v>8451</v>
      </c>
      <c r="C3873" s="108" t="s">
        <v>8469</v>
      </c>
      <c r="D3873" s="109" t="s">
        <v>8470</v>
      </c>
      <c r="E3873" s="108" t="s">
        <v>512</v>
      </c>
      <c r="F3873" s="108" t="s">
        <v>169</v>
      </c>
      <c r="G3873" s="108" t="s">
        <v>8181</v>
      </c>
      <c r="H3873" s="109" t="s">
        <v>307</v>
      </c>
      <c r="I3873" s="108" t="s">
        <v>8438</v>
      </c>
      <c r="J3873" s="108" t="s">
        <v>8183</v>
      </c>
      <c r="K3873" s="108" t="s">
        <v>174</v>
      </c>
      <c r="M3873" s="108" t="s">
        <v>175</v>
      </c>
      <c r="N3873" s="108" t="s">
        <v>8439</v>
      </c>
    </row>
    <row r="3874" spans="1:14">
      <c r="A3874" s="108">
        <v>55594269</v>
      </c>
      <c r="B3874" s="108" t="s">
        <v>8471</v>
      </c>
      <c r="C3874" s="108" t="s">
        <v>3105</v>
      </c>
      <c r="D3874" s="109" t="s">
        <v>8472</v>
      </c>
      <c r="E3874" s="108" t="s">
        <v>392</v>
      </c>
      <c r="F3874" s="108" t="s">
        <v>181</v>
      </c>
      <c r="G3874" s="108" t="s">
        <v>8181</v>
      </c>
      <c r="H3874" s="109" t="s">
        <v>1676</v>
      </c>
      <c r="I3874" s="108" t="s">
        <v>8438</v>
      </c>
      <c r="J3874" s="108" t="s">
        <v>8183</v>
      </c>
      <c r="K3874" s="108" t="s">
        <v>174</v>
      </c>
      <c r="M3874" s="108" t="s">
        <v>175</v>
      </c>
      <c r="N3874" s="108" t="s">
        <v>8439</v>
      </c>
    </row>
    <row r="3875" spans="1:14">
      <c r="A3875" s="108">
        <v>412702</v>
      </c>
      <c r="B3875" s="108" t="s">
        <v>6355</v>
      </c>
      <c r="C3875" s="108" t="s">
        <v>5666</v>
      </c>
      <c r="D3875" s="109" t="s">
        <v>3791</v>
      </c>
      <c r="E3875" s="108" t="s">
        <v>180</v>
      </c>
      <c r="F3875" s="108" t="s">
        <v>181</v>
      </c>
      <c r="G3875" s="108" t="s">
        <v>8181</v>
      </c>
      <c r="H3875" s="109" t="s">
        <v>307</v>
      </c>
      <c r="I3875" s="108" t="s">
        <v>8438</v>
      </c>
      <c r="J3875" s="108" t="s">
        <v>8183</v>
      </c>
      <c r="K3875" s="108" t="s">
        <v>174</v>
      </c>
      <c r="M3875" s="108" t="s">
        <v>175</v>
      </c>
      <c r="N3875" s="108" t="s">
        <v>8439</v>
      </c>
    </row>
    <row r="3876" spans="1:14">
      <c r="A3876" s="108">
        <v>55488229</v>
      </c>
      <c r="B3876" s="108" t="s">
        <v>8451</v>
      </c>
      <c r="C3876" s="108" t="s">
        <v>8473</v>
      </c>
      <c r="D3876" s="109" t="s">
        <v>8474</v>
      </c>
      <c r="E3876" s="108" t="s">
        <v>512</v>
      </c>
      <c r="F3876" s="108" t="s">
        <v>181</v>
      </c>
      <c r="G3876" s="108" t="s">
        <v>8181</v>
      </c>
      <c r="H3876" s="109" t="s">
        <v>2663</v>
      </c>
      <c r="I3876" s="108" t="s">
        <v>8438</v>
      </c>
      <c r="J3876" s="108" t="s">
        <v>8183</v>
      </c>
      <c r="K3876" s="108" t="s">
        <v>174</v>
      </c>
      <c r="M3876" s="108" t="s">
        <v>175</v>
      </c>
      <c r="N3876" s="108" t="s">
        <v>8439</v>
      </c>
    </row>
    <row r="3877" spans="1:14">
      <c r="A3877" s="108">
        <v>55646827</v>
      </c>
      <c r="B3877" s="108" t="s">
        <v>8475</v>
      </c>
      <c r="C3877" s="108" t="s">
        <v>1700</v>
      </c>
      <c r="D3877" s="109" t="s">
        <v>8476</v>
      </c>
      <c r="E3877" s="108" t="s">
        <v>631</v>
      </c>
      <c r="F3877" s="108" t="s">
        <v>181</v>
      </c>
      <c r="G3877" s="108" t="s">
        <v>8181</v>
      </c>
      <c r="H3877" s="109" t="s">
        <v>2380</v>
      </c>
      <c r="I3877" s="108" t="s">
        <v>8438</v>
      </c>
      <c r="J3877" s="108" t="s">
        <v>8183</v>
      </c>
      <c r="K3877" s="108" t="s">
        <v>174</v>
      </c>
      <c r="M3877" s="108" t="s">
        <v>175</v>
      </c>
      <c r="N3877" s="108" t="s">
        <v>8439</v>
      </c>
    </row>
    <row r="3878" spans="1:14">
      <c r="A3878" s="108">
        <v>312400</v>
      </c>
      <c r="B3878" s="108" t="s">
        <v>8477</v>
      </c>
      <c r="C3878" s="108" t="s">
        <v>1686</v>
      </c>
      <c r="D3878" s="109" t="s">
        <v>8478</v>
      </c>
      <c r="E3878" s="108" t="s">
        <v>392</v>
      </c>
      <c r="F3878" s="108" t="s">
        <v>181</v>
      </c>
      <c r="G3878" s="108" t="s">
        <v>8181</v>
      </c>
      <c r="H3878" s="109" t="s">
        <v>2663</v>
      </c>
      <c r="I3878" s="108" t="s">
        <v>8438</v>
      </c>
      <c r="J3878" s="108" t="s">
        <v>8183</v>
      </c>
      <c r="K3878" s="108" t="s">
        <v>174</v>
      </c>
      <c r="M3878" s="108" t="s">
        <v>175</v>
      </c>
      <c r="N3878" s="108" t="s">
        <v>8439</v>
      </c>
    </row>
    <row r="3879" spans="1:14">
      <c r="A3879" s="108">
        <v>55648577</v>
      </c>
      <c r="B3879" s="108" t="s">
        <v>8477</v>
      </c>
      <c r="C3879" s="108" t="s">
        <v>8479</v>
      </c>
      <c r="D3879" s="109" t="s">
        <v>8480</v>
      </c>
      <c r="E3879" s="108" t="s">
        <v>392</v>
      </c>
      <c r="F3879" s="108" t="s">
        <v>169</v>
      </c>
      <c r="G3879" s="108" t="s">
        <v>8181</v>
      </c>
      <c r="H3879" s="109" t="s">
        <v>2663</v>
      </c>
      <c r="I3879" s="108" t="s">
        <v>8438</v>
      </c>
      <c r="J3879" s="108" t="s">
        <v>8183</v>
      </c>
      <c r="K3879" s="108" t="s">
        <v>174</v>
      </c>
      <c r="M3879" s="108" t="s">
        <v>175</v>
      </c>
      <c r="N3879" s="108" t="s">
        <v>8439</v>
      </c>
    </row>
    <row r="3880" spans="1:14">
      <c r="A3880" s="108">
        <v>55657002</v>
      </c>
      <c r="B3880" s="108" t="s">
        <v>8481</v>
      </c>
      <c r="C3880" s="108" t="s">
        <v>1471</v>
      </c>
      <c r="D3880" s="109" t="s">
        <v>8482</v>
      </c>
      <c r="E3880" s="108" t="s">
        <v>631</v>
      </c>
      <c r="F3880" s="108" t="s">
        <v>181</v>
      </c>
      <c r="G3880" s="108" t="s">
        <v>8181</v>
      </c>
      <c r="H3880" s="109" t="s">
        <v>307</v>
      </c>
      <c r="I3880" s="108" t="s">
        <v>8438</v>
      </c>
      <c r="J3880" s="108" t="s">
        <v>8183</v>
      </c>
      <c r="K3880" s="108" t="s">
        <v>174</v>
      </c>
      <c r="M3880" s="108" t="s">
        <v>175</v>
      </c>
      <c r="N3880" s="108" t="s">
        <v>8439</v>
      </c>
    </row>
    <row r="3881" spans="1:14">
      <c r="A3881" s="108">
        <v>55657003</v>
      </c>
      <c r="B3881" s="108" t="s">
        <v>8483</v>
      </c>
      <c r="C3881" s="108" t="s">
        <v>4270</v>
      </c>
      <c r="D3881" s="109" t="s">
        <v>8484</v>
      </c>
      <c r="E3881" s="108" t="s">
        <v>392</v>
      </c>
      <c r="F3881" s="108" t="s">
        <v>169</v>
      </c>
      <c r="G3881" s="108" t="s">
        <v>8181</v>
      </c>
      <c r="H3881" s="109" t="s">
        <v>307</v>
      </c>
      <c r="I3881" s="108" t="s">
        <v>8438</v>
      </c>
      <c r="J3881" s="108" t="s">
        <v>8183</v>
      </c>
      <c r="K3881" s="108" t="s">
        <v>174</v>
      </c>
      <c r="M3881" s="108" t="s">
        <v>175</v>
      </c>
      <c r="N3881" s="108" t="s">
        <v>8439</v>
      </c>
    </row>
    <row r="3882" spans="1:14">
      <c r="A3882" s="108">
        <v>55533789</v>
      </c>
      <c r="B3882" s="108" t="s">
        <v>8485</v>
      </c>
      <c r="C3882" s="108" t="s">
        <v>1651</v>
      </c>
      <c r="D3882" s="109" t="s">
        <v>8486</v>
      </c>
      <c r="E3882" s="108" t="s">
        <v>508</v>
      </c>
      <c r="F3882" s="108" t="s">
        <v>181</v>
      </c>
      <c r="G3882" s="108" t="s">
        <v>8181</v>
      </c>
      <c r="H3882" s="109" t="s">
        <v>2663</v>
      </c>
      <c r="I3882" s="108" t="s">
        <v>8438</v>
      </c>
      <c r="J3882" s="108" t="s">
        <v>8183</v>
      </c>
      <c r="K3882" s="108" t="s">
        <v>174</v>
      </c>
      <c r="M3882" s="108" t="s">
        <v>175</v>
      </c>
      <c r="N3882" s="108" t="s">
        <v>8439</v>
      </c>
    </row>
    <row r="3883" spans="1:14">
      <c r="A3883" s="108">
        <v>55699922</v>
      </c>
      <c r="B3883" s="108" t="s">
        <v>6868</v>
      </c>
      <c r="C3883" s="108" t="s">
        <v>1188</v>
      </c>
      <c r="D3883" s="109" t="s">
        <v>8487</v>
      </c>
      <c r="E3883" s="108" t="s">
        <v>508</v>
      </c>
      <c r="F3883" s="108" t="s">
        <v>181</v>
      </c>
      <c r="G3883" s="108" t="s">
        <v>8181</v>
      </c>
      <c r="H3883" s="109" t="s">
        <v>2663</v>
      </c>
      <c r="I3883" s="108" t="s">
        <v>8438</v>
      </c>
      <c r="J3883" s="108" t="s">
        <v>8183</v>
      </c>
      <c r="K3883" s="108" t="s">
        <v>174</v>
      </c>
      <c r="M3883" s="108" t="s">
        <v>175</v>
      </c>
      <c r="N3883" s="108" t="s">
        <v>8439</v>
      </c>
    </row>
    <row r="3884" spans="1:14">
      <c r="A3884" s="108">
        <v>55699926</v>
      </c>
      <c r="B3884" s="108" t="s">
        <v>8488</v>
      </c>
      <c r="C3884" s="108" t="s">
        <v>8489</v>
      </c>
      <c r="D3884" s="109" t="s">
        <v>7789</v>
      </c>
      <c r="E3884" s="108" t="s">
        <v>512</v>
      </c>
      <c r="F3884" s="108" t="s">
        <v>169</v>
      </c>
      <c r="G3884" s="108" t="s">
        <v>8181</v>
      </c>
      <c r="H3884" s="109" t="s">
        <v>2663</v>
      </c>
      <c r="I3884" s="108" t="s">
        <v>8438</v>
      </c>
      <c r="J3884" s="108" t="s">
        <v>8183</v>
      </c>
      <c r="K3884" s="108" t="s">
        <v>174</v>
      </c>
      <c r="M3884" s="108" t="s">
        <v>175</v>
      </c>
      <c r="N3884" s="108" t="s">
        <v>8439</v>
      </c>
    </row>
    <row r="3885" spans="1:14">
      <c r="A3885" s="108">
        <v>55488228</v>
      </c>
      <c r="B3885" s="108" t="s">
        <v>8451</v>
      </c>
      <c r="C3885" s="108" t="s">
        <v>8262</v>
      </c>
      <c r="D3885" s="109" t="s">
        <v>8490</v>
      </c>
      <c r="E3885" s="108" t="s">
        <v>1577</v>
      </c>
      <c r="F3885" s="108" t="s">
        <v>169</v>
      </c>
      <c r="G3885" s="108" t="s">
        <v>8181</v>
      </c>
      <c r="H3885" s="109" t="s">
        <v>2663</v>
      </c>
      <c r="I3885" s="108" t="s">
        <v>8438</v>
      </c>
      <c r="J3885" s="108" t="s">
        <v>8183</v>
      </c>
      <c r="K3885" s="108" t="s">
        <v>174</v>
      </c>
      <c r="M3885" s="108" t="s">
        <v>175</v>
      </c>
      <c r="N3885" s="108" t="s">
        <v>8439</v>
      </c>
    </row>
    <row r="3886" spans="1:14">
      <c r="A3886" s="108">
        <v>55514301</v>
      </c>
      <c r="B3886" s="108" t="s">
        <v>8491</v>
      </c>
      <c r="C3886" s="108" t="s">
        <v>8492</v>
      </c>
      <c r="D3886" s="109" t="s">
        <v>8493</v>
      </c>
      <c r="E3886" s="108" t="s">
        <v>512</v>
      </c>
      <c r="F3886" s="108" t="s">
        <v>169</v>
      </c>
      <c r="G3886" s="108" t="s">
        <v>8181</v>
      </c>
      <c r="H3886" s="109" t="s">
        <v>2380</v>
      </c>
      <c r="I3886" s="108" t="s">
        <v>8438</v>
      </c>
      <c r="J3886" s="108" t="s">
        <v>8183</v>
      </c>
      <c r="K3886" s="108" t="s">
        <v>174</v>
      </c>
      <c r="M3886" s="108" t="s">
        <v>175</v>
      </c>
      <c r="N3886" s="108" t="s">
        <v>8439</v>
      </c>
    </row>
    <row r="3887" spans="1:14">
      <c r="A3887" s="108">
        <v>55707478</v>
      </c>
      <c r="B3887" s="108" t="s">
        <v>8451</v>
      </c>
      <c r="C3887" s="108" t="s">
        <v>8494</v>
      </c>
      <c r="D3887" s="109" t="s">
        <v>8495</v>
      </c>
      <c r="E3887" s="108" t="s">
        <v>1577</v>
      </c>
      <c r="F3887" s="108" t="s">
        <v>169</v>
      </c>
      <c r="G3887" s="108" t="s">
        <v>8181</v>
      </c>
      <c r="H3887" s="109" t="s">
        <v>307</v>
      </c>
      <c r="I3887" s="108" t="s">
        <v>8438</v>
      </c>
      <c r="J3887" s="108" t="s">
        <v>8183</v>
      </c>
      <c r="K3887" s="108" t="s">
        <v>174</v>
      </c>
      <c r="M3887" s="108" t="s">
        <v>175</v>
      </c>
      <c r="N3887" s="108" t="s">
        <v>8439</v>
      </c>
    </row>
    <row r="3888" spans="1:14">
      <c r="A3888" s="108">
        <v>55707481</v>
      </c>
      <c r="B3888" s="108" t="s">
        <v>8496</v>
      </c>
      <c r="C3888" s="108" t="s">
        <v>2551</v>
      </c>
      <c r="D3888" s="109" t="s">
        <v>8497</v>
      </c>
      <c r="E3888" s="108" t="s">
        <v>1577</v>
      </c>
      <c r="F3888" s="108" t="s">
        <v>181</v>
      </c>
      <c r="G3888" s="108" t="s">
        <v>8181</v>
      </c>
      <c r="H3888" s="109" t="s">
        <v>1878</v>
      </c>
      <c r="I3888" s="108" t="s">
        <v>8438</v>
      </c>
      <c r="J3888" s="108" t="s">
        <v>8183</v>
      </c>
      <c r="K3888" s="108" t="s">
        <v>174</v>
      </c>
      <c r="M3888" s="108" t="s">
        <v>175</v>
      </c>
      <c r="N3888" s="108" t="s">
        <v>8439</v>
      </c>
    </row>
    <row r="3889" spans="1:14">
      <c r="A3889" s="108">
        <v>55735742</v>
      </c>
      <c r="B3889" s="108" t="s">
        <v>8465</v>
      </c>
      <c r="C3889" s="108" t="s">
        <v>8426</v>
      </c>
      <c r="D3889" s="109" t="s">
        <v>8498</v>
      </c>
      <c r="E3889" s="108" t="s">
        <v>200</v>
      </c>
      <c r="F3889" s="108" t="s">
        <v>181</v>
      </c>
      <c r="G3889" s="108" t="s">
        <v>8181</v>
      </c>
      <c r="H3889" s="109" t="s">
        <v>307</v>
      </c>
      <c r="I3889" s="108" t="s">
        <v>8438</v>
      </c>
      <c r="J3889" s="108" t="s">
        <v>8183</v>
      </c>
      <c r="K3889" s="108" t="s">
        <v>174</v>
      </c>
      <c r="M3889" s="108" t="s">
        <v>175</v>
      </c>
      <c r="N3889" s="108" t="s">
        <v>8439</v>
      </c>
    </row>
    <row r="3890" spans="1:14">
      <c r="A3890" s="108">
        <v>55745955</v>
      </c>
      <c r="B3890" s="108" t="s">
        <v>8499</v>
      </c>
      <c r="C3890" s="108" t="s">
        <v>8262</v>
      </c>
      <c r="D3890" s="109" t="s">
        <v>8500</v>
      </c>
      <c r="E3890" s="108" t="s">
        <v>508</v>
      </c>
      <c r="F3890" s="108" t="s">
        <v>169</v>
      </c>
      <c r="G3890" s="108" t="s">
        <v>8181</v>
      </c>
      <c r="H3890" s="109" t="s">
        <v>2663</v>
      </c>
      <c r="I3890" s="108" t="s">
        <v>8438</v>
      </c>
      <c r="J3890" s="108" t="s">
        <v>8183</v>
      </c>
      <c r="K3890" s="108" t="s">
        <v>174</v>
      </c>
      <c r="M3890" s="108" t="s">
        <v>175</v>
      </c>
      <c r="N3890" s="108" t="s">
        <v>8439</v>
      </c>
    </row>
    <row r="3891" spans="1:14">
      <c r="A3891" s="108">
        <v>55745956</v>
      </c>
      <c r="B3891" s="108" t="s">
        <v>8460</v>
      </c>
      <c r="C3891" s="108" t="s">
        <v>2011</v>
      </c>
      <c r="D3891" s="109" t="s">
        <v>511</v>
      </c>
      <c r="E3891" s="108" t="s">
        <v>512</v>
      </c>
      <c r="F3891" s="108" t="s">
        <v>169</v>
      </c>
      <c r="G3891" s="108" t="s">
        <v>8181</v>
      </c>
      <c r="H3891" s="109" t="s">
        <v>2663</v>
      </c>
      <c r="I3891" s="108" t="s">
        <v>8438</v>
      </c>
      <c r="J3891" s="108" t="s">
        <v>8183</v>
      </c>
      <c r="K3891" s="108" t="s">
        <v>174</v>
      </c>
      <c r="M3891" s="108" t="s">
        <v>175</v>
      </c>
      <c r="N3891" s="108" t="s">
        <v>8439</v>
      </c>
    </row>
    <row r="3892" spans="1:14">
      <c r="A3892" s="108">
        <v>55745957</v>
      </c>
      <c r="B3892" s="108" t="s">
        <v>8460</v>
      </c>
      <c r="C3892" s="108" t="s">
        <v>3645</v>
      </c>
      <c r="D3892" s="109" t="s">
        <v>8501</v>
      </c>
      <c r="E3892" s="108" t="s">
        <v>508</v>
      </c>
      <c r="F3892" s="108" t="s">
        <v>169</v>
      </c>
      <c r="G3892" s="108" t="s">
        <v>8181</v>
      </c>
      <c r="H3892" s="109" t="s">
        <v>2663</v>
      </c>
      <c r="I3892" s="108" t="s">
        <v>8438</v>
      </c>
      <c r="J3892" s="108" t="s">
        <v>8183</v>
      </c>
      <c r="K3892" s="108" t="s">
        <v>174</v>
      </c>
      <c r="M3892" s="108" t="s">
        <v>175</v>
      </c>
      <c r="N3892" s="108" t="s">
        <v>8439</v>
      </c>
    </row>
    <row r="3893" spans="1:14">
      <c r="A3893" s="108">
        <v>55745959</v>
      </c>
      <c r="B3893" s="108" t="s">
        <v>8465</v>
      </c>
      <c r="C3893" s="108" t="s">
        <v>3314</v>
      </c>
      <c r="D3893" s="109" t="s">
        <v>8502</v>
      </c>
      <c r="E3893" s="108" t="s">
        <v>508</v>
      </c>
      <c r="F3893" s="108" t="s">
        <v>169</v>
      </c>
      <c r="G3893" s="108" t="s">
        <v>8181</v>
      </c>
      <c r="H3893" s="109" t="s">
        <v>2663</v>
      </c>
      <c r="I3893" s="108" t="s">
        <v>8438</v>
      </c>
      <c r="J3893" s="108" t="s">
        <v>8183</v>
      </c>
      <c r="K3893" s="108" t="s">
        <v>174</v>
      </c>
      <c r="M3893" s="108" t="s">
        <v>175</v>
      </c>
      <c r="N3893" s="108" t="s">
        <v>8439</v>
      </c>
    </row>
    <row r="3894" spans="1:14">
      <c r="A3894" s="108">
        <v>55745967</v>
      </c>
      <c r="B3894" s="108" t="s">
        <v>8499</v>
      </c>
      <c r="C3894" s="108" t="s">
        <v>8503</v>
      </c>
      <c r="D3894" s="109" t="s">
        <v>4015</v>
      </c>
      <c r="E3894" s="108" t="s">
        <v>512</v>
      </c>
      <c r="F3894" s="108" t="s">
        <v>181</v>
      </c>
      <c r="G3894" s="108" t="s">
        <v>8181</v>
      </c>
      <c r="H3894" s="109" t="s">
        <v>2663</v>
      </c>
      <c r="I3894" s="108" t="s">
        <v>8438</v>
      </c>
      <c r="J3894" s="108" t="s">
        <v>8183</v>
      </c>
      <c r="K3894" s="108" t="s">
        <v>174</v>
      </c>
      <c r="M3894" s="108" t="s">
        <v>175</v>
      </c>
      <c r="N3894" s="108" t="s">
        <v>8439</v>
      </c>
    </row>
    <row r="3895" spans="1:14">
      <c r="A3895" s="108">
        <v>55745977</v>
      </c>
      <c r="B3895" s="108" t="s">
        <v>8504</v>
      </c>
      <c r="C3895" s="108" t="s">
        <v>2623</v>
      </c>
      <c r="D3895" s="109" t="s">
        <v>8505</v>
      </c>
      <c r="E3895" s="108" t="s">
        <v>392</v>
      </c>
      <c r="F3895" s="108" t="s">
        <v>169</v>
      </c>
      <c r="G3895" s="108" t="s">
        <v>8181</v>
      </c>
      <c r="H3895" s="109" t="s">
        <v>307</v>
      </c>
      <c r="I3895" s="108" t="s">
        <v>8438</v>
      </c>
      <c r="J3895" s="108" t="s">
        <v>8183</v>
      </c>
      <c r="K3895" s="108" t="s">
        <v>174</v>
      </c>
      <c r="M3895" s="108" t="s">
        <v>175</v>
      </c>
      <c r="N3895" s="108" t="s">
        <v>8439</v>
      </c>
    </row>
    <row r="3896" spans="1:14">
      <c r="A3896" s="108">
        <v>55745979</v>
      </c>
      <c r="B3896" s="108" t="s">
        <v>8506</v>
      </c>
      <c r="C3896" s="108" t="s">
        <v>2161</v>
      </c>
      <c r="D3896" s="109" t="s">
        <v>8507</v>
      </c>
      <c r="E3896" s="108" t="s">
        <v>392</v>
      </c>
      <c r="F3896" s="108" t="s">
        <v>169</v>
      </c>
      <c r="G3896" s="108" t="s">
        <v>8181</v>
      </c>
      <c r="H3896" s="109" t="s">
        <v>307</v>
      </c>
      <c r="I3896" s="108" t="s">
        <v>8438</v>
      </c>
      <c r="J3896" s="108" t="s">
        <v>8183</v>
      </c>
      <c r="K3896" s="108" t="s">
        <v>174</v>
      </c>
      <c r="M3896" s="108" t="s">
        <v>175</v>
      </c>
      <c r="N3896" s="108" t="s">
        <v>8439</v>
      </c>
    </row>
    <row r="3897" spans="1:14">
      <c r="A3897" s="108">
        <v>55746629</v>
      </c>
      <c r="B3897" s="108" t="s">
        <v>8508</v>
      </c>
      <c r="C3897" s="108" t="s">
        <v>8262</v>
      </c>
      <c r="D3897" s="109" t="s">
        <v>8509</v>
      </c>
      <c r="E3897" s="108" t="s">
        <v>508</v>
      </c>
      <c r="F3897" s="108" t="s">
        <v>169</v>
      </c>
      <c r="G3897" s="108" t="s">
        <v>8181</v>
      </c>
      <c r="H3897" s="109" t="s">
        <v>2663</v>
      </c>
      <c r="I3897" s="108" t="s">
        <v>8438</v>
      </c>
      <c r="J3897" s="108" t="s">
        <v>8183</v>
      </c>
      <c r="K3897" s="108" t="s">
        <v>174</v>
      </c>
      <c r="M3897" s="108" t="s">
        <v>175</v>
      </c>
      <c r="N3897" s="108" t="s">
        <v>8439</v>
      </c>
    </row>
    <row r="3898" spans="1:14">
      <c r="A3898" s="108">
        <v>55510401</v>
      </c>
      <c r="B3898" s="108" t="s">
        <v>8451</v>
      </c>
      <c r="C3898" s="108" t="s">
        <v>495</v>
      </c>
      <c r="D3898" s="109" t="s">
        <v>8510</v>
      </c>
      <c r="E3898" s="108" t="s">
        <v>392</v>
      </c>
      <c r="F3898" s="108" t="s">
        <v>181</v>
      </c>
      <c r="G3898" s="108" t="s">
        <v>8181</v>
      </c>
      <c r="H3898" s="109" t="s">
        <v>307</v>
      </c>
      <c r="I3898" s="108" t="s">
        <v>8438</v>
      </c>
      <c r="J3898" s="108" t="s">
        <v>8183</v>
      </c>
      <c r="K3898" s="108" t="s">
        <v>174</v>
      </c>
      <c r="M3898" s="108" t="s">
        <v>175</v>
      </c>
      <c r="N3898" s="108" t="s">
        <v>8439</v>
      </c>
    </row>
    <row r="3899" spans="1:14">
      <c r="A3899" s="108">
        <v>55747119</v>
      </c>
      <c r="B3899" s="108" t="s">
        <v>8483</v>
      </c>
      <c r="C3899" s="108" t="s">
        <v>3601</v>
      </c>
      <c r="D3899" s="109" t="s">
        <v>8511</v>
      </c>
      <c r="E3899" s="108" t="s">
        <v>512</v>
      </c>
      <c r="F3899" s="108" t="s">
        <v>169</v>
      </c>
      <c r="G3899" s="108" t="s">
        <v>8181</v>
      </c>
      <c r="H3899" s="109" t="s">
        <v>307</v>
      </c>
      <c r="I3899" s="108" t="s">
        <v>8438</v>
      </c>
      <c r="J3899" s="108" t="s">
        <v>8183</v>
      </c>
      <c r="K3899" s="108" t="s">
        <v>174</v>
      </c>
      <c r="M3899" s="108" t="s">
        <v>175</v>
      </c>
      <c r="N3899" s="108" t="s">
        <v>8439</v>
      </c>
    </row>
    <row r="3900" spans="1:14">
      <c r="A3900" s="108">
        <v>55628529</v>
      </c>
      <c r="B3900" s="108" t="s">
        <v>1017</v>
      </c>
      <c r="C3900" s="108" t="s">
        <v>2774</v>
      </c>
      <c r="D3900" s="109" t="s">
        <v>8512</v>
      </c>
      <c r="E3900" s="108" t="s">
        <v>1577</v>
      </c>
      <c r="F3900" s="108" t="s">
        <v>181</v>
      </c>
      <c r="G3900" s="108" t="s">
        <v>8181</v>
      </c>
      <c r="H3900" s="109" t="s">
        <v>2663</v>
      </c>
      <c r="I3900" s="108" t="s">
        <v>8438</v>
      </c>
      <c r="J3900" s="108" t="s">
        <v>8183</v>
      </c>
      <c r="K3900" s="108" t="s">
        <v>174</v>
      </c>
      <c r="M3900" s="108" t="s">
        <v>175</v>
      </c>
      <c r="N3900" s="108" t="s">
        <v>8439</v>
      </c>
    </row>
    <row r="3901" spans="1:14">
      <c r="A3901" s="108">
        <v>55749234</v>
      </c>
      <c r="B3901" s="108" t="s">
        <v>8513</v>
      </c>
      <c r="C3901" s="108" t="s">
        <v>8514</v>
      </c>
      <c r="D3901" s="109" t="s">
        <v>1450</v>
      </c>
      <c r="E3901" s="108" t="s">
        <v>223</v>
      </c>
      <c r="F3901" s="108" t="s">
        <v>181</v>
      </c>
      <c r="G3901" s="108" t="s">
        <v>8181</v>
      </c>
      <c r="H3901" s="109" t="s">
        <v>2663</v>
      </c>
      <c r="I3901" s="108" t="s">
        <v>8438</v>
      </c>
      <c r="J3901" s="108" t="s">
        <v>8183</v>
      </c>
      <c r="K3901" s="108" t="s">
        <v>174</v>
      </c>
      <c r="M3901" s="108" t="s">
        <v>175</v>
      </c>
      <c r="N3901" s="108" t="s">
        <v>8439</v>
      </c>
    </row>
    <row r="3902" spans="1:14">
      <c r="A3902" s="108">
        <v>55749262</v>
      </c>
      <c r="B3902" s="108" t="s">
        <v>8463</v>
      </c>
      <c r="C3902" s="108" t="s">
        <v>4328</v>
      </c>
      <c r="D3902" s="109" t="s">
        <v>8515</v>
      </c>
      <c r="E3902" s="108" t="s">
        <v>1770</v>
      </c>
      <c r="F3902" s="108" t="s">
        <v>181</v>
      </c>
      <c r="G3902" s="108" t="s">
        <v>8181</v>
      </c>
      <c r="H3902" s="109" t="s">
        <v>2663</v>
      </c>
      <c r="I3902" s="108" t="s">
        <v>8438</v>
      </c>
      <c r="J3902" s="108" t="s">
        <v>8183</v>
      </c>
      <c r="K3902" s="108" t="s">
        <v>174</v>
      </c>
      <c r="M3902" s="108" t="s">
        <v>175</v>
      </c>
      <c r="N3902" s="108" t="s">
        <v>8439</v>
      </c>
    </row>
    <row r="3903" spans="1:14">
      <c r="A3903" s="108">
        <v>476153</v>
      </c>
      <c r="B3903" s="108" t="s">
        <v>8516</v>
      </c>
      <c r="C3903" s="108" t="s">
        <v>564</v>
      </c>
      <c r="D3903" s="109" t="s">
        <v>6525</v>
      </c>
      <c r="E3903" s="108" t="s">
        <v>200</v>
      </c>
      <c r="F3903" s="108" t="s">
        <v>181</v>
      </c>
      <c r="G3903" s="108" t="s">
        <v>8181</v>
      </c>
      <c r="H3903" s="109" t="s">
        <v>307</v>
      </c>
      <c r="I3903" s="108" t="s">
        <v>8438</v>
      </c>
      <c r="J3903" s="108" t="s">
        <v>8183</v>
      </c>
      <c r="K3903" s="108" t="s">
        <v>174</v>
      </c>
      <c r="M3903" s="108" t="s">
        <v>175</v>
      </c>
      <c r="N3903" s="108" t="s">
        <v>8439</v>
      </c>
    </row>
    <row r="3904" spans="1:14">
      <c r="A3904" s="108">
        <v>55782223</v>
      </c>
      <c r="B3904" s="108" t="s">
        <v>6868</v>
      </c>
      <c r="C3904" s="108" t="s">
        <v>8517</v>
      </c>
      <c r="D3904" s="109" t="s">
        <v>8518</v>
      </c>
      <c r="E3904" s="108" t="s">
        <v>1577</v>
      </c>
      <c r="F3904" s="108" t="s">
        <v>169</v>
      </c>
      <c r="G3904" s="108" t="s">
        <v>8181</v>
      </c>
      <c r="H3904" s="109" t="s">
        <v>2663</v>
      </c>
      <c r="I3904" s="108" t="s">
        <v>8438</v>
      </c>
      <c r="J3904" s="108" t="s">
        <v>8183</v>
      </c>
      <c r="K3904" s="108" t="s">
        <v>174</v>
      </c>
      <c r="M3904" s="108" t="s">
        <v>175</v>
      </c>
      <c r="N3904" s="108" t="s">
        <v>8439</v>
      </c>
    </row>
    <row r="3905" spans="1:14">
      <c r="A3905" s="108">
        <v>55782236</v>
      </c>
      <c r="B3905" s="108" t="s">
        <v>8519</v>
      </c>
      <c r="C3905" s="108" t="s">
        <v>8520</v>
      </c>
      <c r="D3905" s="109" t="s">
        <v>8521</v>
      </c>
      <c r="E3905" s="108" t="s">
        <v>512</v>
      </c>
      <c r="F3905" s="108" t="s">
        <v>169</v>
      </c>
      <c r="G3905" s="108" t="s">
        <v>8181</v>
      </c>
      <c r="H3905" s="109" t="s">
        <v>2663</v>
      </c>
      <c r="I3905" s="108" t="s">
        <v>8438</v>
      </c>
      <c r="J3905" s="108" t="s">
        <v>8183</v>
      </c>
      <c r="K3905" s="108" t="s">
        <v>174</v>
      </c>
      <c r="M3905" s="108" t="s">
        <v>175</v>
      </c>
      <c r="N3905" s="108" t="s">
        <v>8439</v>
      </c>
    </row>
    <row r="3906" spans="1:14">
      <c r="A3906" s="108">
        <v>404385</v>
      </c>
      <c r="B3906" s="108" t="s">
        <v>8405</v>
      </c>
      <c r="C3906" s="108" t="s">
        <v>8522</v>
      </c>
      <c r="D3906" s="109" t="s">
        <v>8523</v>
      </c>
      <c r="E3906" s="108" t="s">
        <v>512</v>
      </c>
      <c r="F3906" s="108" t="s">
        <v>169</v>
      </c>
      <c r="G3906" s="108" t="s">
        <v>8181</v>
      </c>
      <c r="H3906" s="109" t="s">
        <v>2663</v>
      </c>
      <c r="I3906" s="108" t="s">
        <v>8438</v>
      </c>
      <c r="J3906" s="108" t="s">
        <v>8183</v>
      </c>
      <c r="K3906" s="108" t="s">
        <v>174</v>
      </c>
      <c r="M3906" s="108" t="s">
        <v>175</v>
      </c>
      <c r="N3906" s="108" t="s">
        <v>8439</v>
      </c>
    </row>
    <row r="3907" spans="1:14">
      <c r="A3907" s="108">
        <v>55618499</v>
      </c>
      <c r="B3907" s="108" t="s">
        <v>8524</v>
      </c>
      <c r="C3907" s="108" t="s">
        <v>3461</v>
      </c>
      <c r="D3907" s="109" t="s">
        <v>8525</v>
      </c>
      <c r="E3907" s="108" t="s">
        <v>1577</v>
      </c>
      <c r="F3907" s="108" t="s">
        <v>181</v>
      </c>
      <c r="G3907" s="108" t="s">
        <v>8181</v>
      </c>
      <c r="H3907" s="109" t="s">
        <v>2663</v>
      </c>
      <c r="I3907" s="108" t="s">
        <v>8438</v>
      </c>
      <c r="J3907" s="108" t="s">
        <v>8183</v>
      </c>
      <c r="K3907" s="108" t="s">
        <v>174</v>
      </c>
      <c r="M3907" s="108" t="s">
        <v>175</v>
      </c>
      <c r="N3907" s="108" t="s">
        <v>8439</v>
      </c>
    </row>
    <row r="3908" spans="1:14">
      <c r="A3908" s="108">
        <v>55786089</v>
      </c>
      <c r="B3908" s="108" t="s">
        <v>8526</v>
      </c>
      <c r="C3908" s="108" t="s">
        <v>8527</v>
      </c>
      <c r="D3908" s="109" t="s">
        <v>8528</v>
      </c>
      <c r="E3908" s="108" t="s">
        <v>392</v>
      </c>
      <c r="F3908" s="108" t="s">
        <v>181</v>
      </c>
      <c r="G3908" s="108" t="s">
        <v>8181</v>
      </c>
      <c r="H3908" s="109" t="s">
        <v>886</v>
      </c>
      <c r="I3908" s="108" t="s">
        <v>8438</v>
      </c>
      <c r="J3908" s="108" t="s">
        <v>8183</v>
      </c>
      <c r="K3908" s="108" t="s">
        <v>174</v>
      </c>
      <c r="M3908" s="108" t="s">
        <v>175</v>
      </c>
      <c r="N3908" s="108" t="s">
        <v>8439</v>
      </c>
    </row>
    <row r="3909" spans="1:14">
      <c r="A3909" s="108">
        <v>55791113</v>
      </c>
      <c r="B3909" s="108" t="s">
        <v>8529</v>
      </c>
      <c r="C3909" s="108" t="s">
        <v>489</v>
      </c>
      <c r="D3909" s="109" t="s">
        <v>8530</v>
      </c>
      <c r="E3909" s="108" t="s">
        <v>1770</v>
      </c>
      <c r="F3909" s="108" t="s">
        <v>181</v>
      </c>
      <c r="G3909" s="108" t="s">
        <v>8181</v>
      </c>
      <c r="H3909" s="109" t="s">
        <v>2663</v>
      </c>
      <c r="I3909" s="108" t="s">
        <v>8438</v>
      </c>
      <c r="J3909" s="108" t="s">
        <v>8183</v>
      </c>
      <c r="K3909" s="108" t="s">
        <v>174</v>
      </c>
      <c r="M3909" s="108" t="s">
        <v>175</v>
      </c>
      <c r="N3909" s="108" t="s">
        <v>8439</v>
      </c>
    </row>
    <row r="3910" spans="1:14">
      <c r="A3910" s="108">
        <v>55791115</v>
      </c>
      <c r="B3910" s="108" t="s">
        <v>8529</v>
      </c>
      <c r="C3910" s="108" t="s">
        <v>620</v>
      </c>
      <c r="D3910" s="109" t="s">
        <v>8531</v>
      </c>
      <c r="E3910" s="108" t="s">
        <v>168</v>
      </c>
      <c r="F3910" s="108" t="s">
        <v>169</v>
      </c>
      <c r="G3910" s="108" t="s">
        <v>8181</v>
      </c>
      <c r="H3910" s="109" t="s">
        <v>2663</v>
      </c>
      <c r="I3910" s="108" t="s">
        <v>8438</v>
      </c>
      <c r="J3910" s="108" t="s">
        <v>8183</v>
      </c>
      <c r="K3910" s="108" t="s">
        <v>174</v>
      </c>
      <c r="M3910" s="108" t="s">
        <v>175</v>
      </c>
      <c r="N3910" s="108" t="s">
        <v>8439</v>
      </c>
    </row>
    <row r="3911" spans="1:14">
      <c r="A3911" s="108">
        <v>55791114</v>
      </c>
      <c r="B3911" s="108" t="s">
        <v>8529</v>
      </c>
      <c r="C3911" s="108" t="s">
        <v>8532</v>
      </c>
      <c r="D3911" s="109" t="s">
        <v>8533</v>
      </c>
      <c r="E3911" s="108" t="s">
        <v>1577</v>
      </c>
      <c r="F3911" s="108" t="s">
        <v>181</v>
      </c>
      <c r="G3911" s="108" t="s">
        <v>8181</v>
      </c>
      <c r="H3911" s="109" t="s">
        <v>2663</v>
      </c>
      <c r="I3911" s="108" t="s">
        <v>8438</v>
      </c>
      <c r="J3911" s="108" t="s">
        <v>8183</v>
      </c>
      <c r="K3911" s="108" t="s">
        <v>174</v>
      </c>
      <c r="M3911" s="108" t="s">
        <v>175</v>
      </c>
      <c r="N3911" s="108" t="s">
        <v>8439</v>
      </c>
    </row>
    <row r="3912" spans="1:14">
      <c r="A3912" s="108">
        <v>28436</v>
      </c>
      <c r="B3912" s="108" t="s">
        <v>8534</v>
      </c>
      <c r="C3912" s="108" t="s">
        <v>8535</v>
      </c>
      <c r="D3912" s="109" t="s">
        <v>8536</v>
      </c>
      <c r="E3912" s="108" t="s">
        <v>301</v>
      </c>
      <c r="F3912" s="108" t="s">
        <v>181</v>
      </c>
      <c r="G3912" s="108" t="s">
        <v>8181</v>
      </c>
      <c r="H3912" s="109" t="s">
        <v>2045</v>
      </c>
      <c r="I3912" s="108" t="s">
        <v>8537</v>
      </c>
      <c r="J3912" s="108" t="s">
        <v>8183</v>
      </c>
      <c r="K3912" s="108" t="s">
        <v>174</v>
      </c>
      <c r="M3912" s="108" t="s">
        <v>175</v>
      </c>
      <c r="N3912" s="108" t="s">
        <v>8538</v>
      </c>
    </row>
    <row r="3913" spans="1:14">
      <c r="A3913" s="108">
        <v>35844</v>
      </c>
      <c r="B3913" s="108" t="s">
        <v>8534</v>
      </c>
      <c r="C3913" s="108" t="s">
        <v>8539</v>
      </c>
      <c r="D3913" s="109" t="s">
        <v>3788</v>
      </c>
      <c r="E3913" s="108" t="s">
        <v>168</v>
      </c>
      <c r="F3913" s="108" t="s">
        <v>181</v>
      </c>
      <c r="G3913" s="108" t="s">
        <v>8181</v>
      </c>
      <c r="H3913" s="109" t="s">
        <v>2045</v>
      </c>
      <c r="I3913" s="108" t="s">
        <v>8537</v>
      </c>
      <c r="J3913" s="108" t="s">
        <v>8183</v>
      </c>
      <c r="K3913" s="108" t="s">
        <v>174</v>
      </c>
      <c r="M3913" s="108" t="s">
        <v>175</v>
      </c>
      <c r="N3913" s="108" t="s">
        <v>8538</v>
      </c>
    </row>
    <row r="3914" spans="1:14">
      <c r="A3914" s="108">
        <v>262661</v>
      </c>
      <c r="B3914" s="108" t="s">
        <v>8540</v>
      </c>
      <c r="C3914" s="108" t="s">
        <v>8541</v>
      </c>
      <c r="D3914" s="109" t="s">
        <v>8542</v>
      </c>
      <c r="E3914" s="108" t="s">
        <v>200</v>
      </c>
      <c r="F3914" s="108" t="s">
        <v>169</v>
      </c>
      <c r="G3914" s="108" t="s">
        <v>8181</v>
      </c>
      <c r="H3914" s="109" t="s">
        <v>2045</v>
      </c>
      <c r="I3914" s="108" t="s">
        <v>8537</v>
      </c>
      <c r="J3914" s="108" t="s">
        <v>8183</v>
      </c>
      <c r="K3914" s="108" t="s">
        <v>174</v>
      </c>
      <c r="M3914" s="108" t="s">
        <v>175</v>
      </c>
      <c r="N3914" s="108" t="s">
        <v>8538</v>
      </c>
    </row>
    <row r="3915" spans="1:14">
      <c r="A3915" s="108">
        <v>474491</v>
      </c>
      <c r="B3915" s="108" t="s">
        <v>8540</v>
      </c>
      <c r="C3915" s="108" t="s">
        <v>3477</v>
      </c>
      <c r="D3915" s="109" t="s">
        <v>8543</v>
      </c>
      <c r="E3915" s="108" t="s">
        <v>392</v>
      </c>
      <c r="F3915" s="108" t="s">
        <v>181</v>
      </c>
      <c r="G3915" s="108" t="s">
        <v>8181</v>
      </c>
      <c r="H3915" s="109" t="s">
        <v>1275</v>
      </c>
      <c r="I3915" s="108" t="s">
        <v>8537</v>
      </c>
      <c r="J3915" s="108" t="s">
        <v>8183</v>
      </c>
      <c r="K3915" s="108" t="s">
        <v>174</v>
      </c>
      <c r="M3915" s="108" t="s">
        <v>175</v>
      </c>
      <c r="N3915" s="108" t="s">
        <v>8538</v>
      </c>
    </row>
    <row r="3916" spans="1:14">
      <c r="A3916" s="108">
        <v>55594088</v>
      </c>
      <c r="B3916" s="108" t="s">
        <v>8544</v>
      </c>
      <c r="C3916" s="108" t="s">
        <v>8545</v>
      </c>
      <c r="D3916" s="109" t="s">
        <v>8546</v>
      </c>
      <c r="E3916" s="108" t="s">
        <v>223</v>
      </c>
      <c r="F3916" s="108" t="s">
        <v>181</v>
      </c>
      <c r="G3916" s="108" t="s">
        <v>8181</v>
      </c>
      <c r="H3916" s="109" t="s">
        <v>358</v>
      </c>
      <c r="I3916" s="108" t="s">
        <v>8537</v>
      </c>
      <c r="J3916" s="108" t="s">
        <v>8183</v>
      </c>
      <c r="K3916" s="108" t="s">
        <v>174</v>
      </c>
      <c r="M3916" s="108" t="s">
        <v>175</v>
      </c>
      <c r="N3916" s="108" t="s">
        <v>8538</v>
      </c>
    </row>
    <row r="3917" spans="1:14">
      <c r="A3917" s="108">
        <v>55594089</v>
      </c>
      <c r="B3917" s="108" t="s">
        <v>8544</v>
      </c>
      <c r="C3917" s="108" t="s">
        <v>1810</v>
      </c>
      <c r="D3917" s="109" t="s">
        <v>8547</v>
      </c>
      <c r="E3917" s="108" t="s">
        <v>223</v>
      </c>
      <c r="F3917" s="108" t="s">
        <v>181</v>
      </c>
      <c r="G3917" s="108" t="s">
        <v>8181</v>
      </c>
      <c r="H3917" s="109" t="s">
        <v>358</v>
      </c>
      <c r="I3917" s="108" t="s">
        <v>8537</v>
      </c>
      <c r="J3917" s="108" t="s">
        <v>8183</v>
      </c>
      <c r="K3917" s="108" t="s">
        <v>174</v>
      </c>
      <c r="M3917" s="108" t="s">
        <v>175</v>
      </c>
      <c r="N3917" s="108" t="s">
        <v>8538</v>
      </c>
    </row>
    <row r="3918" spans="1:14">
      <c r="A3918" s="108">
        <v>55594092</v>
      </c>
      <c r="B3918" s="108" t="s">
        <v>8540</v>
      </c>
      <c r="C3918" s="108" t="s">
        <v>8548</v>
      </c>
      <c r="D3918" s="109" t="s">
        <v>8549</v>
      </c>
      <c r="E3918" s="108" t="s">
        <v>512</v>
      </c>
      <c r="F3918" s="108" t="s">
        <v>181</v>
      </c>
      <c r="G3918" s="108" t="s">
        <v>8181</v>
      </c>
      <c r="H3918" s="109" t="s">
        <v>358</v>
      </c>
      <c r="I3918" s="108" t="s">
        <v>8537</v>
      </c>
      <c r="J3918" s="108" t="s">
        <v>8183</v>
      </c>
      <c r="K3918" s="108" t="s">
        <v>174</v>
      </c>
      <c r="M3918" s="108" t="s">
        <v>175</v>
      </c>
      <c r="N3918" s="108" t="s">
        <v>8538</v>
      </c>
    </row>
    <row r="3919" spans="1:14">
      <c r="A3919" s="108">
        <v>55594093</v>
      </c>
      <c r="B3919" s="108" t="s">
        <v>8540</v>
      </c>
      <c r="C3919" s="108" t="s">
        <v>4130</v>
      </c>
      <c r="D3919" s="109" t="s">
        <v>8550</v>
      </c>
      <c r="E3919" s="108" t="s">
        <v>508</v>
      </c>
      <c r="F3919" s="108" t="s">
        <v>169</v>
      </c>
      <c r="G3919" s="108" t="s">
        <v>8181</v>
      </c>
      <c r="H3919" s="109" t="s">
        <v>358</v>
      </c>
      <c r="I3919" s="108" t="s">
        <v>8537</v>
      </c>
      <c r="J3919" s="108" t="s">
        <v>8183</v>
      </c>
      <c r="K3919" s="108" t="s">
        <v>174</v>
      </c>
      <c r="M3919" s="108" t="s">
        <v>175</v>
      </c>
      <c r="N3919" s="108" t="s">
        <v>8538</v>
      </c>
    </row>
    <row r="3920" spans="1:14">
      <c r="A3920" s="108">
        <v>55638979</v>
      </c>
      <c r="B3920" s="108" t="s">
        <v>8544</v>
      </c>
      <c r="C3920" s="108" t="s">
        <v>8551</v>
      </c>
      <c r="D3920" s="109" t="s">
        <v>8552</v>
      </c>
      <c r="E3920" s="108" t="s">
        <v>508</v>
      </c>
      <c r="F3920" s="108" t="s">
        <v>169</v>
      </c>
      <c r="G3920" s="108" t="s">
        <v>8181</v>
      </c>
      <c r="H3920" s="109" t="s">
        <v>358</v>
      </c>
      <c r="I3920" s="108" t="s">
        <v>8537</v>
      </c>
      <c r="J3920" s="108" t="s">
        <v>8183</v>
      </c>
      <c r="K3920" s="108" t="s">
        <v>174</v>
      </c>
      <c r="M3920" s="108" t="s">
        <v>175</v>
      </c>
      <c r="N3920" s="108" t="s">
        <v>8538</v>
      </c>
    </row>
    <row r="3921" spans="1:14">
      <c r="A3921" s="108">
        <v>55706423</v>
      </c>
      <c r="B3921" s="108" t="s">
        <v>2523</v>
      </c>
      <c r="C3921" s="108" t="s">
        <v>3465</v>
      </c>
      <c r="D3921" s="109" t="s">
        <v>8553</v>
      </c>
      <c r="E3921" s="108" t="s">
        <v>223</v>
      </c>
      <c r="F3921" s="108" t="s">
        <v>181</v>
      </c>
      <c r="G3921" s="108" t="s">
        <v>8181</v>
      </c>
      <c r="H3921" s="109" t="s">
        <v>1275</v>
      </c>
      <c r="I3921" s="108" t="s">
        <v>8537</v>
      </c>
      <c r="J3921" s="108" t="s">
        <v>8183</v>
      </c>
      <c r="K3921" s="108" t="s">
        <v>174</v>
      </c>
      <c r="M3921" s="108" t="s">
        <v>175</v>
      </c>
      <c r="N3921" s="108" t="s">
        <v>8538</v>
      </c>
    </row>
    <row r="3922" spans="1:14">
      <c r="A3922" s="108">
        <v>32844</v>
      </c>
      <c r="B3922" s="108" t="s">
        <v>8554</v>
      </c>
      <c r="C3922" s="108" t="s">
        <v>390</v>
      </c>
      <c r="D3922" s="109" t="s">
        <v>8555</v>
      </c>
      <c r="E3922" s="108" t="s">
        <v>405</v>
      </c>
      <c r="F3922" s="108" t="s">
        <v>181</v>
      </c>
      <c r="G3922" s="108" t="s">
        <v>8181</v>
      </c>
      <c r="H3922" s="109" t="s">
        <v>1283</v>
      </c>
      <c r="I3922" s="108" t="s">
        <v>8556</v>
      </c>
      <c r="J3922" s="108" t="s">
        <v>8183</v>
      </c>
      <c r="K3922" s="108" t="s">
        <v>174</v>
      </c>
      <c r="M3922" s="108" t="s">
        <v>175</v>
      </c>
      <c r="N3922" s="108" t="s">
        <v>8557</v>
      </c>
    </row>
    <row r="3923" spans="1:14">
      <c r="A3923" s="108">
        <v>32853</v>
      </c>
      <c r="B3923" s="108" t="s">
        <v>8558</v>
      </c>
      <c r="C3923" s="108" t="s">
        <v>733</v>
      </c>
      <c r="D3923" s="109" t="s">
        <v>8559</v>
      </c>
      <c r="E3923" s="108" t="s">
        <v>188</v>
      </c>
      <c r="F3923" s="108" t="s">
        <v>181</v>
      </c>
      <c r="G3923" s="108" t="s">
        <v>8181</v>
      </c>
      <c r="H3923" s="109" t="s">
        <v>819</v>
      </c>
      <c r="I3923" s="108" t="s">
        <v>8556</v>
      </c>
      <c r="J3923" s="108" t="s">
        <v>8183</v>
      </c>
      <c r="K3923" s="108" t="s">
        <v>174</v>
      </c>
      <c r="M3923" s="108" t="s">
        <v>175</v>
      </c>
      <c r="N3923" s="108" t="s">
        <v>8557</v>
      </c>
    </row>
    <row r="3924" spans="1:14">
      <c r="A3924" s="108">
        <v>37895</v>
      </c>
      <c r="B3924" s="108" t="s">
        <v>8558</v>
      </c>
      <c r="C3924" s="108" t="s">
        <v>6688</v>
      </c>
      <c r="D3924" s="109" t="s">
        <v>8560</v>
      </c>
      <c r="E3924" s="108" t="s">
        <v>168</v>
      </c>
      <c r="F3924" s="108" t="s">
        <v>181</v>
      </c>
      <c r="G3924" s="108" t="s">
        <v>8181</v>
      </c>
      <c r="H3924" s="109" t="s">
        <v>819</v>
      </c>
      <c r="I3924" s="108" t="s">
        <v>8556</v>
      </c>
      <c r="J3924" s="108" t="s">
        <v>8183</v>
      </c>
      <c r="K3924" s="108" t="s">
        <v>174</v>
      </c>
      <c r="M3924" s="108" t="s">
        <v>175</v>
      </c>
      <c r="N3924" s="108" t="s">
        <v>8557</v>
      </c>
    </row>
    <row r="3925" spans="1:14">
      <c r="A3925" s="108">
        <v>37912</v>
      </c>
      <c r="B3925" s="108" t="s">
        <v>8561</v>
      </c>
      <c r="C3925" s="108" t="s">
        <v>8562</v>
      </c>
      <c r="D3925" s="109" t="s">
        <v>8563</v>
      </c>
      <c r="E3925" s="108" t="s">
        <v>188</v>
      </c>
      <c r="F3925" s="108" t="s">
        <v>181</v>
      </c>
      <c r="G3925" s="108" t="s">
        <v>8181</v>
      </c>
      <c r="H3925" s="109" t="s">
        <v>6843</v>
      </c>
      <c r="I3925" s="108" t="s">
        <v>8556</v>
      </c>
      <c r="J3925" s="108" t="s">
        <v>8183</v>
      </c>
      <c r="K3925" s="108" t="s">
        <v>174</v>
      </c>
      <c r="M3925" s="108" t="s">
        <v>175</v>
      </c>
      <c r="N3925" s="108" t="s">
        <v>8557</v>
      </c>
    </row>
    <row r="3926" spans="1:14">
      <c r="A3926" s="108">
        <v>37914</v>
      </c>
      <c r="B3926" s="108" t="s">
        <v>8561</v>
      </c>
      <c r="C3926" s="108" t="s">
        <v>8564</v>
      </c>
      <c r="D3926" s="109" t="s">
        <v>7945</v>
      </c>
      <c r="E3926" s="108" t="s">
        <v>188</v>
      </c>
      <c r="F3926" s="108" t="s">
        <v>169</v>
      </c>
      <c r="G3926" s="108" t="s">
        <v>8181</v>
      </c>
      <c r="H3926" s="109" t="s">
        <v>819</v>
      </c>
      <c r="I3926" s="108" t="s">
        <v>8556</v>
      </c>
      <c r="J3926" s="108" t="s">
        <v>8183</v>
      </c>
      <c r="K3926" s="108" t="s">
        <v>174</v>
      </c>
      <c r="M3926" s="108" t="s">
        <v>175</v>
      </c>
      <c r="N3926" s="108" t="s">
        <v>8557</v>
      </c>
    </row>
    <row r="3927" spans="1:14">
      <c r="A3927" s="108">
        <v>37933</v>
      </c>
      <c r="B3927" s="108" t="s">
        <v>8558</v>
      </c>
      <c r="C3927" s="108" t="s">
        <v>976</v>
      </c>
      <c r="D3927" s="109" t="s">
        <v>8565</v>
      </c>
      <c r="E3927" s="108" t="s">
        <v>301</v>
      </c>
      <c r="F3927" s="108" t="s">
        <v>181</v>
      </c>
      <c r="G3927" s="108" t="s">
        <v>8181</v>
      </c>
      <c r="H3927" s="109" t="s">
        <v>819</v>
      </c>
      <c r="I3927" s="108" t="s">
        <v>8556</v>
      </c>
      <c r="J3927" s="108" t="s">
        <v>8183</v>
      </c>
      <c r="K3927" s="108" t="s">
        <v>174</v>
      </c>
      <c r="M3927" s="108" t="s">
        <v>175</v>
      </c>
      <c r="N3927" s="108" t="s">
        <v>8557</v>
      </c>
    </row>
    <row r="3928" spans="1:14">
      <c r="A3928" s="108">
        <v>40927</v>
      </c>
      <c r="B3928" s="108" t="s">
        <v>8566</v>
      </c>
      <c r="C3928" s="108" t="s">
        <v>438</v>
      </c>
      <c r="D3928" s="109" t="s">
        <v>8567</v>
      </c>
      <c r="E3928" s="108" t="s">
        <v>180</v>
      </c>
      <c r="F3928" s="108" t="s">
        <v>181</v>
      </c>
      <c r="G3928" s="108" t="s">
        <v>8181</v>
      </c>
      <c r="H3928" s="109" t="s">
        <v>6843</v>
      </c>
      <c r="I3928" s="108" t="s">
        <v>8556</v>
      </c>
      <c r="J3928" s="108" t="s">
        <v>8183</v>
      </c>
      <c r="K3928" s="108" t="s">
        <v>174</v>
      </c>
      <c r="M3928" s="108" t="s">
        <v>175</v>
      </c>
      <c r="N3928" s="108" t="s">
        <v>8557</v>
      </c>
    </row>
    <row r="3929" spans="1:14">
      <c r="A3929" s="108">
        <v>40931</v>
      </c>
      <c r="B3929" s="108" t="s">
        <v>8566</v>
      </c>
      <c r="C3929" s="108" t="s">
        <v>1313</v>
      </c>
      <c r="D3929" s="109" t="s">
        <v>8568</v>
      </c>
      <c r="E3929" s="108" t="s">
        <v>180</v>
      </c>
      <c r="F3929" s="108" t="s">
        <v>169</v>
      </c>
      <c r="G3929" s="108" t="s">
        <v>8181</v>
      </c>
      <c r="H3929" s="109" t="s">
        <v>819</v>
      </c>
      <c r="I3929" s="108" t="s">
        <v>8556</v>
      </c>
      <c r="J3929" s="108" t="s">
        <v>8183</v>
      </c>
      <c r="K3929" s="108" t="s">
        <v>174</v>
      </c>
      <c r="M3929" s="108" t="s">
        <v>175</v>
      </c>
      <c r="N3929" s="108" t="s">
        <v>8557</v>
      </c>
    </row>
    <row r="3930" spans="1:14">
      <c r="A3930" s="108">
        <v>40934</v>
      </c>
      <c r="B3930" s="108" t="s">
        <v>6030</v>
      </c>
      <c r="C3930" s="108" t="s">
        <v>2255</v>
      </c>
      <c r="D3930" s="109" t="s">
        <v>8569</v>
      </c>
      <c r="E3930" s="108" t="s">
        <v>220</v>
      </c>
      <c r="F3930" s="108" t="s">
        <v>181</v>
      </c>
      <c r="G3930" s="108" t="s">
        <v>8181</v>
      </c>
      <c r="H3930" s="109" t="s">
        <v>819</v>
      </c>
      <c r="I3930" s="108" t="s">
        <v>8556</v>
      </c>
      <c r="J3930" s="108" t="s">
        <v>8183</v>
      </c>
      <c r="K3930" s="108" t="s">
        <v>174</v>
      </c>
      <c r="M3930" s="108" t="s">
        <v>175</v>
      </c>
      <c r="N3930" s="108" t="s">
        <v>8557</v>
      </c>
    </row>
    <row r="3931" spans="1:14">
      <c r="A3931" s="108">
        <v>203455</v>
      </c>
      <c r="B3931" s="108" t="s">
        <v>8570</v>
      </c>
      <c r="C3931" s="108" t="s">
        <v>489</v>
      </c>
      <c r="D3931" s="109" t="s">
        <v>8571</v>
      </c>
      <c r="E3931" s="108" t="s">
        <v>220</v>
      </c>
      <c r="F3931" s="108" t="s">
        <v>181</v>
      </c>
      <c r="G3931" s="108" t="s">
        <v>8181</v>
      </c>
      <c r="H3931" s="109" t="s">
        <v>1283</v>
      </c>
      <c r="I3931" s="108" t="s">
        <v>8556</v>
      </c>
      <c r="J3931" s="108" t="s">
        <v>8183</v>
      </c>
      <c r="K3931" s="108" t="s">
        <v>174</v>
      </c>
      <c r="M3931" s="108" t="s">
        <v>175</v>
      </c>
      <c r="N3931" s="108" t="s">
        <v>8557</v>
      </c>
    </row>
    <row r="3932" spans="1:14">
      <c r="A3932" s="108">
        <v>393913</v>
      </c>
      <c r="B3932" s="108" t="s">
        <v>8572</v>
      </c>
      <c r="C3932" s="108" t="s">
        <v>2333</v>
      </c>
      <c r="D3932" s="109" t="s">
        <v>8573</v>
      </c>
      <c r="E3932" s="108" t="s">
        <v>220</v>
      </c>
      <c r="F3932" s="108" t="s">
        <v>169</v>
      </c>
      <c r="G3932" s="108" t="s">
        <v>8181</v>
      </c>
      <c r="H3932" s="109" t="s">
        <v>2818</v>
      </c>
      <c r="I3932" s="108" t="s">
        <v>8556</v>
      </c>
      <c r="J3932" s="108" t="s">
        <v>8183</v>
      </c>
      <c r="K3932" s="108" t="s">
        <v>174</v>
      </c>
      <c r="M3932" s="108" t="s">
        <v>175</v>
      </c>
      <c r="N3932" s="108" t="s">
        <v>8557</v>
      </c>
    </row>
    <row r="3933" spans="1:14">
      <c r="A3933" s="108">
        <v>442169</v>
      </c>
      <c r="B3933" s="108" t="s">
        <v>6030</v>
      </c>
      <c r="C3933" s="108" t="s">
        <v>8061</v>
      </c>
      <c r="D3933" s="109" t="s">
        <v>8574</v>
      </c>
      <c r="E3933" s="108" t="s">
        <v>188</v>
      </c>
      <c r="F3933" s="108" t="s">
        <v>169</v>
      </c>
      <c r="G3933" s="108" t="s">
        <v>8181</v>
      </c>
      <c r="H3933" s="109" t="s">
        <v>6843</v>
      </c>
      <c r="I3933" s="108" t="s">
        <v>8556</v>
      </c>
      <c r="J3933" s="108" t="s">
        <v>8183</v>
      </c>
      <c r="K3933" s="108" t="s">
        <v>174</v>
      </c>
      <c r="M3933" s="108" t="s">
        <v>175</v>
      </c>
      <c r="N3933" s="108" t="s">
        <v>8557</v>
      </c>
    </row>
    <row r="3934" spans="1:14">
      <c r="A3934" s="108">
        <v>512141</v>
      </c>
      <c r="B3934" s="108" t="s">
        <v>8572</v>
      </c>
      <c r="C3934" s="108" t="s">
        <v>196</v>
      </c>
      <c r="D3934" s="109" t="s">
        <v>8575</v>
      </c>
      <c r="E3934" s="108" t="s">
        <v>180</v>
      </c>
      <c r="F3934" s="108" t="s">
        <v>181</v>
      </c>
      <c r="G3934" s="108" t="s">
        <v>8181</v>
      </c>
      <c r="H3934" s="109" t="s">
        <v>2818</v>
      </c>
      <c r="I3934" s="108" t="s">
        <v>8556</v>
      </c>
      <c r="J3934" s="108" t="s">
        <v>8183</v>
      </c>
      <c r="K3934" s="108" t="s">
        <v>174</v>
      </c>
      <c r="M3934" s="108" t="s">
        <v>175</v>
      </c>
      <c r="N3934" s="108" t="s">
        <v>8557</v>
      </c>
    </row>
    <row r="3935" spans="1:14">
      <c r="A3935" s="108">
        <v>279603</v>
      </c>
      <c r="B3935" s="108" t="s">
        <v>6030</v>
      </c>
      <c r="C3935" s="108" t="s">
        <v>1705</v>
      </c>
      <c r="D3935" s="109" t="s">
        <v>8576</v>
      </c>
      <c r="E3935" s="108" t="s">
        <v>220</v>
      </c>
      <c r="F3935" s="108" t="s">
        <v>169</v>
      </c>
      <c r="G3935" s="108" t="s">
        <v>8181</v>
      </c>
      <c r="H3935" s="109" t="s">
        <v>819</v>
      </c>
      <c r="I3935" s="108" t="s">
        <v>8556</v>
      </c>
      <c r="J3935" s="108" t="s">
        <v>8183</v>
      </c>
      <c r="K3935" s="108" t="s">
        <v>174</v>
      </c>
      <c r="M3935" s="108" t="s">
        <v>175</v>
      </c>
      <c r="N3935" s="108" t="s">
        <v>8557</v>
      </c>
    </row>
    <row r="3936" spans="1:14">
      <c r="A3936" s="108">
        <v>55675801</v>
      </c>
      <c r="B3936" s="108" t="s">
        <v>6030</v>
      </c>
      <c r="C3936" s="108" t="s">
        <v>5431</v>
      </c>
      <c r="D3936" s="109" t="s">
        <v>8577</v>
      </c>
      <c r="E3936" s="108" t="s">
        <v>180</v>
      </c>
      <c r="F3936" s="108" t="s">
        <v>181</v>
      </c>
      <c r="G3936" s="108" t="s">
        <v>8181</v>
      </c>
      <c r="H3936" s="109" t="s">
        <v>819</v>
      </c>
      <c r="I3936" s="108" t="s">
        <v>8556</v>
      </c>
      <c r="J3936" s="108" t="s">
        <v>8183</v>
      </c>
      <c r="K3936" s="108" t="s">
        <v>174</v>
      </c>
      <c r="M3936" s="108" t="s">
        <v>175</v>
      </c>
      <c r="N3936" s="108" t="s">
        <v>8557</v>
      </c>
    </row>
    <row r="3937" spans="1:14">
      <c r="A3937" s="108">
        <v>55698260</v>
      </c>
      <c r="B3937" s="108" t="s">
        <v>8578</v>
      </c>
      <c r="C3937" s="108" t="s">
        <v>581</v>
      </c>
      <c r="D3937" s="109" t="s">
        <v>8579</v>
      </c>
      <c r="E3937" s="108" t="s">
        <v>512</v>
      </c>
      <c r="F3937" s="108" t="s">
        <v>181</v>
      </c>
      <c r="G3937" s="108" t="s">
        <v>8181</v>
      </c>
      <c r="H3937" s="109" t="s">
        <v>1283</v>
      </c>
      <c r="I3937" s="108" t="s">
        <v>8556</v>
      </c>
      <c r="J3937" s="108" t="s">
        <v>8183</v>
      </c>
      <c r="K3937" s="108" t="s">
        <v>174</v>
      </c>
      <c r="M3937" s="108" t="s">
        <v>175</v>
      </c>
      <c r="N3937" s="108" t="s">
        <v>8557</v>
      </c>
    </row>
    <row r="3938" spans="1:14">
      <c r="A3938" s="108">
        <v>55732984</v>
      </c>
      <c r="B3938" s="108" t="s">
        <v>8580</v>
      </c>
      <c r="C3938" s="108" t="s">
        <v>8581</v>
      </c>
      <c r="D3938" s="109" t="s">
        <v>1748</v>
      </c>
      <c r="E3938" s="108" t="s">
        <v>512</v>
      </c>
      <c r="F3938" s="108" t="s">
        <v>169</v>
      </c>
      <c r="G3938" s="108" t="s">
        <v>8181</v>
      </c>
      <c r="H3938" s="109" t="s">
        <v>1283</v>
      </c>
      <c r="I3938" s="108" t="s">
        <v>8556</v>
      </c>
      <c r="J3938" s="108" t="s">
        <v>8183</v>
      </c>
      <c r="K3938" s="108" t="s">
        <v>174</v>
      </c>
      <c r="M3938" s="108" t="s">
        <v>175</v>
      </c>
      <c r="N3938" s="108" t="s">
        <v>8557</v>
      </c>
    </row>
    <row r="3939" spans="1:14">
      <c r="A3939" s="108">
        <v>55733638</v>
      </c>
      <c r="B3939" s="108" t="s">
        <v>8582</v>
      </c>
      <c r="C3939" s="108" t="s">
        <v>2333</v>
      </c>
      <c r="D3939" s="109" t="s">
        <v>8583</v>
      </c>
      <c r="E3939" s="108" t="s">
        <v>512</v>
      </c>
      <c r="F3939" s="108" t="s">
        <v>169</v>
      </c>
      <c r="G3939" s="108" t="s">
        <v>8181</v>
      </c>
      <c r="H3939" s="109" t="s">
        <v>1283</v>
      </c>
      <c r="I3939" s="108" t="s">
        <v>8556</v>
      </c>
      <c r="J3939" s="108" t="s">
        <v>8183</v>
      </c>
      <c r="K3939" s="108" t="s">
        <v>174</v>
      </c>
      <c r="M3939" s="108" t="s">
        <v>175</v>
      </c>
      <c r="N3939" s="108" t="s">
        <v>8557</v>
      </c>
    </row>
    <row r="3940" spans="1:14">
      <c r="A3940" s="108">
        <v>55733639</v>
      </c>
      <c r="B3940" s="108" t="s">
        <v>8584</v>
      </c>
      <c r="C3940" s="108" t="s">
        <v>1686</v>
      </c>
      <c r="D3940" s="109" t="s">
        <v>8585</v>
      </c>
      <c r="E3940" s="108" t="s">
        <v>1577</v>
      </c>
      <c r="F3940" s="108" t="s">
        <v>181</v>
      </c>
      <c r="G3940" s="108" t="s">
        <v>8181</v>
      </c>
      <c r="H3940" s="109" t="s">
        <v>1283</v>
      </c>
      <c r="I3940" s="108" t="s">
        <v>8556</v>
      </c>
      <c r="J3940" s="108" t="s">
        <v>8183</v>
      </c>
      <c r="K3940" s="108" t="s">
        <v>174</v>
      </c>
      <c r="M3940" s="108" t="s">
        <v>175</v>
      </c>
      <c r="N3940" s="108" t="s">
        <v>8557</v>
      </c>
    </row>
    <row r="3941" spans="1:14">
      <c r="A3941" s="108">
        <v>55733646</v>
      </c>
      <c r="B3941" s="108" t="s">
        <v>8586</v>
      </c>
      <c r="C3941" s="108" t="s">
        <v>8587</v>
      </c>
      <c r="D3941" s="109" t="s">
        <v>8588</v>
      </c>
      <c r="E3941" s="108" t="s">
        <v>508</v>
      </c>
      <c r="F3941" s="108" t="s">
        <v>169</v>
      </c>
      <c r="G3941" s="108" t="s">
        <v>8181</v>
      </c>
      <c r="H3941" s="109" t="s">
        <v>1283</v>
      </c>
      <c r="I3941" s="108" t="s">
        <v>8556</v>
      </c>
      <c r="J3941" s="108" t="s">
        <v>8183</v>
      </c>
      <c r="K3941" s="108" t="s">
        <v>174</v>
      </c>
      <c r="M3941" s="108" t="s">
        <v>175</v>
      </c>
      <c r="N3941" s="108" t="s">
        <v>8557</v>
      </c>
    </row>
    <row r="3942" spans="1:14">
      <c r="A3942" s="108">
        <v>55733651</v>
      </c>
      <c r="B3942" s="108" t="s">
        <v>8589</v>
      </c>
      <c r="C3942" s="108" t="s">
        <v>506</v>
      </c>
      <c r="D3942" s="109" t="s">
        <v>8590</v>
      </c>
      <c r="E3942" s="108" t="s">
        <v>1577</v>
      </c>
      <c r="F3942" s="108" t="s">
        <v>181</v>
      </c>
      <c r="G3942" s="108" t="s">
        <v>8181</v>
      </c>
      <c r="H3942" s="109" t="s">
        <v>1283</v>
      </c>
      <c r="I3942" s="108" t="s">
        <v>8556</v>
      </c>
      <c r="J3942" s="108" t="s">
        <v>8183</v>
      </c>
      <c r="K3942" s="108" t="s">
        <v>174</v>
      </c>
      <c r="M3942" s="108" t="s">
        <v>175</v>
      </c>
      <c r="N3942" s="108" t="s">
        <v>8557</v>
      </c>
    </row>
    <row r="3943" spans="1:14">
      <c r="A3943" s="108">
        <v>55740044</v>
      </c>
      <c r="B3943" s="108" t="s">
        <v>8591</v>
      </c>
      <c r="C3943" s="108" t="s">
        <v>8592</v>
      </c>
      <c r="D3943" s="109" t="s">
        <v>8593</v>
      </c>
      <c r="E3943" s="108" t="s">
        <v>512</v>
      </c>
      <c r="F3943" s="108" t="s">
        <v>169</v>
      </c>
      <c r="G3943" s="108" t="s">
        <v>8181</v>
      </c>
      <c r="H3943" s="109" t="s">
        <v>1283</v>
      </c>
      <c r="I3943" s="108" t="s">
        <v>8556</v>
      </c>
      <c r="J3943" s="108" t="s">
        <v>8183</v>
      </c>
      <c r="K3943" s="108" t="s">
        <v>174</v>
      </c>
      <c r="M3943" s="108" t="s">
        <v>175</v>
      </c>
      <c r="N3943" s="108" t="s">
        <v>8557</v>
      </c>
    </row>
    <row r="3944" spans="1:14">
      <c r="A3944" s="108">
        <v>55740051</v>
      </c>
      <c r="B3944" s="108" t="s">
        <v>8591</v>
      </c>
      <c r="C3944" s="108" t="s">
        <v>8594</v>
      </c>
      <c r="D3944" s="109" t="s">
        <v>8595</v>
      </c>
      <c r="E3944" s="108" t="s">
        <v>1577</v>
      </c>
      <c r="F3944" s="108" t="s">
        <v>181</v>
      </c>
      <c r="G3944" s="108" t="s">
        <v>8181</v>
      </c>
      <c r="H3944" s="109" t="s">
        <v>1283</v>
      </c>
      <c r="I3944" s="108" t="s">
        <v>8556</v>
      </c>
      <c r="J3944" s="108" t="s">
        <v>8183</v>
      </c>
      <c r="K3944" s="108" t="s">
        <v>174</v>
      </c>
      <c r="M3944" s="108" t="s">
        <v>175</v>
      </c>
      <c r="N3944" s="108" t="s">
        <v>8557</v>
      </c>
    </row>
    <row r="3945" spans="1:14">
      <c r="A3945" s="108">
        <v>55740058</v>
      </c>
      <c r="B3945" s="108" t="s">
        <v>8596</v>
      </c>
      <c r="C3945" s="108" t="s">
        <v>8597</v>
      </c>
      <c r="D3945" s="109" t="s">
        <v>8292</v>
      </c>
      <c r="E3945" s="108" t="s">
        <v>1577</v>
      </c>
      <c r="F3945" s="108" t="s">
        <v>169</v>
      </c>
      <c r="G3945" s="108" t="s">
        <v>8181</v>
      </c>
      <c r="H3945" s="109" t="s">
        <v>2818</v>
      </c>
      <c r="I3945" s="108" t="s">
        <v>8556</v>
      </c>
      <c r="J3945" s="108" t="s">
        <v>8183</v>
      </c>
      <c r="K3945" s="108" t="s">
        <v>174</v>
      </c>
      <c r="M3945" s="108" t="s">
        <v>175</v>
      </c>
      <c r="N3945" s="108" t="s">
        <v>8557</v>
      </c>
    </row>
    <row r="3946" spans="1:14">
      <c r="A3946" s="108">
        <v>55777981</v>
      </c>
      <c r="B3946" s="108" t="s">
        <v>8598</v>
      </c>
      <c r="C3946" s="108" t="s">
        <v>8599</v>
      </c>
      <c r="D3946" s="109" t="s">
        <v>8600</v>
      </c>
      <c r="E3946" s="108" t="s">
        <v>508</v>
      </c>
      <c r="F3946" s="108" t="s">
        <v>181</v>
      </c>
      <c r="G3946" s="108" t="s">
        <v>8181</v>
      </c>
      <c r="H3946" s="109" t="s">
        <v>1283</v>
      </c>
      <c r="I3946" s="108" t="s">
        <v>8556</v>
      </c>
      <c r="J3946" s="108" t="s">
        <v>8183</v>
      </c>
      <c r="K3946" s="108" t="s">
        <v>174</v>
      </c>
      <c r="M3946" s="108" t="s">
        <v>175</v>
      </c>
      <c r="N3946" s="108" t="s">
        <v>8557</v>
      </c>
    </row>
    <row r="3947" spans="1:14">
      <c r="A3947" s="108">
        <v>55777983</v>
      </c>
      <c r="B3947" s="108" t="s">
        <v>8516</v>
      </c>
      <c r="C3947" s="108" t="s">
        <v>642</v>
      </c>
      <c r="D3947" s="109" t="s">
        <v>8601</v>
      </c>
      <c r="E3947" s="108" t="s">
        <v>512</v>
      </c>
      <c r="F3947" s="108" t="s">
        <v>181</v>
      </c>
      <c r="G3947" s="108" t="s">
        <v>8181</v>
      </c>
      <c r="H3947" s="109" t="s">
        <v>1283</v>
      </c>
      <c r="I3947" s="108" t="s">
        <v>8556</v>
      </c>
      <c r="J3947" s="108" t="s">
        <v>8183</v>
      </c>
      <c r="K3947" s="108" t="s">
        <v>174</v>
      </c>
      <c r="M3947" s="108" t="s">
        <v>175</v>
      </c>
      <c r="N3947" s="108" t="s">
        <v>8557</v>
      </c>
    </row>
    <row r="3948" spans="1:14">
      <c r="A3948" s="108">
        <v>55777987</v>
      </c>
      <c r="B3948" s="108" t="s">
        <v>8602</v>
      </c>
      <c r="C3948" s="108" t="s">
        <v>8603</v>
      </c>
      <c r="D3948" s="109" t="s">
        <v>8604</v>
      </c>
      <c r="E3948" s="108" t="s">
        <v>1577</v>
      </c>
      <c r="F3948" s="108" t="s">
        <v>181</v>
      </c>
      <c r="G3948" s="108" t="s">
        <v>8181</v>
      </c>
      <c r="H3948" s="109" t="s">
        <v>1283</v>
      </c>
      <c r="I3948" s="108" t="s">
        <v>8556</v>
      </c>
      <c r="J3948" s="108" t="s">
        <v>8183</v>
      </c>
      <c r="K3948" s="108" t="s">
        <v>174</v>
      </c>
      <c r="M3948" s="108" t="s">
        <v>175</v>
      </c>
      <c r="N3948" s="108" t="s">
        <v>8557</v>
      </c>
    </row>
    <row r="3949" spans="1:14">
      <c r="A3949" s="108">
        <v>415486</v>
      </c>
      <c r="B3949" s="108" t="s">
        <v>8605</v>
      </c>
      <c r="C3949" s="108" t="s">
        <v>2551</v>
      </c>
      <c r="D3949" s="109" t="s">
        <v>8606</v>
      </c>
      <c r="E3949" s="108" t="s">
        <v>508</v>
      </c>
      <c r="F3949" s="108" t="s">
        <v>181</v>
      </c>
      <c r="G3949" s="108" t="s">
        <v>8181</v>
      </c>
      <c r="H3949" s="109" t="s">
        <v>454</v>
      </c>
      <c r="I3949" s="108" t="s">
        <v>8556</v>
      </c>
      <c r="J3949" s="108" t="s">
        <v>8183</v>
      </c>
      <c r="K3949" s="108" t="s">
        <v>174</v>
      </c>
      <c r="M3949" s="108" t="s">
        <v>175</v>
      </c>
      <c r="N3949" s="108" t="s">
        <v>8557</v>
      </c>
    </row>
    <row r="3950" spans="1:14">
      <c r="A3950" s="108">
        <v>55546244</v>
      </c>
      <c r="B3950" s="108" t="s">
        <v>8607</v>
      </c>
      <c r="C3950" s="108" t="s">
        <v>8608</v>
      </c>
      <c r="D3950" s="109" t="s">
        <v>8609</v>
      </c>
      <c r="E3950" s="108" t="s">
        <v>508</v>
      </c>
      <c r="F3950" s="108" t="s">
        <v>169</v>
      </c>
      <c r="G3950" s="108" t="s">
        <v>8181</v>
      </c>
      <c r="H3950" s="109" t="s">
        <v>454</v>
      </c>
      <c r="I3950" s="108" t="s">
        <v>8556</v>
      </c>
      <c r="J3950" s="108" t="s">
        <v>8183</v>
      </c>
      <c r="K3950" s="108" t="s">
        <v>174</v>
      </c>
      <c r="M3950" s="108" t="s">
        <v>175</v>
      </c>
      <c r="N3950" s="108" t="s">
        <v>8557</v>
      </c>
    </row>
    <row r="3951" spans="1:14">
      <c r="A3951" s="108">
        <v>55604218</v>
      </c>
      <c r="B3951" s="108" t="s">
        <v>8607</v>
      </c>
      <c r="C3951" s="108" t="s">
        <v>8610</v>
      </c>
      <c r="D3951" s="109" t="s">
        <v>8611</v>
      </c>
      <c r="E3951" s="108" t="s">
        <v>512</v>
      </c>
      <c r="F3951" s="108" t="s">
        <v>181</v>
      </c>
      <c r="G3951" s="108" t="s">
        <v>8181</v>
      </c>
      <c r="H3951" s="109" t="s">
        <v>454</v>
      </c>
      <c r="I3951" s="108" t="s">
        <v>8556</v>
      </c>
      <c r="J3951" s="108" t="s">
        <v>8183</v>
      </c>
      <c r="K3951" s="108" t="s">
        <v>174</v>
      </c>
      <c r="M3951" s="108" t="s">
        <v>175</v>
      </c>
      <c r="N3951" s="108" t="s">
        <v>8557</v>
      </c>
    </row>
    <row r="3952" spans="1:14">
      <c r="A3952" s="108">
        <v>55793782</v>
      </c>
      <c r="B3952" s="108" t="s">
        <v>8612</v>
      </c>
      <c r="C3952" s="108" t="s">
        <v>3461</v>
      </c>
      <c r="D3952" s="109" t="s">
        <v>8613</v>
      </c>
      <c r="E3952" s="108" t="s">
        <v>1770</v>
      </c>
      <c r="F3952" s="108" t="s">
        <v>181</v>
      </c>
      <c r="G3952" s="108" t="s">
        <v>8181</v>
      </c>
      <c r="H3952" s="109" t="s">
        <v>454</v>
      </c>
      <c r="I3952" s="108" t="s">
        <v>8556</v>
      </c>
      <c r="J3952" s="108" t="s">
        <v>8183</v>
      </c>
      <c r="K3952" s="108" t="s">
        <v>174</v>
      </c>
      <c r="M3952" s="108" t="s">
        <v>175</v>
      </c>
      <c r="N3952" s="108" t="s">
        <v>8557</v>
      </c>
    </row>
    <row r="3953" spans="1:14">
      <c r="A3953" s="108">
        <v>35137</v>
      </c>
      <c r="B3953" s="108" t="s">
        <v>1067</v>
      </c>
      <c r="C3953" s="108" t="s">
        <v>1263</v>
      </c>
      <c r="D3953" s="109" t="s">
        <v>8614</v>
      </c>
      <c r="E3953" s="108" t="s">
        <v>405</v>
      </c>
      <c r="F3953" s="108" t="s">
        <v>181</v>
      </c>
      <c r="G3953" s="108" t="s">
        <v>8181</v>
      </c>
      <c r="H3953" s="109" t="s">
        <v>6843</v>
      </c>
      <c r="I3953" s="108" t="s">
        <v>8615</v>
      </c>
      <c r="J3953" s="108" t="s">
        <v>8183</v>
      </c>
      <c r="K3953" s="108" t="s">
        <v>174</v>
      </c>
      <c r="M3953" s="108" t="s">
        <v>175</v>
      </c>
      <c r="N3953" s="108" t="s">
        <v>8616</v>
      </c>
    </row>
    <row r="3954" spans="1:14">
      <c r="A3954" s="108">
        <v>41673</v>
      </c>
      <c r="B3954" s="108" t="s">
        <v>8617</v>
      </c>
      <c r="C3954" s="108" t="s">
        <v>8618</v>
      </c>
      <c r="D3954" s="109" t="s">
        <v>8619</v>
      </c>
      <c r="E3954" s="108" t="s">
        <v>180</v>
      </c>
      <c r="F3954" s="108" t="s">
        <v>181</v>
      </c>
      <c r="G3954" s="108" t="s">
        <v>8181</v>
      </c>
      <c r="H3954" s="109" t="s">
        <v>819</v>
      </c>
      <c r="I3954" s="108" t="s">
        <v>8615</v>
      </c>
      <c r="J3954" s="108" t="s">
        <v>8183</v>
      </c>
      <c r="K3954" s="108" t="s">
        <v>174</v>
      </c>
      <c r="M3954" s="108" t="s">
        <v>175</v>
      </c>
      <c r="N3954" s="108" t="s">
        <v>8616</v>
      </c>
    </row>
    <row r="3955" spans="1:14">
      <c r="A3955" s="108">
        <v>41678</v>
      </c>
      <c r="B3955" s="108" t="s">
        <v>8620</v>
      </c>
      <c r="C3955" s="108" t="s">
        <v>2498</v>
      </c>
      <c r="D3955" s="109" t="s">
        <v>4659</v>
      </c>
      <c r="E3955" s="108" t="s">
        <v>180</v>
      </c>
      <c r="F3955" s="108" t="s">
        <v>181</v>
      </c>
      <c r="G3955" s="108" t="s">
        <v>8181</v>
      </c>
      <c r="H3955" s="109" t="s">
        <v>819</v>
      </c>
      <c r="I3955" s="108" t="s">
        <v>8615</v>
      </c>
      <c r="J3955" s="108" t="s">
        <v>8183</v>
      </c>
      <c r="K3955" s="108" t="s">
        <v>174</v>
      </c>
      <c r="M3955" s="108" t="s">
        <v>175</v>
      </c>
      <c r="N3955" s="108" t="s">
        <v>8616</v>
      </c>
    </row>
    <row r="3956" spans="1:14">
      <c r="A3956" s="108">
        <v>41787</v>
      </c>
      <c r="B3956" s="108" t="s">
        <v>7932</v>
      </c>
      <c r="C3956" s="108" t="s">
        <v>244</v>
      </c>
      <c r="D3956" s="109" t="s">
        <v>8621</v>
      </c>
      <c r="E3956" s="108" t="s">
        <v>180</v>
      </c>
      <c r="F3956" s="108" t="s">
        <v>181</v>
      </c>
      <c r="G3956" s="108" t="s">
        <v>8181</v>
      </c>
      <c r="H3956" s="109" t="s">
        <v>712</v>
      </c>
      <c r="I3956" s="108" t="s">
        <v>8615</v>
      </c>
      <c r="J3956" s="108" t="s">
        <v>8183</v>
      </c>
      <c r="K3956" s="108" t="s">
        <v>174</v>
      </c>
      <c r="M3956" s="108" t="s">
        <v>175</v>
      </c>
      <c r="N3956" s="108" t="s">
        <v>8616</v>
      </c>
    </row>
    <row r="3957" spans="1:14">
      <c r="A3957" s="108">
        <v>41797</v>
      </c>
      <c r="B3957" s="108" t="s">
        <v>8622</v>
      </c>
      <c r="C3957" s="108" t="s">
        <v>730</v>
      </c>
      <c r="D3957" s="109" t="s">
        <v>8623</v>
      </c>
      <c r="E3957" s="108" t="s">
        <v>188</v>
      </c>
      <c r="F3957" s="108" t="s">
        <v>169</v>
      </c>
      <c r="G3957" s="108" t="s">
        <v>8181</v>
      </c>
      <c r="H3957" s="109" t="s">
        <v>346</v>
      </c>
      <c r="I3957" s="108" t="s">
        <v>8615</v>
      </c>
      <c r="J3957" s="108" t="s">
        <v>8183</v>
      </c>
      <c r="K3957" s="108" t="s">
        <v>174</v>
      </c>
      <c r="M3957" s="108" t="s">
        <v>175</v>
      </c>
      <c r="N3957" s="108" t="s">
        <v>8616</v>
      </c>
    </row>
    <row r="3958" spans="1:14">
      <c r="A3958" s="108">
        <v>41801</v>
      </c>
      <c r="B3958" s="108" t="s">
        <v>8624</v>
      </c>
      <c r="C3958" s="108" t="s">
        <v>425</v>
      </c>
      <c r="D3958" s="109" t="s">
        <v>8625</v>
      </c>
      <c r="E3958" s="108" t="s">
        <v>188</v>
      </c>
      <c r="F3958" s="108" t="s">
        <v>181</v>
      </c>
      <c r="G3958" s="108" t="s">
        <v>8181</v>
      </c>
      <c r="H3958" s="109" t="s">
        <v>963</v>
      </c>
      <c r="I3958" s="108" t="s">
        <v>8615</v>
      </c>
      <c r="J3958" s="108" t="s">
        <v>8183</v>
      </c>
      <c r="K3958" s="108" t="s">
        <v>174</v>
      </c>
      <c r="M3958" s="108" t="s">
        <v>175</v>
      </c>
      <c r="N3958" s="108" t="s">
        <v>8616</v>
      </c>
    </row>
    <row r="3959" spans="1:14">
      <c r="A3959" s="108">
        <v>41804</v>
      </c>
      <c r="B3959" s="108" t="s">
        <v>8626</v>
      </c>
      <c r="C3959" s="108" t="s">
        <v>795</v>
      </c>
      <c r="D3959" s="109" t="s">
        <v>8627</v>
      </c>
      <c r="E3959" s="108" t="s">
        <v>188</v>
      </c>
      <c r="F3959" s="108" t="s">
        <v>169</v>
      </c>
      <c r="G3959" s="108" t="s">
        <v>8181</v>
      </c>
      <c r="H3959" s="109" t="s">
        <v>819</v>
      </c>
      <c r="I3959" s="108" t="s">
        <v>8615</v>
      </c>
      <c r="J3959" s="108" t="s">
        <v>8183</v>
      </c>
      <c r="K3959" s="108" t="s">
        <v>174</v>
      </c>
      <c r="M3959" s="108" t="s">
        <v>175</v>
      </c>
      <c r="N3959" s="108" t="s">
        <v>8616</v>
      </c>
    </row>
    <row r="3960" spans="1:14">
      <c r="A3960" s="108">
        <v>41812</v>
      </c>
      <c r="B3960" s="108" t="s">
        <v>8628</v>
      </c>
      <c r="C3960" s="108" t="s">
        <v>8629</v>
      </c>
      <c r="D3960" s="109" t="s">
        <v>6411</v>
      </c>
      <c r="E3960" s="108" t="s">
        <v>180</v>
      </c>
      <c r="F3960" s="108" t="s">
        <v>181</v>
      </c>
      <c r="G3960" s="108" t="s">
        <v>8181</v>
      </c>
      <c r="H3960" s="109" t="s">
        <v>346</v>
      </c>
      <c r="I3960" s="108" t="s">
        <v>8615</v>
      </c>
      <c r="J3960" s="108" t="s">
        <v>8183</v>
      </c>
      <c r="K3960" s="108" t="s">
        <v>174</v>
      </c>
      <c r="M3960" s="108" t="s">
        <v>175</v>
      </c>
      <c r="N3960" s="108" t="s">
        <v>8616</v>
      </c>
    </row>
    <row r="3961" spans="1:14">
      <c r="A3961" s="108">
        <v>41832</v>
      </c>
      <c r="B3961" s="108" t="s">
        <v>8630</v>
      </c>
      <c r="C3961" s="108" t="s">
        <v>335</v>
      </c>
      <c r="D3961" s="109" t="s">
        <v>5081</v>
      </c>
      <c r="E3961" s="108" t="s">
        <v>180</v>
      </c>
      <c r="F3961" s="108" t="s">
        <v>181</v>
      </c>
      <c r="G3961" s="108" t="s">
        <v>8181</v>
      </c>
      <c r="H3961" s="109" t="s">
        <v>6843</v>
      </c>
      <c r="I3961" s="108" t="s">
        <v>8615</v>
      </c>
      <c r="J3961" s="108" t="s">
        <v>8183</v>
      </c>
      <c r="K3961" s="108" t="s">
        <v>174</v>
      </c>
      <c r="M3961" s="108" t="s">
        <v>175</v>
      </c>
      <c r="N3961" s="108" t="s">
        <v>8616</v>
      </c>
    </row>
    <row r="3962" spans="1:14">
      <c r="A3962" s="108">
        <v>48085</v>
      </c>
      <c r="B3962" s="108" t="s">
        <v>8631</v>
      </c>
      <c r="C3962" s="108" t="s">
        <v>393</v>
      </c>
      <c r="D3962" s="109" t="s">
        <v>8632</v>
      </c>
      <c r="E3962" s="108" t="s">
        <v>180</v>
      </c>
      <c r="F3962" s="108" t="s">
        <v>169</v>
      </c>
      <c r="G3962" s="108" t="s">
        <v>8181</v>
      </c>
      <c r="H3962" s="109" t="s">
        <v>963</v>
      </c>
      <c r="I3962" s="108" t="s">
        <v>8615</v>
      </c>
      <c r="J3962" s="108" t="s">
        <v>8183</v>
      </c>
      <c r="K3962" s="108" t="s">
        <v>174</v>
      </c>
      <c r="M3962" s="108" t="s">
        <v>175</v>
      </c>
      <c r="N3962" s="108" t="s">
        <v>8616</v>
      </c>
    </row>
    <row r="3963" spans="1:14">
      <c r="A3963" s="108">
        <v>48104</v>
      </c>
      <c r="B3963" s="108" t="s">
        <v>8633</v>
      </c>
      <c r="C3963" s="108" t="s">
        <v>256</v>
      </c>
      <c r="D3963" s="109" t="s">
        <v>8634</v>
      </c>
      <c r="E3963" s="108" t="s">
        <v>188</v>
      </c>
      <c r="F3963" s="108" t="s">
        <v>169</v>
      </c>
      <c r="G3963" s="108" t="s">
        <v>8181</v>
      </c>
      <c r="H3963" s="109" t="s">
        <v>819</v>
      </c>
      <c r="I3963" s="108" t="s">
        <v>8615</v>
      </c>
      <c r="J3963" s="108" t="s">
        <v>8183</v>
      </c>
      <c r="K3963" s="108" t="s">
        <v>174</v>
      </c>
      <c r="M3963" s="108" t="s">
        <v>175</v>
      </c>
      <c r="N3963" s="108" t="s">
        <v>8616</v>
      </c>
    </row>
    <row r="3964" spans="1:14">
      <c r="A3964" s="108">
        <v>52695</v>
      </c>
      <c r="B3964" s="108" t="s">
        <v>8635</v>
      </c>
      <c r="C3964" s="108" t="s">
        <v>244</v>
      </c>
      <c r="D3964" s="109" t="s">
        <v>5109</v>
      </c>
      <c r="E3964" s="108" t="s">
        <v>180</v>
      </c>
      <c r="F3964" s="108" t="s">
        <v>181</v>
      </c>
      <c r="G3964" s="108" t="s">
        <v>8181</v>
      </c>
      <c r="H3964" s="109" t="s">
        <v>368</v>
      </c>
      <c r="I3964" s="108" t="s">
        <v>8615</v>
      </c>
      <c r="J3964" s="108" t="s">
        <v>8183</v>
      </c>
      <c r="K3964" s="108" t="s">
        <v>174</v>
      </c>
      <c r="M3964" s="108" t="s">
        <v>175</v>
      </c>
      <c r="N3964" s="108" t="s">
        <v>8616</v>
      </c>
    </row>
    <row r="3965" spans="1:14">
      <c r="A3965" s="108">
        <v>65108</v>
      </c>
      <c r="B3965" s="108" t="s">
        <v>8636</v>
      </c>
      <c r="C3965" s="108" t="s">
        <v>433</v>
      </c>
      <c r="D3965" s="109" t="s">
        <v>8637</v>
      </c>
      <c r="E3965" s="108" t="s">
        <v>188</v>
      </c>
      <c r="F3965" s="108" t="s">
        <v>169</v>
      </c>
      <c r="G3965" s="108" t="s">
        <v>8181</v>
      </c>
      <c r="H3965" s="109" t="s">
        <v>346</v>
      </c>
      <c r="I3965" s="108" t="s">
        <v>8615</v>
      </c>
      <c r="J3965" s="108" t="s">
        <v>8183</v>
      </c>
      <c r="K3965" s="108" t="s">
        <v>174</v>
      </c>
      <c r="M3965" s="108" t="s">
        <v>175</v>
      </c>
      <c r="N3965" s="108" t="s">
        <v>8616</v>
      </c>
    </row>
    <row r="3966" spans="1:14">
      <c r="A3966" s="108">
        <v>73497</v>
      </c>
      <c r="B3966" s="108" t="s">
        <v>1559</v>
      </c>
      <c r="C3966" s="108" t="s">
        <v>676</v>
      </c>
      <c r="D3966" s="109" t="s">
        <v>8638</v>
      </c>
      <c r="E3966" s="108" t="s">
        <v>168</v>
      </c>
      <c r="F3966" s="108" t="s">
        <v>181</v>
      </c>
      <c r="G3966" s="108" t="s">
        <v>8181</v>
      </c>
      <c r="H3966" s="109" t="s">
        <v>346</v>
      </c>
      <c r="I3966" s="108" t="s">
        <v>8615</v>
      </c>
      <c r="J3966" s="108" t="s">
        <v>8183</v>
      </c>
      <c r="K3966" s="108" t="s">
        <v>174</v>
      </c>
      <c r="M3966" s="108" t="s">
        <v>175</v>
      </c>
      <c r="N3966" s="108" t="s">
        <v>8616</v>
      </c>
    </row>
    <row r="3967" spans="1:14">
      <c r="A3967" s="108">
        <v>73498</v>
      </c>
      <c r="B3967" s="108" t="s">
        <v>1559</v>
      </c>
      <c r="C3967" s="108" t="s">
        <v>343</v>
      </c>
      <c r="D3967" s="109" t="s">
        <v>6577</v>
      </c>
      <c r="E3967" s="108" t="s">
        <v>188</v>
      </c>
      <c r="F3967" s="108" t="s">
        <v>169</v>
      </c>
      <c r="G3967" s="108" t="s">
        <v>8181</v>
      </c>
      <c r="H3967" s="109" t="s">
        <v>346</v>
      </c>
      <c r="I3967" s="108" t="s">
        <v>8615</v>
      </c>
      <c r="J3967" s="108" t="s">
        <v>8183</v>
      </c>
      <c r="K3967" s="108" t="s">
        <v>174</v>
      </c>
      <c r="M3967" s="108" t="s">
        <v>175</v>
      </c>
      <c r="N3967" s="108" t="s">
        <v>8616</v>
      </c>
    </row>
    <row r="3968" spans="1:14">
      <c r="A3968" s="108">
        <v>78028</v>
      </c>
      <c r="B3968" s="108" t="s">
        <v>8639</v>
      </c>
      <c r="C3968" s="108" t="s">
        <v>438</v>
      </c>
      <c r="D3968" s="109" t="s">
        <v>8640</v>
      </c>
      <c r="E3968" s="108" t="s">
        <v>180</v>
      </c>
      <c r="F3968" s="108" t="s">
        <v>181</v>
      </c>
      <c r="G3968" s="108" t="s">
        <v>8181</v>
      </c>
      <c r="H3968" s="109" t="s">
        <v>346</v>
      </c>
      <c r="I3968" s="108" t="s">
        <v>8615</v>
      </c>
      <c r="J3968" s="108" t="s">
        <v>8183</v>
      </c>
      <c r="K3968" s="108" t="s">
        <v>174</v>
      </c>
      <c r="M3968" s="108" t="s">
        <v>175</v>
      </c>
      <c r="N3968" s="108" t="s">
        <v>8616</v>
      </c>
    </row>
    <row r="3969" spans="1:14">
      <c r="A3969" s="108">
        <v>84036</v>
      </c>
      <c r="B3969" s="108" t="s">
        <v>8641</v>
      </c>
      <c r="C3969" s="108" t="s">
        <v>196</v>
      </c>
      <c r="D3969" s="109" t="s">
        <v>8642</v>
      </c>
      <c r="E3969" s="108" t="s">
        <v>180</v>
      </c>
      <c r="F3969" s="108" t="s">
        <v>181</v>
      </c>
      <c r="G3969" s="108" t="s">
        <v>8181</v>
      </c>
      <c r="H3969" s="109" t="s">
        <v>368</v>
      </c>
      <c r="I3969" s="108" t="s">
        <v>8615</v>
      </c>
      <c r="J3969" s="108" t="s">
        <v>8183</v>
      </c>
      <c r="K3969" s="108" t="s">
        <v>174</v>
      </c>
      <c r="M3969" s="108" t="s">
        <v>175</v>
      </c>
      <c r="N3969" s="108" t="s">
        <v>8616</v>
      </c>
    </row>
    <row r="3970" spans="1:14">
      <c r="A3970" s="108">
        <v>174661</v>
      </c>
      <c r="B3970" s="108" t="s">
        <v>8620</v>
      </c>
      <c r="C3970" s="108" t="s">
        <v>1148</v>
      </c>
      <c r="D3970" s="109" t="s">
        <v>6414</v>
      </c>
      <c r="E3970" s="108" t="s">
        <v>180</v>
      </c>
      <c r="F3970" s="108" t="s">
        <v>169</v>
      </c>
      <c r="G3970" s="108" t="s">
        <v>8181</v>
      </c>
      <c r="H3970" s="109" t="s">
        <v>368</v>
      </c>
      <c r="I3970" s="108" t="s">
        <v>8615</v>
      </c>
      <c r="J3970" s="108" t="s">
        <v>8183</v>
      </c>
      <c r="K3970" s="108" t="s">
        <v>174</v>
      </c>
      <c r="M3970" s="108" t="s">
        <v>175</v>
      </c>
      <c r="N3970" s="108" t="s">
        <v>8616</v>
      </c>
    </row>
    <row r="3971" spans="1:14">
      <c r="A3971" s="108">
        <v>203182</v>
      </c>
      <c r="B3971" s="108" t="s">
        <v>8639</v>
      </c>
      <c r="C3971" s="108" t="s">
        <v>884</v>
      </c>
      <c r="D3971" s="109" t="s">
        <v>8643</v>
      </c>
      <c r="E3971" s="108" t="s">
        <v>180</v>
      </c>
      <c r="F3971" s="108" t="s">
        <v>169</v>
      </c>
      <c r="G3971" s="108" t="s">
        <v>8181</v>
      </c>
      <c r="H3971" s="109" t="s">
        <v>346</v>
      </c>
      <c r="I3971" s="108" t="s">
        <v>8615</v>
      </c>
      <c r="J3971" s="108" t="s">
        <v>8183</v>
      </c>
      <c r="K3971" s="108" t="s">
        <v>174</v>
      </c>
      <c r="M3971" s="108" t="s">
        <v>175</v>
      </c>
      <c r="N3971" s="108" t="s">
        <v>8616</v>
      </c>
    </row>
    <row r="3972" spans="1:14">
      <c r="A3972" s="108">
        <v>210135</v>
      </c>
      <c r="B3972" s="108" t="s">
        <v>8644</v>
      </c>
      <c r="C3972" s="108" t="s">
        <v>4766</v>
      </c>
      <c r="D3972" s="109" t="s">
        <v>8645</v>
      </c>
      <c r="E3972" s="108" t="s">
        <v>180</v>
      </c>
      <c r="F3972" s="108" t="s">
        <v>169</v>
      </c>
      <c r="G3972" s="108" t="s">
        <v>8181</v>
      </c>
      <c r="H3972" s="109" t="s">
        <v>346</v>
      </c>
      <c r="I3972" s="108" t="s">
        <v>8615</v>
      </c>
      <c r="J3972" s="108" t="s">
        <v>8183</v>
      </c>
      <c r="K3972" s="108" t="s">
        <v>174</v>
      </c>
      <c r="M3972" s="108" t="s">
        <v>175</v>
      </c>
      <c r="N3972" s="108" t="s">
        <v>8616</v>
      </c>
    </row>
    <row r="3973" spans="1:14">
      <c r="A3973" s="108">
        <v>262066</v>
      </c>
      <c r="B3973" s="108" t="s">
        <v>8646</v>
      </c>
      <c r="C3973" s="108" t="s">
        <v>8647</v>
      </c>
      <c r="D3973" s="109" t="s">
        <v>8648</v>
      </c>
      <c r="E3973" s="108" t="s">
        <v>188</v>
      </c>
      <c r="F3973" s="108" t="s">
        <v>169</v>
      </c>
      <c r="G3973" s="108" t="s">
        <v>8181</v>
      </c>
      <c r="H3973" s="109" t="s">
        <v>346</v>
      </c>
      <c r="I3973" s="108" t="s">
        <v>8615</v>
      </c>
      <c r="J3973" s="108" t="s">
        <v>8183</v>
      </c>
      <c r="K3973" s="108" t="s">
        <v>174</v>
      </c>
      <c r="M3973" s="108" t="s">
        <v>175</v>
      </c>
      <c r="N3973" s="108" t="s">
        <v>8616</v>
      </c>
    </row>
    <row r="3974" spans="1:14">
      <c r="A3974" s="108">
        <v>285810</v>
      </c>
      <c r="B3974" s="108" t="s">
        <v>8649</v>
      </c>
      <c r="C3974" s="108" t="s">
        <v>256</v>
      </c>
      <c r="D3974" s="109" t="s">
        <v>8650</v>
      </c>
      <c r="E3974" s="108" t="s">
        <v>188</v>
      </c>
      <c r="F3974" s="108" t="s">
        <v>169</v>
      </c>
      <c r="G3974" s="108" t="s">
        <v>8181</v>
      </c>
      <c r="H3974" s="109" t="s">
        <v>1105</v>
      </c>
      <c r="I3974" s="108" t="s">
        <v>8615</v>
      </c>
      <c r="J3974" s="108" t="s">
        <v>8183</v>
      </c>
      <c r="K3974" s="108" t="s">
        <v>174</v>
      </c>
      <c r="M3974" s="108" t="s">
        <v>175</v>
      </c>
      <c r="N3974" s="108" t="s">
        <v>8616</v>
      </c>
    </row>
    <row r="3975" spans="1:14">
      <c r="A3975" s="108">
        <v>285812</v>
      </c>
      <c r="B3975" s="108" t="s">
        <v>8651</v>
      </c>
      <c r="C3975" s="108" t="s">
        <v>890</v>
      </c>
      <c r="D3975" s="109" t="s">
        <v>8652</v>
      </c>
      <c r="E3975" s="108" t="s">
        <v>200</v>
      </c>
      <c r="F3975" s="108" t="s">
        <v>169</v>
      </c>
      <c r="G3975" s="108" t="s">
        <v>8181</v>
      </c>
      <c r="H3975" s="109" t="s">
        <v>963</v>
      </c>
      <c r="I3975" s="108" t="s">
        <v>8615</v>
      </c>
      <c r="J3975" s="108" t="s">
        <v>8183</v>
      </c>
      <c r="K3975" s="108" t="s">
        <v>174</v>
      </c>
      <c r="M3975" s="108" t="s">
        <v>175</v>
      </c>
      <c r="N3975" s="108" t="s">
        <v>8616</v>
      </c>
    </row>
    <row r="3976" spans="1:14">
      <c r="A3976" s="108">
        <v>285814</v>
      </c>
      <c r="B3976" s="108" t="s">
        <v>745</v>
      </c>
      <c r="C3976" s="108" t="s">
        <v>564</v>
      </c>
      <c r="D3976" s="109" t="s">
        <v>8653</v>
      </c>
      <c r="E3976" s="108" t="s">
        <v>168</v>
      </c>
      <c r="F3976" s="108" t="s">
        <v>181</v>
      </c>
      <c r="G3976" s="108" t="s">
        <v>8181</v>
      </c>
      <c r="H3976" s="109" t="s">
        <v>6843</v>
      </c>
      <c r="I3976" s="108" t="s">
        <v>8615</v>
      </c>
      <c r="J3976" s="108" t="s">
        <v>8183</v>
      </c>
      <c r="K3976" s="108" t="s">
        <v>174</v>
      </c>
      <c r="M3976" s="108" t="s">
        <v>175</v>
      </c>
      <c r="N3976" s="108" t="s">
        <v>8616</v>
      </c>
    </row>
    <row r="3977" spans="1:14">
      <c r="A3977" s="108">
        <v>309427</v>
      </c>
      <c r="B3977" s="108" t="s">
        <v>8654</v>
      </c>
      <c r="C3977" s="108" t="s">
        <v>317</v>
      </c>
      <c r="D3977" s="109" t="s">
        <v>8655</v>
      </c>
      <c r="E3977" s="108" t="s">
        <v>188</v>
      </c>
      <c r="F3977" s="108" t="s">
        <v>181</v>
      </c>
      <c r="G3977" s="108" t="s">
        <v>8181</v>
      </c>
      <c r="H3977" s="109" t="s">
        <v>712</v>
      </c>
      <c r="I3977" s="108" t="s">
        <v>8615</v>
      </c>
      <c r="J3977" s="108" t="s">
        <v>8183</v>
      </c>
      <c r="K3977" s="108" t="s">
        <v>174</v>
      </c>
      <c r="M3977" s="108" t="s">
        <v>175</v>
      </c>
      <c r="N3977" s="108" t="s">
        <v>8616</v>
      </c>
    </row>
    <row r="3978" spans="1:14">
      <c r="A3978" s="108">
        <v>324716</v>
      </c>
      <c r="B3978" s="108" t="s">
        <v>8656</v>
      </c>
      <c r="C3978" s="108" t="s">
        <v>1868</v>
      </c>
      <c r="D3978" s="109" t="s">
        <v>8657</v>
      </c>
      <c r="E3978" s="108" t="s">
        <v>200</v>
      </c>
      <c r="F3978" s="108" t="s">
        <v>181</v>
      </c>
      <c r="G3978" s="108" t="s">
        <v>8181</v>
      </c>
      <c r="H3978" s="109" t="s">
        <v>963</v>
      </c>
      <c r="I3978" s="108" t="s">
        <v>8615</v>
      </c>
      <c r="J3978" s="108" t="s">
        <v>8183</v>
      </c>
      <c r="K3978" s="108" t="s">
        <v>174</v>
      </c>
      <c r="M3978" s="108" t="s">
        <v>175</v>
      </c>
      <c r="N3978" s="108" t="s">
        <v>8616</v>
      </c>
    </row>
    <row r="3979" spans="1:14">
      <c r="A3979" s="108">
        <v>324728</v>
      </c>
      <c r="B3979" s="108" t="s">
        <v>8658</v>
      </c>
      <c r="C3979" s="108" t="s">
        <v>2543</v>
      </c>
      <c r="D3979" s="109" t="s">
        <v>8659</v>
      </c>
      <c r="E3979" s="108" t="s">
        <v>168</v>
      </c>
      <c r="F3979" s="108" t="s">
        <v>181</v>
      </c>
      <c r="G3979" s="108" t="s">
        <v>8181</v>
      </c>
      <c r="H3979" s="109" t="s">
        <v>368</v>
      </c>
      <c r="I3979" s="108" t="s">
        <v>8615</v>
      </c>
      <c r="J3979" s="108" t="s">
        <v>8183</v>
      </c>
      <c r="K3979" s="108" t="s">
        <v>174</v>
      </c>
      <c r="M3979" s="108" t="s">
        <v>175</v>
      </c>
      <c r="N3979" s="108" t="s">
        <v>8616</v>
      </c>
    </row>
    <row r="3980" spans="1:14">
      <c r="A3980" s="108">
        <v>324731</v>
      </c>
      <c r="B3980" s="108" t="s">
        <v>6235</v>
      </c>
      <c r="C3980" s="108" t="s">
        <v>752</v>
      </c>
      <c r="D3980" s="109" t="s">
        <v>8660</v>
      </c>
      <c r="E3980" s="108" t="s">
        <v>405</v>
      </c>
      <c r="F3980" s="108" t="s">
        <v>181</v>
      </c>
      <c r="G3980" s="108" t="s">
        <v>8181</v>
      </c>
      <c r="H3980" s="109" t="s">
        <v>712</v>
      </c>
      <c r="I3980" s="108" t="s">
        <v>8615</v>
      </c>
      <c r="J3980" s="108" t="s">
        <v>8183</v>
      </c>
      <c r="K3980" s="108" t="s">
        <v>174</v>
      </c>
      <c r="M3980" s="108" t="s">
        <v>175</v>
      </c>
      <c r="N3980" s="108" t="s">
        <v>8616</v>
      </c>
    </row>
    <row r="3981" spans="1:14">
      <c r="A3981" s="108">
        <v>336256</v>
      </c>
      <c r="B3981" s="108" t="s">
        <v>8661</v>
      </c>
      <c r="C3981" s="108" t="s">
        <v>5685</v>
      </c>
      <c r="D3981" s="109" t="s">
        <v>8662</v>
      </c>
      <c r="E3981" s="108" t="s">
        <v>188</v>
      </c>
      <c r="F3981" s="108" t="s">
        <v>169</v>
      </c>
      <c r="G3981" s="108" t="s">
        <v>8181</v>
      </c>
      <c r="H3981" s="109" t="s">
        <v>346</v>
      </c>
      <c r="I3981" s="108" t="s">
        <v>8615</v>
      </c>
      <c r="J3981" s="108" t="s">
        <v>8183</v>
      </c>
      <c r="K3981" s="108" t="s">
        <v>174</v>
      </c>
      <c r="M3981" s="108" t="s">
        <v>175</v>
      </c>
      <c r="N3981" s="108" t="s">
        <v>8616</v>
      </c>
    </row>
    <row r="3982" spans="1:14">
      <c r="A3982" s="108">
        <v>358355</v>
      </c>
      <c r="B3982" s="108" t="s">
        <v>8663</v>
      </c>
      <c r="C3982" s="108" t="s">
        <v>8664</v>
      </c>
      <c r="D3982" s="109" t="s">
        <v>8665</v>
      </c>
      <c r="E3982" s="108" t="s">
        <v>631</v>
      </c>
      <c r="F3982" s="108" t="s">
        <v>169</v>
      </c>
      <c r="G3982" s="108" t="s">
        <v>8181</v>
      </c>
      <c r="H3982" s="109" t="s">
        <v>963</v>
      </c>
      <c r="I3982" s="108" t="s">
        <v>8615</v>
      </c>
      <c r="J3982" s="108" t="s">
        <v>8183</v>
      </c>
      <c r="K3982" s="108" t="s">
        <v>174</v>
      </c>
      <c r="M3982" s="108" t="s">
        <v>175</v>
      </c>
      <c r="N3982" s="108" t="s">
        <v>8616</v>
      </c>
    </row>
    <row r="3983" spans="1:14">
      <c r="A3983" s="108">
        <v>379801</v>
      </c>
      <c r="B3983" s="108" t="s">
        <v>8666</v>
      </c>
      <c r="C3983" s="108" t="s">
        <v>8667</v>
      </c>
      <c r="D3983" s="109" t="s">
        <v>8668</v>
      </c>
      <c r="E3983" s="108" t="s">
        <v>180</v>
      </c>
      <c r="F3983" s="108" t="s">
        <v>169</v>
      </c>
      <c r="G3983" s="108" t="s">
        <v>8181</v>
      </c>
      <c r="H3983" s="109" t="s">
        <v>368</v>
      </c>
      <c r="I3983" s="108" t="s">
        <v>8615</v>
      </c>
      <c r="J3983" s="108" t="s">
        <v>8183</v>
      </c>
      <c r="K3983" s="108" t="s">
        <v>174</v>
      </c>
      <c r="M3983" s="108" t="s">
        <v>175</v>
      </c>
      <c r="N3983" s="108" t="s">
        <v>8616</v>
      </c>
    </row>
    <row r="3984" spans="1:14">
      <c r="A3984" s="108">
        <v>407042</v>
      </c>
      <c r="B3984" s="108" t="s">
        <v>8663</v>
      </c>
      <c r="C3984" s="108" t="s">
        <v>633</v>
      </c>
      <c r="D3984" s="109" t="s">
        <v>8101</v>
      </c>
      <c r="E3984" s="108" t="s">
        <v>200</v>
      </c>
      <c r="F3984" s="108" t="s">
        <v>181</v>
      </c>
      <c r="G3984" s="108" t="s">
        <v>8181</v>
      </c>
      <c r="H3984" s="109" t="s">
        <v>963</v>
      </c>
      <c r="I3984" s="108" t="s">
        <v>8615</v>
      </c>
      <c r="J3984" s="108" t="s">
        <v>8183</v>
      </c>
      <c r="K3984" s="108" t="s">
        <v>174</v>
      </c>
      <c r="M3984" s="108" t="s">
        <v>175</v>
      </c>
      <c r="N3984" s="108" t="s">
        <v>8616</v>
      </c>
    </row>
    <row r="3985" spans="1:14">
      <c r="A3985" s="108">
        <v>409815</v>
      </c>
      <c r="B3985" s="108" t="s">
        <v>8669</v>
      </c>
      <c r="C3985" s="108" t="s">
        <v>833</v>
      </c>
      <c r="D3985" s="109" t="s">
        <v>8670</v>
      </c>
      <c r="E3985" s="108" t="s">
        <v>180</v>
      </c>
      <c r="F3985" s="108" t="s">
        <v>169</v>
      </c>
      <c r="G3985" s="108" t="s">
        <v>8181</v>
      </c>
      <c r="H3985" s="109" t="s">
        <v>712</v>
      </c>
      <c r="I3985" s="108" t="s">
        <v>8615</v>
      </c>
      <c r="J3985" s="108" t="s">
        <v>8183</v>
      </c>
      <c r="K3985" s="108" t="s">
        <v>174</v>
      </c>
      <c r="M3985" s="108" t="s">
        <v>175</v>
      </c>
      <c r="N3985" s="108" t="s">
        <v>8616</v>
      </c>
    </row>
    <row r="3986" spans="1:14">
      <c r="A3986" s="108">
        <v>423673</v>
      </c>
      <c r="B3986" s="108" t="s">
        <v>8663</v>
      </c>
      <c r="C3986" s="108" t="s">
        <v>3201</v>
      </c>
      <c r="D3986" s="109" t="s">
        <v>8671</v>
      </c>
      <c r="E3986" s="108" t="s">
        <v>220</v>
      </c>
      <c r="F3986" s="108" t="s">
        <v>181</v>
      </c>
      <c r="G3986" s="108" t="s">
        <v>8181</v>
      </c>
      <c r="H3986" s="109" t="s">
        <v>1635</v>
      </c>
      <c r="I3986" s="108" t="s">
        <v>8615</v>
      </c>
      <c r="J3986" s="108" t="s">
        <v>8183</v>
      </c>
      <c r="K3986" s="108" t="s">
        <v>174</v>
      </c>
      <c r="M3986" s="108" t="s">
        <v>175</v>
      </c>
      <c r="N3986" s="108" t="s">
        <v>8616</v>
      </c>
    </row>
    <row r="3987" spans="1:14">
      <c r="A3987" s="108">
        <v>438420</v>
      </c>
      <c r="B3987" s="108" t="s">
        <v>5451</v>
      </c>
      <c r="C3987" s="108" t="s">
        <v>5581</v>
      </c>
      <c r="D3987" s="109" t="s">
        <v>8672</v>
      </c>
      <c r="E3987" s="108" t="s">
        <v>180</v>
      </c>
      <c r="F3987" s="108" t="s">
        <v>169</v>
      </c>
      <c r="G3987" s="108" t="s">
        <v>8181</v>
      </c>
      <c r="H3987" s="109" t="s">
        <v>712</v>
      </c>
      <c r="I3987" s="108" t="s">
        <v>8615</v>
      </c>
      <c r="J3987" s="108" t="s">
        <v>8183</v>
      </c>
      <c r="K3987" s="108" t="s">
        <v>174</v>
      </c>
      <c r="M3987" s="108" t="s">
        <v>175</v>
      </c>
      <c r="N3987" s="108" t="s">
        <v>8616</v>
      </c>
    </row>
    <row r="3988" spans="1:14">
      <c r="A3988" s="108">
        <v>439512</v>
      </c>
      <c r="B3988" s="108" t="s">
        <v>6856</v>
      </c>
      <c r="C3988" s="108" t="s">
        <v>317</v>
      </c>
      <c r="D3988" s="109" t="s">
        <v>8673</v>
      </c>
      <c r="E3988" s="108" t="s">
        <v>180</v>
      </c>
      <c r="F3988" s="108" t="s">
        <v>181</v>
      </c>
      <c r="G3988" s="108" t="s">
        <v>8181</v>
      </c>
      <c r="H3988" s="109" t="s">
        <v>712</v>
      </c>
      <c r="I3988" s="108" t="s">
        <v>8615</v>
      </c>
      <c r="J3988" s="108" t="s">
        <v>8183</v>
      </c>
      <c r="K3988" s="108" t="s">
        <v>174</v>
      </c>
      <c r="M3988" s="108" t="s">
        <v>175</v>
      </c>
      <c r="N3988" s="108" t="s">
        <v>8616</v>
      </c>
    </row>
    <row r="3989" spans="1:14">
      <c r="A3989" s="108">
        <v>440316</v>
      </c>
      <c r="B3989" s="108" t="s">
        <v>8674</v>
      </c>
      <c r="C3989" s="108" t="s">
        <v>763</v>
      </c>
      <c r="D3989" s="109" t="s">
        <v>2841</v>
      </c>
      <c r="E3989" s="108" t="s">
        <v>200</v>
      </c>
      <c r="F3989" s="108" t="s">
        <v>169</v>
      </c>
      <c r="G3989" s="108" t="s">
        <v>8181</v>
      </c>
      <c r="H3989" s="109" t="s">
        <v>346</v>
      </c>
      <c r="I3989" s="108" t="s">
        <v>8615</v>
      </c>
      <c r="J3989" s="108" t="s">
        <v>8183</v>
      </c>
      <c r="K3989" s="108" t="s">
        <v>174</v>
      </c>
      <c r="M3989" s="108" t="s">
        <v>175</v>
      </c>
      <c r="N3989" s="108" t="s">
        <v>8616</v>
      </c>
    </row>
    <row r="3990" spans="1:14">
      <c r="A3990" s="108">
        <v>457642</v>
      </c>
      <c r="B3990" s="108" t="s">
        <v>8675</v>
      </c>
      <c r="C3990" s="108" t="s">
        <v>736</v>
      </c>
      <c r="D3990" s="109" t="s">
        <v>8676</v>
      </c>
      <c r="E3990" s="108" t="s">
        <v>180</v>
      </c>
      <c r="F3990" s="108" t="s">
        <v>169</v>
      </c>
      <c r="G3990" s="108" t="s">
        <v>8181</v>
      </c>
      <c r="H3990" s="109" t="s">
        <v>346</v>
      </c>
      <c r="I3990" s="108" t="s">
        <v>8615</v>
      </c>
      <c r="J3990" s="108" t="s">
        <v>8183</v>
      </c>
      <c r="K3990" s="108" t="s">
        <v>174</v>
      </c>
      <c r="M3990" s="108" t="s">
        <v>175</v>
      </c>
      <c r="N3990" s="108" t="s">
        <v>8616</v>
      </c>
    </row>
    <row r="3991" spans="1:14">
      <c r="A3991" s="108">
        <v>492105</v>
      </c>
      <c r="B3991" s="108" t="s">
        <v>8677</v>
      </c>
      <c r="C3991" s="108" t="s">
        <v>363</v>
      </c>
      <c r="D3991" s="109" t="s">
        <v>8678</v>
      </c>
      <c r="E3991" s="108" t="s">
        <v>188</v>
      </c>
      <c r="F3991" s="108" t="s">
        <v>181</v>
      </c>
      <c r="G3991" s="108" t="s">
        <v>8181</v>
      </c>
      <c r="H3991" s="109" t="s">
        <v>819</v>
      </c>
      <c r="I3991" s="108" t="s">
        <v>8615</v>
      </c>
      <c r="J3991" s="108" t="s">
        <v>8183</v>
      </c>
      <c r="K3991" s="108" t="s">
        <v>174</v>
      </c>
      <c r="M3991" s="108" t="s">
        <v>175</v>
      </c>
      <c r="N3991" s="108" t="s">
        <v>8616</v>
      </c>
    </row>
    <row r="3992" spans="1:14">
      <c r="A3992" s="108">
        <v>504871</v>
      </c>
      <c r="B3992" s="108" t="s">
        <v>8641</v>
      </c>
      <c r="C3992" s="108" t="s">
        <v>1922</v>
      </c>
      <c r="D3992" s="109" t="s">
        <v>8679</v>
      </c>
      <c r="E3992" s="108" t="s">
        <v>392</v>
      </c>
      <c r="F3992" s="108" t="s">
        <v>169</v>
      </c>
      <c r="G3992" s="108" t="s">
        <v>8181</v>
      </c>
      <c r="H3992" s="109" t="s">
        <v>368</v>
      </c>
      <c r="I3992" s="108" t="s">
        <v>8615</v>
      </c>
      <c r="J3992" s="108" t="s">
        <v>8183</v>
      </c>
      <c r="K3992" s="108" t="s">
        <v>174</v>
      </c>
      <c r="M3992" s="108" t="s">
        <v>175</v>
      </c>
      <c r="N3992" s="108" t="s">
        <v>8616</v>
      </c>
    </row>
    <row r="3993" spans="1:14">
      <c r="A3993" s="108">
        <v>508611</v>
      </c>
      <c r="B3993" s="108" t="s">
        <v>8680</v>
      </c>
      <c r="C3993" s="108" t="s">
        <v>2659</v>
      </c>
      <c r="D3993" s="109" t="s">
        <v>2719</v>
      </c>
      <c r="E3993" s="108" t="s">
        <v>631</v>
      </c>
      <c r="F3993" s="108" t="s">
        <v>181</v>
      </c>
      <c r="G3993" s="108" t="s">
        <v>8181</v>
      </c>
      <c r="H3993" s="109" t="s">
        <v>963</v>
      </c>
      <c r="I3993" s="108" t="s">
        <v>8615</v>
      </c>
      <c r="J3993" s="108" t="s">
        <v>8183</v>
      </c>
      <c r="K3993" s="108" t="s">
        <v>174</v>
      </c>
      <c r="M3993" s="108" t="s">
        <v>175</v>
      </c>
      <c r="N3993" s="108" t="s">
        <v>8616</v>
      </c>
    </row>
    <row r="3994" spans="1:14">
      <c r="A3994" s="108">
        <v>514462</v>
      </c>
      <c r="B3994" s="108" t="s">
        <v>8681</v>
      </c>
      <c r="C3994" s="108" t="s">
        <v>645</v>
      </c>
      <c r="D3994" s="109" t="s">
        <v>8682</v>
      </c>
      <c r="E3994" s="108" t="s">
        <v>200</v>
      </c>
      <c r="F3994" s="108" t="s">
        <v>169</v>
      </c>
      <c r="G3994" s="108" t="s">
        <v>8181</v>
      </c>
      <c r="H3994" s="109" t="s">
        <v>712</v>
      </c>
      <c r="I3994" s="108" t="s">
        <v>8615</v>
      </c>
      <c r="J3994" s="108" t="s">
        <v>8183</v>
      </c>
      <c r="K3994" s="108" t="s">
        <v>174</v>
      </c>
      <c r="M3994" s="108" t="s">
        <v>175</v>
      </c>
      <c r="N3994" s="108" t="s">
        <v>8616</v>
      </c>
    </row>
    <row r="3995" spans="1:14">
      <c r="A3995" s="108">
        <v>517490</v>
      </c>
      <c r="B3995" s="108" t="s">
        <v>4057</v>
      </c>
      <c r="C3995" s="108" t="s">
        <v>7978</v>
      </c>
      <c r="D3995" s="109" t="s">
        <v>8683</v>
      </c>
      <c r="E3995" s="108" t="s">
        <v>631</v>
      </c>
      <c r="F3995" s="108" t="s">
        <v>169</v>
      </c>
      <c r="G3995" s="108" t="s">
        <v>8181</v>
      </c>
      <c r="H3995" s="109" t="s">
        <v>346</v>
      </c>
      <c r="I3995" s="108" t="s">
        <v>8615</v>
      </c>
      <c r="J3995" s="108" t="s">
        <v>8183</v>
      </c>
      <c r="K3995" s="108" t="s">
        <v>174</v>
      </c>
      <c r="M3995" s="108" t="s">
        <v>175</v>
      </c>
      <c r="N3995" s="108" t="s">
        <v>8616</v>
      </c>
    </row>
    <row r="3996" spans="1:14">
      <c r="A3996" s="108">
        <v>523595</v>
      </c>
      <c r="B3996" s="108" t="s">
        <v>8684</v>
      </c>
      <c r="C3996" s="108" t="s">
        <v>1656</v>
      </c>
      <c r="D3996" s="109" t="s">
        <v>8685</v>
      </c>
      <c r="E3996" s="108" t="s">
        <v>180</v>
      </c>
      <c r="F3996" s="108" t="s">
        <v>169</v>
      </c>
      <c r="G3996" s="108" t="s">
        <v>8181</v>
      </c>
      <c r="H3996" s="109" t="s">
        <v>712</v>
      </c>
      <c r="I3996" s="108" t="s">
        <v>8615</v>
      </c>
      <c r="J3996" s="108" t="s">
        <v>8183</v>
      </c>
      <c r="K3996" s="108" t="s">
        <v>174</v>
      </c>
      <c r="M3996" s="108" t="s">
        <v>175</v>
      </c>
      <c r="N3996" s="108" t="s">
        <v>8616</v>
      </c>
    </row>
    <row r="3997" spans="1:14">
      <c r="A3997" s="108">
        <v>523596</v>
      </c>
      <c r="B3997" s="108" t="s">
        <v>8686</v>
      </c>
      <c r="C3997" s="108" t="s">
        <v>8687</v>
      </c>
      <c r="D3997" s="109" t="s">
        <v>8688</v>
      </c>
      <c r="E3997" s="108" t="s">
        <v>392</v>
      </c>
      <c r="F3997" s="108" t="s">
        <v>181</v>
      </c>
      <c r="G3997" s="108" t="s">
        <v>8181</v>
      </c>
      <c r="H3997" s="109" t="s">
        <v>419</v>
      </c>
      <c r="I3997" s="108" t="s">
        <v>8615</v>
      </c>
      <c r="J3997" s="108" t="s">
        <v>8183</v>
      </c>
      <c r="K3997" s="108" t="s">
        <v>174</v>
      </c>
      <c r="M3997" s="108" t="s">
        <v>175</v>
      </c>
      <c r="N3997" s="108" t="s">
        <v>8616</v>
      </c>
    </row>
    <row r="3998" spans="1:14">
      <c r="A3998" s="108">
        <v>526688</v>
      </c>
      <c r="B3998" s="108" t="s">
        <v>8689</v>
      </c>
      <c r="C3998" s="108" t="s">
        <v>425</v>
      </c>
      <c r="D3998" s="109" t="s">
        <v>8690</v>
      </c>
      <c r="E3998" s="108" t="s">
        <v>301</v>
      </c>
      <c r="F3998" s="108" t="s">
        <v>181</v>
      </c>
      <c r="G3998" s="108" t="s">
        <v>8181</v>
      </c>
      <c r="H3998" s="109" t="s">
        <v>346</v>
      </c>
      <c r="I3998" s="108" t="s">
        <v>8615</v>
      </c>
      <c r="J3998" s="108" t="s">
        <v>8183</v>
      </c>
      <c r="K3998" s="108" t="s">
        <v>174</v>
      </c>
      <c r="M3998" s="108" t="s">
        <v>175</v>
      </c>
      <c r="N3998" s="108" t="s">
        <v>8616</v>
      </c>
    </row>
    <row r="3999" spans="1:14">
      <c r="A3999" s="108">
        <v>530247</v>
      </c>
      <c r="B3999" s="108" t="s">
        <v>8691</v>
      </c>
      <c r="C3999" s="108" t="s">
        <v>8692</v>
      </c>
      <c r="D3999" s="109" t="s">
        <v>8693</v>
      </c>
      <c r="E3999" s="108" t="s">
        <v>631</v>
      </c>
      <c r="F3999" s="108" t="s">
        <v>181</v>
      </c>
      <c r="G3999" s="108" t="s">
        <v>8181</v>
      </c>
      <c r="H3999" s="109" t="s">
        <v>1105</v>
      </c>
      <c r="I3999" s="108" t="s">
        <v>8615</v>
      </c>
      <c r="J3999" s="108" t="s">
        <v>8183</v>
      </c>
      <c r="K3999" s="108" t="s">
        <v>174</v>
      </c>
      <c r="M3999" s="108" t="s">
        <v>175</v>
      </c>
      <c r="N3999" s="108" t="s">
        <v>8616</v>
      </c>
    </row>
    <row r="4000" spans="1:14">
      <c r="A4000" s="108">
        <v>541465</v>
      </c>
      <c r="B4000" s="108" t="s">
        <v>8694</v>
      </c>
      <c r="C4000" s="108" t="s">
        <v>4328</v>
      </c>
      <c r="D4000" s="109" t="s">
        <v>3429</v>
      </c>
      <c r="E4000" s="108" t="s">
        <v>631</v>
      </c>
      <c r="F4000" s="108" t="s">
        <v>181</v>
      </c>
      <c r="G4000" s="108" t="s">
        <v>8181</v>
      </c>
      <c r="H4000" s="109" t="s">
        <v>1105</v>
      </c>
      <c r="I4000" s="108" t="s">
        <v>8615</v>
      </c>
      <c r="J4000" s="108" t="s">
        <v>8183</v>
      </c>
      <c r="K4000" s="108" t="s">
        <v>174</v>
      </c>
      <c r="M4000" s="108" t="s">
        <v>175</v>
      </c>
      <c r="N4000" s="108" t="s">
        <v>8616</v>
      </c>
    </row>
    <row r="4001" spans="1:14">
      <c r="A4001" s="108">
        <v>55481413</v>
      </c>
      <c r="B4001" s="108" t="s">
        <v>8695</v>
      </c>
      <c r="C4001" s="108" t="s">
        <v>8696</v>
      </c>
      <c r="D4001" s="109" t="s">
        <v>8697</v>
      </c>
      <c r="E4001" s="108" t="s">
        <v>200</v>
      </c>
      <c r="F4001" s="108" t="s">
        <v>181</v>
      </c>
      <c r="G4001" s="108" t="s">
        <v>8181</v>
      </c>
      <c r="H4001" s="109" t="s">
        <v>346</v>
      </c>
      <c r="I4001" s="108" t="s">
        <v>8615</v>
      </c>
      <c r="J4001" s="108" t="s">
        <v>8183</v>
      </c>
      <c r="K4001" s="108" t="s">
        <v>174</v>
      </c>
      <c r="M4001" s="108" t="s">
        <v>175</v>
      </c>
      <c r="N4001" s="108" t="s">
        <v>8616</v>
      </c>
    </row>
    <row r="4002" spans="1:14">
      <c r="A4002" s="108">
        <v>55494700</v>
      </c>
      <c r="B4002" s="108" t="s">
        <v>8698</v>
      </c>
      <c r="C4002" s="108" t="s">
        <v>2255</v>
      </c>
      <c r="D4002" s="109" t="s">
        <v>8699</v>
      </c>
      <c r="E4002" s="108" t="s">
        <v>512</v>
      </c>
      <c r="F4002" s="108" t="s">
        <v>181</v>
      </c>
      <c r="G4002" s="108" t="s">
        <v>8181</v>
      </c>
      <c r="H4002" s="109" t="s">
        <v>712</v>
      </c>
      <c r="I4002" s="108" t="s">
        <v>8615</v>
      </c>
      <c r="J4002" s="108" t="s">
        <v>8183</v>
      </c>
      <c r="K4002" s="108" t="s">
        <v>174</v>
      </c>
      <c r="M4002" s="108" t="s">
        <v>175</v>
      </c>
      <c r="N4002" s="108" t="s">
        <v>8616</v>
      </c>
    </row>
    <row r="4003" spans="1:14">
      <c r="A4003" s="108">
        <v>55495214</v>
      </c>
      <c r="B4003" s="108" t="s">
        <v>8700</v>
      </c>
      <c r="C4003" s="108" t="s">
        <v>187</v>
      </c>
      <c r="D4003" s="109" t="s">
        <v>8701</v>
      </c>
      <c r="E4003" s="108" t="s">
        <v>180</v>
      </c>
      <c r="F4003" s="108" t="s">
        <v>169</v>
      </c>
      <c r="G4003" s="108" t="s">
        <v>8181</v>
      </c>
      <c r="H4003" s="109" t="s">
        <v>712</v>
      </c>
      <c r="I4003" s="108" t="s">
        <v>8615</v>
      </c>
      <c r="J4003" s="108" t="s">
        <v>8183</v>
      </c>
      <c r="K4003" s="108" t="s">
        <v>174</v>
      </c>
      <c r="M4003" s="108" t="s">
        <v>175</v>
      </c>
      <c r="N4003" s="108" t="s">
        <v>8616</v>
      </c>
    </row>
    <row r="4004" spans="1:14">
      <c r="A4004" s="108">
        <v>55495217</v>
      </c>
      <c r="B4004" s="108" t="s">
        <v>4104</v>
      </c>
      <c r="C4004" s="108" t="s">
        <v>763</v>
      </c>
      <c r="D4004" s="109" t="s">
        <v>8702</v>
      </c>
      <c r="E4004" s="108" t="s">
        <v>180</v>
      </c>
      <c r="F4004" s="108" t="s">
        <v>169</v>
      </c>
      <c r="G4004" s="108" t="s">
        <v>8181</v>
      </c>
      <c r="H4004" s="109" t="s">
        <v>712</v>
      </c>
      <c r="I4004" s="108" t="s">
        <v>8615</v>
      </c>
      <c r="J4004" s="108" t="s">
        <v>8183</v>
      </c>
      <c r="K4004" s="108" t="s">
        <v>174</v>
      </c>
      <c r="M4004" s="108" t="s">
        <v>175</v>
      </c>
      <c r="N4004" s="108" t="s">
        <v>8616</v>
      </c>
    </row>
    <row r="4005" spans="1:14">
      <c r="A4005" s="108">
        <v>55499802</v>
      </c>
      <c r="B4005" s="108" t="s">
        <v>8703</v>
      </c>
      <c r="C4005" s="108" t="s">
        <v>619</v>
      </c>
      <c r="D4005" s="109" t="s">
        <v>8704</v>
      </c>
      <c r="E4005" s="108" t="s">
        <v>180</v>
      </c>
      <c r="F4005" s="108" t="s">
        <v>181</v>
      </c>
      <c r="G4005" s="108" t="s">
        <v>8181</v>
      </c>
      <c r="H4005" s="109" t="s">
        <v>368</v>
      </c>
      <c r="I4005" s="108" t="s">
        <v>8615</v>
      </c>
      <c r="J4005" s="108" t="s">
        <v>8183</v>
      </c>
      <c r="K4005" s="108" t="s">
        <v>174</v>
      </c>
      <c r="M4005" s="108" t="s">
        <v>175</v>
      </c>
      <c r="N4005" s="108" t="s">
        <v>8616</v>
      </c>
    </row>
    <row r="4006" spans="1:14">
      <c r="A4006" s="108">
        <v>55499803</v>
      </c>
      <c r="B4006" s="108" t="s">
        <v>8705</v>
      </c>
      <c r="C4006" s="108" t="s">
        <v>8706</v>
      </c>
      <c r="D4006" s="109" t="s">
        <v>8707</v>
      </c>
      <c r="E4006" s="108" t="s">
        <v>200</v>
      </c>
      <c r="F4006" s="108" t="s">
        <v>169</v>
      </c>
      <c r="G4006" s="108" t="s">
        <v>8181</v>
      </c>
      <c r="H4006" s="109" t="s">
        <v>368</v>
      </c>
      <c r="I4006" s="108" t="s">
        <v>8615</v>
      </c>
      <c r="J4006" s="108" t="s">
        <v>8183</v>
      </c>
      <c r="K4006" s="108" t="s">
        <v>174</v>
      </c>
      <c r="M4006" s="108" t="s">
        <v>175</v>
      </c>
      <c r="N4006" s="108" t="s">
        <v>8616</v>
      </c>
    </row>
    <row r="4007" spans="1:14">
      <c r="A4007" s="108">
        <v>55502062</v>
      </c>
      <c r="B4007" s="108" t="s">
        <v>8708</v>
      </c>
      <c r="C4007" s="108" t="s">
        <v>8709</v>
      </c>
      <c r="D4007" s="109" t="s">
        <v>8710</v>
      </c>
      <c r="E4007" s="108" t="s">
        <v>168</v>
      </c>
      <c r="F4007" s="108" t="s">
        <v>181</v>
      </c>
      <c r="G4007" s="108" t="s">
        <v>8181</v>
      </c>
      <c r="H4007" s="109" t="s">
        <v>963</v>
      </c>
      <c r="I4007" s="108" t="s">
        <v>8615</v>
      </c>
      <c r="J4007" s="108" t="s">
        <v>8183</v>
      </c>
      <c r="K4007" s="108" t="s">
        <v>174</v>
      </c>
      <c r="M4007" s="108" t="s">
        <v>175</v>
      </c>
      <c r="N4007" s="108" t="s">
        <v>8616</v>
      </c>
    </row>
    <row r="4008" spans="1:14">
      <c r="A4008" s="108">
        <v>48106</v>
      </c>
      <c r="B4008" s="108" t="s">
        <v>6001</v>
      </c>
      <c r="C4008" s="108" t="s">
        <v>326</v>
      </c>
      <c r="D4008" s="109" t="s">
        <v>5470</v>
      </c>
      <c r="E4008" s="108" t="s">
        <v>180</v>
      </c>
      <c r="F4008" s="108" t="s">
        <v>181</v>
      </c>
      <c r="G4008" s="108" t="s">
        <v>8181</v>
      </c>
      <c r="H4008" s="109" t="s">
        <v>712</v>
      </c>
      <c r="I4008" s="108" t="s">
        <v>8615</v>
      </c>
      <c r="J4008" s="108" t="s">
        <v>8183</v>
      </c>
      <c r="K4008" s="108" t="s">
        <v>174</v>
      </c>
      <c r="M4008" s="108" t="s">
        <v>175</v>
      </c>
      <c r="N4008" s="108" t="s">
        <v>8616</v>
      </c>
    </row>
    <row r="4009" spans="1:14">
      <c r="A4009" s="108">
        <v>193360</v>
      </c>
      <c r="B4009" s="108" t="s">
        <v>8698</v>
      </c>
      <c r="C4009" s="108" t="s">
        <v>1292</v>
      </c>
      <c r="D4009" s="109" t="s">
        <v>8711</v>
      </c>
      <c r="E4009" s="108" t="s">
        <v>220</v>
      </c>
      <c r="F4009" s="108" t="s">
        <v>181</v>
      </c>
      <c r="G4009" s="108" t="s">
        <v>8181</v>
      </c>
      <c r="H4009" s="109" t="s">
        <v>368</v>
      </c>
      <c r="I4009" s="108" t="s">
        <v>8615</v>
      </c>
      <c r="J4009" s="108" t="s">
        <v>8183</v>
      </c>
      <c r="K4009" s="108" t="s">
        <v>174</v>
      </c>
      <c r="M4009" s="108" t="s">
        <v>175</v>
      </c>
      <c r="N4009" s="108" t="s">
        <v>8616</v>
      </c>
    </row>
    <row r="4010" spans="1:14">
      <c r="A4010" s="108">
        <v>55513897</v>
      </c>
      <c r="B4010" s="108" t="s">
        <v>8712</v>
      </c>
      <c r="C4010" s="108" t="s">
        <v>263</v>
      </c>
      <c r="D4010" s="109" t="s">
        <v>8713</v>
      </c>
      <c r="E4010" s="108" t="s">
        <v>200</v>
      </c>
      <c r="F4010" s="108" t="s">
        <v>169</v>
      </c>
      <c r="G4010" s="108" t="s">
        <v>8181</v>
      </c>
      <c r="H4010" s="109" t="s">
        <v>346</v>
      </c>
      <c r="I4010" s="108" t="s">
        <v>8615</v>
      </c>
      <c r="J4010" s="108" t="s">
        <v>8183</v>
      </c>
      <c r="K4010" s="108" t="s">
        <v>174</v>
      </c>
      <c r="M4010" s="108" t="s">
        <v>175</v>
      </c>
      <c r="N4010" s="108" t="s">
        <v>8616</v>
      </c>
    </row>
    <row r="4011" spans="1:14">
      <c r="A4011" s="108">
        <v>55521648</v>
      </c>
      <c r="B4011" s="108" t="s">
        <v>8714</v>
      </c>
      <c r="C4011" s="108" t="s">
        <v>299</v>
      </c>
      <c r="D4011" s="109" t="s">
        <v>8715</v>
      </c>
      <c r="E4011" s="108" t="s">
        <v>392</v>
      </c>
      <c r="F4011" s="108" t="s">
        <v>181</v>
      </c>
      <c r="G4011" s="108" t="s">
        <v>8181</v>
      </c>
      <c r="H4011" s="109" t="s">
        <v>712</v>
      </c>
      <c r="I4011" s="108" t="s">
        <v>8615</v>
      </c>
      <c r="J4011" s="108" t="s">
        <v>8183</v>
      </c>
      <c r="K4011" s="108" t="s">
        <v>174</v>
      </c>
      <c r="M4011" s="108" t="s">
        <v>175</v>
      </c>
      <c r="N4011" s="108" t="s">
        <v>8616</v>
      </c>
    </row>
    <row r="4012" spans="1:14">
      <c r="A4012" s="108">
        <v>55556554</v>
      </c>
      <c r="B4012" s="108" t="s">
        <v>8698</v>
      </c>
      <c r="C4012" s="108" t="s">
        <v>326</v>
      </c>
      <c r="D4012" s="109" t="s">
        <v>8716</v>
      </c>
      <c r="E4012" s="108" t="s">
        <v>180</v>
      </c>
      <c r="F4012" s="108" t="s">
        <v>181</v>
      </c>
      <c r="G4012" s="108" t="s">
        <v>8181</v>
      </c>
      <c r="H4012" s="109" t="s">
        <v>712</v>
      </c>
      <c r="I4012" s="108" t="s">
        <v>8615</v>
      </c>
      <c r="J4012" s="108" t="s">
        <v>8183</v>
      </c>
      <c r="K4012" s="108" t="s">
        <v>174</v>
      </c>
      <c r="M4012" s="108" t="s">
        <v>175</v>
      </c>
      <c r="N4012" s="108" t="s">
        <v>8616</v>
      </c>
    </row>
    <row r="4013" spans="1:14">
      <c r="A4013" s="108">
        <v>55556555</v>
      </c>
      <c r="B4013" s="108" t="s">
        <v>8717</v>
      </c>
      <c r="C4013" s="108" t="s">
        <v>250</v>
      </c>
      <c r="D4013" s="109" t="s">
        <v>8718</v>
      </c>
      <c r="E4013" s="108" t="s">
        <v>200</v>
      </c>
      <c r="F4013" s="108" t="s">
        <v>169</v>
      </c>
      <c r="G4013" s="108" t="s">
        <v>8181</v>
      </c>
      <c r="H4013" s="109" t="s">
        <v>346</v>
      </c>
      <c r="I4013" s="108" t="s">
        <v>8615</v>
      </c>
      <c r="J4013" s="108" t="s">
        <v>8183</v>
      </c>
      <c r="K4013" s="108" t="s">
        <v>174</v>
      </c>
      <c r="M4013" s="108" t="s">
        <v>175</v>
      </c>
      <c r="N4013" s="108" t="s">
        <v>8616</v>
      </c>
    </row>
    <row r="4014" spans="1:14">
      <c r="A4014" s="108">
        <v>55556556</v>
      </c>
      <c r="B4014" s="108" t="s">
        <v>8719</v>
      </c>
      <c r="C4014" s="108" t="s">
        <v>5913</v>
      </c>
      <c r="D4014" s="109" t="s">
        <v>8720</v>
      </c>
      <c r="E4014" s="108" t="s">
        <v>200</v>
      </c>
      <c r="F4014" s="108" t="s">
        <v>181</v>
      </c>
      <c r="G4014" s="108" t="s">
        <v>8181</v>
      </c>
      <c r="H4014" s="109" t="s">
        <v>346</v>
      </c>
      <c r="I4014" s="108" t="s">
        <v>8615</v>
      </c>
      <c r="J4014" s="108" t="s">
        <v>8183</v>
      </c>
      <c r="K4014" s="108" t="s">
        <v>174</v>
      </c>
      <c r="M4014" s="108" t="s">
        <v>175</v>
      </c>
      <c r="N4014" s="108" t="s">
        <v>8616</v>
      </c>
    </row>
    <row r="4015" spans="1:14">
      <c r="A4015" s="108">
        <v>41774</v>
      </c>
      <c r="B4015" s="108" t="s">
        <v>8721</v>
      </c>
      <c r="C4015" s="108" t="s">
        <v>193</v>
      </c>
      <c r="D4015" s="109" t="s">
        <v>8722</v>
      </c>
      <c r="E4015" s="108" t="s">
        <v>200</v>
      </c>
      <c r="F4015" s="108" t="s">
        <v>181</v>
      </c>
      <c r="G4015" s="108" t="s">
        <v>8181</v>
      </c>
      <c r="H4015" s="109" t="s">
        <v>963</v>
      </c>
      <c r="I4015" s="108" t="s">
        <v>8615</v>
      </c>
      <c r="J4015" s="108" t="s">
        <v>8183</v>
      </c>
      <c r="K4015" s="108" t="s">
        <v>174</v>
      </c>
      <c r="M4015" s="108" t="s">
        <v>175</v>
      </c>
      <c r="N4015" s="108" t="s">
        <v>8616</v>
      </c>
    </row>
    <row r="4016" spans="1:14">
      <c r="A4016" s="108">
        <v>55577949</v>
      </c>
      <c r="B4016" s="108" t="s">
        <v>8719</v>
      </c>
      <c r="C4016" s="108" t="s">
        <v>8723</v>
      </c>
      <c r="D4016" s="109" t="s">
        <v>6737</v>
      </c>
      <c r="E4016" s="108" t="s">
        <v>200</v>
      </c>
      <c r="F4016" s="108" t="s">
        <v>169</v>
      </c>
      <c r="G4016" s="108" t="s">
        <v>8181</v>
      </c>
      <c r="H4016" s="109" t="s">
        <v>346</v>
      </c>
      <c r="I4016" s="108" t="s">
        <v>8615</v>
      </c>
      <c r="J4016" s="108" t="s">
        <v>8183</v>
      </c>
      <c r="K4016" s="108" t="s">
        <v>174</v>
      </c>
      <c r="M4016" s="108" t="s">
        <v>175</v>
      </c>
      <c r="N4016" s="108" t="s">
        <v>8616</v>
      </c>
    </row>
    <row r="4017" spans="1:14">
      <c r="A4017" s="108">
        <v>55627219</v>
      </c>
      <c r="B4017" s="108" t="s">
        <v>8724</v>
      </c>
      <c r="C4017" s="108" t="s">
        <v>998</v>
      </c>
      <c r="D4017" s="109" t="s">
        <v>8725</v>
      </c>
      <c r="E4017" s="108" t="s">
        <v>392</v>
      </c>
      <c r="F4017" s="108" t="s">
        <v>169</v>
      </c>
      <c r="G4017" s="108" t="s">
        <v>8181</v>
      </c>
      <c r="H4017" s="109" t="s">
        <v>346</v>
      </c>
      <c r="I4017" s="108" t="s">
        <v>8615</v>
      </c>
      <c r="J4017" s="108" t="s">
        <v>8183</v>
      </c>
      <c r="K4017" s="108" t="s">
        <v>174</v>
      </c>
      <c r="M4017" s="108" t="s">
        <v>175</v>
      </c>
      <c r="N4017" s="108" t="s">
        <v>8616</v>
      </c>
    </row>
    <row r="4018" spans="1:14">
      <c r="A4018" s="108">
        <v>55595325</v>
      </c>
      <c r="B4018" s="108" t="s">
        <v>8726</v>
      </c>
      <c r="C4018" s="108" t="s">
        <v>8727</v>
      </c>
      <c r="D4018" s="109" t="s">
        <v>8728</v>
      </c>
      <c r="E4018" s="108" t="s">
        <v>631</v>
      </c>
      <c r="F4018" s="108" t="s">
        <v>181</v>
      </c>
      <c r="G4018" s="108" t="s">
        <v>8181</v>
      </c>
      <c r="H4018" s="109" t="s">
        <v>368</v>
      </c>
      <c r="I4018" s="108" t="s">
        <v>8615</v>
      </c>
      <c r="J4018" s="108" t="s">
        <v>8183</v>
      </c>
      <c r="K4018" s="108" t="s">
        <v>174</v>
      </c>
      <c r="M4018" s="108" t="s">
        <v>175</v>
      </c>
      <c r="N4018" s="108" t="s">
        <v>8616</v>
      </c>
    </row>
    <row r="4019" spans="1:14">
      <c r="A4019" s="108">
        <v>55595327</v>
      </c>
      <c r="B4019" s="108" t="s">
        <v>8729</v>
      </c>
      <c r="C4019" s="108" t="s">
        <v>1394</v>
      </c>
      <c r="D4019" s="109" t="s">
        <v>8730</v>
      </c>
      <c r="E4019" s="108" t="s">
        <v>200</v>
      </c>
      <c r="F4019" s="108" t="s">
        <v>181</v>
      </c>
      <c r="G4019" s="108" t="s">
        <v>8181</v>
      </c>
      <c r="H4019" s="109" t="s">
        <v>368</v>
      </c>
      <c r="I4019" s="108" t="s">
        <v>8615</v>
      </c>
      <c r="J4019" s="108" t="s">
        <v>8183</v>
      </c>
      <c r="K4019" s="108" t="s">
        <v>174</v>
      </c>
      <c r="M4019" s="108" t="s">
        <v>175</v>
      </c>
      <c r="N4019" s="108" t="s">
        <v>8616</v>
      </c>
    </row>
    <row r="4020" spans="1:14">
      <c r="A4020" s="108">
        <v>55599408</v>
      </c>
      <c r="B4020" s="108" t="s">
        <v>8731</v>
      </c>
      <c r="C4020" s="108" t="s">
        <v>5290</v>
      </c>
      <c r="D4020" s="109" t="s">
        <v>8474</v>
      </c>
      <c r="E4020" s="108" t="s">
        <v>512</v>
      </c>
      <c r="F4020" s="108" t="s">
        <v>169</v>
      </c>
      <c r="G4020" s="108" t="s">
        <v>8181</v>
      </c>
      <c r="H4020" s="109" t="s">
        <v>963</v>
      </c>
      <c r="I4020" s="108" t="s">
        <v>8615</v>
      </c>
      <c r="J4020" s="108" t="s">
        <v>8183</v>
      </c>
      <c r="K4020" s="108" t="s">
        <v>174</v>
      </c>
      <c r="M4020" s="108" t="s">
        <v>175</v>
      </c>
      <c r="N4020" s="108" t="s">
        <v>8616</v>
      </c>
    </row>
    <row r="4021" spans="1:14">
      <c r="A4021" s="108">
        <v>55599410</v>
      </c>
      <c r="B4021" s="108" t="s">
        <v>8732</v>
      </c>
      <c r="C4021" s="108" t="s">
        <v>484</v>
      </c>
      <c r="D4021" s="109" t="s">
        <v>8733</v>
      </c>
      <c r="E4021" s="108" t="s">
        <v>512</v>
      </c>
      <c r="F4021" s="108" t="s">
        <v>181</v>
      </c>
      <c r="G4021" s="108" t="s">
        <v>8181</v>
      </c>
      <c r="H4021" s="109" t="s">
        <v>368</v>
      </c>
      <c r="I4021" s="108" t="s">
        <v>8615</v>
      </c>
      <c r="J4021" s="108" t="s">
        <v>8183</v>
      </c>
      <c r="K4021" s="108" t="s">
        <v>174</v>
      </c>
      <c r="M4021" s="108" t="s">
        <v>175</v>
      </c>
      <c r="N4021" s="108" t="s">
        <v>8616</v>
      </c>
    </row>
    <row r="4022" spans="1:14">
      <c r="A4022" s="108">
        <v>55599412</v>
      </c>
      <c r="B4022" s="108" t="s">
        <v>8731</v>
      </c>
      <c r="C4022" s="108" t="s">
        <v>853</v>
      </c>
      <c r="D4022" s="109" t="s">
        <v>8734</v>
      </c>
      <c r="E4022" s="108" t="s">
        <v>168</v>
      </c>
      <c r="F4022" s="108" t="s">
        <v>169</v>
      </c>
      <c r="G4022" s="108" t="s">
        <v>8181</v>
      </c>
      <c r="H4022" s="109" t="s">
        <v>963</v>
      </c>
      <c r="I4022" s="108" t="s">
        <v>8615</v>
      </c>
      <c r="J4022" s="108" t="s">
        <v>8183</v>
      </c>
      <c r="K4022" s="108" t="s">
        <v>174</v>
      </c>
      <c r="M4022" s="108" t="s">
        <v>175</v>
      </c>
      <c r="N4022" s="108" t="s">
        <v>8616</v>
      </c>
    </row>
    <row r="4023" spans="1:14">
      <c r="A4023" s="108">
        <v>360370</v>
      </c>
      <c r="B4023" s="108" t="s">
        <v>8729</v>
      </c>
      <c r="C4023" s="108" t="s">
        <v>581</v>
      </c>
      <c r="D4023" s="109" t="s">
        <v>8735</v>
      </c>
      <c r="E4023" s="108" t="s">
        <v>512</v>
      </c>
      <c r="F4023" s="108" t="s">
        <v>181</v>
      </c>
      <c r="G4023" s="108" t="s">
        <v>8181</v>
      </c>
      <c r="H4023" s="109" t="s">
        <v>368</v>
      </c>
      <c r="I4023" s="108" t="s">
        <v>8615</v>
      </c>
      <c r="J4023" s="108" t="s">
        <v>8183</v>
      </c>
      <c r="K4023" s="108" t="s">
        <v>174</v>
      </c>
      <c r="M4023" s="108" t="s">
        <v>175</v>
      </c>
      <c r="N4023" s="108" t="s">
        <v>8616</v>
      </c>
    </row>
    <row r="4024" spans="1:14">
      <c r="A4024" s="108">
        <v>55608392</v>
      </c>
      <c r="B4024" s="108" t="s">
        <v>8680</v>
      </c>
      <c r="C4024" s="108" t="s">
        <v>564</v>
      </c>
      <c r="D4024" s="109" t="s">
        <v>5412</v>
      </c>
      <c r="E4024" s="108" t="s">
        <v>200</v>
      </c>
      <c r="F4024" s="108" t="s">
        <v>181</v>
      </c>
      <c r="G4024" s="108" t="s">
        <v>8181</v>
      </c>
      <c r="H4024" s="109" t="s">
        <v>963</v>
      </c>
      <c r="I4024" s="108" t="s">
        <v>8615</v>
      </c>
      <c r="J4024" s="108" t="s">
        <v>8183</v>
      </c>
      <c r="K4024" s="108" t="s">
        <v>174</v>
      </c>
      <c r="M4024" s="108" t="s">
        <v>175</v>
      </c>
      <c r="N4024" s="108" t="s">
        <v>8616</v>
      </c>
    </row>
    <row r="4025" spans="1:14">
      <c r="A4025" s="108">
        <v>55615640</v>
      </c>
      <c r="B4025" s="108" t="s">
        <v>8736</v>
      </c>
      <c r="C4025" s="108" t="s">
        <v>3953</v>
      </c>
      <c r="D4025" s="109" t="s">
        <v>4220</v>
      </c>
      <c r="E4025" s="108" t="s">
        <v>508</v>
      </c>
      <c r="F4025" s="108" t="s">
        <v>169</v>
      </c>
      <c r="G4025" s="108" t="s">
        <v>8181</v>
      </c>
      <c r="H4025" s="109" t="s">
        <v>346</v>
      </c>
      <c r="I4025" s="108" t="s">
        <v>8615</v>
      </c>
      <c r="J4025" s="108" t="s">
        <v>8183</v>
      </c>
      <c r="K4025" s="108" t="s">
        <v>174</v>
      </c>
      <c r="M4025" s="108" t="s">
        <v>175</v>
      </c>
      <c r="N4025" s="108" t="s">
        <v>8616</v>
      </c>
    </row>
    <row r="4026" spans="1:14">
      <c r="A4026" s="108">
        <v>55615646</v>
      </c>
      <c r="B4026" s="108" t="s">
        <v>8737</v>
      </c>
      <c r="C4026" s="108" t="s">
        <v>193</v>
      </c>
      <c r="D4026" s="109" t="s">
        <v>8738</v>
      </c>
      <c r="E4026" s="108" t="s">
        <v>168</v>
      </c>
      <c r="F4026" s="108" t="s">
        <v>181</v>
      </c>
      <c r="G4026" s="108" t="s">
        <v>8181</v>
      </c>
      <c r="H4026" s="109" t="s">
        <v>346</v>
      </c>
      <c r="I4026" s="108" t="s">
        <v>8615</v>
      </c>
      <c r="J4026" s="108" t="s">
        <v>8183</v>
      </c>
      <c r="K4026" s="108" t="s">
        <v>174</v>
      </c>
      <c r="M4026" s="108" t="s">
        <v>175</v>
      </c>
      <c r="N4026" s="108" t="s">
        <v>8616</v>
      </c>
    </row>
    <row r="4027" spans="1:14">
      <c r="A4027" s="108">
        <v>401515</v>
      </c>
      <c r="B4027" s="108" t="s">
        <v>8739</v>
      </c>
      <c r="C4027" s="108" t="s">
        <v>5637</v>
      </c>
      <c r="D4027" s="109" t="s">
        <v>6393</v>
      </c>
      <c r="E4027" s="108" t="s">
        <v>200</v>
      </c>
      <c r="F4027" s="108" t="s">
        <v>181</v>
      </c>
      <c r="G4027" s="108" t="s">
        <v>8181</v>
      </c>
      <c r="H4027" s="109" t="s">
        <v>368</v>
      </c>
      <c r="I4027" s="108" t="s">
        <v>8615</v>
      </c>
      <c r="J4027" s="108" t="s">
        <v>8183</v>
      </c>
      <c r="K4027" s="108" t="s">
        <v>174</v>
      </c>
      <c r="M4027" s="108" t="s">
        <v>175</v>
      </c>
      <c r="N4027" s="108" t="s">
        <v>8616</v>
      </c>
    </row>
    <row r="4028" spans="1:14">
      <c r="A4028" s="108">
        <v>55620530</v>
      </c>
      <c r="B4028" s="108" t="s">
        <v>8740</v>
      </c>
      <c r="C4028" s="108" t="s">
        <v>3303</v>
      </c>
      <c r="D4028" s="109" t="s">
        <v>8741</v>
      </c>
      <c r="E4028" s="108" t="s">
        <v>223</v>
      </c>
      <c r="F4028" s="108" t="s">
        <v>181</v>
      </c>
      <c r="G4028" s="108" t="s">
        <v>8181</v>
      </c>
      <c r="H4028" s="109" t="s">
        <v>963</v>
      </c>
      <c r="I4028" s="108" t="s">
        <v>8615</v>
      </c>
      <c r="J4028" s="108" t="s">
        <v>8183</v>
      </c>
      <c r="K4028" s="108" t="s">
        <v>174</v>
      </c>
      <c r="M4028" s="108" t="s">
        <v>175</v>
      </c>
      <c r="N4028" s="108" t="s">
        <v>8616</v>
      </c>
    </row>
    <row r="4029" spans="1:14">
      <c r="A4029" s="108">
        <v>420664</v>
      </c>
      <c r="B4029" s="108" t="s">
        <v>8742</v>
      </c>
      <c r="C4029" s="108" t="s">
        <v>664</v>
      </c>
      <c r="D4029" s="109" t="s">
        <v>2605</v>
      </c>
      <c r="E4029" s="108" t="s">
        <v>200</v>
      </c>
      <c r="F4029" s="108" t="s">
        <v>181</v>
      </c>
      <c r="G4029" s="108" t="s">
        <v>8181</v>
      </c>
      <c r="H4029" s="109" t="s">
        <v>963</v>
      </c>
      <c r="I4029" s="108" t="s">
        <v>8615</v>
      </c>
      <c r="J4029" s="108" t="s">
        <v>8183</v>
      </c>
      <c r="K4029" s="108" t="s">
        <v>174</v>
      </c>
      <c r="M4029" s="108" t="s">
        <v>175</v>
      </c>
      <c r="N4029" s="108" t="s">
        <v>8616</v>
      </c>
    </row>
    <row r="4030" spans="1:14">
      <c r="A4030" s="108">
        <v>55626399</v>
      </c>
      <c r="B4030" s="108" t="s">
        <v>8656</v>
      </c>
      <c r="C4030" s="108" t="s">
        <v>933</v>
      </c>
      <c r="D4030" s="109" t="s">
        <v>8743</v>
      </c>
      <c r="E4030" s="108" t="s">
        <v>508</v>
      </c>
      <c r="F4030" s="108" t="s">
        <v>181</v>
      </c>
      <c r="G4030" s="108" t="s">
        <v>8181</v>
      </c>
      <c r="H4030" s="109" t="s">
        <v>963</v>
      </c>
      <c r="I4030" s="108" t="s">
        <v>8615</v>
      </c>
      <c r="J4030" s="108" t="s">
        <v>8183</v>
      </c>
      <c r="K4030" s="108" t="s">
        <v>174</v>
      </c>
      <c r="M4030" s="108" t="s">
        <v>175</v>
      </c>
      <c r="N4030" s="108" t="s">
        <v>8616</v>
      </c>
    </row>
    <row r="4031" spans="1:14">
      <c r="A4031" s="108">
        <v>55627210</v>
      </c>
      <c r="B4031" s="108" t="s">
        <v>1725</v>
      </c>
      <c r="C4031" s="108" t="s">
        <v>1505</v>
      </c>
      <c r="D4031" s="109" t="s">
        <v>8744</v>
      </c>
      <c r="E4031" s="108" t="s">
        <v>512</v>
      </c>
      <c r="F4031" s="108" t="s">
        <v>181</v>
      </c>
      <c r="G4031" s="108" t="s">
        <v>8181</v>
      </c>
      <c r="H4031" s="109" t="s">
        <v>963</v>
      </c>
      <c r="I4031" s="108" t="s">
        <v>8615</v>
      </c>
      <c r="J4031" s="108" t="s">
        <v>8183</v>
      </c>
      <c r="K4031" s="108" t="s">
        <v>174</v>
      </c>
      <c r="M4031" s="108" t="s">
        <v>175</v>
      </c>
      <c r="N4031" s="108" t="s">
        <v>8616</v>
      </c>
    </row>
    <row r="4032" spans="1:14">
      <c r="A4032" s="108">
        <v>55672635</v>
      </c>
      <c r="B4032" s="108" t="s">
        <v>8745</v>
      </c>
      <c r="C4032" s="108" t="s">
        <v>1776</v>
      </c>
      <c r="D4032" s="109" t="s">
        <v>2809</v>
      </c>
      <c r="E4032" s="108" t="s">
        <v>508</v>
      </c>
      <c r="F4032" s="108" t="s">
        <v>181</v>
      </c>
      <c r="G4032" s="108" t="s">
        <v>8181</v>
      </c>
      <c r="H4032" s="109" t="s">
        <v>346</v>
      </c>
      <c r="I4032" s="108" t="s">
        <v>8615</v>
      </c>
      <c r="J4032" s="108" t="s">
        <v>8183</v>
      </c>
      <c r="K4032" s="108" t="s">
        <v>174</v>
      </c>
      <c r="M4032" s="108" t="s">
        <v>175</v>
      </c>
      <c r="N4032" s="108" t="s">
        <v>8616</v>
      </c>
    </row>
    <row r="4033" spans="1:14">
      <c r="A4033" s="108">
        <v>55631424</v>
      </c>
      <c r="B4033" s="108" t="s">
        <v>8746</v>
      </c>
      <c r="C4033" s="108" t="s">
        <v>263</v>
      </c>
      <c r="D4033" s="109" t="s">
        <v>8747</v>
      </c>
      <c r="E4033" s="108" t="s">
        <v>200</v>
      </c>
      <c r="F4033" s="108" t="s">
        <v>169</v>
      </c>
      <c r="G4033" s="108" t="s">
        <v>8181</v>
      </c>
      <c r="H4033" s="109" t="s">
        <v>819</v>
      </c>
      <c r="I4033" s="108" t="s">
        <v>8615</v>
      </c>
      <c r="J4033" s="108" t="s">
        <v>8183</v>
      </c>
      <c r="K4033" s="108" t="s">
        <v>174</v>
      </c>
      <c r="M4033" s="108" t="s">
        <v>175</v>
      </c>
      <c r="N4033" s="108" t="s">
        <v>8616</v>
      </c>
    </row>
    <row r="4034" spans="1:14">
      <c r="A4034" s="108">
        <v>55638210</v>
      </c>
      <c r="B4034" s="108" t="s">
        <v>8748</v>
      </c>
      <c r="C4034" s="108" t="s">
        <v>4113</v>
      </c>
      <c r="D4034" s="109" t="s">
        <v>8749</v>
      </c>
      <c r="E4034" s="108" t="s">
        <v>220</v>
      </c>
      <c r="F4034" s="108" t="s">
        <v>169</v>
      </c>
      <c r="G4034" s="108" t="s">
        <v>8181</v>
      </c>
      <c r="H4034" s="109" t="s">
        <v>1853</v>
      </c>
      <c r="I4034" s="108" t="s">
        <v>8615</v>
      </c>
      <c r="J4034" s="108" t="s">
        <v>8183</v>
      </c>
      <c r="K4034" s="108" t="s">
        <v>174</v>
      </c>
      <c r="M4034" s="108" t="s">
        <v>175</v>
      </c>
      <c r="N4034" s="108" t="s">
        <v>8616</v>
      </c>
    </row>
    <row r="4035" spans="1:14">
      <c r="A4035" s="108">
        <v>55641322</v>
      </c>
      <c r="B4035" s="108" t="s">
        <v>8630</v>
      </c>
      <c r="C4035" s="108" t="s">
        <v>763</v>
      </c>
      <c r="D4035" s="109" t="s">
        <v>3074</v>
      </c>
      <c r="E4035" s="108" t="s">
        <v>180</v>
      </c>
      <c r="F4035" s="108" t="s">
        <v>169</v>
      </c>
      <c r="G4035" s="108" t="s">
        <v>8181</v>
      </c>
      <c r="H4035" s="109" t="s">
        <v>712</v>
      </c>
      <c r="I4035" s="108" t="s">
        <v>8615</v>
      </c>
      <c r="J4035" s="108" t="s">
        <v>8183</v>
      </c>
      <c r="K4035" s="108" t="s">
        <v>174</v>
      </c>
      <c r="M4035" s="108" t="s">
        <v>175</v>
      </c>
      <c r="N4035" s="108" t="s">
        <v>8616</v>
      </c>
    </row>
    <row r="4036" spans="1:14">
      <c r="A4036" s="108">
        <v>55644995</v>
      </c>
      <c r="B4036" s="108" t="s">
        <v>8750</v>
      </c>
      <c r="C4036" s="108" t="s">
        <v>8751</v>
      </c>
      <c r="D4036" s="109" t="s">
        <v>8752</v>
      </c>
      <c r="E4036" s="108" t="s">
        <v>168</v>
      </c>
      <c r="F4036" s="108" t="s">
        <v>169</v>
      </c>
      <c r="G4036" s="108" t="s">
        <v>8181</v>
      </c>
      <c r="H4036" s="109" t="s">
        <v>712</v>
      </c>
      <c r="I4036" s="108" t="s">
        <v>8615</v>
      </c>
      <c r="J4036" s="108" t="s">
        <v>8183</v>
      </c>
      <c r="K4036" s="108" t="s">
        <v>174</v>
      </c>
      <c r="M4036" s="108" t="s">
        <v>175</v>
      </c>
      <c r="N4036" s="108" t="s">
        <v>8616</v>
      </c>
    </row>
    <row r="4037" spans="1:14">
      <c r="A4037" s="108">
        <v>55645001</v>
      </c>
      <c r="B4037" s="108" t="s">
        <v>8669</v>
      </c>
      <c r="C4037" s="108" t="s">
        <v>5666</v>
      </c>
      <c r="D4037" s="109" t="s">
        <v>8753</v>
      </c>
      <c r="E4037" s="108" t="s">
        <v>188</v>
      </c>
      <c r="F4037" s="108" t="s">
        <v>181</v>
      </c>
      <c r="G4037" s="108" t="s">
        <v>8181</v>
      </c>
      <c r="H4037" s="109" t="s">
        <v>712</v>
      </c>
      <c r="I4037" s="108" t="s">
        <v>8615</v>
      </c>
      <c r="J4037" s="108" t="s">
        <v>8183</v>
      </c>
      <c r="K4037" s="108" t="s">
        <v>174</v>
      </c>
      <c r="M4037" s="108" t="s">
        <v>175</v>
      </c>
      <c r="N4037" s="108" t="s">
        <v>8616</v>
      </c>
    </row>
    <row r="4038" spans="1:14">
      <c r="A4038" s="108">
        <v>55652323</v>
      </c>
      <c r="B4038" s="108" t="s">
        <v>8754</v>
      </c>
      <c r="C4038" s="108" t="s">
        <v>3751</v>
      </c>
      <c r="D4038" s="109" t="s">
        <v>8755</v>
      </c>
      <c r="E4038" s="108" t="s">
        <v>180</v>
      </c>
      <c r="F4038" s="108" t="s">
        <v>169</v>
      </c>
      <c r="G4038" s="108" t="s">
        <v>8181</v>
      </c>
      <c r="H4038" s="109" t="s">
        <v>963</v>
      </c>
      <c r="I4038" s="108" t="s">
        <v>8615</v>
      </c>
      <c r="J4038" s="108" t="s">
        <v>8183</v>
      </c>
      <c r="K4038" s="108" t="s">
        <v>174</v>
      </c>
      <c r="M4038" s="108" t="s">
        <v>175</v>
      </c>
      <c r="N4038" s="108" t="s">
        <v>8616</v>
      </c>
    </row>
    <row r="4039" spans="1:14">
      <c r="A4039" s="108">
        <v>55665068</v>
      </c>
      <c r="B4039" s="108" t="s">
        <v>8708</v>
      </c>
      <c r="C4039" s="108" t="s">
        <v>8756</v>
      </c>
      <c r="D4039" s="109" t="s">
        <v>8757</v>
      </c>
      <c r="E4039" s="108" t="s">
        <v>200</v>
      </c>
      <c r="F4039" s="108" t="s">
        <v>169</v>
      </c>
      <c r="G4039" s="108" t="s">
        <v>8181</v>
      </c>
      <c r="H4039" s="109" t="s">
        <v>963</v>
      </c>
      <c r="I4039" s="108" t="s">
        <v>8615</v>
      </c>
      <c r="J4039" s="108" t="s">
        <v>8183</v>
      </c>
      <c r="K4039" s="108" t="s">
        <v>174</v>
      </c>
      <c r="M4039" s="108" t="s">
        <v>175</v>
      </c>
      <c r="N4039" s="108" t="s">
        <v>8616</v>
      </c>
    </row>
    <row r="4040" spans="1:14">
      <c r="A4040" s="108">
        <v>530261</v>
      </c>
      <c r="B4040" s="108" t="s">
        <v>8742</v>
      </c>
      <c r="C4040" s="108" t="s">
        <v>1628</v>
      </c>
      <c r="D4040" s="109" t="s">
        <v>8758</v>
      </c>
      <c r="E4040" s="108" t="s">
        <v>168</v>
      </c>
      <c r="F4040" s="108" t="s">
        <v>169</v>
      </c>
      <c r="G4040" s="108" t="s">
        <v>8181</v>
      </c>
      <c r="H4040" s="109" t="s">
        <v>886</v>
      </c>
      <c r="I4040" s="108" t="s">
        <v>8615</v>
      </c>
      <c r="J4040" s="108" t="s">
        <v>8183</v>
      </c>
      <c r="K4040" s="108" t="s">
        <v>174</v>
      </c>
      <c r="M4040" s="108" t="s">
        <v>175</v>
      </c>
      <c r="N4040" s="108" t="s">
        <v>8616</v>
      </c>
    </row>
    <row r="4041" spans="1:14">
      <c r="A4041" s="108">
        <v>55669583</v>
      </c>
      <c r="B4041" s="108" t="s">
        <v>8759</v>
      </c>
      <c r="C4041" s="108" t="s">
        <v>3384</v>
      </c>
      <c r="D4041" s="109" t="s">
        <v>8760</v>
      </c>
      <c r="E4041" s="108" t="s">
        <v>200</v>
      </c>
      <c r="F4041" s="108" t="s">
        <v>169</v>
      </c>
      <c r="G4041" s="108" t="s">
        <v>8181</v>
      </c>
      <c r="H4041" s="109" t="s">
        <v>963</v>
      </c>
      <c r="I4041" s="108" t="s">
        <v>8615</v>
      </c>
      <c r="J4041" s="108" t="s">
        <v>8183</v>
      </c>
      <c r="K4041" s="108" t="s">
        <v>174</v>
      </c>
      <c r="M4041" s="108" t="s">
        <v>175</v>
      </c>
      <c r="N4041" s="108" t="s">
        <v>8616</v>
      </c>
    </row>
    <row r="4042" spans="1:14">
      <c r="A4042" s="108">
        <v>55669584</v>
      </c>
      <c r="B4042" s="108" t="s">
        <v>371</v>
      </c>
      <c r="C4042" s="108" t="s">
        <v>190</v>
      </c>
      <c r="D4042" s="109" t="s">
        <v>8761</v>
      </c>
      <c r="E4042" s="108" t="s">
        <v>200</v>
      </c>
      <c r="F4042" s="108" t="s">
        <v>181</v>
      </c>
      <c r="G4042" s="108" t="s">
        <v>8181</v>
      </c>
      <c r="H4042" s="109" t="s">
        <v>963</v>
      </c>
      <c r="I4042" s="108" t="s">
        <v>8615</v>
      </c>
      <c r="J4042" s="108" t="s">
        <v>8183</v>
      </c>
      <c r="K4042" s="108" t="s">
        <v>174</v>
      </c>
      <c r="M4042" s="108" t="s">
        <v>175</v>
      </c>
      <c r="N4042" s="108" t="s">
        <v>8616</v>
      </c>
    </row>
    <row r="4043" spans="1:14">
      <c r="A4043" s="108">
        <v>41831</v>
      </c>
      <c r="B4043" s="108" t="s">
        <v>8630</v>
      </c>
      <c r="C4043" s="108" t="s">
        <v>2161</v>
      </c>
      <c r="D4043" s="109" t="s">
        <v>445</v>
      </c>
      <c r="E4043" s="108" t="s">
        <v>220</v>
      </c>
      <c r="F4043" s="108" t="s">
        <v>169</v>
      </c>
      <c r="G4043" s="108" t="s">
        <v>8181</v>
      </c>
      <c r="H4043" s="109" t="s">
        <v>712</v>
      </c>
      <c r="I4043" s="108" t="s">
        <v>8615</v>
      </c>
      <c r="J4043" s="108" t="s">
        <v>8183</v>
      </c>
      <c r="K4043" s="108" t="s">
        <v>174</v>
      </c>
      <c r="M4043" s="108" t="s">
        <v>175</v>
      </c>
      <c r="N4043" s="108" t="s">
        <v>8616</v>
      </c>
    </row>
    <row r="4044" spans="1:14">
      <c r="A4044" s="108">
        <v>55560194</v>
      </c>
      <c r="B4044" s="108" t="s">
        <v>8695</v>
      </c>
      <c r="C4044" s="108" t="s">
        <v>4050</v>
      </c>
      <c r="D4044" s="109" t="s">
        <v>8762</v>
      </c>
      <c r="E4044" s="108" t="s">
        <v>508</v>
      </c>
      <c r="F4044" s="108" t="s">
        <v>169</v>
      </c>
      <c r="G4044" s="108" t="s">
        <v>8181</v>
      </c>
      <c r="H4044" s="109" t="s">
        <v>963</v>
      </c>
      <c r="I4044" s="108" t="s">
        <v>8615</v>
      </c>
      <c r="J4044" s="108" t="s">
        <v>8183</v>
      </c>
      <c r="K4044" s="108" t="s">
        <v>174</v>
      </c>
      <c r="M4044" s="108" t="s">
        <v>175</v>
      </c>
      <c r="N4044" s="108" t="s">
        <v>8616</v>
      </c>
    </row>
    <row r="4045" spans="1:14">
      <c r="A4045" s="108">
        <v>55670619</v>
      </c>
      <c r="B4045" s="108" t="s">
        <v>8695</v>
      </c>
      <c r="C4045" s="108" t="s">
        <v>8301</v>
      </c>
      <c r="D4045" s="109" t="s">
        <v>8763</v>
      </c>
      <c r="E4045" s="108" t="s">
        <v>508</v>
      </c>
      <c r="F4045" s="108" t="s">
        <v>169</v>
      </c>
      <c r="G4045" s="108" t="s">
        <v>8181</v>
      </c>
      <c r="H4045" s="109" t="s">
        <v>963</v>
      </c>
      <c r="I4045" s="108" t="s">
        <v>8615</v>
      </c>
      <c r="J4045" s="108" t="s">
        <v>8183</v>
      </c>
      <c r="K4045" s="108" t="s">
        <v>174</v>
      </c>
      <c r="M4045" s="108" t="s">
        <v>175</v>
      </c>
      <c r="N4045" s="108" t="s">
        <v>8616</v>
      </c>
    </row>
    <row r="4046" spans="1:14">
      <c r="A4046" s="108">
        <v>55672614</v>
      </c>
      <c r="B4046" s="108" t="s">
        <v>8719</v>
      </c>
      <c r="C4046" s="108" t="s">
        <v>2659</v>
      </c>
      <c r="D4046" s="109" t="s">
        <v>8764</v>
      </c>
      <c r="E4046" s="108" t="s">
        <v>631</v>
      </c>
      <c r="F4046" s="108" t="s">
        <v>181</v>
      </c>
      <c r="G4046" s="108" t="s">
        <v>8181</v>
      </c>
      <c r="H4046" s="109" t="s">
        <v>346</v>
      </c>
      <c r="I4046" s="108" t="s">
        <v>8615</v>
      </c>
      <c r="J4046" s="108" t="s">
        <v>8183</v>
      </c>
      <c r="K4046" s="108" t="s">
        <v>174</v>
      </c>
      <c r="M4046" s="108" t="s">
        <v>175</v>
      </c>
      <c r="N4046" s="108" t="s">
        <v>8616</v>
      </c>
    </row>
    <row r="4047" spans="1:14">
      <c r="A4047" s="108">
        <v>55675313</v>
      </c>
      <c r="B4047" s="108" t="s">
        <v>8765</v>
      </c>
      <c r="C4047" s="108" t="s">
        <v>1727</v>
      </c>
      <c r="D4047" s="109" t="s">
        <v>8766</v>
      </c>
      <c r="E4047" s="108" t="s">
        <v>220</v>
      </c>
      <c r="F4047" s="108" t="s">
        <v>169</v>
      </c>
      <c r="G4047" s="108" t="s">
        <v>8181</v>
      </c>
      <c r="H4047" s="109" t="s">
        <v>346</v>
      </c>
      <c r="I4047" s="108" t="s">
        <v>8615</v>
      </c>
      <c r="J4047" s="108" t="s">
        <v>8183</v>
      </c>
      <c r="K4047" s="108" t="s">
        <v>174</v>
      </c>
      <c r="M4047" s="108" t="s">
        <v>175</v>
      </c>
      <c r="N4047" s="108" t="s">
        <v>8616</v>
      </c>
    </row>
    <row r="4048" spans="1:14">
      <c r="A4048" s="108">
        <v>55675316</v>
      </c>
      <c r="B4048" s="108" t="s">
        <v>8767</v>
      </c>
      <c r="C4048" s="108" t="s">
        <v>7367</v>
      </c>
      <c r="D4048" s="109" t="s">
        <v>8768</v>
      </c>
      <c r="E4048" s="108" t="s">
        <v>188</v>
      </c>
      <c r="F4048" s="108" t="s">
        <v>169</v>
      </c>
      <c r="G4048" s="108" t="s">
        <v>8181</v>
      </c>
      <c r="H4048" s="109" t="s">
        <v>963</v>
      </c>
      <c r="I4048" s="108" t="s">
        <v>8615</v>
      </c>
      <c r="J4048" s="108" t="s">
        <v>8183</v>
      </c>
      <c r="K4048" s="108" t="s">
        <v>174</v>
      </c>
      <c r="M4048" s="108" t="s">
        <v>175</v>
      </c>
      <c r="N4048" s="108" t="s">
        <v>8616</v>
      </c>
    </row>
    <row r="4049" spans="1:14">
      <c r="A4049" s="108">
        <v>55680563</v>
      </c>
      <c r="B4049" s="108" t="s">
        <v>8769</v>
      </c>
      <c r="C4049" s="108" t="s">
        <v>574</v>
      </c>
      <c r="D4049" s="109" t="s">
        <v>3532</v>
      </c>
      <c r="E4049" s="108" t="s">
        <v>508</v>
      </c>
      <c r="F4049" s="108" t="s">
        <v>181</v>
      </c>
      <c r="G4049" s="108" t="s">
        <v>8181</v>
      </c>
      <c r="H4049" s="109" t="s">
        <v>368</v>
      </c>
      <c r="I4049" s="108" t="s">
        <v>8615</v>
      </c>
      <c r="J4049" s="108" t="s">
        <v>8183</v>
      </c>
      <c r="K4049" s="108" t="s">
        <v>174</v>
      </c>
      <c r="M4049" s="108" t="s">
        <v>175</v>
      </c>
      <c r="N4049" s="108" t="s">
        <v>8616</v>
      </c>
    </row>
    <row r="4050" spans="1:14">
      <c r="A4050" s="108">
        <v>55680580</v>
      </c>
      <c r="B4050" s="108" t="s">
        <v>1725</v>
      </c>
      <c r="C4050" s="108" t="s">
        <v>811</v>
      </c>
      <c r="D4050" s="109" t="s">
        <v>8770</v>
      </c>
      <c r="E4050" s="108" t="s">
        <v>200</v>
      </c>
      <c r="F4050" s="108" t="s">
        <v>169</v>
      </c>
      <c r="G4050" s="108" t="s">
        <v>8181</v>
      </c>
      <c r="H4050" s="109" t="s">
        <v>963</v>
      </c>
      <c r="I4050" s="108" t="s">
        <v>8615</v>
      </c>
      <c r="J4050" s="108" t="s">
        <v>8183</v>
      </c>
      <c r="K4050" s="108" t="s">
        <v>174</v>
      </c>
      <c r="M4050" s="108" t="s">
        <v>175</v>
      </c>
      <c r="N4050" s="108" t="s">
        <v>8616</v>
      </c>
    </row>
    <row r="4051" spans="1:14">
      <c r="A4051" s="108">
        <v>55680591</v>
      </c>
      <c r="B4051" s="108" t="s">
        <v>4104</v>
      </c>
      <c r="C4051" s="108" t="s">
        <v>1500</v>
      </c>
      <c r="D4051" s="109" t="s">
        <v>8771</v>
      </c>
      <c r="E4051" s="108" t="s">
        <v>168</v>
      </c>
      <c r="F4051" s="108" t="s">
        <v>169</v>
      </c>
      <c r="G4051" s="108" t="s">
        <v>8181</v>
      </c>
      <c r="H4051" s="109" t="s">
        <v>346</v>
      </c>
      <c r="I4051" s="108" t="s">
        <v>8615</v>
      </c>
      <c r="J4051" s="108" t="s">
        <v>8183</v>
      </c>
      <c r="K4051" s="108" t="s">
        <v>174</v>
      </c>
      <c r="M4051" s="108" t="s">
        <v>175</v>
      </c>
      <c r="N4051" s="108" t="s">
        <v>8616</v>
      </c>
    </row>
    <row r="4052" spans="1:14">
      <c r="A4052" s="108">
        <v>55680601</v>
      </c>
      <c r="B4052" s="108" t="s">
        <v>8772</v>
      </c>
      <c r="C4052" s="108" t="s">
        <v>833</v>
      </c>
      <c r="D4052" s="109" t="s">
        <v>8773</v>
      </c>
      <c r="E4052" s="108" t="s">
        <v>180</v>
      </c>
      <c r="F4052" s="108" t="s">
        <v>169</v>
      </c>
      <c r="G4052" s="108" t="s">
        <v>8181</v>
      </c>
      <c r="H4052" s="109" t="s">
        <v>819</v>
      </c>
      <c r="I4052" s="108" t="s">
        <v>8615</v>
      </c>
      <c r="J4052" s="108" t="s">
        <v>8183</v>
      </c>
      <c r="K4052" s="108" t="s">
        <v>174</v>
      </c>
      <c r="M4052" s="108" t="s">
        <v>175</v>
      </c>
      <c r="N4052" s="108" t="s">
        <v>8616</v>
      </c>
    </row>
    <row r="4053" spans="1:14">
      <c r="A4053" s="108">
        <v>55680604</v>
      </c>
      <c r="B4053" s="108" t="s">
        <v>8772</v>
      </c>
      <c r="C4053" s="108" t="s">
        <v>2284</v>
      </c>
      <c r="D4053" s="109" t="s">
        <v>8774</v>
      </c>
      <c r="E4053" s="108" t="s">
        <v>180</v>
      </c>
      <c r="F4053" s="108" t="s">
        <v>181</v>
      </c>
      <c r="G4053" s="108" t="s">
        <v>8181</v>
      </c>
      <c r="H4053" s="109" t="s">
        <v>712</v>
      </c>
      <c r="I4053" s="108" t="s">
        <v>8615</v>
      </c>
      <c r="J4053" s="108" t="s">
        <v>8183</v>
      </c>
      <c r="K4053" s="108" t="s">
        <v>174</v>
      </c>
      <c r="M4053" s="108" t="s">
        <v>175</v>
      </c>
      <c r="N4053" s="108" t="s">
        <v>8616</v>
      </c>
    </row>
    <row r="4054" spans="1:14">
      <c r="A4054" s="108">
        <v>55685788</v>
      </c>
      <c r="B4054" s="108" t="s">
        <v>8775</v>
      </c>
      <c r="C4054" s="108" t="s">
        <v>944</v>
      </c>
      <c r="D4054" s="109" t="s">
        <v>8776</v>
      </c>
      <c r="E4054" s="108" t="s">
        <v>392</v>
      </c>
      <c r="F4054" s="108" t="s">
        <v>169</v>
      </c>
      <c r="G4054" s="108" t="s">
        <v>8181</v>
      </c>
      <c r="H4054" s="109" t="s">
        <v>712</v>
      </c>
      <c r="I4054" s="108" t="s">
        <v>8615</v>
      </c>
      <c r="J4054" s="108" t="s">
        <v>8183</v>
      </c>
      <c r="K4054" s="108" t="s">
        <v>174</v>
      </c>
      <c r="M4054" s="108" t="s">
        <v>175</v>
      </c>
      <c r="N4054" s="108" t="s">
        <v>8616</v>
      </c>
    </row>
    <row r="4055" spans="1:14">
      <c r="A4055" s="108">
        <v>55685789</v>
      </c>
      <c r="B4055" s="108" t="s">
        <v>8724</v>
      </c>
      <c r="C4055" s="108" t="s">
        <v>4165</v>
      </c>
      <c r="D4055" s="109" t="s">
        <v>3151</v>
      </c>
      <c r="E4055" s="108" t="s">
        <v>508</v>
      </c>
      <c r="F4055" s="108" t="s">
        <v>181</v>
      </c>
      <c r="G4055" s="108" t="s">
        <v>8181</v>
      </c>
      <c r="H4055" s="109" t="s">
        <v>346</v>
      </c>
      <c r="I4055" s="108" t="s">
        <v>8615</v>
      </c>
      <c r="J4055" s="108" t="s">
        <v>8183</v>
      </c>
      <c r="K4055" s="108" t="s">
        <v>174</v>
      </c>
      <c r="M4055" s="108" t="s">
        <v>175</v>
      </c>
      <c r="N4055" s="108" t="s">
        <v>8616</v>
      </c>
    </row>
    <row r="4056" spans="1:14">
      <c r="A4056" s="108">
        <v>55694485</v>
      </c>
      <c r="B4056" s="108" t="s">
        <v>8777</v>
      </c>
      <c r="C4056" s="108" t="s">
        <v>2551</v>
      </c>
      <c r="D4056" s="109" t="s">
        <v>8778</v>
      </c>
      <c r="E4056" s="108" t="s">
        <v>1577</v>
      </c>
      <c r="F4056" s="108" t="s">
        <v>181</v>
      </c>
      <c r="G4056" s="108" t="s">
        <v>8181</v>
      </c>
      <c r="H4056" s="109" t="s">
        <v>368</v>
      </c>
      <c r="I4056" s="108" t="s">
        <v>8615</v>
      </c>
      <c r="J4056" s="108" t="s">
        <v>8183</v>
      </c>
      <c r="K4056" s="108" t="s">
        <v>174</v>
      </c>
      <c r="M4056" s="108" t="s">
        <v>175</v>
      </c>
      <c r="N4056" s="108" t="s">
        <v>8616</v>
      </c>
    </row>
    <row r="4057" spans="1:14">
      <c r="A4057" s="108">
        <v>55694486</v>
      </c>
      <c r="B4057" s="108" t="s">
        <v>8777</v>
      </c>
      <c r="C4057" s="108" t="s">
        <v>8779</v>
      </c>
      <c r="D4057" s="109" t="s">
        <v>3206</v>
      </c>
      <c r="E4057" s="108" t="s">
        <v>512</v>
      </c>
      <c r="F4057" s="108" t="s">
        <v>181</v>
      </c>
      <c r="G4057" s="108" t="s">
        <v>8181</v>
      </c>
      <c r="H4057" s="109" t="s">
        <v>368</v>
      </c>
      <c r="I4057" s="108" t="s">
        <v>8615</v>
      </c>
      <c r="J4057" s="108" t="s">
        <v>8183</v>
      </c>
      <c r="K4057" s="108" t="s">
        <v>174</v>
      </c>
      <c r="M4057" s="108" t="s">
        <v>175</v>
      </c>
      <c r="N4057" s="108" t="s">
        <v>8616</v>
      </c>
    </row>
    <row r="4058" spans="1:14">
      <c r="A4058" s="108">
        <v>55694487</v>
      </c>
      <c r="B4058" s="108" t="s">
        <v>8780</v>
      </c>
      <c r="C4058" s="108" t="s">
        <v>1882</v>
      </c>
      <c r="D4058" s="109" t="s">
        <v>8781</v>
      </c>
      <c r="E4058" s="108" t="s">
        <v>512</v>
      </c>
      <c r="F4058" s="108" t="s">
        <v>169</v>
      </c>
      <c r="G4058" s="108" t="s">
        <v>8181</v>
      </c>
      <c r="H4058" s="109" t="s">
        <v>368</v>
      </c>
      <c r="I4058" s="108" t="s">
        <v>8615</v>
      </c>
      <c r="J4058" s="108" t="s">
        <v>8183</v>
      </c>
      <c r="K4058" s="108" t="s">
        <v>174</v>
      </c>
      <c r="M4058" s="108" t="s">
        <v>175</v>
      </c>
      <c r="N4058" s="108" t="s">
        <v>8616</v>
      </c>
    </row>
    <row r="4059" spans="1:14">
      <c r="A4059" s="108">
        <v>55697506</v>
      </c>
      <c r="B4059" s="108" t="s">
        <v>5787</v>
      </c>
      <c r="C4059" s="108" t="s">
        <v>8782</v>
      </c>
      <c r="D4059" s="109" t="s">
        <v>8783</v>
      </c>
      <c r="E4059" s="108" t="s">
        <v>512</v>
      </c>
      <c r="F4059" s="108" t="s">
        <v>169</v>
      </c>
      <c r="G4059" s="108" t="s">
        <v>8181</v>
      </c>
      <c r="H4059" s="109" t="s">
        <v>1635</v>
      </c>
      <c r="I4059" s="108" t="s">
        <v>8615</v>
      </c>
      <c r="J4059" s="108" t="s">
        <v>8183</v>
      </c>
      <c r="K4059" s="108" t="s">
        <v>174</v>
      </c>
      <c r="M4059" s="108" t="s">
        <v>175</v>
      </c>
      <c r="N4059" s="108" t="s">
        <v>8616</v>
      </c>
    </row>
    <row r="4060" spans="1:14">
      <c r="A4060" s="108">
        <v>55700697</v>
      </c>
      <c r="B4060" s="108" t="s">
        <v>2677</v>
      </c>
      <c r="C4060" s="108" t="s">
        <v>619</v>
      </c>
      <c r="D4060" s="109" t="s">
        <v>8784</v>
      </c>
      <c r="E4060" s="108" t="s">
        <v>180</v>
      </c>
      <c r="F4060" s="108" t="s">
        <v>181</v>
      </c>
      <c r="G4060" s="108" t="s">
        <v>8181</v>
      </c>
      <c r="H4060" s="109" t="s">
        <v>346</v>
      </c>
      <c r="I4060" s="108" t="s">
        <v>8615</v>
      </c>
      <c r="J4060" s="108" t="s">
        <v>8183</v>
      </c>
      <c r="K4060" s="108" t="s">
        <v>174</v>
      </c>
      <c r="M4060" s="108" t="s">
        <v>175</v>
      </c>
      <c r="N4060" s="108" t="s">
        <v>8616</v>
      </c>
    </row>
    <row r="4061" spans="1:14">
      <c r="A4061" s="108">
        <v>55560189</v>
      </c>
      <c r="B4061" s="108" t="s">
        <v>8695</v>
      </c>
      <c r="C4061" s="108" t="s">
        <v>4301</v>
      </c>
      <c r="D4061" s="109" t="s">
        <v>8785</v>
      </c>
      <c r="E4061" s="108" t="s">
        <v>223</v>
      </c>
      <c r="F4061" s="108" t="s">
        <v>181</v>
      </c>
      <c r="G4061" s="108" t="s">
        <v>8181</v>
      </c>
      <c r="H4061" s="109" t="s">
        <v>963</v>
      </c>
      <c r="I4061" s="108" t="s">
        <v>8615</v>
      </c>
      <c r="J4061" s="108" t="s">
        <v>8183</v>
      </c>
      <c r="K4061" s="108" t="s">
        <v>174</v>
      </c>
      <c r="M4061" s="108" t="s">
        <v>175</v>
      </c>
      <c r="N4061" s="108" t="s">
        <v>8616</v>
      </c>
    </row>
    <row r="4062" spans="1:14">
      <c r="A4062" s="108">
        <v>55726122</v>
      </c>
      <c r="B4062" s="108" t="s">
        <v>1725</v>
      </c>
      <c r="C4062" s="108" t="s">
        <v>2053</v>
      </c>
      <c r="D4062" s="109" t="s">
        <v>8786</v>
      </c>
      <c r="E4062" s="108" t="s">
        <v>392</v>
      </c>
      <c r="F4062" s="108" t="s">
        <v>181</v>
      </c>
      <c r="G4062" s="108" t="s">
        <v>8181</v>
      </c>
      <c r="H4062" s="109" t="s">
        <v>963</v>
      </c>
      <c r="I4062" s="108" t="s">
        <v>8615</v>
      </c>
      <c r="J4062" s="108" t="s">
        <v>8183</v>
      </c>
      <c r="K4062" s="108" t="s">
        <v>174</v>
      </c>
      <c r="M4062" s="108" t="s">
        <v>175</v>
      </c>
      <c r="N4062" s="108" t="s">
        <v>8616</v>
      </c>
    </row>
    <row r="4063" spans="1:14">
      <c r="A4063" s="108">
        <v>55726898</v>
      </c>
      <c r="B4063" s="108" t="s">
        <v>8787</v>
      </c>
      <c r="C4063" s="108" t="s">
        <v>241</v>
      </c>
      <c r="D4063" s="109" t="s">
        <v>8788</v>
      </c>
      <c r="E4063" s="108" t="s">
        <v>168</v>
      </c>
      <c r="F4063" s="108" t="s">
        <v>181</v>
      </c>
      <c r="G4063" s="108" t="s">
        <v>8181</v>
      </c>
      <c r="H4063" s="109" t="s">
        <v>963</v>
      </c>
      <c r="I4063" s="108" t="s">
        <v>8615</v>
      </c>
      <c r="J4063" s="108" t="s">
        <v>8183</v>
      </c>
      <c r="K4063" s="108" t="s">
        <v>174</v>
      </c>
      <c r="M4063" s="108" t="s">
        <v>175</v>
      </c>
      <c r="N4063" s="108" t="s">
        <v>8616</v>
      </c>
    </row>
    <row r="4064" spans="1:14">
      <c r="A4064" s="108">
        <v>55726901</v>
      </c>
      <c r="B4064" s="108" t="s">
        <v>8745</v>
      </c>
      <c r="C4064" s="108" t="s">
        <v>8789</v>
      </c>
      <c r="D4064" s="109" t="s">
        <v>8790</v>
      </c>
      <c r="E4064" s="108" t="s">
        <v>1770</v>
      </c>
      <c r="F4064" s="108" t="s">
        <v>169</v>
      </c>
      <c r="G4064" s="108" t="s">
        <v>8181</v>
      </c>
      <c r="H4064" s="109" t="s">
        <v>346</v>
      </c>
      <c r="I4064" s="108" t="s">
        <v>8615</v>
      </c>
      <c r="J4064" s="108" t="s">
        <v>8183</v>
      </c>
      <c r="K4064" s="108" t="s">
        <v>174</v>
      </c>
      <c r="M4064" s="108" t="s">
        <v>175</v>
      </c>
      <c r="N4064" s="108" t="s">
        <v>8616</v>
      </c>
    </row>
    <row r="4065" spans="1:14">
      <c r="A4065" s="108">
        <v>55729466</v>
      </c>
      <c r="B4065" s="108" t="s">
        <v>8791</v>
      </c>
      <c r="C4065" s="108" t="s">
        <v>1889</v>
      </c>
      <c r="D4065" s="109" t="s">
        <v>3865</v>
      </c>
      <c r="E4065" s="108" t="s">
        <v>223</v>
      </c>
      <c r="F4065" s="108" t="s">
        <v>181</v>
      </c>
      <c r="G4065" s="108" t="s">
        <v>8181</v>
      </c>
      <c r="H4065" s="109" t="s">
        <v>963</v>
      </c>
      <c r="I4065" s="108" t="s">
        <v>8615</v>
      </c>
      <c r="J4065" s="108" t="s">
        <v>8183</v>
      </c>
      <c r="K4065" s="108" t="s">
        <v>174</v>
      </c>
      <c r="M4065" s="108" t="s">
        <v>175</v>
      </c>
      <c r="N4065" s="108" t="s">
        <v>8616</v>
      </c>
    </row>
    <row r="4066" spans="1:14">
      <c r="A4066" s="108">
        <v>55572617</v>
      </c>
      <c r="B4066" s="108" t="s">
        <v>8792</v>
      </c>
      <c r="C4066" s="108" t="s">
        <v>683</v>
      </c>
      <c r="D4066" s="109" t="s">
        <v>8793</v>
      </c>
      <c r="E4066" s="108" t="s">
        <v>200</v>
      </c>
      <c r="F4066" s="108" t="s">
        <v>169</v>
      </c>
      <c r="G4066" s="108" t="s">
        <v>8181</v>
      </c>
      <c r="H4066" s="109" t="s">
        <v>963</v>
      </c>
      <c r="I4066" s="108" t="s">
        <v>8615</v>
      </c>
      <c r="J4066" s="108" t="s">
        <v>8183</v>
      </c>
      <c r="K4066" s="108" t="s">
        <v>174</v>
      </c>
      <c r="M4066" s="108" t="s">
        <v>175</v>
      </c>
      <c r="N4066" s="108" t="s">
        <v>8616</v>
      </c>
    </row>
    <row r="4067" spans="1:14">
      <c r="A4067" s="108">
        <v>55732526</v>
      </c>
      <c r="B4067" s="108" t="s">
        <v>8794</v>
      </c>
      <c r="C4067" s="108" t="s">
        <v>3389</v>
      </c>
      <c r="D4067" s="109" t="s">
        <v>8795</v>
      </c>
      <c r="E4067" s="108" t="s">
        <v>220</v>
      </c>
      <c r="F4067" s="108" t="s">
        <v>169</v>
      </c>
      <c r="G4067" s="108" t="s">
        <v>8181</v>
      </c>
      <c r="H4067" s="109" t="s">
        <v>963</v>
      </c>
      <c r="I4067" s="108" t="s">
        <v>8615</v>
      </c>
      <c r="J4067" s="108" t="s">
        <v>8183</v>
      </c>
      <c r="K4067" s="108" t="s">
        <v>174</v>
      </c>
      <c r="M4067" s="108" t="s">
        <v>175</v>
      </c>
      <c r="N4067" s="108" t="s">
        <v>8616</v>
      </c>
    </row>
    <row r="4068" spans="1:14">
      <c r="A4068" s="108">
        <v>368544</v>
      </c>
      <c r="B4068" s="108" t="s">
        <v>8796</v>
      </c>
      <c r="C4068" s="108" t="s">
        <v>4066</v>
      </c>
      <c r="D4068" s="109" t="s">
        <v>8797</v>
      </c>
      <c r="E4068" s="108" t="s">
        <v>180</v>
      </c>
      <c r="F4068" s="108" t="s">
        <v>181</v>
      </c>
      <c r="G4068" s="108" t="s">
        <v>8181</v>
      </c>
      <c r="H4068" s="109" t="s">
        <v>1105</v>
      </c>
      <c r="I4068" s="108" t="s">
        <v>8615</v>
      </c>
      <c r="J4068" s="108" t="s">
        <v>8183</v>
      </c>
      <c r="K4068" s="108" t="s">
        <v>174</v>
      </c>
      <c r="M4068" s="108" t="s">
        <v>175</v>
      </c>
      <c r="N4068" s="108" t="s">
        <v>8616</v>
      </c>
    </row>
    <row r="4069" spans="1:14">
      <c r="A4069" s="108">
        <v>55735751</v>
      </c>
      <c r="B4069" s="108" t="s">
        <v>3152</v>
      </c>
      <c r="C4069" s="108" t="s">
        <v>758</v>
      </c>
      <c r="D4069" s="109" t="s">
        <v>8798</v>
      </c>
      <c r="E4069" s="108" t="s">
        <v>180</v>
      </c>
      <c r="F4069" s="108" t="s">
        <v>169</v>
      </c>
      <c r="G4069" s="108" t="s">
        <v>8181</v>
      </c>
      <c r="H4069" s="109" t="s">
        <v>963</v>
      </c>
      <c r="I4069" s="108" t="s">
        <v>8615</v>
      </c>
      <c r="J4069" s="108" t="s">
        <v>8183</v>
      </c>
      <c r="K4069" s="108" t="s">
        <v>174</v>
      </c>
      <c r="M4069" s="108" t="s">
        <v>175</v>
      </c>
      <c r="N4069" s="108" t="s">
        <v>8616</v>
      </c>
    </row>
    <row r="4070" spans="1:14">
      <c r="A4070" s="108">
        <v>55735756</v>
      </c>
      <c r="B4070" s="108" t="s">
        <v>8799</v>
      </c>
      <c r="C4070" s="108" t="s">
        <v>2135</v>
      </c>
      <c r="D4070" s="109" t="s">
        <v>8800</v>
      </c>
      <c r="E4070" s="108" t="s">
        <v>512</v>
      </c>
      <c r="F4070" s="108" t="s">
        <v>169</v>
      </c>
      <c r="G4070" s="108" t="s">
        <v>8181</v>
      </c>
      <c r="H4070" s="109" t="s">
        <v>819</v>
      </c>
      <c r="I4070" s="108" t="s">
        <v>8615</v>
      </c>
      <c r="J4070" s="108" t="s">
        <v>8183</v>
      </c>
      <c r="K4070" s="108" t="s">
        <v>174</v>
      </c>
      <c r="M4070" s="108" t="s">
        <v>175</v>
      </c>
      <c r="N4070" s="108" t="s">
        <v>8616</v>
      </c>
    </row>
    <row r="4071" spans="1:14">
      <c r="A4071" s="108">
        <v>55735760</v>
      </c>
      <c r="B4071" s="108" t="s">
        <v>8801</v>
      </c>
      <c r="C4071" s="108" t="s">
        <v>498</v>
      </c>
      <c r="D4071" s="109" t="s">
        <v>511</v>
      </c>
      <c r="E4071" s="108" t="s">
        <v>512</v>
      </c>
      <c r="F4071" s="108" t="s">
        <v>181</v>
      </c>
      <c r="G4071" s="108" t="s">
        <v>8181</v>
      </c>
      <c r="H4071" s="109" t="s">
        <v>819</v>
      </c>
      <c r="I4071" s="108" t="s">
        <v>8615</v>
      </c>
      <c r="J4071" s="108" t="s">
        <v>8183</v>
      </c>
      <c r="K4071" s="108" t="s">
        <v>174</v>
      </c>
      <c r="M4071" s="108" t="s">
        <v>175</v>
      </c>
      <c r="N4071" s="108" t="s">
        <v>8616</v>
      </c>
    </row>
    <row r="4072" spans="1:14">
      <c r="A4072" s="108">
        <v>55735766</v>
      </c>
      <c r="B4072" s="108" t="s">
        <v>8802</v>
      </c>
      <c r="C4072" s="108" t="s">
        <v>730</v>
      </c>
      <c r="D4072" s="109" t="s">
        <v>8803</v>
      </c>
      <c r="E4072" s="108" t="s">
        <v>188</v>
      </c>
      <c r="F4072" s="108" t="s">
        <v>169</v>
      </c>
      <c r="G4072" s="108" t="s">
        <v>8181</v>
      </c>
      <c r="H4072" s="109" t="s">
        <v>368</v>
      </c>
      <c r="I4072" s="108" t="s">
        <v>8615</v>
      </c>
      <c r="J4072" s="108" t="s">
        <v>8183</v>
      </c>
      <c r="K4072" s="108" t="s">
        <v>174</v>
      </c>
      <c r="M4072" s="108" t="s">
        <v>175</v>
      </c>
      <c r="N4072" s="108" t="s">
        <v>8616</v>
      </c>
    </row>
    <row r="4073" spans="1:14">
      <c r="A4073" s="108">
        <v>55738144</v>
      </c>
      <c r="B4073" s="108" t="s">
        <v>8804</v>
      </c>
      <c r="C4073" s="108" t="s">
        <v>1188</v>
      </c>
      <c r="D4073" s="109" t="s">
        <v>8805</v>
      </c>
      <c r="E4073" s="108" t="s">
        <v>512</v>
      </c>
      <c r="F4073" s="108" t="s">
        <v>181</v>
      </c>
      <c r="G4073" s="108" t="s">
        <v>8181</v>
      </c>
      <c r="H4073" s="109" t="s">
        <v>368</v>
      </c>
      <c r="I4073" s="108" t="s">
        <v>8615</v>
      </c>
      <c r="J4073" s="108" t="s">
        <v>8183</v>
      </c>
      <c r="K4073" s="108" t="s">
        <v>174</v>
      </c>
      <c r="M4073" s="108" t="s">
        <v>175</v>
      </c>
      <c r="N4073" s="108" t="s">
        <v>8616</v>
      </c>
    </row>
    <row r="4074" spans="1:14">
      <c r="A4074" s="108">
        <v>55743704</v>
      </c>
      <c r="B4074" s="108" t="s">
        <v>8806</v>
      </c>
      <c r="C4074" s="108" t="s">
        <v>8807</v>
      </c>
      <c r="D4074" s="109" t="s">
        <v>2650</v>
      </c>
      <c r="E4074" s="108" t="s">
        <v>1577</v>
      </c>
      <c r="F4074" s="108" t="s">
        <v>169</v>
      </c>
      <c r="G4074" s="108" t="s">
        <v>8181</v>
      </c>
      <c r="H4074" s="109" t="s">
        <v>368</v>
      </c>
      <c r="I4074" s="108" t="s">
        <v>8615</v>
      </c>
      <c r="J4074" s="108" t="s">
        <v>8183</v>
      </c>
      <c r="K4074" s="108" t="s">
        <v>174</v>
      </c>
      <c r="M4074" s="108" t="s">
        <v>175</v>
      </c>
      <c r="N4074" s="108" t="s">
        <v>8616</v>
      </c>
    </row>
    <row r="4075" spans="1:14">
      <c r="A4075" s="108">
        <v>55743705</v>
      </c>
      <c r="B4075" s="108" t="s">
        <v>8808</v>
      </c>
      <c r="C4075" s="108" t="s">
        <v>4886</v>
      </c>
      <c r="D4075" s="109" t="s">
        <v>8809</v>
      </c>
      <c r="E4075" s="108" t="s">
        <v>508</v>
      </c>
      <c r="F4075" s="108" t="s">
        <v>181</v>
      </c>
      <c r="G4075" s="108" t="s">
        <v>8181</v>
      </c>
      <c r="H4075" s="109" t="s">
        <v>1105</v>
      </c>
      <c r="I4075" s="108" t="s">
        <v>8615</v>
      </c>
      <c r="J4075" s="108" t="s">
        <v>8183</v>
      </c>
      <c r="K4075" s="108" t="s">
        <v>174</v>
      </c>
      <c r="M4075" s="108" t="s">
        <v>175</v>
      </c>
      <c r="N4075" s="108" t="s">
        <v>8616</v>
      </c>
    </row>
    <row r="4076" spans="1:14">
      <c r="A4076" s="108">
        <v>92012</v>
      </c>
      <c r="B4076" s="108" t="s">
        <v>8810</v>
      </c>
      <c r="C4076" s="108" t="s">
        <v>299</v>
      </c>
      <c r="D4076" s="109" t="s">
        <v>8811</v>
      </c>
      <c r="E4076" s="108" t="s">
        <v>180</v>
      </c>
      <c r="F4076" s="108" t="s">
        <v>181</v>
      </c>
      <c r="G4076" s="108" t="s">
        <v>8181</v>
      </c>
      <c r="H4076" s="109" t="s">
        <v>2109</v>
      </c>
      <c r="I4076" s="108" t="s">
        <v>8812</v>
      </c>
      <c r="J4076" s="108" t="s">
        <v>8183</v>
      </c>
      <c r="K4076" s="108" t="s">
        <v>174</v>
      </c>
      <c r="M4076" s="108" t="s">
        <v>175</v>
      </c>
      <c r="N4076" s="108" t="s">
        <v>8813</v>
      </c>
    </row>
    <row r="4077" spans="1:14">
      <c r="A4077" s="108">
        <v>41669</v>
      </c>
      <c r="B4077" s="108" t="s">
        <v>8814</v>
      </c>
      <c r="C4077" s="108" t="s">
        <v>3785</v>
      </c>
      <c r="D4077" s="109" t="s">
        <v>234</v>
      </c>
      <c r="E4077" s="108" t="s">
        <v>168</v>
      </c>
      <c r="F4077" s="108" t="s">
        <v>181</v>
      </c>
      <c r="G4077" s="108" t="s">
        <v>8181</v>
      </c>
      <c r="H4077" s="109" t="s">
        <v>963</v>
      </c>
      <c r="I4077" s="108" t="s">
        <v>8615</v>
      </c>
      <c r="J4077" s="108" t="s">
        <v>8183</v>
      </c>
      <c r="K4077" s="108" t="s">
        <v>174</v>
      </c>
      <c r="M4077" s="108" t="s">
        <v>175</v>
      </c>
      <c r="N4077" s="108" t="s">
        <v>8616</v>
      </c>
    </row>
    <row r="4078" spans="1:14">
      <c r="A4078" s="108">
        <v>55507142</v>
      </c>
      <c r="B4078" s="108" t="s">
        <v>8815</v>
      </c>
      <c r="C4078" s="108" t="s">
        <v>8816</v>
      </c>
      <c r="D4078" s="109" t="s">
        <v>8817</v>
      </c>
      <c r="E4078" s="108" t="s">
        <v>512</v>
      </c>
      <c r="F4078" s="108" t="s">
        <v>169</v>
      </c>
      <c r="G4078" s="108" t="s">
        <v>8181</v>
      </c>
      <c r="H4078" s="109" t="s">
        <v>346</v>
      </c>
      <c r="I4078" s="108" t="s">
        <v>8615</v>
      </c>
      <c r="J4078" s="108" t="s">
        <v>8183</v>
      </c>
      <c r="K4078" s="108" t="s">
        <v>174</v>
      </c>
      <c r="M4078" s="108" t="s">
        <v>175</v>
      </c>
      <c r="N4078" s="108" t="s">
        <v>8616</v>
      </c>
    </row>
    <row r="4079" spans="1:14">
      <c r="A4079" s="108">
        <v>55746290</v>
      </c>
      <c r="B4079" s="108" t="s">
        <v>8818</v>
      </c>
      <c r="C4079" s="108" t="s">
        <v>8819</v>
      </c>
      <c r="D4079" s="109" t="s">
        <v>8820</v>
      </c>
      <c r="E4079" s="108" t="s">
        <v>1577</v>
      </c>
      <c r="F4079" s="108" t="s">
        <v>169</v>
      </c>
      <c r="G4079" s="108" t="s">
        <v>8181</v>
      </c>
      <c r="H4079" s="109" t="s">
        <v>419</v>
      </c>
      <c r="I4079" s="108" t="s">
        <v>8615</v>
      </c>
      <c r="J4079" s="108" t="s">
        <v>8183</v>
      </c>
      <c r="K4079" s="108" t="s">
        <v>174</v>
      </c>
      <c r="M4079" s="108" t="s">
        <v>175</v>
      </c>
      <c r="N4079" s="108" t="s">
        <v>8616</v>
      </c>
    </row>
    <row r="4080" spans="1:14">
      <c r="A4080" s="108">
        <v>55746292</v>
      </c>
      <c r="B4080" s="108" t="s">
        <v>8818</v>
      </c>
      <c r="C4080" s="108" t="s">
        <v>1922</v>
      </c>
      <c r="D4080" s="109" t="s">
        <v>8821</v>
      </c>
      <c r="E4080" s="108" t="s">
        <v>512</v>
      </c>
      <c r="F4080" s="108" t="s">
        <v>169</v>
      </c>
      <c r="G4080" s="108" t="s">
        <v>8181</v>
      </c>
      <c r="H4080" s="109" t="s">
        <v>419</v>
      </c>
      <c r="I4080" s="108" t="s">
        <v>8615</v>
      </c>
      <c r="J4080" s="108" t="s">
        <v>8183</v>
      </c>
      <c r="K4080" s="108" t="s">
        <v>174</v>
      </c>
      <c r="M4080" s="108" t="s">
        <v>175</v>
      </c>
      <c r="N4080" s="108" t="s">
        <v>8616</v>
      </c>
    </row>
    <row r="4081" spans="1:14">
      <c r="A4081" s="108">
        <v>55746293</v>
      </c>
      <c r="B4081" s="108" t="s">
        <v>8822</v>
      </c>
      <c r="C4081" s="108" t="s">
        <v>8823</v>
      </c>
      <c r="D4081" s="109" t="s">
        <v>8824</v>
      </c>
      <c r="E4081" s="108" t="s">
        <v>508</v>
      </c>
      <c r="F4081" s="108" t="s">
        <v>181</v>
      </c>
      <c r="G4081" s="108" t="s">
        <v>8181</v>
      </c>
      <c r="H4081" s="109" t="s">
        <v>963</v>
      </c>
      <c r="I4081" s="108" t="s">
        <v>8615</v>
      </c>
      <c r="J4081" s="108" t="s">
        <v>8183</v>
      </c>
      <c r="K4081" s="108" t="s">
        <v>174</v>
      </c>
      <c r="M4081" s="108" t="s">
        <v>175</v>
      </c>
      <c r="N4081" s="108" t="s">
        <v>8616</v>
      </c>
    </row>
    <row r="4082" spans="1:14">
      <c r="A4082" s="108">
        <v>55753753</v>
      </c>
      <c r="B4082" s="108" t="s">
        <v>8825</v>
      </c>
      <c r="C4082" s="108" t="s">
        <v>1954</v>
      </c>
      <c r="D4082" s="109" t="s">
        <v>8826</v>
      </c>
      <c r="E4082" s="108" t="s">
        <v>168</v>
      </c>
      <c r="F4082" s="108" t="s">
        <v>181</v>
      </c>
      <c r="G4082" s="108" t="s">
        <v>8181</v>
      </c>
      <c r="H4082" s="109" t="s">
        <v>3605</v>
      </c>
      <c r="I4082" s="108" t="s">
        <v>8615</v>
      </c>
      <c r="J4082" s="108" t="s">
        <v>8183</v>
      </c>
      <c r="K4082" s="108" t="s">
        <v>174</v>
      </c>
      <c r="M4082" s="108" t="s">
        <v>175</v>
      </c>
      <c r="N4082" s="108" t="s">
        <v>8616</v>
      </c>
    </row>
    <row r="4083" spans="1:14">
      <c r="A4083" s="108">
        <v>55539741</v>
      </c>
      <c r="B4083" s="108" t="s">
        <v>4820</v>
      </c>
      <c r="C4083" s="108" t="s">
        <v>484</v>
      </c>
      <c r="D4083" s="109" t="s">
        <v>8827</v>
      </c>
      <c r="E4083" s="108" t="s">
        <v>392</v>
      </c>
      <c r="F4083" s="108" t="s">
        <v>181</v>
      </c>
      <c r="G4083" s="108" t="s">
        <v>8181</v>
      </c>
      <c r="H4083" s="109" t="s">
        <v>346</v>
      </c>
      <c r="I4083" s="108" t="s">
        <v>8615</v>
      </c>
      <c r="J4083" s="108" t="s">
        <v>8183</v>
      </c>
      <c r="K4083" s="108" t="s">
        <v>174</v>
      </c>
      <c r="M4083" s="108" t="s">
        <v>175</v>
      </c>
      <c r="N4083" s="108" t="s">
        <v>8616</v>
      </c>
    </row>
    <row r="4084" spans="1:14">
      <c r="A4084" s="108">
        <v>55764485</v>
      </c>
      <c r="B4084" s="108" t="s">
        <v>8724</v>
      </c>
      <c r="C4084" s="108" t="s">
        <v>196</v>
      </c>
      <c r="D4084" s="109" t="s">
        <v>8828</v>
      </c>
      <c r="E4084" s="108" t="s">
        <v>200</v>
      </c>
      <c r="F4084" s="108" t="s">
        <v>181</v>
      </c>
      <c r="G4084" s="108" t="s">
        <v>8181</v>
      </c>
      <c r="H4084" s="109" t="s">
        <v>346</v>
      </c>
      <c r="I4084" s="108" t="s">
        <v>8615</v>
      </c>
      <c r="J4084" s="108" t="s">
        <v>8183</v>
      </c>
      <c r="K4084" s="108" t="s">
        <v>174</v>
      </c>
      <c r="M4084" s="108" t="s">
        <v>175</v>
      </c>
      <c r="N4084" s="108" t="s">
        <v>8616</v>
      </c>
    </row>
    <row r="4085" spans="1:14">
      <c r="A4085" s="108">
        <v>55764486</v>
      </c>
      <c r="B4085" s="108" t="s">
        <v>8829</v>
      </c>
      <c r="C4085" s="108" t="s">
        <v>8830</v>
      </c>
      <c r="D4085" s="109" t="s">
        <v>8831</v>
      </c>
      <c r="E4085" s="108" t="s">
        <v>220</v>
      </c>
      <c r="F4085" s="108" t="s">
        <v>169</v>
      </c>
      <c r="G4085" s="108" t="s">
        <v>8181</v>
      </c>
      <c r="H4085" s="109" t="s">
        <v>368</v>
      </c>
      <c r="I4085" s="108" t="s">
        <v>8615</v>
      </c>
      <c r="J4085" s="108" t="s">
        <v>8183</v>
      </c>
      <c r="K4085" s="108" t="s">
        <v>174</v>
      </c>
      <c r="M4085" s="108" t="s">
        <v>175</v>
      </c>
      <c r="N4085" s="108" t="s">
        <v>8616</v>
      </c>
    </row>
    <row r="4086" spans="1:14">
      <c r="A4086" s="108">
        <v>365347</v>
      </c>
      <c r="B4086" s="108" t="s">
        <v>8832</v>
      </c>
      <c r="C4086" s="108" t="s">
        <v>8833</v>
      </c>
      <c r="D4086" s="109" t="s">
        <v>6483</v>
      </c>
      <c r="E4086" s="108" t="s">
        <v>180</v>
      </c>
      <c r="F4086" s="108" t="s">
        <v>169</v>
      </c>
      <c r="G4086" s="108" t="s">
        <v>8181</v>
      </c>
      <c r="H4086" s="109" t="s">
        <v>346</v>
      </c>
      <c r="I4086" s="108" t="s">
        <v>8615</v>
      </c>
      <c r="J4086" s="108" t="s">
        <v>8183</v>
      </c>
      <c r="K4086" s="108" t="s">
        <v>174</v>
      </c>
      <c r="M4086" s="108" t="s">
        <v>175</v>
      </c>
      <c r="N4086" s="108" t="s">
        <v>8616</v>
      </c>
    </row>
    <row r="4087" spans="1:14">
      <c r="A4087" s="108">
        <v>55568944</v>
      </c>
      <c r="B4087" s="108" t="s">
        <v>8834</v>
      </c>
      <c r="C4087" s="108" t="s">
        <v>3213</v>
      </c>
      <c r="D4087" s="109" t="s">
        <v>8835</v>
      </c>
      <c r="E4087" s="108" t="s">
        <v>512</v>
      </c>
      <c r="F4087" s="108" t="s">
        <v>181</v>
      </c>
      <c r="G4087" s="108" t="s">
        <v>8181</v>
      </c>
      <c r="H4087" s="109" t="s">
        <v>963</v>
      </c>
      <c r="I4087" s="108" t="s">
        <v>8615</v>
      </c>
      <c r="J4087" s="108" t="s">
        <v>8183</v>
      </c>
      <c r="K4087" s="108" t="s">
        <v>174</v>
      </c>
      <c r="M4087" s="108" t="s">
        <v>175</v>
      </c>
      <c r="N4087" s="108" t="s">
        <v>8616</v>
      </c>
    </row>
    <row r="4088" spans="1:14">
      <c r="A4088" s="108">
        <v>55764488</v>
      </c>
      <c r="B4088" s="108" t="s">
        <v>8836</v>
      </c>
      <c r="C4088" s="108" t="s">
        <v>8837</v>
      </c>
      <c r="D4088" s="109" t="s">
        <v>8118</v>
      </c>
      <c r="E4088" s="108" t="s">
        <v>200</v>
      </c>
      <c r="F4088" s="108" t="s">
        <v>169</v>
      </c>
      <c r="G4088" s="108" t="s">
        <v>8181</v>
      </c>
      <c r="H4088" s="109" t="s">
        <v>712</v>
      </c>
      <c r="I4088" s="108" t="s">
        <v>8615</v>
      </c>
      <c r="J4088" s="108" t="s">
        <v>8183</v>
      </c>
      <c r="K4088" s="108" t="s">
        <v>174</v>
      </c>
      <c r="M4088" s="108" t="s">
        <v>175</v>
      </c>
      <c r="N4088" s="108" t="s">
        <v>8616</v>
      </c>
    </row>
    <row r="4089" spans="1:14">
      <c r="A4089" s="108">
        <v>55764490</v>
      </c>
      <c r="B4089" s="108" t="s">
        <v>8745</v>
      </c>
      <c r="C4089" s="108" t="s">
        <v>564</v>
      </c>
      <c r="D4089" s="109" t="s">
        <v>8838</v>
      </c>
      <c r="E4089" s="108" t="s">
        <v>200</v>
      </c>
      <c r="F4089" s="108" t="s">
        <v>181</v>
      </c>
      <c r="G4089" s="108" t="s">
        <v>8181</v>
      </c>
      <c r="H4089" s="109" t="s">
        <v>346</v>
      </c>
      <c r="I4089" s="108" t="s">
        <v>8615</v>
      </c>
      <c r="J4089" s="108" t="s">
        <v>8183</v>
      </c>
      <c r="K4089" s="108" t="s">
        <v>174</v>
      </c>
      <c r="M4089" s="108" t="s">
        <v>175</v>
      </c>
      <c r="N4089" s="108" t="s">
        <v>8616</v>
      </c>
    </row>
    <row r="4090" spans="1:14">
      <c r="A4090" s="108">
        <v>55765684</v>
      </c>
      <c r="B4090" s="108" t="s">
        <v>8695</v>
      </c>
      <c r="C4090" s="108" t="s">
        <v>2089</v>
      </c>
      <c r="D4090" s="109" t="s">
        <v>8839</v>
      </c>
      <c r="E4090" s="108" t="s">
        <v>220</v>
      </c>
      <c r="F4090" s="108" t="s">
        <v>181</v>
      </c>
      <c r="G4090" s="108" t="s">
        <v>8181</v>
      </c>
      <c r="H4090" s="109" t="s">
        <v>346</v>
      </c>
      <c r="I4090" s="108" t="s">
        <v>8615</v>
      </c>
      <c r="J4090" s="108" t="s">
        <v>8183</v>
      </c>
      <c r="K4090" s="108" t="s">
        <v>174</v>
      </c>
      <c r="M4090" s="108" t="s">
        <v>175</v>
      </c>
      <c r="N4090" s="108" t="s">
        <v>8616</v>
      </c>
    </row>
    <row r="4091" spans="1:14">
      <c r="A4091" s="108">
        <v>55513916</v>
      </c>
      <c r="B4091" s="108" t="s">
        <v>8840</v>
      </c>
      <c r="C4091" s="108" t="s">
        <v>438</v>
      </c>
      <c r="D4091" s="109" t="s">
        <v>8841</v>
      </c>
      <c r="E4091" s="108" t="s">
        <v>180</v>
      </c>
      <c r="F4091" s="108" t="s">
        <v>181</v>
      </c>
      <c r="G4091" s="108" t="s">
        <v>8181</v>
      </c>
      <c r="H4091" s="109" t="s">
        <v>963</v>
      </c>
      <c r="I4091" s="108" t="s">
        <v>8615</v>
      </c>
      <c r="J4091" s="108" t="s">
        <v>8183</v>
      </c>
      <c r="K4091" s="108" t="s">
        <v>174</v>
      </c>
      <c r="M4091" s="108" t="s">
        <v>175</v>
      </c>
      <c r="N4091" s="108" t="s">
        <v>8616</v>
      </c>
    </row>
    <row r="4092" spans="1:14">
      <c r="A4092" s="108">
        <v>55766332</v>
      </c>
      <c r="B4092" s="108" t="s">
        <v>8842</v>
      </c>
      <c r="C4092" s="108" t="s">
        <v>3216</v>
      </c>
      <c r="D4092" s="109" t="s">
        <v>8843</v>
      </c>
      <c r="E4092" s="108" t="s">
        <v>220</v>
      </c>
      <c r="F4092" s="108" t="s">
        <v>169</v>
      </c>
      <c r="G4092" s="108" t="s">
        <v>8181</v>
      </c>
      <c r="H4092" s="109" t="s">
        <v>368</v>
      </c>
      <c r="I4092" s="108" t="s">
        <v>8615</v>
      </c>
      <c r="J4092" s="108" t="s">
        <v>8183</v>
      </c>
      <c r="K4092" s="108" t="s">
        <v>174</v>
      </c>
      <c r="M4092" s="108" t="s">
        <v>175</v>
      </c>
      <c r="N4092" s="108" t="s">
        <v>8616</v>
      </c>
    </row>
    <row r="4093" spans="1:14">
      <c r="A4093" s="108">
        <v>55768984</v>
      </c>
      <c r="B4093" s="108" t="s">
        <v>8844</v>
      </c>
      <c r="C4093" s="108" t="s">
        <v>1255</v>
      </c>
      <c r="D4093" s="109" t="s">
        <v>8845</v>
      </c>
      <c r="E4093" s="108" t="s">
        <v>200</v>
      </c>
      <c r="F4093" s="108" t="s">
        <v>169</v>
      </c>
      <c r="G4093" s="108" t="s">
        <v>8181</v>
      </c>
      <c r="H4093" s="109" t="s">
        <v>368</v>
      </c>
      <c r="I4093" s="108" t="s">
        <v>8615</v>
      </c>
      <c r="J4093" s="108" t="s">
        <v>8183</v>
      </c>
      <c r="K4093" s="108" t="s">
        <v>174</v>
      </c>
      <c r="M4093" s="108" t="s">
        <v>175</v>
      </c>
      <c r="N4093" s="108" t="s">
        <v>8616</v>
      </c>
    </row>
    <row r="4094" spans="1:14">
      <c r="A4094" s="108">
        <v>55768985</v>
      </c>
      <c r="B4094" s="108" t="s">
        <v>8846</v>
      </c>
      <c r="C4094" s="108" t="s">
        <v>4650</v>
      </c>
      <c r="D4094" s="109" t="s">
        <v>8847</v>
      </c>
      <c r="E4094" s="108" t="s">
        <v>1577</v>
      </c>
      <c r="F4094" s="108" t="s">
        <v>169</v>
      </c>
      <c r="G4094" s="108" t="s">
        <v>8181</v>
      </c>
      <c r="H4094" s="109" t="s">
        <v>368</v>
      </c>
      <c r="I4094" s="108" t="s">
        <v>8615</v>
      </c>
      <c r="J4094" s="108" t="s">
        <v>8183</v>
      </c>
      <c r="K4094" s="108" t="s">
        <v>174</v>
      </c>
      <c r="M4094" s="108" t="s">
        <v>175</v>
      </c>
      <c r="N4094" s="108" t="s">
        <v>8616</v>
      </c>
    </row>
    <row r="4095" spans="1:14">
      <c r="A4095" s="108">
        <v>55772110</v>
      </c>
      <c r="B4095" s="108" t="s">
        <v>8806</v>
      </c>
      <c r="C4095" s="108" t="s">
        <v>8848</v>
      </c>
      <c r="D4095" s="109" t="s">
        <v>8849</v>
      </c>
      <c r="E4095" s="108" t="s">
        <v>1770</v>
      </c>
      <c r="F4095" s="108" t="s">
        <v>169</v>
      </c>
      <c r="G4095" s="108" t="s">
        <v>8181</v>
      </c>
      <c r="H4095" s="109" t="s">
        <v>368</v>
      </c>
      <c r="I4095" s="108" t="s">
        <v>8615</v>
      </c>
      <c r="J4095" s="108" t="s">
        <v>8183</v>
      </c>
      <c r="K4095" s="108" t="s">
        <v>174</v>
      </c>
      <c r="M4095" s="108" t="s">
        <v>175</v>
      </c>
      <c r="N4095" s="108" t="s">
        <v>8616</v>
      </c>
    </row>
    <row r="4096" spans="1:14">
      <c r="A4096" s="108">
        <v>55772112</v>
      </c>
      <c r="B4096" s="108" t="s">
        <v>8850</v>
      </c>
      <c r="C4096" s="108" t="s">
        <v>8851</v>
      </c>
      <c r="D4096" s="109" t="s">
        <v>8852</v>
      </c>
      <c r="E4096" s="108" t="s">
        <v>1770</v>
      </c>
      <c r="F4096" s="108" t="s">
        <v>169</v>
      </c>
      <c r="G4096" s="108" t="s">
        <v>8181</v>
      </c>
      <c r="H4096" s="109" t="s">
        <v>963</v>
      </c>
      <c r="I4096" s="108" t="s">
        <v>8615</v>
      </c>
      <c r="J4096" s="108" t="s">
        <v>8183</v>
      </c>
      <c r="K4096" s="108" t="s">
        <v>174</v>
      </c>
      <c r="M4096" s="108" t="s">
        <v>175</v>
      </c>
      <c r="N4096" s="108" t="s">
        <v>8616</v>
      </c>
    </row>
    <row r="4097" spans="1:14">
      <c r="A4097" s="108">
        <v>55772113</v>
      </c>
      <c r="B4097" s="108" t="s">
        <v>8799</v>
      </c>
      <c r="C4097" s="108" t="s">
        <v>8853</v>
      </c>
      <c r="D4097" s="109" t="s">
        <v>3402</v>
      </c>
      <c r="E4097" s="108" t="s">
        <v>1770</v>
      </c>
      <c r="F4097" s="108" t="s">
        <v>169</v>
      </c>
      <c r="G4097" s="108" t="s">
        <v>8181</v>
      </c>
      <c r="H4097" s="109" t="s">
        <v>819</v>
      </c>
      <c r="I4097" s="108" t="s">
        <v>8615</v>
      </c>
      <c r="J4097" s="108" t="s">
        <v>8183</v>
      </c>
      <c r="K4097" s="108" t="s">
        <v>174</v>
      </c>
      <c r="M4097" s="108" t="s">
        <v>175</v>
      </c>
      <c r="N4097" s="108" t="s">
        <v>8616</v>
      </c>
    </row>
    <row r="4098" spans="1:14">
      <c r="A4098" s="108">
        <v>55772115</v>
      </c>
      <c r="B4098" s="108" t="s">
        <v>8854</v>
      </c>
      <c r="C4098" s="108" t="s">
        <v>283</v>
      </c>
      <c r="D4098" s="109" t="s">
        <v>8855</v>
      </c>
      <c r="E4098" s="108" t="s">
        <v>188</v>
      </c>
      <c r="F4098" s="108" t="s">
        <v>181</v>
      </c>
      <c r="G4098" s="108" t="s">
        <v>8181</v>
      </c>
      <c r="H4098" s="109" t="s">
        <v>712</v>
      </c>
      <c r="I4098" s="108" t="s">
        <v>8615</v>
      </c>
      <c r="J4098" s="108" t="s">
        <v>8183</v>
      </c>
      <c r="K4098" s="108" t="s">
        <v>174</v>
      </c>
      <c r="M4098" s="108" t="s">
        <v>175</v>
      </c>
      <c r="N4098" s="108" t="s">
        <v>8616</v>
      </c>
    </row>
    <row r="4099" spans="1:14">
      <c r="A4099" s="108">
        <v>55772116</v>
      </c>
      <c r="B4099" s="108" t="s">
        <v>8700</v>
      </c>
      <c r="C4099" s="108" t="s">
        <v>2742</v>
      </c>
      <c r="D4099" s="109" t="s">
        <v>8856</v>
      </c>
      <c r="E4099" s="108" t="s">
        <v>220</v>
      </c>
      <c r="F4099" s="108" t="s">
        <v>169</v>
      </c>
      <c r="G4099" s="108" t="s">
        <v>8181</v>
      </c>
      <c r="H4099" s="109" t="s">
        <v>712</v>
      </c>
      <c r="I4099" s="108" t="s">
        <v>8615</v>
      </c>
      <c r="J4099" s="108" t="s">
        <v>8183</v>
      </c>
      <c r="K4099" s="108" t="s">
        <v>174</v>
      </c>
      <c r="M4099" s="108" t="s">
        <v>175</v>
      </c>
      <c r="N4099" s="108" t="s">
        <v>8616</v>
      </c>
    </row>
    <row r="4100" spans="1:14">
      <c r="A4100" s="108">
        <v>55775133</v>
      </c>
      <c r="B4100" s="108" t="s">
        <v>8857</v>
      </c>
      <c r="C4100" s="108" t="s">
        <v>1628</v>
      </c>
      <c r="D4100" s="109" t="s">
        <v>2372</v>
      </c>
      <c r="E4100" s="108" t="s">
        <v>392</v>
      </c>
      <c r="F4100" s="108" t="s">
        <v>169</v>
      </c>
      <c r="G4100" s="108" t="s">
        <v>8181</v>
      </c>
      <c r="H4100" s="109" t="s">
        <v>712</v>
      </c>
      <c r="I4100" s="108" t="s">
        <v>8615</v>
      </c>
      <c r="J4100" s="108" t="s">
        <v>8183</v>
      </c>
      <c r="K4100" s="108" t="s">
        <v>174</v>
      </c>
      <c r="M4100" s="108" t="s">
        <v>175</v>
      </c>
      <c r="N4100" s="108" t="s">
        <v>8616</v>
      </c>
    </row>
    <row r="4101" spans="1:14">
      <c r="A4101" s="108">
        <v>55775135</v>
      </c>
      <c r="B4101" s="108" t="s">
        <v>8858</v>
      </c>
      <c r="C4101" s="108" t="s">
        <v>1170</v>
      </c>
      <c r="D4101" s="109" t="s">
        <v>8859</v>
      </c>
      <c r="E4101" s="108" t="s">
        <v>200</v>
      </c>
      <c r="F4101" s="108" t="s">
        <v>169</v>
      </c>
      <c r="G4101" s="108" t="s">
        <v>8181</v>
      </c>
      <c r="H4101" s="109" t="s">
        <v>1105</v>
      </c>
      <c r="I4101" s="108" t="s">
        <v>8615</v>
      </c>
      <c r="J4101" s="108" t="s">
        <v>8183</v>
      </c>
      <c r="K4101" s="108" t="s">
        <v>174</v>
      </c>
      <c r="M4101" s="108" t="s">
        <v>175</v>
      </c>
      <c r="N4101" s="108" t="s">
        <v>8616</v>
      </c>
    </row>
    <row r="4102" spans="1:14">
      <c r="A4102" s="108">
        <v>55777645</v>
      </c>
      <c r="B4102" s="108" t="s">
        <v>8860</v>
      </c>
      <c r="C4102" s="108" t="s">
        <v>2053</v>
      </c>
      <c r="D4102" s="109" t="s">
        <v>8861</v>
      </c>
      <c r="E4102" s="108" t="s">
        <v>508</v>
      </c>
      <c r="F4102" s="108" t="s">
        <v>181</v>
      </c>
      <c r="G4102" s="108" t="s">
        <v>8181</v>
      </c>
      <c r="H4102" s="109" t="s">
        <v>368</v>
      </c>
      <c r="I4102" s="108" t="s">
        <v>8615</v>
      </c>
      <c r="J4102" s="108" t="s">
        <v>8183</v>
      </c>
      <c r="K4102" s="108" t="s">
        <v>174</v>
      </c>
      <c r="M4102" s="108" t="s">
        <v>175</v>
      </c>
      <c r="N4102" s="108" t="s">
        <v>8616</v>
      </c>
    </row>
    <row r="4103" spans="1:14">
      <c r="A4103" s="108">
        <v>55777646</v>
      </c>
      <c r="B4103" s="108" t="s">
        <v>8804</v>
      </c>
      <c r="C4103" s="108" t="s">
        <v>8862</v>
      </c>
      <c r="D4103" s="109" t="s">
        <v>8863</v>
      </c>
      <c r="E4103" s="108" t="s">
        <v>1577</v>
      </c>
      <c r="F4103" s="108" t="s">
        <v>169</v>
      </c>
      <c r="G4103" s="108" t="s">
        <v>8181</v>
      </c>
      <c r="H4103" s="109" t="s">
        <v>368</v>
      </c>
      <c r="I4103" s="108" t="s">
        <v>8615</v>
      </c>
      <c r="J4103" s="108" t="s">
        <v>8183</v>
      </c>
      <c r="K4103" s="108" t="s">
        <v>174</v>
      </c>
      <c r="M4103" s="108" t="s">
        <v>175</v>
      </c>
      <c r="N4103" s="108" t="s">
        <v>8616</v>
      </c>
    </row>
    <row r="4104" spans="1:14">
      <c r="A4104" s="108">
        <v>55780101</v>
      </c>
      <c r="B4104" s="108" t="s">
        <v>8864</v>
      </c>
      <c r="C4104" s="108" t="s">
        <v>8865</v>
      </c>
      <c r="D4104" s="109" t="s">
        <v>8866</v>
      </c>
      <c r="E4104" s="108" t="s">
        <v>508</v>
      </c>
      <c r="F4104" s="108" t="s">
        <v>169</v>
      </c>
      <c r="G4104" s="108" t="s">
        <v>8181</v>
      </c>
      <c r="H4104" s="109" t="s">
        <v>368</v>
      </c>
      <c r="I4104" s="108" t="s">
        <v>8615</v>
      </c>
      <c r="J4104" s="108" t="s">
        <v>8183</v>
      </c>
      <c r="K4104" s="108" t="s">
        <v>174</v>
      </c>
      <c r="M4104" s="108" t="s">
        <v>175</v>
      </c>
      <c r="N4104" s="108" t="s">
        <v>8616</v>
      </c>
    </row>
    <row r="4105" spans="1:14">
      <c r="A4105" s="108">
        <v>55780104</v>
      </c>
      <c r="B4105" s="108" t="s">
        <v>8867</v>
      </c>
      <c r="C4105" s="108" t="s">
        <v>3767</v>
      </c>
      <c r="D4105" s="109" t="s">
        <v>8868</v>
      </c>
      <c r="E4105" s="108" t="s">
        <v>188</v>
      </c>
      <c r="F4105" s="108" t="s">
        <v>169</v>
      </c>
      <c r="G4105" s="108" t="s">
        <v>8181</v>
      </c>
      <c r="H4105" s="109" t="s">
        <v>368</v>
      </c>
      <c r="I4105" s="108" t="s">
        <v>8615</v>
      </c>
      <c r="J4105" s="108" t="s">
        <v>8183</v>
      </c>
      <c r="K4105" s="108" t="s">
        <v>174</v>
      </c>
      <c r="M4105" s="108" t="s">
        <v>175</v>
      </c>
      <c r="N4105" s="108" t="s">
        <v>8616</v>
      </c>
    </row>
    <row r="4106" spans="1:14">
      <c r="A4106" s="108">
        <v>55780109</v>
      </c>
      <c r="B4106" s="108" t="s">
        <v>8869</v>
      </c>
      <c r="C4106" s="108" t="s">
        <v>1776</v>
      </c>
      <c r="D4106" s="109" t="s">
        <v>8870</v>
      </c>
      <c r="E4106" s="108" t="s">
        <v>508</v>
      </c>
      <c r="F4106" s="108" t="s">
        <v>181</v>
      </c>
      <c r="G4106" s="108" t="s">
        <v>8181</v>
      </c>
      <c r="H4106" s="109" t="s">
        <v>819</v>
      </c>
      <c r="I4106" s="108" t="s">
        <v>8615</v>
      </c>
      <c r="J4106" s="108" t="s">
        <v>8183</v>
      </c>
      <c r="K4106" s="108" t="s">
        <v>174</v>
      </c>
      <c r="M4106" s="108" t="s">
        <v>175</v>
      </c>
      <c r="N4106" s="108" t="s">
        <v>8616</v>
      </c>
    </row>
    <row r="4107" spans="1:14">
      <c r="A4107" s="108">
        <v>55782409</v>
      </c>
      <c r="B4107" s="108" t="s">
        <v>8656</v>
      </c>
      <c r="C4107" s="108" t="s">
        <v>7962</v>
      </c>
      <c r="D4107" s="109" t="s">
        <v>3968</v>
      </c>
      <c r="E4107" s="108" t="s">
        <v>1577</v>
      </c>
      <c r="F4107" s="108" t="s">
        <v>169</v>
      </c>
      <c r="G4107" s="108" t="s">
        <v>8181</v>
      </c>
      <c r="H4107" s="109" t="s">
        <v>963</v>
      </c>
      <c r="I4107" s="108" t="s">
        <v>8615</v>
      </c>
      <c r="J4107" s="108" t="s">
        <v>8183</v>
      </c>
      <c r="K4107" s="108" t="s">
        <v>174</v>
      </c>
      <c r="M4107" s="108" t="s">
        <v>175</v>
      </c>
      <c r="N4107" s="108" t="s">
        <v>8616</v>
      </c>
    </row>
    <row r="4108" spans="1:14">
      <c r="A4108" s="108">
        <v>336259</v>
      </c>
      <c r="B4108" s="108" t="s">
        <v>8871</v>
      </c>
      <c r="C4108" s="108" t="s">
        <v>853</v>
      </c>
      <c r="D4108" s="109" t="s">
        <v>8872</v>
      </c>
      <c r="E4108" s="108" t="s">
        <v>188</v>
      </c>
      <c r="F4108" s="108" t="s">
        <v>169</v>
      </c>
      <c r="G4108" s="108" t="s">
        <v>8181</v>
      </c>
      <c r="H4108" s="109" t="s">
        <v>963</v>
      </c>
      <c r="I4108" s="108" t="s">
        <v>8615</v>
      </c>
      <c r="J4108" s="108" t="s">
        <v>8183</v>
      </c>
      <c r="K4108" s="108" t="s">
        <v>174</v>
      </c>
      <c r="M4108" s="108" t="s">
        <v>175</v>
      </c>
      <c r="N4108" s="108" t="s">
        <v>8616</v>
      </c>
    </row>
    <row r="4109" spans="1:14">
      <c r="A4109" s="108">
        <v>55789435</v>
      </c>
      <c r="B4109" s="108" t="s">
        <v>8873</v>
      </c>
      <c r="C4109" s="108" t="s">
        <v>998</v>
      </c>
      <c r="D4109" s="109" t="s">
        <v>8874</v>
      </c>
      <c r="E4109" s="108" t="s">
        <v>200</v>
      </c>
      <c r="F4109" s="108" t="s">
        <v>169</v>
      </c>
      <c r="G4109" s="108" t="s">
        <v>8181</v>
      </c>
      <c r="H4109" s="109" t="s">
        <v>963</v>
      </c>
      <c r="I4109" s="108" t="s">
        <v>8615</v>
      </c>
      <c r="J4109" s="108" t="s">
        <v>8183</v>
      </c>
      <c r="K4109" s="108" t="s">
        <v>174</v>
      </c>
      <c r="M4109" s="108" t="s">
        <v>175</v>
      </c>
      <c r="N4109" s="108" t="s">
        <v>8616</v>
      </c>
    </row>
    <row r="4110" spans="1:14">
      <c r="A4110" s="108">
        <v>55644991</v>
      </c>
      <c r="B4110" s="108" t="s">
        <v>8875</v>
      </c>
      <c r="C4110" s="108" t="s">
        <v>8876</v>
      </c>
      <c r="D4110" s="109" t="s">
        <v>8877</v>
      </c>
      <c r="E4110" s="108" t="s">
        <v>512</v>
      </c>
      <c r="F4110" s="108" t="s">
        <v>169</v>
      </c>
      <c r="G4110" s="108" t="s">
        <v>8181</v>
      </c>
      <c r="H4110" s="109" t="s">
        <v>440</v>
      </c>
      <c r="I4110" s="108" t="s">
        <v>8537</v>
      </c>
      <c r="J4110" s="108" t="s">
        <v>8183</v>
      </c>
      <c r="K4110" s="108" t="s">
        <v>174</v>
      </c>
      <c r="M4110" s="108" t="s">
        <v>175</v>
      </c>
      <c r="N4110" s="108" t="s">
        <v>8538</v>
      </c>
    </row>
    <row r="4111" spans="1:14">
      <c r="A4111" s="108">
        <v>55791778</v>
      </c>
      <c r="B4111" s="108" t="s">
        <v>366</v>
      </c>
      <c r="C4111" s="108" t="s">
        <v>2592</v>
      </c>
      <c r="D4111" s="109" t="s">
        <v>8878</v>
      </c>
      <c r="E4111" s="108" t="s">
        <v>200</v>
      </c>
      <c r="F4111" s="108" t="s">
        <v>181</v>
      </c>
      <c r="G4111" s="108" t="s">
        <v>8181</v>
      </c>
      <c r="H4111" s="109" t="s">
        <v>963</v>
      </c>
      <c r="I4111" s="108" t="s">
        <v>8615</v>
      </c>
      <c r="J4111" s="108" t="s">
        <v>8183</v>
      </c>
      <c r="K4111" s="108" t="s">
        <v>174</v>
      </c>
      <c r="M4111" s="108" t="s">
        <v>175</v>
      </c>
      <c r="N4111" s="108" t="s">
        <v>8616</v>
      </c>
    </row>
    <row r="4112" spans="1:14">
      <c r="A4112" s="108">
        <v>40294</v>
      </c>
      <c r="B4112" s="108" t="s">
        <v>8879</v>
      </c>
      <c r="C4112" s="108" t="s">
        <v>5809</v>
      </c>
      <c r="D4112" s="109" t="s">
        <v>8880</v>
      </c>
      <c r="E4112" s="108" t="s">
        <v>301</v>
      </c>
      <c r="F4112" s="108" t="s">
        <v>181</v>
      </c>
      <c r="G4112" s="108" t="s">
        <v>8181</v>
      </c>
      <c r="H4112" s="109" t="s">
        <v>6843</v>
      </c>
      <c r="I4112" s="108" t="s">
        <v>8812</v>
      </c>
      <c r="J4112" s="108" t="s">
        <v>8183</v>
      </c>
      <c r="K4112" s="108" t="s">
        <v>174</v>
      </c>
      <c r="M4112" s="108" t="s">
        <v>175</v>
      </c>
      <c r="N4112" s="108" t="s">
        <v>8813</v>
      </c>
    </row>
    <row r="4113" spans="1:14">
      <c r="A4113" s="108">
        <v>91983</v>
      </c>
      <c r="B4113" s="108" t="s">
        <v>8881</v>
      </c>
      <c r="C4113" s="108" t="s">
        <v>629</v>
      </c>
      <c r="D4113" s="109" t="s">
        <v>8882</v>
      </c>
      <c r="E4113" s="108" t="s">
        <v>301</v>
      </c>
      <c r="F4113" s="108" t="s">
        <v>181</v>
      </c>
      <c r="G4113" s="108" t="s">
        <v>8181</v>
      </c>
      <c r="H4113" s="109" t="s">
        <v>559</v>
      </c>
      <c r="I4113" s="108" t="s">
        <v>8812</v>
      </c>
      <c r="J4113" s="108" t="s">
        <v>8183</v>
      </c>
      <c r="K4113" s="108" t="s">
        <v>174</v>
      </c>
      <c r="M4113" s="108" t="s">
        <v>175</v>
      </c>
      <c r="N4113" s="108" t="s">
        <v>8813</v>
      </c>
    </row>
    <row r="4114" spans="1:14">
      <c r="A4114" s="108">
        <v>92043</v>
      </c>
      <c r="B4114" s="108" t="s">
        <v>8883</v>
      </c>
      <c r="C4114" s="108" t="s">
        <v>1385</v>
      </c>
      <c r="D4114" s="109" t="s">
        <v>8884</v>
      </c>
      <c r="E4114" s="108" t="s">
        <v>168</v>
      </c>
      <c r="F4114" s="108" t="s">
        <v>181</v>
      </c>
      <c r="G4114" s="108" t="s">
        <v>8181</v>
      </c>
      <c r="H4114" s="109" t="s">
        <v>1676</v>
      </c>
      <c r="I4114" s="108" t="s">
        <v>8812</v>
      </c>
      <c r="J4114" s="108" t="s">
        <v>8183</v>
      </c>
      <c r="K4114" s="108" t="s">
        <v>174</v>
      </c>
      <c r="M4114" s="108" t="s">
        <v>175</v>
      </c>
      <c r="N4114" s="108" t="s">
        <v>8813</v>
      </c>
    </row>
    <row r="4115" spans="1:14">
      <c r="A4115" s="108">
        <v>150708</v>
      </c>
      <c r="B4115" s="108" t="s">
        <v>8885</v>
      </c>
      <c r="C4115" s="108" t="s">
        <v>890</v>
      </c>
      <c r="D4115" s="109" t="s">
        <v>8886</v>
      </c>
      <c r="E4115" s="108" t="s">
        <v>200</v>
      </c>
      <c r="F4115" s="108" t="s">
        <v>169</v>
      </c>
      <c r="G4115" s="108" t="s">
        <v>8181</v>
      </c>
      <c r="H4115" s="109" t="s">
        <v>6843</v>
      </c>
      <c r="I4115" s="108" t="s">
        <v>8812</v>
      </c>
      <c r="J4115" s="108" t="s">
        <v>8183</v>
      </c>
      <c r="K4115" s="108" t="s">
        <v>174</v>
      </c>
      <c r="M4115" s="108" t="s">
        <v>175</v>
      </c>
      <c r="N4115" s="108" t="s">
        <v>8813</v>
      </c>
    </row>
    <row r="4116" spans="1:14">
      <c r="A4116" s="108">
        <v>247948</v>
      </c>
      <c r="B4116" s="108" t="s">
        <v>8887</v>
      </c>
      <c r="C4116" s="108" t="s">
        <v>561</v>
      </c>
      <c r="D4116" s="109" t="s">
        <v>8888</v>
      </c>
      <c r="E4116" s="108" t="s">
        <v>180</v>
      </c>
      <c r="F4116" s="108" t="s">
        <v>181</v>
      </c>
      <c r="G4116" s="108" t="s">
        <v>8181</v>
      </c>
      <c r="H4116" s="109" t="s">
        <v>1676</v>
      </c>
      <c r="I4116" s="108" t="s">
        <v>8812</v>
      </c>
      <c r="J4116" s="108" t="s">
        <v>8183</v>
      </c>
      <c r="K4116" s="108" t="s">
        <v>174</v>
      </c>
      <c r="M4116" s="108" t="s">
        <v>175</v>
      </c>
      <c r="N4116" s="108" t="s">
        <v>8813</v>
      </c>
    </row>
    <row r="4117" spans="1:14">
      <c r="A4117" s="108">
        <v>391139</v>
      </c>
      <c r="B4117" s="108" t="s">
        <v>1056</v>
      </c>
      <c r="C4117" s="108" t="s">
        <v>8889</v>
      </c>
      <c r="D4117" s="109" t="s">
        <v>4921</v>
      </c>
      <c r="E4117" s="108" t="s">
        <v>188</v>
      </c>
      <c r="F4117" s="108" t="s">
        <v>169</v>
      </c>
      <c r="G4117" s="108" t="s">
        <v>8181</v>
      </c>
      <c r="H4117" s="109" t="s">
        <v>6843</v>
      </c>
      <c r="I4117" s="108" t="s">
        <v>8812</v>
      </c>
      <c r="J4117" s="108" t="s">
        <v>8183</v>
      </c>
      <c r="K4117" s="108" t="s">
        <v>174</v>
      </c>
      <c r="M4117" s="108" t="s">
        <v>175</v>
      </c>
      <c r="N4117" s="108" t="s">
        <v>8813</v>
      </c>
    </row>
    <row r="4118" spans="1:14">
      <c r="A4118" s="108">
        <v>285804</v>
      </c>
      <c r="B4118" s="108" t="s">
        <v>8890</v>
      </c>
      <c r="C4118" s="108" t="s">
        <v>1056</v>
      </c>
      <c r="D4118" s="109" t="s">
        <v>8891</v>
      </c>
      <c r="E4118" s="108" t="s">
        <v>405</v>
      </c>
      <c r="F4118" s="108" t="s">
        <v>181</v>
      </c>
      <c r="G4118" s="108" t="s">
        <v>8181</v>
      </c>
      <c r="H4118" s="109" t="s">
        <v>454</v>
      </c>
      <c r="I4118" s="108" t="s">
        <v>8812</v>
      </c>
      <c r="J4118" s="108" t="s">
        <v>8183</v>
      </c>
      <c r="K4118" s="108" t="s">
        <v>174</v>
      </c>
      <c r="M4118" s="108" t="s">
        <v>175</v>
      </c>
      <c r="N4118" s="108" t="s">
        <v>8813</v>
      </c>
    </row>
    <row r="4119" spans="1:14">
      <c r="A4119" s="108">
        <v>55615641</v>
      </c>
      <c r="B4119" s="108" t="s">
        <v>8892</v>
      </c>
      <c r="C4119" s="108" t="s">
        <v>1046</v>
      </c>
      <c r="D4119" s="109" t="s">
        <v>8652</v>
      </c>
      <c r="E4119" s="108" t="s">
        <v>200</v>
      </c>
      <c r="F4119" s="108" t="s">
        <v>169</v>
      </c>
      <c r="G4119" s="108" t="s">
        <v>8181</v>
      </c>
      <c r="H4119" s="109" t="s">
        <v>1676</v>
      </c>
      <c r="I4119" s="108" t="s">
        <v>8812</v>
      </c>
      <c r="J4119" s="108" t="s">
        <v>8183</v>
      </c>
      <c r="K4119" s="108" t="s">
        <v>174</v>
      </c>
      <c r="M4119" s="108" t="s">
        <v>175</v>
      </c>
      <c r="N4119" s="108" t="s">
        <v>8813</v>
      </c>
    </row>
    <row r="4120" spans="1:14">
      <c r="A4120" s="108">
        <v>55500763</v>
      </c>
      <c r="B4120" s="108" t="s">
        <v>8892</v>
      </c>
      <c r="C4120" s="108" t="s">
        <v>564</v>
      </c>
      <c r="D4120" s="109" t="s">
        <v>8893</v>
      </c>
      <c r="E4120" s="108" t="s">
        <v>200</v>
      </c>
      <c r="F4120" s="108" t="s">
        <v>181</v>
      </c>
      <c r="G4120" s="108" t="s">
        <v>8181</v>
      </c>
      <c r="H4120" s="109" t="s">
        <v>1676</v>
      </c>
      <c r="I4120" s="108" t="s">
        <v>8812</v>
      </c>
      <c r="J4120" s="108" t="s">
        <v>8183</v>
      </c>
      <c r="K4120" s="108" t="s">
        <v>174</v>
      </c>
      <c r="M4120" s="108" t="s">
        <v>175</v>
      </c>
      <c r="N4120" s="108" t="s">
        <v>8813</v>
      </c>
    </row>
    <row r="4121" spans="1:14">
      <c r="A4121" s="108">
        <v>55617995</v>
      </c>
      <c r="B4121" s="108" t="s">
        <v>8879</v>
      </c>
      <c r="C4121" s="108" t="s">
        <v>247</v>
      </c>
      <c r="D4121" s="109" t="s">
        <v>8894</v>
      </c>
      <c r="E4121" s="108" t="s">
        <v>168</v>
      </c>
      <c r="F4121" s="108" t="s">
        <v>181</v>
      </c>
      <c r="G4121" s="108" t="s">
        <v>8181</v>
      </c>
      <c r="H4121" s="109" t="s">
        <v>2928</v>
      </c>
      <c r="I4121" s="108" t="s">
        <v>8812</v>
      </c>
      <c r="J4121" s="108" t="s">
        <v>8183</v>
      </c>
      <c r="K4121" s="108" t="s">
        <v>174</v>
      </c>
      <c r="M4121" s="108" t="s">
        <v>175</v>
      </c>
      <c r="N4121" s="108" t="s">
        <v>8813</v>
      </c>
    </row>
    <row r="4122" spans="1:14">
      <c r="A4122" s="108">
        <v>55670614</v>
      </c>
      <c r="B4122" s="108" t="s">
        <v>717</v>
      </c>
      <c r="C4122" s="108" t="s">
        <v>8895</v>
      </c>
      <c r="D4122" s="109" t="s">
        <v>8896</v>
      </c>
      <c r="E4122" s="108" t="s">
        <v>168</v>
      </c>
      <c r="F4122" s="108" t="s">
        <v>169</v>
      </c>
      <c r="G4122" s="108" t="s">
        <v>8181</v>
      </c>
      <c r="H4122" s="109" t="s">
        <v>1676</v>
      </c>
      <c r="I4122" s="108" t="s">
        <v>8812</v>
      </c>
      <c r="J4122" s="108" t="s">
        <v>8183</v>
      </c>
      <c r="K4122" s="108" t="s">
        <v>174</v>
      </c>
      <c r="M4122" s="108" t="s">
        <v>175</v>
      </c>
      <c r="N4122" s="108" t="s">
        <v>8813</v>
      </c>
    </row>
    <row r="4123" spans="1:14">
      <c r="A4123" s="108">
        <v>55683716</v>
      </c>
      <c r="B4123" s="108" t="s">
        <v>1725</v>
      </c>
      <c r="C4123" s="108" t="s">
        <v>274</v>
      </c>
      <c r="D4123" s="109" t="s">
        <v>8897</v>
      </c>
      <c r="E4123" s="108" t="s">
        <v>188</v>
      </c>
      <c r="F4123" s="108" t="s">
        <v>181</v>
      </c>
      <c r="G4123" s="108" t="s">
        <v>8181</v>
      </c>
      <c r="H4123" s="109" t="s">
        <v>454</v>
      </c>
      <c r="I4123" s="108" t="s">
        <v>8812</v>
      </c>
      <c r="J4123" s="108" t="s">
        <v>8183</v>
      </c>
      <c r="K4123" s="108" t="s">
        <v>174</v>
      </c>
      <c r="M4123" s="108" t="s">
        <v>175</v>
      </c>
      <c r="N4123" s="108" t="s">
        <v>8813</v>
      </c>
    </row>
    <row r="4124" spans="1:14">
      <c r="A4124" s="108">
        <v>55707067</v>
      </c>
      <c r="B4124" s="108" t="s">
        <v>8898</v>
      </c>
      <c r="C4124" s="108" t="s">
        <v>8899</v>
      </c>
      <c r="D4124" s="109" t="s">
        <v>8900</v>
      </c>
      <c r="E4124" s="108" t="s">
        <v>301</v>
      </c>
      <c r="F4124" s="108" t="s">
        <v>169</v>
      </c>
      <c r="G4124" s="108" t="s">
        <v>8181</v>
      </c>
      <c r="H4124" s="109" t="s">
        <v>454</v>
      </c>
      <c r="I4124" s="108" t="s">
        <v>8812</v>
      </c>
      <c r="J4124" s="108" t="s">
        <v>8183</v>
      </c>
      <c r="K4124" s="108" t="s">
        <v>174</v>
      </c>
      <c r="M4124" s="108" t="s">
        <v>175</v>
      </c>
      <c r="N4124" s="108" t="s">
        <v>8813</v>
      </c>
    </row>
    <row r="4125" spans="1:14">
      <c r="A4125" s="108">
        <v>55711819</v>
      </c>
      <c r="B4125" s="108" t="s">
        <v>717</v>
      </c>
      <c r="C4125" s="108" t="s">
        <v>207</v>
      </c>
      <c r="D4125" s="109" t="s">
        <v>8901</v>
      </c>
      <c r="E4125" s="108" t="s">
        <v>200</v>
      </c>
      <c r="F4125" s="108" t="s">
        <v>181</v>
      </c>
      <c r="G4125" s="108" t="s">
        <v>8181</v>
      </c>
      <c r="H4125" s="109" t="s">
        <v>1676</v>
      </c>
      <c r="I4125" s="108" t="s">
        <v>8812</v>
      </c>
      <c r="J4125" s="108" t="s">
        <v>8183</v>
      </c>
      <c r="K4125" s="108" t="s">
        <v>174</v>
      </c>
      <c r="M4125" s="108" t="s">
        <v>175</v>
      </c>
      <c r="N4125" s="108" t="s">
        <v>8813</v>
      </c>
    </row>
    <row r="4126" spans="1:14">
      <c r="A4126" s="108">
        <v>55728416</v>
      </c>
      <c r="B4126" s="108" t="s">
        <v>3152</v>
      </c>
      <c r="C4126" s="108" t="s">
        <v>2894</v>
      </c>
      <c r="D4126" s="109" t="s">
        <v>8902</v>
      </c>
      <c r="E4126" s="108" t="s">
        <v>200</v>
      </c>
      <c r="F4126" s="108" t="s">
        <v>169</v>
      </c>
      <c r="G4126" s="108" t="s">
        <v>8181</v>
      </c>
      <c r="H4126" s="109" t="s">
        <v>2928</v>
      </c>
      <c r="I4126" s="108" t="s">
        <v>8812</v>
      </c>
      <c r="J4126" s="108" t="s">
        <v>8183</v>
      </c>
      <c r="K4126" s="108" t="s">
        <v>174</v>
      </c>
      <c r="M4126" s="108" t="s">
        <v>175</v>
      </c>
      <c r="N4126" s="108" t="s">
        <v>8813</v>
      </c>
    </row>
    <row r="4127" spans="1:14">
      <c r="A4127" s="108">
        <v>55731061</v>
      </c>
      <c r="B4127" s="108" t="s">
        <v>8903</v>
      </c>
      <c r="C4127" s="108" t="s">
        <v>8904</v>
      </c>
      <c r="D4127" s="109" t="s">
        <v>8905</v>
      </c>
      <c r="E4127" s="108" t="s">
        <v>200</v>
      </c>
      <c r="F4127" s="108" t="s">
        <v>169</v>
      </c>
      <c r="G4127" s="108" t="s">
        <v>8181</v>
      </c>
      <c r="H4127" s="109" t="s">
        <v>1676</v>
      </c>
      <c r="I4127" s="108" t="s">
        <v>8812</v>
      </c>
      <c r="J4127" s="108" t="s">
        <v>8183</v>
      </c>
      <c r="K4127" s="108" t="s">
        <v>174</v>
      </c>
      <c r="M4127" s="108" t="s">
        <v>175</v>
      </c>
      <c r="N4127" s="108" t="s">
        <v>8813</v>
      </c>
    </row>
    <row r="4128" spans="1:14">
      <c r="A4128" s="108">
        <v>55736791</v>
      </c>
      <c r="B4128" s="108" t="s">
        <v>8906</v>
      </c>
      <c r="C4128" s="108" t="s">
        <v>955</v>
      </c>
      <c r="D4128" s="109" t="s">
        <v>8907</v>
      </c>
      <c r="E4128" s="108" t="s">
        <v>200</v>
      </c>
      <c r="F4128" s="108" t="s">
        <v>181</v>
      </c>
      <c r="G4128" s="108" t="s">
        <v>8181</v>
      </c>
      <c r="H4128" s="109" t="s">
        <v>2928</v>
      </c>
      <c r="I4128" s="108" t="s">
        <v>8812</v>
      </c>
      <c r="J4128" s="108" t="s">
        <v>8183</v>
      </c>
      <c r="K4128" s="108" t="s">
        <v>174</v>
      </c>
      <c r="M4128" s="108" t="s">
        <v>175</v>
      </c>
      <c r="N4128" s="108" t="s">
        <v>8813</v>
      </c>
    </row>
    <row r="4129" spans="1:14">
      <c r="A4129" s="108">
        <v>55736797</v>
      </c>
      <c r="B4129" s="108" t="s">
        <v>6424</v>
      </c>
      <c r="C4129" s="108" t="s">
        <v>8908</v>
      </c>
      <c r="D4129" s="109" t="s">
        <v>8909</v>
      </c>
      <c r="E4129" s="108" t="s">
        <v>168</v>
      </c>
      <c r="F4129" s="108" t="s">
        <v>181</v>
      </c>
      <c r="G4129" s="108" t="s">
        <v>8181</v>
      </c>
      <c r="H4129" s="109" t="s">
        <v>2928</v>
      </c>
      <c r="I4129" s="108" t="s">
        <v>8812</v>
      </c>
      <c r="J4129" s="108" t="s">
        <v>8183</v>
      </c>
      <c r="K4129" s="108" t="s">
        <v>174</v>
      </c>
      <c r="M4129" s="108" t="s">
        <v>175</v>
      </c>
      <c r="N4129" s="108" t="s">
        <v>8813</v>
      </c>
    </row>
    <row r="4130" spans="1:14">
      <c r="A4130" s="108">
        <v>55740906</v>
      </c>
      <c r="B4130" s="108" t="s">
        <v>8910</v>
      </c>
      <c r="C4130" s="108" t="s">
        <v>496</v>
      </c>
      <c r="D4130" s="109" t="s">
        <v>8911</v>
      </c>
      <c r="E4130" s="108" t="s">
        <v>180</v>
      </c>
      <c r="F4130" s="108" t="s">
        <v>181</v>
      </c>
      <c r="G4130" s="108" t="s">
        <v>8181</v>
      </c>
      <c r="H4130" s="109" t="s">
        <v>2928</v>
      </c>
      <c r="I4130" s="108" t="s">
        <v>8812</v>
      </c>
      <c r="J4130" s="108" t="s">
        <v>8183</v>
      </c>
      <c r="K4130" s="108" t="s">
        <v>174</v>
      </c>
      <c r="M4130" s="108" t="s">
        <v>175</v>
      </c>
      <c r="N4130" s="108" t="s">
        <v>8813</v>
      </c>
    </row>
    <row r="4131" spans="1:14">
      <c r="A4131" s="108">
        <v>55740907</v>
      </c>
      <c r="B4131" s="108" t="s">
        <v>8912</v>
      </c>
      <c r="C4131" s="108" t="s">
        <v>1299</v>
      </c>
      <c r="D4131" s="109" t="s">
        <v>8913</v>
      </c>
      <c r="E4131" s="108" t="s">
        <v>200</v>
      </c>
      <c r="F4131" s="108" t="s">
        <v>181</v>
      </c>
      <c r="G4131" s="108" t="s">
        <v>8181</v>
      </c>
      <c r="H4131" s="109" t="s">
        <v>2928</v>
      </c>
      <c r="I4131" s="108" t="s">
        <v>8812</v>
      </c>
      <c r="J4131" s="108" t="s">
        <v>8183</v>
      </c>
      <c r="K4131" s="108" t="s">
        <v>174</v>
      </c>
      <c r="M4131" s="108" t="s">
        <v>175</v>
      </c>
      <c r="N4131" s="108" t="s">
        <v>8813</v>
      </c>
    </row>
    <row r="4132" spans="1:14">
      <c r="A4132" s="108">
        <v>55740908</v>
      </c>
      <c r="B4132" s="108" t="s">
        <v>8914</v>
      </c>
      <c r="C4132" s="108" t="s">
        <v>619</v>
      </c>
      <c r="D4132" s="109" t="s">
        <v>8915</v>
      </c>
      <c r="E4132" s="108" t="s">
        <v>200</v>
      </c>
      <c r="F4132" s="108" t="s">
        <v>181</v>
      </c>
      <c r="G4132" s="108" t="s">
        <v>8181</v>
      </c>
      <c r="H4132" s="109" t="s">
        <v>2928</v>
      </c>
      <c r="I4132" s="108" t="s">
        <v>8812</v>
      </c>
      <c r="J4132" s="108" t="s">
        <v>8183</v>
      </c>
      <c r="K4132" s="108" t="s">
        <v>174</v>
      </c>
      <c r="M4132" s="108" t="s">
        <v>175</v>
      </c>
      <c r="N4132" s="108" t="s">
        <v>8813</v>
      </c>
    </row>
    <row r="4133" spans="1:14">
      <c r="A4133" s="108">
        <v>55748946</v>
      </c>
      <c r="B4133" s="108" t="s">
        <v>5163</v>
      </c>
      <c r="C4133" s="108" t="s">
        <v>556</v>
      </c>
      <c r="D4133" s="109" t="s">
        <v>8916</v>
      </c>
      <c r="E4133" s="108" t="s">
        <v>168</v>
      </c>
      <c r="F4133" s="108" t="s">
        <v>181</v>
      </c>
      <c r="G4133" s="108" t="s">
        <v>8181</v>
      </c>
      <c r="H4133" s="109" t="s">
        <v>1676</v>
      </c>
      <c r="I4133" s="108" t="s">
        <v>8812</v>
      </c>
      <c r="J4133" s="108" t="s">
        <v>8183</v>
      </c>
      <c r="K4133" s="108" t="s">
        <v>174</v>
      </c>
      <c r="M4133" s="108" t="s">
        <v>175</v>
      </c>
      <c r="N4133" s="108" t="s">
        <v>8813</v>
      </c>
    </row>
    <row r="4134" spans="1:14">
      <c r="A4134" s="108">
        <v>55748949</v>
      </c>
      <c r="B4134" s="108" t="s">
        <v>8917</v>
      </c>
      <c r="C4134" s="108" t="s">
        <v>1500</v>
      </c>
      <c r="D4134" s="109" t="s">
        <v>8918</v>
      </c>
      <c r="E4134" s="108" t="s">
        <v>168</v>
      </c>
      <c r="F4134" s="108" t="s">
        <v>169</v>
      </c>
      <c r="G4134" s="108" t="s">
        <v>8181</v>
      </c>
      <c r="H4134" s="109" t="s">
        <v>1676</v>
      </c>
      <c r="I4134" s="108" t="s">
        <v>8812</v>
      </c>
      <c r="J4134" s="108" t="s">
        <v>8183</v>
      </c>
      <c r="K4134" s="108" t="s">
        <v>174</v>
      </c>
      <c r="M4134" s="108" t="s">
        <v>175</v>
      </c>
      <c r="N4134" s="108" t="s">
        <v>8813</v>
      </c>
    </row>
    <row r="4135" spans="1:14">
      <c r="A4135" s="108">
        <v>55754759</v>
      </c>
      <c r="B4135" s="108" t="s">
        <v>8919</v>
      </c>
      <c r="C4135" s="108" t="s">
        <v>6129</v>
      </c>
      <c r="D4135" s="109" t="s">
        <v>8920</v>
      </c>
      <c r="E4135" s="108" t="s">
        <v>220</v>
      </c>
      <c r="F4135" s="108" t="s">
        <v>181</v>
      </c>
      <c r="G4135" s="108" t="s">
        <v>8181</v>
      </c>
      <c r="H4135" s="109" t="s">
        <v>2928</v>
      </c>
      <c r="I4135" s="108" t="s">
        <v>8812</v>
      </c>
      <c r="J4135" s="108" t="s">
        <v>8183</v>
      </c>
      <c r="K4135" s="108" t="s">
        <v>174</v>
      </c>
      <c r="M4135" s="108" t="s">
        <v>175</v>
      </c>
      <c r="N4135" s="108" t="s">
        <v>8813</v>
      </c>
    </row>
    <row r="4136" spans="1:14">
      <c r="A4136" s="108">
        <v>55757550</v>
      </c>
      <c r="B4136" s="108" t="s">
        <v>8921</v>
      </c>
      <c r="C4136" s="108" t="s">
        <v>8922</v>
      </c>
      <c r="D4136" s="109" t="s">
        <v>8923</v>
      </c>
      <c r="E4136" s="108" t="s">
        <v>200</v>
      </c>
      <c r="F4136" s="108" t="s">
        <v>181</v>
      </c>
      <c r="G4136" s="108" t="s">
        <v>8181</v>
      </c>
      <c r="H4136" s="109" t="s">
        <v>1676</v>
      </c>
      <c r="I4136" s="108" t="s">
        <v>8812</v>
      </c>
      <c r="J4136" s="108" t="s">
        <v>8183</v>
      </c>
      <c r="K4136" s="108" t="s">
        <v>174</v>
      </c>
      <c r="M4136" s="108" t="s">
        <v>175</v>
      </c>
      <c r="N4136" s="108" t="s">
        <v>8813</v>
      </c>
    </row>
    <row r="4137" spans="1:14">
      <c r="A4137" s="108">
        <v>55759576</v>
      </c>
      <c r="B4137" s="108" t="s">
        <v>8924</v>
      </c>
      <c r="C4137" s="108" t="s">
        <v>317</v>
      </c>
      <c r="D4137" s="109" t="s">
        <v>8925</v>
      </c>
      <c r="E4137" s="108" t="s">
        <v>200</v>
      </c>
      <c r="F4137" s="108" t="s">
        <v>181</v>
      </c>
      <c r="G4137" s="108" t="s">
        <v>8181</v>
      </c>
      <c r="H4137" s="109" t="s">
        <v>2928</v>
      </c>
      <c r="I4137" s="108" t="s">
        <v>8812</v>
      </c>
      <c r="J4137" s="108" t="s">
        <v>8183</v>
      </c>
      <c r="K4137" s="108" t="s">
        <v>174</v>
      </c>
      <c r="M4137" s="108" t="s">
        <v>175</v>
      </c>
      <c r="N4137" s="108" t="s">
        <v>8813</v>
      </c>
    </row>
    <row r="4138" spans="1:14">
      <c r="A4138" s="108">
        <v>55768024</v>
      </c>
      <c r="B4138" s="108" t="s">
        <v>5163</v>
      </c>
      <c r="C4138" s="108" t="s">
        <v>763</v>
      </c>
      <c r="D4138" s="109" t="s">
        <v>2941</v>
      </c>
      <c r="E4138" s="108" t="s">
        <v>188</v>
      </c>
      <c r="F4138" s="108" t="s">
        <v>169</v>
      </c>
      <c r="G4138" s="108" t="s">
        <v>8181</v>
      </c>
      <c r="H4138" s="109" t="s">
        <v>454</v>
      </c>
      <c r="I4138" s="108" t="s">
        <v>8812</v>
      </c>
      <c r="J4138" s="108" t="s">
        <v>8183</v>
      </c>
      <c r="K4138" s="108" t="s">
        <v>174</v>
      </c>
      <c r="M4138" s="108" t="s">
        <v>175</v>
      </c>
      <c r="N4138" s="108" t="s">
        <v>8813</v>
      </c>
    </row>
    <row r="4139" spans="1:14">
      <c r="A4139" s="108">
        <v>55768028</v>
      </c>
      <c r="B4139" s="108" t="s">
        <v>8926</v>
      </c>
      <c r="C4139" s="108" t="s">
        <v>976</v>
      </c>
      <c r="D4139" s="109" t="s">
        <v>8927</v>
      </c>
      <c r="E4139" s="108" t="s">
        <v>405</v>
      </c>
      <c r="F4139" s="108" t="s">
        <v>181</v>
      </c>
      <c r="G4139" s="108" t="s">
        <v>8181</v>
      </c>
      <c r="H4139" s="109" t="s">
        <v>2380</v>
      </c>
      <c r="I4139" s="108" t="s">
        <v>8812</v>
      </c>
      <c r="J4139" s="108" t="s">
        <v>8183</v>
      </c>
      <c r="K4139" s="108" t="s">
        <v>174</v>
      </c>
      <c r="M4139" s="108" t="s">
        <v>175</v>
      </c>
      <c r="N4139" s="108" t="s">
        <v>8813</v>
      </c>
    </row>
    <row r="4140" spans="1:14">
      <c r="A4140" s="108">
        <v>55771947</v>
      </c>
      <c r="B4140" s="108" t="s">
        <v>8928</v>
      </c>
      <c r="C4140" s="108" t="s">
        <v>1536</v>
      </c>
      <c r="D4140" s="109" t="s">
        <v>8929</v>
      </c>
      <c r="E4140" s="108" t="s">
        <v>200</v>
      </c>
      <c r="F4140" s="108" t="s">
        <v>181</v>
      </c>
      <c r="G4140" s="108" t="s">
        <v>8181</v>
      </c>
      <c r="H4140" s="109" t="s">
        <v>2928</v>
      </c>
      <c r="I4140" s="108" t="s">
        <v>8812</v>
      </c>
      <c r="J4140" s="108" t="s">
        <v>8183</v>
      </c>
      <c r="K4140" s="108" t="s">
        <v>174</v>
      </c>
      <c r="M4140" s="108" t="s">
        <v>175</v>
      </c>
      <c r="N4140" s="108" t="s">
        <v>8813</v>
      </c>
    </row>
    <row r="4141" spans="1:14">
      <c r="A4141" s="108">
        <v>55771959</v>
      </c>
      <c r="B4141" s="108" t="s">
        <v>8930</v>
      </c>
      <c r="C4141" s="108" t="s">
        <v>556</v>
      </c>
      <c r="D4141" s="109" t="s">
        <v>8147</v>
      </c>
      <c r="E4141" s="108" t="s">
        <v>168</v>
      </c>
      <c r="F4141" s="108" t="s">
        <v>181</v>
      </c>
      <c r="G4141" s="108" t="s">
        <v>8181</v>
      </c>
      <c r="H4141" s="109" t="s">
        <v>2928</v>
      </c>
      <c r="I4141" s="108" t="s">
        <v>8812</v>
      </c>
      <c r="J4141" s="108" t="s">
        <v>8183</v>
      </c>
      <c r="K4141" s="108" t="s">
        <v>174</v>
      </c>
      <c r="M4141" s="108" t="s">
        <v>175</v>
      </c>
      <c r="N4141" s="108" t="s">
        <v>8813</v>
      </c>
    </row>
    <row r="4142" spans="1:14">
      <c r="A4142" s="108">
        <v>55771971</v>
      </c>
      <c r="B4142" s="108" t="s">
        <v>8914</v>
      </c>
      <c r="C4142" s="108" t="s">
        <v>286</v>
      </c>
      <c r="D4142" s="109" t="s">
        <v>8931</v>
      </c>
      <c r="E4142" s="108" t="s">
        <v>168</v>
      </c>
      <c r="F4142" s="108" t="s">
        <v>169</v>
      </c>
      <c r="G4142" s="108" t="s">
        <v>8181</v>
      </c>
      <c r="H4142" s="109" t="s">
        <v>2928</v>
      </c>
      <c r="I4142" s="108" t="s">
        <v>8812</v>
      </c>
      <c r="J4142" s="108" t="s">
        <v>8183</v>
      </c>
      <c r="K4142" s="108" t="s">
        <v>174</v>
      </c>
      <c r="M4142" s="108" t="s">
        <v>175</v>
      </c>
      <c r="N4142" s="108" t="s">
        <v>8813</v>
      </c>
    </row>
    <row r="4143" spans="1:14">
      <c r="A4143" s="108">
        <v>55771979</v>
      </c>
      <c r="B4143" s="108" t="s">
        <v>8932</v>
      </c>
      <c r="C4143" s="108" t="s">
        <v>2774</v>
      </c>
      <c r="D4143" s="109" t="s">
        <v>8933</v>
      </c>
      <c r="E4143" s="108" t="s">
        <v>200</v>
      </c>
      <c r="F4143" s="108" t="s">
        <v>181</v>
      </c>
      <c r="G4143" s="108" t="s">
        <v>8181</v>
      </c>
      <c r="H4143" s="109" t="s">
        <v>2928</v>
      </c>
      <c r="I4143" s="108" t="s">
        <v>8812</v>
      </c>
      <c r="J4143" s="108" t="s">
        <v>8183</v>
      </c>
      <c r="K4143" s="108" t="s">
        <v>174</v>
      </c>
      <c r="M4143" s="108" t="s">
        <v>175</v>
      </c>
      <c r="N4143" s="108" t="s">
        <v>8813</v>
      </c>
    </row>
    <row r="4144" spans="1:14">
      <c r="A4144" s="108">
        <v>55771980</v>
      </c>
      <c r="B4144" s="108" t="s">
        <v>8934</v>
      </c>
      <c r="C4144" s="108" t="s">
        <v>619</v>
      </c>
      <c r="D4144" s="109" t="s">
        <v>8685</v>
      </c>
      <c r="E4144" s="108" t="s">
        <v>180</v>
      </c>
      <c r="F4144" s="108" t="s">
        <v>181</v>
      </c>
      <c r="G4144" s="108" t="s">
        <v>8181</v>
      </c>
      <c r="H4144" s="109" t="s">
        <v>2928</v>
      </c>
      <c r="I4144" s="108" t="s">
        <v>8812</v>
      </c>
      <c r="J4144" s="108" t="s">
        <v>8183</v>
      </c>
      <c r="K4144" s="108" t="s">
        <v>174</v>
      </c>
      <c r="M4144" s="108" t="s">
        <v>175</v>
      </c>
      <c r="N4144" s="108" t="s">
        <v>8813</v>
      </c>
    </row>
    <row r="4145" spans="1:14">
      <c r="A4145" s="108">
        <v>55771987</v>
      </c>
      <c r="B4145" s="108" t="s">
        <v>8935</v>
      </c>
      <c r="C4145" s="108" t="s">
        <v>187</v>
      </c>
      <c r="D4145" s="109" t="s">
        <v>8936</v>
      </c>
      <c r="E4145" s="108" t="s">
        <v>188</v>
      </c>
      <c r="F4145" s="108" t="s">
        <v>169</v>
      </c>
      <c r="G4145" s="108" t="s">
        <v>8181</v>
      </c>
      <c r="H4145" s="109" t="s">
        <v>5379</v>
      </c>
      <c r="I4145" s="108" t="s">
        <v>8812</v>
      </c>
      <c r="J4145" s="108" t="s">
        <v>8183</v>
      </c>
      <c r="K4145" s="108" t="s">
        <v>174</v>
      </c>
      <c r="M4145" s="108" t="s">
        <v>175</v>
      </c>
      <c r="N4145" s="108" t="s">
        <v>8813</v>
      </c>
    </row>
    <row r="4146" spans="1:14">
      <c r="A4146" s="108">
        <v>55775443</v>
      </c>
      <c r="B4146" s="108" t="s">
        <v>208</v>
      </c>
      <c r="C4146" s="108" t="s">
        <v>2255</v>
      </c>
      <c r="D4146" s="109" t="s">
        <v>8937</v>
      </c>
      <c r="E4146" s="108" t="s">
        <v>200</v>
      </c>
      <c r="F4146" s="108" t="s">
        <v>181</v>
      </c>
      <c r="G4146" s="108" t="s">
        <v>8181</v>
      </c>
      <c r="H4146" s="109" t="s">
        <v>2928</v>
      </c>
      <c r="I4146" s="108" t="s">
        <v>8812</v>
      </c>
      <c r="J4146" s="108" t="s">
        <v>8183</v>
      </c>
      <c r="K4146" s="108" t="s">
        <v>174</v>
      </c>
      <c r="M4146" s="108" t="s">
        <v>175</v>
      </c>
      <c r="N4146" s="108" t="s">
        <v>8813</v>
      </c>
    </row>
    <row r="4147" spans="1:14">
      <c r="A4147" s="108">
        <v>55775447</v>
      </c>
      <c r="B4147" s="108" t="s">
        <v>8938</v>
      </c>
      <c r="C4147" s="108" t="s">
        <v>442</v>
      </c>
      <c r="D4147" s="109" t="s">
        <v>8939</v>
      </c>
      <c r="E4147" s="108" t="s">
        <v>200</v>
      </c>
      <c r="F4147" s="108" t="s">
        <v>181</v>
      </c>
      <c r="G4147" s="108" t="s">
        <v>8181</v>
      </c>
      <c r="H4147" s="109" t="s">
        <v>1676</v>
      </c>
      <c r="I4147" s="108" t="s">
        <v>8812</v>
      </c>
      <c r="J4147" s="108" t="s">
        <v>8183</v>
      </c>
      <c r="K4147" s="108" t="s">
        <v>174</v>
      </c>
      <c r="M4147" s="108" t="s">
        <v>175</v>
      </c>
      <c r="N4147" s="108" t="s">
        <v>8813</v>
      </c>
    </row>
    <row r="4148" spans="1:14">
      <c r="A4148" s="108">
        <v>55775452</v>
      </c>
      <c r="B4148" s="108" t="s">
        <v>1140</v>
      </c>
      <c r="C4148" s="108" t="s">
        <v>1536</v>
      </c>
      <c r="D4148" s="109" t="s">
        <v>2501</v>
      </c>
      <c r="E4148" s="108" t="s">
        <v>168</v>
      </c>
      <c r="F4148" s="108" t="s">
        <v>181</v>
      </c>
      <c r="G4148" s="108" t="s">
        <v>8181</v>
      </c>
      <c r="H4148" s="109" t="s">
        <v>1676</v>
      </c>
      <c r="I4148" s="108" t="s">
        <v>8812</v>
      </c>
      <c r="J4148" s="108" t="s">
        <v>8183</v>
      </c>
      <c r="K4148" s="108" t="s">
        <v>174</v>
      </c>
      <c r="M4148" s="108" t="s">
        <v>175</v>
      </c>
      <c r="N4148" s="108" t="s">
        <v>8813</v>
      </c>
    </row>
    <row r="4149" spans="1:14">
      <c r="A4149" s="108">
        <v>55593687</v>
      </c>
      <c r="B4149" s="108" t="s">
        <v>8940</v>
      </c>
      <c r="C4149" s="108" t="s">
        <v>1776</v>
      </c>
      <c r="D4149" s="109" t="s">
        <v>8941</v>
      </c>
      <c r="E4149" s="108" t="s">
        <v>223</v>
      </c>
      <c r="F4149" s="108" t="s">
        <v>181</v>
      </c>
      <c r="G4149" s="108" t="s">
        <v>8181</v>
      </c>
      <c r="H4149" s="109" t="s">
        <v>2928</v>
      </c>
      <c r="I4149" s="108" t="s">
        <v>8812</v>
      </c>
      <c r="J4149" s="108" t="s">
        <v>8183</v>
      </c>
      <c r="K4149" s="108" t="s">
        <v>174</v>
      </c>
      <c r="M4149" s="108" t="s">
        <v>175</v>
      </c>
      <c r="N4149" s="108" t="s">
        <v>8813</v>
      </c>
    </row>
    <row r="4150" spans="1:14">
      <c r="A4150" s="108">
        <v>55628488</v>
      </c>
      <c r="B4150" s="108" t="s">
        <v>8942</v>
      </c>
      <c r="C4150" s="108" t="s">
        <v>8943</v>
      </c>
      <c r="D4150" s="109" t="s">
        <v>8944</v>
      </c>
      <c r="E4150" s="108" t="s">
        <v>220</v>
      </c>
      <c r="F4150" s="108" t="s">
        <v>169</v>
      </c>
      <c r="G4150" s="108" t="s">
        <v>8181</v>
      </c>
      <c r="H4150" s="109" t="s">
        <v>1676</v>
      </c>
      <c r="I4150" s="108" t="s">
        <v>8812</v>
      </c>
      <c r="J4150" s="108" t="s">
        <v>8183</v>
      </c>
      <c r="K4150" s="108" t="s">
        <v>174</v>
      </c>
      <c r="M4150" s="108" t="s">
        <v>175</v>
      </c>
      <c r="N4150" s="108" t="s">
        <v>8813</v>
      </c>
    </row>
    <row r="4151" spans="1:14">
      <c r="A4151" s="108">
        <v>55785248</v>
      </c>
      <c r="B4151" s="108" t="s">
        <v>8887</v>
      </c>
      <c r="C4151" s="108" t="s">
        <v>535</v>
      </c>
      <c r="D4151" s="109" t="s">
        <v>8945</v>
      </c>
      <c r="E4151" s="108" t="s">
        <v>200</v>
      </c>
      <c r="F4151" s="108" t="s">
        <v>169</v>
      </c>
      <c r="G4151" s="108" t="s">
        <v>8181</v>
      </c>
      <c r="H4151" s="109" t="s">
        <v>454</v>
      </c>
      <c r="I4151" s="108" t="s">
        <v>8812</v>
      </c>
      <c r="J4151" s="108" t="s">
        <v>8183</v>
      </c>
      <c r="K4151" s="108" t="s">
        <v>174</v>
      </c>
      <c r="M4151" s="108" t="s">
        <v>175</v>
      </c>
      <c r="N4151" s="108" t="s">
        <v>8813</v>
      </c>
    </row>
    <row r="4152" spans="1:14">
      <c r="A4152" s="108">
        <v>55785606</v>
      </c>
      <c r="B4152" s="108" t="s">
        <v>8946</v>
      </c>
      <c r="C4152" s="108" t="s">
        <v>8947</v>
      </c>
      <c r="D4152" s="109" t="s">
        <v>7540</v>
      </c>
      <c r="E4152" s="108" t="s">
        <v>168</v>
      </c>
      <c r="F4152" s="108" t="s">
        <v>181</v>
      </c>
      <c r="G4152" s="108" t="s">
        <v>8181</v>
      </c>
      <c r="H4152" s="109" t="s">
        <v>1676</v>
      </c>
      <c r="I4152" s="108" t="s">
        <v>8812</v>
      </c>
      <c r="J4152" s="108" t="s">
        <v>8183</v>
      </c>
      <c r="K4152" s="108" t="s">
        <v>174</v>
      </c>
      <c r="M4152" s="108" t="s">
        <v>175</v>
      </c>
      <c r="N4152" s="108" t="s">
        <v>8813</v>
      </c>
    </row>
    <row r="4153" spans="1:14">
      <c r="A4153" s="108">
        <v>55786290</v>
      </c>
      <c r="B4153" s="108" t="s">
        <v>8948</v>
      </c>
      <c r="C4153" s="108" t="s">
        <v>604</v>
      </c>
      <c r="D4153" s="109" t="s">
        <v>8949</v>
      </c>
      <c r="E4153" s="108" t="s">
        <v>168</v>
      </c>
      <c r="F4153" s="108" t="s">
        <v>181</v>
      </c>
      <c r="G4153" s="108" t="s">
        <v>8181</v>
      </c>
      <c r="H4153" s="109" t="s">
        <v>1676</v>
      </c>
      <c r="I4153" s="108" t="s">
        <v>8812</v>
      </c>
      <c r="J4153" s="108" t="s">
        <v>8183</v>
      </c>
      <c r="K4153" s="108" t="s">
        <v>174</v>
      </c>
      <c r="M4153" s="108" t="s">
        <v>175</v>
      </c>
      <c r="N4153" s="108" t="s">
        <v>8813</v>
      </c>
    </row>
    <row r="4154" spans="1:14">
      <c r="A4154" s="108">
        <v>55786581</v>
      </c>
      <c r="B4154" s="108" t="s">
        <v>8950</v>
      </c>
      <c r="C4154" s="108" t="s">
        <v>1028</v>
      </c>
      <c r="D4154" s="109" t="s">
        <v>8951</v>
      </c>
      <c r="E4154" s="108" t="s">
        <v>168</v>
      </c>
      <c r="F4154" s="108" t="s">
        <v>181</v>
      </c>
      <c r="G4154" s="108" t="s">
        <v>8181</v>
      </c>
      <c r="H4154" s="109" t="s">
        <v>1676</v>
      </c>
      <c r="I4154" s="108" t="s">
        <v>8812</v>
      </c>
      <c r="J4154" s="108" t="s">
        <v>8183</v>
      </c>
      <c r="K4154" s="108" t="s">
        <v>174</v>
      </c>
      <c r="M4154" s="108" t="s">
        <v>175</v>
      </c>
      <c r="N4154" s="108" t="s">
        <v>8813</v>
      </c>
    </row>
    <row r="4155" spans="1:14">
      <c r="A4155" s="108">
        <v>462415</v>
      </c>
      <c r="B4155" s="108" t="s">
        <v>8952</v>
      </c>
      <c r="C4155" s="108" t="s">
        <v>481</v>
      </c>
      <c r="D4155" s="109" t="s">
        <v>8953</v>
      </c>
      <c r="E4155" s="108" t="s">
        <v>168</v>
      </c>
      <c r="F4155" s="108" t="s">
        <v>181</v>
      </c>
      <c r="G4155" s="108" t="s">
        <v>8181</v>
      </c>
      <c r="H4155" s="109" t="s">
        <v>1676</v>
      </c>
      <c r="I4155" s="108" t="s">
        <v>8812</v>
      </c>
      <c r="J4155" s="108" t="s">
        <v>8183</v>
      </c>
      <c r="K4155" s="108" t="s">
        <v>174</v>
      </c>
      <c r="M4155" s="108" t="s">
        <v>175</v>
      </c>
      <c r="N4155" s="108" t="s">
        <v>8813</v>
      </c>
    </row>
    <row r="4156" spans="1:14">
      <c r="A4156" s="108">
        <v>54820</v>
      </c>
      <c r="B4156" s="108" t="s">
        <v>8954</v>
      </c>
      <c r="C4156" s="108" t="s">
        <v>1385</v>
      </c>
      <c r="D4156" s="109" t="s">
        <v>3796</v>
      </c>
      <c r="E4156" s="108" t="s">
        <v>168</v>
      </c>
      <c r="F4156" s="108" t="s">
        <v>181</v>
      </c>
      <c r="G4156" s="108" t="s">
        <v>8181</v>
      </c>
      <c r="H4156" s="109" t="s">
        <v>419</v>
      </c>
      <c r="I4156" s="108" t="s">
        <v>8955</v>
      </c>
      <c r="J4156" s="108" t="s">
        <v>8183</v>
      </c>
      <c r="K4156" s="108" t="s">
        <v>174</v>
      </c>
      <c r="M4156" s="108" t="s">
        <v>175</v>
      </c>
      <c r="N4156" s="108" t="s">
        <v>8956</v>
      </c>
    </row>
    <row r="4157" spans="1:14">
      <c r="A4157" s="108">
        <v>101620</v>
      </c>
      <c r="B4157" s="108" t="s">
        <v>754</v>
      </c>
      <c r="C4157" s="108" t="s">
        <v>1421</v>
      </c>
      <c r="D4157" s="109" t="s">
        <v>2263</v>
      </c>
      <c r="E4157" s="108" t="s">
        <v>301</v>
      </c>
      <c r="F4157" s="108" t="s">
        <v>169</v>
      </c>
      <c r="G4157" s="108" t="s">
        <v>8181</v>
      </c>
      <c r="H4157" s="109" t="s">
        <v>419</v>
      </c>
      <c r="I4157" s="108" t="s">
        <v>8955</v>
      </c>
      <c r="J4157" s="108" t="s">
        <v>8183</v>
      </c>
      <c r="K4157" s="108" t="s">
        <v>174</v>
      </c>
      <c r="M4157" s="108" t="s">
        <v>175</v>
      </c>
      <c r="N4157" s="108" t="s">
        <v>8956</v>
      </c>
    </row>
    <row r="4158" spans="1:14">
      <c r="A4158" s="108">
        <v>101621</v>
      </c>
      <c r="B4158" s="108" t="s">
        <v>754</v>
      </c>
      <c r="C4158" s="108" t="s">
        <v>2774</v>
      </c>
      <c r="D4158" s="109" t="s">
        <v>8957</v>
      </c>
      <c r="E4158" s="108" t="s">
        <v>200</v>
      </c>
      <c r="F4158" s="108" t="s">
        <v>181</v>
      </c>
      <c r="G4158" s="108" t="s">
        <v>8181</v>
      </c>
      <c r="H4158" s="109" t="s">
        <v>419</v>
      </c>
      <c r="I4158" s="108" t="s">
        <v>8955</v>
      </c>
      <c r="J4158" s="108" t="s">
        <v>8183</v>
      </c>
      <c r="K4158" s="108" t="s">
        <v>174</v>
      </c>
      <c r="M4158" s="108" t="s">
        <v>175</v>
      </c>
      <c r="N4158" s="108" t="s">
        <v>8956</v>
      </c>
    </row>
    <row r="4159" spans="1:14">
      <c r="A4159" s="108">
        <v>101676</v>
      </c>
      <c r="B4159" s="108" t="s">
        <v>8958</v>
      </c>
      <c r="C4159" s="108" t="s">
        <v>556</v>
      </c>
      <c r="D4159" s="109" t="s">
        <v>8959</v>
      </c>
      <c r="E4159" s="108" t="s">
        <v>220</v>
      </c>
      <c r="F4159" s="108" t="s">
        <v>181</v>
      </c>
      <c r="G4159" s="108" t="s">
        <v>8181</v>
      </c>
      <c r="H4159" s="109" t="s">
        <v>5557</v>
      </c>
      <c r="I4159" s="108" t="s">
        <v>8955</v>
      </c>
      <c r="J4159" s="108" t="s">
        <v>8183</v>
      </c>
      <c r="K4159" s="108" t="s">
        <v>174</v>
      </c>
      <c r="M4159" s="108" t="s">
        <v>175</v>
      </c>
      <c r="N4159" s="108" t="s">
        <v>8956</v>
      </c>
    </row>
    <row r="4160" spans="1:14">
      <c r="A4160" s="108">
        <v>146047</v>
      </c>
      <c r="B4160" s="108" t="s">
        <v>262</v>
      </c>
      <c r="C4160" s="108" t="s">
        <v>2255</v>
      </c>
      <c r="D4160" s="109" t="s">
        <v>8960</v>
      </c>
      <c r="E4160" s="108" t="s">
        <v>220</v>
      </c>
      <c r="F4160" s="108" t="s">
        <v>181</v>
      </c>
      <c r="G4160" s="108" t="s">
        <v>8181</v>
      </c>
      <c r="H4160" s="109" t="s">
        <v>419</v>
      </c>
      <c r="I4160" s="108" t="s">
        <v>8955</v>
      </c>
      <c r="J4160" s="108" t="s">
        <v>8183</v>
      </c>
      <c r="K4160" s="108" t="s">
        <v>174</v>
      </c>
      <c r="M4160" s="108" t="s">
        <v>175</v>
      </c>
      <c r="N4160" s="108" t="s">
        <v>8956</v>
      </c>
    </row>
    <row r="4161" spans="1:14">
      <c r="A4161" s="108">
        <v>260896</v>
      </c>
      <c r="B4161" s="108" t="s">
        <v>8961</v>
      </c>
      <c r="C4161" s="108" t="s">
        <v>6473</v>
      </c>
      <c r="D4161" s="109" t="s">
        <v>8962</v>
      </c>
      <c r="E4161" s="108" t="s">
        <v>220</v>
      </c>
      <c r="F4161" s="108" t="s">
        <v>181</v>
      </c>
      <c r="G4161" s="108" t="s">
        <v>8181</v>
      </c>
      <c r="H4161" s="109" t="s">
        <v>1676</v>
      </c>
      <c r="I4161" s="108" t="s">
        <v>8955</v>
      </c>
      <c r="J4161" s="108" t="s">
        <v>8183</v>
      </c>
      <c r="K4161" s="108" t="s">
        <v>174</v>
      </c>
      <c r="M4161" s="108" t="s">
        <v>175</v>
      </c>
      <c r="N4161" s="108" t="s">
        <v>8956</v>
      </c>
    </row>
    <row r="4162" spans="1:14">
      <c r="A4162" s="108">
        <v>323943</v>
      </c>
      <c r="B4162" s="108" t="s">
        <v>8963</v>
      </c>
      <c r="C4162" s="108" t="s">
        <v>2543</v>
      </c>
      <c r="D4162" s="109" t="s">
        <v>8964</v>
      </c>
      <c r="E4162" s="108" t="s">
        <v>631</v>
      </c>
      <c r="F4162" s="108" t="s">
        <v>181</v>
      </c>
      <c r="G4162" s="108" t="s">
        <v>8181</v>
      </c>
      <c r="H4162" s="109" t="s">
        <v>5557</v>
      </c>
      <c r="I4162" s="108" t="s">
        <v>8955</v>
      </c>
      <c r="J4162" s="108" t="s">
        <v>8183</v>
      </c>
      <c r="K4162" s="108" t="s">
        <v>174</v>
      </c>
      <c r="M4162" s="108" t="s">
        <v>175</v>
      </c>
      <c r="N4162" s="108" t="s">
        <v>8956</v>
      </c>
    </row>
    <row r="4163" spans="1:14">
      <c r="A4163" s="108">
        <v>389462</v>
      </c>
      <c r="B4163" s="108" t="s">
        <v>8965</v>
      </c>
      <c r="C4163" s="108" t="s">
        <v>8966</v>
      </c>
      <c r="D4163" s="109" t="s">
        <v>8967</v>
      </c>
      <c r="E4163" s="108" t="s">
        <v>220</v>
      </c>
      <c r="F4163" s="108" t="s">
        <v>181</v>
      </c>
      <c r="G4163" s="108" t="s">
        <v>8181</v>
      </c>
      <c r="H4163" s="109" t="s">
        <v>419</v>
      </c>
      <c r="I4163" s="108" t="s">
        <v>8955</v>
      </c>
      <c r="J4163" s="108" t="s">
        <v>8183</v>
      </c>
      <c r="K4163" s="108" t="s">
        <v>174</v>
      </c>
      <c r="M4163" s="108" t="s">
        <v>175</v>
      </c>
      <c r="N4163" s="108" t="s">
        <v>8956</v>
      </c>
    </row>
    <row r="4164" spans="1:14">
      <c r="A4164" s="108">
        <v>478694</v>
      </c>
      <c r="B4164" s="108" t="s">
        <v>8968</v>
      </c>
      <c r="C4164" s="108" t="s">
        <v>1505</v>
      </c>
      <c r="D4164" s="109" t="s">
        <v>8969</v>
      </c>
      <c r="E4164" s="108" t="s">
        <v>220</v>
      </c>
      <c r="F4164" s="108" t="s">
        <v>181</v>
      </c>
      <c r="G4164" s="108" t="s">
        <v>8181</v>
      </c>
      <c r="H4164" s="109" t="s">
        <v>419</v>
      </c>
      <c r="I4164" s="108" t="s">
        <v>8955</v>
      </c>
      <c r="J4164" s="108" t="s">
        <v>8183</v>
      </c>
      <c r="K4164" s="108" t="s">
        <v>174</v>
      </c>
      <c r="M4164" s="108" t="s">
        <v>175</v>
      </c>
      <c r="N4164" s="108" t="s">
        <v>8956</v>
      </c>
    </row>
    <row r="4165" spans="1:14">
      <c r="A4165" s="108">
        <v>55558224</v>
      </c>
      <c r="B4165" s="108" t="s">
        <v>8970</v>
      </c>
      <c r="C4165" s="108" t="s">
        <v>604</v>
      </c>
      <c r="D4165" s="109" t="s">
        <v>8971</v>
      </c>
      <c r="E4165" s="108" t="s">
        <v>180</v>
      </c>
      <c r="F4165" s="108" t="s">
        <v>181</v>
      </c>
      <c r="G4165" s="108" t="s">
        <v>8181</v>
      </c>
      <c r="H4165" s="109" t="s">
        <v>419</v>
      </c>
      <c r="I4165" s="108" t="s">
        <v>8955</v>
      </c>
      <c r="J4165" s="108" t="s">
        <v>8183</v>
      </c>
      <c r="K4165" s="108" t="s">
        <v>174</v>
      </c>
      <c r="M4165" s="108" t="s">
        <v>175</v>
      </c>
      <c r="N4165" s="108" t="s">
        <v>8956</v>
      </c>
    </row>
    <row r="4166" spans="1:14">
      <c r="A4166" s="108">
        <v>55591292</v>
      </c>
      <c r="B4166" s="108" t="s">
        <v>8972</v>
      </c>
      <c r="C4166" s="108" t="s">
        <v>489</v>
      </c>
      <c r="D4166" s="109" t="s">
        <v>8973</v>
      </c>
      <c r="E4166" s="108" t="s">
        <v>631</v>
      </c>
      <c r="F4166" s="108" t="s">
        <v>181</v>
      </c>
      <c r="G4166" s="108" t="s">
        <v>8181</v>
      </c>
      <c r="H4166" s="109" t="s">
        <v>419</v>
      </c>
      <c r="I4166" s="108" t="s">
        <v>8955</v>
      </c>
      <c r="J4166" s="108" t="s">
        <v>8183</v>
      </c>
      <c r="K4166" s="108" t="s">
        <v>174</v>
      </c>
      <c r="M4166" s="108" t="s">
        <v>175</v>
      </c>
      <c r="N4166" s="108" t="s">
        <v>8956</v>
      </c>
    </row>
    <row r="4167" spans="1:14">
      <c r="A4167" s="108">
        <v>55616113</v>
      </c>
      <c r="B4167" s="108" t="s">
        <v>8974</v>
      </c>
      <c r="C4167" s="108" t="s">
        <v>860</v>
      </c>
      <c r="D4167" s="109" t="s">
        <v>8975</v>
      </c>
      <c r="E4167" s="108" t="s">
        <v>168</v>
      </c>
      <c r="F4167" s="108" t="s">
        <v>181</v>
      </c>
      <c r="G4167" s="108" t="s">
        <v>8181</v>
      </c>
      <c r="H4167" s="109" t="s">
        <v>419</v>
      </c>
      <c r="I4167" s="108" t="s">
        <v>8955</v>
      </c>
      <c r="J4167" s="108" t="s">
        <v>8183</v>
      </c>
      <c r="K4167" s="108" t="s">
        <v>174</v>
      </c>
      <c r="M4167" s="108" t="s">
        <v>175</v>
      </c>
      <c r="N4167" s="108" t="s">
        <v>8956</v>
      </c>
    </row>
    <row r="4168" spans="1:14">
      <c r="A4168" s="108">
        <v>348785</v>
      </c>
      <c r="B4168" s="108" t="s">
        <v>8976</v>
      </c>
      <c r="C4168" s="108" t="s">
        <v>1082</v>
      </c>
      <c r="D4168" s="109" t="s">
        <v>8977</v>
      </c>
      <c r="E4168" s="108" t="s">
        <v>220</v>
      </c>
      <c r="F4168" s="108" t="s">
        <v>169</v>
      </c>
      <c r="G4168" s="108" t="s">
        <v>8181</v>
      </c>
      <c r="H4168" s="109" t="s">
        <v>419</v>
      </c>
      <c r="I4168" s="108" t="s">
        <v>8955</v>
      </c>
      <c r="J4168" s="108" t="s">
        <v>8183</v>
      </c>
      <c r="K4168" s="108" t="s">
        <v>174</v>
      </c>
      <c r="M4168" s="108" t="s">
        <v>175</v>
      </c>
      <c r="N4168" s="108" t="s">
        <v>8956</v>
      </c>
    </row>
    <row r="4169" spans="1:14">
      <c r="A4169" s="108">
        <v>55698118</v>
      </c>
      <c r="B4169" s="108" t="s">
        <v>8978</v>
      </c>
      <c r="C4169" s="108" t="s">
        <v>1109</v>
      </c>
      <c r="D4169" s="109" t="s">
        <v>8979</v>
      </c>
      <c r="E4169" s="108" t="s">
        <v>200</v>
      </c>
      <c r="F4169" s="108" t="s">
        <v>181</v>
      </c>
      <c r="G4169" s="108" t="s">
        <v>8181</v>
      </c>
      <c r="H4169" s="109" t="s">
        <v>2955</v>
      </c>
      <c r="I4169" s="108" t="s">
        <v>8955</v>
      </c>
      <c r="J4169" s="108" t="s">
        <v>8183</v>
      </c>
      <c r="K4169" s="108" t="s">
        <v>174</v>
      </c>
      <c r="M4169" s="108" t="s">
        <v>175</v>
      </c>
      <c r="N4169" s="108" t="s">
        <v>8956</v>
      </c>
    </row>
    <row r="4170" spans="1:14">
      <c r="A4170" s="108">
        <v>55728564</v>
      </c>
      <c r="B4170" s="108" t="s">
        <v>8980</v>
      </c>
      <c r="C4170" s="108" t="s">
        <v>8981</v>
      </c>
      <c r="D4170" s="109" t="s">
        <v>8982</v>
      </c>
      <c r="E4170" s="108" t="s">
        <v>220</v>
      </c>
      <c r="F4170" s="108" t="s">
        <v>169</v>
      </c>
      <c r="G4170" s="108" t="s">
        <v>8181</v>
      </c>
      <c r="H4170" s="109" t="s">
        <v>419</v>
      </c>
      <c r="I4170" s="108" t="s">
        <v>8955</v>
      </c>
      <c r="J4170" s="108" t="s">
        <v>8183</v>
      </c>
      <c r="K4170" s="108" t="s">
        <v>174</v>
      </c>
      <c r="M4170" s="108" t="s">
        <v>175</v>
      </c>
      <c r="N4170" s="108" t="s">
        <v>8956</v>
      </c>
    </row>
    <row r="4171" spans="1:14">
      <c r="A4171" s="108">
        <v>55750107</v>
      </c>
      <c r="B4171" s="108" t="s">
        <v>8983</v>
      </c>
      <c r="C4171" s="108" t="s">
        <v>581</v>
      </c>
      <c r="D4171" s="109" t="s">
        <v>8984</v>
      </c>
      <c r="E4171" s="108" t="s">
        <v>220</v>
      </c>
      <c r="F4171" s="108" t="s">
        <v>181</v>
      </c>
      <c r="G4171" s="108" t="s">
        <v>8181</v>
      </c>
      <c r="H4171" s="109" t="s">
        <v>419</v>
      </c>
      <c r="I4171" s="108" t="s">
        <v>8955</v>
      </c>
      <c r="J4171" s="108" t="s">
        <v>8183</v>
      </c>
      <c r="K4171" s="108" t="s">
        <v>174</v>
      </c>
      <c r="M4171" s="108" t="s">
        <v>175</v>
      </c>
      <c r="N4171" s="108" t="s">
        <v>8956</v>
      </c>
    </row>
    <row r="4172" spans="1:14">
      <c r="A4172" s="108">
        <v>213263</v>
      </c>
      <c r="B4172" s="108" t="s">
        <v>8985</v>
      </c>
      <c r="C4172" s="108" t="s">
        <v>1868</v>
      </c>
      <c r="D4172" s="109" t="s">
        <v>8986</v>
      </c>
      <c r="E4172" s="108" t="s">
        <v>220</v>
      </c>
      <c r="F4172" s="108" t="s">
        <v>181</v>
      </c>
      <c r="G4172" s="108" t="s">
        <v>8181</v>
      </c>
      <c r="H4172" s="109" t="s">
        <v>419</v>
      </c>
      <c r="I4172" s="108" t="s">
        <v>8955</v>
      </c>
      <c r="J4172" s="108" t="s">
        <v>8183</v>
      </c>
      <c r="K4172" s="108" t="s">
        <v>174</v>
      </c>
      <c r="M4172" s="108" t="s">
        <v>175</v>
      </c>
      <c r="N4172" s="108" t="s">
        <v>8956</v>
      </c>
    </row>
    <row r="4173" spans="1:14">
      <c r="A4173" s="108">
        <v>55783336</v>
      </c>
      <c r="B4173" s="108" t="s">
        <v>8987</v>
      </c>
      <c r="C4173" s="108" t="s">
        <v>664</v>
      </c>
      <c r="D4173" s="109" t="s">
        <v>8988</v>
      </c>
      <c r="E4173" s="108" t="s">
        <v>200</v>
      </c>
      <c r="F4173" s="108" t="s">
        <v>181</v>
      </c>
      <c r="G4173" s="108" t="s">
        <v>8181</v>
      </c>
      <c r="H4173" s="109" t="s">
        <v>1676</v>
      </c>
      <c r="I4173" s="108" t="s">
        <v>8955</v>
      </c>
      <c r="J4173" s="108" t="s">
        <v>8183</v>
      </c>
      <c r="K4173" s="108" t="s">
        <v>174</v>
      </c>
      <c r="M4173" s="108" t="s">
        <v>175</v>
      </c>
      <c r="N4173" s="108" t="s">
        <v>8956</v>
      </c>
    </row>
    <row r="4174" spans="1:14">
      <c r="A4174" s="108">
        <v>55785165</v>
      </c>
      <c r="B4174" s="108" t="s">
        <v>8989</v>
      </c>
      <c r="C4174" s="108" t="s">
        <v>323</v>
      </c>
      <c r="D4174" s="109" t="s">
        <v>6729</v>
      </c>
      <c r="E4174" s="108" t="s">
        <v>168</v>
      </c>
      <c r="F4174" s="108" t="s">
        <v>181</v>
      </c>
      <c r="G4174" s="108" t="s">
        <v>8181</v>
      </c>
      <c r="H4174" s="109" t="s">
        <v>419</v>
      </c>
      <c r="I4174" s="108" t="s">
        <v>8955</v>
      </c>
      <c r="J4174" s="108" t="s">
        <v>8183</v>
      </c>
      <c r="K4174" s="108" t="s">
        <v>174</v>
      </c>
      <c r="M4174" s="108" t="s">
        <v>175</v>
      </c>
      <c r="N4174" s="108" t="s">
        <v>8956</v>
      </c>
    </row>
    <row r="4175" spans="1:14">
      <c r="A4175" s="108">
        <v>55786667</v>
      </c>
      <c r="B4175" s="108" t="s">
        <v>8990</v>
      </c>
      <c r="C4175" s="108" t="s">
        <v>681</v>
      </c>
      <c r="D4175" s="108">
        <v>20020205</v>
      </c>
      <c r="E4175" s="108" t="s">
        <v>631</v>
      </c>
      <c r="F4175" s="108" t="s">
        <v>181</v>
      </c>
      <c r="G4175" s="108" t="s">
        <v>8181</v>
      </c>
      <c r="H4175" s="108">
        <v>20191127</v>
      </c>
      <c r="I4175" s="108" t="s">
        <v>8955</v>
      </c>
      <c r="J4175" s="108" t="s">
        <v>8183</v>
      </c>
      <c r="K4175" s="108" t="s">
        <v>174</v>
      </c>
      <c r="M4175" s="108" t="s">
        <v>175</v>
      </c>
      <c r="N4175" s="108" t="s">
        <v>8956</v>
      </c>
    </row>
    <row r="4176" spans="1:14">
      <c r="A4176" s="108">
        <v>55511958</v>
      </c>
      <c r="B4176" s="108" t="s">
        <v>8991</v>
      </c>
      <c r="C4176" s="108" t="s">
        <v>2745</v>
      </c>
      <c r="D4176" s="108">
        <v>20080628</v>
      </c>
      <c r="E4176" s="108" t="s">
        <v>512</v>
      </c>
      <c r="F4176" s="108" t="s">
        <v>169</v>
      </c>
      <c r="G4176" s="108" t="s">
        <v>8181</v>
      </c>
      <c r="H4176" s="108">
        <v>20191205</v>
      </c>
      <c r="I4176" s="108" t="s">
        <v>8992</v>
      </c>
      <c r="J4176" s="108" t="s">
        <v>8183</v>
      </c>
      <c r="K4176" s="108" t="s">
        <v>174</v>
      </c>
      <c r="M4176" s="108" t="s">
        <v>175</v>
      </c>
      <c r="N4176" s="108" t="s">
        <v>8993</v>
      </c>
    </row>
    <row r="4177" spans="1:14">
      <c r="A4177" s="108">
        <v>35219</v>
      </c>
      <c r="B4177" s="108" t="s">
        <v>8994</v>
      </c>
      <c r="C4177" s="108" t="s">
        <v>1184</v>
      </c>
      <c r="D4177" s="108">
        <v>19511023</v>
      </c>
      <c r="E4177" s="108" t="s">
        <v>188</v>
      </c>
      <c r="F4177" s="108" t="s">
        <v>181</v>
      </c>
      <c r="G4177" s="108" t="s">
        <v>8181</v>
      </c>
      <c r="H4177" s="108">
        <v>20190906</v>
      </c>
      <c r="I4177" s="108" t="s">
        <v>8995</v>
      </c>
      <c r="J4177" s="108" t="s">
        <v>8183</v>
      </c>
      <c r="K4177" s="108" t="s">
        <v>174</v>
      </c>
      <c r="M4177" s="108" t="s">
        <v>175</v>
      </c>
      <c r="N4177" s="108" t="s">
        <v>8996</v>
      </c>
    </row>
    <row r="4178" spans="1:14">
      <c r="A4178" s="108">
        <v>58815</v>
      </c>
      <c r="B4178" s="108" t="s">
        <v>8997</v>
      </c>
      <c r="C4178" s="108" t="s">
        <v>8998</v>
      </c>
      <c r="D4178" s="108">
        <v>19490610</v>
      </c>
      <c r="E4178" s="108" t="s">
        <v>301</v>
      </c>
      <c r="F4178" s="108" t="s">
        <v>181</v>
      </c>
      <c r="G4178" s="108" t="s">
        <v>8181</v>
      </c>
      <c r="H4178" s="108">
        <v>20190826</v>
      </c>
      <c r="I4178" s="108" t="s">
        <v>8995</v>
      </c>
      <c r="J4178" s="108" t="s">
        <v>8183</v>
      </c>
      <c r="K4178" s="108" t="s">
        <v>174</v>
      </c>
      <c r="M4178" s="108" t="s">
        <v>175</v>
      </c>
      <c r="N4178" s="108" t="s">
        <v>8996</v>
      </c>
    </row>
    <row r="4179" spans="1:14">
      <c r="A4179" s="108">
        <v>74944</v>
      </c>
      <c r="B4179" s="108" t="s">
        <v>8206</v>
      </c>
      <c r="C4179" s="108" t="s">
        <v>326</v>
      </c>
      <c r="D4179" s="108">
        <v>19640820</v>
      </c>
      <c r="E4179" s="108" t="s">
        <v>180</v>
      </c>
      <c r="F4179" s="108" t="s">
        <v>181</v>
      </c>
      <c r="G4179" s="108" t="s">
        <v>8181</v>
      </c>
      <c r="H4179" s="108">
        <v>20190911</v>
      </c>
      <c r="I4179" s="108" t="s">
        <v>8995</v>
      </c>
      <c r="J4179" s="108" t="s">
        <v>8183</v>
      </c>
      <c r="K4179" s="108" t="s">
        <v>174</v>
      </c>
      <c r="M4179" s="108" t="s">
        <v>175</v>
      </c>
      <c r="N4179" s="108" t="s">
        <v>8996</v>
      </c>
    </row>
    <row r="4180" spans="1:14">
      <c r="A4180" s="108">
        <v>104087</v>
      </c>
      <c r="B4180" s="108" t="s">
        <v>4441</v>
      </c>
      <c r="C4180" s="108" t="s">
        <v>8999</v>
      </c>
      <c r="D4180" s="108">
        <v>19641002</v>
      </c>
      <c r="E4180" s="108" t="s">
        <v>180</v>
      </c>
      <c r="F4180" s="108" t="s">
        <v>169</v>
      </c>
      <c r="G4180" s="108" t="s">
        <v>8181</v>
      </c>
      <c r="H4180" s="108">
        <v>20191003</v>
      </c>
      <c r="I4180" s="108" t="s">
        <v>8995</v>
      </c>
      <c r="J4180" s="108" t="s">
        <v>8183</v>
      </c>
      <c r="K4180" s="108" t="s">
        <v>174</v>
      </c>
      <c r="M4180" s="108" t="s">
        <v>175</v>
      </c>
      <c r="N4180" s="108" t="s">
        <v>8996</v>
      </c>
    </row>
    <row r="4181" spans="1:14">
      <c r="A4181" s="108">
        <v>104102</v>
      </c>
      <c r="B4181" s="108" t="s">
        <v>4441</v>
      </c>
      <c r="C4181" s="108" t="s">
        <v>860</v>
      </c>
      <c r="D4181" s="108">
        <v>19590918</v>
      </c>
      <c r="E4181" s="108" t="s">
        <v>188</v>
      </c>
      <c r="F4181" s="108" t="s">
        <v>181</v>
      </c>
      <c r="G4181" s="108" t="s">
        <v>8181</v>
      </c>
      <c r="H4181" s="108">
        <v>20191003</v>
      </c>
      <c r="I4181" s="108" t="s">
        <v>8995</v>
      </c>
      <c r="J4181" s="108" t="s">
        <v>8183</v>
      </c>
      <c r="K4181" s="108" t="s">
        <v>174</v>
      </c>
      <c r="M4181" s="108" t="s">
        <v>175</v>
      </c>
      <c r="N4181" s="108" t="s">
        <v>8996</v>
      </c>
    </row>
    <row r="4182" spans="1:14">
      <c r="A4182" s="108">
        <v>118367</v>
      </c>
      <c r="B4182" s="108" t="s">
        <v>8997</v>
      </c>
      <c r="C4182" s="108" t="s">
        <v>843</v>
      </c>
      <c r="D4182" s="108">
        <v>19500918</v>
      </c>
      <c r="E4182" s="108" t="s">
        <v>301</v>
      </c>
      <c r="F4182" s="108" t="s">
        <v>181</v>
      </c>
      <c r="G4182" s="108" t="s">
        <v>8181</v>
      </c>
      <c r="H4182" s="108">
        <v>20190826</v>
      </c>
      <c r="I4182" s="108" t="s">
        <v>8995</v>
      </c>
      <c r="J4182" s="108" t="s">
        <v>8183</v>
      </c>
      <c r="K4182" s="108" t="s">
        <v>174</v>
      </c>
      <c r="M4182" s="108" t="s">
        <v>175</v>
      </c>
      <c r="N4182" s="108" t="s">
        <v>8996</v>
      </c>
    </row>
    <row r="4183" spans="1:14">
      <c r="A4183" s="108">
        <v>447665</v>
      </c>
      <c r="B4183" s="108" t="s">
        <v>9000</v>
      </c>
      <c r="C4183" s="108" t="s">
        <v>1235</v>
      </c>
      <c r="D4183" s="108">
        <v>19680928</v>
      </c>
      <c r="E4183" s="108" t="s">
        <v>180</v>
      </c>
      <c r="F4183" s="108" t="s">
        <v>181</v>
      </c>
      <c r="G4183" s="108" t="s">
        <v>8181</v>
      </c>
      <c r="H4183" s="108">
        <v>20190829</v>
      </c>
      <c r="I4183" s="108" t="s">
        <v>8995</v>
      </c>
      <c r="J4183" s="108" t="s">
        <v>8183</v>
      </c>
      <c r="K4183" s="108" t="s">
        <v>174</v>
      </c>
      <c r="M4183" s="108" t="s">
        <v>175</v>
      </c>
      <c r="N4183" s="108" t="s">
        <v>8996</v>
      </c>
    </row>
    <row r="4184" spans="1:14">
      <c r="A4184" s="108">
        <v>513096</v>
      </c>
      <c r="B4184" s="108" t="s">
        <v>9001</v>
      </c>
      <c r="C4184" s="108" t="s">
        <v>609</v>
      </c>
      <c r="D4184" s="108">
        <v>19790509</v>
      </c>
      <c r="E4184" s="108" t="s">
        <v>200</v>
      </c>
      <c r="F4184" s="108" t="s">
        <v>181</v>
      </c>
      <c r="G4184" s="108" t="s">
        <v>8181</v>
      </c>
      <c r="H4184" s="108">
        <v>20190906</v>
      </c>
      <c r="I4184" s="108" t="s">
        <v>8995</v>
      </c>
      <c r="J4184" s="108" t="s">
        <v>8183</v>
      </c>
      <c r="K4184" s="108" t="s">
        <v>174</v>
      </c>
      <c r="M4184" s="108" t="s">
        <v>175</v>
      </c>
      <c r="N4184" s="108" t="s">
        <v>8996</v>
      </c>
    </row>
    <row r="4185" spans="1:14">
      <c r="A4185" s="108">
        <v>55560839</v>
      </c>
      <c r="B4185" s="108" t="s">
        <v>9002</v>
      </c>
      <c r="C4185" s="108" t="s">
        <v>5431</v>
      </c>
      <c r="D4185" s="108">
        <v>19550425</v>
      </c>
      <c r="E4185" s="108" t="s">
        <v>188</v>
      </c>
      <c r="F4185" s="108" t="s">
        <v>181</v>
      </c>
      <c r="G4185" s="108" t="s">
        <v>8181</v>
      </c>
      <c r="H4185" s="108">
        <v>20190826</v>
      </c>
      <c r="I4185" s="108" t="s">
        <v>8995</v>
      </c>
      <c r="J4185" s="108" t="s">
        <v>8183</v>
      </c>
      <c r="K4185" s="108" t="s">
        <v>174</v>
      </c>
      <c r="M4185" s="108" t="s">
        <v>175</v>
      </c>
      <c r="N4185" s="108" t="s">
        <v>8996</v>
      </c>
    </row>
    <row r="4186" spans="1:14">
      <c r="A4186" s="108">
        <v>118368</v>
      </c>
      <c r="B4186" s="108" t="s">
        <v>8997</v>
      </c>
      <c r="C4186" s="108" t="s">
        <v>1868</v>
      </c>
      <c r="D4186" s="108">
        <v>19520803</v>
      </c>
      <c r="E4186" s="108" t="s">
        <v>188</v>
      </c>
      <c r="F4186" s="108" t="s">
        <v>181</v>
      </c>
      <c r="G4186" s="108" t="s">
        <v>8181</v>
      </c>
      <c r="H4186" s="108">
        <v>20191125</v>
      </c>
      <c r="I4186" s="108" t="s">
        <v>8995</v>
      </c>
      <c r="J4186" s="108" t="s">
        <v>8183</v>
      </c>
      <c r="K4186" s="108" t="s">
        <v>174</v>
      </c>
      <c r="M4186" s="108" t="s">
        <v>175</v>
      </c>
      <c r="N4186" s="108" t="s">
        <v>8996</v>
      </c>
    </row>
    <row r="4187" spans="1:14">
      <c r="A4187" s="108">
        <v>55622704</v>
      </c>
      <c r="B4187" s="108" t="s">
        <v>8825</v>
      </c>
      <c r="C4187" s="108" t="s">
        <v>334</v>
      </c>
      <c r="D4187" s="108">
        <v>19790420</v>
      </c>
      <c r="E4187" s="108" t="s">
        <v>200</v>
      </c>
      <c r="F4187" s="108" t="s">
        <v>181</v>
      </c>
      <c r="G4187" s="108" t="s">
        <v>8181</v>
      </c>
      <c r="H4187" s="108">
        <v>20191004</v>
      </c>
      <c r="I4187" s="108" t="s">
        <v>8995</v>
      </c>
      <c r="J4187" s="108" t="s">
        <v>8183</v>
      </c>
      <c r="K4187" s="108" t="s">
        <v>174</v>
      </c>
      <c r="M4187" s="108" t="s">
        <v>175</v>
      </c>
      <c r="N4187" s="108" t="s">
        <v>8996</v>
      </c>
    </row>
    <row r="4188" spans="1:14">
      <c r="A4188" s="108">
        <v>55632823</v>
      </c>
      <c r="B4188" s="108" t="s">
        <v>9003</v>
      </c>
      <c r="C4188" s="108" t="s">
        <v>1135</v>
      </c>
      <c r="D4188" s="108">
        <v>19641027</v>
      </c>
      <c r="E4188" s="108" t="s">
        <v>180</v>
      </c>
      <c r="F4188" s="108" t="s">
        <v>181</v>
      </c>
      <c r="G4188" s="108" t="s">
        <v>8181</v>
      </c>
      <c r="H4188" s="108">
        <v>20191003</v>
      </c>
      <c r="I4188" s="108" t="s">
        <v>8995</v>
      </c>
      <c r="J4188" s="108" t="s">
        <v>8183</v>
      </c>
      <c r="K4188" s="108" t="s">
        <v>174</v>
      </c>
      <c r="M4188" s="108" t="s">
        <v>175</v>
      </c>
      <c r="N4188" s="108" t="s">
        <v>8996</v>
      </c>
    </row>
    <row r="4189" spans="1:14">
      <c r="A4189" s="108">
        <v>55642117</v>
      </c>
      <c r="B4189" s="108" t="s">
        <v>9004</v>
      </c>
      <c r="C4189" s="108" t="s">
        <v>1224</v>
      </c>
      <c r="D4189" s="108">
        <v>19680314</v>
      </c>
      <c r="E4189" s="108" t="s">
        <v>180</v>
      </c>
      <c r="F4189" s="108" t="s">
        <v>181</v>
      </c>
      <c r="G4189" s="108" t="s">
        <v>8181</v>
      </c>
      <c r="H4189" s="108">
        <v>20190920</v>
      </c>
      <c r="I4189" s="108" t="s">
        <v>8995</v>
      </c>
      <c r="J4189" s="108" t="s">
        <v>8183</v>
      </c>
      <c r="K4189" s="108" t="s">
        <v>174</v>
      </c>
      <c r="M4189" s="108" t="s">
        <v>175</v>
      </c>
      <c r="N4189" s="108" t="s">
        <v>8996</v>
      </c>
    </row>
    <row r="4190" spans="1:14">
      <c r="A4190" s="108">
        <v>544353</v>
      </c>
      <c r="B4190" s="108" t="s">
        <v>9005</v>
      </c>
      <c r="C4190" s="108" t="s">
        <v>9006</v>
      </c>
      <c r="D4190" s="108">
        <v>19790617</v>
      </c>
      <c r="E4190" s="108" t="s">
        <v>200</v>
      </c>
      <c r="F4190" s="108" t="s">
        <v>181</v>
      </c>
      <c r="G4190" s="108" t="s">
        <v>8181</v>
      </c>
      <c r="H4190" s="108">
        <v>20190906</v>
      </c>
      <c r="I4190" s="108" t="s">
        <v>8995</v>
      </c>
      <c r="J4190" s="108" t="s">
        <v>8183</v>
      </c>
      <c r="K4190" s="108" t="s">
        <v>174</v>
      </c>
      <c r="M4190" s="108" t="s">
        <v>175</v>
      </c>
      <c r="N4190" s="108" t="s">
        <v>8996</v>
      </c>
    </row>
    <row r="4191" spans="1:14">
      <c r="A4191" s="108">
        <v>55679178</v>
      </c>
      <c r="B4191" s="108" t="s">
        <v>9007</v>
      </c>
      <c r="C4191" s="108" t="s">
        <v>9008</v>
      </c>
      <c r="D4191" s="108">
        <v>19730323</v>
      </c>
      <c r="E4191" s="108" t="s">
        <v>200</v>
      </c>
      <c r="F4191" s="108" t="s">
        <v>181</v>
      </c>
      <c r="G4191" s="108" t="s">
        <v>8181</v>
      </c>
      <c r="H4191" s="108">
        <v>20191016</v>
      </c>
      <c r="I4191" s="108" t="s">
        <v>8995</v>
      </c>
      <c r="J4191" s="108" t="s">
        <v>8183</v>
      </c>
      <c r="K4191" s="108" t="s">
        <v>174</v>
      </c>
      <c r="M4191" s="108" t="s">
        <v>175</v>
      </c>
      <c r="N4191" s="108" t="s">
        <v>8996</v>
      </c>
    </row>
    <row r="4192" spans="1:14">
      <c r="A4192" s="108">
        <v>55628262</v>
      </c>
      <c r="B4192" s="108" t="s">
        <v>1424</v>
      </c>
      <c r="C4192" s="108" t="s">
        <v>604</v>
      </c>
      <c r="D4192" s="108">
        <v>19760320</v>
      </c>
      <c r="E4192" s="108" t="s">
        <v>200</v>
      </c>
      <c r="F4192" s="108" t="s">
        <v>181</v>
      </c>
      <c r="G4192" s="108" t="s">
        <v>8181</v>
      </c>
      <c r="H4192" s="108">
        <v>20191003</v>
      </c>
      <c r="I4192" s="108" t="s">
        <v>8995</v>
      </c>
      <c r="J4192" s="108" t="s">
        <v>8183</v>
      </c>
      <c r="K4192" s="108" t="s">
        <v>174</v>
      </c>
      <c r="M4192" s="108" t="s">
        <v>175</v>
      </c>
      <c r="N4192" s="108" t="s">
        <v>8996</v>
      </c>
    </row>
    <row r="4193" spans="1:14">
      <c r="A4193" s="108">
        <v>55693847</v>
      </c>
      <c r="B4193" s="108" t="s">
        <v>371</v>
      </c>
      <c r="C4193" s="108" t="s">
        <v>3020</v>
      </c>
      <c r="D4193" s="108">
        <v>19840124</v>
      </c>
      <c r="E4193" s="108" t="s">
        <v>168</v>
      </c>
      <c r="F4193" s="108" t="s">
        <v>169</v>
      </c>
      <c r="G4193" s="108" t="s">
        <v>8181</v>
      </c>
      <c r="H4193" s="108">
        <v>20190826</v>
      </c>
      <c r="I4193" s="108" t="s">
        <v>8995</v>
      </c>
      <c r="J4193" s="108" t="s">
        <v>8183</v>
      </c>
      <c r="K4193" s="108" t="s">
        <v>174</v>
      </c>
      <c r="M4193" s="108" t="s">
        <v>175</v>
      </c>
      <c r="N4193" s="108" t="s">
        <v>8996</v>
      </c>
    </row>
    <row r="4194" spans="1:14">
      <c r="A4194" s="108">
        <v>55697596</v>
      </c>
      <c r="B4194" s="108" t="s">
        <v>9009</v>
      </c>
      <c r="C4194" s="108" t="s">
        <v>1825</v>
      </c>
      <c r="D4194" s="108">
        <v>19730303</v>
      </c>
      <c r="E4194" s="108" t="s">
        <v>200</v>
      </c>
      <c r="F4194" s="108" t="s">
        <v>181</v>
      </c>
      <c r="G4194" s="108" t="s">
        <v>8181</v>
      </c>
      <c r="H4194" s="108">
        <v>20190911</v>
      </c>
      <c r="I4194" s="108" t="s">
        <v>8995</v>
      </c>
      <c r="J4194" s="108" t="s">
        <v>8183</v>
      </c>
      <c r="K4194" s="108" t="s">
        <v>174</v>
      </c>
      <c r="M4194" s="108" t="s">
        <v>175</v>
      </c>
      <c r="N4194" s="108" t="s">
        <v>8996</v>
      </c>
    </row>
    <row r="4195" spans="1:14">
      <c r="A4195" s="108">
        <v>55697599</v>
      </c>
      <c r="B4195" s="108" t="s">
        <v>9010</v>
      </c>
      <c r="C4195" s="108" t="s">
        <v>579</v>
      </c>
      <c r="D4195" s="108">
        <v>19710905</v>
      </c>
      <c r="E4195" s="108" t="s">
        <v>200</v>
      </c>
      <c r="F4195" s="108" t="s">
        <v>181</v>
      </c>
      <c r="G4195" s="108" t="s">
        <v>8181</v>
      </c>
      <c r="H4195" s="108">
        <v>20190911</v>
      </c>
      <c r="I4195" s="108" t="s">
        <v>8995</v>
      </c>
      <c r="J4195" s="108" t="s">
        <v>8183</v>
      </c>
      <c r="K4195" s="108" t="s">
        <v>174</v>
      </c>
      <c r="M4195" s="108" t="s">
        <v>175</v>
      </c>
      <c r="N4195" s="108" t="s">
        <v>8996</v>
      </c>
    </row>
    <row r="4196" spans="1:14">
      <c r="A4196" s="108">
        <v>55703203</v>
      </c>
      <c r="B4196" s="108" t="s">
        <v>9009</v>
      </c>
      <c r="C4196" s="108" t="s">
        <v>2221</v>
      </c>
      <c r="D4196" s="108">
        <v>19700224</v>
      </c>
      <c r="E4196" s="108" t="s">
        <v>180</v>
      </c>
      <c r="F4196" s="108" t="s">
        <v>181</v>
      </c>
      <c r="G4196" s="108" t="s">
        <v>8181</v>
      </c>
      <c r="H4196" s="108">
        <v>20191118</v>
      </c>
      <c r="I4196" s="108" t="s">
        <v>8995</v>
      </c>
      <c r="J4196" s="108" t="s">
        <v>8183</v>
      </c>
      <c r="K4196" s="108" t="s">
        <v>174</v>
      </c>
      <c r="M4196" s="108" t="s">
        <v>175</v>
      </c>
      <c r="N4196" s="108" t="s">
        <v>8996</v>
      </c>
    </row>
    <row r="4197" spans="1:14">
      <c r="A4197" s="108">
        <v>55726185</v>
      </c>
      <c r="B4197" s="108" t="s">
        <v>513</v>
      </c>
      <c r="C4197" s="108" t="s">
        <v>1349</v>
      </c>
      <c r="D4197" s="108">
        <v>19890524</v>
      </c>
      <c r="E4197" s="108" t="s">
        <v>168</v>
      </c>
      <c r="F4197" s="108" t="s">
        <v>181</v>
      </c>
      <c r="G4197" s="108" t="s">
        <v>8181</v>
      </c>
      <c r="H4197" s="108">
        <v>20190826</v>
      </c>
      <c r="I4197" s="108" t="s">
        <v>8995</v>
      </c>
      <c r="J4197" s="108" t="s">
        <v>8183</v>
      </c>
      <c r="K4197" s="108" t="s">
        <v>174</v>
      </c>
      <c r="M4197" s="108" t="s">
        <v>175</v>
      </c>
      <c r="N4197" s="108" t="s">
        <v>8996</v>
      </c>
    </row>
    <row r="4198" spans="1:14">
      <c r="A4198" s="108">
        <v>55726186</v>
      </c>
      <c r="B4198" s="108" t="s">
        <v>9011</v>
      </c>
      <c r="C4198" s="108" t="s">
        <v>9012</v>
      </c>
      <c r="D4198" s="108">
        <v>19850411</v>
      </c>
      <c r="E4198" s="108" t="s">
        <v>168</v>
      </c>
      <c r="F4198" s="108" t="s">
        <v>181</v>
      </c>
      <c r="G4198" s="108" t="s">
        <v>8181</v>
      </c>
      <c r="H4198" s="108">
        <v>20190826</v>
      </c>
      <c r="I4198" s="108" t="s">
        <v>8995</v>
      </c>
      <c r="J4198" s="108" t="s">
        <v>8183</v>
      </c>
      <c r="K4198" s="108" t="s">
        <v>174</v>
      </c>
      <c r="M4198" s="108" t="s">
        <v>175</v>
      </c>
      <c r="N4198" s="108" t="s">
        <v>8996</v>
      </c>
    </row>
    <row r="4199" spans="1:14">
      <c r="A4199" s="108">
        <v>74941</v>
      </c>
      <c r="B4199" s="108" t="s">
        <v>9013</v>
      </c>
      <c r="C4199" s="108" t="s">
        <v>6436</v>
      </c>
      <c r="D4199" s="108">
        <v>19450129</v>
      </c>
      <c r="E4199" s="108" t="s">
        <v>405</v>
      </c>
      <c r="F4199" s="108" t="s">
        <v>181</v>
      </c>
      <c r="G4199" s="108" t="s">
        <v>8181</v>
      </c>
      <c r="H4199" s="108">
        <v>20190911</v>
      </c>
      <c r="I4199" s="108" t="s">
        <v>8995</v>
      </c>
      <c r="J4199" s="108" t="s">
        <v>8183</v>
      </c>
      <c r="K4199" s="108" t="s">
        <v>174</v>
      </c>
      <c r="M4199" s="108" t="s">
        <v>175</v>
      </c>
      <c r="N4199" s="108" t="s">
        <v>8996</v>
      </c>
    </row>
    <row r="4200" spans="1:14">
      <c r="A4200" s="108">
        <v>129366</v>
      </c>
      <c r="B4200" s="108" t="s">
        <v>8703</v>
      </c>
      <c r="C4200" s="108" t="s">
        <v>241</v>
      </c>
      <c r="D4200" s="108">
        <v>19710315</v>
      </c>
      <c r="E4200" s="108" t="s">
        <v>200</v>
      </c>
      <c r="F4200" s="108" t="s">
        <v>181</v>
      </c>
      <c r="G4200" s="108" t="s">
        <v>8181</v>
      </c>
      <c r="H4200" s="108">
        <v>20190829</v>
      </c>
      <c r="I4200" s="108" t="s">
        <v>8995</v>
      </c>
      <c r="J4200" s="108" t="s">
        <v>8183</v>
      </c>
      <c r="K4200" s="108" t="s">
        <v>174</v>
      </c>
      <c r="M4200" s="108" t="s">
        <v>175</v>
      </c>
      <c r="N4200" s="108" t="s">
        <v>8996</v>
      </c>
    </row>
    <row r="4201" spans="1:14">
      <c r="A4201" s="108">
        <v>55728610</v>
      </c>
      <c r="B4201" s="108" t="s">
        <v>1150</v>
      </c>
      <c r="C4201" s="108" t="s">
        <v>241</v>
      </c>
      <c r="D4201" s="108">
        <v>19960209</v>
      </c>
      <c r="E4201" s="108" t="s">
        <v>220</v>
      </c>
      <c r="F4201" s="108" t="s">
        <v>181</v>
      </c>
      <c r="G4201" s="108" t="s">
        <v>8181</v>
      </c>
      <c r="H4201" s="108">
        <v>20191125</v>
      </c>
      <c r="I4201" s="108" t="s">
        <v>8995</v>
      </c>
      <c r="J4201" s="108" t="s">
        <v>8183</v>
      </c>
      <c r="K4201" s="108" t="s">
        <v>174</v>
      </c>
      <c r="M4201" s="108" t="s">
        <v>175</v>
      </c>
      <c r="N4201" s="108" t="s">
        <v>8996</v>
      </c>
    </row>
    <row r="4202" spans="1:14">
      <c r="A4202" s="108">
        <v>55731062</v>
      </c>
      <c r="B4202" s="108" t="s">
        <v>9014</v>
      </c>
      <c r="C4202" s="108" t="s">
        <v>9015</v>
      </c>
      <c r="D4202" s="108">
        <v>19760119</v>
      </c>
      <c r="E4202" s="108" t="s">
        <v>200</v>
      </c>
      <c r="F4202" s="108" t="s">
        <v>181</v>
      </c>
      <c r="G4202" s="108" t="s">
        <v>8181</v>
      </c>
      <c r="H4202" s="108">
        <v>20190906</v>
      </c>
      <c r="I4202" s="108" t="s">
        <v>8995</v>
      </c>
      <c r="J4202" s="108" t="s">
        <v>8183</v>
      </c>
      <c r="K4202" s="108" t="s">
        <v>174</v>
      </c>
      <c r="M4202" s="108" t="s">
        <v>175</v>
      </c>
      <c r="N4202" s="108" t="s">
        <v>8996</v>
      </c>
    </row>
    <row r="4203" spans="1:14">
      <c r="A4203" s="108">
        <v>55766589</v>
      </c>
      <c r="B4203" s="108" t="s">
        <v>9011</v>
      </c>
      <c r="C4203" s="108" t="s">
        <v>7997</v>
      </c>
      <c r="D4203" s="108">
        <v>19850411</v>
      </c>
      <c r="E4203" s="108" t="s">
        <v>168</v>
      </c>
      <c r="F4203" s="108" t="s">
        <v>181</v>
      </c>
      <c r="G4203" s="108" t="s">
        <v>8181</v>
      </c>
      <c r="H4203" s="108">
        <v>20190826</v>
      </c>
      <c r="I4203" s="108" t="s">
        <v>8995</v>
      </c>
      <c r="J4203" s="108" t="s">
        <v>8183</v>
      </c>
      <c r="K4203" s="108" t="s">
        <v>174</v>
      </c>
      <c r="M4203" s="108" t="s">
        <v>175</v>
      </c>
      <c r="N4203" s="108" t="s">
        <v>8996</v>
      </c>
    </row>
    <row r="4204" spans="1:14">
      <c r="A4204" s="108">
        <v>55763795</v>
      </c>
      <c r="B4204" s="108" t="s">
        <v>9016</v>
      </c>
      <c r="C4204" s="108" t="s">
        <v>9017</v>
      </c>
      <c r="D4204" s="108">
        <v>19831120</v>
      </c>
      <c r="E4204" s="108" t="s">
        <v>168</v>
      </c>
      <c r="F4204" s="108" t="s">
        <v>181</v>
      </c>
      <c r="G4204" s="108" t="s">
        <v>8181</v>
      </c>
      <c r="H4204" s="108">
        <v>20190829</v>
      </c>
      <c r="I4204" s="108" t="s">
        <v>8995</v>
      </c>
      <c r="J4204" s="108" t="s">
        <v>8183</v>
      </c>
      <c r="K4204" s="108" t="s">
        <v>174</v>
      </c>
      <c r="M4204" s="108" t="s">
        <v>175</v>
      </c>
      <c r="N4204" s="108" t="s">
        <v>8996</v>
      </c>
    </row>
    <row r="4205" spans="1:14">
      <c r="A4205" s="108">
        <v>55763796</v>
      </c>
      <c r="B4205" s="108" t="s">
        <v>9018</v>
      </c>
      <c r="C4205" s="108" t="s">
        <v>241</v>
      </c>
      <c r="D4205" s="108">
        <v>19790902</v>
      </c>
      <c r="E4205" s="108" t="s">
        <v>200</v>
      </c>
      <c r="F4205" s="108" t="s">
        <v>181</v>
      </c>
      <c r="G4205" s="108" t="s">
        <v>8181</v>
      </c>
      <c r="H4205" s="108">
        <v>20190920</v>
      </c>
      <c r="I4205" s="108" t="s">
        <v>8995</v>
      </c>
      <c r="J4205" s="108" t="s">
        <v>8183</v>
      </c>
      <c r="K4205" s="108" t="s">
        <v>174</v>
      </c>
      <c r="M4205" s="108" t="s">
        <v>175</v>
      </c>
      <c r="N4205" s="108" t="s">
        <v>8996</v>
      </c>
    </row>
    <row r="4206" spans="1:14">
      <c r="A4206" s="108">
        <v>55482452</v>
      </c>
      <c r="B4206" s="108" t="s">
        <v>9019</v>
      </c>
      <c r="C4206" s="108" t="s">
        <v>4113</v>
      </c>
      <c r="D4206" s="108">
        <v>19820810</v>
      </c>
      <c r="E4206" s="108" t="s">
        <v>168</v>
      </c>
      <c r="F4206" s="108" t="s">
        <v>169</v>
      </c>
      <c r="G4206" s="108" t="s">
        <v>8181</v>
      </c>
      <c r="H4206" s="108">
        <v>20190829</v>
      </c>
      <c r="I4206" s="108" t="s">
        <v>8995</v>
      </c>
      <c r="J4206" s="108" t="s">
        <v>8183</v>
      </c>
      <c r="K4206" s="108" t="s">
        <v>174</v>
      </c>
      <c r="M4206" s="108" t="s">
        <v>175</v>
      </c>
      <c r="N4206" s="108" t="s">
        <v>8996</v>
      </c>
    </row>
    <row r="4207" spans="1:14">
      <c r="A4207" s="108">
        <v>55763798</v>
      </c>
      <c r="B4207" s="108" t="s">
        <v>9020</v>
      </c>
      <c r="C4207" s="108" t="s">
        <v>393</v>
      </c>
      <c r="D4207" s="108">
        <v>19840410</v>
      </c>
      <c r="E4207" s="108" t="s">
        <v>168</v>
      </c>
      <c r="F4207" s="108" t="s">
        <v>181</v>
      </c>
      <c r="G4207" s="108" t="s">
        <v>8181</v>
      </c>
      <c r="H4207" s="108">
        <v>20190829</v>
      </c>
      <c r="I4207" s="108" t="s">
        <v>8995</v>
      </c>
      <c r="J4207" s="108" t="s">
        <v>8183</v>
      </c>
      <c r="K4207" s="108" t="s">
        <v>174</v>
      </c>
      <c r="M4207" s="108" t="s">
        <v>175</v>
      </c>
      <c r="N4207" s="108" t="s">
        <v>8996</v>
      </c>
    </row>
    <row r="4208" spans="1:14">
      <c r="A4208" s="108">
        <v>55772283</v>
      </c>
      <c r="B4208" s="108" t="s">
        <v>9011</v>
      </c>
      <c r="C4208" s="108" t="s">
        <v>633</v>
      </c>
      <c r="D4208" s="108">
        <v>19760303</v>
      </c>
      <c r="E4208" s="108" t="s">
        <v>200</v>
      </c>
      <c r="F4208" s="108" t="s">
        <v>181</v>
      </c>
      <c r="G4208" s="108" t="s">
        <v>8181</v>
      </c>
      <c r="H4208" s="108">
        <v>20190906</v>
      </c>
      <c r="I4208" s="108" t="s">
        <v>8995</v>
      </c>
      <c r="J4208" s="108" t="s">
        <v>8183</v>
      </c>
      <c r="K4208" s="108" t="s">
        <v>174</v>
      </c>
      <c r="M4208" s="108" t="s">
        <v>175</v>
      </c>
      <c r="N4208" s="108" t="s">
        <v>8996</v>
      </c>
    </row>
    <row r="4209" spans="1:14">
      <c r="A4209" s="108">
        <v>237010</v>
      </c>
      <c r="B4209" s="108" t="s">
        <v>9021</v>
      </c>
      <c r="C4209" s="108" t="s">
        <v>9022</v>
      </c>
      <c r="D4209" s="108">
        <v>19640506</v>
      </c>
      <c r="E4209" s="108" t="s">
        <v>180</v>
      </c>
      <c r="F4209" s="108" t="s">
        <v>181</v>
      </c>
      <c r="G4209" s="108" t="s">
        <v>8181</v>
      </c>
      <c r="H4209" s="108">
        <v>20190911</v>
      </c>
      <c r="I4209" s="108" t="s">
        <v>8995</v>
      </c>
      <c r="J4209" s="108" t="s">
        <v>8183</v>
      </c>
      <c r="K4209" s="108" t="s">
        <v>174</v>
      </c>
      <c r="M4209" s="108" t="s">
        <v>175</v>
      </c>
      <c r="N4209" s="108" t="s">
        <v>8996</v>
      </c>
    </row>
    <row r="4210" spans="1:14">
      <c r="A4210" s="108">
        <v>55782873</v>
      </c>
      <c r="B4210" s="108" t="s">
        <v>9016</v>
      </c>
      <c r="C4210" s="108" t="s">
        <v>9023</v>
      </c>
      <c r="D4210" s="108">
        <v>20110322</v>
      </c>
      <c r="E4210" s="108" t="s">
        <v>1577</v>
      </c>
      <c r="F4210" s="108" t="s">
        <v>181</v>
      </c>
      <c r="G4210" s="108" t="s">
        <v>8181</v>
      </c>
      <c r="H4210" s="108">
        <v>20190829</v>
      </c>
      <c r="I4210" s="108" t="s">
        <v>8995</v>
      </c>
      <c r="J4210" s="108" t="s">
        <v>8183</v>
      </c>
      <c r="K4210" s="108" t="s">
        <v>174</v>
      </c>
      <c r="M4210" s="108" t="s">
        <v>175</v>
      </c>
      <c r="N4210" s="108" t="s">
        <v>8996</v>
      </c>
    </row>
    <row r="4211" spans="1:14">
      <c r="A4211" s="108">
        <v>55787984</v>
      </c>
      <c r="B4211" s="108" t="s">
        <v>9009</v>
      </c>
      <c r="C4211" s="108" t="s">
        <v>489</v>
      </c>
      <c r="D4211" s="108">
        <v>20040720</v>
      </c>
      <c r="E4211" s="108" t="s">
        <v>223</v>
      </c>
      <c r="F4211" s="108" t="s">
        <v>181</v>
      </c>
      <c r="G4211" s="108" t="s">
        <v>8181</v>
      </c>
      <c r="H4211" s="108">
        <v>20190911</v>
      </c>
      <c r="I4211" s="108" t="s">
        <v>8995</v>
      </c>
      <c r="J4211" s="108" t="s">
        <v>8183</v>
      </c>
      <c r="K4211" s="108" t="s">
        <v>174</v>
      </c>
      <c r="M4211" s="108" t="s">
        <v>175</v>
      </c>
      <c r="N4211" s="108" t="s">
        <v>8996</v>
      </c>
    </row>
    <row r="4212" spans="1:14">
      <c r="A4212" s="108">
        <v>40986</v>
      </c>
      <c r="B4212" s="108" t="s">
        <v>653</v>
      </c>
      <c r="C4212" s="108" t="s">
        <v>1758</v>
      </c>
      <c r="D4212" s="108">
        <v>19710528</v>
      </c>
      <c r="E4212" s="108" t="s">
        <v>200</v>
      </c>
      <c r="F4212" s="108" t="s">
        <v>169</v>
      </c>
      <c r="G4212" s="108" t="s">
        <v>8181</v>
      </c>
      <c r="H4212" s="108">
        <v>20190912</v>
      </c>
      <c r="I4212" s="108" t="s">
        <v>9024</v>
      </c>
      <c r="J4212" s="108" t="s">
        <v>8183</v>
      </c>
      <c r="K4212" s="108" t="s">
        <v>174</v>
      </c>
      <c r="M4212" s="108" t="s">
        <v>175</v>
      </c>
      <c r="N4212" s="108" t="s">
        <v>9025</v>
      </c>
    </row>
    <row r="4213" spans="1:14">
      <c r="A4213" s="108">
        <v>54762</v>
      </c>
      <c r="B4213" s="108" t="s">
        <v>8942</v>
      </c>
      <c r="C4213" s="108" t="s">
        <v>664</v>
      </c>
      <c r="D4213" s="108">
        <v>19640225</v>
      </c>
      <c r="E4213" s="108" t="s">
        <v>180</v>
      </c>
      <c r="F4213" s="108" t="s">
        <v>181</v>
      </c>
      <c r="G4213" s="108" t="s">
        <v>8181</v>
      </c>
      <c r="H4213" s="108">
        <v>20190917</v>
      </c>
      <c r="I4213" s="108" t="s">
        <v>9024</v>
      </c>
      <c r="J4213" s="108" t="s">
        <v>8183</v>
      </c>
      <c r="K4213" s="108" t="s">
        <v>174</v>
      </c>
      <c r="M4213" s="108" t="s">
        <v>175</v>
      </c>
      <c r="N4213" s="108" t="s">
        <v>9025</v>
      </c>
    </row>
    <row r="4214" spans="1:14">
      <c r="A4214" s="108">
        <v>54764</v>
      </c>
      <c r="B4214" s="108" t="s">
        <v>9026</v>
      </c>
      <c r="C4214" s="108" t="s">
        <v>860</v>
      </c>
      <c r="D4214" s="108">
        <v>19550820</v>
      </c>
      <c r="E4214" s="108" t="s">
        <v>188</v>
      </c>
      <c r="F4214" s="108" t="s">
        <v>181</v>
      </c>
      <c r="G4214" s="108" t="s">
        <v>8181</v>
      </c>
      <c r="H4214" s="108">
        <v>20190917</v>
      </c>
      <c r="I4214" s="108" t="s">
        <v>9024</v>
      </c>
      <c r="J4214" s="108" t="s">
        <v>8183</v>
      </c>
      <c r="K4214" s="108" t="s">
        <v>174</v>
      </c>
      <c r="M4214" s="108" t="s">
        <v>175</v>
      </c>
      <c r="N4214" s="108" t="s">
        <v>9025</v>
      </c>
    </row>
    <row r="4215" spans="1:14">
      <c r="A4215" s="108">
        <v>54771</v>
      </c>
      <c r="B4215" s="108" t="s">
        <v>653</v>
      </c>
      <c r="C4215" s="108" t="s">
        <v>3330</v>
      </c>
      <c r="D4215" s="108">
        <v>19621221</v>
      </c>
      <c r="E4215" s="108" t="s">
        <v>180</v>
      </c>
      <c r="F4215" s="108" t="s">
        <v>181</v>
      </c>
      <c r="G4215" s="108" t="s">
        <v>8181</v>
      </c>
      <c r="H4215" s="108">
        <v>20190913</v>
      </c>
      <c r="I4215" s="108" t="s">
        <v>9024</v>
      </c>
      <c r="J4215" s="108" t="s">
        <v>8183</v>
      </c>
      <c r="K4215" s="108" t="s">
        <v>174</v>
      </c>
      <c r="M4215" s="108" t="s">
        <v>175</v>
      </c>
      <c r="N4215" s="108" t="s">
        <v>9025</v>
      </c>
    </row>
    <row r="4216" spans="1:14">
      <c r="A4216" s="108">
        <v>54775</v>
      </c>
      <c r="B4216" s="108" t="s">
        <v>9027</v>
      </c>
      <c r="C4216" s="108" t="s">
        <v>9028</v>
      </c>
      <c r="D4216" s="108">
        <v>19710131</v>
      </c>
      <c r="E4216" s="108" t="s">
        <v>200</v>
      </c>
      <c r="F4216" s="108" t="s">
        <v>181</v>
      </c>
      <c r="G4216" s="108" t="s">
        <v>8181</v>
      </c>
      <c r="H4216" s="108">
        <v>20190912</v>
      </c>
      <c r="I4216" s="108" t="s">
        <v>9024</v>
      </c>
      <c r="J4216" s="108" t="s">
        <v>8183</v>
      </c>
      <c r="K4216" s="108" t="s">
        <v>174</v>
      </c>
      <c r="M4216" s="108" t="s">
        <v>175</v>
      </c>
      <c r="N4216" s="108" t="s">
        <v>9025</v>
      </c>
    </row>
    <row r="4217" spans="1:14">
      <c r="A4217" s="108">
        <v>54783</v>
      </c>
      <c r="B4217" s="108" t="s">
        <v>653</v>
      </c>
      <c r="C4217" s="108" t="s">
        <v>540</v>
      </c>
      <c r="D4217" s="108">
        <v>19681005</v>
      </c>
      <c r="E4217" s="108" t="s">
        <v>180</v>
      </c>
      <c r="F4217" s="108" t="s">
        <v>169</v>
      </c>
      <c r="G4217" s="108" t="s">
        <v>8181</v>
      </c>
      <c r="H4217" s="108">
        <v>20190913</v>
      </c>
      <c r="I4217" s="108" t="s">
        <v>9024</v>
      </c>
      <c r="J4217" s="108" t="s">
        <v>8183</v>
      </c>
      <c r="K4217" s="108" t="s">
        <v>174</v>
      </c>
      <c r="M4217" s="108" t="s">
        <v>175</v>
      </c>
      <c r="N4217" s="108" t="s">
        <v>9025</v>
      </c>
    </row>
    <row r="4218" spans="1:14">
      <c r="A4218" s="108">
        <v>56952</v>
      </c>
      <c r="B4218" s="108" t="s">
        <v>8516</v>
      </c>
      <c r="C4218" s="108" t="s">
        <v>549</v>
      </c>
      <c r="D4218" s="108">
        <v>19740510</v>
      </c>
      <c r="E4218" s="108" t="s">
        <v>200</v>
      </c>
      <c r="F4218" s="108" t="s">
        <v>181</v>
      </c>
      <c r="G4218" s="108" t="s">
        <v>8181</v>
      </c>
      <c r="H4218" s="108">
        <v>20190919</v>
      </c>
      <c r="I4218" s="108" t="s">
        <v>9024</v>
      </c>
      <c r="J4218" s="108" t="s">
        <v>8183</v>
      </c>
      <c r="K4218" s="108" t="s">
        <v>174</v>
      </c>
      <c r="M4218" s="108" t="s">
        <v>175</v>
      </c>
      <c r="N4218" s="108" t="s">
        <v>9025</v>
      </c>
    </row>
    <row r="4219" spans="1:14">
      <c r="A4219" s="108">
        <v>57001</v>
      </c>
      <c r="B4219" s="108" t="s">
        <v>9029</v>
      </c>
      <c r="C4219" s="108" t="s">
        <v>629</v>
      </c>
      <c r="D4219" s="108">
        <v>19860826</v>
      </c>
      <c r="E4219" s="108" t="s">
        <v>168</v>
      </c>
      <c r="F4219" s="108" t="s">
        <v>181</v>
      </c>
      <c r="G4219" s="108" t="s">
        <v>8181</v>
      </c>
      <c r="H4219" s="108">
        <v>20190912</v>
      </c>
      <c r="I4219" s="108" t="s">
        <v>9024</v>
      </c>
      <c r="J4219" s="108" t="s">
        <v>8183</v>
      </c>
      <c r="K4219" s="108" t="s">
        <v>174</v>
      </c>
      <c r="M4219" s="108" t="s">
        <v>175</v>
      </c>
      <c r="N4219" s="108" t="s">
        <v>9025</v>
      </c>
    </row>
    <row r="4220" spans="1:14">
      <c r="A4220" s="108">
        <v>57350</v>
      </c>
      <c r="B4220" s="108" t="s">
        <v>9030</v>
      </c>
      <c r="C4220" s="108" t="s">
        <v>326</v>
      </c>
      <c r="D4220" s="108">
        <v>19620827</v>
      </c>
      <c r="E4220" s="108" t="s">
        <v>180</v>
      </c>
      <c r="F4220" s="108" t="s">
        <v>181</v>
      </c>
      <c r="G4220" s="108" t="s">
        <v>8181</v>
      </c>
      <c r="H4220" s="108">
        <v>20190912</v>
      </c>
      <c r="I4220" s="108" t="s">
        <v>9024</v>
      </c>
      <c r="J4220" s="108" t="s">
        <v>8183</v>
      </c>
      <c r="K4220" s="108" t="s">
        <v>174</v>
      </c>
      <c r="M4220" s="108" t="s">
        <v>175</v>
      </c>
      <c r="N4220" s="108" t="s">
        <v>9025</v>
      </c>
    </row>
    <row r="4221" spans="1:14">
      <c r="A4221" s="108">
        <v>57362</v>
      </c>
      <c r="B4221" s="108" t="s">
        <v>9031</v>
      </c>
      <c r="C4221" s="108" t="s">
        <v>9032</v>
      </c>
      <c r="D4221" s="108">
        <v>19520119</v>
      </c>
      <c r="E4221" s="108" t="s">
        <v>188</v>
      </c>
      <c r="F4221" s="108" t="s">
        <v>169</v>
      </c>
      <c r="G4221" s="108" t="s">
        <v>8181</v>
      </c>
      <c r="H4221" s="108">
        <v>20190912</v>
      </c>
      <c r="I4221" s="108" t="s">
        <v>9024</v>
      </c>
      <c r="J4221" s="108" t="s">
        <v>8183</v>
      </c>
      <c r="K4221" s="108" t="s">
        <v>174</v>
      </c>
      <c r="M4221" s="108" t="s">
        <v>175</v>
      </c>
      <c r="N4221" s="108" t="s">
        <v>9025</v>
      </c>
    </row>
    <row r="4222" spans="1:14">
      <c r="A4222" s="108">
        <v>57424</v>
      </c>
      <c r="B4222" s="108" t="s">
        <v>9033</v>
      </c>
      <c r="C4222" s="108" t="s">
        <v>9034</v>
      </c>
      <c r="D4222" s="108">
        <v>19590903</v>
      </c>
      <c r="E4222" s="108" t="s">
        <v>188</v>
      </c>
      <c r="F4222" s="108" t="s">
        <v>181</v>
      </c>
      <c r="G4222" s="108" t="s">
        <v>8181</v>
      </c>
      <c r="H4222" s="108">
        <v>20190912</v>
      </c>
      <c r="I4222" s="108" t="s">
        <v>9024</v>
      </c>
      <c r="J4222" s="108" t="s">
        <v>8183</v>
      </c>
      <c r="K4222" s="108" t="s">
        <v>174</v>
      </c>
      <c r="M4222" s="108" t="s">
        <v>175</v>
      </c>
      <c r="N4222" s="108" t="s">
        <v>9025</v>
      </c>
    </row>
    <row r="4223" spans="1:14">
      <c r="A4223" s="108">
        <v>181817</v>
      </c>
      <c r="B4223" s="108" t="s">
        <v>9035</v>
      </c>
      <c r="C4223" s="108" t="s">
        <v>976</v>
      </c>
      <c r="D4223" s="108">
        <v>19431231</v>
      </c>
      <c r="E4223" s="108" t="s">
        <v>405</v>
      </c>
      <c r="F4223" s="108" t="s">
        <v>181</v>
      </c>
      <c r="G4223" s="108" t="s">
        <v>8181</v>
      </c>
      <c r="H4223" s="108">
        <v>20191007</v>
      </c>
      <c r="I4223" s="108" t="s">
        <v>9024</v>
      </c>
      <c r="J4223" s="108" t="s">
        <v>8183</v>
      </c>
      <c r="K4223" s="108" t="s">
        <v>174</v>
      </c>
      <c r="M4223" s="108" t="s">
        <v>175</v>
      </c>
      <c r="N4223" s="108" t="s">
        <v>9025</v>
      </c>
    </row>
    <row r="4224" spans="1:14">
      <c r="A4224" s="108">
        <v>183557</v>
      </c>
      <c r="B4224" s="108" t="s">
        <v>9036</v>
      </c>
      <c r="C4224" s="108" t="s">
        <v>2333</v>
      </c>
      <c r="D4224" s="108">
        <v>20000927</v>
      </c>
      <c r="E4224" s="108" t="s">
        <v>220</v>
      </c>
      <c r="F4224" s="108" t="s">
        <v>169</v>
      </c>
      <c r="G4224" s="108" t="s">
        <v>8181</v>
      </c>
      <c r="H4224" s="108">
        <v>20191017</v>
      </c>
      <c r="I4224" s="108" t="s">
        <v>9024</v>
      </c>
      <c r="J4224" s="108" t="s">
        <v>8183</v>
      </c>
      <c r="K4224" s="108" t="s">
        <v>174</v>
      </c>
      <c r="M4224" s="108" t="s">
        <v>175</v>
      </c>
      <c r="N4224" s="108" t="s">
        <v>9025</v>
      </c>
    </row>
    <row r="4225" spans="1:14">
      <c r="A4225" s="108">
        <v>210133</v>
      </c>
      <c r="B4225" s="108" t="s">
        <v>9037</v>
      </c>
      <c r="C4225" s="108" t="s">
        <v>1720</v>
      </c>
      <c r="D4225" s="108">
        <v>19550527</v>
      </c>
      <c r="E4225" s="108" t="s">
        <v>188</v>
      </c>
      <c r="F4225" s="108" t="s">
        <v>181</v>
      </c>
      <c r="G4225" s="108" t="s">
        <v>8181</v>
      </c>
      <c r="H4225" s="108">
        <v>20191017</v>
      </c>
      <c r="I4225" s="108" t="s">
        <v>9024</v>
      </c>
      <c r="J4225" s="108" t="s">
        <v>8183</v>
      </c>
      <c r="K4225" s="108" t="s">
        <v>174</v>
      </c>
      <c r="M4225" s="108" t="s">
        <v>175</v>
      </c>
      <c r="N4225" s="108" t="s">
        <v>9025</v>
      </c>
    </row>
    <row r="4226" spans="1:14">
      <c r="A4226" s="108">
        <v>323732</v>
      </c>
      <c r="B4226" s="108" t="s">
        <v>9038</v>
      </c>
      <c r="C4226" s="108" t="s">
        <v>944</v>
      </c>
      <c r="D4226" s="108">
        <v>20001203</v>
      </c>
      <c r="E4226" s="108" t="s">
        <v>220</v>
      </c>
      <c r="F4226" s="108" t="s">
        <v>169</v>
      </c>
      <c r="G4226" s="108" t="s">
        <v>8181</v>
      </c>
      <c r="H4226" s="108">
        <v>20190912</v>
      </c>
      <c r="I4226" s="108" t="s">
        <v>9024</v>
      </c>
      <c r="J4226" s="108" t="s">
        <v>8183</v>
      </c>
      <c r="K4226" s="108" t="s">
        <v>174</v>
      </c>
      <c r="M4226" s="108" t="s">
        <v>175</v>
      </c>
      <c r="N4226" s="108" t="s">
        <v>9025</v>
      </c>
    </row>
    <row r="4227" spans="1:14">
      <c r="A4227" s="108">
        <v>356423</v>
      </c>
      <c r="B4227" s="108" t="s">
        <v>3930</v>
      </c>
      <c r="C4227" s="108" t="s">
        <v>366</v>
      </c>
      <c r="D4227" s="108">
        <v>19560114</v>
      </c>
      <c r="E4227" s="108" t="s">
        <v>188</v>
      </c>
      <c r="F4227" s="108" t="s">
        <v>181</v>
      </c>
      <c r="G4227" s="108" t="s">
        <v>8181</v>
      </c>
      <c r="H4227" s="108">
        <v>20190912</v>
      </c>
      <c r="I4227" s="108" t="s">
        <v>9024</v>
      </c>
      <c r="J4227" s="108" t="s">
        <v>8183</v>
      </c>
      <c r="K4227" s="108" t="s">
        <v>174</v>
      </c>
      <c r="M4227" s="108" t="s">
        <v>175</v>
      </c>
      <c r="N4227" s="108" t="s">
        <v>9025</v>
      </c>
    </row>
    <row r="4228" spans="1:14">
      <c r="A4228" s="108">
        <v>387708</v>
      </c>
      <c r="B4228" s="108" t="s">
        <v>9039</v>
      </c>
      <c r="C4228" s="108" t="s">
        <v>654</v>
      </c>
      <c r="D4228" s="108">
        <v>20050223</v>
      </c>
      <c r="E4228" s="108" t="s">
        <v>392</v>
      </c>
      <c r="F4228" s="108" t="s">
        <v>169</v>
      </c>
      <c r="G4228" s="108" t="s">
        <v>8181</v>
      </c>
      <c r="H4228" s="108">
        <v>20190924</v>
      </c>
      <c r="I4228" s="108" t="s">
        <v>9024</v>
      </c>
      <c r="J4228" s="108" t="s">
        <v>8183</v>
      </c>
      <c r="K4228" s="108" t="s">
        <v>174</v>
      </c>
      <c r="M4228" s="108" t="s">
        <v>175</v>
      </c>
      <c r="N4228" s="108" t="s">
        <v>9025</v>
      </c>
    </row>
    <row r="4229" spans="1:14">
      <c r="A4229" s="108">
        <v>451063</v>
      </c>
      <c r="B4229" s="108" t="s">
        <v>8968</v>
      </c>
      <c r="C4229" s="108" t="s">
        <v>334</v>
      </c>
      <c r="D4229" s="108">
        <v>19820201</v>
      </c>
      <c r="E4229" s="108" t="s">
        <v>168</v>
      </c>
      <c r="F4229" s="108" t="s">
        <v>181</v>
      </c>
      <c r="G4229" s="108" t="s">
        <v>8181</v>
      </c>
      <c r="H4229" s="108">
        <v>20190912</v>
      </c>
      <c r="I4229" s="108" t="s">
        <v>9024</v>
      </c>
      <c r="J4229" s="108" t="s">
        <v>8183</v>
      </c>
      <c r="K4229" s="108" t="s">
        <v>174</v>
      </c>
      <c r="M4229" s="108" t="s">
        <v>175</v>
      </c>
      <c r="N4229" s="108" t="s">
        <v>9025</v>
      </c>
    </row>
    <row r="4230" spans="1:14">
      <c r="A4230" s="108">
        <v>472037</v>
      </c>
      <c r="B4230" s="108" t="s">
        <v>9040</v>
      </c>
      <c r="C4230" s="108" t="s">
        <v>8271</v>
      </c>
      <c r="D4230" s="108">
        <v>19741004</v>
      </c>
      <c r="E4230" s="108" t="s">
        <v>200</v>
      </c>
      <c r="F4230" s="108" t="s">
        <v>181</v>
      </c>
      <c r="G4230" s="108" t="s">
        <v>8181</v>
      </c>
      <c r="H4230" s="108">
        <v>20190912</v>
      </c>
      <c r="I4230" s="108" t="s">
        <v>9024</v>
      </c>
      <c r="J4230" s="108" t="s">
        <v>8183</v>
      </c>
      <c r="K4230" s="108" t="s">
        <v>174</v>
      </c>
      <c r="M4230" s="108" t="s">
        <v>175</v>
      </c>
      <c r="N4230" s="108" t="s">
        <v>9025</v>
      </c>
    </row>
    <row r="4231" spans="1:14">
      <c r="A4231" s="108">
        <v>476368</v>
      </c>
      <c r="B4231" s="108" t="s">
        <v>9038</v>
      </c>
      <c r="C4231" s="108" t="s">
        <v>629</v>
      </c>
      <c r="D4231" s="108">
        <v>19720204</v>
      </c>
      <c r="E4231" s="108" t="s">
        <v>200</v>
      </c>
      <c r="F4231" s="108" t="s">
        <v>181</v>
      </c>
      <c r="G4231" s="108" t="s">
        <v>8181</v>
      </c>
      <c r="H4231" s="108">
        <v>20190912</v>
      </c>
      <c r="I4231" s="108" t="s">
        <v>9024</v>
      </c>
      <c r="J4231" s="108" t="s">
        <v>8183</v>
      </c>
      <c r="K4231" s="108" t="s">
        <v>174</v>
      </c>
      <c r="M4231" s="108" t="s">
        <v>175</v>
      </c>
      <c r="N4231" s="108" t="s">
        <v>9025</v>
      </c>
    </row>
    <row r="4232" spans="1:14">
      <c r="A4232" s="108">
        <v>513099</v>
      </c>
      <c r="B4232" s="108" t="s">
        <v>9041</v>
      </c>
      <c r="C4232" s="108" t="s">
        <v>208</v>
      </c>
      <c r="D4232" s="108">
        <v>19730806</v>
      </c>
      <c r="E4232" s="108" t="s">
        <v>200</v>
      </c>
      <c r="F4232" s="108" t="s">
        <v>181</v>
      </c>
      <c r="G4232" s="108" t="s">
        <v>8181</v>
      </c>
      <c r="H4232" s="108">
        <v>20190912</v>
      </c>
      <c r="I4232" s="108" t="s">
        <v>9024</v>
      </c>
      <c r="J4232" s="108" t="s">
        <v>8183</v>
      </c>
      <c r="K4232" s="108" t="s">
        <v>174</v>
      </c>
      <c r="M4232" s="108" t="s">
        <v>175</v>
      </c>
      <c r="N4232" s="108" t="s">
        <v>9025</v>
      </c>
    </row>
    <row r="4233" spans="1:14">
      <c r="A4233" s="108">
        <v>539103</v>
      </c>
      <c r="B4233" s="108" t="s">
        <v>9042</v>
      </c>
      <c r="C4233" s="108" t="s">
        <v>1255</v>
      </c>
      <c r="D4233" s="109" t="s">
        <v>9043</v>
      </c>
      <c r="E4233" s="108" t="s">
        <v>200</v>
      </c>
      <c r="F4233" s="108" t="s">
        <v>169</v>
      </c>
      <c r="G4233" s="108" t="s">
        <v>8181</v>
      </c>
      <c r="H4233" s="109" t="s">
        <v>2045</v>
      </c>
      <c r="I4233" s="108" t="s">
        <v>9024</v>
      </c>
      <c r="J4233" s="108" t="s">
        <v>8183</v>
      </c>
      <c r="K4233" s="108" t="s">
        <v>174</v>
      </c>
      <c r="M4233" s="108" t="s">
        <v>175</v>
      </c>
      <c r="N4233" s="108" t="s">
        <v>9025</v>
      </c>
    </row>
    <row r="4234" spans="1:14">
      <c r="A4234" s="108">
        <v>55480491</v>
      </c>
      <c r="B4234" s="108" t="s">
        <v>8942</v>
      </c>
      <c r="C4234" s="108" t="s">
        <v>3829</v>
      </c>
      <c r="D4234" s="109" t="s">
        <v>9044</v>
      </c>
      <c r="E4234" s="108" t="s">
        <v>188</v>
      </c>
      <c r="F4234" s="108" t="s">
        <v>169</v>
      </c>
      <c r="G4234" s="108" t="s">
        <v>8181</v>
      </c>
      <c r="H4234" s="109" t="s">
        <v>1105</v>
      </c>
      <c r="I4234" s="108" t="s">
        <v>9024</v>
      </c>
      <c r="J4234" s="108" t="s">
        <v>8183</v>
      </c>
      <c r="K4234" s="108" t="s">
        <v>174</v>
      </c>
      <c r="M4234" s="108" t="s">
        <v>175</v>
      </c>
      <c r="N4234" s="108" t="s">
        <v>9025</v>
      </c>
    </row>
    <row r="4235" spans="1:14">
      <c r="A4235" s="108">
        <v>55481728</v>
      </c>
      <c r="B4235" s="108" t="s">
        <v>9039</v>
      </c>
      <c r="C4235" s="108" t="s">
        <v>564</v>
      </c>
      <c r="D4235" s="109" t="s">
        <v>9045</v>
      </c>
      <c r="E4235" s="108" t="s">
        <v>200</v>
      </c>
      <c r="F4235" s="108" t="s">
        <v>181</v>
      </c>
      <c r="G4235" s="108" t="s">
        <v>8181</v>
      </c>
      <c r="H4235" s="109" t="s">
        <v>2045</v>
      </c>
      <c r="I4235" s="108" t="s">
        <v>9024</v>
      </c>
      <c r="J4235" s="108" t="s">
        <v>8183</v>
      </c>
      <c r="K4235" s="108" t="s">
        <v>174</v>
      </c>
      <c r="M4235" s="108" t="s">
        <v>175</v>
      </c>
      <c r="N4235" s="108" t="s">
        <v>9025</v>
      </c>
    </row>
    <row r="4236" spans="1:14">
      <c r="A4236" s="108">
        <v>55487620</v>
      </c>
      <c r="B4236" s="108" t="s">
        <v>9046</v>
      </c>
      <c r="C4236" s="108" t="s">
        <v>1800</v>
      </c>
      <c r="D4236" s="109" t="s">
        <v>9047</v>
      </c>
      <c r="E4236" s="108" t="s">
        <v>168</v>
      </c>
      <c r="F4236" s="108" t="s">
        <v>169</v>
      </c>
      <c r="G4236" s="108" t="s">
        <v>8181</v>
      </c>
      <c r="H4236" s="109" t="s">
        <v>2045</v>
      </c>
      <c r="I4236" s="108" t="s">
        <v>9024</v>
      </c>
      <c r="J4236" s="108" t="s">
        <v>8183</v>
      </c>
      <c r="K4236" s="108" t="s">
        <v>174</v>
      </c>
      <c r="M4236" s="108" t="s">
        <v>175</v>
      </c>
      <c r="N4236" s="108" t="s">
        <v>9025</v>
      </c>
    </row>
    <row r="4237" spans="1:14">
      <c r="A4237" s="108">
        <v>54769</v>
      </c>
      <c r="B4237" s="108" t="s">
        <v>9048</v>
      </c>
      <c r="C4237" s="108" t="s">
        <v>645</v>
      </c>
      <c r="D4237" s="109" t="s">
        <v>9049</v>
      </c>
      <c r="E4237" s="108" t="s">
        <v>168</v>
      </c>
      <c r="F4237" s="108" t="s">
        <v>169</v>
      </c>
      <c r="G4237" s="108" t="s">
        <v>8181</v>
      </c>
      <c r="H4237" s="109" t="s">
        <v>1542</v>
      </c>
      <c r="I4237" s="108" t="s">
        <v>9024</v>
      </c>
      <c r="J4237" s="108" t="s">
        <v>8183</v>
      </c>
      <c r="K4237" s="108" t="s">
        <v>174</v>
      </c>
      <c r="M4237" s="108" t="s">
        <v>175</v>
      </c>
      <c r="N4237" s="108" t="s">
        <v>9025</v>
      </c>
    </row>
    <row r="4238" spans="1:14">
      <c r="A4238" s="108">
        <v>55504793</v>
      </c>
      <c r="B4238" s="108" t="s">
        <v>9048</v>
      </c>
      <c r="C4238" s="108" t="s">
        <v>1366</v>
      </c>
      <c r="D4238" s="109" t="s">
        <v>9050</v>
      </c>
      <c r="E4238" s="108" t="s">
        <v>508</v>
      </c>
      <c r="F4238" s="108" t="s">
        <v>181</v>
      </c>
      <c r="G4238" s="108" t="s">
        <v>8181</v>
      </c>
      <c r="H4238" s="109" t="s">
        <v>1542</v>
      </c>
      <c r="I4238" s="108" t="s">
        <v>9024</v>
      </c>
      <c r="J4238" s="108" t="s">
        <v>8183</v>
      </c>
      <c r="K4238" s="108" t="s">
        <v>174</v>
      </c>
      <c r="M4238" s="108" t="s">
        <v>175</v>
      </c>
      <c r="N4238" s="108" t="s">
        <v>9025</v>
      </c>
    </row>
    <row r="4239" spans="1:14">
      <c r="A4239" s="108">
        <v>55504797</v>
      </c>
      <c r="B4239" s="108" t="s">
        <v>9051</v>
      </c>
      <c r="C4239" s="108" t="s">
        <v>208</v>
      </c>
      <c r="D4239" s="109" t="s">
        <v>9052</v>
      </c>
      <c r="E4239" s="108" t="s">
        <v>200</v>
      </c>
      <c r="F4239" s="108" t="s">
        <v>181</v>
      </c>
      <c r="G4239" s="108" t="s">
        <v>8181</v>
      </c>
      <c r="H4239" s="109" t="s">
        <v>2045</v>
      </c>
      <c r="I4239" s="108" t="s">
        <v>9024</v>
      </c>
      <c r="J4239" s="108" t="s">
        <v>8183</v>
      </c>
      <c r="K4239" s="108" t="s">
        <v>174</v>
      </c>
      <c r="M4239" s="108" t="s">
        <v>175</v>
      </c>
      <c r="N4239" s="108" t="s">
        <v>9025</v>
      </c>
    </row>
    <row r="4240" spans="1:14">
      <c r="A4240" s="108">
        <v>55531906</v>
      </c>
      <c r="B4240" s="108" t="s">
        <v>9053</v>
      </c>
      <c r="C4240" s="108" t="s">
        <v>5660</v>
      </c>
      <c r="D4240" s="109" t="s">
        <v>9054</v>
      </c>
      <c r="E4240" s="108" t="s">
        <v>168</v>
      </c>
      <c r="F4240" s="108" t="s">
        <v>169</v>
      </c>
      <c r="G4240" s="108" t="s">
        <v>8181</v>
      </c>
      <c r="H4240" s="109" t="s">
        <v>2045</v>
      </c>
      <c r="I4240" s="108" t="s">
        <v>9024</v>
      </c>
      <c r="J4240" s="108" t="s">
        <v>8183</v>
      </c>
      <c r="K4240" s="108" t="s">
        <v>174</v>
      </c>
      <c r="M4240" s="108" t="s">
        <v>175</v>
      </c>
      <c r="N4240" s="108" t="s">
        <v>9025</v>
      </c>
    </row>
    <row r="4241" spans="1:14">
      <c r="A4241" s="108">
        <v>55531907</v>
      </c>
      <c r="B4241" s="108" t="s">
        <v>9053</v>
      </c>
      <c r="C4241" s="108" t="s">
        <v>520</v>
      </c>
      <c r="D4241" s="109" t="s">
        <v>9055</v>
      </c>
      <c r="E4241" s="108" t="s">
        <v>512</v>
      </c>
      <c r="F4241" s="108" t="s">
        <v>181</v>
      </c>
      <c r="G4241" s="108" t="s">
        <v>8181</v>
      </c>
      <c r="H4241" s="109" t="s">
        <v>2045</v>
      </c>
      <c r="I4241" s="108" t="s">
        <v>9024</v>
      </c>
      <c r="J4241" s="108" t="s">
        <v>8183</v>
      </c>
      <c r="K4241" s="108" t="s">
        <v>174</v>
      </c>
      <c r="M4241" s="108" t="s">
        <v>175</v>
      </c>
      <c r="N4241" s="108" t="s">
        <v>9025</v>
      </c>
    </row>
    <row r="4242" spans="1:14">
      <c r="A4242" s="108">
        <v>55531909</v>
      </c>
      <c r="B4242" s="108" t="s">
        <v>9053</v>
      </c>
      <c r="C4242" s="108" t="s">
        <v>9056</v>
      </c>
      <c r="D4242" s="109" t="s">
        <v>9057</v>
      </c>
      <c r="E4242" s="108" t="s">
        <v>508</v>
      </c>
      <c r="F4242" s="108" t="s">
        <v>169</v>
      </c>
      <c r="G4242" s="108" t="s">
        <v>8181</v>
      </c>
      <c r="H4242" s="109" t="s">
        <v>2045</v>
      </c>
      <c r="I4242" s="108" t="s">
        <v>9024</v>
      </c>
      <c r="J4242" s="108" t="s">
        <v>8183</v>
      </c>
      <c r="K4242" s="108" t="s">
        <v>174</v>
      </c>
      <c r="M4242" s="108" t="s">
        <v>175</v>
      </c>
      <c r="N4242" s="108" t="s">
        <v>9025</v>
      </c>
    </row>
    <row r="4243" spans="1:14">
      <c r="A4243" s="108">
        <v>58384</v>
      </c>
      <c r="B4243" s="108" t="s">
        <v>9053</v>
      </c>
      <c r="C4243" s="108" t="s">
        <v>2310</v>
      </c>
      <c r="D4243" s="109" t="s">
        <v>9058</v>
      </c>
      <c r="E4243" s="108" t="s">
        <v>168</v>
      </c>
      <c r="F4243" s="108" t="s">
        <v>181</v>
      </c>
      <c r="G4243" s="108" t="s">
        <v>8181</v>
      </c>
      <c r="H4243" s="109" t="s">
        <v>2045</v>
      </c>
      <c r="I4243" s="108" t="s">
        <v>9024</v>
      </c>
      <c r="J4243" s="108" t="s">
        <v>8183</v>
      </c>
      <c r="K4243" s="108" t="s">
        <v>174</v>
      </c>
      <c r="M4243" s="108" t="s">
        <v>175</v>
      </c>
      <c r="N4243" s="108" t="s">
        <v>9025</v>
      </c>
    </row>
    <row r="4244" spans="1:14">
      <c r="A4244" s="108">
        <v>55546372</v>
      </c>
      <c r="B4244" s="108" t="s">
        <v>9059</v>
      </c>
      <c r="C4244" s="108" t="s">
        <v>166</v>
      </c>
      <c r="D4244" s="109" t="s">
        <v>9060</v>
      </c>
      <c r="E4244" s="108" t="s">
        <v>188</v>
      </c>
      <c r="F4244" s="108" t="s">
        <v>169</v>
      </c>
      <c r="G4244" s="108" t="s">
        <v>8181</v>
      </c>
      <c r="H4244" s="109" t="s">
        <v>1542</v>
      </c>
      <c r="I4244" s="108" t="s">
        <v>9024</v>
      </c>
      <c r="J4244" s="108" t="s">
        <v>8183</v>
      </c>
      <c r="K4244" s="108" t="s">
        <v>174</v>
      </c>
      <c r="M4244" s="108" t="s">
        <v>175</v>
      </c>
      <c r="N4244" s="108" t="s">
        <v>9025</v>
      </c>
    </row>
    <row r="4245" spans="1:14">
      <c r="A4245" s="108">
        <v>55546377</v>
      </c>
      <c r="B4245" s="108" t="s">
        <v>8137</v>
      </c>
      <c r="C4245" s="108" t="s">
        <v>1148</v>
      </c>
      <c r="D4245" s="109" t="s">
        <v>9061</v>
      </c>
      <c r="E4245" s="108" t="s">
        <v>180</v>
      </c>
      <c r="F4245" s="108" t="s">
        <v>169</v>
      </c>
      <c r="G4245" s="108" t="s">
        <v>8181</v>
      </c>
      <c r="H4245" s="109" t="s">
        <v>1542</v>
      </c>
      <c r="I4245" s="108" t="s">
        <v>9024</v>
      </c>
      <c r="J4245" s="108" t="s">
        <v>8183</v>
      </c>
      <c r="K4245" s="108" t="s">
        <v>174</v>
      </c>
      <c r="M4245" s="108" t="s">
        <v>175</v>
      </c>
      <c r="N4245" s="108" t="s">
        <v>9025</v>
      </c>
    </row>
    <row r="4246" spans="1:14">
      <c r="A4246" s="108">
        <v>55572819</v>
      </c>
      <c r="B4246" s="108" t="s">
        <v>9062</v>
      </c>
      <c r="C4246" s="108" t="s">
        <v>1082</v>
      </c>
      <c r="D4246" s="109" t="s">
        <v>8282</v>
      </c>
      <c r="E4246" s="108" t="s">
        <v>200</v>
      </c>
      <c r="F4246" s="108" t="s">
        <v>169</v>
      </c>
      <c r="G4246" s="108" t="s">
        <v>8181</v>
      </c>
      <c r="H4246" s="109" t="s">
        <v>2045</v>
      </c>
      <c r="I4246" s="108" t="s">
        <v>9024</v>
      </c>
      <c r="J4246" s="108" t="s">
        <v>8183</v>
      </c>
      <c r="K4246" s="108" t="s">
        <v>174</v>
      </c>
      <c r="M4246" s="108" t="s">
        <v>175</v>
      </c>
      <c r="N4246" s="108" t="s">
        <v>9025</v>
      </c>
    </row>
    <row r="4247" spans="1:14">
      <c r="A4247" s="108">
        <v>55594163</v>
      </c>
      <c r="B4247" s="108" t="s">
        <v>8968</v>
      </c>
      <c r="C4247" s="108" t="s">
        <v>9063</v>
      </c>
      <c r="D4247" s="109" t="s">
        <v>3494</v>
      </c>
      <c r="E4247" s="108" t="s">
        <v>1577</v>
      </c>
      <c r="F4247" s="108" t="s">
        <v>169</v>
      </c>
      <c r="G4247" s="108" t="s">
        <v>8181</v>
      </c>
      <c r="H4247" s="109" t="s">
        <v>1542</v>
      </c>
      <c r="I4247" s="108" t="s">
        <v>9024</v>
      </c>
      <c r="J4247" s="108" t="s">
        <v>8183</v>
      </c>
      <c r="K4247" s="108" t="s">
        <v>174</v>
      </c>
      <c r="M4247" s="108" t="s">
        <v>175</v>
      </c>
      <c r="N4247" s="108" t="s">
        <v>9025</v>
      </c>
    </row>
    <row r="4248" spans="1:14">
      <c r="A4248" s="108">
        <v>55594165</v>
      </c>
      <c r="B4248" s="108" t="s">
        <v>2993</v>
      </c>
      <c r="C4248" s="108" t="s">
        <v>556</v>
      </c>
      <c r="D4248" s="109" t="s">
        <v>9064</v>
      </c>
      <c r="E4248" s="108" t="s">
        <v>168</v>
      </c>
      <c r="F4248" s="108" t="s">
        <v>181</v>
      </c>
      <c r="G4248" s="108" t="s">
        <v>8181</v>
      </c>
      <c r="H4248" s="109" t="s">
        <v>5184</v>
      </c>
      <c r="I4248" s="108" t="s">
        <v>9024</v>
      </c>
      <c r="J4248" s="108" t="s">
        <v>8183</v>
      </c>
      <c r="K4248" s="108" t="s">
        <v>174</v>
      </c>
      <c r="M4248" s="108" t="s">
        <v>175</v>
      </c>
      <c r="N4248" s="108" t="s">
        <v>9025</v>
      </c>
    </row>
    <row r="4249" spans="1:14">
      <c r="A4249" s="108">
        <v>55601671</v>
      </c>
      <c r="B4249" s="108" t="s">
        <v>9065</v>
      </c>
      <c r="C4249" s="108" t="s">
        <v>9066</v>
      </c>
      <c r="D4249" s="109" t="s">
        <v>6185</v>
      </c>
      <c r="E4249" s="108" t="s">
        <v>392</v>
      </c>
      <c r="F4249" s="108" t="s">
        <v>169</v>
      </c>
      <c r="G4249" s="108" t="s">
        <v>8181</v>
      </c>
      <c r="H4249" s="109" t="s">
        <v>2045</v>
      </c>
      <c r="I4249" s="108" t="s">
        <v>9024</v>
      </c>
      <c r="J4249" s="108" t="s">
        <v>8183</v>
      </c>
      <c r="K4249" s="108" t="s">
        <v>174</v>
      </c>
      <c r="M4249" s="108" t="s">
        <v>175</v>
      </c>
      <c r="N4249" s="108" t="s">
        <v>9025</v>
      </c>
    </row>
    <row r="4250" spans="1:14">
      <c r="A4250" s="108">
        <v>55610142</v>
      </c>
      <c r="B4250" s="108" t="s">
        <v>9067</v>
      </c>
      <c r="C4250" s="108" t="s">
        <v>890</v>
      </c>
      <c r="D4250" s="109" t="s">
        <v>9068</v>
      </c>
      <c r="E4250" s="108" t="s">
        <v>168</v>
      </c>
      <c r="F4250" s="108" t="s">
        <v>169</v>
      </c>
      <c r="G4250" s="108" t="s">
        <v>8181</v>
      </c>
      <c r="H4250" s="109" t="s">
        <v>586</v>
      </c>
      <c r="I4250" s="108" t="s">
        <v>9024</v>
      </c>
      <c r="J4250" s="108" t="s">
        <v>8183</v>
      </c>
      <c r="K4250" s="108" t="s">
        <v>174</v>
      </c>
      <c r="M4250" s="108" t="s">
        <v>175</v>
      </c>
      <c r="N4250" s="108" t="s">
        <v>9025</v>
      </c>
    </row>
    <row r="4251" spans="1:14">
      <c r="A4251" s="108">
        <v>55610144</v>
      </c>
      <c r="B4251" s="108" t="s">
        <v>313</v>
      </c>
      <c r="C4251" s="108" t="s">
        <v>633</v>
      </c>
      <c r="D4251" s="109" t="s">
        <v>9069</v>
      </c>
      <c r="E4251" s="108" t="s">
        <v>200</v>
      </c>
      <c r="F4251" s="108" t="s">
        <v>181</v>
      </c>
      <c r="G4251" s="108" t="s">
        <v>8181</v>
      </c>
      <c r="H4251" s="109" t="s">
        <v>2045</v>
      </c>
      <c r="I4251" s="108" t="s">
        <v>9024</v>
      </c>
      <c r="J4251" s="108" t="s">
        <v>8183</v>
      </c>
      <c r="K4251" s="108" t="s">
        <v>174</v>
      </c>
      <c r="M4251" s="108" t="s">
        <v>175</v>
      </c>
      <c r="N4251" s="108" t="s">
        <v>9025</v>
      </c>
    </row>
    <row r="4252" spans="1:14">
      <c r="A4252" s="108">
        <v>55610218</v>
      </c>
      <c r="B4252" s="108" t="s">
        <v>9070</v>
      </c>
      <c r="C4252" s="108" t="s">
        <v>343</v>
      </c>
      <c r="D4252" s="109" t="s">
        <v>9071</v>
      </c>
      <c r="E4252" s="108" t="s">
        <v>188</v>
      </c>
      <c r="F4252" s="108" t="s">
        <v>169</v>
      </c>
      <c r="G4252" s="108" t="s">
        <v>8181</v>
      </c>
      <c r="H4252" s="109" t="s">
        <v>1105</v>
      </c>
      <c r="I4252" s="108" t="s">
        <v>9024</v>
      </c>
      <c r="J4252" s="108" t="s">
        <v>8183</v>
      </c>
      <c r="K4252" s="108" t="s">
        <v>174</v>
      </c>
      <c r="M4252" s="108" t="s">
        <v>175</v>
      </c>
      <c r="N4252" s="108" t="s">
        <v>9025</v>
      </c>
    </row>
    <row r="4253" spans="1:14">
      <c r="A4253" s="108">
        <v>287712</v>
      </c>
      <c r="B4253" s="108" t="s">
        <v>9072</v>
      </c>
      <c r="C4253" s="108" t="s">
        <v>9073</v>
      </c>
      <c r="D4253" s="109" t="s">
        <v>9074</v>
      </c>
      <c r="E4253" s="108" t="s">
        <v>188</v>
      </c>
      <c r="F4253" s="108" t="s">
        <v>169</v>
      </c>
      <c r="G4253" s="108" t="s">
        <v>8181</v>
      </c>
      <c r="H4253" s="109" t="s">
        <v>1542</v>
      </c>
      <c r="I4253" s="108" t="s">
        <v>9024</v>
      </c>
      <c r="J4253" s="108" t="s">
        <v>8183</v>
      </c>
      <c r="K4253" s="108" t="s">
        <v>174</v>
      </c>
      <c r="M4253" s="108" t="s">
        <v>175</v>
      </c>
      <c r="N4253" s="108" t="s">
        <v>9025</v>
      </c>
    </row>
    <row r="4254" spans="1:14">
      <c r="A4254" s="108">
        <v>55630530</v>
      </c>
      <c r="B4254" s="108" t="s">
        <v>9075</v>
      </c>
      <c r="C4254" s="108" t="s">
        <v>178</v>
      </c>
      <c r="D4254" s="109" t="s">
        <v>9076</v>
      </c>
      <c r="E4254" s="108" t="s">
        <v>180</v>
      </c>
      <c r="F4254" s="108" t="s">
        <v>181</v>
      </c>
      <c r="G4254" s="108" t="s">
        <v>8181</v>
      </c>
      <c r="H4254" s="109" t="s">
        <v>2045</v>
      </c>
      <c r="I4254" s="108" t="s">
        <v>9024</v>
      </c>
      <c r="J4254" s="108" t="s">
        <v>8183</v>
      </c>
      <c r="K4254" s="108" t="s">
        <v>174</v>
      </c>
      <c r="M4254" s="108" t="s">
        <v>175</v>
      </c>
      <c r="N4254" s="108" t="s">
        <v>9025</v>
      </c>
    </row>
    <row r="4255" spans="1:14">
      <c r="A4255" s="108">
        <v>55630535</v>
      </c>
      <c r="B4255" s="108" t="s">
        <v>9051</v>
      </c>
      <c r="C4255" s="108" t="s">
        <v>3008</v>
      </c>
      <c r="D4255" s="109" t="s">
        <v>2836</v>
      </c>
      <c r="E4255" s="108" t="s">
        <v>200</v>
      </c>
      <c r="F4255" s="108" t="s">
        <v>169</v>
      </c>
      <c r="G4255" s="108" t="s">
        <v>8181</v>
      </c>
      <c r="H4255" s="109" t="s">
        <v>2045</v>
      </c>
      <c r="I4255" s="108" t="s">
        <v>9024</v>
      </c>
      <c r="J4255" s="108" t="s">
        <v>8183</v>
      </c>
      <c r="K4255" s="108" t="s">
        <v>174</v>
      </c>
      <c r="M4255" s="108" t="s">
        <v>175</v>
      </c>
      <c r="N4255" s="108" t="s">
        <v>9025</v>
      </c>
    </row>
    <row r="4256" spans="1:14">
      <c r="A4256" s="108">
        <v>35951</v>
      </c>
      <c r="B4256" s="108" t="s">
        <v>653</v>
      </c>
      <c r="C4256" s="108" t="s">
        <v>311</v>
      </c>
      <c r="D4256" s="109" t="s">
        <v>9077</v>
      </c>
      <c r="E4256" s="108" t="s">
        <v>180</v>
      </c>
      <c r="F4256" s="108" t="s">
        <v>181</v>
      </c>
      <c r="G4256" s="108" t="s">
        <v>8181</v>
      </c>
      <c r="H4256" s="109" t="s">
        <v>2045</v>
      </c>
      <c r="I4256" s="108" t="s">
        <v>9024</v>
      </c>
      <c r="J4256" s="108" t="s">
        <v>8183</v>
      </c>
      <c r="K4256" s="108" t="s">
        <v>174</v>
      </c>
      <c r="M4256" s="108" t="s">
        <v>175</v>
      </c>
      <c r="N4256" s="108" t="s">
        <v>9025</v>
      </c>
    </row>
    <row r="4257" spans="1:14">
      <c r="A4257" s="108">
        <v>55480471</v>
      </c>
      <c r="B4257" s="108" t="s">
        <v>9038</v>
      </c>
      <c r="C4257" s="108" t="s">
        <v>540</v>
      </c>
      <c r="D4257" s="109" t="s">
        <v>9078</v>
      </c>
      <c r="E4257" s="108" t="s">
        <v>200</v>
      </c>
      <c r="F4257" s="108" t="s">
        <v>169</v>
      </c>
      <c r="G4257" s="108" t="s">
        <v>8181</v>
      </c>
      <c r="H4257" s="109" t="s">
        <v>2045</v>
      </c>
      <c r="I4257" s="108" t="s">
        <v>9024</v>
      </c>
      <c r="J4257" s="108" t="s">
        <v>8183</v>
      </c>
      <c r="K4257" s="108" t="s">
        <v>174</v>
      </c>
      <c r="M4257" s="108" t="s">
        <v>175</v>
      </c>
      <c r="N4257" s="108" t="s">
        <v>9025</v>
      </c>
    </row>
    <row r="4258" spans="1:14">
      <c r="A4258" s="108">
        <v>55635104</v>
      </c>
      <c r="B4258" s="108" t="s">
        <v>9079</v>
      </c>
      <c r="C4258" s="108" t="s">
        <v>481</v>
      </c>
      <c r="D4258" s="109" t="s">
        <v>9080</v>
      </c>
      <c r="E4258" s="108" t="s">
        <v>200</v>
      </c>
      <c r="F4258" s="108" t="s">
        <v>181</v>
      </c>
      <c r="G4258" s="108" t="s">
        <v>8181</v>
      </c>
      <c r="H4258" s="109" t="s">
        <v>963</v>
      </c>
      <c r="I4258" s="108" t="s">
        <v>9024</v>
      </c>
      <c r="J4258" s="108" t="s">
        <v>8183</v>
      </c>
      <c r="K4258" s="108" t="s">
        <v>174</v>
      </c>
      <c r="M4258" s="108" t="s">
        <v>175</v>
      </c>
      <c r="N4258" s="108" t="s">
        <v>9025</v>
      </c>
    </row>
    <row r="4259" spans="1:14">
      <c r="A4259" s="108">
        <v>55635105</v>
      </c>
      <c r="B4259" s="108" t="s">
        <v>9079</v>
      </c>
      <c r="C4259" s="108" t="s">
        <v>2161</v>
      </c>
      <c r="D4259" s="109" t="s">
        <v>4000</v>
      </c>
      <c r="E4259" s="108" t="s">
        <v>631</v>
      </c>
      <c r="F4259" s="108" t="s">
        <v>169</v>
      </c>
      <c r="G4259" s="108" t="s">
        <v>8181</v>
      </c>
      <c r="H4259" s="109" t="s">
        <v>963</v>
      </c>
      <c r="I4259" s="108" t="s">
        <v>9024</v>
      </c>
      <c r="J4259" s="108" t="s">
        <v>8183</v>
      </c>
      <c r="K4259" s="108" t="s">
        <v>174</v>
      </c>
      <c r="M4259" s="108" t="s">
        <v>175</v>
      </c>
      <c r="N4259" s="108" t="s">
        <v>9025</v>
      </c>
    </row>
    <row r="4260" spans="1:14">
      <c r="A4260" s="108">
        <v>55645873</v>
      </c>
      <c r="B4260" s="108" t="s">
        <v>9081</v>
      </c>
      <c r="C4260" s="108" t="s">
        <v>363</v>
      </c>
      <c r="D4260" s="109" t="s">
        <v>9082</v>
      </c>
      <c r="E4260" s="108" t="s">
        <v>188</v>
      </c>
      <c r="F4260" s="108" t="s">
        <v>169</v>
      </c>
      <c r="G4260" s="108" t="s">
        <v>8181</v>
      </c>
      <c r="H4260" s="109" t="s">
        <v>1542</v>
      </c>
      <c r="I4260" s="108" t="s">
        <v>9024</v>
      </c>
      <c r="J4260" s="108" t="s">
        <v>8183</v>
      </c>
      <c r="K4260" s="108" t="s">
        <v>174</v>
      </c>
      <c r="M4260" s="108" t="s">
        <v>175</v>
      </c>
      <c r="N4260" s="108" t="s">
        <v>9025</v>
      </c>
    </row>
    <row r="4261" spans="1:14">
      <c r="A4261" s="108">
        <v>55645876</v>
      </c>
      <c r="B4261" s="108" t="s">
        <v>9083</v>
      </c>
      <c r="C4261" s="108" t="s">
        <v>1481</v>
      </c>
      <c r="D4261" s="109" t="s">
        <v>9084</v>
      </c>
      <c r="E4261" s="108" t="s">
        <v>180</v>
      </c>
      <c r="F4261" s="108" t="s">
        <v>181</v>
      </c>
      <c r="G4261" s="108" t="s">
        <v>8181</v>
      </c>
      <c r="H4261" s="109" t="s">
        <v>963</v>
      </c>
      <c r="I4261" s="108" t="s">
        <v>9024</v>
      </c>
      <c r="J4261" s="108" t="s">
        <v>8183</v>
      </c>
      <c r="K4261" s="108" t="s">
        <v>174</v>
      </c>
      <c r="M4261" s="108" t="s">
        <v>175</v>
      </c>
      <c r="N4261" s="108" t="s">
        <v>9025</v>
      </c>
    </row>
    <row r="4262" spans="1:14">
      <c r="A4262" s="108">
        <v>55645877</v>
      </c>
      <c r="B4262" s="108" t="s">
        <v>9083</v>
      </c>
      <c r="C4262" s="108" t="s">
        <v>736</v>
      </c>
      <c r="D4262" s="109" t="s">
        <v>9085</v>
      </c>
      <c r="E4262" s="108" t="s">
        <v>180</v>
      </c>
      <c r="F4262" s="108" t="s">
        <v>169</v>
      </c>
      <c r="G4262" s="108" t="s">
        <v>8181</v>
      </c>
      <c r="H4262" s="109" t="s">
        <v>963</v>
      </c>
      <c r="I4262" s="108" t="s">
        <v>9024</v>
      </c>
      <c r="J4262" s="108" t="s">
        <v>8183</v>
      </c>
      <c r="K4262" s="108" t="s">
        <v>174</v>
      </c>
      <c r="M4262" s="108" t="s">
        <v>175</v>
      </c>
      <c r="N4262" s="108" t="s">
        <v>9025</v>
      </c>
    </row>
    <row r="4263" spans="1:14">
      <c r="A4263" s="108">
        <v>55645878</v>
      </c>
      <c r="B4263" s="108" t="s">
        <v>9086</v>
      </c>
      <c r="C4263" s="108" t="s">
        <v>736</v>
      </c>
      <c r="D4263" s="109" t="s">
        <v>9087</v>
      </c>
      <c r="E4263" s="108" t="s">
        <v>188</v>
      </c>
      <c r="F4263" s="108" t="s">
        <v>169</v>
      </c>
      <c r="G4263" s="108" t="s">
        <v>8181</v>
      </c>
      <c r="H4263" s="109" t="s">
        <v>1542</v>
      </c>
      <c r="I4263" s="108" t="s">
        <v>9024</v>
      </c>
      <c r="J4263" s="108" t="s">
        <v>8183</v>
      </c>
      <c r="K4263" s="108" t="s">
        <v>174</v>
      </c>
      <c r="M4263" s="108" t="s">
        <v>175</v>
      </c>
      <c r="N4263" s="108" t="s">
        <v>9025</v>
      </c>
    </row>
    <row r="4264" spans="1:14">
      <c r="A4264" s="108">
        <v>55645879</v>
      </c>
      <c r="B4264" s="108" t="s">
        <v>9086</v>
      </c>
      <c r="C4264" s="108" t="s">
        <v>976</v>
      </c>
      <c r="D4264" s="109" t="s">
        <v>2065</v>
      </c>
      <c r="E4264" s="108" t="s">
        <v>188</v>
      </c>
      <c r="F4264" s="108" t="s">
        <v>181</v>
      </c>
      <c r="G4264" s="108" t="s">
        <v>8181</v>
      </c>
      <c r="H4264" s="109" t="s">
        <v>1542</v>
      </c>
      <c r="I4264" s="108" t="s">
        <v>9024</v>
      </c>
      <c r="J4264" s="108" t="s">
        <v>8183</v>
      </c>
      <c r="K4264" s="108" t="s">
        <v>174</v>
      </c>
      <c r="M4264" s="108" t="s">
        <v>175</v>
      </c>
      <c r="N4264" s="108" t="s">
        <v>9025</v>
      </c>
    </row>
    <row r="4265" spans="1:14">
      <c r="A4265" s="108">
        <v>55645880</v>
      </c>
      <c r="B4265" s="108" t="s">
        <v>9088</v>
      </c>
      <c r="C4265" s="108" t="s">
        <v>363</v>
      </c>
      <c r="D4265" s="109" t="s">
        <v>9089</v>
      </c>
      <c r="E4265" s="108" t="s">
        <v>188</v>
      </c>
      <c r="F4265" s="108" t="s">
        <v>169</v>
      </c>
      <c r="G4265" s="108" t="s">
        <v>8181</v>
      </c>
      <c r="H4265" s="109" t="s">
        <v>963</v>
      </c>
      <c r="I4265" s="108" t="s">
        <v>9024</v>
      </c>
      <c r="J4265" s="108" t="s">
        <v>8183</v>
      </c>
      <c r="K4265" s="108" t="s">
        <v>174</v>
      </c>
      <c r="M4265" s="108" t="s">
        <v>175</v>
      </c>
      <c r="N4265" s="108" t="s">
        <v>9025</v>
      </c>
    </row>
    <row r="4266" spans="1:14">
      <c r="A4266" s="108">
        <v>55655937</v>
      </c>
      <c r="B4266" s="108" t="s">
        <v>9090</v>
      </c>
      <c r="C4266" s="108" t="s">
        <v>5262</v>
      </c>
      <c r="D4266" s="109" t="s">
        <v>9091</v>
      </c>
      <c r="E4266" s="108" t="s">
        <v>168</v>
      </c>
      <c r="F4266" s="108" t="s">
        <v>169</v>
      </c>
      <c r="G4266" s="108" t="s">
        <v>8181</v>
      </c>
      <c r="H4266" s="109" t="s">
        <v>1495</v>
      </c>
      <c r="I4266" s="108" t="s">
        <v>9024</v>
      </c>
      <c r="J4266" s="108" t="s">
        <v>8183</v>
      </c>
      <c r="K4266" s="108" t="s">
        <v>174</v>
      </c>
      <c r="M4266" s="108" t="s">
        <v>175</v>
      </c>
      <c r="N4266" s="108" t="s">
        <v>9025</v>
      </c>
    </row>
    <row r="4267" spans="1:14">
      <c r="A4267" s="108">
        <v>55666741</v>
      </c>
      <c r="B4267" s="108" t="s">
        <v>9092</v>
      </c>
      <c r="C4267" s="108" t="s">
        <v>299</v>
      </c>
      <c r="D4267" s="109" t="s">
        <v>9093</v>
      </c>
      <c r="E4267" s="108" t="s">
        <v>180</v>
      </c>
      <c r="F4267" s="108" t="s">
        <v>181</v>
      </c>
      <c r="G4267" s="108" t="s">
        <v>8181</v>
      </c>
      <c r="H4267" s="109" t="s">
        <v>2045</v>
      </c>
      <c r="I4267" s="108" t="s">
        <v>9024</v>
      </c>
      <c r="J4267" s="108" t="s">
        <v>8183</v>
      </c>
      <c r="K4267" s="108" t="s">
        <v>174</v>
      </c>
      <c r="M4267" s="108" t="s">
        <v>175</v>
      </c>
      <c r="N4267" s="108" t="s">
        <v>9025</v>
      </c>
    </row>
    <row r="4268" spans="1:14">
      <c r="A4268" s="108">
        <v>55675052</v>
      </c>
      <c r="B4268" s="108" t="s">
        <v>9079</v>
      </c>
      <c r="C4268" s="108" t="s">
        <v>3962</v>
      </c>
      <c r="D4268" s="109" t="s">
        <v>9094</v>
      </c>
      <c r="E4268" s="108" t="s">
        <v>1577</v>
      </c>
      <c r="F4268" s="108" t="s">
        <v>181</v>
      </c>
      <c r="G4268" s="108" t="s">
        <v>8181</v>
      </c>
      <c r="H4268" s="109" t="s">
        <v>963</v>
      </c>
      <c r="I4268" s="108" t="s">
        <v>9024</v>
      </c>
      <c r="J4268" s="108" t="s">
        <v>8183</v>
      </c>
      <c r="K4268" s="108" t="s">
        <v>174</v>
      </c>
      <c r="M4268" s="108" t="s">
        <v>175</v>
      </c>
      <c r="N4268" s="108" t="s">
        <v>9025</v>
      </c>
    </row>
    <row r="4269" spans="1:14">
      <c r="A4269" s="108">
        <v>55675072</v>
      </c>
      <c r="B4269" s="108" t="s">
        <v>9095</v>
      </c>
      <c r="C4269" s="108" t="s">
        <v>546</v>
      </c>
      <c r="D4269" s="109" t="s">
        <v>9096</v>
      </c>
      <c r="E4269" s="108" t="s">
        <v>180</v>
      </c>
      <c r="F4269" s="108" t="s">
        <v>181</v>
      </c>
      <c r="G4269" s="108" t="s">
        <v>8181</v>
      </c>
      <c r="H4269" s="109" t="s">
        <v>586</v>
      </c>
      <c r="I4269" s="108" t="s">
        <v>9024</v>
      </c>
      <c r="J4269" s="108" t="s">
        <v>8183</v>
      </c>
      <c r="K4269" s="108" t="s">
        <v>174</v>
      </c>
      <c r="M4269" s="108" t="s">
        <v>175</v>
      </c>
      <c r="N4269" s="108" t="s">
        <v>9025</v>
      </c>
    </row>
    <row r="4270" spans="1:14">
      <c r="A4270" s="108">
        <v>55675077</v>
      </c>
      <c r="B4270" s="108" t="s">
        <v>9097</v>
      </c>
      <c r="C4270" s="108" t="s">
        <v>489</v>
      </c>
      <c r="D4270" s="109" t="s">
        <v>7940</v>
      </c>
      <c r="E4270" s="108" t="s">
        <v>508</v>
      </c>
      <c r="F4270" s="108" t="s">
        <v>181</v>
      </c>
      <c r="G4270" s="108" t="s">
        <v>8181</v>
      </c>
      <c r="H4270" s="109" t="s">
        <v>2045</v>
      </c>
      <c r="I4270" s="108" t="s">
        <v>9024</v>
      </c>
      <c r="J4270" s="108" t="s">
        <v>8183</v>
      </c>
      <c r="K4270" s="108" t="s">
        <v>174</v>
      </c>
      <c r="M4270" s="108" t="s">
        <v>175</v>
      </c>
      <c r="N4270" s="108" t="s">
        <v>9025</v>
      </c>
    </row>
    <row r="4271" spans="1:14">
      <c r="A4271" s="108">
        <v>546648</v>
      </c>
      <c r="B4271" s="108" t="s">
        <v>9098</v>
      </c>
      <c r="C4271" s="108" t="s">
        <v>9099</v>
      </c>
      <c r="D4271" s="109" t="s">
        <v>9100</v>
      </c>
      <c r="E4271" s="108" t="s">
        <v>392</v>
      </c>
      <c r="F4271" s="108" t="s">
        <v>169</v>
      </c>
      <c r="G4271" s="108" t="s">
        <v>8181</v>
      </c>
      <c r="H4271" s="109" t="s">
        <v>2045</v>
      </c>
      <c r="I4271" s="108" t="s">
        <v>9024</v>
      </c>
      <c r="J4271" s="108" t="s">
        <v>8183</v>
      </c>
      <c r="K4271" s="108" t="s">
        <v>174</v>
      </c>
      <c r="M4271" s="108" t="s">
        <v>175</v>
      </c>
      <c r="N4271" s="108" t="s">
        <v>9025</v>
      </c>
    </row>
    <row r="4272" spans="1:14">
      <c r="A4272" s="108">
        <v>55679457</v>
      </c>
      <c r="B4272" s="108" t="s">
        <v>8968</v>
      </c>
      <c r="C4272" s="108" t="s">
        <v>1500</v>
      </c>
      <c r="D4272" s="109" t="s">
        <v>9101</v>
      </c>
      <c r="E4272" s="108" t="s">
        <v>168</v>
      </c>
      <c r="F4272" s="108" t="s">
        <v>169</v>
      </c>
      <c r="G4272" s="108" t="s">
        <v>8181</v>
      </c>
      <c r="H4272" s="109" t="s">
        <v>1542</v>
      </c>
      <c r="I4272" s="108" t="s">
        <v>9024</v>
      </c>
      <c r="J4272" s="108" t="s">
        <v>8183</v>
      </c>
      <c r="K4272" s="108" t="s">
        <v>174</v>
      </c>
      <c r="M4272" s="108" t="s">
        <v>175</v>
      </c>
      <c r="N4272" s="108" t="s">
        <v>9025</v>
      </c>
    </row>
    <row r="4273" spans="1:14">
      <c r="A4273" s="108">
        <v>55679458</v>
      </c>
      <c r="B4273" s="108" t="s">
        <v>8968</v>
      </c>
      <c r="C4273" s="108" t="s">
        <v>9102</v>
      </c>
      <c r="D4273" s="109" t="s">
        <v>9103</v>
      </c>
      <c r="E4273" s="108" t="s">
        <v>1770</v>
      </c>
      <c r="F4273" s="108" t="s">
        <v>181</v>
      </c>
      <c r="G4273" s="108" t="s">
        <v>8181</v>
      </c>
      <c r="H4273" s="109" t="s">
        <v>1542</v>
      </c>
      <c r="I4273" s="108" t="s">
        <v>9024</v>
      </c>
      <c r="J4273" s="108" t="s">
        <v>8183</v>
      </c>
      <c r="K4273" s="108" t="s">
        <v>174</v>
      </c>
      <c r="M4273" s="108" t="s">
        <v>175</v>
      </c>
      <c r="N4273" s="108" t="s">
        <v>9025</v>
      </c>
    </row>
    <row r="4274" spans="1:14">
      <c r="A4274" s="108">
        <v>55679459</v>
      </c>
      <c r="B4274" s="108" t="s">
        <v>9097</v>
      </c>
      <c r="C4274" s="108" t="s">
        <v>250</v>
      </c>
      <c r="D4274" s="109" t="s">
        <v>8265</v>
      </c>
      <c r="E4274" s="108" t="s">
        <v>200</v>
      </c>
      <c r="F4274" s="108" t="s">
        <v>169</v>
      </c>
      <c r="G4274" s="108" t="s">
        <v>8181</v>
      </c>
      <c r="H4274" s="109" t="s">
        <v>1542</v>
      </c>
      <c r="I4274" s="108" t="s">
        <v>9024</v>
      </c>
      <c r="J4274" s="108" t="s">
        <v>8183</v>
      </c>
      <c r="K4274" s="108" t="s">
        <v>174</v>
      </c>
      <c r="M4274" s="108" t="s">
        <v>175</v>
      </c>
      <c r="N4274" s="108" t="s">
        <v>9025</v>
      </c>
    </row>
    <row r="4275" spans="1:14">
      <c r="A4275" s="108">
        <v>55685429</v>
      </c>
      <c r="B4275" s="108" t="s">
        <v>9104</v>
      </c>
      <c r="C4275" s="108" t="s">
        <v>1951</v>
      </c>
      <c r="D4275" s="109" t="s">
        <v>9105</v>
      </c>
      <c r="E4275" s="108" t="s">
        <v>200</v>
      </c>
      <c r="F4275" s="108" t="s">
        <v>169</v>
      </c>
      <c r="G4275" s="108" t="s">
        <v>8181</v>
      </c>
      <c r="H4275" s="109" t="s">
        <v>5184</v>
      </c>
      <c r="I4275" s="108" t="s">
        <v>9024</v>
      </c>
      <c r="J4275" s="108" t="s">
        <v>8183</v>
      </c>
      <c r="K4275" s="108" t="s">
        <v>174</v>
      </c>
      <c r="M4275" s="108" t="s">
        <v>175</v>
      </c>
      <c r="N4275" s="108" t="s">
        <v>9025</v>
      </c>
    </row>
    <row r="4276" spans="1:14">
      <c r="A4276" s="108">
        <v>55685430</v>
      </c>
      <c r="B4276" s="108" t="s">
        <v>9106</v>
      </c>
      <c r="C4276" s="108" t="s">
        <v>3601</v>
      </c>
      <c r="D4276" s="109" t="s">
        <v>9107</v>
      </c>
      <c r="E4276" s="108" t="s">
        <v>1577</v>
      </c>
      <c r="F4276" s="108" t="s">
        <v>169</v>
      </c>
      <c r="G4276" s="108" t="s">
        <v>8181</v>
      </c>
      <c r="H4276" s="109" t="s">
        <v>1105</v>
      </c>
      <c r="I4276" s="108" t="s">
        <v>9024</v>
      </c>
      <c r="J4276" s="108" t="s">
        <v>8183</v>
      </c>
      <c r="K4276" s="108" t="s">
        <v>174</v>
      </c>
      <c r="M4276" s="108" t="s">
        <v>175</v>
      </c>
      <c r="N4276" s="108" t="s">
        <v>9025</v>
      </c>
    </row>
    <row r="4277" spans="1:14">
      <c r="A4277" s="108">
        <v>55688163</v>
      </c>
      <c r="B4277" s="108" t="s">
        <v>9041</v>
      </c>
      <c r="C4277" s="108" t="s">
        <v>4643</v>
      </c>
      <c r="D4277" s="109" t="s">
        <v>9108</v>
      </c>
      <c r="E4277" s="108" t="s">
        <v>200</v>
      </c>
      <c r="F4277" s="108" t="s">
        <v>169</v>
      </c>
      <c r="G4277" s="108" t="s">
        <v>8181</v>
      </c>
      <c r="H4277" s="109" t="s">
        <v>2045</v>
      </c>
      <c r="I4277" s="108" t="s">
        <v>9024</v>
      </c>
      <c r="J4277" s="108" t="s">
        <v>8183</v>
      </c>
      <c r="K4277" s="108" t="s">
        <v>174</v>
      </c>
      <c r="M4277" s="108" t="s">
        <v>175</v>
      </c>
      <c r="N4277" s="108" t="s">
        <v>9025</v>
      </c>
    </row>
    <row r="4278" spans="1:14">
      <c r="A4278" s="108">
        <v>55689866</v>
      </c>
      <c r="B4278" s="108" t="s">
        <v>9109</v>
      </c>
      <c r="C4278" s="108" t="s">
        <v>811</v>
      </c>
      <c r="D4278" s="109" t="s">
        <v>9110</v>
      </c>
      <c r="E4278" s="108" t="s">
        <v>180</v>
      </c>
      <c r="F4278" s="108" t="s">
        <v>169</v>
      </c>
      <c r="G4278" s="108" t="s">
        <v>8181</v>
      </c>
      <c r="H4278" s="109" t="s">
        <v>963</v>
      </c>
      <c r="I4278" s="108" t="s">
        <v>9024</v>
      </c>
      <c r="J4278" s="108" t="s">
        <v>8183</v>
      </c>
      <c r="K4278" s="108" t="s">
        <v>174</v>
      </c>
      <c r="M4278" s="108" t="s">
        <v>175</v>
      </c>
      <c r="N4278" s="108" t="s">
        <v>9025</v>
      </c>
    </row>
    <row r="4279" spans="1:14">
      <c r="A4279" s="108">
        <v>55693830</v>
      </c>
      <c r="B4279" s="108" t="s">
        <v>9111</v>
      </c>
      <c r="C4279" s="108" t="s">
        <v>525</v>
      </c>
      <c r="D4279" s="109" t="s">
        <v>9112</v>
      </c>
      <c r="E4279" s="108" t="s">
        <v>200</v>
      </c>
      <c r="F4279" s="108" t="s">
        <v>181</v>
      </c>
      <c r="G4279" s="108" t="s">
        <v>8181</v>
      </c>
      <c r="H4279" s="109" t="s">
        <v>5332</v>
      </c>
      <c r="I4279" s="108" t="s">
        <v>9024</v>
      </c>
      <c r="J4279" s="108" t="s">
        <v>8183</v>
      </c>
      <c r="K4279" s="108" t="s">
        <v>174</v>
      </c>
      <c r="M4279" s="108" t="s">
        <v>175</v>
      </c>
      <c r="N4279" s="108" t="s">
        <v>9025</v>
      </c>
    </row>
    <row r="4280" spans="1:14">
      <c r="A4280" s="108">
        <v>55693834</v>
      </c>
      <c r="B4280" s="108" t="s">
        <v>6728</v>
      </c>
      <c r="C4280" s="108" t="s">
        <v>4113</v>
      </c>
      <c r="D4280" s="109" t="s">
        <v>3606</v>
      </c>
      <c r="E4280" s="108" t="s">
        <v>508</v>
      </c>
      <c r="F4280" s="108" t="s">
        <v>169</v>
      </c>
      <c r="G4280" s="108" t="s">
        <v>8181</v>
      </c>
      <c r="H4280" s="109" t="s">
        <v>1827</v>
      </c>
      <c r="I4280" s="108" t="s">
        <v>9024</v>
      </c>
      <c r="J4280" s="108" t="s">
        <v>8183</v>
      </c>
      <c r="K4280" s="108" t="s">
        <v>174</v>
      </c>
      <c r="M4280" s="108" t="s">
        <v>175</v>
      </c>
      <c r="N4280" s="108" t="s">
        <v>9025</v>
      </c>
    </row>
    <row r="4281" spans="1:14">
      <c r="A4281" s="108">
        <v>55693835</v>
      </c>
      <c r="B4281" s="108" t="s">
        <v>6728</v>
      </c>
      <c r="C4281" s="108" t="s">
        <v>3251</v>
      </c>
      <c r="D4281" s="109" t="s">
        <v>9113</v>
      </c>
      <c r="E4281" s="108" t="s">
        <v>1770</v>
      </c>
      <c r="F4281" s="108" t="s">
        <v>181</v>
      </c>
      <c r="G4281" s="108" t="s">
        <v>8181</v>
      </c>
      <c r="H4281" s="109" t="s">
        <v>1827</v>
      </c>
      <c r="I4281" s="108" t="s">
        <v>9024</v>
      </c>
      <c r="J4281" s="108" t="s">
        <v>8183</v>
      </c>
      <c r="K4281" s="108" t="s">
        <v>174</v>
      </c>
      <c r="M4281" s="108" t="s">
        <v>175</v>
      </c>
      <c r="N4281" s="108" t="s">
        <v>9025</v>
      </c>
    </row>
    <row r="4282" spans="1:14">
      <c r="A4282" s="108">
        <v>55610220</v>
      </c>
      <c r="B4282" s="108" t="s">
        <v>5566</v>
      </c>
      <c r="C4282" s="108" t="s">
        <v>736</v>
      </c>
      <c r="D4282" s="109" t="s">
        <v>9114</v>
      </c>
      <c r="E4282" s="108" t="s">
        <v>188</v>
      </c>
      <c r="F4282" s="108" t="s">
        <v>169</v>
      </c>
      <c r="G4282" s="108" t="s">
        <v>8181</v>
      </c>
      <c r="H4282" s="109" t="s">
        <v>1542</v>
      </c>
      <c r="I4282" s="108" t="s">
        <v>9024</v>
      </c>
      <c r="J4282" s="108" t="s">
        <v>8183</v>
      </c>
      <c r="K4282" s="108" t="s">
        <v>174</v>
      </c>
      <c r="M4282" s="108" t="s">
        <v>175</v>
      </c>
      <c r="N4282" s="108" t="s">
        <v>9025</v>
      </c>
    </row>
    <row r="4283" spans="1:14">
      <c r="A4283" s="108">
        <v>456585</v>
      </c>
      <c r="B4283" s="108" t="s">
        <v>9040</v>
      </c>
      <c r="C4283" s="108" t="s">
        <v>1159</v>
      </c>
      <c r="D4283" s="109" t="s">
        <v>7988</v>
      </c>
      <c r="E4283" s="108" t="s">
        <v>223</v>
      </c>
      <c r="F4283" s="108" t="s">
        <v>181</v>
      </c>
      <c r="G4283" s="108" t="s">
        <v>8181</v>
      </c>
      <c r="H4283" s="109" t="s">
        <v>2045</v>
      </c>
      <c r="I4283" s="108" t="s">
        <v>9024</v>
      </c>
      <c r="J4283" s="108" t="s">
        <v>8183</v>
      </c>
      <c r="K4283" s="108" t="s">
        <v>174</v>
      </c>
      <c r="M4283" s="108" t="s">
        <v>175</v>
      </c>
      <c r="N4283" s="108" t="s">
        <v>9025</v>
      </c>
    </row>
    <row r="4284" spans="1:14">
      <c r="A4284" s="108">
        <v>55700597</v>
      </c>
      <c r="B4284" s="108" t="s">
        <v>9115</v>
      </c>
      <c r="C4284" s="108" t="s">
        <v>1894</v>
      </c>
      <c r="D4284" s="109" t="s">
        <v>9116</v>
      </c>
      <c r="E4284" s="108" t="s">
        <v>200</v>
      </c>
      <c r="F4284" s="108" t="s">
        <v>181</v>
      </c>
      <c r="G4284" s="108" t="s">
        <v>8181</v>
      </c>
      <c r="H4284" s="109" t="s">
        <v>2045</v>
      </c>
      <c r="I4284" s="108" t="s">
        <v>9024</v>
      </c>
      <c r="J4284" s="108" t="s">
        <v>8183</v>
      </c>
      <c r="K4284" s="108" t="s">
        <v>174</v>
      </c>
      <c r="M4284" s="108" t="s">
        <v>175</v>
      </c>
      <c r="N4284" s="108" t="s">
        <v>9025</v>
      </c>
    </row>
    <row r="4285" spans="1:14">
      <c r="A4285" s="108">
        <v>55707149</v>
      </c>
      <c r="B4285" s="108" t="s">
        <v>9117</v>
      </c>
      <c r="C4285" s="108" t="s">
        <v>9118</v>
      </c>
      <c r="D4285" s="109" t="s">
        <v>3543</v>
      </c>
      <c r="E4285" s="108" t="s">
        <v>1577</v>
      </c>
      <c r="F4285" s="108" t="s">
        <v>169</v>
      </c>
      <c r="G4285" s="108" t="s">
        <v>8181</v>
      </c>
      <c r="H4285" s="109" t="s">
        <v>2045</v>
      </c>
      <c r="I4285" s="108" t="s">
        <v>9024</v>
      </c>
      <c r="J4285" s="108" t="s">
        <v>8183</v>
      </c>
      <c r="K4285" s="108" t="s">
        <v>174</v>
      </c>
      <c r="M4285" s="108" t="s">
        <v>175</v>
      </c>
      <c r="N4285" s="108" t="s">
        <v>9025</v>
      </c>
    </row>
    <row r="4286" spans="1:14">
      <c r="A4286" s="108">
        <v>55707150</v>
      </c>
      <c r="B4286" s="108" t="s">
        <v>9117</v>
      </c>
      <c r="C4286" s="108" t="s">
        <v>9119</v>
      </c>
      <c r="D4286" s="109" t="s">
        <v>9055</v>
      </c>
      <c r="E4286" s="108" t="s">
        <v>512</v>
      </c>
      <c r="F4286" s="108" t="s">
        <v>169</v>
      </c>
      <c r="G4286" s="108" t="s">
        <v>8181</v>
      </c>
      <c r="H4286" s="109" t="s">
        <v>2045</v>
      </c>
      <c r="I4286" s="108" t="s">
        <v>9024</v>
      </c>
      <c r="J4286" s="108" t="s">
        <v>8183</v>
      </c>
      <c r="K4286" s="108" t="s">
        <v>174</v>
      </c>
      <c r="M4286" s="108" t="s">
        <v>175</v>
      </c>
      <c r="N4286" s="108" t="s">
        <v>9025</v>
      </c>
    </row>
    <row r="4287" spans="1:14">
      <c r="A4287" s="108">
        <v>55707151</v>
      </c>
      <c r="B4287" s="108" t="s">
        <v>9117</v>
      </c>
      <c r="C4287" s="108" t="s">
        <v>5231</v>
      </c>
      <c r="D4287" s="109" t="s">
        <v>5133</v>
      </c>
      <c r="E4287" s="108" t="s">
        <v>200</v>
      </c>
      <c r="F4287" s="108" t="s">
        <v>169</v>
      </c>
      <c r="G4287" s="108" t="s">
        <v>8181</v>
      </c>
      <c r="H4287" s="109" t="s">
        <v>2045</v>
      </c>
      <c r="I4287" s="108" t="s">
        <v>9024</v>
      </c>
      <c r="J4287" s="108" t="s">
        <v>8183</v>
      </c>
      <c r="K4287" s="108" t="s">
        <v>174</v>
      </c>
      <c r="M4287" s="108" t="s">
        <v>175</v>
      </c>
      <c r="N4287" s="108" t="s">
        <v>9025</v>
      </c>
    </row>
    <row r="4288" spans="1:14">
      <c r="A4288" s="108">
        <v>55707362</v>
      </c>
      <c r="B4288" s="108" t="s">
        <v>9079</v>
      </c>
      <c r="C4288" s="108" t="s">
        <v>2765</v>
      </c>
      <c r="D4288" s="109" t="s">
        <v>9120</v>
      </c>
      <c r="E4288" s="108" t="s">
        <v>220</v>
      </c>
      <c r="F4288" s="108" t="s">
        <v>169</v>
      </c>
      <c r="G4288" s="108" t="s">
        <v>8181</v>
      </c>
      <c r="H4288" s="109" t="s">
        <v>963</v>
      </c>
      <c r="I4288" s="108" t="s">
        <v>9024</v>
      </c>
      <c r="J4288" s="108" t="s">
        <v>8183</v>
      </c>
      <c r="K4288" s="108" t="s">
        <v>174</v>
      </c>
      <c r="M4288" s="108" t="s">
        <v>175</v>
      </c>
      <c r="N4288" s="108" t="s">
        <v>9025</v>
      </c>
    </row>
    <row r="4289" spans="1:14">
      <c r="A4289" s="108">
        <v>55713796</v>
      </c>
      <c r="B4289" s="108" t="s">
        <v>9121</v>
      </c>
      <c r="C4289" s="108" t="s">
        <v>311</v>
      </c>
      <c r="D4289" s="109" t="s">
        <v>6594</v>
      </c>
      <c r="E4289" s="108" t="s">
        <v>200</v>
      </c>
      <c r="F4289" s="108" t="s">
        <v>181</v>
      </c>
      <c r="G4289" s="108" t="s">
        <v>8181</v>
      </c>
      <c r="H4289" s="109" t="s">
        <v>2045</v>
      </c>
      <c r="I4289" s="108" t="s">
        <v>9024</v>
      </c>
      <c r="J4289" s="108" t="s">
        <v>8183</v>
      </c>
      <c r="K4289" s="108" t="s">
        <v>174</v>
      </c>
      <c r="M4289" s="108" t="s">
        <v>175</v>
      </c>
      <c r="N4289" s="108" t="s">
        <v>9025</v>
      </c>
    </row>
    <row r="4290" spans="1:14">
      <c r="A4290" s="108">
        <v>55723059</v>
      </c>
      <c r="B4290" s="108" t="s">
        <v>9122</v>
      </c>
      <c r="C4290" s="108" t="s">
        <v>3793</v>
      </c>
      <c r="D4290" s="109" t="s">
        <v>9123</v>
      </c>
      <c r="E4290" s="108" t="s">
        <v>1577</v>
      </c>
      <c r="F4290" s="108" t="s">
        <v>181</v>
      </c>
      <c r="G4290" s="108" t="s">
        <v>8181</v>
      </c>
      <c r="H4290" s="109" t="s">
        <v>171</v>
      </c>
      <c r="I4290" s="108" t="s">
        <v>9024</v>
      </c>
      <c r="J4290" s="108" t="s">
        <v>8183</v>
      </c>
      <c r="K4290" s="108" t="s">
        <v>174</v>
      </c>
      <c r="M4290" s="108" t="s">
        <v>175</v>
      </c>
      <c r="N4290" s="108" t="s">
        <v>9025</v>
      </c>
    </row>
    <row r="4291" spans="1:14">
      <c r="A4291" s="108">
        <v>55726734</v>
      </c>
      <c r="B4291" s="108" t="s">
        <v>9124</v>
      </c>
      <c r="C4291" s="108" t="s">
        <v>9125</v>
      </c>
      <c r="D4291" s="109" t="s">
        <v>9126</v>
      </c>
      <c r="E4291" s="108" t="s">
        <v>1577</v>
      </c>
      <c r="F4291" s="108" t="s">
        <v>181</v>
      </c>
      <c r="G4291" s="108" t="s">
        <v>8181</v>
      </c>
      <c r="H4291" s="109" t="s">
        <v>2045</v>
      </c>
      <c r="I4291" s="108" t="s">
        <v>9024</v>
      </c>
      <c r="J4291" s="108" t="s">
        <v>8183</v>
      </c>
      <c r="K4291" s="108" t="s">
        <v>174</v>
      </c>
      <c r="M4291" s="108" t="s">
        <v>175</v>
      </c>
      <c r="N4291" s="108" t="s">
        <v>9025</v>
      </c>
    </row>
    <row r="4292" spans="1:14">
      <c r="A4292" s="108">
        <v>55726737</v>
      </c>
      <c r="B4292" s="108" t="s">
        <v>9029</v>
      </c>
      <c r="C4292" s="108" t="s">
        <v>9127</v>
      </c>
      <c r="D4292" s="109" t="s">
        <v>9128</v>
      </c>
      <c r="E4292" s="108" t="s">
        <v>1770</v>
      </c>
      <c r="F4292" s="108" t="s">
        <v>169</v>
      </c>
      <c r="G4292" s="108" t="s">
        <v>8181</v>
      </c>
      <c r="H4292" s="109" t="s">
        <v>5332</v>
      </c>
      <c r="I4292" s="108" t="s">
        <v>9024</v>
      </c>
      <c r="J4292" s="108" t="s">
        <v>8183</v>
      </c>
      <c r="K4292" s="108" t="s">
        <v>174</v>
      </c>
      <c r="M4292" s="108" t="s">
        <v>175</v>
      </c>
      <c r="N4292" s="108" t="s">
        <v>9025</v>
      </c>
    </row>
    <row r="4293" spans="1:14">
      <c r="A4293" s="108">
        <v>55726738</v>
      </c>
      <c r="B4293" s="108" t="s">
        <v>9129</v>
      </c>
      <c r="C4293" s="108" t="s">
        <v>9130</v>
      </c>
      <c r="D4293" s="109" t="s">
        <v>9131</v>
      </c>
      <c r="E4293" s="108" t="s">
        <v>1770</v>
      </c>
      <c r="F4293" s="108" t="s">
        <v>181</v>
      </c>
      <c r="G4293" s="108" t="s">
        <v>8181</v>
      </c>
      <c r="H4293" s="109" t="s">
        <v>2045</v>
      </c>
      <c r="I4293" s="108" t="s">
        <v>9024</v>
      </c>
      <c r="J4293" s="108" t="s">
        <v>8183</v>
      </c>
      <c r="K4293" s="108" t="s">
        <v>174</v>
      </c>
      <c r="M4293" s="108" t="s">
        <v>175</v>
      </c>
      <c r="N4293" s="108" t="s">
        <v>9025</v>
      </c>
    </row>
    <row r="4294" spans="1:14">
      <c r="A4294" s="108">
        <v>55728823</v>
      </c>
      <c r="B4294" s="108" t="s">
        <v>9132</v>
      </c>
      <c r="C4294" s="108" t="s">
        <v>3526</v>
      </c>
      <c r="D4294" s="109" t="s">
        <v>9133</v>
      </c>
      <c r="E4294" s="108" t="s">
        <v>512</v>
      </c>
      <c r="F4294" s="108" t="s">
        <v>181</v>
      </c>
      <c r="G4294" s="108" t="s">
        <v>8181</v>
      </c>
      <c r="H4294" s="109" t="s">
        <v>2045</v>
      </c>
      <c r="I4294" s="108" t="s">
        <v>9024</v>
      </c>
      <c r="J4294" s="108" t="s">
        <v>8183</v>
      </c>
      <c r="K4294" s="108" t="s">
        <v>174</v>
      </c>
      <c r="M4294" s="108" t="s">
        <v>175</v>
      </c>
      <c r="N4294" s="108" t="s">
        <v>9025</v>
      </c>
    </row>
    <row r="4295" spans="1:14">
      <c r="A4295" s="108">
        <v>55728824</v>
      </c>
      <c r="B4295" s="108" t="s">
        <v>9132</v>
      </c>
      <c r="C4295" s="108" t="s">
        <v>9134</v>
      </c>
      <c r="D4295" s="109" t="s">
        <v>9135</v>
      </c>
      <c r="E4295" s="108" t="s">
        <v>508</v>
      </c>
      <c r="F4295" s="108" t="s">
        <v>181</v>
      </c>
      <c r="G4295" s="108" t="s">
        <v>8181</v>
      </c>
      <c r="H4295" s="109" t="s">
        <v>2045</v>
      </c>
      <c r="I4295" s="108" t="s">
        <v>9024</v>
      </c>
      <c r="J4295" s="108" t="s">
        <v>8183</v>
      </c>
      <c r="K4295" s="108" t="s">
        <v>174</v>
      </c>
      <c r="M4295" s="108" t="s">
        <v>175</v>
      </c>
      <c r="N4295" s="108" t="s">
        <v>9025</v>
      </c>
    </row>
    <row r="4296" spans="1:14">
      <c r="A4296" s="108">
        <v>55728828</v>
      </c>
      <c r="B4296" s="108" t="s">
        <v>9136</v>
      </c>
      <c r="C4296" s="108" t="s">
        <v>9137</v>
      </c>
      <c r="D4296" s="109" t="s">
        <v>9138</v>
      </c>
      <c r="E4296" s="108" t="s">
        <v>1577</v>
      </c>
      <c r="F4296" s="108" t="s">
        <v>169</v>
      </c>
      <c r="G4296" s="108" t="s">
        <v>8181</v>
      </c>
      <c r="H4296" s="109" t="s">
        <v>963</v>
      </c>
      <c r="I4296" s="108" t="s">
        <v>9024</v>
      </c>
      <c r="J4296" s="108" t="s">
        <v>8183</v>
      </c>
      <c r="K4296" s="108" t="s">
        <v>174</v>
      </c>
      <c r="M4296" s="108" t="s">
        <v>175</v>
      </c>
      <c r="N4296" s="108" t="s">
        <v>9025</v>
      </c>
    </row>
    <row r="4297" spans="1:14">
      <c r="A4297" s="108">
        <v>55728832</v>
      </c>
      <c r="B4297" s="108" t="s">
        <v>9109</v>
      </c>
      <c r="C4297" s="108" t="s">
        <v>425</v>
      </c>
      <c r="D4297" s="109" t="s">
        <v>9139</v>
      </c>
      <c r="E4297" s="108" t="s">
        <v>180</v>
      </c>
      <c r="F4297" s="108" t="s">
        <v>181</v>
      </c>
      <c r="G4297" s="108" t="s">
        <v>8181</v>
      </c>
      <c r="H4297" s="109" t="s">
        <v>963</v>
      </c>
      <c r="I4297" s="108" t="s">
        <v>9024</v>
      </c>
      <c r="J4297" s="108" t="s">
        <v>8183</v>
      </c>
      <c r="K4297" s="108" t="s">
        <v>174</v>
      </c>
      <c r="M4297" s="108" t="s">
        <v>175</v>
      </c>
      <c r="N4297" s="108" t="s">
        <v>9025</v>
      </c>
    </row>
    <row r="4298" spans="1:14">
      <c r="A4298" s="108">
        <v>55732332</v>
      </c>
      <c r="B4298" s="108" t="s">
        <v>9140</v>
      </c>
      <c r="C4298" s="108" t="s">
        <v>9141</v>
      </c>
      <c r="D4298" s="109" t="s">
        <v>9142</v>
      </c>
      <c r="E4298" s="108" t="s">
        <v>508</v>
      </c>
      <c r="F4298" s="108" t="s">
        <v>169</v>
      </c>
      <c r="G4298" s="108" t="s">
        <v>8181</v>
      </c>
      <c r="H4298" s="109" t="s">
        <v>2045</v>
      </c>
      <c r="I4298" s="108" t="s">
        <v>9024</v>
      </c>
      <c r="J4298" s="108" t="s">
        <v>8183</v>
      </c>
      <c r="K4298" s="108" t="s">
        <v>174</v>
      </c>
      <c r="M4298" s="108" t="s">
        <v>175</v>
      </c>
      <c r="N4298" s="108" t="s">
        <v>9025</v>
      </c>
    </row>
    <row r="4299" spans="1:14">
      <c r="A4299" s="108">
        <v>55732395</v>
      </c>
      <c r="B4299" s="108" t="s">
        <v>9143</v>
      </c>
      <c r="C4299" s="108" t="s">
        <v>1731</v>
      </c>
      <c r="D4299" s="109" t="s">
        <v>9144</v>
      </c>
      <c r="E4299" s="108" t="s">
        <v>188</v>
      </c>
      <c r="F4299" s="108" t="s">
        <v>169</v>
      </c>
      <c r="G4299" s="108" t="s">
        <v>8181</v>
      </c>
      <c r="H4299" s="109" t="s">
        <v>963</v>
      </c>
      <c r="I4299" s="108" t="s">
        <v>9024</v>
      </c>
      <c r="J4299" s="108" t="s">
        <v>8183</v>
      </c>
      <c r="K4299" s="108" t="s">
        <v>174</v>
      </c>
      <c r="M4299" s="108" t="s">
        <v>175</v>
      </c>
      <c r="N4299" s="108" t="s">
        <v>9025</v>
      </c>
    </row>
    <row r="4300" spans="1:14">
      <c r="A4300" s="108">
        <v>55735127</v>
      </c>
      <c r="B4300" s="108" t="s">
        <v>9041</v>
      </c>
      <c r="C4300" s="108" t="s">
        <v>2623</v>
      </c>
      <c r="D4300" s="109" t="s">
        <v>2761</v>
      </c>
      <c r="E4300" s="108" t="s">
        <v>392</v>
      </c>
      <c r="F4300" s="108" t="s">
        <v>169</v>
      </c>
      <c r="G4300" s="108" t="s">
        <v>8181</v>
      </c>
      <c r="H4300" s="109" t="s">
        <v>963</v>
      </c>
      <c r="I4300" s="108" t="s">
        <v>9024</v>
      </c>
      <c r="J4300" s="108" t="s">
        <v>8183</v>
      </c>
      <c r="K4300" s="108" t="s">
        <v>174</v>
      </c>
      <c r="M4300" s="108" t="s">
        <v>175</v>
      </c>
      <c r="N4300" s="108" t="s">
        <v>9025</v>
      </c>
    </row>
    <row r="4301" spans="1:14">
      <c r="A4301" s="108">
        <v>55735128</v>
      </c>
      <c r="B4301" s="108" t="s">
        <v>9041</v>
      </c>
      <c r="C4301" s="108" t="s">
        <v>2634</v>
      </c>
      <c r="D4301" s="109" t="s">
        <v>9145</v>
      </c>
      <c r="E4301" s="108" t="s">
        <v>508</v>
      </c>
      <c r="F4301" s="108" t="s">
        <v>181</v>
      </c>
      <c r="G4301" s="108" t="s">
        <v>8181</v>
      </c>
      <c r="H4301" s="109" t="s">
        <v>963</v>
      </c>
      <c r="I4301" s="108" t="s">
        <v>9024</v>
      </c>
      <c r="J4301" s="108" t="s">
        <v>8183</v>
      </c>
      <c r="K4301" s="108" t="s">
        <v>174</v>
      </c>
      <c r="M4301" s="108" t="s">
        <v>175</v>
      </c>
      <c r="N4301" s="108" t="s">
        <v>9025</v>
      </c>
    </row>
    <row r="4302" spans="1:14">
      <c r="A4302" s="108">
        <v>55738056</v>
      </c>
      <c r="B4302" s="108" t="s">
        <v>9040</v>
      </c>
      <c r="C4302" s="108" t="s">
        <v>9146</v>
      </c>
      <c r="D4302" s="109" t="s">
        <v>9147</v>
      </c>
      <c r="E4302" s="108" t="s">
        <v>200</v>
      </c>
      <c r="F4302" s="108" t="s">
        <v>169</v>
      </c>
      <c r="G4302" s="108" t="s">
        <v>8181</v>
      </c>
      <c r="H4302" s="109" t="s">
        <v>2045</v>
      </c>
      <c r="I4302" s="108" t="s">
        <v>9024</v>
      </c>
      <c r="J4302" s="108" t="s">
        <v>8183</v>
      </c>
      <c r="K4302" s="108" t="s">
        <v>174</v>
      </c>
      <c r="M4302" s="108" t="s">
        <v>175</v>
      </c>
      <c r="N4302" s="108" t="s">
        <v>9025</v>
      </c>
    </row>
    <row r="4303" spans="1:14">
      <c r="A4303" s="108">
        <v>453956</v>
      </c>
      <c r="B4303" s="108" t="s">
        <v>9048</v>
      </c>
      <c r="C4303" s="108" t="s">
        <v>9148</v>
      </c>
      <c r="D4303" s="109" t="s">
        <v>9149</v>
      </c>
      <c r="E4303" s="108" t="s">
        <v>168</v>
      </c>
      <c r="F4303" s="108" t="s">
        <v>181</v>
      </c>
      <c r="G4303" s="108" t="s">
        <v>8181</v>
      </c>
      <c r="H4303" s="109" t="s">
        <v>1542</v>
      </c>
      <c r="I4303" s="108" t="s">
        <v>9024</v>
      </c>
      <c r="J4303" s="108" t="s">
        <v>8183</v>
      </c>
      <c r="K4303" s="108" t="s">
        <v>174</v>
      </c>
      <c r="M4303" s="108" t="s">
        <v>175</v>
      </c>
      <c r="N4303" s="108" t="s">
        <v>9025</v>
      </c>
    </row>
    <row r="4304" spans="1:14">
      <c r="A4304" s="108">
        <v>55738142</v>
      </c>
      <c r="B4304" s="108" t="s">
        <v>9048</v>
      </c>
      <c r="C4304" s="108" t="s">
        <v>2808</v>
      </c>
      <c r="D4304" s="109" t="s">
        <v>9150</v>
      </c>
      <c r="E4304" s="108" t="s">
        <v>1770</v>
      </c>
      <c r="F4304" s="108" t="s">
        <v>169</v>
      </c>
      <c r="G4304" s="108" t="s">
        <v>8181</v>
      </c>
      <c r="H4304" s="109" t="s">
        <v>1542</v>
      </c>
      <c r="I4304" s="108" t="s">
        <v>9024</v>
      </c>
      <c r="J4304" s="108" t="s">
        <v>8183</v>
      </c>
      <c r="K4304" s="108" t="s">
        <v>174</v>
      </c>
      <c r="M4304" s="108" t="s">
        <v>175</v>
      </c>
      <c r="N4304" s="108" t="s">
        <v>9025</v>
      </c>
    </row>
    <row r="4305" spans="1:14">
      <c r="A4305" s="108">
        <v>55738150</v>
      </c>
      <c r="B4305" s="108" t="s">
        <v>9151</v>
      </c>
      <c r="C4305" s="108" t="s">
        <v>213</v>
      </c>
      <c r="D4305" s="109" t="s">
        <v>9152</v>
      </c>
      <c r="E4305" s="108" t="s">
        <v>200</v>
      </c>
      <c r="F4305" s="108" t="s">
        <v>169</v>
      </c>
      <c r="G4305" s="108" t="s">
        <v>8181</v>
      </c>
      <c r="H4305" s="109" t="s">
        <v>5184</v>
      </c>
      <c r="I4305" s="108" t="s">
        <v>9024</v>
      </c>
      <c r="J4305" s="108" t="s">
        <v>8183</v>
      </c>
      <c r="K4305" s="108" t="s">
        <v>174</v>
      </c>
      <c r="M4305" s="108" t="s">
        <v>175</v>
      </c>
      <c r="N4305" s="108" t="s">
        <v>9025</v>
      </c>
    </row>
    <row r="4306" spans="1:14">
      <c r="A4306" s="108">
        <v>55738168</v>
      </c>
      <c r="B4306" s="108" t="s">
        <v>9153</v>
      </c>
      <c r="C4306" s="108" t="s">
        <v>1628</v>
      </c>
      <c r="D4306" s="109" t="s">
        <v>9154</v>
      </c>
      <c r="E4306" s="108" t="s">
        <v>220</v>
      </c>
      <c r="F4306" s="108" t="s">
        <v>169</v>
      </c>
      <c r="G4306" s="108" t="s">
        <v>8181</v>
      </c>
      <c r="H4306" s="109" t="s">
        <v>2045</v>
      </c>
      <c r="I4306" s="108" t="s">
        <v>9024</v>
      </c>
      <c r="J4306" s="108" t="s">
        <v>8183</v>
      </c>
      <c r="K4306" s="108" t="s">
        <v>174</v>
      </c>
      <c r="M4306" s="108" t="s">
        <v>175</v>
      </c>
      <c r="N4306" s="108" t="s">
        <v>9025</v>
      </c>
    </row>
    <row r="4307" spans="1:14">
      <c r="A4307" s="108">
        <v>55743554</v>
      </c>
      <c r="B4307" s="108" t="s">
        <v>9155</v>
      </c>
      <c r="C4307" s="108" t="s">
        <v>311</v>
      </c>
      <c r="D4307" s="109" t="s">
        <v>1534</v>
      </c>
      <c r="E4307" s="108" t="s">
        <v>200</v>
      </c>
      <c r="F4307" s="108" t="s">
        <v>181</v>
      </c>
      <c r="G4307" s="108" t="s">
        <v>8181</v>
      </c>
      <c r="H4307" s="109" t="s">
        <v>368</v>
      </c>
      <c r="I4307" s="108" t="s">
        <v>9024</v>
      </c>
      <c r="J4307" s="108" t="s">
        <v>8183</v>
      </c>
      <c r="K4307" s="108" t="s">
        <v>174</v>
      </c>
      <c r="M4307" s="108" t="s">
        <v>175</v>
      </c>
      <c r="N4307" s="108" t="s">
        <v>9025</v>
      </c>
    </row>
    <row r="4308" spans="1:14">
      <c r="A4308" s="108">
        <v>55748072</v>
      </c>
      <c r="B4308" s="108" t="s">
        <v>9156</v>
      </c>
      <c r="C4308" s="108" t="s">
        <v>9157</v>
      </c>
      <c r="D4308" s="109" t="s">
        <v>616</v>
      </c>
      <c r="E4308" s="108" t="s">
        <v>168</v>
      </c>
      <c r="F4308" s="108" t="s">
        <v>169</v>
      </c>
      <c r="G4308" s="108" t="s">
        <v>8181</v>
      </c>
      <c r="H4308" s="109" t="s">
        <v>963</v>
      </c>
      <c r="I4308" s="108" t="s">
        <v>9024</v>
      </c>
      <c r="J4308" s="108" t="s">
        <v>8183</v>
      </c>
      <c r="K4308" s="108" t="s">
        <v>174</v>
      </c>
      <c r="M4308" s="108" t="s">
        <v>175</v>
      </c>
      <c r="N4308" s="108" t="s">
        <v>9025</v>
      </c>
    </row>
    <row r="4309" spans="1:14">
      <c r="A4309" s="108">
        <v>55748078</v>
      </c>
      <c r="B4309" s="108" t="s">
        <v>9158</v>
      </c>
      <c r="C4309" s="108" t="s">
        <v>3204</v>
      </c>
      <c r="D4309" s="109" t="s">
        <v>9159</v>
      </c>
      <c r="E4309" s="108" t="s">
        <v>220</v>
      </c>
      <c r="F4309" s="108" t="s">
        <v>181</v>
      </c>
      <c r="G4309" s="108" t="s">
        <v>8181</v>
      </c>
      <c r="H4309" s="109" t="s">
        <v>5184</v>
      </c>
      <c r="I4309" s="108" t="s">
        <v>9024</v>
      </c>
      <c r="J4309" s="108" t="s">
        <v>8183</v>
      </c>
      <c r="K4309" s="108" t="s">
        <v>174</v>
      </c>
      <c r="M4309" s="108" t="s">
        <v>175</v>
      </c>
      <c r="N4309" s="108" t="s">
        <v>9025</v>
      </c>
    </row>
    <row r="4310" spans="1:14">
      <c r="A4310" s="108">
        <v>55748877</v>
      </c>
      <c r="B4310" s="108" t="s">
        <v>9160</v>
      </c>
      <c r="C4310" s="108" t="s">
        <v>9161</v>
      </c>
      <c r="D4310" s="109" t="s">
        <v>3455</v>
      </c>
      <c r="E4310" s="108" t="s">
        <v>1577</v>
      </c>
      <c r="F4310" s="108" t="s">
        <v>181</v>
      </c>
      <c r="G4310" s="108" t="s">
        <v>8181</v>
      </c>
      <c r="H4310" s="109" t="s">
        <v>586</v>
      </c>
      <c r="I4310" s="108" t="s">
        <v>9024</v>
      </c>
      <c r="J4310" s="108" t="s">
        <v>8183</v>
      </c>
      <c r="K4310" s="108" t="s">
        <v>174</v>
      </c>
      <c r="M4310" s="108" t="s">
        <v>175</v>
      </c>
      <c r="N4310" s="108" t="s">
        <v>9025</v>
      </c>
    </row>
    <row r="4311" spans="1:14">
      <c r="A4311" s="108">
        <v>55748879</v>
      </c>
      <c r="B4311" s="108" t="s">
        <v>9162</v>
      </c>
      <c r="C4311" s="108" t="s">
        <v>2479</v>
      </c>
      <c r="D4311" s="109" t="s">
        <v>9163</v>
      </c>
      <c r="E4311" s="108" t="s">
        <v>168</v>
      </c>
      <c r="F4311" s="108" t="s">
        <v>169</v>
      </c>
      <c r="G4311" s="108" t="s">
        <v>8181</v>
      </c>
      <c r="H4311" s="109" t="s">
        <v>1542</v>
      </c>
      <c r="I4311" s="108" t="s">
        <v>9024</v>
      </c>
      <c r="J4311" s="108" t="s">
        <v>8183</v>
      </c>
      <c r="K4311" s="108" t="s">
        <v>174</v>
      </c>
      <c r="M4311" s="108" t="s">
        <v>175</v>
      </c>
      <c r="N4311" s="108" t="s">
        <v>9025</v>
      </c>
    </row>
    <row r="4312" spans="1:14">
      <c r="A4312" s="108">
        <v>55751052</v>
      </c>
      <c r="B4312" s="108" t="s">
        <v>9160</v>
      </c>
      <c r="C4312" s="108" t="s">
        <v>2043</v>
      </c>
      <c r="D4312" s="109" t="s">
        <v>9164</v>
      </c>
      <c r="E4312" s="108" t="s">
        <v>508</v>
      </c>
      <c r="F4312" s="108" t="s">
        <v>169</v>
      </c>
      <c r="G4312" s="108" t="s">
        <v>8181</v>
      </c>
      <c r="H4312" s="109" t="s">
        <v>586</v>
      </c>
      <c r="I4312" s="108" t="s">
        <v>9024</v>
      </c>
      <c r="J4312" s="108" t="s">
        <v>8183</v>
      </c>
      <c r="K4312" s="108" t="s">
        <v>174</v>
      </c>
      <c r="M4312" s="108" t="s">
        <v>175</v>
      </c>
      <c r="N4312" s="108" t="s">
        <v>9025</v>
      </c>
    </row>
    <row r="4313" spans="1:14">
      <c r="A4313" s="108">
        <v>442937</v>
      </c>
      <c r="B4313" s="108" t="s">
        <v>4885</v>
      </c>
      <c r="C4313" s="108" t="s">
        <v>3251</v>
      </c>
      <c r="D4313" s="109" t="s">
        <v>4308</v>
      </c>
      <c r="E4313" s="108" t="s">
        <v>223</v>
      </c>
      <c r="F4313" s="108" t="s">
        <v>181</v>
      </c>
      <c r="G4313" s="108" t="s">
        <v>8181</v>
      </c>
      <c r="H4313" s="109" t="s">
        <v>2045</v>
      </c>
      <c r="I4313" s="108" t="s">
        <v>9024</v>
      </c>
      <c r="J4313" s="108" t="s">
        <v>8183</v>
      </c>
      <c r="K4313" s="108" t="s">
        <v>174</v>
      </c>
      <c r="M4313" s="108" t="s">
        <v>175</v>
      </c>
      <c r="N4313" s="108" t="s">
        <v>9025</v>
      </c>
    </row>
    <row r="4314" spans="1:14">
      <c r="A4314" s="108">
        <v>55765330</v>
      </c>
      <c r="B4314" s="108" t="s">
        <v>9165</v>
      </c>
      <c r="C4314" s="108" t="s">
        <v>3767</v>
      </c>
      <c r="D4314" s="109" t="s">
        <v>9166</v>
      </c>
      <c r="E4314" s="108" t="s">
        <v>512</v>
      </c>
      <c r="F4314" s="108" t="s">
        <v>169</v>
      </c>
      <c r="G4314" s="108" t="s">
        <v>8181</v>
      </c>
      <c r="H4314" s="109" t="s">
        <v>2045</v>
      </c>
      <c r="I4314" s="108" t="s">
        <v>9024</v>
      </c>
      <c r="J4314" s="108" t="s">
        <v>8183</v>
      </c>
      <c r="K4314" s="108" t="s">
        <v>174</v>
      </c>
      <c r="M4314" s="108" t="s">
        <v>175</v>
      </c>
      <c r="N4314" s="108" t="s">
        <v>9025</v>
      </c>
    </row>
    <row r="4315" spans="1:14">
      <c r="A4315" s="108">
        <v>55765332</v>
      </c>
      <c r="B4315" s="108" t="s">
        <v>9167</v>
      </c>
      <c r="C4315" s="108" t="s">
        <v>9168</v>
      </c>
      <c r="D4315" s="109" t="s">
        <v>9169</v>
      </c>
      <c r="E4315" s="108" t="s">
        <v>508</v>
      </c>
      <c r="F4315" s="108" t="s">
        <v>169</v>
      </c>
      <c r="G4315" s="108" t="s">
        <v>8181</v>
      </c>
      <c r="H4315" s="109" t="s">
        <v>2045</v>
      </c>
      <c r="I4315" s="108" t="s">
        <v>9024</v>
      </c>
      <c r="J4315" s="108" t="s">
        <v>8183</v>
      </c>
      <c r="K4315" s="108" t="s">
        <v>174</v>
      </c>
      <c r="M4315" s="108" t="s">
        <v>175</v>
      </c>
      <c r="N4315" s="108" t="s">
        <v>9025</v>
      </c>
    </row>
    <row r="4316" spans="1:14">
      <c r="A4316" s="108">
        <v>55765334</v>
      </c>
      <c r="B4316" s="108" t="s">
        <v>9170</v>
      </c>
      <c r="C4316" s="108" t="s">
        <v>9171</v>
      </c>
      <c r="D4316" s="109" t="s">
        <v>9172</v>
      </c>
      <c r="E4316" s="108" t="s">
        <v>188</v>
      </c>
      <c r="F4316" s="108" t="s">
        <v>169</v>
      </c>
      <c r="G4316" s="108" t="s">
        <v>8181</v>
      </c>
      <c r="H4316" s="109" t="s">
        <v>963</v>
      </c>
      <c r="I4316" s="108" t="s">
        <v>9024</v>
      </c>
      <c r="J4316" s="108" t="s">
        <v>8183</v>
      </c>
      <c r="K4316" s="108" t="s">
        <v>174</v>
      </c>
      <c r="M4316" s="108" t="s">
        <v>175</v>
      </c>
      <c r="N4316" s="108" t="s">
        <v>9025</v>
      </c>
    </row>
    <row r="4317" spans="1:14">
      <c r="A4317" s="108">
        <v>55765335</v>
      </c>
      <c r="B4317" s="108" t="s">
        <v>6235</v>
      </c>
      <c r="C4317" s="108" t="s">
        <v>811</v>
      </c>
      <c r="D4317" s="109" t="s">
        <v>9173</v>
      </c>
      <c r="E4317" s="108" t="s">
        <v>200</v>
      </c>
      <c r="F4317" s="108" t="s">
        <v>169</v>
      </c>
      <c r="G4317" s="108" t="s">
        <v>8181</v>
      </c>
      <c r="H4317" s="109" t="s">
        <v>2045</v>
      </c>
      <c r="I4317" s="108" t="s">
        <v>9024</v>
      </c>
      <c r="J4317" s="108" t="s">
        <v>8183</v>
      </c>
      <c r="K4317" s="108" t="s">
        <v>174</v>
      </c>
      <c r="M4317" s="108" t="s">
        <v>175</v>
      </c>
      <c r="N4317" s="108" t="s">
        <v>9025</v>
      </c>
    </row>
    <row r="4318" spans="1:14">
      <c r="A4318" s="108">
        <v>55765336</v>
      </c>
      <c r="B4318" s="108" t="s">
        <v>1945</v>
      </c>
      <c r="C4318" s="108" t="s">
        <v>1159</v>
      </c>
      <c r="D4318" s="109" t="s">
        <v>9174</v>
      </c>
      <c r="E4318" s="108" t="s">
        <v>1770</v>
      </c>
      <c r="F4318" s="108" t="s">
        <v>181</v>
      </c>
      <c r="G4318" s="108" t="s">
        <v>8181</v>
      </c>
      <c r="H4318" s="109" t="s">
        <v>963</v>
      </c>
      <c r="I4318" s="108" t="s">
        <v>9024</v>
      </c>
      <c r="J4318" s="108" t="s">
        <v>8183</v>
      </c>
      <c r="K4318" s="108" t="s">
        <v>174</v>
      </c>
      <c r="M4318" s="108" t="s">
        <v>175</v>
      </c>
      <c r="N4318" s="108" t="s">
        <v>9025</v>
      </c>
    </row>
    <row r="4319" spans="1:14">
      <c r="A4319" s="108">
        <v>55765337</v>
      </c>
      <c r="B4319" s="108" t="s">
        <v>1140</v>
      </c>
      <c r="C4319" s="108" t="s">
        <v>250</v>
      </c>
      <c r="D4319" s="109" t="s">
        <v>9175</v>
      </c>
      <c r="E4319" s="108" t="s">
        <v>200</v>
      </c>
      <c r="F4319" s="108" t="s">
        <v>169</v>
      </c>
      <c r="G4319" s="108" t="s">
        <v>8181</v>
      </c>
      <c r="H4319" s="109" t="s">
        <v>5332</v>
      </c>
      <c r="I4319" s="108" t="s">
        <v>9024</v>
      </c>
      <c r="J4319" s="108" t="s">
        <v>8183</v>
      </c>
      <c r="K4319" s="108" t="s">
        <v>174</v>
      </c>
      <c r="M4319" s="108" t="s">
        <v>175</v>
      </c>
      <c r="N4319" s="108" t="s">
        <v>9025</v>
      </c>
    </row>
    <row r="4320" spans="1:14">
      <c r="A4320" s="108">
        <v>55768751</v>
      </c>
      <c r="B4320" s="108" t="s">
        <v>9176</v>
      </c>
      <c r="C4320" s="108" t="s">
        <v>1159</v>
      </c>
      <c r="D4320" s="109" t="s">
        <v>9177</v>
      </c>
      <c r="E4320" s="108" t="s">
        <v>1577</v>
      </c>
      <c r="F4320" s="108" t="s">
        <v>181</v>
      </c>
      <c r="G4320" s="108" t="s">
        <v>8181</v>
      </c>
      <c r="H4320" s="109" t="s">
        <v>5184</v>
      </c>
      <c r="I4320" s="108" t="s">
        <v>9024</v>
      </c>
      <c r="J4320" s="108" t="s">
        <v>8183</v>
      </c>
      <c r="K4320" s="108" t="s">
        <v>174</v>
      </c>
      <c r="M4320" s="108" t="s">
        <v>175</v>
      </c>
      <c r="N4320" s="108" t="s">
        <v>9025</v>
      </c>
    </row>
    <row r="4321" spans="1:14">
      <c r="A4321" s="108">
        <v>55768752</v>
      </c>
      <c r="B4321" s="108" t="s">
        <v>9178</v>
      </c>
      <c r="C4321" s="108" t="s">
        <v>7858</v>
      </c>
      <c r="D4321" s="109" t="s">
        <v>9179</v>
      </c>
      <c r="E4321" s="108" t="s">
        <v>1770</v>
      </c>
      <c r="F4321" s="108" t="s">
        <v>181</v>
      </c>
      <c r="G4321" s="108" t="s">
        <v>8181</v>
      </c>
      <c r="H4321" s="109" t="s">
        <v>449</v>
      </c>
      <c r="I4321" s="108" t="s">
        <v>9024</v>
      </c>
      <c r="J4321" s="108" t="s">
        <v>8183</v>
      </c>
      <c r="K4321" s="108" t="s">
        <v>174</v>
      </c>
      <c r="M4321" s="108" t="s">
        <v>175</v>
      </c>
      <c r="N4321" s="108" t="s">
        <v>9025</v>
      </c>
    </row>
    <row r="4322" spans="1:14">
      <c r="A4322" s="108">
        <v>55768757</v>
      </c>
      <c r="B4322" s="108" t="s">
        <v>9180</v>
      </c>
      <c r="C4322" s="108" t="s">
        <v>3199</v>
      </c>
      <c r="D4322" s="109" t="s">
        <v>7960</v>
      </c>
      <c r="E4322" s="108" t="s">
        <v>1577</v>
      </c>
      <c r="F4322" s="108" t="s">
        <v>169</v>
      </c>
      <c r="G4322" s="108" t="s">
        <v>8181</v>
      </c>
      <c r="H4322" s="109" t="s">
        <v>2045</v>
      </c>
      <c r="I4322" s="108" t="s">
        <v>9024</v>
      </c>
      <c r="J4322" s="108" t="s">
        <v>8183</v>
      </c>
      <c r="K4322" s="108" t="s">
        <v>174</v>
      </c>
      <c r="M4322" s="108" t="s">
        <v>175</v>
      </c>
      <c r="N4322" s="108" t="s">
        <v>9025</v>
      </c>
    </row>
    <row r="4323" spans="1:14">
      <c r="A4323" s="108">
        <v>55768763</v>
      </c>
      <c r="B4323" s="108" t="s">
        <v>9181</v>
      </c>
      <c r="C4323" s="108" t="s">
        <v>4694</v>
      </c>
      <c r="D4323" s="109" t="s">
        <v>9182</v>
      </c>
      <c r="E4323" s="108" t="s">
        <v>508</v>
      </c>
      <c r="F4323" s="108" t="s">
        <v>169</v>
      </c>
      <c r="G4323" s="108" t="s">
        <v>8181</v>
      </c>
      <c r="H4323" s="109" t="s">
        <v>2663</v>
      </c>
      <c r="I4323" s="108" t="s">
        <v>9024</v>
      </c>
      <c r="J4323" s="108" t="s">
        <v>8183</v>
      </c>
      <c r="K4323" s="108" t="s">
        <v>174</v>
      </c>
      <c r="M4323" s="108" t="s">
        <v>175</v>
      </c>
      <c r="N4323" s="108" t="s">
        <v>9025</v>
      </c>
    </row>
    <row r="4324" spans="1:14">
      <c r="A4324" s="108">
        <v>55679179</v>
      </c>
      <c r="B4324" s="108" t="s">
        <v>9041</v>
      </c>
      <c r="C4324" s="108" t="s">
        <v>9183</v>
      </c>
      <c r="D4324" s="109" t="s">
        <v>9184</v>
      </c>
      <c r="E4324" s="108" t="s">
        <v>223</v>
      </c>
      <c r="F4324" s="108" t="s">
        <v>181</v>
      </c>
      <c r="G4324" s="108" t="s">
        <v>8181</v>
      </c>
      <c r="H4324" s="109" t="s">
        <v>2045</v>
      </c>
      <c r="I4324" s="108" t="s">
        <v>9024</v>
      </c>
      <c r="J4324" s="108" t="s">
        <v>8183</v>
      </c>
      <c r="K4324" s="108" t="s">
        <v>174</v>
      </c>
      <c r="M4324" s="108" t="s">
        <v>175</v>
      </c>
      <c r="N4324" s="108" t="s">
        <v>9025</v>
      </c>
    </row>
    <row r="4325" spans="1:14">
      <c r="A4325" s="108">
        <v>55771464</v>
      </c>
      <c r="B4325" s="108" t="s">
        <v>8644</v>
      </c>
      <c r="C4325" s="108" t="s">
        <v>811</v>
      </c>
      <c r="D4325" s="109" t="s">
        <v>9185</v>
      </c>
      <c r="E4325" s="108" t="s">
        <v>200</v>
      </c>
      <c r="F4325" s="108" t="s">
        <v>169</v>
      </c>
      <c r="G4325" s="108" t="s">
        <v>8181</v>
      </c>
      <c r="H4325" s="109" t="s">
        <v>1105</v>
      </c>
      <c r="I4325" s="108" t="s">
        <v>9024</v>
      </c>
      <c r="J4325" s="108" t="s">
        <v>8183</v>
      </c>
      <c r="K4325" s="108" t="s">
        <v>174</v>
      </c>
      <c r="M4325" s="108" t="s">
        <v>175</v>
      </c>
      <c r="N4325" s="108" t="s">
        <v>9025</v>
      </c>
    </row>
    <row r="4326" spans="1:14">
      <c r="A4326" s="108">
        <v>55771472</v>
      </c>
      <c r="B4326" s="108" t="s">
        <v>9180</v>
      </c>
      <c r="C4326" s="108" t="s">
        <v>633</v>
      </c>
      <c r="D4326" s="109" t="s">
        <v>9186</v>
      </c>
      <c r="E4326" s="108" t="s">
        <v>168</v>
      </c>
      <c r="F4326" s="108" t="s">
        <v>181</v>
      </c>
      <c r="G4326" s="108" t="s">
        <v>8181</v>
      </c>
      <c r="H4326" s="109" t="s">
        <v>2045</v>
      </c>
      <c r="I4326" s="108" t="s">
        <v>9024</v>
      </c>
      <c r="J4326" s="108" t="s">
        <v>8183</v>
      </c>
      <c r="K4326" s="108" t="s">
        <v>174</v>
      </c>
      <c r="M4326" s="108" t="s">
        <v>175</v>
      </c>
      <c r="N4326" s="108" t="s">
        <v>9025</v>
      </c>
    </row>
    <row r="4327" spans="1:14">
      <c r="A4327" s="108">
        <v>55771475</v>
      </c>
      <c r="B4327" s="108" t="s">
        <v>9187</v>
      </c>
      <c r="C4327" s="108" t="s">
        <v>9188</v>
      </c>
      <c r="D4327" s="109" t="s">
        <v>7980</v>
      </c>
      <c r="E4327" s="108" t="s">
        <v>392</v>
      </c>
      <c r="F4327" s="108" t="s">
        <v>169</v>
      </c>
      <c r="G4327" s="108" t="s">
        <v>8181</v>
      </c>
      <c r="H4327" s="109" t="s">
        <v>1635</v>
      </c>
      <c r="I4327" s="108" t="s">
        <v>9024</v>
      </c>
      <c r="J4327" s="108" t="s">
        <v>8183</v>
      </c>
      <c r="K4327" s="108" t="s">
        <v>174</v>
      </c>
      <c r="M4327" s="108" t="s">
        <v>175</v>
      </c>
      <c r="N4327" s="108" t="s">
        <v>9025</v>
      </c>
    </row>
    <row r="4328" spans="1:14">
      <c r="A4328" s="108">
        <v>55771477</v>
      </c>
      <c r="B4328" s="108" t="s">
        <v>9189</v>
      </c>
      <c r="C4328" s="108" t="s">
        <v>2130</v>
      </c>
      <c r="D4328" s="109" t="s">
        <v>3214</v>
      </c>
      <c r="E4328" s="108" t="s">
        <v>508</v>
      </c>
      <c r="F4328" s="108" t="s">
        <v>181</v>
      </c>
      <c r="G4328" s="108" t="s">
        <v>8181</v>
      </c>
      <c r="H4328" s="109" t="s">
        <v>1542</v>
      </c>
      <c r="I4328" s="108" t="s">
        <v>9024</v>
      </c>
      <c r="J4328" s="108" t="s">
        <v>8183</v>
      </c>
      <c r="K4328" s="108" t="s">
        <v>174</v>
      </c>
      <c r="M4328" s="108" t="s">
        <v>175</v>
      </c>
      <c r="N4328" s="108" t="s">
        <v>9025</v>
      </c>
    </row>
    <row r="4329" spans="1:14">
      <c r="A4329" s="108">
        <v>55774770</v>
      </c>
      <c r="B4329" s="108" t="s">
        <v>9190</v>
      </c>
      <c r="C4329" s="108" t="s">
        <v>9191</v>
      </c>
      <c r="D4329" s="109" t="s">
        <v>9192</v>
      </c>
      <c r="E4329" s="108" t="s">
        <v>1577</v>
      </c>
      <c r="F4329" s="108" t="s">
        <v>181</v>
      </c>
      <c r="G4329" s="108" t="s">
        <v>8181</v>
      </c>
      <c r="H4329" s="109" t="s">
        <v>2663</v>
      </c>
      <c r="I4329" s="108" t="s">
        <v>9024</v>
      </c>
      <c r="J4329" s="108" t="s">
        <v>8183</v>
      </c>
      <c r="K4329" s="108" t="s">
        <v>174</v>
      </c>
      <c r="M4329" s="108" t="s">
        <v>175</v>
      </c>
      <c r="N4329" s="108" t="s">
        <v>9025</v>
      </c>
    </row>
    <row r="4330" spans="1:14">
      <c r="A4330" s="108">
        <v>55774771</v>
      </c>
      <c r="B4330" s="108" t="s">
        <v>9190</v>
      </c>
      <c r="C4330" s="108" t="s">
        <v>1819</v>
      </c>
      <c r="D4330" s="109" t="s">
        <v>9193</v>
      </c>
      <c r="E4330" s="108" t="s">
        <v>1770</v>
      </c>
      <c r="F4330" s="108" t="s">
        <v>169</v>
      </c>
      <c r="G4330" s="108" t="s">
        <v>8181</v>
      </c>
      <c r="H4330" s="109" t="s">
        <v>2663</v>
      </c>
      <c r="I4330" s="108" t="s">
        <v>9024</v>
      </c>
      <c r="J4330" s="108" t="s">
        <v>8183</v>
      </c>
      <c r="K4330" s="108" t="s">
        <v>174</v>
      </c>
      <c r="M4330" s="108" t="s">
        <v>175</v>
      </c>
      <c r="N4330" s="108" t="s">
        <v>9025</v>
      </c>
    </row>
    <row r="4331" spans="1:14">
      <c r="A4331" s="108">
        <v>55774776</v>
      </c>
      <c r="B4331" s="108" t="s">
        <v>9194</v>
      </c>
      <c r="C4331" s="108" t="s">
        <v>390</v>
      </c>
      <c r="D4331" s="109" t="s">
        <v>9195</v>
      </c>
      <c r="E4331" s="108" t="s">
        <v>1770</v>
      </c>
      <c r="F4331" s="108" t="s">
        <v>169</v>
      </c>
      <c r="G4331" s="108" t="s">
        <v>8181</v>
      </c>
      <c r="H4331" s="109" t="s">
        <v>449</v>
      </c>
      <c r="I4331" s="108" t="s">
        <v>9024</v>
      </c>
      <c r="J4331" s="108" t="s">
        <v>8183</v>
      </c>
      <c r="K4331" s="108" t="s">
        <v>174</v>
      </c>
      <c r="M4331" s="108" t="s">
        <v>175</v>
      </c>
      <c r="N4331" s="108" t="s">
        <v>9025</v>
      </c>
    </row>
    <row r="4332" spans="1:14">
      <c r="A4332" s="108">
        <v>55774781</v>
      </c>
      <c r="B4332" s="108" t="s">
        <v>9196</v>
      </c>
      <c r="C4332" s="108" t="s">
        <v>3204</v>
      </c>
      <c r="D4332" s="109" t="s">
        <v>9197</v>
      </c>
      <c r="E4332" s="108" t="s">
        <v>220</v>
      </c>
      <c r="F4332" s="108" t="s">
        <v>181</v>
      </c>
      <c r="G4332" s="108" t="s">
        <v>8181</v>
      </c>
      <c r="H4332" s="109" t="s">
        <v>1542</v>
      </c>
      <c r="I4332" s="108" t="s">
        <v>9024</v>
      </c>
      <c r="J4332" s="108" t="s">
        <v>8183</v>
      </c>
      <c r="K4332" s="108" t="s">
        <v>174</v>
      </c>
      <c r="M4332" s="108" t="s">
        <v>175</v>
      </c>
      <c r="N4332" s="108" t="s">
        <v>9025</v>
      </c>
    </row>
    <row r="4333" spans="1:14">
      <c r="A4333" s="108">
        <v>55774782</v>
      </c>
      <c r="B4333" s="108" t="s">
        <v>9198</v>
      </c>
      <c r="C4333" s="108" t="s">
        <v>8254</v>
      </c>
      <c r="D4333" s="109" t="s">
        <v>9199</v>
      </c>
      <c r="E4333" s="108" t="s">
        <v>1770</v>
      </c>
      <c r="F4333" s="108" t="s">
        <v>181</v>
      </c>
      <c r="G4333" s="108" t="s">
        <v>8181</v>
      </c>
      <c r="H4333" s="109" t="s">
        <v>368</v>
      </c>
      <c r="I4333" s="108" t="s">
        <v>9024</v>
      </c>
      <c r="J4333" s="108" t="s">
        <v>8183</v>
      </c>
      <c r="K4333" s="108" t="s">
        <v>174</v>
      </c>
      <c r="M4333" s="108" t="s">
        <v>175</v>
      </c>
      <c r="N4333" s="108" t="s">
        <v>9025</v>
      </c>
    </row>
    <row r="4334" spans="1:14">
      <c r="A4334" s="108">
        <v>55777174</v>
      </c>
      <c r="B4334" s="108" t="s">
        <v>9200</v>
      </c>
      <c r="C4334" s="108" t="s">
        <v>484</v>
      </c>
      <c r="D4334" s="109" t="s">
        <v>9201</v>
      </c>
      <c r="F4334" s="108" t="s">
        <v>181</v>
      </c>
      <c r="G4334" s="108" t="s">
        <v>8181</v>
      </c>
      <c r="H4334" s="109" t="s">
        <v>1542</v>
      </c>
      <c r="I4334" s="108" t="s">
        <v>9024</v>
      </c>
      <c r="J4334" s="108" t="s">
        <v>8183</v>
      </c>
      <c r="K4334" s="108" t="s">
        <v>174</v>
      </c>
      <c r="M4334" s="108" t="s">
        <v>175</v>
      </c>
      <c r="N4334" s="108" t="s">
        <v>9025</v>
      </c>
    </row>
    <row r="4335" spans="1:14">
      <c r="A4335" s="108">
        <v>55777178</v>
      </c>
      <c r="B4335" s="108" t="s">
        <v>8539</v>
      </c>
      <c r="C4335" s="108" t="s">
        <v>9202</v>
      </c>
      <c r="D4335" s="109" t="s">
        <v>9203</v>
      </c>
      <c r="E4335" s="108" t="s">
        <v>220</v>
      </c>
      <c r="F4335" s="108" t="s">
        <v>169</v>
      </c>
      <c r="G4335" s="108" t="s">
        <v>8181</v>
      </c>
      <c r="H4335" s="109" t="s">
        <v>1495</v>
      </c>
      <c r="I4335" s="108" t="s">
        <v>9024</v>
      </c>
      <c r="J4335" s="108" t="s">
        <v>8183</v>
      </c>
      <c r="K4335" s="108" t="s">
        <v>174</v>
      </c>
      <c r="M4335" s="108" t="s">
        <v>175</v>
      </c>
      <c r="N4335" s="108" t="s">
        <v>9025</v>
      </c>
    </row>
    <row r="4336" spans="1:14">
      <c r="A4336" s="108">
        <v>55782282</v>
      </c>
      <c r="B4336" s="108" t="s">
        <v>9204</v>
      </c>
      <c r="C4336" s="108" t="s">
        <v>9205</v>
      </c>
      <c r="D4336" s="109" t="s">
        <v>9206</v>
      </c>
      <c r="E4336" s="108" t="s">
        <v>180</v>
      </c>
      <c r="F4336" s="108" t="s">
        <v>169</v>
      </c>
      <c r="G4336" s="108" t="s">
        <v>8181</v>
      </c>
      <c r="H4336" s="109" t="s">
        <v>963</v>
      </c>
      <c r="I4336" s="108" t="s">
        <v>9024</v>
      </c>
      <c r="J4336" s="108" t="s">
        <v>8183</v>
      </c>
      <c r="K4336" s="108" t="s">
        <v>174</v>
      </c>
      <c r="M4336" s="108" t="s">
        <v>175</v>
      </c>
      <c r="N4336" s="108" t="s">
        <v>9025</v>
      </c>
    </row>
    <row r="4337" spans="1:14">
      <c r="A4337" s="108">
        <v>55707908</v>
      </c>
      <c r="B4337" s="108" t="s">
        <v>9207</v>
      </c>
      <c r="C4337" s="108" t="s">
        <v>9208</v>
      </c>
      <c r="D4337" s="109" t="s">
        <v>9209</v>
      </c>
      <c r="E4337" s="108" t="s">
        <v>512</v>
      </c>
      <c r="F4337" s="108" t="s">
        <v>169</v>
      </c>
      <c r="G4337" s="108" t="s">
        <v>8181</v>
      </c>
      <c r="H4337" s="109" t="s">
        <v>449</v>
      </c>
      <c r="I4337" s="108" t="s">
        <v>9024</v>
      </c>
      <c r="J4337" s="108" t="s">
        <v>8183</v>
      </c>
      <c r="K4337" s="108" t="s">
        <v>174</v>
      </c>
      <c r="M4337" s="108" t="s">
        <v>175</v>
      </c>
      <c r="N4337" s="108" t="s">
        <v>9025</v>
      </c>
    </row>
    <row r="4338" spans="1:14">
      <c r="A4338" s="108">
        <v>55784229</v>
      </c>
      <c r="B4338" s="108" t="s">
        <v>9207</v>
      </c>
      <c r="C4338" s="108" t="s">
        <v>9210</v>
      </c>
      <c r="D4338" s="109" t="s">
        <v>9211</v>
      </c>
      <c r="E4338" s="108" t="s">
        <v>1770</v>
      </c>
      <c r="F4338" s="108" t="s">
        <v>181</v>
      </c>
      <c r="G4338" s="108" t="s">
        <v>8181</v>
      </c>
      <c r="H4338" s="109" t="s">
        <v>449</v>
      </c>
      <c r="I4338" s="108" t="s">
        <v>9024</v>
      </c>
      <c r="J4338" s="108" t="s">
        <v>8183</v>
      </c>
      <c r="K4338" s="108" t="s">
        <v>174</v>
      </c>
      <c r="M4338" s="108" t="s">
        <v>175</v>
      </c>
      <c r="N4338" s="108" t="s">
        <v>9025</v>
      </c>
    </row>
    <row r="4339" spans="1:14">
      <c r="A4339" s="108">
        <v>55784230</v>
      </c>
      <c r="B4339" s="108" t="s">
        <v>9212</v>
      </c>
      <c r="C4339" s="108" t="s">
        <v>2161</v>
      </c>
      <c r="D4339" s="109" t="s">
        <v>9213</v>
      </c>
      <c r="E4339" s="108" t="s">
        <v>392</v>
      </c>
      <c r="F4339" s="108" t="s">
        <v>169</v>
      </c>
      <c r="G4339" s="108" t="s">
        <v>8181</v>
      </c>
      <c r="H4339" s="109" t="s">
        <v>449</v>
      </c>
      <c r="I4339" s="108" t="s">
        <v>9024</v>
      </c>
      <c r="J4339" s="108" t="s">
        <v>8183</v>
      </c>
      <c r="K4339" s="108" t="s">
        <v>174</v>
      </c>
      <c r="M4339" s="108" t="s">
        <v>175</v>
      </c>
      <c r="N4339" s="108" t="s">
        <v>9025</v>
      </c>
    </row>
    <row r="4340" spans="1:14">
      <c r="A4340" s="108">
        <v>55784669</v>
      </c>
      <c r="B4340" s="108" t="s">
        <v>9214</v>
      </c>
      <c r="C4340" s="108" t="s">
        <v>9215</v>
      </c>
      <c r="D4340" s="109" t="s">
        <v>9216</v>
      </c>
      <c r="E4340" s="108" t="s">
        <v>1770</v>
      </c>
      <c r="F4340" s="108" t="s">
        <v>181</v>
      </c>
      <c r="G4340" s="108" t="s">
        <v>8181</v>
      </c>
      <c r="H4340" s="109" t="s">
        <v>2045</v>
      </c>
      <c r="I4340" s="108" t="s">
        <v>9024</v>
      </c>
      <c r="J4340" s="108" t="s">
        <v>8183</v>
      </c>
      <c r="K4340" s="108" t="s">
        <v>174</v>
      </c>
      <c r="M4340" s="108" t="s">
        <v>175</v>
      </c>
      <c r="N4340" s="108" t="s">
        <v>9025</v>
      </c>
    </row>
    <row r="4341" spans="1:14">
      <c r="A4341" s="108">
        <v>55784672</v>
      </c>
      <c r="B4341" s="108" t="s">
        <v>9217</v>
      </c>
      <c r="C4341" s="108" t="s">
        <v>9218</v>
      </c>
      <c r="D4341" s="109" t="s">
        <v>9219</v>
      </c>
      <c r="E4341" s="108" t="s">
        <v>1770</v>
      </c>
      <c r="F4341" s="108" t="s">
        <v>169</v>
      </c>
      <c r="G4341" s="108" t="s">
        <v>8181</v>
      </c>
      <c r="H4341" s="109" t="s">
        <v>963</v>
      </c>
      <c r="I4341" s="108" t="s">
        <v>9024</v>
      </c>
      <c r="J4341" s="108" t="s">
        <v>8183</v>
      </c>
      <c r="K4341" s="108" t="s">
        <v>174</v>
      </c>
      <c r="M4341" s="108" t="s">
        <v>175</v>
      </c>
      <c r="N4341" s="108" t="s">
        <v>9025</v>
      </c>
    </row>
    <row r="4342" spans="1:14">
      <c r="A4342" s="108">
        <v>55784673</v>
      </c>
      <c r="B4342" s="108" t="s">
        <v>9220</v>
      </c>
      <c r="C4342" s="108" t="s">
        <v>9168</v>
      </c>
      <c r="D4342" s="109" t="s">
        <v>1762</v>
      </c>
      <c r="E4342" s="108" t="s">
        <v>508</v>
      </c>
      <c r="F4342" s="108" t="s">
        <v>169</v>
      </c>
      <c r="G4342" s="108" t="s">
        <v>8181</v>
      </c>
      <c r="H4342" s="109" t="s">
        <v>2663</v>
      </c>
      <c r="I4342" s="108" t="s">
        <v>9024</v>
      </c>
      <c r="J4342" s="108" t="s">
        <v>8183</v>
      </c>
      <c r="K4342" s="108" t="s">
        <v>174</v>
      </c>
      <c r="M4342" s="108" t="s">
        <v>175</v>
      </c>
      <c r="N4342" s="108" t="s">
        <v>9025</v>
      </c>
    </row>
    <row r="4343" spans="1:14">
      <c r="A4343" s="108">
        <v>55610145</v>
      </c>
      <c r="B4343" s="108" t="s">
        <v>9220</v>
      </c>
      <c r="C4343" s="108" t="s">
        <v>9221</v>
      </c>
      <c r="D4343" s="109" t="s">
        <v>3660</v>
      </c>
      <c r="E4343" s="108" t="s">
        <v>512</v>
      </c>
      <c r="F4343" s="108" t="s">
        <v>181</v>
      </c>
      <c r="G4343" s="108" t="s">
        <v>8181</v>
      </c>
      <c r="H4343" s="109" t="s">
        <v>2663</v>
      </c>
      <c r="I4343" s="108" t="s">
        <v>9024</v>
      </c>
      <c r="J4343" s="108" t="s">
        <v>8183</v>
      </c>
      <c r="K4343" s="108" t="s">
        <v>174</v>
      </c>
      <c r="M4343" s="108" t="s">
        <v>175</v>
      </c>
      <c r="N4343" s="108" t="s">
        <v>9025</v>
      </c>
    </row>
    <row r="4344" spans="1:14">
      <c r="A4344" s="108">
        <v>55784675</v>
      </c>
      <c r="B4344" s="108" t="s">
        <v>1140</v>
      </c>
      <c r="C4344" s="108" t="s">
        <v>326</v>
      </c>
      <c r="D4344" s="109" t="s">
        <v>9222</v>
      </c>
      <c r="E4344" s="108" t="s">
        <v>180</v>
      </c>
      <c r="F4344" s="108" t="s">
        <v>181</v>
      </c>
      <c r="G4344" s="108" t="s">
        <v>8181</v>
      </c>
      <c r="H4344" s="109" t="s">
        <v>2045</v>
      </c>
      <c r="I4344" s="108" t="s">
        <v>9024</v>
      </c>
      <c r="J4344" s="108" t="s">
        <v>8183</v>
      </c>
      <c r="K4344" s="108" t="s">
        <v>174</v>
      </c>
      <c r="M4344" s="108" t="s">
        <v>175</v>
      </c>
      <c r="N4344" s="108" t="s">
        <v>9025</v>
      </c>
    </row>
    <row r="4345" spans="1:14">
      <c r="A4345" s="108">
        <v>55784682</v>
      </c>
      <c r="B4345" s="108" t="s">
        <v>5566</v>
      </c>
      <c r="C4345" s="108" t="s">
        <v>4643</v>
      </c>
      <c r="D4345" s="109" t="s">
        <v>9223</v>
      </c>
      <c r="E4345" s="108" t="s">
        <v>168</v>
      </c>
      <c r="F4345" s="108" t="s">
        <v>169</v>
      </c>
      <c r="G4345" s="108" t="s">
        <v>8181</v>
      </c>
      <c r="H4345" s="109" t="s">
        <v>2045</v>
      </c>
      <c r="I4345" s="108" t="s">
        <v>9024</v>
      </c>
      <c r="J4345" s="108" t="s">
        <v>8183</v>
      </c>
      <c r="K4345" s="108" t="s">
        <v>174</v>
      </c>
      <c r="M4345" s="108" t="s">
        <v>175</v>
      </c>
      <c r="N4345" s="108" t="s">
        <v>9025</v>
      </c>
    </row>
    <row r="4346" spans="1:14">
      <c r="A4346" s="108">
        <v>55785960</v>
      </c>
      <c r="B4346" s="108" t="s">
        <v>9224</v>
      </c>
      <c r="C4346" s="108" t="s">
        <v>9225</v>
      </c>
      <c r="D4346" s="109" t="s">
        <v>9226</v>
      </c>
      <c r="E4346" s="108" t="s">
        <v>223</v>
      </c>
      <c r="F4346" s="108" t="s">
        <v>181</v>
      </c>
      <c r="G4346" s="108" t="s">
        <v>8181</v>
      </c>
      <c r="H4346" s="109" t="s">
        <v>5184</v>
      </c>
      <c r="I4346" s="108" t="s">
        <v>9024</v>
      </c>
      <c r="J4346" s="108" t="s">
        <v>8183</v>
      </c>
      <c r="K4346" s="108" t="s">
        <v>174</v>
      </c>
      <c r="M4346" s="108" t="s">
        <v>175</v>
      </c>
      <c r="N4346" s="108" t="s">
        <v>9025</v>
      </c>
    </row>
    <row r="4347" spans="1:14">
      <c r="A4347" s="108">
        <v>55785961</v>
      </c>
      <c r="B4347" s="108" t="s">
        <v>9160</v>
      </c>
      <c r="C4347" s="108" t="s">
        <v>9227</v>
      </c>
      <c r="D4347" s="109" t="s">
        <v>9228</v>
      </c>
      <c r="E4347" s="108" t="s">
        <v>1770</v>
      </c>
      <c r="F4347" s="108" t="s">
        <v>169</v>
      </c>
      <c r="G4347" s="108" t="s">
        <v>8181</v>
      </c>
      <c r="H4347" s="109" t="s">
        <v>586</v>
      </c>
      <c r="I4347" s="108" t="s">
        <v>9024</v>
      </c>
      <c r="J4347" s="108" t="s">
        <v>8183</v>
      </c>
      <c r="K4347" s="108" t="s">
        <v>174</v>
      </c>
      <c r="M4347" s="108" t="s">
        <v>175</v>
      </c>
      <c r="N4347" s="108" t="s">
        <v>9025</v>
      </c>
    </row>
    <row r="4348" spans="1:14">
      <c r="A4348" s="108">
        <v>55786379</v>
      </c>
      <c r="B4348" s="108" t="s">
        <v>2993</v>
      </c>
      <c r="C4348" s="108" t="s">
        <v>5634</v>
      </c>
      <c r="D4348" s="109" t="s">
        <v>4007</v>
      </c>
      <c r="E4348" s="108" t="s">
        <v>1770</v>
      </c>
      <c r="F4348" s="108" t="s">
        <v>169</v>
      </c>
      <c r="G4348" s="108" t="s">
        <v>8181</v>
      </c>
      <c r="H4348" s="109" t="s">
        <v>1495</v>
      </c>
      <c r="I4348" s="108" t="s">
        <v>9024</v>
      </c>
      <c r="J4348" s="108" t="s">
        <v>8183</v>
      </c>
      <c r="K4348" s="108" t="s">
        <v>174</v>
      </c>
      <c r="M4348" s="108" t="s">
        <v>175</v>
      </c>
      <c r="N4348" s="108" t="s">
        <v>9025</v>
      </c>
    </row>
    <row r="4349" spans="1:14">
      <c r="A4349" s="108">
        <v>51900</v>
      </c>
      <c r="B4349" s="108" t="s">
        <v>653</v>
      </c>
      <c r="C4349" s="108" t="s">
        <v>5262</v>
      </c>
      <c r="D4349" s="109" t="s">
        <v>9229</v>
      </c>
      <c r="E4349" s="108" t="s">
        <v>168</v>
      </c>
      <c r="F4349" s="108" t="s">
        <v>169</v>
      </c>
      <c r="G4349" s="108" t="s">
        <v>8181</v>
      </c>
      <c r="H4349" s="109" t="s">
        <v>368</v>
      </c>
      <c r="I4349" s="108" t="s">
        <v>9024</v>
      </c>
      <c r="J4349" s="108" t="s">
        <v>8183</v>
      </c>
      <c r="K4349" s="108" t="s">
        <v>174</v>
      </c>
      <c r="M4349" s="108" t="s">
        <v>175</v>
      </c>
      <c r="N4349" s="108" t="s">
        <v>9025</v>
      </c>
    </row>
    <row r="4350" spans="1:14">
      <c r="A4350" s="108">
        <v>55786636</v>
      </c>
      <c r="B4350" s="108" t="s">
        <v>9230</v>
      </c>
      <c r="C4350" s="108" t="s">
        <v>9231</v>
      </c>
      <c r="D4350" s="109" t="s">
        <v>9232</v>
      </c>
      <c r="E4350" s="108" t="s">
        <v>508</v>
      </c>
      <c r="F4350" s="108" t="s">
        <v>181</v>
      </c>
      <c r="G4350" s="108" t="s">
        <v>8181</v>
      </c>
      <c r="H4350" s="109" t="s">
        <v>586</v>
      </c>
      <c r="I4350" s="108" t="s">
        <v>9024</v>
      </c>
      <c r="J4350" s="108" t="s">
        <v>8183</v>
      </c>
      <c r="K4350" s="108" t="s">
        <v>174</v>
      </c>
      <c r="M4350" s="108" t="s">
        <v>175</v>
      </c>
      <c r="N4350" s="108" t="s">
        <v>9025</v>
      </c>
    </row>
    <row r="4351" spans="1:14">
      <c r="A4351" s="108">
        <v>55786637</v>
      </c>
      <c r="B4351" s="108" t="s">
        <v>9230</v>
      </c>
      <c r="C4351" s="108" t="s">
        <v>9233</v>
      </c>
      <c r="D4351" s="109" t="s">
        <v>3568</v>
      </c>
      <c r="E4351" s="108" t="s">
        <v>1770</v>
      </c>
      <c r="F4351" s="108" t="s">
        <v>181</v>
      </c>
      <c r="G4351" s="108" t="s">
        <v>8181</v>
      </c>
      <c r="H4351" s="109" t="s">
        <v>586</v>
      </c>
      <c r="I4351" s="108" t="s">
        <v>9024</v>
      </c>
      <c r="J4351" s="108" t="s">
        <v>8183</v>
      </c>
      <c r="K4351" s="108" t="s">
        <v>174</v>
      </c>
      <c r="M4351" s="108" t="s">
        <v>175</v>
      </c>
      <c r="N4351" s="108" t="s">
        <v>9025</v>
      </c>
    </row>
    <row r="4352" spans="1:14">
      <c r="A4352" s="108">
        <v>55788917</v>
      </c>
      <c r="B4352" s="108" t="s">
        <v>9234</v>
      </c>
      <c r="C4352" s="108" t="s">
        <v>484</v>
      </c>
      <c r="D4352" s="109" t="s">
        <v>9235</v>
      </c>
      <c r="E4352" s="108" t="s">
        <v>1770</v>
      </c>
      <c r="F4352" s="108" t="s">
        <v>181</v>
      </c>
      <c r="G4352" s="108" t="s">
        <v>8181</v>
      </c>
      <c r="H4352" s="109" t="s">
        <v>368</v>
      </c>
      <c r="I4352" s="108" t="s">
        <v>9024</v>
      </c>
      <c r="J4352" s="108" t="s">
        <v>8183</v>
      </c>
      <c r="K4352" s="108" t="s">
        <v>174</v>
      </c>
      <c r="M4352" s="108" t="s">
        <v>175</v>
      </c>
      <c r="N4352" s="108" t="s">
        <v>9025</v>
      </c>
    </row>
    <row r="4353" spans="1:14">
      <c r="A4353" s="108">
        <v>55788918</v>
      </c>
      <c r="B4353" s="108" t="s">
        <v>9234</v>
      </c>
      <c r="C4353" s="108" t="s">
        <v>9236</v>
      </c>
      <c r="D4353" s="109" t="s">
        <v>9237</v>
      </c>
      <c r="E4353" s="108" t="s">
        <v>508</v>
      </c>
      <c r="F4353" s="108" t="s">
        <v>181</v>
      </c>
      <c r="G4353" s="108" t="s">
        <v>8181</v>
      </c>
      <c r="H4353" s="109" t="s">
        <v>368</v>
      </c>
      <c r="I4353" s="108" t="s">
        <v>9024</v>
      </c>
      <c r="J4353" s="108" t="s">
        <v>8183</v>
      </c>
      <c r="K4353" s="108" t="s">
        <v>174</v>
      </c>
      <c r="M4353" s="108" t="s">
        <v>175</v>
      </c>
      <c r="N4353" s="108" t="s">
        <v>9025</v>
      </c>
    </row>
    <row r="4354" spans="1:14">
      <c r="A4354" s="108">
        <v>55788919</v>
      </c>
      <c r="B4354" s="108" t="s">
        <v>9238</v>
      </c>
      <c r="C4354" s="108" t="s">
        <v>2164</v>
      </c>
      <c r="D4354" s="109" t="s">
        <v>9239</v>
      </c>
      <c r="E4354" s="108" t="s">
        <v>223</v>
      </c>
      <c r="F4354" s="108" t="s">
        <v>181</v>
      </c>
      <c r="G4354" s="108" t="s">
        <v>8181</v>
      </c>
      <c r="H4354" s="109" t="s">
        <v>1495</v>
      </c>
      <c r="I4354" s="108" t="s">
        <v>9024</v>
      </c>
      <c r="J4354" s="108" t="s">
        <v>8183</v>
      </c>
      <c r="K4354" s="108" t="s">
        <v>174</v>
      </c>
      <c r="M4354" s="108" t="s">
        <v>175</v>
      </c>
      <c r="N4354" s="108" t="s">
        <v>9025</v>
      </c>
    </row>
    <row r="4355" spans="1:14">
      <c r="A4355" s="108">
        <v>55791984</v>
      </c>
      <c r="B4355" s="108" t="s">
        <v>9240</v>
      </c>
      <c r="C4355" s="108" t="s">
        <v>9241</v>
      </c>
      <c r="D4355" s="109" t="s">
        <v>9242</v>
      </c>
      <c r="F4355" s="108" t="s">
        <v>181</v>
      </c>
      <c r="G4355" s="108" t="s">
        <v>8181</v>
      </c>
      <c r="H4355" s="109" t="s">
        <v>1542</v>
      </c>
      <c r="I4355" s="108" t="s">
        <v>9024</v>
      </c>
      <c r="J4355" s="108" t="s">
        <v>8183</v>
      </c>
      <c r="K4355" s="108" t="s">
        <v>174</v>
      </c>
      <c r="M4355" s="108" t="s">
        <v>175</v>
      </c>
      <c r="N4355" s="108" t="s">
        <v>9025</v>
      </c>
    </row>
    <row r="4356" spans="1:14">
      <c r="A4356" s="108">
        <v>55791985</v>
      </c>
      <c r="B4356" s="108" t="s">
        <v>8251</v>
      </c>
      <c r="C4356" s="108" t="s">
        <v>1170</v>
      </c>
      <c r="D4356" s="109" t="s">
        <v>9243</v>
      </c>
      <c r="E4356" s="108" t="s">
        <v>200</v>
      </c>
      <c r="F4356" s="108" t="s">
        <v>169</v>
      </c>
      <c r="G4356" s="108" t="s">
        <v>8181</v>
      </c>
      <c r="H4356" s="109" t="s">
        <v>210</v>
      </c>
      <c r="I4356" s="108" t="s">
        <v>9024</v>
      </c>
      <c r="J4356" s="108" t="s">
        <v>8183</v>
      </c>
      <c r="K4356" s="108" t="s">
        <v>174</v>
      </c>
      <c r="M4356" s="108" t="s">
        <v>175</v>
      </c>
      <c r="N4356" s="108" t="s">
        <v>9025</v>
      </c>
    </row>
    <row r="4357" spans="1:14">
      <c r="A4357" s="108">
        <v>55795440</v>
      </c>
      <c r="B4357" s="108" t="s">
        <v>9244</v>
      </c>
      <c r="C4357" s="108" t="s">
        <v>7097</v>
      </c>
      <c r="D4357" s="109" t="s">
        <v>9245</v>
      </c>
      <c r="E4357" s="108" t="s">
        <v>180</v>
      </c>
      <c r="F4357" s="108" t="s">
        <v>169</v>
      </c>
      <c r="G4357" s="108" t="s">
        <v>8181</v>
      </c>
      <c r="H4357" s="109" t="s">
        <v>963</v>
      </c>
      <c r="I4357" s="108" t="s">
        <v>9024</v>
      </c>
      <c r="J4357" s="108" t="s">
        <v>8183</v>
      </c>
      <c r="K4357" s="108" t="s">
        <v>174</v>
      </c>
      <c r="M4357" s="108" t="s">
        <v>175</v>
      </c>
      <c r="N4357" s="108" t="s">
        <v>9025</v>
      </c>
    </row>
    <row r="4358" spans="1:14">
      <c r="A4358" s="108">
        <v>55796340</v>
      </c>
      <c r="B4358" s="108" t="s">
        <v>9246</v>
      </c>
      <c r="C4358" s="108" t="s">
        <v>9247</v>
      </c>
      <c r="D4358" s="109" t="s">
        <v>9248</v>
      </c>
      <c r="F4358" s="108" t="s">
        <v>181</v>
      </c>
      <c r="G4358" s="108" t="s">
        <v>8181</v>
      </c>
      <c r="H4358" s="109" t="s">
        <v>1827</v>
      </c>
      <c r="I4358" s="108" t="s">
        <v>9024</v>
      </c>
      <c r="J4358" s="108" t="s">
        <v>8183</v>
      </c>
      <c r="K4358" s="108" t="s">
        <v>174</v>
      </c>
      <c r="M4358" s="108" t="s">
        <v>175</v>
      </c>
      <c r="N4358" s="108" t="s">
        <v>9025</v>
      </c>
    </row>
    <row r="4359" spans="1:14">
      <c r="A4359" s="108">
        <v>55764422</v>
      </c>
      <c r="B4359" s="108" t="s">
        <v>9249</v>
      </c>
      <c r="C4359" s="108" t="s">
        <v>2376</v>
      </c>
      <c r="D4359" s="109" t="s">
        <v>9250</v>
      </c>
      <c r="E4359" s="108" t="s">
        <v>1577</v>
      </c>
      <c r="F4359" s="108" t="s">
        <v>181</v>
      </c>
      <c r="G4359" s="108" t="s">
        <v>8181</v>
      </c>
      <c r="H4359" s="109" t="s">
        <v>368</v>
      </c>
      <c r="I4359" s="108" t="s">
        <v>9251</v>
      </c>
      <c r="J4359" s="108" t="s">
        <v>8183</v>
      </c>
      <c r="K4359" s="108" t="s">
        <v>174</v>
      </c>
      <c r="M4359" s="108" t="s">
        <v>175</v>
      </c>
      <c r="N4359" s="108" t="s">
        <v>9252</v>
      </c>
    </row>
    <row r="4360" spans="1:14">
      <c r="A4360" s="108">
        <v>96986</v>
      </c>
      <c r="B4360" s="108" t="s">
        <v>606</v>
      </c>
      <c r="C4360" s="108" t="s">
        <v>366</v>
      </c>
      <c r="D4360" s="109" t="s">
        <v>9253</v>
      </c>
      <c r="E4360" s="108" t="s">
        <v>188</v>
      </c>
      <c r="F4360" s="108" t="s">
        <v>181</v>
      </c>
      <c r="G4360" s="108" t="s">
        <v>8181</v>
      </c>
      <c r="H4360" s="109" t="s">
        <v>6843</v>
      </c>
      <c r="I4360" s="108" t="s">
        <v>9251</v>
      </c>
      <c r="J4360" s="108" t="s">
        <v>8183</v>
      </c>
      <c r="K4360" s="108" t="s">
        <v>174</v>
      </c>
      <c r="M4360" s="108" t="s">
        <v>175</v>
      </c>
      <c r="N4360" s="108" t="s">
        <v>9252</v>
      </c>
    </row>
    <row r="4361" spans="1:14">
      <c r="A4361" s="108">
        <v>96997</v>
      </c>
      <c r="B4361" s="108" t="s">
        <v>8221</v>
      </c>
      <c r="C4361" s="108" t="s">
        <v>1325</v>
      </c>
      <c r="D4361" s="109" t="s">
        <v>9254</v>
      </c>
      <c r="E4361" s="108" t="s">
        <v>200</v>
      </c>
      <c r="F4361" s="108" t="s">
        <v>181</v>
      </c>
      <c r="G4361" s="108" t="s">
        <v>8181</v>
      </c>
      <c r="H4361" s="109" t="s">
        <v>771</v>
      </c>
      <c r="I4361" s="108" t="s">
        <v>9251</v>
      </c>
      <c r="J4361" s="108" t="s">
        <v>8183</v>
      </c>
      <c r="K4361" s="108" t="s">
        <v>174</v>
      </c>
      <c r="M4361" s="108" t="s">
        <v>175</v>
      </c>
      <c r="N4361" s="108" t="s">
        <v>9252</v>
      </c>
    </row>
    <row r="4362" spans="1:14">
      <c r="A4362" s="108">
        <v>464791</v>
      </c>
      <c r="B4362" s="108" t="s">
        <v>9255</v>
      </c>
      <c r="C4362" s="108" t="s">
        <v>950</v>
      </c>
      <c r="D4362" s="109" t="s">
        <v>9256</v>
      </c>
      <c r="E4362" s="108" t="s">
        <v>188</v>
      </c>
      <c r="F4362" s="108" t="s">
        <v>169</v>
      </c>
      <c r="G4362" s="108" t="s">
        <v>8181</v>
      </c>
      <c r="H4362" s="109" t="s">
        <v>368</v>
      </c>
      <c r="I4362" s="108" t="s">
        <v>9251</v>
      </c>
      <c r="J4362" s="108" t="s">
        <v>8183</v>
      </c>
      <c r="K4362" s="108" t="s">
        <v>174</v>
      </c>
      <c r="M4362" s="108" t="s">
        <v>175</v>
      </c>
      <c r="N4362" s="108" t="s">
        <v>9252</v>
      </c>
    </row>
    <row r="4363" spans="1:14">
      <c r="A4363" s="108">
        <v>506575</v>
      </c>
      <c r="B4363" s="108" t="s">
        <v>9257</v>
      </c>
      <c r="C4363" s="108" t="s">
        <v>3650</v>
      </c>
      <c r="D4363" s="109" t="s">
        <v>9258</v>
      </c>
      <c r="E4363" s="108" t="s">
        <v>180</v>
      </c>
      <c r="F4363" s="108" t="s">
        <v>169</v>
      </c>
      <c r="G4363" s="108" t="s">
        <v>8181</v>
      </c>
      <c r="H4363" s="109" t="s">
        <v>368</v>
      </c>
      <c r="I4363" s="108" t="s">
        <v>9251</v>
      </c>
      <c r="J4363" s="108" t="s">
        <v>8183</v>
      </c>
      <c r="K4363" s="108" t="s">
        <v>174</v>
      </c>
      <c r="M4363" s="108" t="s">
        <v>175</v>
      </c>
      <c r="N4363" s="108" t="s">
        <v>9252</v>
      </c>
    </row>
    <row r="4364" spans="1:14">
      <c r="A4364" s="108">
        <v>506578</v>
      </c>
      <c r="B4364" s="108" t="s">
        <v>9259</v>
      </c>
      <c r="C4364" s="108" t="s">
        <v>833</v>
      </c>
      <c r="D4364" s="109" t="s">
        <v>9260</v>
      </c>
      <c r="E4364" s="108" t="s">
        <v>188</v>
      </c>
      <c r="F4364" s="108" t="s">
        <v>169</v>
      </c>
      <c r="G4364" s="108" t="s">
        <v>8181</v>
      </c>
      <c r="H4364" s="109" t="s">
        <v>6843</v>
      </c>
      <c r="I4364" s="108" t="s">
        <v>9251</v>
      </c>
      <c r="J4364" s="108" t="s">
        <v>8183</v>
      </c>
      <c r="K4364" s="108" t="s">
        <v>174</v>
      </c>
      <c r="M4364" s="108" t="s">
        <v>175</v>
      </c>
      <c r="N4364" s="108" t="s">
        <v>9252</v>
      </c>
    </row>
    <row r="4365" spans="1:14">
      <c r="A4365" s="108">
        <v>516865</v>
      </c>
      <c r="B4365" s="108" t="s">
        <v>5163</v>
      </c>
      <c r="C4365" s="108" t="s">
        <v>710</v>
      </c>
      <c r="D4365" s="109" t="s">
        <v>6704</v>
      </c>
      <c r="E4365" s="108" t="s">
        <v>200</v>
      </c>
      <c r="F4365" s="108" t="s">
        <v>181</v>
      </c>
      <c r="G4365" s="108" t="s">
        <v>8181</v>
      </c>
      <c r="H4365" s="109" t="s">
        <v>771</v>
      </c>
      <c r="I4365" s="108" t="s">
        <v>9251</v>
      </c>
      <c r="J4365" s="108" t="s">
        <v>8183</v>
      </c>
      <c r="K4365" s="108" t="s">
        <v>174</v>
      </c>
      <c r="M4365" s="108" t="s">
        <v>175</v>
      </c>
      <c r="N4365" s="108" t="s">
        <v>9252</v>
      </c>
    </row>
    <row r="4366" spans="1:14">
      <c r="A4366" s="108">
        <v>522339</v>
      </c>
      <c r="B4366" s="108" t="s">
        <v>8221</v>
      </c>
      <c r="C4366" s="108" t="s">
        <v>1380</v>
      </c>
      <c r="D4366" s="109" t="s">
        <v>9261</v>
      </c>
      <c r="E4366" s="108" t="s">
        <v>301</v>
      </c>
      <c r="F4366" s="108" t="s">
        <v>181</v>
      </c>
      <c r="G4366" s="108" t="s">
        <v>8181</v>
      </c>
      <c r="H4366" s="109" t="s">
        <v>368</v>
      </c>
      <c r="I4366" s="108" t="s">
        <v>9251</v>
      </c>
      <c r="J4366" s="108" t="s">
        <v>8183</v>
      </c>
      <c r="K4366" s="108" t="s">
        <v>174</v>
      </c>
      <c r="M4366" s="108" t="s">
        <v>175</v>
      </c>
      <c r="N4366" s="108" t="s">
        <v>9252</v>
      </c>
    </row>
    <row r="4367" spans="1:14">
      <c r="A4367" s="108">
        <v>527045</v>
      </c>
      <c r="B4367" s="108" t="s">
        <v>9262</v>
      </c>
      <c r="C4367" s="108" t="s">
        <v>9263</v>
      </c>
      <c r="D4367" s="109" t="s">
        <v>9264</v>
      </c>
      <c r="E4367" s="108" t="s">
        <v>301</v>
      </c>
      <c r="F4367" s="108" t="s">
        <v>169</v>
      </c>
      <c r="G4367" s="108" t="s">
        <v>8181</v>
      </c>
      <c r="H4367" s="109" t="s">
        <v>368</v>
      </c>
      <c r="I4367" s="108" t="s">
        <v>9251</v>
      </c>
      <c r="J4367" s="108" t="s">
        <v>8183</v>
      </c>
      <c r="K4367" s="108" t="s">
        <v>174</v>
      </c>
      <c r="M4367" s="108" t="s">
        <v>175</v>
      </c>
      <c r="N4367" s="108" t="s">
        <v>9252</v>
      </c>
    </row>
    <row r="4368" spans="1:14">
      <c r="A4368" s="108">
        <v>541373</v>
      </c>
      <c r="B4368" s="108" t="s">
        <v>9265</v>
      </c>
      <c r="C4368" s="108" t="s">
        <v>604</v>
      </c>
      <c r="D4368" s="109" t="s">
        <v>5693</v>
      </c>
      <c r="E4368" s="108" t="s">
        <v>180</v>
      </c>
      <c r="F4368" s="108" t="s">
        <v>181</v>
      </c>
      <c r="G4368" s="108" t="s">
        <v>8181</v>
      </c>
      <c r="H4368" s="109" t="s">
        <v>771</v>
      </c>
      <c r="I4368" s="108" t="s">
        <v>9251</v>
      </c>
      <c r="J4368" s="108" t="s">
        <v>8183</v>
      </c>
      <c r="K4368" s="108" t="s">
        <v>174</v>
      </c>
      <c r="M4368" s="108" t="s">
        <v>175</v>
      </c>
      <c r="N4368" s="108" t="s">
        <v>9252</v>
      </c>
    </row>
    <row r="4369" spans="1:14">
      <c r="A4369" s="108">
        <v>55477666</v>
      </c>
      <c r="B4369" s="108" t="s">
        <v>9266</v>
      </c>
      <c r="C4369" s="108" t="s">
        <v>207</v>
      </c>
      <c r="D4369" s="109" t="s">
        <v>9267</v>
      </c>
      <c r="E4369" s="108" t="s">
        <v>180</v>
      </c>
      <c r="F4369" s="108" t="s">
        <v>181</v>
      </c>
      <c r="G4369" s="108" t="s">
        <v>8181</v>
      </c>
      <c r="H4369" s="109" t="s">
        <v>771</v>
      </c>
      <c r="I4369" s="108" t="s">
        <v>9251</v>
      </c>
      <c r="J4369" s="108" t="s">
        <v>8183</v>
      </c>
      <c r="K4369" s="108" t="s">
        <v>174</v>
      </c>
      <c r="M4369" s="108" t="s">
        <v>175</v>
      </c>
      <c r="N4369" s="108" t="s">
        <v>9252</v>
      </c>
    </row>
    <row r="4370" spans="1:14">
      <c r="A4370" s="108">
        <v>55484057</v>
      </c>
      <c r="B4370" s="108" t="s">
        <v>5110</v>
      </c>
      <c r="C4370" s="108" t="s">
        <v>2013</v>
      </c>
      <c r="D4370" s="109" t="s">
        <v>9268</v>
      </c>
      <c r="E4370" s="108" t="s">
        <v>180</v>
      </c>
      <c r="F4370" s="108" t="s">
        <v>169</v>
      </c>
      <c r="G4370" s="108" t="s">
        <v>8181</v>
      </c>
      <c r="H4370" s="109" t="s">
        <v>1495</v>
      </c>
      <c r="I4370" s="108" t="s">
        <v>9251</v>
      </c>
      <c r="J4370" s="108" t="s">
        <v>8183</v>
      </c>
      <c r="K4370" s="108" t="s">
        <v>174</v>
      </c>
      <c r="M4370" s="108" t="s">
        <v>175</v>
      </c>
      <c r="N4370" s="108" t="s">
        <v>9252</v>
      </c>
    </row>
    <row r="4371" spans="1:14">
      <c r="A4371" s="108">
        <v>55486437</v>
      </c>
      <c r="B4371" s="108" t="s">
        <v>9269</v>
      </c>
      <c r="C4371" s="108" t="s">
        <v>855</v>
      </c>
      <c r="D4371" s="109" t="s">
        <v>9270</v>
      </c>
      <c r="E4371" s="108" t="s">
        <v>188</v>
      </c>
      <c r="F4371" s="108" t="s">
        <v>169</v>
      </c>
      <c r="G4371" s="108" t="s">
        <v>8181</v>
      </c>
      <c r="H4371" s="109" t="s">
        <v>368</v>
      </c>
      <c r="I4371" s="108" t="s">
        <v>9251</v>
      </c>
      <c r="J4371" s="108" t="s">
        <v>8183</v>
      </c>
      <c r="K4371" s="108" t="s">
        <v>174</v>
      </c>
      <c r="M4371" s="108" t="s">
        <v>175</v>
      </c>
      <c r="N4371" s="108" t="s">
        <v>9252</v>
      </c>
    </row>
    <row r="4372" spans="1:14">
      <c r="A4372" s="108">
        <v>55486439</v>
      </c>
      <c r="B4372" s="108" t="s">
        <v>9271</v>
      </c>
      <c r="C4372" s="108" t="s">
        <v>2300</v>
      </c>
      <c r="D4372" s="109" t="s">
        <v>9272</v>
      </c>
      <c r="E4372" s="108" t="s">
        <v>180</v>
      </c>
      <c r="F4372" s="108" t="s">
        <v>169</v>
      </c>
      <c r="G4372" s="108" t="s">
        <v>8181</v>
      </c>
      <c r="H4372" s="109" t="s">
        <v>368</v>
      </c>
      <c r="I4372" s="108" t="s">
        <v>9251</v>
      </c>
      <c r="J4372" s="108" t="s">
        <v>8183</v>
      </c>
      <c r="K4372" s="108" t="s">
        <v>174</v>
      </c>
      <c r="M4372" s="108" t="s">
        <v>175</v>
      </c>
      <c r="N4372" s="108" t="s">
        <v>9252</v>
      </c>
    </row>
    <row r="4373" spans="1:14">
      <c r="A4373" s="108">
        <v>55486440</v>
      </c>
      <c r="B4373" s="108" t="s">
        <v>9271</v>
      </c>
      <c r="C4373" s="108" t="s">
        <v>438</v>
      </c>
      <c r="D4373" s="109" t="s">
        <v>4798</v>
      </c>
      <c r="E4373" s="108" t="s">
        <v>180</v>
      </c>
      <c r="F4373" s="108" t="s">
        <v>181</v>
      </c>
      <c r="G4373" s="108" t="s">
        <v>8181</v>
      </c>
      <c r="H4373" s="109" t="s">
        <v>368</v>
      </c>
      <c r="I4373" s="108" t="s">
        <v>9251</v>
      </c>
      <c r="J4373" s="108" t="s">
        <v>8183</v>
      </c>
      <c r="K4373" s="108" t="s">
        <v>174</v>
      </c>
      <c r="M4373" s="108" t="s">
        <v>175</v>
      </c>
      <c r="N4373" s="108" t="s">
        <v>9252</v>
      </c>
    </row>
    <row r="4374" spans="1:14">
      <c r="A4374" s="108">
        <v>55490690</v>
      </c>
      <c r="B4374" s="108" t="s">
        <v>9273</v>
      </c>
      <c r="C4374" s="108" t="s">
        <v>4643</v>
      </c>
      <c r="D4374" s="109" t="s">
        <v>9274</v>
      </c>
      <c r="E4374" s="108" t="s">
        <v>188</v>
      </c>
      <c r="F4374" s="108" t="s">
        <v>169</v>
      </c>
      <c r="G4374" s="108" t="s">
        <v>8181</v>
      </c>
      <c r="H4374" s="109" t="s">
        <v>171</v>
      </c>
      <c r="I4374" s="108" t="s">
        <v>9251</v>
      </c>
      <c r="J4374" s="108" t="s">
        <v>8183</v>
      </c>
      <c r="K4374" s="108" t="s">
        <v>174</v>
      </c>
      <c r="M4374" s="108" t="s">
        <v>175</v>
      </c>
      <c r="N4374" s="108" t="s">
        <v>9252</v>
      </c>
    </row>
    <row r="4375" spans="1:14">
      <c r="A4375" s="108">
        <v>55496121</v>
      </c>
      <c r="B4375" s="108" t="s">
        <v>7354</v>
      </c>
      <c r="C4375" s="108" t="s">
        <v>305</v>
      </c>
      <c r="D4375" s="109" t="s">
        <v>9275</v>
      </c>
      <c r="E4375" s="108" t="s">
        <v>200</v>
      </c>
      <c r="F4375" s="108" t="s">
        <v>181</v>
      </c>
      <c r="G4375" s="108" t="s">
        <v>8181</v>
      </c>
      <c r="H4375" s="109" t="s">
        <v>771</v>
      </c>
      <c r="I4375" s="108" t="s">
        <v>9251</v>
      </c>
      <c r="J4375" s="108" t="s">
        <v>8183</v>
      </c>
      <c r="K4375" s="108" t="s">
        <v>174</v>
      </c>
      <c r="M4375" s="108" t="s">
        <v>175</v>
      </c>
      <c r="N4375" s="108" t="s">
        <v>9252</v>
      </c>
    </row>
    <row r="4376" spans="1:14">
      <c r="A4376" s="108">
        <v>55508203</v>
      </c>
      <c r="B4376" s="108" t="s">
        <v>9276</v>
      </c>
      <c r="C4376" s="108" t="s">
        <v>326</v>
      </c>
      <c r="D4376" s="109" t="s">
        <v>9277</v>
      </c>
      <c r="E4376" s="108" t="s">
        <v>180</v>
      </c>
      <c r="F4376" s="108" t="s">
        <v>181</v>
      </c>
      <c r="G4376" s="108" t="s">
        <v>8181</v>
      </c>
      <c r="H4376" s="109" t="s">
        <v>771</v>
      </c>
      <c r="I4376" s="108" t="s">
        <v>9251</v>
      </c>
      <c r="J4376" s="108" t="s">
        <v>8183</v>
      </c>
      <c r="K4376" s="108" t="s">
        <v>174</v>
      </c>
      <c r="M4376" s="108" t="s">
        <v>175</v>
      </c>
      <c r="N4376" s="108" t="s">
        <v>9252</v>
      </c>
    </row>
    <row r="4377" spans="1:14">
      <c r="A4377" s="108">
        <v>55518544</v>
      </c>
      <c r="B4377" s="108" t="s">
        <v>9278</v>
      </c>
      <c r="C4377" s="108" t="s">
        <v>1299</v>
      </c>
      <c r="D4377" s="109" t="s">
        <v>9279</v>
      </c>
      <c r="E4377" s="108" t="s">
        <v>200</v>
      </c>
      <c r="F4377" s="108" t="s">
        <v>181</v>
      </c>
      <c r="G4377" s="108" t="s">
        <v>8181</v>
      </c>
      <c r="H4377" s="109" t="s">
        <v>771</v>
      </c>
      <c r="I4377" s="108" t="s">
        <v>9251</v>
      </c>
      <c r="J4377" s="108" t="s">
        <v>8183</v>
      </c>
      <c r="K4377" s="108" t="s">
        <v>174</v>
      </c>
      <c r="M4377" s="108" t="s">
        <v>175</v>
      </c>
      <c r="N4377" s="108" t="s">
        <v>9252</v>
      </c>
    </row>
    <row r="4378" spans="1:14">
      <c r="A4378" s="108">
        <v>55518851</v>
      </c>
      <c r="B4378" s="108" t="s">
        <v>9280</v>
      </c>
      <c r="C4378" s="108" t="s">
        <v>218</v>
      </c>
      <c r="D4378" s="109" t="s">
        <v>9281</v>
      </c>
      <c r="E4378" s="108" t="s">
        <v>200</v>
      </c>
      <c r="F4378" s="108" t="s">
        <v>169</v>
      </c>
      <c r="G4378" s="108" t="s">
        <v>8181</v>
      </c>
      <c r="H4378" s="109" t="s">
        <v>454</v>
      </c>
      <c r="I4378" s="108" t="s">
        <v>9251</v>
      </c>
      <c r="J4378" s="108" t="s">
        <v>8183</v>
      </c>
      <c r="K4378" s="108" t="s">
        <v>174</v>
      </c>
      <c r="M4378" s="108" t="s">
        <v>175</v>
      </c>
      <c r="N4378" s="108" t="s">
        <v>9252</v>
      </c>
    </row>
    <row r="4379" spans="1:14">
      <c r="A4379" s="108">
        <v>55526910</v>
      </c>
      <c r="B4379" s="108" t="s">
        <v>9282</v>
      </c>
      <c r="C4379" s="108" t="s">
        <v>1628</v>
      </c>
      <c r="D4379" s="109" t="s">
        <v>5872</v>
      </c>
      <c r="E4379" s="108" t="s">
        <v>200</v>
      </c>
      <c r="F4379" s="108" t="s">
        <v>169</v>
      </c>
      <c r="G4379" s="108" t="s">
        <v>8181</v>
      </c>
      <c r="H4379" s="109" t="s">
        <v>771</v>
      </c>
      <c r="I4379" s="108" t="s">
        <v>9251</v>
      </c>
      <c r="J4379" s="108" t="s">
        <v>8183</v>
      </c>
      <c r="K4379" s="108" t="s">
        <v>174</v>
      </c>
      <c r="M4379" s="108" t="s">
        <v>175</v>
      </c>
      <c r="N4379" s="108" t="s">
        <v>9252</v>
      </c>
    </row>
    <row r="4380" spans="1:14">
      <c r="A4380" s="108">
        <v>55526986</v>
      </c>
      <c r="B4380" s="108" t="s">
        <v>9283</v>
      </c>
      <c r="C4380" s="108" t="s">
        <v>9284</v>
      </c>
      <c r="D4380" s="109" t="s">
        <v>9285</v>
      </c>
      <c r="E4380" s="108" t="s">
        <v>180</v>
      </c>
      <c r="F4380" s="108" t="s">
        <v>181</v>
      </c>
      <c r="G4380" s="108" t="s">
        <v>8181</v>
      </c>
      <c r="H4380" s="109" t="s">
        <v>215</v>
      </c>
      <c r="I4380" s="108" t="s">
        <v>9251</v>
      </c>
      <c r="J4380" s="108" t="s">
        <v>8183</v>
      </c>
      <c r="K4380" s="108" t="s">
        <v>174</v>
      </c>
      <c r="M4380" s="108" t="s">
        <v>175</v>
      </c>
      <c r="N4380" s="108" t="s">
        <v>9252</v>
      </c>
    </row>
    <row r="4381" spans="1:14">
      <c r="A4381" s="108">
        <v>55531717</v>
      </c>
      <c r="B4381" s="108" t="s">
        <v>3497</v>
      </c>
      <c r="C4381" s="108" t="s">
        <v>8105</v>
      </c>
      <c r="D4381" s="109" t="s">
        <v>5844</v>
      </c>
      <c r="E4381" s="108" t="s">
        <v>200</v>
      </c>
      <c r="F4381" s="108" t="s">
        <v>169</v>
      </c>
      <c r="G4381" s="108" t="s">
        <v>8181</v>
      </c>
      <c r="H4381" s="109" t="s">
        <v>368</v>
      </c>
      <c r="I4381" s="108" t="s">
        <v>9251</v>
      </c>
      <c r="J4381" s="108" t="s">
        <v>8183</v>
      </c>
      <c r="K4381" s="108" t="s">
        <v>174</v>
      </c>
      <c r="M4381" s="108" t="s">
        <v>175</v>
      </c>
      <c r="N4381" s="108" t="s">
        <v>9252</v>
      </c>
    </row>
    <row r="4382" spans="1:14">
      <c r="A4382" s="108">
        <v>55531748</v>
      </c>
      <c r="B4382" s="108" t="s">
        <v>6351</v>
      </c>
      <c r="C4382" s="108" t="s">
        <v>1075</v>
      </c>
      <c r="D4382" s="109" t="s">
        <v>9286</v>
      </c>
      <c r="E4382" s="108" t="s">
        <v>188</v>
      </c>
      <c r="F4382" s="108" t="s">
        <v>169</v>
      </c>
      <c r="G4382" s="108" t="s">
        <v>8181</v>
      </c>
      <c r="H4382" s="109" t="s">
        <v>368</v>
      </c>
      <c r="I4382" s="108" t="s">
        <v>9251</v>
      </c>
      <c r="J4382" s="108" t="s">
        <v>8183</v>
      </c>
      <c r="K4382" s="108" t="s">
        <v>174</v>
      </c>
      <c r="M4382" s="108" t="s">
        <v>175</v>
      </c>
      <c r="N4382" s="108" t="s">
        <v>9252</v>
      </c>
    </row>
    <row r="4383" spans="1:14">
      <c r="A4383" s="108">
        <v>55531754</v>
      </c>
      <c r="B4383" s="108" t="s">
        <v>9287</v>
      </c>
      <c r="C4383" s="108" t="s">
        <v>8030</v>
      </c>
      <c r="D4383" s="109" t="s">
        <v>9288</v>
      </c>
      <c r="E4383" s="108" t="s">
        <v>188</v>
      </c>
      <c r="F4383" s="108" t="s">
        <v>169</v>
      </c>
      <c r="G4383" s="108" t="s">
        <v>8181</v>
      </c>
      <c r="H4383" s="109" t="s">
        <v>368</v>
      </c>
      <c r="I4383" s="108" t="s">
        <v>9251</v>
      </c>
      <c r="J4383" s="108" t="s">
        <v>8183</v>
      </c>
      <c r="K4383" s="108" t="s">
        <v>174</v>
      </c>
      <c r="M4383" s="108" t="s">
        <v>175</v>
      </c>
      <c r="N4383" s="108" t="s">
        <v>9252</v>
      </c>
    </row>
    <row r="4384" spans="1:14">
      <c r="A4384" s="108">
        <v>55531761</v>
      </c>
      <c r="B4384" s="108" t="s">
        <v>9276</v>
      </c>
      <c r="C4384" s="108" t="s">
        <v>752</v>
      </c>
      <c r="D4384" s="109" t="s">
        <v>9289</v>
      </c>
      <c r="E4384" s="108" t="s">
        <v>188</v>
      </c>
      <c r="F4384" s="108" t="s">
        <v>181</v>
      </c>
      <c r="G4384" s="108" t="s">
        <v>8181</v>
      </c>
      <c r="H4384" s="109" t="s">
        <v>368</v>
      </c>
      <c r="I4384" s="108" t="s">
        <v>9251</v>
      </c>
      <c r="J4384" s="108" t="s">
        <v>8183</v>
      </c>
      <c r="K4384" s="108" t="s">
        <v>174</v>
      </c>
      <c r="M4384" s="108" t="s">
        <v>175</v>
      </c>
      <c r="N4384" s="108" t="s">
        <v>9252</v>
      </c>
    </row>
    <row r="4385" spans="1:14">
      <c r="A4385" s="108">
        <v>55550260</v>
      </c>
      <c r="B4385" s="108" t="s">
        <v>8232</v>
      </c>
      <c r="C4385" s="108" t="s">
        <v>250</v>
      </c>
      <c r="D4385" s="109" t="s">
        <v>6266</v>
      </c>
      <c r="E4385" s="108" t="s">
        <v>200</v>
      </c>
      <c r="F4385" s="108" t="s">
        <v>169</v>
      </c>
      <c r="G4385" s="108" t="s">
        <v>8181</v>
      </c>
      <c r="H4385" s="109" t="s">
        <v>368</v>
      </c>
      <c r="I4385" s="108" t="s">
        <v>9251</v>
      </c>
      <c r="J4385" s="108" t="s">
        <v>8183</v>
      </c>
      <c r="K4385" s="108" t="s">
        <v>174</v>
      </c>
      <c r="M4385" s="108" t="s">
        <v>175</v>
      </c>
      <c r="N4385" s="108" t="s">
        <v>9252</v>
      </c>
    </row>
    <row r="4386" spans="1:14">
      <c r="A4386" s="108">
        <v>55550261</v>
      </c>
      <c r="B4386" s="108" t="s">
        <v>4783</v>
      </c>
      <c r="C4386" s="108" t="s">
        <v>914</v>
      </c>
      <c r="D4386" s="109" t="s">
        <v>9290</v>
      </c>
      <c r="E4386" s="108" t="s">
        <v>180</v>
      </c>
      <c r="F4386" s="108" t="s">
        <v>169</v>
      </c>
      <c r="G4386" s="108" t="s">
        <v>8181</v>
      </c>
      <c r="H4386" s="109" t="s">
        <v>368</v>
      </c>
      <c r="I4386" s="108" t="s">
        <v>9251</v>
      </c>
      <c r="J4386" s="108" t="s">
        <v>8183</v>
      </c>
      <c r="K4386" s="108" t="s">
        <v>174</v>
      </c>
      <c r="M4386" s="108" t="s">
        <v>175</v>
      </c>
      <c r="N4386" s="108" t="s">
        <v>9252</v>
      </c>
    </row>
    <row r="4387" spans="1:14">
      <c r="A4387" s="108">
        <v>55563955</v>
      </c>
      <c r="B4387" s="108" t="s">
        <v>4783</v>
      </c>
      <c r="C4387" s="108" t="s">
        <v>5792</v>
      </c>
      <c r="D4387" s="109" t="s">
        <v>9291</v>
      </c>
      <c r="E4387" s="108" t="s">
        <v>180</v>
      </c>
      <c r="F4387" s="108" t="s">
        <v>181</v>
      </c>
      <c r="G4387" s="108" t="s">
        <v>8181</v>
      </c>
      <c r="H4387" s="109" t="s">
        <v>771</v>
      </c>
      <c r="I4387" s="108" t="s">
        <v>9251</v>
      </c>
      <c r="J4387" s="108" t="s">
        <v>8183</v>
      </c>
      <c r="K4387" s="108" t="s">
        <v>174</v>
      </c>
      <c r="M4387" s="108" t="s">
        <v>175</v>
      </c>
      <c r="N4387" s="108" t="s">
        <v>9252</v>
      </c>
    </row>
    <row r="4388" spans="1:14">
      <c r="A4388" s="108">
        <v>55565051</v>
      </c>
      <c r="B4388" s="108" t="s">
        <v>9249</v>
      </c>
      <c r="C4388" s="108" t="s">
        <v>241</v>
      </c>
      <c r="D4388" s="109" t="s">
        <v>8356</v>
      </c>
      <c r="E4388" s="108" t="s">
        <v>168</v>
      </c>
      <c r="F4388" s="108" t="s">
        <v>181</v>
      </c>
      <c r="G4388" s="108" t="s">
        <v>8181</v>
      </c>
      <c r="H4388" s="109" t="s">
        <v>771</v>
      </c>
      <c r="I4388" s="108" t="s">
        <v>9251</v>
      </c>
      <c r="J4388" s="108" t="s">
        <v>8183</v>
      </c>
      <c r="K4388" s="108" t="s">
        <v>174</v>
      </c>
      <c r="M4388" s="108" t="s">
        <v>175</v>
      </c>
      <c r="N4388" s="108" t="s">
        <v>9252</v>
      </c>
    </row>
    <row r="4389" spans="1:14">
      <c r="A4389" s="108">
        <v>55580961</v>
      </c>
      <c r="B4389" s="108" t="s">
        <v>9292</v>
      </c>
      <c r="C4389" s="108" t="s">
        <v>3216</v>
      </c>
      <c r="D4389" s="109" t="s">
        <v>9293</v>
      </c>
      <c r="E4389" s="108" t="s">
        <v>188</v>
      </c>
      <c r="F4389" s="108" t="s">
        <v>169</v>
      </c>
      <c r="G4389" s="108" t="s">
        <v>8181</v>
      </c>
      <c r="H4389" s="109" t="s">
        <v>215</v>
      </c>
      <c r="I4389" s="108" t="s">
        <v>9251</v>
      </c>
      <c r="J4389" s="108" t="s">
        <v>8183</v>
      </c>
      <c r="K4389" s="108" t="s">
        <v>174</v>
      </c>
      <c r="M4389" s="108" t="s">
        <v>175</v>
      </c>
      <c r="N4389" s="108" t="s">
        <v>9252</v>
      </c>
    </row>
    <row r="4390" spans="1:14">
      <c r="A4390" s="108">
        <v>55567746</v>
      </c>
      <c r="B4390" s="108" t="s">
        <v>9294</v>
      </c>
      <c r="C4390" s="108" t="s">
        <v>496</v>
      </c>
      <c r="D4390" s="109" t="s">
        <v>9295</v>
      </c>
      <c r="E4390" s="108" t="s">
        <v>405</v>
      </c>
      <c r="F4390" s="108" t="s">
        <v>181</v>
      </c>
      <c r="G4390" s="108" t="s">
        <v>8181</v>
      </c>
      <c r="H4390" s="109" t="s">
        <v>454</v>
      </c>
      <c r="I4390" s="108" t="s">
        <v>9251</v>
      </c>
      <c r="J4390" s="108" t="s">
        <v>8183</v>
      </c>
      <c r="K4390" s="108" t="s">
        <v>174</v>
      </c>
      <c r="M4390" s="108" t="s">
        <v>175</v>
      </c>
      <c r="N4390" s="108" t="s">
        <v>9252</v>
      </c>
    </row>
    <row r="4391" spans="1:14">
      <c r="A4391" s="108">
        <v>55567747</v>
      </c>
      <c r="B4391" s="108" t="s">
        <v>9294</v>
      </c>
      <c r="C4391" s="108" t="s">
        <v>2991</v>
      </c>
      <c r="D4391" s="109" t="s">
        <v>9296</v>
      </c>
      <c r="E4391" s="108" t="s">
        <v>405</v>
      </c>
      <c r="F4391" s="108" t="s">
        <v>169</v>
      </c>
      <c r="G4391" s="108" t="s">
        <v>8181</v>
      </c>
      <c r="H4391" s="109" t="s">
        <v>2663</v>
      </c>
      <c r="I4391" s="108" t="s">
        <v>9251</v>
      </c>
      <c r="J4391" s="108" t="s">
        <v>8183</v>
      </c>
      <c r="K4391" s="108" t="s">
        <v>174</v>
      </c>
      <c r="M4391" s="108" t="s">
        <v>175</v>
      </c>
      <c r="N4391" s="108" t="s">
        <v>9252</v>
      </c>
    </row>
    <row r="4392" spans="1:14">
      <c r="A4392" s="108">
        <v>55567878</v>
      </c>
      <c r="B4392" s="108" t="s">
        <v>9297</v>
      </c>
      <c r="C4392" s="108" t="s">
        <v>5405</v>
      </c>
      <c r="D4392" s="109" t="s">
        <v>9298</v>
      </c>
      <c r="E4392" s="108" t="s">
        <v>188</v>
      </c>
      <c r="F4392" s="108" t="s">
        <v>181</v>
      </c>
      <c r="G4392" s="108" t="s">
        <v>8181</v>
      </c>
      <c r="H4392" s="109" t="s">
        <v>454</v>
      </c>
      <c r="I4392" s="108" t="s">
        <v>9251</v>
      </c>
      <c r="J4392" s="108" t="s">
        <v>8183</v>
      </c>
      <c r="K4392" s="108" t="s">
        <v>174</v>
      </c>
      <c r="M4392" s="108" t="s">
        <v>175</v>
      </c>
      <c r="N4392" s="108" t="s">
        <v>9252</v>
      </c>
    </row>
    <row r="4393" spans="1:14">
      <c r="A4393" s="108">
        <v>55567880</v>
      </c>
      <c r="B4393" s="108" t="s">
        <v>9297</v>
      </c>
      <c r="C4393" s="108" t="s">
        <v>7097</v>
      </c>
      <c r="D4393" s="109" t="s">
        <v>9299</v>
      </c>
      <c r="E4393" s="108" t="s">
        <v>180</v>
      </c>
      <c r="F4393" s="108" t="s">
        <v>169</v>
      </c>
      <c r="G4393" s="108" t="s">
        <v>8181</v>
      </c>
      <c r="H4393" s="109" t="s">
        <v>454</v>
      </c>
      <c r="I4393" s="108" t="s">
        <v>9251</v>
      </c>
      <c r="J4393" s="108" t="s">
        <v>8183</v>
      </c>
      <c r="K4393" s="108" t="s">
        <v>174</v>
      </c>
      <c r="M4393" s="108" t="s">
        <v>175</v>
      </c>
      <c r="N4393" s="108" t="s">
        <v>9252</v>
      </c>
    </row>
    <row r="4394" spans="1:14">
      <c r="A4394" s="108">
        <v>409042</v>
      </c>
      <c r="B4394" s="108" t="s">
        <v>9300</v>
      </c>
      <c r="C4394" s="108" t="s">
        <v>2013</v>
      </c>
      <c r="D4394" s="109" t="s">
        <v>9301</v>
      </c>
      <c r="E4394" s="108" t="s">
        <v>200</v>
      </c>
      <c r="F4394" s="108" t="s">
        <v>169</v>
      </c>
      <c r="G4394" s="108" t="s">
        <v>8181</v>
      </c>
      <c r="H4394" s="109" t="s">
        <v>771</v>
      </c>
      <c r="I4394" s="108" t="s">
        <v>9251</v>
      </c>
      <c r="J4394" s="108" t="s">
        <v>8183</v>
      </c>
      <c r="K4394" s="108" t="s">
        <v>174</v>
      </c>
      <c r="M4394" s="108" t="s">
        <v>175</v>
      </c>
      <c r="N4394" s="108" t="s">
        <v>9252</v>
      </c>
    </row>
    <row r="4395" spans="1:14">
      <c r="A4395" s="108">
        <v>55574270</v>
      </c>
      <c r="B4395" s="108" t="s">
        <v>9300</v>
      </c>
      <c r="C4395" s="108" t="s">
        <v>619</v>
      </c>
      <c r="D4395" s="109" t="s">
        <v>9302</v>
      </c>
      <c r="E4395" s="108" t="s">
        <v>200</v>
      </c>
      <c r="F4395" s="108" t="s">
        <v>181</v>
      </c>
      <c r="G4395" s="108" t="s">
        <v>8181</v>
      </c>
      <c r="H4395" s="109" t="s">
        <v>771</v>
      </c>
      <c r="I4395" s="108" t="s">
        <v>9251</v>
      </c>
      <c r="J4395" s="108" t="s">
        <v>8183</v>
      </c>
      <c r="K4395" s="108" t="s">
        <v>174</v>
      </c>
      <c r="M4395" s="108" t="s">
        <v>175</v>
      </c>
      <c r="N4395" s="108" t="s">
        <v>9252</v>
      </c>
    </row>
    <row r="4396" spans="1:14">
      <c r="A4396" s="108">
        <v>55580977</v>
      </c>
      <c r="B4396" s="108" t="s">
        <v>653</v>
      </c>
      <c r="C4396" s="108" t="s">
        <v>299</v>
      </c>
      <c r="D4396" s="109" t="s">
        <v>9303</v>
      </c>
      <c r="E4396" s="108" t="s">
        <v>301</v>
      </c>
      <c r="F4396" s="108" t="s">
        <v>181</v>
      </c>
      <c r="G4396" s="108" t="s">
        <v>8181</v>
      </c>
      <c r="H4396" s="109" t="s">
        <v>368</v>
      </c>
      <c r="I4396" s="108" t="s">
        <v>9251</v>
      </c>
      <c r="J4396" s="108" t="s">
        <v>8183</v>
      </c>
      <c r="K4396" s="108" t="s">
        <v>174</v>
      </c>
      <c r="M4396" s="108" t="s">
        <v>175</v>
      </c>
      <c r="N4396" s="108" t="s">
        <v>9252</v>
      </c>
    </row>
    <row r="4397" spans="1:14">
      <c r="A4397" s="108">
        <v>55580982</v>
      </c>
      <c r="B4397" s="108" t="s">
        <v>9304</v>
      </c>
      <c r="C4397" s="108" t="s">
        <v>3829</v>
      </c>
      <c r="D4397" s="109" t="s">
        <v>9305</v>
      </c>
      <c r="E4397" s="108" t="s">
        <v>188</v>
      </c>
      <c r="F4397" s="108" t="s">
        <v>169</v>
      </c>
      <c r="G4397" s="108" t="s">
        <v>8181</v>
      </c>
      <c r="H4397" s="109" t="s">
        <v>368</v>
      </c>
      <c r="I4397" s="108" t="s">
        <v>9251</v>
      </c>
      <c r="J4397" s="108" t="s">
        <v>8183</v>
      </c>
      <c r="K4397" s="108" t="s">
        <v>174</v>
      </c>
      <c r="M4397" s="108" t="s">
        <v>175</v>
      </c>
      <c r="N4397" s="108" t="s">
        <v>9252</v>
      </c>
    </row>
    <row r="4398" spans="1:14">
      <c r="A4398" s="108">
        <v>55580988</v>
      </c>
      <c r="B4398" s="108" t="s">
        <v>1725</v>
      </c>
      <c r="C4398" s="108" t="s">
        <v>736</v>
      </c>
      <c r="D4398" s="109" t="s">
        <v>9306</v>
      </c>
      <c r="E4398" s="108" t="s">
        <v>188</v>
      </c>
      <c r="F4398" s="108" t="s">
        <v>169</v>
      </c>
      <c r="G4398" s="108" t="s">
        <v>8181</v>
      </c>
      <c r="H4398" s="109" t="s">
        <v>215</v>
      </c>
      <c r="I4398" s="108" t="s">
        <v>9251</v>
      </c>
      <c r="J4398" s="108" t="s">
        <v>8183</v>
      </c>
      <c r="K4398" s="108" t="s">
        <v>174</v>
      </c>
      <c r="M4398" s="108" t="s">
        <v>175</v>
      </c>
      <c r="N4398" s="108" t="s">
        <v>9252</v>
      </c>
    </row>
    <row r="4399" spans="1:14">
      <c r="A4399" s="108">
        <v>55581316</v>
      </c>
      <c r="B4399" s="108" t="s">
        <v>9307</v>
      </c>
      <c r="C4399" s="108" t="s">
        <v>9308</v>
      </c>
      <c r="D4399" s="109" t="s">
        <v>9309</v>
      </c>
      <c r="E4399" s="108" t="s">
        <v>392</v>
      </c>
      <c r="F4399" s="108" t="s">
        <v>169</v>
      </c>
      <c r="G4399" s="108" t="s">
        <v>8181</v>
      </c>
      <c r="H4399" s="109" t="s">
        <v>215</v>
      </c>
      <c r="I4399" s="108" t="s">
        <v>9251</v>
      </c>
      <c r="J4399" s="108" t="s">
        <v>8183</v>
      </c>
      <c r="K4399" s="108" t="s">
        <v>174</v>
      </c>
      <c r="M4399" s="108" t="s">
        <v>175</v>
      </c>
      <c r="N4399" s="108" t="s">
        <v>9252</v>
      </c>
    </row>
    <row r="4400" spans="1:14">
      <c r="A4400" s="108">
        <v>55581319</v>
      </c>
      <c r="B4400" s="108" t="s">
        <v>9310</v>
      </c>
      <c r="C4400" s="108" t="s">
        <v>4017</v>
      </c>
      <c r="D4400" s="109" t="s">
        <v>9311</v>
      </c>
      <c r="E4400" s="108" t="s">
        <v>512</v>
      </c>
      <c r="F4400" s="108" t="s">
        <v>169</v>
      </c>
      <c r="G4400" s="108" t="s">
        <v>8181</v>
      </c>
      <c r="H4400" s="109" t="s">
        <v>1542</v>
      </c>
      <c r="I4400" s="108" t="s">
        <v>9251</v>
      </c>
      <c r="J4400" s="108" t="s">
        <v>8183</v>
      </c>
      <c r="K4400" s="108" t="s">
        <v>174</v>
      </c>
      <c r="M4400" s="108" t="s">
        <v>175</v>
      </c>
      <c r="N4400" s="108" t="s">
        <v>9252</v>
      </c>
    </row>
    <row r="4401" spans="1:14">
      <c r="A4401" s="108">
        <v>55583528</v>
      </c>
      <c r="B4401" s="108" t="s">
        <v>9312</v>
      </c>
      <c r="C4401" s="108" t="s">
        <v>984</v>
      </c>
      <c r="D4401" s="109" t="s">
        <v>9313</v>
      </c>
      <c r="E4401" s="108" t="s">
        <v>200</v>
      </c>
      <c r="F4401" s="108" t="s">
        <v>169</v>
      </c>
      <c r="G4401" s="108" t="s">
        <v>8181</v>
      </c>
      <c r="H4401" s="109" t="s">
        <v>1635</v>
      </c>
      <c r="I4401" s="108" t="s">
        <v>9251</v>
      </c>
      <c r="J4401" s="108" t="s">
        <v>8183</v>
      </c>
      <c r="K4401" s="108" t="s">
        <v>174</v>
      </c>
      <c r="M4401" s="108" t="s">
        <v>175</v>
      </c>
      <c r="N4401" s="108" t="s">
        <v>9252</v>
      </c>
    </row>
    <row r="4402" spans="1:14">
      <c r="A4402" s="108">
        <v>55692039</v>
      </c>
      <c r="B4402" s="108" t="s">
        <v>9314</v>
      </c>
      <c r="C4402" s="108" t="s">
        <v>496</v>
      </c>
      <c r="D4402" s="109" t="s">
        <v>9315</v>
      </c>
      <c r="E4402" s="108" t="s">
        <v>188</v>
      </c>
      <c r="F4402" s="108" t="s">
        <v>181</v>
      </c>
      <c r="G4402" s="108" t="s">
        <v>8181</v>
      </c>
      <c r="H4402" s="109" t="s">
        <v>368</v>
      </c>
      <c r="I4402" s="108" t="s">
        <v>9251</v>
      </c>
      <c r="J4402" s="108" t="s">
        <v>8183</v>
      </c>
      <c r="K4402" s="108" t="s">
        <v>174</v>
      </c>
      <c r="M4402" s="108" t="s">
        <v>175</v>
      </c>
      <c r="N4402" s="108" t="s">
        <v>9252</v>
      </c>
    </row>
    <row r="4403" spans="1:14">
      <c r="A4403" s="108">
        <v>55599112</v>
      </c>
      <c r="B4403" s="108" t="s">
        <v>9316</v>
      </c>
      <c r="C4403" s="108" t="s">
        <v>763</v>
      </c>
      <c r="D4403" s="109" t="s">
        <v>2832</v>
      </c>
      <c r="E4403" s="108" t="s">
        <v>200</v>
      </c>
      <c r="F4403" s="108" t="s">
        <v>169</v>
      </c>
      <c r="G4403" s="108" t="s">
        <v>8181</v>
      </c>
      <c r="H4403" s="109" t="s">
        <v>368</v>
      </c>
      <c r="I4403" s="108" t="s">
        <v>9251</v>
      </c>
      <c r="J4403" s="108" t="s">
        <v>8183</v>
      </c>
      <c r="K4403" s="108" t="s">
        <v>174</v>
      </c>
      <c r="M4403" s="108" t="s">
        <v>175</v>
      </c>
      <c r="N4403" s="108" t="s">
        <v>9252</v>
      </c>
    </row>
    <row r="4404" spans="1:14">
      <c r="A4404" s="108">
        <v>55606719</v>
      </c>
      <c r="B4404" s="108" t="s">
        <v>9317</v>
      </c>
      <c r="C4404" s="108" t="s">
        <v>9318</v>
      </c>
      <c r="D4404" s="109" t="s">
        <v>9319</v>
      </c>
      <c r="E4404" s="108" t="s">
        <v>188</v>
      </c>
      <c r="F4404" s="108" t="s">
        <v>181</v>
      </c>
      <c r="G4404" s="108" t="s">
        <v>8181</v>
      </c>
      <c r="H4404" s="109" t="s">
        <v>368</v>
      </c>
      <c r="I4404" s="108" t="s">
        <v>9251</v>
      </c>
      <c r="J4404" s="108" t="s">
        <v>8183</v>
      </c>
      <c r="K4404" s="108" t="s">
        <v>174</v>
      </c>
      <c r="M4404" s="108" t="s">
        <v>175</v>
      </c>
      <c r="N4404" s="108" t="s">
        <v>9252</v>
      </c>
    </row>
    <row r="4405" spans="1:14">
      <c r="A4405" s="108">
        <v>55615167</v>
      </c>
      <c r="B4405" s="108" t="s">
        <v>9320</v>
      </c>
      <c r="C4405" s="108" t="s">
        <v>561</v>
      </c>
      <c r="D4405" s="109" t="s">
        <v>7088</v>
      </c>
      <c r="E4405" s="108" t="s">
        <v>200</v>
      </c>
      <c r="F4405" s="108" t="s">
        <v>181</v>
      </c>
      <c r="G4405" s="108" t="s">
        <v>8181</v>
      </c>
      <c r="H4405" s="109" t="s">
        <v>771</v>
      </c>
      <c r="I4405" s="108" t="s">
        <v>9251</v>
      </c>
      <c r="J4405" s="108" t="s">
        <v>8183</v>
      </c>
      <c r="K4405" s="108" t="s">
        <v>174</v>
      </c>
      <c r="M4405" s="108" t="s">
        <v>175</v>
      </c>
      <c r="N4405" s="108" t="s">
        <v>9252</v>
      </c>
    </row>
    <row r="4406" spans="1:14">
      <c r="A4406" s="108">
        <v>55617955</v>
      </c>
      <c r="B4406" s="108" t="s">
        <v>9321</v>
      </c>
      <c r="C4406" s="108" t="s">
        <v>2774</v>
      </c>
      <c r="D4406" s="109" t="s">
        <v>9322</v>
      </c>
      <c r="E4406" s="108" t="s">
        <v>180</v>
      </c>
      <c r="F4406" s="108" t="s">
        <v>181</v>
      </c>
      <c r="G4406" s="108" t="s">
        <v>8181</v>
      </c>
      <c r="H4406" s="109" t="s">
        <v>771</v>
      </c>
      <c r="I4406" s="108" t="s">
        <v>9251</v>
      </c>
      <c r="J4406" s="108" t="s">
        <v>8183</v>
      </c>
      <c r="K4406" s="108" t="s">
        <v>174</v>
      </c>
      <c r="M4406" s="108" t="s">
        <v>175</v>
      </c>
      <c r="N4406" s="108" t="s">
        <v>9252</v>
      </c>
    </row>
    <row r="4407" spans="1:14">
      <c r="A4407" s="108">
        <v>55637449</v>
      </c>
      <c r="B4407" s="108" t="s">
        <v>9323</v>
      </c>
      <c r="C4407" s="108" t="s">
        <v>3389</v>
      </c>
      <c r="D4407" s="109" t="s">
        <v>9324</v>
      </c>
      <c r="E4407" s="108" t="s">
        <v>200</v>
      </c>
      <c r="F4407" s="108" t="s">
        <v>169</v>
      </c>
      <c r="G4407" s="108" t="s">
        <v>8181</v>
      </c>
      <c r="H4407" s="109" t="s">
        <v>368</v>
      </c>
      <c r="I4407" s="108" t="s">
        <v>9251</v>
      </c>
      <c r="J4407" s="108" t="s">
        <v>8183</v>
      </c>
      <c r="K4407" s="108" t="s">
        <v>174</v>
      </c>
      <c r="M4407" s="108" t="s">
        <v>175</v>
      </c>
      <c r="N4407" s="108" t="s">
        <v>9252</v>
      </c>
    </row>
    <row r="4408" spans="1:14">
      <c r="A4408" s="108">
        <v>55625136</v>
      </c>
      <c r="B4408" s="108" t="s">
        <v>9325</v>
      </c>
      <c r="C4408" s="108" t="s">
        <v>3389</v>
      </c>
      <c r="D4408" s="109" t="s">
        <v>8286</v>
      </c>
      <c r="E4408" s="108" t="s">
        <v>200</v>
      </c>
      <c r="F4408" s="108" t="s">
        <v>169</v>
      </c>
      <c r="G4408" s="108" t="s">
        <v>8181</v>
      </c>
      <c r="H4408" s="109" t="s">
        <v>215</v>
      </c>
      <c r="I4408" s="108" t="s">
        <v>9251</v>
      </c>
      <c r="J4408" s="108" t="s">
        <v>8183</v>
      </c>
      <c r="K4408" s="108" t="s">
        <v>174</v>
      </c>
      <c r="M4408" s="108" t="s">
        <v>175</v>
      </c>
      <c r="N4408" s="108" t="s">
        <v>9252</v>
      </c>
    </row>
    <row r="4409" spans="1:14">
      <c r="A4409" s="108">
        <v>55625139</v>
      </c>
      <c r="B4409" s="108" t="s">
        <v>9326</v>
      </c>
      <c r="C4409" s="108" t="s">
        <v>1235</v>
      </c>
      <c r="D4409" s="109" t="s">
        <v>5880</v>
      </c>
      <c r="E4409" s="108" t="s">
        <v>200</v>
      </c>
      <c r="F4409" s="108" t="s">
        <v>181</v>
      </c>
      <c r="G4409" s="108" t="s">
        <v>8181</v>
      </c>
      <c r="H4409" s="109" t="s">
        <v>771</v>
      </c>
      <c r="I4409" s="108" t="s">
        <v>9251</v>
      </c>
      <c r="J4409" s="108" t="s">
        <v>8183</v>
      </c>
      <c r="K4409" s="108" t="s">
        <v>174</v>
      </c>
      <c r="M4409" s="108" t="s">
        <v>175</v>
      </c>
      <c r="N4409" s="108" t="s">
        <v>9252</v>
      </c>
    </row>
    <row r="4410" spans="1:14">
      <c r="A4410" s="108">
        <v>55625141</v>
      </c>
      <c r="B4410" s="108" t="s">
        <v>9327</v>
      </c>
      <c r="C4410" s="108" t="s">
        <v>7062</v>
      </c>
      <c r="D4410" s="109" t="s">
        <v>9328</v>
      </c>
      <c r="E4410" s="108" t="s">
        <v>508</v>
      </c>
      <c r="F4410" s="108" t="s">
        <v>169</v>
      </c>
      <c r="G4410" s="108" t="s">
        <v>8181</v>
      </c>
      <c r="H4410" s="109" t="s">
        <v>1283</v>
      </c>
      <c r="I4410" s="108" t="s">
        <v>9251</v>
      </c>
      <c r="J4410" s="108" t="s">
        <v>8183</v>
      </c>
      <c r="K4410" s="108" t="s">
        <v>174</v>
      </c>
      <c r="M4410" s="108" t="s">
        <v>175</v>
      </c>
      <c r="N4410" s="108" t="s">
        <v>9252</v>
      </c>
    </row>
    <row r="4411" spans="1:14">
      <c r="A4411" s="108">
        <v>55628668</v>
      </c>
      <c r="B4411" s="108" t="s">
        <v>9329</v>
      </c>
      <c r="C4411" s="108" t="s">
        <v>1792</v>
      </c>
      <c r="D4411" s="109" t="s">
        <v>9330</v>
      </c>
      <c r="E4411" s="108" t="s">
        <v>180</v>
      </c>
      <c r="F4411" s="108" t="s">
        <v>169</v>
      </c>
      <c r="G4411" s="108" t="s">
        <v>8181</v>
      </c>
      <c r="H4411" s="109" t="s">
        <v>368</v>
      </c>
      <c r="I4411" s="108" t="s">
        <v>9251</v>
      </c>
      <c r="J4411" s="108" t="s">
        <v>8183</v>
      </c>
      <c r="K4411" s="108" t="s">
        <v>174</v>
      </c>
      <c r="M4411" s="108" t="s">
        <v>175</v>
      </c>
      <c r="N4411" s="108" t="s">
        <v>9252</v>
      </c>
    </row>
    <row r="4412" spans="1:14">
      <c r="A4412" s="108">
        <v>55635624</v>
      </c>
      <c r="B4412" s="108" t="s">
        <v>9331</v>
      </c>
      <c r="C4412" s="108" t="s">
        <v>8254</v>
      </c>
      <c r="D4412" s="109" t="s">
        <v>9332</v>
      </c>
      <c r="E4412" s="108" t="s">
        <v>512</v>
      </c>
      <c r="F4412" s="108" t="s">
        <v>181</v>
      </c>
      <c r="G4412" s="108" t="s">
        <v>8181</v>
      </c>
      <c r="H4412" s="109" t="s">
        <v>1542</v>
      </c>
      <c r="I4412" s="108" t="s">
        <v>9251</v>
      </c>
      <c r="J4412" s="108" t="s">
        <v>8183</v>
      </c>
      <c r="K4412" s="108" t="s">
        <v>174</v>
      </c>
      <c r="M4412" s="108" t="s">
        <v>175</v>
      </c>
      <c r="N4412" s="108" t="s">
        <v>9252</v>
      </c>
    </row>
    <row r="4413" spans="1:14">
      <c r="A4413" s="108">
        <v>55635629</v>
      </c>
      <c r="B4413" s="108" t="s">
        <v>9333</v>
      </c>
      <c r="C4413" s="108" t="s">
        <v>2015</v>
      </c>
      <c r="D4413" s="109" t="s">
        <v>8521</v>
      </c>
      <c r="E4413" s="108" t="s">
        <v>512</v>
      </c>
      <c r="F4413" s="108" t="s">
        <v>169</v>
      </c>
      <c r="G4413" s="108" t="s">
        <v>8181</v>
      </c>
      <c r="H4413" s="109" t="s">
        <v>368</v>
      </c>
      <c r="I4413" s="108" t="s">
        <v>9251</v>
      </c>
      <c r="J4413" s="108" t="s">
        <v>8183</v>
      </c>
      <c r="K4413" s="108" t="s">
        <v>174</v>
      </c>
      <c r="M4413" s="108" t="s">
        <v>175</v>
      </c>
      <c r="N4413" s="108" t="s">
        <v>9252</v>
      </c>
    </row>
    <row r="4414" spans="1:14">
      <c r="A4414" s="108">
        <v>55637383</v>
      </c>
      <c r="B4414" s="108" t="s">
        <v>1945</v>
      </c>
      <c r="C4414" s="108" t="s">
        <v>1075</v>
      </c>
      <c r="D4414" s="109" t="s">
        <v>9334</v>
      </c>
      <c r="E4414" s="108" t="s">
        <v>188</v>
      </c>
      <c r="F4414" s="108" t="s">
        <v>169</v>
      </c>
      <c r="G4414" s="108" t="s">
        <v>8181</v>
      </c>
      <c r="H4414" s="109" t="s">
        <v>215</v>
      </c>
      <c r="I4414" s="108" t="s">
        <v>9251</v>
      </c>
      <c r="J4414" s="108" t="s">
        <v>8183</v>
      </c>
      <c r="K4414" s="108" t="s">
        <v>174</v>
      </c>
      <c r="M4414" s="108" t="s">
        <v>175</v>
      </c>
      <c r="N4414" s="108" t="s">
        <v>9252</v>
      </c>
    </row>
    <row r="4415" spans="1:14">
      <c r="A4415" s="108">
        <v>55637400</v>
      </c>
      <c r="B4415" s="108" t="s">
        <v>9335</v>
      </c>
      <c r="C4415" s="108" t="s">
        <v>425</v>
      </c>
      <c r="D4415" s="109" t="s">
        <v>9336</v>
      </c>
      <c r="E4415" s="108" t="s">
        <v>188</v>
      </c>
      <c r="F4415" s="108" t="s">
        <v>181</v>
      </c>
      <c r="G4415" s="108" t="s">
        <v>8181</v>
      </c>
      <c r="H4415" s="109" t="s">
        <v>215</v>
      </c>
      <c r="I4415" s="108" t="s">
        <v>9251</v>
      </c>
      <c r="J4415" s="108" t="s">
        <v>8183</v>
      </c>
      <c r="K4415" s="108" t="s">
        <v>174</v>
      </c>
      <c r="M4415" s="108" t="s">
        <v>175</v>
      </c>
      <c r="N4415" s="108" t="s">
        <v>9252</v>
      </c>
    </row>
    <row r="4416" spans="1:14">
      <c r="A4416" s="108">
        <v>55637448</v>
      </c>
      <c r="B4416" s="108" t="s">
        <v>9337</v>
      </c>
      <c r="C4416" s="108" t="s">
        <v>4257</v>
      </c>
      <c r="D4416" s="109" t="s">
        <v>9338</v>
      </c>
      <c r="E4416" s="108" t="s">
        <v>200</v>
      </c>
      <c r="F4416" s="108" t="s">
        <v>169</v>
      </c>
      <c r="G4416" s="108" t="s">
        <v>8181</v>
      </c>
      <c r="H4416" s="109" t="s">
        <v>559</v>
      </c>
      <c r="I4416" s="108" t="s">
        <v>9251</v>
      </c>
      <c r="J4416" s="108" t="s">
        <v>8183</v>
      </c>
      <c r="K4416" s="108" t="s">
        <v>174</v>
      </c>
      <c r="M4416" s="108" t="s">
        <v>175</v>
      </c>
      <c r="N4416" s="108" t="s">
        <v>9252</v>
      </c>
    </row>
    <row r="4417" spans="1:14">
      <c r="A4417" s="108">
        <v>55637455</v>
      </c>
      <c r="B4417" s="108" t="s">
        <v>208</v>
      </c>
      <c r="C4417" s="108" t="s">
        <v>7834</v>
      </c>
      <c r="D4417" s="109" t="s">
        <v>9339</v>
      </c>
      <c r="E4417" s="108" t="s">
        <v>200</v>
      </c>
      <c r="F4417" s="108" t="s">
        <v>169</v>
      </c>
      <c r="G4417" s="108" t="s">
        <v>8181</v>
      </c>
      <c r="H4417" s="109" t="s">
        <v>368</v>
      </c>
      <c r="I4417" s="108" t="s">
        <v>9251</v>
      </c>
      <c r="J4417" s="108" t="s">
        <v>8183</v>
      </c>
      <c r="K4417" s="108" t="s">
        <v>174</v>
      </c>
      <c r="M4417" s="108" t="s">
        <v>175</v>
      </c>
      <c r="N4417" s="108" t="s">
        <v>9252</v>
      </c>
    </row>
    <row r="4418" spans="1:14">
      <c r="A4418" s="108">
        <v>55645171</v>
      </c>
      <c r="B4418" s="108" t="s">
        <v>9340</v>
      </c>
      <c r="C4418" s="108" t="s">
        <v>9341</v>
      </c>
      <c r="D4418" s="109" t="s">
        <v>9342</v>
      </c>
      <c r="E4418" s="108" t="s">
        <v>180</v>
      </c>
      <c r="F4418" s="108" t="s">
        <v>169</v>
      </c>
      <c r="G4418" s="108" t="s">
        <v>8181</v>
      </c>
      <c r="H4418" s="109" t="s">
        <v>215</v>
      </c>
      <c r="I4418" s="108" t="s">
        <v>9251</v>
      </c>
      <c r="J4418" s="108" t="s">
        <v>8183</v>
      </c>
      <c r="K4418" s="108" t="s">
        <v>174</v>
      </c>
      <c r="M4418" s="108" t="s">
        <v>175</v>
      </c>
      <c r="N4418" s="108" t="s">
        <v>9252</v>
      </c>
    </row>
    <row r="4419" spans="1:14">
      <c r="A4419" s="108">
        <v>55662186</v>
      </c>
      <c r="B4419" s="108" t="s">
        <v>8232</v>
      </c>
      <c r="C4419" s="108" t="s">
        <v>1424</v>
      </c>
      <c r="D4419" s="109" t="s">
        <v>9343</v>
      </c>
      <c r="E4419" s="108" t="s">
        <v>220</v>
      </c>
      <c r="F4419" s="108" t="s">
        <v>169</v>
      </c>
      <c r="G4419" s="108" t="s">
        <v>8181</v>
      </c>
      <c r="H4419" s="109" t="s">
        <v>368</v>
      </c>
      <c r="I4419" s="108" t="s">
        <v>9251</v>
      </c>
      <c r="J4419" s="108" t="s">
        <v>8183</v>
      </c>
      <c r="K4419" s="108" t="s">
        <v>174</v>
      </c>
      <c r="M4419" s="108" t="s">
        <v>175</v>
      </c>
      <c r="N4419" s="108" t="s">
        <v>9252</v>
      </c>
    </row>
    <row r="4420" spans="1:14">
      <c r="A4420" s="108">
        <v>55662363</v>
      </c>
      <c r="B4420" s="108" t="s">
        <v>9344</v>
      </c>
      <c r="C4420" s="108" t="s">
        <v>620</v>
      </c>
      <c r="D4420" s="109" t="s">
        <v>8135</v>
      </c>
      <c r="E4420" s="108" t="s">
        <v>180</v>
      </c>
      <c r="F4420" s="108" t="s">
        <v>169</v>
      </c>
      <c r="G4420" s="108" t="s">
        <v>8181</v>
      </c>
      <c r="H4420" s="109" t="s">
        <v>171</v>
      </c>
      <c r="I4420" s="108" t="s">
        <v>9251</v>
      </c>
      <c r="J4420" s="108" t="s">
        <v>8183</v>
      </c>
      <c r="K4420" s="108" t="s">
        <v>174</v>
      </c>
      <c r="M4420" s="108" t="s">
        <v>175</v>
      </c>
      <c r="N4420" s="108" t="s">
        <v>9252</v>
      </c>
    </row>
    <row r="4421" spans="1:14">
      <c r="A4421" s="108">
        <v>55662371</v>
      </c>
      <c r="B4421" s="108" t="s">
        <v>9345</v>
      </c>
      <c r="C4421" s="108" t="s">
        <v>629</v>
      </c>
      <c r="D4421" s="109" t="s">
        <v>9346</v>
      </c>
      <c r="E4421" s="108" t="s">
        <v>188</v>
      </c>
      <c r="F4421" s="108" t="s">
        <v>181</v>
      </c>
      <c r="G4421" s="108" t="s">
        <v>8181</v>
      </c>
      <c r="H4421" s="109" t="s">
        <v>454</v>
      </c>
      <c r="I4421" s="108" t="s">
        <v>9251</v>
      </c>
      <c r="J4421" s="108" t="s">
        <v>8183</v>
      </c>
      <c r="K4421" s="108" t="s">
        <v>174</v>
      </c>
      <c r="M4421" s="108" t="s">
        <v>175</v>
      </c>
      <c r="N4421" s="108" t="s">
        <v>9252</v>
      </c>
    </row>
    <row r="4422" spans="1:14">
      <c r="A4422" s="108">
        <v>55665778</v>
      </c>
      <c r="B4422" s="108" t="s">
        <v>9347</v>
      </c>
      <c r="C4422" s="108" t="s">
        <v>5414</v>
      </c>
      <c r="D4422" s="109" t="s">
        <v>9348</v>
      </c>
      <c r="E4422" s="108" t="s">
        <v>200</v>
      </c>
      <c r="F4422" s="108" t="s">
        <v>169</v>
      </c>
      <c r="G4422" s="108" t="s">
        <v>8181</v>
      </c>
      <c r="H4422" s="109" t="s">
        <v>368</v>
      </c>
      <c r="I4422" s="108" t="s">
        <v>9251</v>
      </c>
      <c r="J4422" s="108" t="s">
        <v>8183</v>
      </c>
      <c r="K4422" s="108" t="s">
        <v>174</v>
      </c>
      <c r="M4422" s="108" t="s">
        <v>175</v>
      </c>
      <c r="N4422" s="108" t="s">
        <v>9252</v>
      </c>
    </row>
    <row r="4423" spans="1:14">
      <c r="A4423" s="108">
        <v>55666776</v>
      </c>
      <c r="B4423" s="108" t="s">
        <v>9349</v>
      </c>
      <c r="C4423" s="108" t="s">
        <v>5512</v>
      </c>
      <c r="D4423" s="109" t="s">
        <v>9350</v>
      </c>
      <c r="E4423" s="108" t="s">
        <v>180</v>
      </c>
      <c r="F4423" s="108" t="s">
        <v>169</v>
      </c>
      <c r="G4423" s="108" t="s">
        <v>8181</v>
      </c>
      <c r="H4423" s="109" t="s">
        <v>215</v>
      </c>
      <c r="I4423" s="108" t="s">
        <v>9251</v>
      </c>
      <c r="J4423" s="108" t="s">
        <v>8183</v>
      </c>
      <c r="K4423" s="108" t="s">
        <v>174</v>
      </c>
      <c r="M4423" s="108" t="s">
        <v>175</v>
      </c>
      <c r="N4423" s="108" t="s">
        <v>9252</v>
      </c>
    </row>
    <row r="4424" spans="1:14">
      <c r="A4424" s="108">
        <v>55670414</v>
      </c>
      <c r="B4424" s="108" t="s">
        <v>9278</v>
      </c>
      <c r="C4424" s="108" t="s">
        <v>2894</v>
      </c>
      <c r="D4424" s="109" t="s">
        <v>9351</v>
      </c>
      <c r="E4424" s="108" t="s">
        <v>200</v>
      </c>
      <c r="F4424" s="108" t="s">
        <v>169</v>
      </c>
      <c r="G4424" s="108" t="s">
        <v>8181</v>
      </c>
      <c r="H4424" s="109" t="s">
        <v>771</v>
      </c>
      <c r="I4424" s="108" t="s">
        <v>9251</v>
      </c>
      <c r="J4424" s="108" t="s">
        <v>8183</v>
      </c>
      <c r="K4424" s="108" t="s">
        <v>174</v>
      </c>
      <c r="M4424" s="108" t="s">
        <v>175</v>
      </c>
      <c r="N4424" s="108" t="s">
        <v>9252</v>
      </c>
    </row>
    <row r="4425" spans="1:14">
      <c r="A4425" s="108">
        <v>55670415</v>
      </c>
      <c r="B4425" s="108" t="s">
        <v>9352</v>
      </c>
      <c r="C4425" s="108" t="s">
        <v>919</v>
      </c>
      <c r="D4425" s="109" t="s">
        <v>9353</v>
      </c>
      <c r="E4425" s="108" t="s">
        <v>180</v>
      </c>
      <c r="F4425" s="108" t="s">
        <v>181</v>
      </c>
      <c r="G4425" s="108" t="s">
        <v>8181</v>
      </c>
      <c r="H4425" s="109" t="s">
        <v>368</v>
      </c>
      <c r="I4425" s="108" t="s">
        <v>9251</v>
      </c>
      <c r="J4425" s="108" t="s">
        <v>8183</v>
      </c>
      <c r="K4425" s="108" t="s">
        <v>174</v>
      </c>
      <c r="M4425" s="108" t="s">
        <v>175</v>
      </c>
      <c r="N4425" s="108" t="s">
        <v>9252</v>
      </c>
    </row>
    <row r="4426" spans="1:14">
      <c r="A4426" s="108">
        <v>55676200</v>
      </c>
      <c r="B4426" s="108" t="s">
        <v>8232</v>
      </c>
      <c r="C4426" s="108" t="s">
        <v>3785</v>
      </c>
      <c r="D4426" s="109" t="s">
        <v>9354</v>
      </c>
      <c r="E4426" s="108" t="s">
        <v>508</v>
      </c>
      <c r="F4426" s="108" t="s">
        <v>181</v>
      </c>
      <c r="G4426" s="108" t="s">
        <v>8181</v>
      </c>
      <c r="H4426" s="109" t="s">
        <v>1542</v>
      </c>
      <c r="I4426" s="108" t="s">
        <v>9251</v>
      </c>
      <c r="J4426" s="108" t="s">
        <v>8183</v>
      </c>
      <c r="K4426" s="108" t="s">
        <v>174</v>
      </c>
      <c r="M4426" s="108" t="s">
        <v>175</v>
      </c>
      <c r="N4426" s="108" t="s">
        <v>9252</v>
      </c>
    </row>
    <row r="4427" spans="1:14">
      <c r="A4427" s="108">
        <v>55676205</v>
      </c>
      <c r="B4427" s="108" t="s">
        <v>9355</v>
      </c>
      <c r="C4427" s="108" t="s">
        <v>9356</v>
      </c>
      <c r="D4427" s="109" t="s">
        <v>9357</v>
      </c>
      <c r="E4427" s="108" t="s">
        <v>223</v>
      </c>
      <c r="F4427" s="108" t="s">
        <v>181</v>
      </c>
      <c r="G4427" s="108" t="s">
        <v>8181</v>
      </c>
      <c r="H4427" s="109" t="s">
        <v>771</v>
      </c>
      <c r="I4427" s="108" t="s">
        <v>9251</v>
      </c>
      <c r="J4427" s="108" t="s">
        <v>8183</v>
      </c>
      <c r="K4427" s="108" t="s">
        <v>174</v>
      </c>
      <c r="M4427" s="108" t="s">
        <v>175</v>
      </c>
      <c r="N4427" s="108" t="s">
        <v>9252</v>
      </c>
    </row>
    <row r="4428" spans="1:14">
      <c r="A4428" s="108">
        <v>55688325</v>
      </c>
      <c r="B4428" s="108" t="s">
        <v>9358</v>
      </c>
      <c r="C4428" s="108" t="s">
        <v>5666</v>
      </c>
      <c r="D4428" s="109" t="s">
        <v>9359</v>
      </c>
      <c r="E4428" s="108" t="s">
        <v>188</v>
      </c>
      <c r="F4428" s="108" t="s">
        <v>181</v>
      </c>
      <c r="G4428" s="108" t="s">
        <v>8181</v>
      </c>
      <c r="H4428" s="109" t="s">
        <v>368</v>
      </c>
      <c r="I4428" s="108" t="s">
        <v>9251</v>
      </c>
      <c r="J4428" s="108" t="s">
        <v>8183</v>
      </c>
      <c r="K4428" s="108" t="s">
        <v>174</v>
      </c>
      <c r="M4428" s="108" t="s">
        <v>175</v>
      </c>
      <c r="N4428" s="108" t="s">
        <v>9252</v>
      </c>
    </row>
    <row r="4429" spans="1:14">
      <c r="A4429" s="108">
        <v>55688507</v>
      </c>
      <c r="B4429" s="108" t="s">
        <v>9358</v>
      </c>
      <c r="C4429" s="108" t="s">
        <v>833</v>
      </c>
      <c r="D4429" s="109" t="s">
        <v>6744</v>
      </c>
      <c r="E4429" s="108" t="s">
        <v>180</v>
      </c>
      <c r="F4429" s="108" t="s">
        <v>169</v>
      </c>
      <c r="G4429" s="108" t="s">
        <v>8181</v>
      </c>
      <c r="H4429" s="109" t="s">
        <v>368</v>
      </c>
      <c r="I4429" s="108" t="s">
        <v>9251</v>
      </c>
      <c r="J4429" s="108" t="s">
        <v>8183</v>
      </c>
      <c r="K4429" s="108" t="s">
        <v>174</v>
      </c>
      <c r="M4429" s="108" t="s">
        <v>175</v>
      </c>
      <c r="N4429" s="108" t="s">
        <v>9252</v>
      </c>
    </row>
    <row r="4430" spans="1:14">
      <c r="A4430" s="108">
        <v>55688508</v>
      </c>
      <c r="B4430" s="108" t="s">
        <v>9326</v>
      </c>
      <c r="C4430" s="108" t="s">
        <v>645</v>
      </c>
      <c r="D4430" s="109" t="s">
        <v>9360</v>
      </c>
      <c r="E4430" s="108" t="s">
        <v>200</v>
      </c>
      <c r="F4430" s="108" t="s">
        <v>169</v>
      </c>
      <c r="G4430" s="108" t="s">
        <v>8181</v>
      </c>
      <c r="H4430" s="109" t="s">
        <v>771</v>
      </c>
      <c r="I4430" s="108" t="s">
        <v>9251</v>
      </c>
      <c r="J4430" s="108" t="s">
        <v>8183</v>
      </c>
      <c r="K4430" s="108" t="s">
        <v>174</v>
      </c>
      <c r="M4430" s="108" t="s">
        <v>175</v>
      </c>
      <c r="N4430" s="108" t="s">
        <v>9252</v>
      </c>
    </row>
    <row r="4431" spans="1:14">
      <c r="A4431" s="108">
        <v>55692534</v>
      </c>
      <c r="B4431" s="108" t="s">
        <v>9271</v>
      </c>
      <c r="C4431" s="108" t="s">
        <v>460</v>
      </c>
      <c r="D4431" s="109" t="s">
        <v>9361</v>
      </c>
      <c r="E4431" s="108" t="s">
        <v>200</v>
      </c>
      <c r="F4431" s="108" t="s">
        <v>169</v>
      </c>
      <c r="G4431" s="108" t="s">
        <v>8181</v>
      </c>
      <c r="H4431" s="109" t="s">
        <v>368</v>
      </c>
      <c r="I4431" s="108" t="s">
        <v>9251</v>
      </c>
      <c r="J4431" s="108" t="s">
        <v>8183</v>
      </c>
      <c r="K4431" s="108" t="s">
        <v>174</v>
      </c>
      <c r="M4431" s="108" t="s">
        <v>175</v>
      </c>
      <c r="N4431" s="108" t="s">
        <v>9252</v>
      </c>
    </row>
    <row r="4432" spans="1:14">
      <c r="A4432" s="108">
        <v>55695412</v>
      </c>
      <c r="B4432" s="108" t="s">
        <v>7157</v>
      </c>
      <c r="C4432" s="108" t="s">
        <v>1082</v>
      </c>
      <c r="D4432" s="109" t="s">
        <v>9362</v>
      </c>
      <c r="E4432" s="108" t="s">
        <v>188</v>
      </c>
      <c r="F4432" s="108" t="s">
        <v>169</v>
      </c>
      <c r="G4432" s="108" t="s">
        <v>8181</v>
      </c>
      <c r="H4432" s="109" t="s">
        <v>368</v>
      </c>
      <c r="I4432" s="108" t="s">
        <v>9251</v>
      </c>
      <c r="J4432" s="108" t="s">
        <v>8183</v>
      </c>
      <c r="K4432" s="108" t="s">
        <v>174</v>
      </c>
      <c r="M4432" s="108" t="s">
        <v>175</v>
      </c>
      <c r="N4432" s="108" t="s">
        <v>9252</v>
      </c>
    </row>
    <row r="4433" spans="1:14">
      <c r="A4433" s="108">
        <v>55695468</v>
      </c>
      <c r="B4433" s="108" t="s">
        <v>9363</v>
      </c>
      <c r="C4433" s="108" t="s">
        <v>178</v>
      </c>
      <c r="D4433" s="109" t="s">
        <v>9364</v>
      </c>
      <c r="E4433" s="108" t="s">
        <v>188</v>
      </c>
      <c r="F4433" s="108" t="s">
        <v>181</v>
      </c>
      <c r="G4433" s="108" t="s">
        <v>8181</v>
      </c>
      <c r="H4433" s="109" t="s">
        <v>215</v>
      </c>
      <c r="I4433" s="108" t="s">
        <v>9251</v>
      </c>
      <c r="J4433" s="108" t="s">
        <v>8183</v>
      </c>
      <c r="K4433" s="108" t="s">
        <v>174</v>
      </c>
      <c r="M4433" s="108" t="s">
        <v>175</v>
      </c>
      <c r="N4433" s="108" t="s">
        <v>9252</v>
      </c>
    </row>
    <row r="4434" spans="1:14">
      <c r="A4434" s="108">
        <v>55698696</v>
      </c>
      <c r="B4434" s="108" t="s">
        <v>9365</v>
      </c>
      <c r="C4434" s="108" t="s">
        <v>944</v>
      </c>
      <c r="D4434" s="109" t="s">
        <v>9366</v>
      </c>
      <c r="E4434" s="108" t="s">
        <v>223</v>
      </c>
      <c r="F4434" s="108" t="s">
        <v>169</v>
      </c>
      <c r="G4434" s="108" t="s">
        <v>8181</v>
      </c>
      <c r="H4434" s="109" t="s">
        <v>307</v>
      </c>
      <c r="I4434" s="108" t="s">
        <v>9251</v>
      </c>
      <c r="J4434" s="108" t="s">
        <v>8183</v>
      </c>
      <c r="K4434" s="108" t="s">
        <v>174</v>
      </c>
      <c r="M4434" s="108" t="s">
        <v>175</v>
      </c>
      <c r="N4434" s="108" t="s">
        <v>9252</v>
      </c>
    </row>
    <row r="4435" spans="1:14">
      <c r="A4435" s="108">
        <v>506581</v>
      </c>
      <c r="B4435" s="108" t="s">
        <v>9367</v>
      </c>
      <c r="C4435" s="108" t="s">
        <v>2498</v>
      </c>
      <c r="D4435" s="109" t="s">
        <v>9368</v>
      </c>
      <c r="E4435" s="108" t="s">
        <v>180</v>
      </c>
      <c r="F4435" s="108" t="s">
        <v>181</v>
      </c>
      <c r="G4435" s="108" t="s">
        <v>8181</v>
      </c>
      <c r="H4435" s="109" t="s">
        <v>771</v>
      </c>
      <c r="I4435" s="108" t="s">
        <v>9251</v>
      </c>
      <c r="J4435" s="108" t="s">
        <v>8183</v>
      </c>
      <c r="K4435" s="108" t="s">
        <v>174</v>
      </c>
      <c r="M4435" s="108" t="s">
        <v>175</v>
      </c>
      <c r="N4435" s="108" t="s">
        <v>9252</v>
      </c>
    </row>
    <row r="4436" spans="1:14">
      <c r="A4436" s="108">
        <v>55708146</v>
      </c>
      <c r="B4436" s="108" t="s">
        <v>9369</v>
      </c>
      <c r="C4436" s="108" t="s">
        <v>2582</v>
      </c>
      <c r="D4436" s="109" t="s">
        <v>9370</v>
      </c>
      <c r="E4436" s="108" t="s">
        <v>512</v>
      </c>
      <c r="F4436" s="108" t="s">
        <v>181</v>
      </c>
      <c r="G4436" s="108" t="s">
        <v>8181</v>
      </c>
      <c r="H4436" s="109" t="s">
        <v>1542</v>
      </c>
      <c r="I4436" s="108" t="s">
        <v>9251</v>
      </c>
      <c r="J4436" s="108" t="s">
        <v>8183</v>
      </c>
      <c r="K4436" s="108" t="s">
        <v>174</v>
      </c>
      <c r="M4436" s="108" t="s">
        <v>175</v>
      </c>
      <c r="N4436" s="108" t="s">
        <v>9252</v>
      </c>
    </row>
    <row r="4437" spans="1:14">
      <c r="A4437" s="108">
        <v>55714376</v>
      </c>
      <c r="B4437" s="108" t="s">
        <v>9371</v>
      </c>
      <c r="C4437" s="108" t="s">
        <v>375</v>
      </c>
      <c r="D4437" s="109" t="s">
        <v>9372</v>
      </c>
      <c r="E4437" s="108" t="s">
        <v>180</v>
      </c>
      <c r="F4437" s="108" t="s">
        <v>181</v>
      </c>
      <c r="G4437" s="108" t="s">
        <v>8181</v>
      </c>
      <c r="H4437" s="109" t="s">
        <v>368</v>
      </c>
      <c r="I4437" s="108" t="s">
        <v>9251</v>
      </c>
      <c r="J4437" s="108" t="s">
        <v>8183</v>
      </c>
      <c r="K4437" s="108" t="s">
        <v>174</v>
      </c>
      <c r="M4437" s="108" t="s">
        <v>175</v>
      </c>
      <c r="N4437" s="108" t="s">
        <v>9252</v>
      </c>
    </row>
    <row r="4438" spans="1:14">
      <c r="A4438" s="108">
        <v>55727635</v>
      </c>
      <c r="B4438" s="108" t="s">
        <v>9373</v>
      </c>
      <c r="C4438" s="108" t="s">
        <v>1865</v>
      </c>
      <c r="D4438" s="109" t="s">
        <v>9374</v>
      </c>
      <c r="E4438" s="108" t="s">
        <v>200</v>
      </c>
      <c r="F4438" s="108" t="s">
        <v>169</v>
      </c>
      <c r="G4438" s="108" t="s">
        <v>8181</v>
      </c>
      <c r="H4438" s="109" t="s">
        <v>368</v>
      </c>
      <c r="I4438" s="108" t="s">
        <v>9251</v>
      </c>
      <c r="J4438" s="108" t="s">
        <v>8183</v>
      </c>
      <c r="K4438" s="108" t="s">
        <v>174</v>
      </c>
      <c r="M4438" s="108" t="s">
        <v>175</v>
      </c>
      <c r="N4438" s="108" t="s">
        <v>9252</v>
      </c>
    </row>
    <row r="4439" spans="1:14">
      <c r="A4439" s="108">
        <v>55729000</v>
      </c>
      <c r="B4439" s="108" t="s">
        <v>9375</v>
      </c>
      <c r="C4439" s="108" t="s">
        <v>190</v>
      </c>
      <c r="D4439" s="109" t="s">
        <v>9376</v>
      </c>
      <c r="E4439" s="108" t="s">
        <v>512</v>
      </c>
      <c r="F4439" s="108" t="s">
        <v>181</v>
      </c>
      <c r="G4439" s="108" t="s">
        <v>8181</v>
      </c>
      <c r="H4439" s="109" t="s">
        <v>215</v>
      </c>
      <c r="I4439" s="108" t="s">
        <v>9251</v>
      </c>
      <c r="J4439" s="108" t="s">
        <v>8183</v>
      </c>
      <c r="K4439" s="108" t="s">
        <v>174</v>
      </c>
      <c r="M4439" s="108" t="s">
        <v>175</v>
      </c>
      <c r="N4439" s="108" t="s">
        <v>9252</v>
      </c>
    </row>
    <row r="4440" spans="1:14">
      <c r="A4440" s="108">
        <v>55732076</v>
      </c>
      <c r="B4440" s="108" t="s">
        <v>9377</v>
      </c>
      <c r="C4440" s="108" t="s">
        <v>9378</v>
      </c>
      <c r="D4440" s="109" t="s">
        <v>9379</v>
      </c>
      <c r="E4440" s="108" t="s">
        <v>508</v>
      </c>
      <c r="F4440" s="108" t="s">
        <v>181</v>
      </c>
      <c r="G4440" s="108" t="s">
        <v>8181</v>
      </c>
      <c r="H4440" s="109" t="s">
        <v>1283</v>
      </c>
      <c r="I4440" s="108" t="s">
        <v>9251</v>
      </c>
      <c r="J4440" s="108" t="s">
        <v>8183</v>
      </c>
      <c r="K4440" s="108" t="s">
        <v>174</v>
      </c>
      <c r="M4440" s="108" t="s">
        <v>175</v>
      </c>
      <c r="N4440" s="108" t="s">
        <v>9252</v>
      </c>
    </row>
    <row r="4441" spans="1:14">
      <c r="A4441" s="108">
        <v>512393</v>
      </c>
      <c r="B4441" s="108" t="s">
        <v>8980</v>
      </c>
      <c r="C4441" s="108" t="s">
        <v>2053</v>
      </c>
      <c r="D4441" s="109" t="s">
        <v>9380</v>
      </c>
      <c r="E4441" s="108" t="s">
        <v>392</v>
      </c>
      <c r="F4441" s="108" t="s">
        <v>181</v>
      </c>
      <c r="G4441" s="108" t="s">
        <v>8181</v>
      </c>
      <c r="H4441" s="109" t="s">
        <v>1542</v>
      </c>
      <c r="I4441" s="108" t="s">
        <v>9251</v>
      </c>
      <c r="J4441" s="108" t="s">
        <v>8183</v>
      </c>
      <c r="K4441" s="108" t="s">
        <v>174</v>
      </c>
      <c r="M4441" s="108" t="s">
        <v>175</v>
      </c>
      <c r="N4441" s="108" t="s">
        <v>9252</v>
      </c>
    </row>
    <row r="4442" spans="1:14">
      <c r="A4442" s="108">
        <v>55737298</v>
      </c>
      <c r="B4442" s="108" t="s">
        <v>7227</v>
      </c>
      <c r="C4442" s="108" t="s">
        <v>7552</v>
      </c>
      <c r="D4442" s="109" t="s">
        <v>8733</v>
      </c>
      <c r="E4442" s="108" t="s">
        <v>512</v>
      </c>
      <c r="F4442" s="108" t="s">
        <v>181</v>
      </c>
      <c r="G4442" s="108" t="s">
        <v>8181</v>
      </c>
      <c r="H4442" s="109" t="s">
        <v>454</v>
      </c>
      <c r="I4442" s="108" t="s">
        <v>9251</v>
      </c>
      <c r="J4442" s="108" t="s">
        <v>8183</v>
      </c>
      <c r="K4442" s="108" t="s">
        <v>174</v>
      </c>
      <c r="M4442" s="108" t="s">
        <v>175</v>
      </c>
      <c r="N4442" s="108" t="s">
        <v>9252</v>
      </c>
    </row>
    <row r="4443" spans="1:14">
      <c r="A4443" s="108">
        <v>55737299</v>
      </c>
      <c r="B4443" s="108" t="s">
        <v>9381</v>
      </c>
      <c r="C4443" s="108" t="s">
        <v>7608</v>
      </c>
      <c r="D4443" s="109" t="s">
        <v>9382</v>
      </c>
      <c r="E4443" s="108" t="s">
        <v>512</v>
      </c>
      <c r="F4443" s="108" t="s">
        <v>181</v>
      </c>
      <c r="G4443" s="108" t="s">
        <v>8181</v>
      </c>
      <c r="H4443" s="109" t="s">
        <v>1542</v>
      </c>
      <c r="I4443" s="108" t="s">
        <v>9251</v>
      </c>
      <c r="J4443" s="108" t="s">
        <v>8183</v>
      </c>
      <c r="K4443" s="108" t="s">
        <v>174</v>
      </c>
      <c r="M4443" s="108" t="s">
        <v>175</v>
      </c>
      <c r="N4443" s="108" t="s">
        <v>9252</v>
      </c>
    </row>
    <row r="4444" spans="1:14">
      <c r="A4444" s="108">
        <v>55737635</v>
      </c>
      <c r="B4444" s="108" t="s">
        <v>2999</v>
      </c>
      <c r="C4444" s="108" t="s">
        <v>379</v>
      </c>
      <c r="D4444" s="109" t="s">
        <v>9383</v>
      </c>
      <c r="E4444" s="108" t="s">
        <v>180</v>
      </c>
      <c r="F4444" s="108" t="s">
        <v>169</v>
      </c>
      <c r="G4444" s="108" t="s">
        <v>8181</v>
      </c>
      <c r="H4444" s="109" t="s">
        <v>368</v>
      </c>
      <c r="I4444" s="108" t="s">
        <v>9251</v>
      </c>
      <c r="J4444" s="108" t="s">
        <v>8183</v>
      </c>
      <c r="K4444" s="108" t="s">
        <v>174</v>
      </c>
      <c r="M4444" s="108" t="s">
        <v>175</v>
      </c>
      <c r="N4444" s="108" t="s">
        <v>9252</v>
      </c>
    </row>
    <row r="4445" spans="1:14">
      <c r="A4445" s="108">
        <v>55737898</v>
      </c>
      <c r="B4445" s="108" t="s">
        <v>9349</v>
      </c>
      <c r="C4445" s="108" t="s">
        <v>3330</v>
      </c>
      <c r="D4445" s="109" t="s">
        <v>9384</v>
      </c>
      <c r="E4445" s="108" t="s">
        <v>188</v>
      </c>
      <c r="F4445" s="108" t="s">
        <v>181</v>
      </c>
      <c r="G4445" s="108" t="s">
        <v>8181</v>
      </c>
      <c r="H4445" s="109" t="s">
        <v>215</v>
      </c>
      <c r="I4445" s="108" t="s">
        <v>9251</v>
      </c>
      <c r="J4445" s="108" t="s">
        <v>8183</v>
      </c>
      <c r="K4445" s="108" t="s">
        <v>174</v>
      </c>
      <c r="M4445" s="108" t="s">
        <v>175</v>
      </c>
      <c r="N4445" s="108" t="s">
        <v>9252</v>
      </c>
    </row>
    <row r="4446" spans="1:14">
      <c r="A4446" s="108">
        <v>55662164</v>
      </c>
      <c r="B4446" s="108" t="s">
        <v>9385</v>
      </c>
      <c r="C4446" s="108" t="s">
        <v>645</v>
      </c>
      <c r="D4446" s="109" t="s">
        <v>8282</v>
      </c>
      <c r="E4446" s="108" t="s">
        <v>200</v>
      </c>
      <c r="F4446" s="108" t="s">
        <v>169</v>
      </c>
      <c r="G4446" s="108" t="s">
        <v>8181</v>
      </c>
      <c r="H4446" s="109" t="s">
        <v>215</v>
      </c>
      <c r="I4446" s="108" t="s">
        <v>9251</v>
      </c>
      <c r="J4446" s="108" t="s">
        <v>8183</v>
      </c>
      <c r="K4446" s="108" t="s">
        <v>174</v>
      </c>
      <c r="M4446" s="108" t="s">
        <v>175</v>
      </c>
      <c r="N4446" s="108" t="s">
        <v>9252</v>
      </c>
    </row>
    <row r="4447" spans="1:14">
      <c r="A4447" s="108">
        <v>55738213</v>
      </c>
      <c r="B4447" s="108" t="s">
        <v>9386</v>
      </c>
      <c r="C4447" s="108" t="s">
        <v>1170</v>
      </c>
      <c r="D4447" s="109" t="s">
        <v>9387</v>
      </c>
      <c r="E4447" s="108" t="s">
        <v>168</v>
      </c>
      <c r="F4447" s="108" t="s">
        <v>169</v>
      </c>
      <c r="G4447" s="108" t="s">
        <v>8181</v>
      </c>
      <c r="H4447" s="109" t="s">
        <v>368</v>
      </c>
      <c r="I4447" s="108" t="s">
        <v>9251</v>
      </c>
      <c r="J4447" s="108" t="s">
        <v>8183</v>
      </c>
      <c r="K4447" s="108" t="s">
        <v>174</v>
      </c>
      <c r="M4447" s="108" t="s">
        <v>175</v>
      </c>
      <c r="N4447" s="108" t="s">
        <v>9252</v>
      </c>
    </row>
    <row r="4448" spans="1:14">
      <c r="A4448" s="108">
        <v>55738307</v>
      </c>
      <c r="B4448" s="108" t="s">
        <v>9388</v>
      </c>
      <c r="C4448" s="108" t="s">
        <v>664</v>
      </c>
      <c r="D4448" s="109" t="s">
        <v>9389</v>
      </c>
      <c r="E4448" s="108" t="s">
        <v>180</v>
      </c>
      <c r="F4448" s="108" t="s">
        <v>181</v>
      </c>
      <c r="G4448" s="108" t="s">
        <v>8181</v>
      </c>
      <c r="H4448" s="109" t="s">
        <v>368</v>
      </c>
      <c r="I4448" s="108" t="s">
        <v>9251</v>
      </c>
      <c r="J4448" s="108" t="s">
        <v>8183</v>
      </c>
      <c r="K4448" s="108" t="s">
        <v>174</v>
      </c>
      <c r="M4448" s="108" t="s">
        <v>175</v>
      </c>
      <c r="N4448" s="108" t="s">
        <v>9252</v>
      </c>
    </row>
    <row r="4449" spans="1:14">
      <c r="A4449" s="108">
        <v>55738323</v>
      </c>
      <c r="B4449" s="108" t="s">
        <v>9390</v>
      </c>
      <c r="C4449" s="108" t="s">
        <v>2013</v>
      </c>
      <c r="D4449" s="109" t="s">
        <v>6748</v>
      </c>
      <c r="E4449" s="108" t="s">
        <v>168</v>
      </c>
      <c r="F4449" s="108" t="s">
        <v>169</v>
      </c>
      <c r="G4449" s="108" t="s">
        <v>8181</v>
      </c>
      <c r="H4449" s="109" t="s">
        <v>2663</v>
      </c>
      <c r="I4449" s="108" t="s">
        <v>9251</v>
      </c>
      <c r="J4449" s="108" t="s">
        <v>8183</v>
      </c>
      <c r="K4449" s="108" t="s">
        <v>174</v>
      </c>
      <c r="M4449" s="108" t="s">
        <v>175</v>
      </c>
      <c r="N4449" s="108" t="s">
        <v>9252</v>
      </c>
    </row>
    <row r="4450" spans="1:14">
      <c r="A4450" s="108">
        <v>55738326</v>
      </c>
      <c r="B4450" s="108" t="s">
        <v>7548</v>
      </c>
      <c r="C4450" s="108" t="s">
        <v>393</v>
      </c>
      <c r="D4450" s="109" t="s">
        <v>9391</v>
      </c>
      <c r="E4450" s="108" t="s">
        <v>200</v>
      </c>
      <c r="F4450" s="108" t="s">
        <v>169</v>
      </c>
      <c r="G4450" s="108" t="s">
        <v>8181</v>
      </c>
      <c r="H4450" s="109" t="s">
        <v>171</v>
      </c>
      <c r="I4450" s="108" t="s">
        <v>9251</v>
      </c>
      <c r="J4450" s="108" t="s">
        <v>8183</v>
      </c>
      <c r="K4450" s="108" t="s">
        <v>174</v>
      </c>
      <c r="M4450" s="108" t="s">
        <v>175</v>
      </c>
      <c r="N4450" s="108" t="s">
        <v>9252</v>
      </c>
    </row>
    <row r="4451" spans="1:14">
      <c r="A4451" s="108">
        <v>55738330</v>
      </c>
      <c r="B4451" s="108" t="s">
        <v>9392</v>
      </c>
      <c r="C4451" s="108" t="s">
        <v>1099</v>
      </c>
      <c r="D4451" s="109" t="s">
        <v>9393</v>
      </c>
      <c r="E4451" s="108" t="s">
        <v>188</v>
      </c>
      <c r="F4451" s="108" t="s">
        <v>169</v>
      </c>
      <c r="G4451" s="108" t="s">
        <v>8181</v>
      </c>
      <c r="H4451" s="109" t="s">
        <v>368</v>
      </c>
      <c r="I4451" s="108" t="s">
        <v>9251</v>
      </c>
      <c r="J4451" s="108" t="s">
        <v>8183</v>
      </c>
      <c r="K4451" s="108" t="s">
        <v>174</v>
      </c>
      <c r="M4451" s="108" t="s">
        <v>175</v>
      </c>
      <c r="N4451" s="108" t="s">
        <v>9252</v>
      </c>
    </row>
    <row r="4452" spans="1:14">
      <c r="A4452" s="108">
        <v>55738332</v>
      </c>
      <c r="B4452" s="108" t="s">
        <v>9394</v>
      </c>
      <c r="C4452" s="108" t="s">
        <v>2013</v>
      </c>
      <c r="D4452" s="109" t="s">
        <v>6391</v>
      </c>
      <c r="E4452" s="108" t="s">
        <v>200</v>
      </c>
      <c r="F4452" s="108" t="s">
        <v>169</v>
      </c>
      <c r="G4452" s="108" t="s">
        <v>8181</v>
      </c>
      <c r="H4452" s="109" t="s">
        <v>368</v>
      </c>
      <c r="I4452" s="108" t="s">
        <v>9251</v>
      </c>
      <c r="J4452" s="108" t="s">
        <v>8183</v>
      </c>
      <c r="K4452" s="108" t="s">
        <v>174</v>
      </c>
      <c r="M4452" s="108" t="s">
        <v>175</v>
      </c>
      <c r="N4452" s="108" t="s">
        <v>9252</v>
      </c>
    </row>
    <row r="4453" spans="1:14">
      <c r="A4453" s="108">
        <v>55741062</v>
      </c>
      <c r="B4453" s="108" t="s">
        <v>9395</v>
      </c>
      <c r="C4453" s="108" t="s">
        <v>3628</v>
      </c>
      <c r="D4453" s="109" t="s">
        <v>9396</v>
      </c>
      <c r="E4453" s="108" t="s">
        <v>392</v>
      </c>
      <c r="F4453" s="108" t="s">
        <v>169</v>
      </c>
      <c r="G4453" s="108" t="s">
        <v>8181</v>
      </c>
      <c r="H4453" s="109" t="s">
        <v>307</v>
      </c>
      <c r="I4453" s="108" t="s">
        <v>9251</v>
      </c>
      <c r="J4453" s="108" t="s">
        <v>8183</v>
      </c>
      <c r="K4453" s="108" t="s">
        <v>174</v>
      </c>
      <c r="M4453" s="108" t="s">
        <v>175</v>
      </c>
      <c r="N4453" s="108" t="s">
        <v>9252</v>
      </c>
    </row>
    <row r="4454" spans="1:14">
      <c r="A4454" s="108">
        <v>55743385</v>
      </c>
      <c r="B4454" s="108" t="s">
        <v>9397</v>
      </c>
      <c r="C4454" s="108" t="s">
        <v>433</v>
      </c>
      <c r="D4454" s="109" t="s">
        <v>9398</v>
      </c>
      <c r="E4454" s="108" t="s">
        <v>180</v>
      </c>
      <c r="F4454" s="108" t="s">
        <v>169</v>
      </c>
      <c r="G4454" s="108" t="s">
        <v>8181</v>
      </c>
      <c r="H4454" s="109" t="s">
        <v>368</v>
      </c>
      <c r="I4454" s="108" t="s">
        <v>9251</v>
      </c>
      <c r="J4454" s="108" t="s">
        <v>8183</v>
      </c>
      <c r="K4454" s="108" t="s">
        <v>174</v>
      </c>
      <c r="M4454" s="108" t="s">
        <v>175</v>
      </c>
      <c r="N4454" s="108" t="s">
        <v>9252</v>
      </c>
    </row>
    <row r="4455" spans="1:14">
      <c r="A4455" s="108">
        <v>55743396</v>
      </c>
      <c r="B4455" s="108" t="s">
        <v>9399</v>
      </c>
      <c r="C4455" s="108" t="s">
        <v>5784</v>
      </c>
      <c r="D4455" s="109" t="s">
        <v>9400</v>
      </c>
      <c r="E4455" s="108" t="s">
        <v>200</v>
      </c>
      <c r="F4455" s="108" t="s">
        <v>169</v>
      </c>
      <c r="G4455" s="108" t="s">
        <v>8181</v>
      </c>
      <c r="H4455" s="109" t="s">
        <v>368</v>
      </c>
      <c r="I4455" s="108" t="s">
        <v>9251</v>
      </c>
      <c r="J4455" s="108" t="s">
        <v>8183</v>
      </c>
      <c r="K4455" s="108" t="s">
        <v>174</v>
      </c>
      <c r="M4455" s="108" t="s">
        <v>175</v>
      </c>
      <c r="N4455" s="108" t="s">
        <v>9252</v>
      </c>
    </row>
    <row r="4456" spans="1:14">
      <c r="A4456" s="108">
        <v>55743484</v>
      </c>
      <c r="B4456" s="108" t="s">
        <v>8681</v>
      </c>
      <c r="C4456" s="108" t="s">
        <v>853</v>
      </c>
      <c r="D4456" s="109" t="s">
        <v>9401</v>
      </c>
      <c r="E4456" s="108" t="s">
        <v>200</v>
      </c>
      <c r="F4456" s="108" t="s">
        <v>169</v>
      </c>
      <c r="G4456" s="108" t="s">
        <v>8181</v>
      </c>
      <c r="H4456" s="109" t="s">
        <v>771</v>
      </c>
      <c r="I4456" s="108" t="s">
        <v>9251</v>
      </c>
      <c r="J4456" s="108" t="s">
        <v>8183</v>
      </c>
      <c r="K4456" s="108" t="s">
        <v>174</v>
      </c>
      <c r="M4456" s="108" t="s">
        <v>175</v>
      </c>
      <c r="N4456" s="108" t="s">
        <v>9252</v>
      </c>
    </row>
    <row r="4457" spans="1:14">
      <c r="A4457" s="108">
        <v>55743643</v>
      </c>
      <c r="B4457" s="108" t="s">
        <v>9402</v>
      </c>
      <c r="C4457" s="108" t="s">
        <v>730</v>
      </c>
      <c r="D4457" s="109" t="s">
        <v>9403</v>
      </c>
      <c r="E4457" s="108" t="s">
        <v>188</v>
      </c>
      <c r="F4457" s="108" t="s">
        <v>169</v>
      </c>
      <c r="G4457" s="108" t="s">
        <v>8181</v>
      </c>
      <c r="H4457" s="109" t="s">
        <v>368</v>
      </c>
      <c r="I4457" s="108" t="s">
        <v>9251</v>
      </c>
      <c r="J4457" s="108" t="s">
        <v>8183</v>
      </c>
      <c r="K4457" s="108" t="s">
        <v>174</v>
      </c>
      <c r="M4457" s="108" t="s">
        <v>175</v>
      </c>
      <c r="N4457" s="108" t="s">
        <v>9252</v>
      </c>
    </row>
    <row r="4458" spans="1:14">
      <c r="A4458" s="108">
        <v>55744683</v>
      </c>
      <c r="B4458" s="108" t="s">
        <v>9404</v>
      </c>
      <c r="C4458" s="108" t="s">
        <v>4257</v>
      </c>
      <c r="D4458" s="109" t="s">
        <v>4445</v>
      </c>
      <c r="E4458" s="108" t="s">
        <v>200</v>
      </c>
      <c r="F4458" s="108" t="s">
        <v>169</v>
      </c>
      <c r="G4458" s="108" t="s">
        <v>8181</v>
      </c>
      <c r="H4458" s="109" t="s">
        <v>559</v>
      </c>
      <c r="I4458" s="108" t="s">
        <v>9251</v>
      </c>
      <c r="J4458" s="108" t="s">
        <v>8183</v>
      </c>
      <c r="K4458" s="108" t="s">
        <v>174</v>
      </c>
      <c r="M4458" s="108" t="s">
        <v>175</v>
      </c>
      <c r="N4458" s="108" t="s">
        <v>9252</v>
      </c>
    </row>
    <row r="4459" spans="1:14">
      <c r="A4459" s="108">
        <v>55744692</v>
      </c>
      <c r="B4459" s="108" t="s">
        <v>1725</v>
      </c>
      <c r="C4459" s="108" t="s">
        <v>686</v>
      </c>
      <c r="D4459" s="109" t="s">
        <v>9405</v>
      </c>
      <c r="E4459" s="108" t="s">
        <v>301</v>
      </c>
      <c r="F4459" s="108" t="s">
        <v>181</v>
      </c>
      <c r="G4459" s="108" t="s">
        <v>8181</v>
      </c>
      <c r="H4459" s="109" t="s">
        <v>215</v>
      </c>
      <c r="I4459" s="108" t="s">
        <v>9251</v>
      </c>
      <c r="J4459" s="108" t="s">
        <v>8183</v>
      </c>
      <c r="K4459" s="108" t="s">
        <v>174</v>
      </c>
      <c r="M4459" s="108" t="s">
        <v>175</v>
      </c>
      <c r="N4459" s="108" t="s">
        <v>9252</v>
      </c>
    </row>
    <row r="4460" spans="1:14">
      <c r="A4460" s="108">
        <v>55744753</v>
      </c>
      <c r="B4460" s="108" t="s">
        <v>9406</v>
      </c>
      <c r="C4460" s="108" t="s">
        <v>3136</v>
      </c>
      <c r="D4460" s="109" t="s">
        <v>9407</v>
      </c>
      <c r="E4460" s="108" t="s">
        <v>200</v>
      </c>
      <c r="F4460" s="108" t="s">
        <v>169</v>
      </c>
      <c r="G4460" s="108" t="s">
        <v>8181</v>
      </c>
      <c r="H4460" s="109" t="s">
        <v>368</v>
      </c>
      <c r="I4460" s="108" t="s">
        <v>9251</v>
      </c>
      <c r="J4460" s="108" t="s">
        <v>8183</v>
      </c>
      <c r="K4460" s="108" t="s">
        <v>174</v>
      </c>
      <c r="M4460" s="108" t="s">
        <v>175</v>
      </c>
      <c r="N4460" s="108" t="s">
        <v>9252</v>
      </c>
    </row>
    <row r="4461" spans="1:14">
      <c r="A4461" s="108">
        <v>55746212</v>
      </c>
      <c r="B4461" s="108" t="s">
        <v>9408</v>
      </c>
      <c r="C4461" s="108" t="s">
        <v>833</v>
      </c>
      <c r="D4461" s="109" t="s">
        <v>9409</v>
      </c>
      <c r="E4461" s="108" t="s">
        <v>188</v>
      </c>
      <c r="F4461" s="108" t="s">
        <v>169</v>
      </c>
      <c r="G4461" s="108" t="s">
        <v>8181</v>
      </c>
      <c r="H4461" s="109" t="s">
        <v>1495</v>
      </c>
      <c r="I4461" s="108" t="s">
        <v>9251</v>
      </c>
      <c r="J4461" s="108" t="s">
        <v>8183</v>
      </c>
      <c r="K4461" s="108" t="s">
        <v>174</v>
      </c>
      <c r="M4461" s="108" t="s">
        <v>175</v>
      </c>
      <c r="N4461" s="108" t="s">
        <v>9252</v>
      </c>
    </row>
    <row r="4462" spans="1:14">
      <c r="A4462" s="108">
        <v>55746609</v>
      </c>
      <c r="B4462" s="108" t="s">
        <v>9410</v>
      </c>
      <c r="C4462" s="108" t="s">
        <v>2284</v>
      </c>
      <c r="D4462" s="109" t="s">
        <v>9411</v>
      </c>
      <c r="E4462" s="108" t="s">
        <v>188</v>
      </c>
      <c r="F4462" s="108" t="s">
        <v>181</v>
      </c>
      <c r="G4462" s="108" t="s">
        <v>8181</v>
      </c>
      <c r="H4462" s="109" t="s">
        <v>368</v>
      </c>
      <c r="I4462" s="108" t="s">
        <v>9251</v>
      </c>
      <c r="J4462" s="108" t="s">
        <v>8183</v>
      </c>
      <c r="K4462" s="108" t="s">
        <v>174</v>
      </c>
      <c r="M4462" s="108" t="s">
        <v>175</v>
      </c>
      <c r="N4462" s="108" t="s">
        <v>9252</v>
      </c>
    </row>
    <row r="4463" spans="1:14">
      <c r="A4463" s="108">
        <v>55746610</v>
      </c>
      <c r="B4463" s="108" t="s">
        <v>8106</v>
      </c>
      <c r="C4463" s="108" t="s">
        <v>9412</v>
      </c>
      <c r="D4463" s="109" t="s">
        <v>2519</v>
      </c>
      <c r="E4463" s="108" t="s">
        <v>188</v>
      </c>
      <c r="F4463" s="108" t="s">
        <v>169</v>
      </c>
      <c r="G4463" s="108" t="s">
        <v>8181</v>
      </c>
      <c r="H4463" s="109" t="s">
        <v>559</v>
      </c>
      <c r="I4463" s="108" t="s">
        <v>9251</v>
      </c>
      <c r="J4463" s="108" t="s">
        <v>8183</v>
      </c>
      <c r="K4463" s="108" t="s">
        <v>174</v>
      </c>
      <c r="M4463" s="108" t="s">
        <v>175</v>
      </c>
      <c r="N4463" s="108" t="s">
        <v>9252</v>
      </c>
    </row>
    <row r="4464" spans="1:14">
      <c r="A4464" s="108">
        <v>55746612</v>
      </c>
      <c r="B4464" s="108" t="s">
        <v>9413</v>
      </c>
      <c r="C4464" s="108" t="s">
        <v>250</v>
      </c>
      <c r="D4464" s="109" t="s">
        <v>9414</v>
      </c>
      <c r="E4464" s="108" t="s">
        <v>200</v>
      </c>
      <c r="F4464" s="108" t="s">
        <v>169</v>
      </c>
      <c r="G4464" s="108" t="s">
        <v>8181</v>
      </c>
      <c r="H4464" s="109" t="s">
        <v>1635</v>
      </c>
      <c r="I4464" s="108" t="s">
        <v>9251</v>
      </c>
      <c r="J4464" s="108" t="s">
        <v>8183</v>
      </c>
      <c r="K4464" s="108" t="s">
        <v>174</v>
      </c>
      <c r="M4464" s="108" t="s">
        <v>175</v>
      </c>
      <c r="N4464" s="108" t="s">
        <v>9252</v>
      </c>
    </row>
    <row r="4465" spans="1:14">
      <c r="A4465" s="108">
        <v>55747389</v>
      </c>
      <c r="B4465" s="108" t="s">
        <v>9415</v>
      </c>
      <c r="C4465" s="108" t="s">
        <v>8397</v>
      </c>
      <c r="D4465" s="109" t="s">
        <v>9416</v>
      </c>
      <c r="E4465" s="108" t="s">
        <v>508</v>
      </c>
      <c r="F4465" s="108" t="s">
        <v>181</v>
      </c>
      <c r="G4465" s="108" t="s">
        <v>8181</v>
      </c>
      <c r="H4465" s="109" t="s">
        <v>1542</v>
      </c>
      <c r="I4465" s="108" t="s">
        <v>9251</v>
      </c>
      <c r="J4465" s="108" t="s">
        <v>8183</v>
      </c>
      <c r="K4465" s="108" t="s">
        <v>174</v>
      </c>
      <c r="M4465" s="108" t="s">
        <v>175</v>
      </c>
      <c r="N4465" s="108" t="s">
        <v>9252</v>
      </c>
    </row>
    <row r="4466" spans="1:14">
      <c r="A4466" s="108">
        <v>55747613</v>
      </c>
      <c r="B4466" s="108" t="s">
        <v>9417</v>
      </c>
      <c r="C4466" s="108" t="s">
        <v>3384</v>
      </c>
      <c r="D4466" s="109" t="s">
        <v>9418</v>
      </c>
      <c r="E4466" s="108" t="s">
        <v>200</v>
      </c>
      <c r="F4466" s="108" t="s">
        <v>169</v>
      </c>
      <c r="G4466" s="108" t="s">
        <v>8181</v>
      </c>
      <c r="H4466" s="109" t="s">
        <v>368</v>
      </c>
      <c r="I4466" s="108" t="s">
        <v>9251</v>
      </c>
      <c r="J4466" s="108" t="s">
        <v>8183</v>
      </c>
      <c r="K4466" s="108" t="s">
        <v>174</v>
      </c>
      <c r="M4466" s="108" t="s">
        <v>175</v>
      </c>
      <c r="N4466" s="108" t="s">
        <v>9252</v>
      </c>
    </row>
    <row r="4467" spans="1:14">
      <c r="A4467" s="108">
        <v>55748517</v>
      </c>
      <c r="B4467" s="108" t="s">
        <v>9419</v>
      </c>
      <c r="C4467" s="108" t="s">
        <v>2808</v>
      </c>
      <c r="D4467" s="109" t="s">
        <v>9420</v>
      </c>
      <c r="E4467" s="108" t="s">
        <v>223</v>
      </c>
      <c r="F4467" s="108" t="s">
        <v>169</v>
      </c>
      <c r="G4467" s="108" t="s">
        <v>8181</v>
      </c>
      <c r="H4467" s="109" t="s">
        <v>307</v>
      </c>
      <c r="I4467" s="108" t="s">
        <v>9251</v>
      </c>
      <c r="J4467" s="108" t="s">
        <v>8183</v>
      </c>
      <c r="K4467" s="108" t="s">
        <v>174</v>
      </c>
      <c r="M4467" s="108" t="s">
        <v>175</v>
      </c>
      <c r="N4467" s="108" t="s">
        <v>9252</v>
      </c>
    </row>
    <row r="4468" spans="1:14">
      <c r="A4468" s="108">
        <v>55749576</v>
      </c>
      <c r="B4468" s="108" t="s">
        <v>9421</v>
      </c>
      <c r="C4468" s="108" t="s">
        <v>9422</v>
      </c>
      <c r="D4468" s="109" t="s">
        <v>1742</v>
      </c>
      <c r="E4468" s="108" t="s">
        <v>180</v>
      </c>
      <c r="F4468" s="108" t="s">
        <v>169</v>
      </c>
      <c r="G4468" s="108" t="s">
        <v>8181</v>
      </c>
      <c r="H4468" s="109" t="s">
        <v>368</v>
      </c>
      <c r="I4468" s="108" t="s">
        <v>9251</v>
      </c>
      <c r="J4468" s="108" t="s">
        <v>8183</v>
      </c>
      <c r="K4468" s="108" t="s">
        <v>174</v>
      </c>
      <c r="M4468" s="108" t="s">
        <v>175</v>
      </c>
      <c r="N4468" s="108" t="s">
        <v>9252</v>
      </c>
    </row>
    <row r="4469" spans="1:14">
      <c r="A4469" s="108">
        <v>55752007</v>
      </c>
      <c r="B4469" s="108" t="s">
        <v>9423</v>
      </c>
      <c r="C4469" s="108" t="s">
        <v>3020</v>
      </c>
      <c r="D4469" s="109" t="s">
        <v>9424</v>
      </c>
      <c r="E4469" s="108" t="s">
        <v>168</v>
      </c>
      <c r="F4469" s="108" t="s">
        <v>169</v>
      </c>
      <c r="G4469" s="108" t="s">
        <v>8181</v>
      </c>
      <c r="H4469" s="109" t="s">
        <v>171</v>
      </c>
      <c r="I4469" s="108" t="s">
        <v>9251</v>
      </c>
      <c r="J4469" s="108" t="s">
        <v>8183</v>
      </c>
      <c r="K4469" s="108" t="s">
        <v>174</v>
      </c>
      <c r="M4469" s="108" t="s">
        <v>175</v>
      </c>
      <c r="N4469" s="108" t="s">
        <v>9252</v>
      </c>
    </row>
    <row r="4470" spans="1:14">
      <c r="A4470" s="108">
        <v>55752079</v>
      </c>
      <c r="B4470" s="108" t="s">
        <v>9425</v>
      </c>
      <c r="C4470" s="108" t="s">
        <v>387</v>
      </c>
      <c r="D4470" s="109" t="s">
        <v>9426</v>
      </c>
      <c r="E4470" s="108" t="s">
        <v>180</v>
      </c>
      <c r="F4470" s="108" t="s">
        <v>169</v>
      </c>
      <c r="G4470" s="108" t="s">
        <v>8181</v>
      </c>
      <c r="H4470" s="109" t="s">
        <v>368</v>
      </c>
      <c r="I4470" s="108" t="s">
        <v>9251</v>
      </c>
      <c r="J4470" s="108" t="s">
        <v>8183</v>
      </c>
      <c r="K4470" s="108" t="s">
        <v>174</v>
      </c>
      <c r="M4470" s="108" t="s">
        <v>175</v>
      </c>
      <c r="N4470" s="108" t="s">
        <v>9252</v>
      </c>
    </row>
    <row r="4471" spans="1:14">
      <c r="A4471" s="108">
        <v>55752080</v>
      </c>
      <c r="B4471" s="108" t="s">
        <v>9388</v>
      </c>
      <c r="C4471" s="108" t="s">
        <v>9427</v>
      </c>
      <c r="D4471" s="109" t="s">
        <v>9428</v>
      </c>
      <c r="E4471" s="108" t="s">
        <v>200</v>
      </c>
      <c r="F4471" s="108" t="s">
        <v>169</v>
      </c>
      <c r="G4471" s="108" t="s">
        <v>8181</v>
      </c>
      <c r="H4471" s="109" t="s">
        <v>368</v>
      </c>
      <c r="I4471" s="108" t="s">
        <v>9251</v>
      </c>
      <c r="J4471" s="108" t="s">
        <v>8183</v>
      </c>
      <c r="K4471" s="108" t="s">
        <v>174</v>
      </c>
      <c r="M4471" s="108" t="s">
        <v>175</v>
      </c>
      <c r="N4471" s="108" t="s">
        <v>9252</v>
      </c>
    </row>
    <row r="4472" spans="1:14">
      <c r="A4472" s="108">
        <v>55753331</v>
      </c>
      <c r="B4472" s="108" t="s">
        <v>9429</v>
      </c>
      <c r="C4472" s="108" t="s">
        <v>2641</v>
      </c>
      <c r="D4472" s="109" t="s">
        <v>4785</v>
      </c>
      <c r="E4472" s="108" t="s">
        <v>200</v>
      </c>
      <c r="F4472" s="108" t="s">
        <v>169</v>
      </c>
      <c r="G4472" s="108" t="s">
        <v>8181</v>
      </c>
      <c r="H4472" s="109" t="s">
        <v>215</v>
      </c>
      <c r="I4472" s="108" t="s">
        <v>9251</v>
      </c>
      <c r="J4472" s="108" t="s">
        <v>8183</v>
      </c>
      <c r="K4472" s="108" t="s">
        <v>174</v>
      </c>
      <c r="M4472" s="108" t="s">
        <v>175</v>
      </c>
      <c r="N4472" s="108" t="s">
        <v>9252</v>
      </c>
    </row>
    <row r="4473" spans="1:14">
      <c r="A4473" s="108">
        <v>55756013</v>
      </c>
      <c r="B4473" s="108" t="s">
        <v>9430</v>
      </c>
      <c r="C4473" s="108" t="s">
        <v>9431</v>
      </c>
      <c r="D4473" s="109" t="s">
        <v>9432</v>
      </c>
      <c r="E4473" s="108" t="s">
        <v>200</v>
      </c>
      <c r="F4473" s="108" t="s">
        <v>169</v>
      </c>
      <c r="G4473" s="108" t="s">
        <v>8181</v>
      </c>
      <c r="H4473" s="109" t="s">
        <v>559</v>
      </c>
      <c r="I4473" s="108" t="s">
        <v>9251</v>
      </c>
      <c r="J4473" s="108" t="s">
        <v>8183</v>
      </c>
      <c r="K4473" s="108" t="s">
        <v>174</v>
      </c>
      <c r="M4473" s="108" t="s">
        <v>175</v>
      </c>
      <c r="N4473" s="108" t="s">
        <v>9252</v>
      </c>
    </row>
    <row r="4474" spans="1:14">
      <c r="A4474" s="108">
        <v>55759788</v>
      </c>
      <c r="B4474" s="108" t="s">
        <v>9433</v>
      </c>
      <c r="C4474" s="108" t="s">
        <v>532</v>
      </c>
      <c r="D4474" s="109" t="s">
        <v>9434</v>
      </c>
      <c r="E4474" s="108" t="s">
        <v>180</v>
      </c>
      <c r="F4474" s="108" t="s">
        <v>169</v>
      </c>
      <c r="G4474" s="108" t="s">
        <v>8181</v>
      </c>
      <c r="H4474" s="109" t="s">
        <v>559</v>
      </c>
      <c r="I4474" s="108" t="s">
        <v>9251</v>
      </c>
      <c r="J4474" s="108" t="s">
        <v>8183</v>
      </c>
      <c r="K4474" s="108" t="s">
        <v>174</v>
      </c>
      <c r="M4474" s="108" t="s">
        <v>175</v>
      </c>
      <c r="N4474" s="108" t="s">
        <v>9252</v>
      </c>
    </row>
    <row r="4475" spans="1:14">
      <c r="A4475" s="108">
        <v>55760043</v>
      </c>
      <c r="B4475" s="108" t="s">
        <v>9435</v>
      </c>
      <c r="C4475" s="108" t="s">
        <v>683</v>
      </c>
      <c r="D4475" s="109" t="s">
        <v>9436</v>
      </c>
      <c r="E4475" s="108" t="s">
        <v>200</v>
      </c>
      <c r="F4475" s="108" t="s">
        <v>169</v>
      </c>
      <c r="G4475" s="108" t="s">
        <v>8181</v>
      </c>
      <c r="H4475" s="109" t="s">
        <v>454</v>
      </c>
      <c r="I4475" s="108" t="s">
        <v>9251</v>
      </c>
      <c r="J4475" s="108" t="s">
        <v>8183</v>
      </c>
      <c r="K4475" s="108" t="s">
        <v>174</v>
      </c>
      <c r="M4475" s="108" t="s">
        <v>175</v>
      </c>
      <c r="N4475" s="108" t="s">
        <v>9252</v>
      </c>
    </row>
    <row r="4476" spans="1:14">
      <c r="A4476" s="108">
        <v>55760883</v>
      </c>
      <c r="B4476" s="108" t="s">
        <v>9329</v>
      </c>
      <c r="C4476" s="108" t="s">
        <v>5262</v>
      </c>
      <c r="D4476" s="109" t="s">
        <v>9437</v>
      </c>
      <c r="E4476" s="108" t="s">
        <v>168</v>
      </c>
      <c r="F4476" s="108" t="s">
        <v>169</v>
      </c>
      <c r="G4476" s="108" t="s">
        <v>8181</v>
      </c>
      <c r="H4476" s="109" t="s">
        <v>368</v>
      </c>
      <c r="I4476" s="108" t="s">
        <v>9251</v>
      </c>
      <c r="J4476" s="108" t="s">
        <v>8183</v>
      </c>
      <c r="K4476" s="108" t="s">
        <v>174</v>
      </c>
      <c r="M4476" s="108" t="s">
        <v>175</v>
      </c>
      <c r="N4476" s="108" t="s">
        <v>9252</v>
      </c>
    </row>
    <row r="4477" spans="1:14">
      <c r="A4477" s="108">
        <v>55763506</v>
      </c>
      <c r="B4477" s="108" t="s">
        <v>9438</v>
      </c>
      <c r="C4477" s="108" t="s">
        <v>332</v>
      </c>
      <c r="D4477" s="109" t="s">
        <v>9439</v>
      </c>
      <c r="E4477" s="108" t="s">
        <v>220</v>
      </c>
      <c r="F4477" s="108" t="s">
        <v>169</v>
      </c>
      <c r="G4477" s="108" t="s">
        <v>8181</v>
      </c>
      <c r="H4477" s="109" t="s">
        <v>771</v>
      </c>
      <c r="I4477" s="108" t="s">
        <v>9251</v>
      </c>
      <c r="J4477" s="108" t="s">
        <v>8183</v>
      </c>
      <c r="K4477" s="108" t="s">
        <v>174</v>
      </c>
      <c r="M4477" s="108" t="s">
        <v>175</v>
      </c>
      <c r="N4477" s="108" t="s">
        <v>9252</v>
      </c>
    </row>
    <row r="4478" spans="1:14">
      <c r="A4478" s="108">
        <v>55763507</v>
      </c>
      <c r="B4478" s="108" t="s">
        <v>9440</v>
      </c>
      <c r="C4478" s="108" t="s">
        <v>334</v>
      </c>
      <c r="D4478" s="109" t="s">
        <v>4260</v>
      </c>
      <c r="E4478" s="108" t="s">
        <v>168</v>
      </c>
      <c r="F4478" s="108" t="s">
        <v>181</v>
      </c>
      <c r="G4478" s="108" t="s">
        <v>8181</v>
      </c>
      <c r="H4478" s="109" t="s">
        <v>771</v>
      </c>
      <c r="I4478" s="108" t="s">
        <v>9251</v>
      </c>
      <c r="J4478" s="108" t="s">
        <v>8183</v>
      </c>
      <c r="K4478" s="108" t="s">
        <v>174</v>
      </c>
      <c r="M4478" s="108" t="s">
        <v>175</v>
      </c>
      <c r="N4478" s="108" t="s">
        <v>9252</v>
      </c>
    </row>
    <row r="4479" spans="1:14">
      <c r="A4479" s="108">
        <v>55764421</v>
      </c>
      <c r="B4479" s="108" t="s">
        <v>9441</v>
      </c>
      <c r="C4479" s="108" t="s">
        <v>9442</v>
      </c>
      <c r="D4479" s="109" t="s">
        <v>8449</v>
      </c>
      <c r="E4479" s="108" t="s">
        <v>512</v>
      </c>
      <c r="F4479" s="108" t="s">
        <v>181</v>
      </c>
      <c r="G4479" s="108" t="s">
        <v>8181</v>
      </c>
      <c r="H4479" s="109" t="s">
        <v>368</v>
      </c>
      <c r="I4479" s="108" t="s">
        <v>9251</v>
      </c>
      <c r="J4479" s="108" t="s">
        <v>8183</v>
      </c>
      <c r="K4479" s="108" t="s">
        <v>174</v>
      </c>
      <c r="M4479" s="108" t="s">
        <v>175</v>
      </c>
      <c r="N4479" s="108" t="s">
        <v>9252</v>
      </c>
    </row>
    <row r="4480" spans="1:14">
      <c r="A4480" s="108">
        <v>526681</v>
      </c>
      <c r="B4480" s="108" t="s">
        <v>9443</v>
      </c>
      <c r="C4480" s="108" t="s">
        <v>763</v>
      </c>
      <c r="D4480" s="109" t="s">
        <v>9444</v>
      </c>
      <c r="E4480" s="108" t="s">
        <v>188</v>
      </c>
      <c r="F4480" s="108" t="s">
        <v>169</v>
      </c>
      <c r="G4480" s="108" t="s">
        <v>8181</v>
      </c>
      <c r="H4480" s="109" t="s">
        <v>215</v>
      </c>
      <c r="I4480" s="108" t="s">
        <v>9251</v>
      </c>
      <c r="J4480" s="108" t="s">
        <v>8183</v>
      </c>
      <c r="K4480" s="108" t="s">
        <v>174</v>
      </c>
      <c r="M4480" s="108" t="s">
        <v>175</v>
      </c>
      <c r="N4480" s="108" t="s">
        <v>9252</v>
      </c>
    </row>
    <row r="4481" spans="1:14">
      <c r="A4481" s="108">
        <v>55766041</v>
      </c>
      <c r="B4481" s="108" t="s">
        <v>9445</v>
      </c>
      <c r="C4481" s="108" t="s">
        <v>9446</v>
      </c>
      <c r="D4481" s="109" t="s">
        <v>5756</v>
      </c>
      <c r="E4481" s="108" t="s">
        <v>200</v>
      </c>
      <c r="F4481" s="108" t="s">
        <v>181</v>
      </c>
      <c r="G4481" s="108" t="s">
        <v>8181</v>
      </c>
      <c r="H4481" s="109" t="s">
        <v>771</v>
      </c>
      <c r="I4481" s="108" t="s">
        <v>9251</v>
      </c>
      <c r="J4481" s="108" t="s">
        <v>8183</v>
      </c>
      <c r="K4481" s="108" t="s">
        <v>174</v>
      </c>
      <c r="M4481" s="108" t="s">
        <v>175</v>
      </c>
      <c r="N4481" s="108" t="s">
        <v>9252</v>
      </c>
    </row>
    <row r="4482" spans="1:14">
      <c r="A4482" s="108">
        <v>55766044</v>
      </c>
      <c r="B4482" s="108" t="s">
        <v>6351</v>
      </c>
      <c r="C4482" s="108" t="s">
        <v>1380</v>
      </c>
      <c r="D4482" s="109" t="s">
        <v>9447</v>
      </c>
      <c r="E4482" s="108" t="s">
        <v>188</v>
      </c>
      <c r="F4482" s="108" t="s">
        <v>181</v>
      </c>
      <c r="G4482" s="108" t="s">
        <v>8181</v>
      </c>
      <c r="H4482" s="109" t="s">
        <v>368</v>
      </c>
      <c r="I4482" s="108" t="s">
        <v>9251</v>
      </c>
      <c r="J4482" s="108" t="s">
        <v>8183</v>
      </c>
      <c r="K4482" s="108" t="s">
        <v>174</v>
      </c>
      <c r="M4482" s="108" t="s">
        <v>175</v>
      </c>
      <c r="N4482" s="108" t="s">
        <v>9252</v>
      </c>
    </row>
    <row r="4483" spans="1:14">
      <c r="A4483" s="108">
        <v>55617940</v>
      </c>
      <c r="B4483" s="108" t="s">
        <v>9448</v>
      </c>
      <c r="C4483" s="108" t="s">
        <v>1180</v>
      </c>
      <c r="D4483" s="109" t="s">
        <v>9449</v>
      </c>
      <c r="E4483" s="108" t="s">
        <v>168</v>
      </c>
      <c r="F4483" s="108" t="s">
        <v>169</v>
      </c>
      <c r="G4483" s="108" t="s">
        <v>8181</v>
      </c>
      <c r="H4483" s="109" t="s">
        <v>771</v>
      </c>
      <c r="I4483" s="108" t="s">
        <v>9251</v>
      </c>
      <c r="J4483" s="108" t="s">
        <v>8183</v>
      </c>
      <c r="K4483" s="108" t="s">
        <v>174</v>
      </c>
      <c r="M4483" s="108" t="s">
        <v>175</v>
      </c>
      <c r="N4483" s="108" t="s">
        <v>9252</v>
      </c>
    </row>
    <row r="4484" spans="1:14">
      <c r="A4484" s="108">
        <v>55615168</v>
      </c>
      <c r="B4484" s="108" t="s">
        <v>9448</v>
      </c>
      <c r="C4484" s="108" t="s">
        <v>3785</v>
      </c>
      <c r="D4484" s="109" t="s">
        <v>9450</v>
      </c>
      <c r="E4484" s="108" t="s">
        <v>168</v>
      </c>
      <c r="F4484" s="108" t="s">
        <v>181</v>
      </c>
      <c r="G4484" s="108" t="s">
        <v>8181</v>
      </c>
      <c r="H4484" s="109" t="s">
        <v>771</v>
      </c>
      <c r="I4484" s="108" t="s">
        <v>9251</v>
      </c>
      <c r="J4484" s="108" t="s">
        <v>8183</v>
      </c>
      <c r="K4484" s="108" t="s">
        <v>174</v>
      </c>
      <c r="M4484" s="108" t="s">
        <v>175</v>
      </c>
      <c r="N4484" s="108" t="s">
        <v>9252</v>
      </c>
    </row>
    <row r="4485" spans="1:14">
      <c r="A4485" s="108">
        <v>55766822</v>
      </c>
      <c r="B4485" s="108" t="s">
        <v>9451</v>
      </c>
      <c r="C4485" s="108" t="s">
        <v>274</v>
      </c>
      <c r="D4485" s="109" t="s">
        <v>1793</v>
      </c>
      <c r="E4485" s="108" t="s">
        <v>188</v>
      </c>
      <c r="F4485" s="108" t="s">
        <v>181</v>
      </c>
      <c r="G4485" s="108" t="s">
        <v>8181</v>
      </c>
      <c r="H4485" s="109" t="s">
        <v>771</v>
      </c>
      <c r="I4485" s="108" t="s">
        <v>9251</v>
      </c>
      <c r="J4485" s="108" t="s">
        <v>8183</v>
      </c>
      <c r="K4485" s="108" t="s">
        <v>174</v>
      </c>
      <c r="M4485" s="108" t="s">
        <v>175</v>
      </c>
      <c r="N4485" s="108" t="s">
        <v>9252</v>
      </c>
    </row>
    <row r="4486" spans="1:14">
      <c r="A4486" s="108">
        <v>55773390</v>
      </c>
      <c r="B4486" s="108" t="s">
        <v>9452</v>
      </c>
      <c r="C4486" s="108" t="s">
        <v>9453</v>
      </c>
      <c r="D4486" s="109" t="s">
        <v>9454</v>
      </c>
      <c r="E4486" s="108" t="s">
        <v>200</v>
      </c>
      <c r="F4486" s="108" t="s">
        <v>169</v>
      </c>
      <c r="G4486" s="108" t="s">
        <v>8181</v>
      </c>
      <c r="H4486" s="109" t="s">
        <v>771</v>
      </c>
      <c r="I4486" s="108" t="s">
        <v>9251</v>
      </c>
      <c r="J4486" s="108" t="s">
        <v>8183</v>
      </c>
      <c r="K4486" s="108" t="s">
        <v>174</v>
      </c>
      <c r="M4486" s="108" t="s">
        <v>175</v>
      </c>
      <c r="N4486" s="108" t="s">
        <v>9252</v>
      </c>
    </row>
    <row r="4487" spans="1:14">
      <c r="A4487" s="108">
        <v>55773399</v>
      </c>
      <c r="B4487" s="108" t="s">
        <v>8499</v>
      </c>
      <c r="C4487" s="108" t="s">
        <v>664</v>
      </c>
      <c r="D4487" s="109" t="s">
        <v>9455</v>
      </c>
      <c r="E4487" s="108" t="s">
        <v>180</v>
      </c>
      <c r="F4487" s="108" t="s">
        <v>181</v>
      </c>
      <c r="G4487" s="108" t="s">
        <v>8181</v>
      </c>
      <c r="H4487" s="109" t="s">
        <v>771</v>
      </c>
      <c r="I4487" s="108" t="s">
        <v>9251</v>
      </c>
      <c r="J4487" s="108" t="s">
        <v>8183</v>
      </c>
      <c r="K4487" s="108" t="s">
        <v>174</v>
      </c>
      <c r="M4487" s="108" t="s">
        <v>175</v>
      </c>
      <c r="N4487" s="108" t="s">
        <v>9252</v>
      </c>
    </row>
    <row r="4488" spans="1:14">
      <c r="A4488" s="108">
        <v>55773520</v>
      </c>
      <c r="B4488" s="108" t="s">
        <v>9456</v>
      </c>
      <c r="C4488" s="108" t="s">
        <v>9457</v>
      </c>
      <c r="D4488" s="109" t="s">
        <v>9458</v>
      </c>
      <c r="E4488" s="108" t="s">
        <v>512</v>
      </c>
      <c r="F4488" s="108" t="s">
        <v>181</v>
      </c>
      <c r="G4488" s="108" t="s">
        <v>8181</v>
      </c>
      <c r="H4488" s="109" t="s">
        <v>1283</v>
      </c>
      <c r="I4488" s="108" t="s">
        <v>9251</v>
      </c>
      <c r="J4488" s="108" t="s">
        <v>8183</v>
      </c>
      <c r="K4488" s="108" t="s">
        <v>174</v>
      </c>
      <c r="M4488" s="108" t="s">
        <v>175</v>
      </c>
      <c r="N4488" s="108" t="s">
        <v>9252</v>
      </c>
    </row>
    <row r="4489" spans="1:14">
      <c r="A4489" s="108">
        <v>55773544</v>
      </c>
      <c r="B4489" s="108" t="s">
        <v>9377</v>
      </c>
      <c r="C4489" s="108" t="s">
        <v>2015</v>
      </c>
      <c r="D4489" s="109" t="s">
        <v>9459</v>
      </c>
      <c r="E4489" s="108" t="s">
        <v>392</v>
      </c>
      <c r="F4489" s="108" t="s">
        <v>169</v>
      </c>
      <c r="G4489" s="108" t="s">
        <v>8181</v>
      </c>
      <c r="H4489" s="109" t="s">
        <v>1283</v>
      </c>
      <c r="I4489" s="108" t="s">
        <v>9251</v>
      </c>
      <c r="J4489" s="108" t="s">
        <v>8183</v>
      </c>
      <c r="K4489" s="108" t="s">
        <v>174</v>
      </c>
      <c r="M4489" s="108" t="s">
        <v>175</v>
      </c>
      <c r="N4489" s="108" t="s">
        <v>9252</v>
      </c>
    </row>
    <row r="4490" spans="1:14">
      <c r="A4490" s="108">
        <v>55773554</v>
      </c>
      <c r="B4490" s="108" t="s">
        <v>9460</v>
      </c>
      <c r="C4490" s="108" t="s">
        <v>9461</v>
      </c>
      <c r="D4490" s="109" t="s">
        <v>9462</v>
      </c>
      <c r="E4490" s="108" t="s">
        <v>1577</v>
      </c>
      <c r="F4490" s="108" t="s">
        <v>169</v>
      </c>
      <c r="G4490" s="108" t="s">
        <v>8181</v>
      </c>
      <c r="H4490" s="109" t="s">
        <v>368</v>
      </c>
      <c r="I4490" s="108" t="s">
        <v>9251</v>
      </c>
      <c r="J4490" s="108" t="s">
        <v>8183</v>
      </c>
      <c r="K4490" s="108" t="s">
        <v>174</v>
      </c>
      <c r="M4490" s="108" t="s">
        <v>175</v>
      </c>
      <c r="N4490" s="108" t="s">
        <v>9252</v>
      </c>
    </row>
    <row r="4491" spans="1:14">
      <c r="A4491" s="108">
        <v>55773561</v>
      </c>
      <c r="B4491" s="108" t="s">
        <v>9463</v>
      </c>
      <c r="C4491" s="108" t="s">
        <v>904</v>
      </c>
      <c r="D4491" s="109" t="s">
        <v>9464</v>
      </c>
      <c r="E4491" s="108" t="s">
        <v>512</v>
      </c>
      <c r="F4491" s="108" t="s">
        <v>169</v>
      </c>
      <c r="G4491" s="108" t="s">
        <v>8181</v>
      </c>
      <c r="H4491" s="109" t="s">
        <v>215</v>
      </c>
      <c r="I4491" s="108" t="s">
        <v>9251</v>
      </c>
      <c r="J4491" s="108" t="s">
        <v>8183</v>
      </c>
      <c r="K4491" s="108" t="s">
        <v>174</v>
      </c>
      <c r="M4491" s="108" t="s">
        <v>175</v>
      </c>
      <c r="N4491" s="108" t="s">
        <v>9252</v>
      </c>
    </row>
    <row r="4492" spans="1:14">
      <c r="A4492" s="108">
        <v>55773574</v>
      </c>
      <c r="B4492" s="108" t="s">
        <v>7227</v>
      </c>
      <c r="C4492" s="108" t="s">
        <v>9465</v>
      </c>
      <c r="D4492" s="109" t="s">
        <v>9466</v>
      </c>
      <c r="E4492" s="108" t="s">
        <v>1577</v>
      </c>
      <c r="F4492" s="108" t="s">
        <v>169</v>
      </c>
      <c r="G4492" s="108" t="s">
        <v>8181</v>
      </c>
      <c r="H4492" s="109" t="s">
        <v>454</v>
      </c>
      <c r="I4492" s="108" t="s">
        <v>9251</v>
      </c>
      <c r="J4492" s="108" t="s">
        <v>8183</v>
      </c>
      <c r="K4492" s="108" t="s">
        <v>174</v>
      </c>
      <c r="M4492" s="108" t="s">
        <v>175</v>
      </c>
      <c r="N4492" s="108" t="s">
        <v>9252</v>
      </c>
    </row>
    <row r="4493" spans="1:14">
      <c r="A4493" s="108">
        <v>55692078</v>
      </c>
      <c r="B4493" s="108" t="s">
        <v>9467</v>
      </c>
      <c r="C4493" s="108" t="s">
        <v>501</v>
      </c>
      <c r="D4493" s="109" t="s">
        <v>9468</v>
      </c>
      <c r="E4493" s="108" t="s">
        <v>168</v>
      </c>
      <c r="F4493" s="108" t="s">
        <v>169</v>
      </c>
      <c r="G4493" s="108" t="s">
        <v>8181</v>
      </c>
      <c r="H4493" s="109" t="s">
        <v>1495</v>
      </c>
      <c r="I4493" s="108" t="s">
        <v>9251</v>
      </c>
      <c r="J4493" s="108" t="s">
        <v>8183</v>
      </c>
      <c r="K4493" s="108" t="s">
        <v>174</v>
      </c>
      <c r="M4493" s="108" t="s">
        <v>175</v>
      </c>
      <c r="N4493" s="108" t="s">
        <v>9252</v>
      </c>
    </row>
    <row r="4494" spans="1:14">
      <c r="A4494" s="108">
        <v>55774038</v>
      </c>
      <c r="B4494" s="108" t="s">
        <v>9469</v>
      </c>
      <c r="C4494" s="108" t="s">
        <v>332</v>
      </c>
      <c r="D4494" s="109" t="s">
        <v>9147</v>
      </c>
      <c r="E4494" s="108" t="s">
        <v>200</v>
      </c>
      <c r="F4494" s="108" t="s">
        <v>169</v>
      </c>
      <c r="G4494" s="108" t="s">
        <v>8181</v>
      </c>
      <c r="H4494" s="109" t="s">
        <v>1495</v>
      </c>
      <c r="I4494" s="108" t="s">
        <v>9251</v>
      </c>
      <c r="J4494" s="108" t="s">
        <v>8183</v>
      </c>
      <c r="K4494" s="108" t="s">
        <v>174</v>
      </c>
      <c r="M4494" s="108" t="s">
        <v>175</v>
      </c>
      <c r="N4494" s="108" t="s">
        <v>9252</v>
      </c>
    </row>
    <row r="4495" spans="1:14">
      <c r="A4495" s="108">
        <v>55774049</v>
      </c>
      <c r="B4495" s="108" t="s">
        <v>9470</v>
      </c>
      <c r="C4495" s="108" t="s">
        <v>2015</v>
      </c>
      <c r="D4495" s="109" t="s">
        <v>9471</v>
      </c>
      <c r="E4495" s="108" t="s">
        <v>168</v>
      </c>
      <c r="F4495" s="108" t="s">
        <v>169</v>
      </c>
      <c r="G4495" s="108" t="s">
        <v>8181</v>
      </c>
      <c r="H4495" s="109" t="s">
        <v>368</v>
      </c>
      <c r="I4495" s="108" t="s">
        <v>9251</v>
      </c>
      <c r="J4495" s="108" t="s">
        <v>8183</v>
      </c>
      <c r="K4495" s="108" t="s">
        <v>174</v>
      </c>
      <c r="M4495" s="108" t="s">
        <v>175</v>
      </c>
      <c r="N4495" s="108" t="s">
        <v>9252</v>
      </c>
    </row>
    <row r="4496" spans="1:14">
      <c r="A4496" s="108">
        <v>55774086</v>
      </c>
      <c r="B4496" s="108" t="s">
        <v>9472</v>
      </c>
      <c r="C4496" s="108" t="s">
        <v>196</v>
      </c>
      <c r="D4496" s="109" t="s">
        <v>9473</v>
      </c>
      <c r="E4496" s="108" t="s">
        <v>188</v>
      </c>
      <c r="F4496" s="108" t="s">
        <v>181</v>
      </c>
      <c r="G4496" s="108" t="s">
        <v>8181</v>
      </c>
      <c r="H4496" s="109" t="s">
        <v>368</v>
      </c>
      <c r="I4496" s="108" t="s">
        <v>9251</v>
      </c>
      <c r="J4496" s="108" t="s">
        <v>8183</v>
      </c>
      <c r="K4496" s="108" t="s">
        <v>174</v>
      </c>
      <c r="M4496" s="108" t="s">
        <v>175</v>
      </c>
      <c r="N4496" s="108" t="s">
        <v>9252</v>
      </c>
    </row>
    <row r="4497" spans="1:14">
      <c r="A4497" s="108">
        <v>55774087</v>
      </c>
      <c r="B4497" s="108" t="s">
        <v>9329</v>
      </c>
      <c r="C4497" s="108" t="s">
        <v>1170</v>
      </c>
      <c r="D4497" s="109" t="s">
        <v>9474</v>
      </c>
      <c r="E4497" s="108" t="s">
        <v>168</v>
      </c>
      <c r="F4497" s="108" t="s">
        <v>169</v>
      </c>
      <c r="G4497" s="108" t="s">
        <v>8181</v>
      </c>
      <c r="H4497" s="109" t="s">
        <v>368</v>
      </c>
      <c r="I4497" s="108" t="s">
        <v>9251</v>
      </c>
      <c r="J4497" s="108" t="s">
        <v>8183</v>
      </c>
      <c r="K4497" s="108" t="s">
        <v>174</v>
      </c>
      <c r="M4497" s="108" t="s">
        <v>175</v>
      </c>
      <c r="N4497" s="108" t="s">
        <v>9252</v>
      </c>
    </row>
    <row r="4498" spans="1:14">
      <c r="A4498" s="108">
        <v>55774088</v>
      </c>
      <c r="B4498" s="108" t="s">
        <v>9475</v>
      </c>
      <c r="C4498" s="108" t="s">
        <v>1235</v>
      </c>
      <c r="D4498" s="109" t="s">
        <v>9476</v>
      </c>
      <c r="E4498" s="108" t="s">
        <v>200</v>
      </c>
      <c r="F4498" s="108" t="s">
        <v>181</v>
      </c>
      <c r="G4498" s="108" t="s">
        <v>8181</v>
      </c>
      <c r="H4498" s="109" t="s">
        <v>368</v>
      </c>
      <c r="I4498" s="108" t="s">
        <v>9251</v>
      </c>
      <c r="J4498" s="108" t="s">
        <v>8183</v>
      </c>
      <c r="K4498" s="108" t="s">
        <v>174</v>
      </c>
      <c r="M4498" s="108" t="s">
        <v>175</v>
      </c>
      <c r="N4498" s="108" t="s">
        <v>9252</v>
      </c>
    </row>
    <row r="4499" spans="1:14">
      <c r="A4499" s="108">
        <v>55774092</v>
      </c>
      <c r="B4499" s="108" t="s">
        <v>9477</v>
      </c>
      <c r="C4499" s="108" t="s">
        <v>2013</v>
      </c>
      <c r="D4499" s="109" t="s">
        <v>9478</v>
      </c>
      <c r="E4499" s="108" t="s">
        <v>200</v>
      </c>
      <c r="F4499" s="108" t="s">
        <v>169</v>
      </c>
      <c r="G4499" s="108" t="s">
        <v>8181</v>
      </c>
      <c r="H4499" s="109" t="s">
        <v>368</v>
      </c>
      <c r="I4499" s="108" t="s">
        <v>9251</v>
      </c>
      <c r="J4499" s="108" t="s">
        <v>8183</v>
      </c>
      <c r="K4499" s="108" t="s">
        <v>174</v>
      </c>
      <c r="M4499" s="108" t="s">
        <v>175</v>
      </c>
      <c r="N4499" s="108" t="s">
        <v>9252</v>
      </c>
    </row>
    <row r="4500" spans="1:14">
      <c r="A4500" s="108">
        <v>55776259</v>
      </c>
      <c r="B4500" s="108" t="s">
        <v>9479</v>
      </c>
      <c r="C4500" s="108" t="s">
        <v>811</v>
      </c>
      <c r="D4500" s="109" t="s">
        <v>9480</v>
      </c>
      <c r="E4500" s="108" t="s">
        <v>200</v>
      </c>
      <c r="F4500" s="108" t="s">
        <v>169</v>
      </c>
      <c r="G4500" s="108" t="s">
        <v>8181</v>
      </c>
      <c r="H4500" s="109" t="s">
        <v>368</v>
      </c>
      <c r="I4500" s="108" t="s">
        <v>9251</v>
      </c>
      <c r="J4500" s="108" t="s">
        <v>8183</v>
      </c>
      <c r="K4500" s="108" t="s">
        <v>174</v>
      </c>
      <c r="M4500" s="108" t="s">
        <v>175</v>
      </c>
      <c r="N4500" s="108" t="s">
        <v>9252</v>
      </c>
    </row>
    <row r="4501" spans="1:14">
      <c r="A4501" s="108">
        <v>55776263</v>
      </c>
      <c r="B4501" s="108" t="s">
        <v>9481</v>
      </c>
      <c r="C4501" s="108" t="s">
        <v>890</v>
      </c>
      <c r="D4501" s="109" t="s">
        <v>9482</v>
      </c>
      <c r="E4501" s="108" t="s">
        <v>200</v>
      </c>
      <c r="F4501" s="108" t="s">
        <v>181</v>
      </c>
      <c r="G4501" s="108" t="s">
        <v>8181</v>
      </c>
      <c r="H4501" s="109" t="s">
        <v>368</v>
      </c>
      <c r="I4501" s="108" t="s">
        <v>9251</v>
      </c>
      <c r="J4501" s="108" t="s">
        <v>8183</v>
      </c>
      <c r="K4501" s="108" t="s">
        <v>174</v>
      </c>
      <c r="M4501" s="108" t="s">
        <v>175</v>
      </c>
      <c r="N4501" s="108" t="s">
        <v>9252</v>
      </c>
    </row>
    <row r="4502" spans="1:14">
      <c r="A4502" s="108">
        <v>55776273</v>
      </c>
      <c r="B4502" s="108" t="s">
        <v>9483</v>
      </c>
      <c r="C4502" s="108" t="s">
        <v>393</v>
      </c>
      <c r="D4502" s="109" t="s">
        <v>9484</v>
      </c>
      <c r="E4502" s="108" t="s">
        <v>180</v>
      </c>
      <c r="F4502" s="108" t="s">
        <v>169</v>
      </c>
      <c r="G4502" s="108" t="s">
        <v>8181</v>
      </c>
      <c r="H4502" s="109" t="s">
        <v>368</v>
      </c>
      <c r="I4502" s="108" t="s">
        <v>9251</v>
      </c>
      <c r="J4502" s="108" t="s">
        <v>8183</v>
      </c>
      <c r="K4502" s="108" t="s">
        <v>174</v>
      </c>
      <c r="M4502" s="108" t="s">
        <v>175</v>
      </c>
      <c r="N4502" s="108" t="s">
        <v>9252</v>
      </c>
    </row>
    <row r="4503" spans="1:14">
      <c r="A4503" s="108">
        <v>55777385</v>
      </c>
      <c r="B4503" s="108" t="s">
        <v>9485</v>
      </c>
      <c r="C4503" s="108" t="s">
        <v>2752</v>
      </c>
      <c r="D4503" s="109" t="s">
        <v>9486</v>
      </c>
      <c r="E4503" s="108" t="s">
        <v>180</v>
      </c>
      <c r="F4503" s="108" t="s">
        <v>169</v>
      </c>
      <c r="G4503" s="108" t="s">
        <v>8181</v>
      </c>
      <c r="H4503" s="109" t="s">
        <v>368</v>
      </c>
      <c r="I4503" s="108" t="s">
        <v>9251</v>
      </c>
      <c r="J4503" s="108" t="s">
        <v>8183</v>
      </c>
      <c r="K4503" s="108" t="s">
        <v>174</v>
      </c>
      <c r="M4503" s="108" t="s">
        <v>175</v>
      </c>
      <c r="N4503" s="108" t="s">
        <v>9252</v>
      </c>
    </row>
    <row r="4504" spans="1:14">
      <c r="A4504" s="108">
        <v>55777386</v>
      </c>
      <c r="B4504" s="108" t="s">
        <v>9487</v>
      </c>
      <c r="C4504" s="108" t="s">
        <v>8153</v>
      </c>
      <c r="D4504" s="109" t="s">
        <v>9488</v>
      </c>
      <c r="E4504" s="108" t="s">
        <v>188</v>
      </c>
      <c r="F4504" s="108" t="s">
        <v>169</v>
      </c>
      <c r="G4504" s="108" t="s">
        <v>8181</v>
      </c>
      <c r="H4504" s="109" t="s">
        <v>368</v>
      </c>
      <c r="I4504" s="108" t="s">
        <v>9251</v>
      </c>
      <c r="J4504" s="108" t="s">
        <v>8183</v>
      </c>
      <c r="K4504" s="108" t="s">
        <v>174</v>
      </c>
      <c r="M4504" s="108" t="s">
        <v>175</v>
      </c>
      <c r="N4504" s="108" t="s">
        <v>9252</v>
      </c>
    </row>
    <row r="4505" spans="1:14">
      <c r="A4505" s="108">
        <v>55777387</v>
      </c>
      <c r="B4505" s="108" t="s">
        <v>9489</v>
      </c>
      <c r="C4505" s="108" t="s">
        <v>2013</v>
      </c>
      <c r="D4505" s="109" t="s">
        <v>5213</v>
      </c>
      <c r="E4505" s="108" t="s">
        <v>180</v>
      </c>
      <c r="F4505" s="108" t="s">
        <v>169</v>
      </c>
      <c r="G4505" s="108" t="s">
        <v>8181</v>
      </c>
      <c r="H4505" s="109" t="s">
        <v>368</v>
      </c>
      <c r="I4505" s="108" t="s">
        <v>9251</v>
      </c>
      <c r="J4505" s="108" t="s">
        <v>8183</v>
      </c>
      <c r="K4505" s="108" t="s">
        <v>174</v>
      </c>
      <c r="M4505" s="108" t="s">
        <v>175</v>
      </c>
      <c r="N4505" s="108" t="s">
        <v>9252</v>
      </c>
    </row>
    <row r="4506" spans="1:14">
      <c r="A4506" s="108">
        <v>55779729</v>
      </c>
      <c r="B4506" s="108" t="s">
        <v>9490</v>
      </c>
      <c r="C4506" s="108" t="s">
        <v>286</v>
      </c>
      <c r="D4506" s="109" t="s">
        <v>9491</v>
      </c>
      <c r="E4506" s="108" t="s">
        <v>168</v>
      </c>
      <c r="F4506" s="108" t="s">
        <v>169</v>
      </c>
      <c r="G4506" s="108" t="s">
        <v>8181</v>
      </c>
      <c r="H4506" s="109" t="s">
        <v>171</v>
      </c>
      <c r="I4506" s="108" t="s">
        <v>9251</v>
      </c>
      <c r="J4506" s="108" t="s">
        <v>8183</v>
      </c>
      <c r="K4506" s="108" t="s">
        <v>174</v>
      </c>
      <c r="M4506" s="108" t="s">
        <v>175</v>
      </c>
      <c r="N4506" s="108" t="s">
        <v>9252</v>
      </c>
    </row>
    <row r="4507" spans="1:14">
      <c r="A4507" s="108">
        <v>55781326</v>
      </c>
      <c r="B4507" s="108" t="s">
        <v>717</v>
      </c>
      <c r="C4507" s="108" t="s">
        <v>645</v>
      </c>
      <c r="D4507" s="109" t="s">
        <v>9492</v>
      </c>
      <c r="E4507" s="108" t="s">
        <v>200</v>
      </c>
      <c r="F4507" s="108" t="s">
        <v>169</v>
      </c>
      <c r="G4507" s="108" t="s">
        <v>8181</v>
      </c>
      <c r="H4507" s="109" t="s">
        <v>559</v>
      </c>
      <c r="I4507" s="108" t="s">
        <v>9251</v>
      </c>
      <c r="J4507" s="108" t="s">
        <v>8183</v>
      </c>
      <c r="K4507" s="108" t="s">
        <v>174</v>
      </c>
      <c r="M4507" s="108" t="s">
        <v>175</v>
      </c>
      <c r="N4507" s="108" t="s">
        <v>9252</v>
      </c>
    </row>
    <row r="4508" spans="1:14">
      <c r="A4508" s="108">
        <v>55781327</v>
      </c>
      <c r="B4508" s="108" t="s">
        <v>9493</v>
      </c>
      <c r="C4508" s="108" t="s">
        <v>213</v>
      </c>
      <c r="D4508" s="109" t="s">
        <v>9494</v>
      </c>
      <c r="E4508" s="108" t="s">
        <v>180</v>
      </c>
      <c r="F4508" s="108" t="s">
        <v>169</v>
      </c>
      <c r="G4508" s="108" t="s">
        <v>8181</v>
      </c>
      <c r="H4508" s="109" t="s">
        <v>559</v>
      </c>
      <c r="I4508" s="108" t="s">
        <v>9251</v>
      </c>
      <c r="J4508" s="108" t="s">
        <v>8183</v>
      </c>
      <c r="K4508" s="108" t="s">
        <v>174</v>
      </c>
      <c r="M4508" s="108" t="s">
        <v>175</v>
      </c>
      <c r="N4508" s="108" t="s">
        <v>9252</v>
      </c>
    </row>
    <row r="4509" spans="1:14">
      <c r="A4509" s="108">
        <v>55781328</v>
      </c>
      <c r="B4509" s="108" t="s">
        <v>9283</v>
      </c>
      <c r="C4509" s="108" t="s">
        <v>9495</v>
      </c>
      <c r="D4509" s="109" t="s">
        <v>9496</v>
      </c>
      <c r="E4509" s="108" t="s">
        <v>168</v>
      </c>
      <c r="F4509" s="108" t="s">
        <v>169</v>
      </c>
      <c r="G4509" s="108" t="s">
        <v>8181</v>
      </c>
      <c r="H4509" s="109" t="s">
        <v>1635</v>
      </c>
      <c r="I4509" s="108" t="s">
        <v>9251</v>
      </c>
      <c r="J4509" s="108" t="s">
        <v>8183</v>
      </c>
      <c r="K4509" s="108" t="s">
        <v>174</v>
      </c>
      <c r="M4509" s="108" t="s">
        <v>175</v>
      </c>
      <c r="N4509" s="108" t="s">
        <v>9252</v>
      </c>
    </row>
    <row r="4510" spans="1:14">
      <c r="A4510" s="108">
        <v>55781332</v>
      </c>
      <c r="B4510" s="108" t="s">
        <v>9485</v>
      </c>
      <c r="C4510" s="108" t="s">
        <v>9497</v>
      </c>
      <c r="D4510" s="109" t="s">
        <v>9498</v>
      </c>
      <c r="E4510" s="108" t="s">
        <v>200</v>
      </c>
      <c r="F4510" s="108" t="s">
        <v>169</v>
      </c>
      <c r="G4510" s="108" t="s">
        <v>8181</v>
      </c>
      <c r="H4510" s="109" t="s">
        <v>454</v>
      </c>
      <c r="I4510" s="108" t="s">
        <v>9251</v>
      </c>
      <c r="J4510" s="108" t="s">
        <v>8183</v>
      </c>
      <c r="K4510" s="108" t="s">
        <v>174</v>
      </c>
      <c r="M4510" s="108" t="s">
        <v>175</v>
      </c>
      <c r="N4510" s="108" t="s">
        <v>9252</v>
      </c>
    </row>
    <row r="4511" spans="1:14">
      <c r="A4511" s="108">
        <v>55781334</v>
      </c>
      <c r="B4511" s="108" t="s">
        <v>9499</v>
      </c>
      <c r="C4511" s="108" t="s">
        <v>3758</v>
      </c>
      <c r="D4511" s="109" t="s">
        <v>9500</v>
      </c>
      <c r="E4511" s="108" t="s">
        <v>200</v>
      </c>
      <c r="F4511" s="108" t="s">
        <v>169</v>
      </c>
      <c r="G4511" s="108" t="s">
        <v>8181</v>
      </c>
      <c r="H4511" s="109" t="s">
        <v>215</v>
      </c>
      <c r="I4511" s="108" t="s">
        <v>9251</v>
      </c>
      <c r="J4511" s="108" t="s">
        <v>8183</v>
      </c>
      <c r="K4511" s="108" t="s">
        <v>174</v>
      </c>
      <c r="M4511" s="108" t="s">
        <v>175</v>
      </c>
      <c r="N4511" s="108" t="s">
        <v>9252</v>
      </c>
    </row>
    <row r="4512" spans="1:14">
      <c r="A4512" s="108">
        <v>55781337</v>
      </c>
      <c r="B4512" s="108" t="s">
        <v>9501</v>
      </c>
      <c r="C4512" s="108" t="s">
        <v>363</v>
      </c>
      <c r="D4512" s="109" t="s">
        <v>9502</v>
      </c>
      <c r="E4512" s="108" t="s">
        <v>188</v>
      </c>
      <c r="F4512" s="108" t="s">
        <v>169</v>
      </c>
      <c r="G4512" s="108" t="s">
        <v>8181</v>
      </c>
      <c r="H4512" s="109" t="s">
        <v>368</v>
      </c>
      <c r="I4512" s="108" t="s">
        <v>9251</v>
      </c>
      <c r="J4512" s="108" t="s">
        <v>8183</v>
      </c>
      <c r="K4512" s="108" t="s">
        <v>174</v>
      </c>
      <c r="M4512" s="108" t="s">
        <v>175</v>
      </c>
      <c r="N4512" s="108" t="s">
        <v>9252</v>
      </c>
    </row>
    <row r="4513" spans="1:14">
      <c r="A4513" s="108">
        <v>55781338</v>
      </c>
      <c r="B4513" s="108" t="s">
        <v>9503</v>
      </c>
      <c r="C4513" s="108" t="s">
        <v>1082</v>
      </c>
      <c r="D4513" s="109" t="s">
        <v>9504</v>
      </c>
      <c r="E4513" s="108" t="s">
        <v>631</v>
      </c>
      <c r="F4513" s="108" t="s">
        <v>169</v>
      </c>
      <c r="G4513" s="108" t="s">
        <v>8181</v>
      </c>
      <c r="H4513" s="109" t="s">
        <v>368</v>
      </c>
      <c r="I4513" s="108" t="s">
        <v>9251</v>
      </c>
      <c r="J4513" s="108" t="s">
        <v>8183</v>
      </c>
      <c r="K4513" s="108" t="s">
        <v>174</v>
      </c>
      <c r="M4513" s="108" t="s">
        <v>175</v>
      </c>
      <c r="N4513" s="108" t="s">
        <v>9252</v>
      </c>
    </row>
    <row r="4514" spans="1:14">
      <c r="A4514" s="108">
        <v>55783078</v>
      </c>
      <c r="B4514" s="108" t="s">
        <v>9505</v>
      </c>
      <c r="C4514" s="108" t="s">
        <v>778</v>
      </c>
      <c r="D4514" s="109" t="s">
        <v>9506</v>
      </c>
      <c r="E4514" s="108" t="s">
        <v>405</v>
      </c>
      <c r="F4514" s="108" t="s">
        <v>169</v>
      </c>
      <c r="G4514" s="108" t="s">
        <v>8181</v>
      </c>
      <c r="H4514" s="109" t="s">
        <v>215</v>
      </c>
      <c r="I4514" s="108" t="s">
        <v>9251</v>
      </c>
      <c r="J4514" s="108" t="s">
        <v>8183</v>
      </c>
      <c r="K4514" s="108" t="s">
        <v>174</v>
      </c>
      <c r="M4514" s="108" t="s">
        <v>175</v>
      </c>
      <c r="N4514" s="108" t="s">
        <v>9252</v>
      </c>
    </row>
    <row r="4515" spans="1:14">
      <c r="A4515" s="108">
        <v>55541200</v>
      </c>
      <c r="B4515" s="108" t="s">
        <v>9507</v>
      </c>
      <c r="C4515" s="108" t="s">
        <v>9508</v>
      </c>
      <c r="D4515" s="109" t="s">
        <v>4241</v>
      </c>
      <c r="E4515" s="108" t="s">
        <v>392</v>
      </c>
      <c r="F4515" s="108" t="s">
        <v>181</v>
      </c>
      <c r="G4515" s="108" t="s">
        <v>8181</v>
      </c>
      <c r="H4515" s="109" t="s">
        <v>210</v>
      </c>
      <c r="I4515" s="108" t="s">
        <v>9251</v>
      </c>
      <c r="J4515" s="108" t="s">
        <v>8183</v>
      </c>
      <c r="K4515" s="108" t="s">
        <v>174</v>
      </c>
      <c r="M4515" s="108" t="s">
        <v>175</v>
      </c>
      <c r="N4515" s="108" t="s">
        <v>9252</v>
      </c>
    </row>
    <row r="4516" spans="1:14">
      <c r="A4516" s="108">
        <v>55783506</v>
      </c>
      <c r="B4516" s="108" t="s">
        <v>9509</v>
      </c>
      <c r="C4516" s="108" t="s">
        <v>532</v>
      </c>
      <c r="D4516" s="109" t="s">
        <v>2707</v>
      </c>
      <c r="E4516" s="108" t="s">
        <v>180</v>
      </c>
      <c r="F4516" s="108" t="s">
        <v>169</v>
      </c>
      <c r="G4516" s="108" t="s">
        <v>8181</v>
      </c>
      <c r="H4516" s="109" t="s">
        <v>559</v>
      </c>
      <c r="I4516" s="108" t="s">
        <v>9251</v>
      </c>
      <c r="J4516" s="108" t="s">
        <v>8183</v>
      </c>
      <c r="K4516" s="108" t="s">
        <v>174</v>
      </c>
      <c r="M4516" s="108" t="s">
        <v>175</v>
      </c>
      <c r="N4516" s="108" t="s">
        <v>9252</v>
      </c>
    </row>
    <row r="4517" spans="1:14">
      <c r="A4517" s="108">
        <v>55783507</v>
      </c>
      <c r="B4517" s="108" t="s">
        <v>9510</v>
      </c>
      <c r="C4517" s="108" t="s">
        <v>1177</v>
      </c>
      <c r="D4517" s="109" t="s">
        <v>9511</v>
      </c>
      <c r="E4517" s="108" t="s">
        <v>200</v>
      </c>
      <c r="F4517" s="108" t="s">
        <v>181</v>
      </c>
      <c r="G4517" s="108" t="s">
        <v>8181</v>
      </c>
      <c r="H4517" s="109" t="s">
        <v>454</v>
      </c>
      <c r="I4517" s="108" t="s">
        <v>9251</v>
      </c>
      <c r="J4517" s="108" t="s">
        <v>8183</v>
      </c>
      <c r="K4517" s="108" t="s">
        <v>174</v>
      </c>
      <c r="M4517" s="108" t="s">
        <v>175</v>
      </c>
      <c r="N4517" s="108" t="s">
        <v>9252</v>
      </c>
    </row>
    <row r="4518" spans="1:14">
      <c r="A4518" s="108">
        <v>55784156</v>
      </c>
      <c r="B4518" s="108" t="s">
        <v>9512</v>
      </c>
      <c r="C4518" s="108" t="s">
        <v>263</v>
      </c>
      <c r="D4518" s="109" t="s">
        <v>7935</v>
      </c>
      <c r="E4518" s="108" t="s">
        <v>200</v>
      </c>
      <c r="F4518" s="108" t="s">
        <v>169</v>
      </c>
      <c r="G4518" s="108" t="s">
        <v>8181</v>
      </c>
      <c r="H4518" s="109" t="s">
        <v>368</v>
      </c>
      <c r="I4518" s="108" t="s">
        <v>9251</v>
      </c>
      <c r="J4518" s="108" t="s">
        <v>8183</v>
      </c>
      <c r="K4518" s="108" t="s">
        <v>174</v>
      </c>
      <c r="M4518" s="108" t="s">
        <v>175</v>
      </c>
      <c r="N4518" s="108" t="s">
        <v>9252</v>
      </c>
    </row>
    <row r="4519" spans="1:14">
      <c r="A4519" s="108">
        <v>55785769</v>
      </c>
      <c r="B4519" s="108" t="s">
        <v>9513</v>
      </c>
      <c r="C4519" s="108" t="s">
        <v>1628</v>
      </c>
      <c r="D4519" s="109" t="s">
        <v>9514</v>
      </c>
      <c r="E4519" s="108" t="s">
        <v>220</v>
      </c>
      <c r="F4519" s="108" t="s">
        <v>169</v>
      </c>
      <c r="G4519" s="108" t="s">
        <v>8181</v>
      </c>
      <c r="H4519" s="109" t="s">
        <v>368</v>
      </c>
      <c r="I4519" s="108" t="s">
        <v>9251</v>
      </c>
      <c r="J4519" s="108" t="s">
        <v>8183</v>
      </c>
      <c r="K4519" s="108" t="s">
        <v>174</v>
      </c>
      <c r="M4519" s="108" t="s">
        <v>175</v>
      </c>
      <c r="N4519" s="108" t="s">
        <v>9252</v>
      </c>
    </row>
    <row r="4520" spans="1:14">
      <c r="A4520" s="108">
        <v>55790877</v>
      </c>
      <c r="B4520" s="108" t="s">
        <v>9515</v>
      </c>
      <c r="C4520" s="108" t="s">
        <v>196</v>
      </c>
      <c r="D4520" s="109" t="s">
        <v>9516</v>
      </c>
      <c r="E4520" s="108" t="s">
        <v>180</v>
      </c>
      <c r="F4520" s="108" t="s">
        <v>181</v>
      </c>
      <c r="G4520" s="108" t="s">
        <v>8181</v>
      </c>
      <c r="H4520" s="109" t="s">
        <v>771</v>
      </c>
      <c r="I4520" s="108" t="s">
        <v>9251</v>
      </c>
      <c r="J4520" s="108" t="s">
        <v>8183</v>
      </c>
      <c r="K4520" s="108" t="s">
        <v>174</v>
      </c>
      <c r="M4520" s="108" t="s">
        <v>175</v>
      </c>
      <c r="N4520" s="108" t="s">
        <v>9252</v>
      </c>
    </row>
    <row r="4521" spans="1:14">
      <c r="A4521" s="108">
        <v>55790878</v>
      </c>
      <c r="B4521" s="108" t="s">
        <v>9517</v>
      </c>
      <c r="C4521" s="108" t="s">
        <v>317</v>
      </c>
      <c r="D4521" s="109" t="s">
        <v>9518</v>
      </c>
      <c r="E4521" s="108" t="s">
        <v>180</v>
      </c>
      <c r="F4521" s="108" t="s">
        <v>181</v>
      </c>
      <c r="G4521" s="108" t="s">
        <v>8181</v>
      </c>
      <c r="H4521" s="109" t="s">
        <v>215</v>
      </c>
      <c r="I4521" s="108" t="s">
        <v>9251</v>
      </c>
      <c r="J4521" s="108" t="s">
        <v>8183</v>
      </c>
      <c r="K4521" s="108" t="s">
        <v>174</v>
      </c>
      <c r="M4521" s="108" t="s">
        <v>175</v>
      </c>
      <c r="N4521" s="108" t="s">
        <v>9252</v>
      </c>
    </row>
    <row r="4522" spans="1:14">
      <c r="A4522" s="108">
        <v>55794120</v>
      </c>
      <c r="B4522" s="108" t="s">
        <v>9519</v>
      </c>
      <c r="C4522" s="108" t="s">
        <v>9520</v>
      </c>
      <c r="D4522" s="109" t="s">
        <v>9521</v>
      </c>
      <c r="E4522" s="108" t="s">
        <v>200</v>
      </c>
      <c r="F4522" s="108" t="s">
        <v>169</v>
      </c>
      <c r="G4522" s="108" t="s">
        <v>8181</v>
      </c>
      <c r="H4522" s="109" t="s">
        <v>368</v>
      </c>
      <c r="I4522" s="108" t="s">
        <v>9251</v>
      </c>
      <c r="J4522" s="108" t="s">
        <v>8183</v>
      </c>
      <c r="K4522" s="108" t="s">
        <v>174</v>
      </c>
      <c r="M4522" s="108" t="s">
        <v>175</v>
      </c>
      <c r="N4522" s="108" t="s">
        <v>9252</v>
      </c>
    </row>
    <row r="4523" spans="1:14">
      <c r="A4523" s="108">
        <v>55794753</v>
      </c>
      <c r="B4523" s="108" t="s">
        <v>7227</v>
      </c>
      <c r="C4523" s="108" t="s">
        <v>9522</v>
      </c>
      <c r="D4523" s="109" t="s">
        <v>4148</v>
      </c>
      <c r="E4523" s="108" t="s">
        <v>508</v>
      </c>
      <c r="F4523" s="108" t="s">
        <v>169</v>
      </c>
      <c r="G4523" s="108" t="s">
        <v>8181</v>
      </c>
      <c r="H4523" s="109" t="s">
        <v>454</v>
      </c>
      <c r="I4523" s="108" t="s">
        <v>9251</v>
      </c>
      <c r="J4523" s="108" t="s">
        <v>8183</v>
      </c>
      <c r="K4523" s="108" t="s">
        <v>174</v>
      </c>
      <c r="M4523" s="108" t="s">
        <v>175</v>
      </c>
      <c r="N4523" s="108" t="s">
        <v>9252</v>
      </c>
    </row>
    <row r="4524" spans="1:14">
      <c r="A4524" s="108">
        <v>55795166</v>
      </c>
      <c r="B4524" s="108" t="s">
        <v>9523</v>
      </c>
      <c r="C4524" s="108" t="s">
        <v>683</v>
      </c>
      <c r="D4524" s="109" t="s">
        <v>9524</v>
      </c>
      <c r="E4524" s="108" t="s">
        <v>180</v>
      </c>
      <c r="F4524" s="108" t="s">
        <v>169</v>
      </c>
      <c r="G4524" s="108" t="s">
        <v>8181</v>
      </c>
      <c r="H4524" s="109" t="s">
        <v>215</v>
      </c>
      <c r="I4524" s="108" t="s">
        <v>9251</v>
      </c>
      <c r="J4524" s="108" t="s">
        <v>8183</v>
      </c>
      <c r="K4524" s="108" t="s">
        <v>174</v>
      </c>
      <c r="M4524" s="108" t="s">
        <v>175</v>
      </c>
      <c r="N4524" s="108" t="s">
        <v>9252</v>
      </c>
    </row>
    <row r="4525" spans="1:14">
      <c r="A4525" s="108">
        <v>156907</v>
      </c>
      <c r="B4525" s="108" t="s">
        <v>9525</v>
      </c>
      <c r="C4525" s="108" t="s">
        <v>976</v>
      </c>
      <c r="D4525" s="109" t="s">
        <v>9526</v>
      </c>
      <c r="E4525" s="108" t="s">
        <v>188</v>
      </c>
      <c r="F4525" s="108" t="s">
        <v>181</v>
      </c>
      <c r="G4525" s="108" t="s">
        <v>8181</v>
      </c>
      <c r="H4525" s="109" t="s">
        <v>771</v>
      </c>
      <c r="I4525" s="108" t="s">
        <v>9527</v>
      </c>
      <c r="J4525" s="108" t="s">
        <v>8183</v>
      </c>
      <c r="K4525" s="108" t="s">
        <v>174</v>
      </c>
      <c r="M4525" s="108" t="s">
        <v>175</v>
      </c>
      <c r="N4525" s="108" t="s">
        <v>9528</v>
      </c>
    </row>
    <row r="4526" spans="1:14">
      <c r="A4526" s="108">
        <v>389465</v>
      </c>
      <c r="B4526" s="108" t="s">
        <v>9529</v>
      </c>
      <c r="C4526" s="108" t="s">
        <v>525</v>
      </c>
      <c r="D4526" s="109" t="s">
        <v>9530</v>
      </c>
      <c r="E4526" s="108" t="s">
        <v>200</v>
      </c>
      <c r="F4526" s="108" t="s">
        <v>181</v>
      </c>
      <c r="G4526" s="108" t="s">
        <v>8181</v>
      </c>
      <c r="H4526" s="109" t="s">
        <v>771</v>
      </c>
      <c r="I4526" s="108" t="s">
        <v>9527</v>
      </c>
      <c r="J4526" s="108" t="s">
        <v>8183</v>
      </c>
      <c r="K4526" s="108" t="s">
        <v>174</v>
      </c>
      <c r="M4526" s="108" t="s">
        <v>175</v>
      </c>
      <c r="N4526" s="108" t="s">
        <v>9528</v>
      </c>
    </row>
    <row r="4527" spans="1:14">
      <c r="A4527" s="108">
        <v>55510935</v>
      </c>
      <c r="B4527" s="108" t="s">
        <v>2496</v>
      </c>
      <c r="C4527" s="108" t="s">
        <v>9442</v>
      </c>
      <c r="D4527" s="109" t="s">
        <v>9531</v>
      </c>
      <c r="E4527" s="108" t="s">
        <v>392</v>
      </c>
      <c r="F4527" s="108" t="s">
        <v>181</v>
      </c>
      <c r="G4527" s="108" t="s">
        <v>8181</v>
      </c>
      <c r="H4527" s="109" t="s">
        <v>1259</v>
      </c>
      <c r="I4527" s="108" t="s">
        <v>9527</v>
      </c>
      <c r="J4527" s="108" t="s">
        <v>8183</v>
      </c>
      <c r="K4527" s="108" t="s">
        <v>174</v>
      </c>
      <c r="M4527" s="108" t="s">
        <v>175</v>
      </c>
      <c r="N4527" s="108" t="s">
        <v>9528</v>
      </c>
    </row>
    <row r="4528" spans="1:14">
      <c r="A4528" s="108">
        <v>222008</v>
      </c>
      <c r="B4528" s="108" t="s">
        <v>9532</v>
      </c>
      <c r="C4528" s="108" t="s">
        <v>9533</v>
      </c>
      <c r="D4528" s="109" t="s">
        <v>9534</v>
      </c>
      <c r="E4528" s="108" t="s">
        <v>220</v>
      </c>
      <c r="F4528" s="108" t="s">
        <v>169</v>
      </c>
      <c r="G4528" s="108" t="s">
        <v>8181</v>
      </c>
      <c r="H4528" s="109" t="s">
        <v>1259</v>
      </c>
      <c r="I4528" s="108" t="s">
        <v>9527</v>
      </c>
      <c r="J4528" s="108" t="s">
        <v>8183</v>
      </c>
      <c r="K4528" s="108" t="s">
        <v>174</v>
      </c>
      <c r="M4528" s="108" t="s">
        <v>175</v>
      </c>
      <c r="N4528" s="108" t="s">
        <v>9528</v>
      </c>
    </row>
    <row r="4529" spans="1:14">
      <c r="A4529" s="108">
        <v>55570254</v>
      </c>
      <c r="B4529" s="108" t="s">
        <v>9535</v>
      </c>
      <c r="C4529" s="108" t="s">
        <v>1727</v>
      </c>
      <c r="D4529" s="109" t="s">
        <v>9536</v>
      </c>
      <c r="E4529" s="108" t="s">
        <v>200</v>
      </c>
      <c r="F4529" s="108" t="s">
        <v>169</v>
      </c>
      <c r="G4529" s="108" t="s">
        <v>8181</v>
      </c>
      <c r="H4529" s="109" t="s">
        <v>1259</v>
      </c>
      <c r="I4529" s="108" t="s">
        <v>9527</v>
      </c>
      <c r="J4529" s="108" t="s">
        <v>8183</v>
      </c>
      <c r="K4529" s="108" t="s">
        <v>174</v>
      </c>
      <c r="M4529" s="108" t="s">
        <v>175</v>
      </c>
      <c r="N4529" s="108" t="s">
        <v>9528</v>
      </c>
    </row>
    <row r="4530" spans="1:14">
      <c r="A4530" s="108">
        <v>55573025</v>
      </c>
      <c r="B4530" s="108" t="s">
        <v>9537</v>
      </c>
      <c r="C4530" s="108" t="s">
        <v>501</v>
      </c>
      <c r="D4530" s="109" t="s">
        <v>9538</v>
      </c>
      <c r="E4530" s="108" t="s">
        <v>200</v>
      </c>
      <c r="F4530" s="108" t="s">
        <v>169</v>
      </c>
      <c r="G4530" s="108" t="s">
        <v>8181</v>
      </c>
      <c r="H4530" s="109" t="s">
        <v>1259</v>
      </c>
      <c r="I4530" s="108" t="s">
        <v>9527</v>
      </c>
      <c r="J4530" s="108" t="s">
        <v>8183</v>
      </c>
      <c r="K4530" s="108" t="s">
        <v>174</v>
      </c>
      <c r="M4530" s="108" t="s">
        <v>175</v>
      </c>
      <c r="N4530" s="108" t="s">
        <v>9528</v>
      </c>
    </row>
    <row r="4531" spans="1:14">
      <c r="A4531" s="108">
        <v>55579260</v>
      </c>
      <c r="B4531" s="108" t="s">
        <v>2496</v>
      </c>
      <c r="C4531" s="108" t="s">
        <v>9539</v>
      </c>
      <c r="D4531" s="109" t="s">
        <v>9540</v>
      </c>
      <c r="E4531" s="108" t="s">
        <v>512</v>
      </c>
      <c r="F4531" s="108" t="s">
        <v>169</v>
      </c>
      <c r="G4531" s="108" t="s">
        <v>8181</v>
      </c>
      <c r="H4531" s="109" t="s">
        <v>1259</v>
      </c>
      <c r="I4531" s="108" t="s">
        <v>9527</v>
      </c>
      <c r="J4531" s="108" t="s">
        <v>8183</v>
      </c>
      <c r="K4531" s="108" t="s">
        <v>174</v>
      </c>
      <c r="M4531" s="108" t="s">
        <v>175</v>
      </c>
      <c r="N4531" s="108" t="s">
        <v>9528</v>
      </c>
    </row>
    <row r="4532" spans="1:14">
      <c r="A4532" s="108">
        <v>55585353</v>
      </c>
      <c r="B4532" s="108" t="s">
        <v>9541</v>
      </c>
      <c r="C4532" s="108" t="s">
        <v>8862</v>
      </c>
      <c r="D4532" s="109" t="s">
        <v>9542</v>
      </c>
      <c r="E4532" s="108" t="s">
        <v>392</v>
      </c>
      <c r="F4532" s="108" t="s">
        <v>169</v>
      </c>
      <c r="G4532" s="108" t="s">
        <v>8181</v>
      </c>
      <c r="H4532" s="109" t="s">
        <v>1259</v>
      </c>
      <c r="I4532" s="108" t="s">
        <v>9527</v>
      </c>
      <c r="J4532" s="108" t="s">
        <v>8183</v>
      </c>
      <c r="K4532" s="108" t="s">
        <v>174</v>
      </c>
      <c r="M4532" s="108" t="s">
        <v>175</v>
      </c>
      <c r="N4532" s="108" t="s">
        <v>9528</v>
      </c>
    </row>
    <row r="4533" spans="1:14">
      <c r="A4533" s="108">
        <v>55585354</v>
      </c>
      <c r="B4533" s="108" t="s">
        <v>9541</v>
      </c>
      <c r="C4533" s="108" t="s">
        <v>7869</v>
      </c>
      <c r="D4533" s="109" t="s">
        <v>9543</v>
      </c>
      <c r="E4533" s="108" t="s">
        <v>512</v>
      </c>
      <c r="F4533" s="108" t="s">
        <v>169</v>
      </c>
      <c r="G4533" s="108" t="s">
        <v>8181</v>
      </c>
      <c r="H4533" s="109" t="s">
        <v>1259</v>
      </c>
      <c r="I4533" s="108" t="s">
        <v>9527</v>
      </c>
      <c r="J4533" s="108" t="s">
        <v>8183</v>
      </c>
      <c r="K4533" s="108" t="s">
        <v>174</v>
      </c>
      <c r="M4533" s="108" t="s">
        <v>175</v>
      </c>
      <c r="N4533" s="108" t="s">
        <v>9528</v>
      </c>
    </row>
    <row r="4534" spans="1:14">
      <c r="A4534" s="108">
        <v>55585355</v>
      </c>
      <c r="B4534" s="108" t="s">
        <v>9535</v>
      </c>
      <c r="C4534" s="108" t="s">
        <v>3888</v>
      </c>
      <c r="D4534" s="109" t="s">
        <v>9544</v>
      </c>
      <c r="E4534" s="108" t="s">
        <v>512</v>
      </c>
      <c r="F4534" s="108" t="s">
        <v>169</v>
      </c>
      <c r="G4534" s="108" t="s">
        <v>8181</v>
      </c>
      <c r="H4534" s="109" t="s">
        <v>1259</v>
      </c>
      <c r="I4534" s="108" t="s">
        <v>9527</v>
      </c>
      <c r="J4534" s="108" t="s">
        <v>8183</v>
      </c>
      <c r="K4534" s="108" t="s">
        <v>174</v>
      </c>
      <c r="M4534" s="108" t="s">
        <v>175</v>
      </c>
      <c r="N4534" s="108" t="s">
        <v>9528</v>
      </c>
    </row>
    <row r="4535" spans="1:14">
      <c r="A4535" s="108">
        <v>55585356</v>
      </c>
      <c r="B4535" s="108" t="s">
        <v>9535</v>
      </c>
      <c r="C4535" s="108" t="s">
        <v>489</v>
      </c>
      <c r="D4535" s="109" t="s">
        <v>9545</v>
      </c>
      <c r="E4535" s="108" t="s">
        <v>392</v>
      </c>
      <c r="F4535" s="108" t="s">
        <v>181</v>
      </c>
      <c r="G4535" s="108" t="s">
        <v>8181</v>
      </c>
      <c r="H4535" s="109" t="s">
        <v>1259</v>
      </c>
      <c r="I4535" s="108" t="s">
        <v>9527</v>
      </c>
      <c r="J4535" s="108" t="s">
        <v>8183</v>
      </c>
      <c r="K4535" s="108" t="s">
        <v>174</v>
      </c>
      <c r="M4535" s="108" t="s">
        <v>175</v>
      </c>
      <c r="N4535" s="108" t="s">
        <v>9528</v>
      </c>
    </row>
    <row r="4536" spans="1:14">
      <c r="A4536" s="108">
        <v>55594205</v>
      </c>
      <c r="B4536" s="108" t="s">
        <v>9546</v>
      </c>
      <c r="C4536" s="108" t="s">
        <v>936</v>
      </c>
      <c r="D4536" s="109" t="s">
        <v>9547</v>
      </c>
      <c r="E4536" s="108" t="s">
        <v>392</v>
      </c>
      <c r="F4536" s="108" t="s">
        <v>181</v>
      </c>
      <c r="G4536" s="108" t="s">
        <v>8181</v>
      </c>
      <c r="H4536" s="109" t="s">
        <v>1259</v>
      </c>
      <c r="I4536" s="108" t="s">
        <v>9527</v>
      </c>
      <c r="J4536" s="108" t="s">
        <v>8183</v>
      </c>
      <c r="K4536" s="108" t="s">
        <v>174</v>
      </c>
      <c r="M4536" s="108" t="s">
        <v>175</v>
      </c>
      <c r="N4536" s="108" t="s">
        <v>9528</v>
      </c>
    </row>
    <row r="4537" spans="1:14">
      <c r="A4537" s="108">
        <v>55616244</v>
      </c>
      <c r="B4537" s="108" t="s">
        <v>9535</v>
      </c>
      <c r="C4537" s="108" t="s">
        <v>9548</v>
      </c>
      <c r="D4537" s="109" t="s">
        <v>9549</v>
      </c>
      <c r="E4537" s="108" t="s">
        <v>200</v>
      </c>
      <c r="F4537" s="108" t="s">
        <v>181</v>
      </c>
      <c r="G4537" s="108" t="s">
        <v>8181</v>
      </c>
      <c r="H4537" s="109" t="s">
        <v>771</v>
      </c>
      <c r="I4537" s="108" t="s">
        <v>9527</v>
      </c>
      <c r="J4537" s="108" t="s">
        <v>8183</v>
      </c>
      <c r="K4537" s="108" t="s">
        <v>174</v>
      </c>
      <c r="M4537" s="108" t="s">
        <v>175</v>
      </c>
      <c r="N4537" s="108" t="s">
        <v>9528</v>
      </c>
    </row>
    <row r="4538" spans="1:14">
      <c r="A4538" s="108">
        <v>55620063</v>
      </c>
      <c r="B4538" s="108" t="s">
        <v>9550</v>
      </c>
      <c r="C4538" s="108" t="s">
        <v>2551</v>
      </c>
      <c r="D4538" s="109" t="s">
        <v>9551</v>
      </c>
      <c r="E4538" s="108" t="s">
        <v>223</v>
      </c>
      <c r="F4538" s="108" t="s">
        <v>181</v>
      </c>
      <c r="G4538" s="108" t="s">
        <v>8181</v>
      </c>
      <c r="H4538" s="109" t="s">
        <v>1259</v>
      </c>
      <c r="I4538" s="108" t="s">
        <v>9527</v>
      </c>
      <c r="J4538" s="108" t="s">
        <v>8183</v>
      </c>
      <c r="K4538" s="108" t="s">
        <v>174</v>
      </c>
      <c r="M4538" s="108" t="s">
        <v>175</v>
      </c>
      <c r="N4538" s="108" t="s">
        <v>9528</v>
      </c>
    </row>
    <row r="4539" spans="1:14">
      <c r="A4539" s="108">
        <v>55624779</v>
      </c>
      <c r="B4539" s="108" t="s">
        <v>9552</v>
      </c>
      <c r="C4539" s="108" t="s">
        <v>442</v>
      </c>
      <c r="D4539" s="109" t="s">
        <v>9553</v>
      </c>
      <c r="E4539" s="108" t="s">
        <v>200</v>
      </c>
      <c r="F4539" s="108" t="s">
        <v>181</v>
      </c>
      <c r="G4539" s="108" t="s">
        <v>8181</v>
      </c>
      <c r="H4539" s="109" t="s">
        <v>419</v>
      </c>
      <c r="I4539" s="108" t="s">
        <v>9527</v>
      </c>
      <c r="J4539" s="108" t="s">
        <v>8183</v>
      </c>
      <c r="K4539" s="108" t="s">
        <v>174</v>
      </c>
      <c r="M4539" s="108" t="s">
        <v>175</v>
      </c>
      <c r="N4539" s="108" t="s">
        <v>9528</v>
      </c>
    </row>
    <row r="4540" spans="1:14">
      <c r="A4540" s="108">
        <v>55624782</v>
      </c>
      <c r="B4540" s="108" t="s">
        <v>9552</v>
      </c>
      <c r="C4540" s="108" t="s">
        <v>1056</v>
      </c>
      <c r="D4540" s="109" t="s">
        <v>8776</v>
      </c>
      <c r="E4540" s="108" t="s">
        <v>392</v>
      </c>
      <c r="F4540" s="108" t="s">
        <v>181</v>
      </c>
      <c r="G4540" s="108" t="s">
        <v>8181</v>
      </c>
      <c r="H4540" s="109" t="s">
        <v>419</v>
      </c>
      <c r="I4540" s="108" t="s">
        <v>9527</v>
      </c>
      <c r="J4540" s="108" t="s">
        <v>8183</v>
      </c>
      <c r="K4540" s="108" t="s">
        <v>174</v>
      </c>
      <c r="M4540" s="108" t="s">
        <v>175</v>
      </c>
      <c r="N4540" s="108" t="s">
        <v>9528</v>
      </c>
    </row>
    <row r="4541" spans="1:14">
      <c r="A4541" s="108">
        <v>55624783</v>
      </c>
      <c r="B4541" s="108" t="s">
        <v>9552</v>
      </c>
      <c r="C4541" s="108" t="s">
        <v>1868</v>
      </c>
      <c r="D4541" s="109" t="s">
        <v>9554</v>
      </c>
      <c r="E4541" s="108" t="s">
        <v>508</v>
      </c>
      <c r="F4541" s="108" t="s">
        <v>181</v>
      </c>
      <c r="G4541" s="108" t="s">
        <v>8181</v>
      </c>
      <c r="H4541" s="109" t="s">
        <v>419</v>
      </c>
      <c r="I4541" s="108" t="s">
        <v>9527</v>
      </c>
      <c r="J4541" s="108" t="s">
        <v>8183</v>
      </c>
      <c r="K4541" s="108" t="s">
        <v>174</v>
      </c>
      <c r="M4541" s="108" t="s">
        <v>175</v>
      </c>
      <c r="N4541" s="108" t="s">
        <v>9528</v>
      </c>
    </row>
    <row r="4542" spans="1:14">
      <c r="A4542" s="108">
        <v>55629783</v>
      </c>
      <c r="B4542" s="108" t="s">
        <v>4333</v>
      </c>
      <c r="C4542" s="108" t="s">
        <v>9555</v>
      </c>
      <c r="D4542" s="109" t="s">
        <v>9556</v>
      </c>
      <c r="E4542" s="108" t="s">
        <v>1577</v>
      </c>
      <c r="F4542" s="108" t="s">
        <v>169</v>
      </c>
      <c r="G4542" s="108" t="s">
        <v>8181</v>
      </c>
      <c r="H4542" s="109" t="s">
        <v>1259</v>
      </c>
      <c r="I4542" s="108" t="s">
        <v>9527</v>
      </c>
      <c r="J4542" s="108" t="s">
        <v>8183</v>
      </c>
      <c r="K4542" s="108" t="s">
        <v>174</v>
      </c>
      <c r="M4542" s="108" t="s">
        <v>175</v>
      </c>
      <c r="N4542" s="108" t="s">
        <v>9528</v>
      </c>
    </row>
    <row r="4543" spans="1:14">
      <c r="A4543" s="108">
        <v>55634553</v>
      </c>
      <c r="B4543" s="108" t="s">
        <v>9546</v>
      </c>
      <c r="C4543" s="108" t="s">
        <v>1457</v>
      </c>
      <c r="D4543" s="109" t="s">
        <v>9557</v>
      </c>
      <c r="E4543" s="108" t="s">
        <v>512</v>
      </c>
      <c r="F4543" s="108" t="s">
        <v>181</v>
      </c>
      <c r="G4543" s="108" t="s">
        <v>8181</v>
      </c>
      <c r="H4543" s="109" t="s">
        <v>1259</v>
      </c>
      <c r="I4543" s="108" t="s">
        <v>9527</v>
      </c>
      <c r="J4543" s="108" t="s">
        <v>8183</v>
      </c>
      <c r="K4543" s="108" t="s">
        <v>174</v>
      </c>
      <c r="M4543" s="108" t="s">
        <v>175</v>
      </c>
      <c r="N4543" s="108" t="s">
        <v>9528</v>
      </c>
    </row>
    <row r="4544" spans="1:14">
      <c r="A4544" s="108">
        <v>55639642</v>
      </c>
      <c r="B4544" s="108" t="s">
        <v>9558</v>
      </c>
      <c r="C4544" s="108" t="s">
        <v>9559</v>
      </c>
      <c r="D4544" s="109" t="s">
        <v>9560</v>
      </c>
      <c r="E4544" s="108" t="s">
        <v>188</v>
      </c>
      <c r="F4544" s="108" t="s">
        <v>181</v>
      </c>
      <c r="G4544" s="108" t="s">
        <v>8181</v>
      </c>
      <c r="H4544" s="109" t="s">
        <v>1259</v>
      </c>
      <c r="I4544" s="108" t="s">
        <v>9527</v>
      </c>
      <c r="J4544" s="108" t="s">
        <v>8183</v>
      </c>
      <c r="K4544" s="108" t="s">
        <v>174</v>
      </c>
      <c r="M4544" s="108" t="s">
        <v>175</v>
      </c>
      <c r="N4544" s="108" t="s">
        <v>9528</v>
      </c>
    </row>
    <row r="4545" spans="1:14">
      <c r="A4545" s="108">
        <v>310388</v>
      </c>
      <c r="B4545" s="108" t="s">
        <v>9561</v>
      </c>
      <c r="C4545" s="108" t="s">
        <v>425</v>
      </c>
      <c r="D4545" s="109" t="s">
        <v>9562</v>
      </c>
      <c r="E4545" s="108" t="s">
        <v>200</v>
      </c>
      <c r="F4545" s="108" t="s">
        <v>181</v>
      </c>
      <c r="G4545" s="108" t="s">
        <v>8181</v>
      </c>
      <c r="H4545" s="109" t="s">
        <v>2388</v>
      </c>
      <c r="I4545" s="108" t="s">
        <v>9527</v>
      </c>
      <c r="J4545" s="108" t="s">
        <v>8183</v>
      </c>
      <c r="K4545" s="108" t="s">
        <v>174</v>
      </c>
      <c r="M4545" s="108" t="s">
        <v>175</v>
      </c>
      <c r="N4545" s="108" t="s">
        <v>9528</v>
      </c>
    </row>
    <row r="4546" spans="1:14">
      <c r="A4546" s="108">
        <v>55650879</v>
      </c>
      <c r="B4546" s="108" t="s">
        <v>9550</v>
      </c>
      <c r="C4546" s="108" t="s">
        <v>1505</v>
      </c>
      <c r="D4546" s="109" t="s">
        <v>9563</v>
      </c>
      <c r="E4546" s="108" t="s">
        <v>392</v>
      </c>
      <c r="F4546" s="108" t="s">
        <v>181</v>
      </c>
      <c r="G4546" s="108" t="s">
        <v>8181</v>
      </c>
      <c r="H4546" s="109" t="s">
        <v>1259</v>
      </c>
      <c r="I4546" s="108" t="s">
        <v>9527</v>
      </c>
      <c r="J4546" s="108" t="s">
        <v>8183</v>
      </c>
      <c r="K4546" s="108" t="s">
        <v>174</v>
      </c>
      <c r="M4546" s="108" t="s">
        <v>175</v>
      </c>
      <c r="N4546" s="108" t="s">
        <v>9528</v>
      </c>
    </row>
    <row r="4547" spans="1:14">
      <c r="A4547" s="108">
        <v>55650883</v>
      </c>
      <c r="B4547" s="108" t="s">
        <v>9541</v>
      </c>
      <c r="C4547" s="108" t="s">
        <v>196</v>
      </c>
      <c r="D4547" s="109" t="s">
        <v>9564</v>
      </c>
      <c r="E4547" s="108" t="s">
        <v>200</v>
      </c>
      <c r="F4547" s="108" t="s">
        <v>181</v>
      </c>
      <c r="G4547" s="108" t="s">
        <v>8181</v>
      </c>
      <c r="H4547" s="109" t="s">
        <v>1259</v>
      </c>
      <c r="I4547" s="108" t="s">
        <v>9527</v>
      </c>
      <c r="J4547" s="108" t="s">
        <v>8183</v>
      </c>
      <c r="K4547" s="108" t="s">
        <v>174</v>
      </c>
      <c r="M4547" s="108" t="s">
        <v>175</v>
      </c>
      <c r="N4547" s="108" t="s">
        <v>9528</v>
      </c>
    </row>
    <row r="4548" spans="1:14">
      <c r="A4548" s="108">
        <v>55692737</v>
      </c>
      <c r="B4548" s="108" t="s">
        <v>208</v>
      </c>
      <c r="C4548" s="108" t="s">
        <v>1464</v>
      </c>
      <c r="D4548" s="109" t="s">
        <v>9565</v>
      </c>
      <c r="E4548" s="108" t="s">
        <v>392</v>
      </c>
      <c r="F4548" s="108" t="s">
        <v>169</v>
      </c>
      <c r="G4548" s="108" t="s">
        <v>8181</v>
      </c>
      <c r="H4548" s="109" t="s">
        <v>419</v>
      </c>
      <c r="I4548" s="108" t="s">
        <v>9527</v>
      </c>
      <c r="J4548" s="108" t="s">
        <v>8183</v>
      </c>
      <c r="K4548" s="108" t="s">
        <v>174</v>
      </c>
      <c r="M4548" s="108" t="s">
        <v>175</v>
      </c>
      <c r="N4548" s="108" t="s">
        <v>9528</v>
      </c>
    </row>
    <row r="4549" spans="1:14">
      <c r="A4549" s="108">
        <v>55692738</v>
      </c>
      <c r="B4549" s="108" t="s">
        <v>9566</v>
      </c>
      <c r="C4549" s="108" t="s">
        <v>4257</v>
      </c>
      <c r="D4549" s="109" t="s">
        <v>9567</v>
      </c>
      <c r="E4549" s="108" t="s">
        <v>200</v>
      </c>
      <c r="F4549" s="108" t="s">
        <v>169</v>
      </c>
      <c r="G4549" s="108" t="s">
        <v>8181</v>
      </c>
      <c r="H4549" s="109" t="s">
        <v>1259</v>
      </c>
      <c r="I4549" s="108" t="s">
        <v>9527</v>
      </c>
      <c r="J4549" s="108" t="s">
        <v>8183</v>
      </c>
      <c r="K4549" s="108" t="s">
        <v>174</v>
      </c>
      <c r="M4549" s="108" t="s">
        <v>175</v>
      </c>
      <c r="N4549" s="108" t="s">
        <v>9528</v>
      </c>
    </row>
    <row r="4550" spans="1:14">
      <c r="A4550" s="108">
        <v>55692769</v>
      </c>
      <c r="B4550" s="108" t="s">
        <v>9568</v>
      </c>
      <c r="C4550" s="108" t="s">
        <v>1235</v>
      </c>
      <c r="D4550" s="109" t="s">
        <v>6842</v>
      </c>
      <c r="E4550" s="108" t="s">
        <v>200</v>
      </c>
      <c r="F4550" s="108" t="s">
        <v>181</v>
      </c>
      <c r="G4550" s="108" t="s">
        <v>8181</v>
      </c>
      <c r="H4550" s="109" t="s">
        <v>1259</v>
      </c>
      <c r="I4550" s="108" t="s">
        <v>9527</v>
      </c>
      <c r="J4550" s="108" t="s">
        <v>8183</v>
      </c>
      <c r="K4550" s="108" t="s">
        <v>174</v>
      </c>
      <c r="M4550" s="108" t="s">
        <v>175</v>
      </c>
      <c r="N4550" s="108" t="s">
        <v>9528</v>
      </c>
    </row>
    <row r="4551" spans="1:14">
      <c r="A4551" s="108">
        <v>55692773</v>
      </c>
      <c r="B4551" s="108" t="s">
        <v>9568</v>
      </c>
      <c r="C4551" s="108" t="s">
        <v>363</v>
      </c>
      <c r="D4551" s="109" t="s">
        <v>9569</v>
      </c>
      <c r="E4551" s="108" t="s">
        <v>200</v>
      </c>
      <c r="F4551" s="108" t="s">
        <v>169</v>
      </c>
      <c r="G4551" s="108" t="s">
        <v>8181</v>
      </c>
      <c r="H4551" s="109" t="s">
        <v>1259</v>
      </c>
      <c r="I4551" s="108" t="s">
        <v>9527</v>
      </c>
      <c r="J4551" s="108" t="s">
        <v>8183</v>
      </c>
      <c r="K4551" s="108" t="s">
        <v>174</v>
      </c>
      <c r="M4551" s="108" t="s">
        <v>175</v>
      </c>
      <c r="N4551" s="108" t="s">
        <v>9528</v>
      </c>
    </row>
    <row r="4552" spans="1:14">
      <c r="A4552" s="108">
        <v>55692774</v>
      </c>
      <c r="B4552" s="108" t="s">
        <v>9568</v>
      </c>
      <c r="C4552" s="108" t="s">
        <v>2307</v>
      </c>
      <c r="D4552" s="109" t="s">
        <v>9570</v>
      </c>
      <c r="E4552" s="108" t="s">
        <v>508</v>
      </c>
      <c r="F4552" s="108" t="s">
        <v>181</v>
      </c>
      <c r="G4552" s="108" t="s">
        <v>8181</v>
      </c>
      <c r="H4552" s="109" t="s">
        <v>1259</v>
      </c>
      <c r="I4552" s="108" t="s">
        <v>9527</v>
      </c>
      <c r="J4552" s="108" t="s">
        <v>8183</v>
      </c>
      <c r="K4552" s="108" t="s">
        <v>174</v>
      </c>
      <c r="M4552" s="108" t="s">
        <v>175</v>
      </c>
      <c r="N4552" s="108" t="s">
        <v>9528</v>
      </c>
    </row>
    <row r="4553" spans="1:14">
      <c r="A4553" s="108">
        <v>55692777</v>
      </c>
      <c r="B4553" s="108" t="s">
        <v>9568</v>
      </c>
      <c r="C4553" s="108" t="s">
        <v>665</v>
      </c>
      <c r="D4553" s="109" t="s">
        <v>9571</v>
      </c>
      <c r="E4553" s="108" t="s">
        <v>392</v>
      </c>
      <c r="F4553" s="108" t="s">
        <v>169</v>
      </c>
      <c r="G4553" s="108" t="s">
        <v>8181</v>
      </c>
      <c r="H4553" s="109" t="s">
        <v>1259</v>
      </c>
      <c r="I4553" s="108" t="s">
        <v>9527</v>
      </c>
      <c r="J4553" s="108" t="s">
        <v>8183</v>
      </c>
      <c r="K4553" s="108" t="s">
        <v>174</v>
      </c>
      <c r="M4553" s="108" t="s">
        <v>175</v>
      </c>
      <c r="N4553" s="108" t="s">
        <v>9528</v>
      </c>
    </row>
    <row r="4554" spans="1:14">
      <c r="A4554" s="108">
        <v>55692782</v>
      </c>
      <c r="B4554" s="108" t="s">
        <v>9572</v>
      </c>
      <c r="C4554" s="108" t="s">
        <v>6838</v>
      </c>
      <c r="D4554" s="109" t="s">
        <v>9573</v>
      </c>
      <c r="E4554" s="108" t="s">
        <v>168</v>
      </c>
      <c r="F4554" s="108" t="s">
        <v>181</v>
      </c>
      <c r="G4554" s="108" t="s">
        <v>8181</v>
      </c>
      <c r="H4554" s="109" t="s">
        <v>1259</v>
      </c>
      <c r="I4554" s="108" t="s">
        <v>9527</v>
      </c>
      <c r="J4554" s="108" t="s">
        <v>8183</v>
      </c>
      <c r="K4554" s="108" t="s">
        <v>174</v>
      </c>
      <c r="M4554" s="108" t="s">
        <v>175</v>
      </c>
      <c r="N4554" s="108" t="s">
        <v>9528</v>
      </c>
    </row>
    <row r="4555" spans="1:14">
      <c r="A4555" s="108">
        <v>55743317</v>
      </c>
      <c r="B4555" s="108" t="s">
        <v>9574</v>
      </c>
      <c r="C4555" s="108" t="s">
        <v>9575</v>
      </c>
      <c r="D4555" s="109" t="s">
        <v>9576</v>
      </c>
      <c r="E4555" s="108" t="s">
        <v>1577</v>
      </c>
      <c r="F4555" s="108" t="s">
        <v>181</v>
      </c>
      <c r="G4555" s="108" t="s">
        <v>8181</v>
      </c>
      <c r="H4555" s="109" t="s">
        <v>419</v>
      </c>
      <c r="I4555" s="108" t="s">
        <v>9527</v>
      </c>
      <c r="J4555" s="108" t="s">
        <v>8183</v>
      </c>
      <c r="K4555" s="108" t="s">
        <v>174</v>
      </c>
      <c r="M4555" s="108" t="s">
        <v>175</v>
      </c>
      <c r="N4555" s="108" t="s">
        <v>9528</v>
      </c>
    </row>
    <row r="4556" spans="1:14">
      <c r="A4556" s="108">
        <v>55743320</v>
      </c>
      <c r="B4556" s="108" t="s">
        <v>9577</v>
      </c>
      <c r="C4556" s="108" t="s">
        <v>1159</v>
      </c>
      <c r="D4556" s="109" t="s">
        <v>9578</v>
      </c>
      <c r="E4556" s="108" t="s">
        <v>508</v>
      </c>
      <c r="F4556" s="108" t="s">
        <v>181</v>
      </c>
      <c r="G4556" s="108" t="s">
        <v>8181</v>
      </c>
      <c r="H4556" s="109" t="s">
        <v>419</v>
      </c>
      <c r="I4556" s="108" t="s">
        <v>9527</v>
      </c>
      <c r="J4556" s="108" t="s">
        <v>8183</v>
      </c>
      <c r="K4556" s="108" t="s">
        <v>174</v>
      </c>
      <c r="M4556" s="108" t="s">
        <v>175</v>
      </c>
      <c r="N4556" s="108" t="s">
        <v>9528</v>
      </c>
    </row>
    <row r="4557" spans="1:14">
      <c r="A4557" s="108">
        <v>55743325</v>
      </c>
      <c r="B4557" s="108" t="s">
        <v>9579</v>
      </c>
      <c r="C4557" s="108" t="s">
        <v>9580</v>
      </c>
      <c r="D4557" s="109" t="s">
        <v>9581</v>
      </c>
      <c r="E4557" s="108" t="s">
        <v>1577</v>
      </c>
      <c r="F4557" s="108" t="s">
        <v>181</v>
      </c>
      <c r="G4557" s="108" t="s">
        <v>8181</v>
      </c>
      <c r="H4557" s="109" t="s">
        <v>419</v>
      </c>
      <c r="I4557" s="108" t="s">
        <v>9527</v>
      </c>
      <c r="J4557" s="108" t="s">
        <v>8183</v>
      </c>
      <c r="K4557" s="108" t="s">
        <v>174</v>
      </c>
      <c r="M4557" s="108" t="s">
        <v>175</v>
      </c>
      <c r="N4557" s="108" t="s">
        <v>9528</v>
      </c>
    </row>
    <row r="4558" spans="1:14">
      <c r="A4558" s="108">
        <v>55743326</v>
      </c>
      <c r="B4558" s="108" t="s">
        <v>9582</v>
      </c>
      <c r="C4558" s="108" t="s">
        <v>9583</v>
      </c>
      <c r="D4558" s="109" t="s">
        <v>3504</v>
      </c>
      <c r="E4558" s="108" t="s">
        <v>508</v>
      </c>
      <c r="F4558" s="108" t="s">
        <v>181</v>
      </c>
      <c r="G4558" s="108" t="s">
        <v>8181</v>
      </c>
      <c r="H4558" s="109" t="s">
        <v>419</v>
      </c>
      <c r="I4558" s="108" t="s">
        <v>9527</v>
      </c>
      <c r="J4558" s="108" t="s">
        <v>8183</v>
      </c>
      <c r="K4558" s="108" t="s">
        <v>174</v>
      </c>
      <c r="M4558" s="108" t="s">
        <v>175</v>
      </c>
      <c r="N4558" s="108" t="s">
        <v>9528</v>
      </c>
    </row>
    <row r="4559" spans="1:14">
      <c r="A4559" s="108">
        <v>55743327</v>
      </c>
      <c r="B4559" s="108" t="s">
        <v>9582</v>
      </c>
      <c r="C4559" s="108" t="s">
        <v>1979</v>
      </c>
      <c r="D4559" s="109" t="s">
        <v>9192</v>
      </c>
      <c r="E4559" s="108" t="s">
        <v>1577</v>
      </c>
      <c r="F4559" s="108" t="s">
        <v>169</v>
      </c>
      <c r="G4559" s="108" t="s">
        <v>8181</v>
      </c>
      <c r="H4559" s="109" t="s">
        <v>419</v>
      </c>
      <c r="I4559" s="108" t="s">
        <v>9527</v>
      </c>
      <c r="J4559" s="108" t="s">
        <v>8183</v>
      </c>
      <c r="K4559" s="108" t="s">
        <v>174</v>
      </c>
      <c r="M4559" s="108" t="s">
        <v>175</v>
      </c>
      <c r="N4559" s="108" t="s">
        <v>9528</v>
      </c>
    </row>
    <row r="4560" spans="1:14">
      <c r="A4560" s="108">
        <v>55743328</v>
      </c>
      <c r="B4560" s="108" t="s">
        <v>9584</v>
      </c>
      <c r="C4560" s="108" t="s">
        <v>2053</v>
      </c>
      <c r="D4560" s="109" t="s">
        <v>9585</v>
      </c>
      <c r="E4560" s="108" t="s">
        <v>512</v>
      </c>
      <c r="F4560" s="108" t="s">
        <v>181</v>
      </c>
      <c r="G4560" s="108" t="s">
        <v>8181</v>
      </c>
      <c r="H4560" s="109" t="s">
        <v>1259</v>
      </c>
      <c r="I4560" s="108" t="s">
        <v>9527</v>
      </c>
      <c r="J4560" s="108" t="s">
        <v>8183</v>
      </c>
      <c r="K4560" s="108" t="s">
        <v>174</v>
      </c>
      <c r="M4560" s="108" t="s">
        <v>175</v>
      </c>
      <c r="N4560" s="108" t="s">
        <v>9528</v>
      </c>
    </row>
    <row r="4561" spans="1:14">
      <c r="A4561" s="108">
        <v>55744043</v>
      </c>
      <c r="B4561" s="108" t="s">
        <v>9561</v>
      </c>
      <c r="C4561" s="108" t="s">
        <v>489</v>
      </c>
      <c r="D4561" s="109" t="s">
        <v>9586</v>
      </c>
      <c r="E4561" s="108" t="s">
        <v>512</v>
      </c>
      <c r="F4561" s="108" t="s">
        <v>181</v>
      </c>
      <c r="G4561" s="108" t="s">
        <v>8181</v>
      </c>
      <c r="H4561" s="109" t="s">
        <v>2388</v>
      </c>
      <c r="I4561" s="108" t="s">
        <v>9527</v>
      </c>
      <c r="J4561" s="108" t="s">
        <v>8183</v>
      </c>
      <c r="K4561" s="108" t="s">
        <v>174</v>
      </c>
      <c r="M4561" s="108" t="s">
        <v>175</v>
      </c>
      <c r="N4561" s="108" t="s">
        <v>9528</v>
      </c>
    </row>
    <row r="4562" spans="1:14">
      <c r="A4562" s="108">
        <v>55757452</v>
      </c>
      <c r="B4562" s="108" t="s">
        <v>3012</v>
      </c>
      <c r="C4562" s="108" t="s">
        <v>496</v>
      </c>
      <c r="D4562" s="109" t="s">
        <v>9587</v>
      </c>
      <c r="E4562" s="108" t="s">
        <v>301</v>
      </c>
      <c r="F4562" s="108" t="s">
        <v>181</v>
      </c>
      <c r="G4562" s="108" t="s">
        <v>8181</v>
      </c>
      <c r="H4562" s="109" t="s">
        <v>419</v>
      </c>
      <c r="I4562" s="108" t="s">
        <v>9527</v>
      </c>
      <c r="J4562" s="108" t="s">
        <v>8183</v>
      </c>
      <c r="K4562" s="108" t="s">
        <v>174</v>
      </c>
      <c r="M4562" s="108" t="s">
        <v>175</v>
      </c>
      <c r="N4562" s="108" t="s">
        <v>9528</v>
      </c>
    </row>
    <row r="4563" spans="1:14">
      <c r="A4563" s="108">
        <v>55757453</v>
      </c>
      <c r="B4563" s="108" t="s">
        <v>517</v>
      </c>
      <c r="C4563" s="108" t="s">
        <v>460</v>
      </c>
      <c r="D4563" s="109" t="s">
        <v>9588</v>
      </c>
      <c r="E4563" s="108" t="s">
        <v>301</v>
      </c>
      <c r="F4563" s="108" t="s">
        <v>169</v>
      </c>
      <c r="G4563" s="108" t="s">
        <v>8181</v>
      </c>
      <c r="H4563" s="109" t="s">
        <v>2388</v>
      </c>
      <c r="I4563" s="108" t="s">
        <v>9527</v>
      </c>
      <c r="J4563" s="108" t="s">
        <v>8183</v>
      </c>
      <c r="K4563" s="108" t="s">
        <v>174</v>
      </c>
      <c r="M4563" s="108" t="s">
        <v>175</v>
      </c>
      <c r="N4563" s="108" t="s">
        <v>9528</v>
      </c>
    </row>
    <row r="4564" spans="1:14">
      <c r="A4564" s="108">
        <v>55757455</v>
      </c>
      <c r="B4564" s="108" t="s">
        <v>9589</v>
      </c>
      <c r="C4564" s="108" t="s">
        <v>884</v>
      </c>
      <c r="D4564" s="109" t="s">
        <v>9590</v>
      </c>
      <c r="E4564" s="108" t="s">
        <v>180</v>
      </c>
      <c r="F4564" s="108" t="s">
        <v>169</v>
      </c>
      <c r="G4564" s="108" t="s">
        <v>8181</v>
      </c>
      <c r="H4564" s="109" t="s">
        <v>419</v>
      </c>
      <c r="I4564" s="108" t="s">
        <v>9527</v>
      </c>
      <c r="J4564" s="108" t="s">
        <v>8183</v>
      </c>
      <c r="K4564" s="108" t="s">
        <v>174</v>
      </c>
      <c r="M4564" s="108" t="s">
        <v>175</v>
      </c>
      <c r="N4564" s="108" t="s">
        <v>9528</v>
      </c>
    </row>
    <row r="4565" spans="1:14">
      <c r="A4565" s="108">
        <v>55757456</v>
      </c>
      <c r="B4565" s="108" t="s">
        <v>9591</v>
      </c>
      <c r="C4565" s="108" t="s">
        <v>3680</v>
      </c>
      <c r="D4565" s="109" t="s">
        <v>9592</v>
      </c>
      <c r="E4565" s="108" t="s">
        <v>188</v>
      </c>
      <c r="F4565" s="108" t="s">
        <v>169</v>
      </c>
      <c r="G4565" s="108" t="s">
        <v>8181</v>
      </c>
      <c r="H4565" s="109" t="s">
        <v>419</v>
      </c>
      <c r="I4565" s="108" t="s">
        <v>9527</v>
      </c>
      <c r="J4565" s="108" t="s">
        <v>8183</v>
      </c>
      <c r="K4565" s="108" t="s">
        <v>174</v>
      </c>
      <c r="M4565" s="108" t="s">
        <v>175</v>
      </c>
      <c r="N4565" s="108" t="s">
        <v>9528</v>
      </c>
    </row>
    <row r="4566" spans="1:14">
      <c r="A4566" s="108">
        <v>55757458</v>
      </c>
      <c r="B4566" s="108" t="s">
        <v>8883</v>
      </c>
      <c r="C4566" s="108" t="s">
        <v>433</v>
      </c>
      <c r="D4566" s="109" t="s">
        <v>9593</v>
      </c>
      <c r="E4566" s="108" t="s">
        <v>301</v>
      </c>
      <c r="F4566" s="108" t="s">
        <v>169</v>
      </c>
      <c r="G4566" s="108" t="s">
        <v>8181</v>
      </c>
      <c r="H4566" s="109" t="s">
        <v>419</v>
      </c>
      <c r="I4566" s="108" t="s">
        <v>9527</v>
      </c>
      <c r="J4566" s="108" t="s">
        <v>8183</v>
      </c>
      <c r="K4566" s="108" t="s">
        <v>174</v>
      </c>
      <c r="M4566" s="108" t="s">
        <v>175</v>
      </c>
      <c r="N4566" s="108" t="s">
        <v>9528</v>
      </c>
    </row>
    <row r="4567" spans="1:14">
      <c r="A4567" s="108">
        <v>55757459</v>
      </c>
      <c r="B4567" s="108" t="s">
        <v>9594</v>
      </c>
      <c r="C4567" s="108" t="s">
        <v>1313</v>
      </c>
      <c r="D4567" s="109" t="s">
        <v>9595</v>
      </c>
      <c r="E4567" s="108" t="s">
        <v>188</v>
      </c>
      <c r="F4567" s="108" t="s">
        <v>169</v>
      </c>
      <c r="G4567" s="108" t="s">
        <v>8181</v>
      </c>
      <c r="H4567" s="109" t="s">
        <v>419</v>
      </c>
      <c r="I4567" s="108" t="s">
        <v>9527</v>
      </c>
      <c r="J4567" s="108" t="s">
        <v>8183</v>
      </c>
      <c r="K4567" s="108" t="s">
        <v>174</v>
      </c>
      <c r="M4567" s="108" t="s">
        <v>175</v>
      </c>
      <c r="N4567" s="108" t="s">
        <v>9528</v>
      </c>
    </row>
    <row r="4568" spans="1:14">
      <c r="A4568" s="108">
        <v>55757462</v>
      </c>
      <c r="B4568" s="108" t="s">
        <v>9596</v>
      </c>
      <c r="C4568" s="108" t="s">
        <v>1075</v>
      </c>
      <c r="D4568" s="109" t="s">
        <v>9597</v>
      </c>
      <c r="E4568" s="108" t="s">
        <v>188</v>
      </c>
      <c r="F4568" s="108" t="s">
        <v>169</v>
      </c>
      <c r="G4568" s="108" t="s">
        <v>8181</v>
      </c>
      <c r="H4568" s="109" t="s">
        <v>419</v>
      </c>
      <c r="I4568" s="108" t="s">
        <v>9527</v>
      </c>
      <c r="J4568" s="108" t="s">
        <v>8183</v>
      </c>
      <c r="K4568" s="108" t="s">
        <v>174</v>
      </c>
      <c r="M4568" s="108" t="s">
        <v>175</v>
      </c>
      <c r="N4568" s="108" t="s">
        <v>9528</v>
      </c>
    </row>
    <row r="4569" spans="1:14">
      <c r="A4569" s="108">
        <v>319064</v>
      </c>
      <c r="B4569" s="108" t="s">
        <v>9406</v>
      </c>
      <c r="C4569" s="108" t="s">
        <v>5637</v>
      </c>
      <c r="D4569" s="109" t="s">
        <v>9598</v>
      </c>
      <c r="E4569" s="108" t="s">
        <v>301</v>
      </c>
      <c r="F4569" s="108" t="s">
        <v>181</v>
      </c>
      <c r="G4569" s="108" t="s">
        <v>8181</v>
      </c>
      <c r="H4569" s="109" t="s">
        <v>419</v>
      </c>
      <c r="I4569" s="108" t="s">
        <v>9527</v>
      </c>
      <c r="J4569" s="108" t="s">
        <v>8183</v>
      </c>
      <c r="K4569" s="108" t="s">
        <v>174</v>
      </c>
      <c r="M4569" s="108" t="s">
        <v>175</v>
      </c>
      <c r="N4569" s="108" t="s">
        <v>9528</v>
      </c>
    </row>
    <row r="4570" spans="1:14">
      <c r="A4570" s="108">
        <v>55757463</v>
      </c>
      <c r="B4570" s="108" t="s">
        <v>9406</v>
      </c>
      <c r="C4570" s="108" t="s">
        <v>9599</v>
      </c>
      <c r="D4570" s="109" t="s">
        <v>9600</v>
      </c>
      <c r="E4570" s="108" t="s">
        <v>188</v>
      </c>
      <c r="F4570" s="108" t="s">
        <v>169</v>
      </c>
      <c r="G4570" s="108" t="s">
        <v>8181</v>
      </c>
      <c r="H4570" s="109" t="s">
        <v>419</v>
      </c>
      <c r="I4570" s="108" t="s">
        <v>9527</v>
      </c>
      <c r="J4570" s="108" t="s">
        <v>8183</v>
      </c>
      <c r="K4570" s="108" t="s">
        <v>174</v>
      </c>
      <c r="M4570" s="108" t="s">
        <v>175</v>
      </c>
      <c r="N4570" s="108" t="s">
        <v>9528</v>
      </c>
    </row>
    <row r="4571" spans="1:14">
      <c r="A4571" s="108">
        <v>55757465</v>
      </c>
      <c r="B4571" s="108" t="s">
        <v>9596</v>
      </c>
      <c r="C4571" s="108" t="s">
        <v>1380</v>
      </c>
      <c r="D4571" s="109" t="s">
        <v>9601</v>
      </c>
      <c r="E4571" s="108" t="s">
        <v>188</v>
      </c>
      <c r="F4571" s="108" t="s">
        <v>181</v>
      </c>
      <c r="G4571" s="108" t="s">
        <v>8181</v>
      </c>
      <c r="H4571" s="109" t="s">
        <v>419</v>
      </c>
      <c r="I4571" s="108" t="s">
        <v>9527</v>
      </c>
      <c r="J4571" s="108" t="s">
        <v>8183</v>
      </c>
      <c r="K4571" s="108" t="s">
        <v>174</v>
      </c>
      <c r="M4571" s="108" t="s">
        <v>175</v>
      </c>
      <c r="N4571" s="108" t="s">
        <v>9528</v>
      </c>
    </row>
    <row r="4572" spans="1:14">
      <c r="A4572" s="108">
        <v>55771983</v>
      </c>
      <c r="B4572" s="108" t="s">
        <v>9602</v>
      </c>
      <c r="C4572" s="108" t="s">
        <v>3204</v>
      </c>
      <c r="D4572" s="109" t="s">
        <v>9603</v>
      </c>
      <c r="E4572" s="108" t="s">
        <v>1577</v>
      </c>
      <c r="F4572" s="108" t="s">
        <v>181</v>
      </c>
      <c r="G4572" s="108" t="s">
        <v>8181</v>
      </c>
      <c r="H4572" s="109" t="s">
        <v>1259</v>
      </c>
      <c r="I4572" s="108" t="s">
        <v>9527</v>
      </c>
      <c r="J4572" s="108" t="s">
        <v>8183</v>
      </c>
      <c r="K4572" s="108" t="s">
        <v>174</v>
      </c>
      <c r="M4572" s="108" t="s">
        <v>175</v>
      </c>
      <c r="N4572" s="108" t="s">
        <v>9528</v>
      </c>
    </row>
    <row r="4573" spans="1:14">
      <c r="A4573" s="108">
        <v>55771985</v>
      </c>
      <c r="B4573" s="108" t="s">
        <v>1140</v>
      </c>
      <c r="C4573" s="108" t="s">
        <v>2329</v>
      </c>
      <c r="D4573" s="109" t="s">
        <v>9604</v>
      </c>
      <c r="E4573" s="108" t="s">
        <v>1770</v>
      </c>
      <c r="F4573" s="108" t="s">
        <v>181</v>
      </c>
      <c r="G4573" s="108" t="s">
        <v>8181</v>
      </c>
      <c r="H4573" s="109" t="s">
        <v>1259</v>
      </c>
      <c r="I4573" s="108" t="s">
        <v>9527</v>
      </c>
      <c r="J4573" s="108" t="s">
        <v>8183</v>
      </c>
      <c r="K4573" s="108" t="s">
        <v>174</v>
      </c>
      <c r="M4573" s="108" t="s">
        <v>175</v>
      </c>
      <c r="N4573" s="108" t="s">
        <v>9528</v>
      </c>
    </row>
    <row r="4574" spans="1:14">
      <c r="A4574" s="108">
        <v>55771988</v>
      </c>
      <c r="B4574" s="108" t="s">
        <v>1140</v>
      </c>
      <c r="C4574" s="108" t="s">
        <v>9605</v>
      </c>
      <c r="D4574" s="109" t="s">
        <v>9606</v>
      </c>
      <c r="E4574" s="108" t="s">
        <v>1577</v>
      </c>
      <c r="F4574" s="108" t="s">
        <v>181</v>
      </c>
      <c r="G4574" s="108" t="s">
        <v>8181</v>
      </c>
      <c r="H4574" s="109" t="s">
        <v>1259</v>
      </c>
      <c r="I4574" s="108" t="s">
        <v>9527</v>
      </c>
      <c r="J4574" s="108" t="s">
        <v>8183</v>
      </c>
      <c r="K4574" s="108" t="s">
        <v>174</v>
      </c>
      <c r="M4574" s="108" t="s">
        <v>175</v>
      </c>
      <c r="N4574" s="108" t="s">
        <v>9528</v>
      </c>
    </row>
    <row r="4575" spans="1:14">
      <c r="A4575" s="108">
        <v>55771998</v>
      </c>
      <c r="B4575" s="108" t="s">
        <v>9181</v>
      </c>
      <c r="C4575" s="108" t="s">
        <v>2617</v>
      </c>
      <c r="D4575" s="109" t="s">
        <v>1654</v>
      </c>
      <c r="E4575" s="108" t="s">
        <v>512</v>
      </c>
      <c r="F4575" s="108" t="s">
        <v>169</v>
      </c>
      <c r="G4575" s="108" t="s">
        <v>8181</v>
      </c>
      <c r="H4575" s="109" t="s">
        <v>1259</v>
      </c>
      <c r="I4575" s="108" t="s">
        <v>9527</v>
      </c>
      <c r="J4575" s="108" t="s">
        <v>8183</v>
      </c>
      <c r="K4575" s="108" t="s">
        <v>174</v>
      </c>
      <c r="M4575" s="108" t="s">
        <v>175</v>
      </c>
      <c r="N4575" s="108" t="s">
        <v>9528</v>
      </c>
    </row>
    <row r="4576" spans="1:14">
      <c r="A4576" s="108">
        <v>55780233</v>
      </c>
      <c r="B4576" s="108" t="s">
        <v>9607</v>
      </c>
      <c r="C4576" s="108" t="s">
        <v>2894</v>
      </c>
      <c r="D4576" s="109" t="s">
        <v>9608</v>
      </c>
      <c r="E4576" s="108" t="s">
        <v>168</v>
      </c>
      <c r="F4576" s="108" t="s">
        <v>169</v>
      </c>
      <c r="G4576" s="108" t="s">
        <v>8181</v>
      </c>
      <c r="H4576" s="109" t="s">
        <v>1259</v>
      </c>
      <c r="I4576" s="108" t="s">
        <v>9527</v>
      </c>
      <c r="J4576" s="108" t="s">
        <v>8183</v>
      </c>
      <c r="K4576" s="108" t="s">
        <v>174</v>
      </c>
      <c r="M4576" s="108" t="s">
        <v>175</v>
      </c>
      <c r="N4576" s="108" t="s">
        <v>9528</v>
      </c>
    </row>
    <row r="4577" spans="1:14">
      <c r="A4577" s="108">
        <v>55780234</v>
      </c>
      <c r="B4577" s="108" t="s">
        <v>9609</v>
      </c>
      <c r="C4577" s="108" t="s">
        <v>5943</v>
      </c>
      <c r="D4577" s="109" t="s">
        <v>1219</v>
      </c>
      <c r="E4577" s="108" t="s">
        <v>188</v>
      </c>
      <c r="F4577" s="108" t="s">
        <v>169</v>
      </c>
      <c r="G4577" s="108" t="s">
        <v>8181</v>
      </c>
      <c r="H4577" s="109" t="s">
        <v>419</v>
      </c>
      <c r="I4577" s="108" t="s">
        <v>9527</v>
      </c>
      <c r="J4577" s="108" t="s">
        <v>8183</v>
      </c>
      <c r="K4577" s="108" t="s">
        <v>174</v>
      </c>
      <c r="M4577" s="108" t="s">
        <v>175</v>
      </c>
      <c r="N4577" s="108" t="s">
        <v>9528</v>
      </c>
    </row>
    <row r="4578" spans="1:14">
      <c r="A4578" s="108">
        <v>55780235</v>
      </c>
      <c r="B4578" s="108" t="s">
        <v>9610</v>
      </c>
      <c r="C4578" s="108" t="s">
        <v>9611</v>
      </c>
      <c r="D4578" s="109" t="s">
        <v>9612</v>
      </c>
      <c r="E4578" s="108" t="s">
        <v>200</v>
      </c>
      <c r="F4578" s="108" t="s">
        <v>169</v>
      </c>
      <c r="G4578" s="108" t="s">
        <v>8181</v>
      </c>
      <c r="H4578" s="109" t="s">
        <v>419</v>
      </c>
      <c r="I4578" s="108" t="s">
        <v>9527</v>
      </c>
      <c r="J4578" s="108" t="s">
        <v>8183</v>
      </c>
      <c r="K4578" s="108" t="s">
        <v>174</v>
      </c>
      <c r="M4578" s="108" t="s">
        <v>175</v>
      </c>
      <c r="N4578" s="108" t="s">
        <v>9528</v>
      </c>
    </row>
    <row r="4579" spans="1:14">
      <c r="A4579" s="108">
        <v>55780238</v>
      </c>
      <c r="B4579" s="108" t="s">
        <v>9613</v>
      </c>
      <c r="C4579" s="108" t="s">
        <v>9614</v>
      </c>
      <c r="D4579" s="109" t="s">
        <v>9615</v>
      </c>
      <c r="E4579" s="108" t="s">
        <v>301</v>
      </c>
      <c r="F4579" s="108" t="s">
        <v>169</v>
      </c>
      <c r="G4579" s="108" t="s">
        <v>8181</v>
      </c>
      <c r="H4579" s="109" t="s">
        <v>419</v>
      </c>
      <c r="I4579" s="108" t="s">
        <v>9527</v>
      </c>
      <c r="J4579" s="108" t="s">
        <v>8183</v>
      </c>
      <c r="K4579" s="108" t="s">
        <v>174</v>
      </c>
      <c r="M4579" s="108" t="s">
        <v>175</v>
      </c>
      <c r="N4579" s="108" t="s">
        <v>9528</v>
      </c>
    </row>
    <row r="4580" spans="1:14">
      <c r="A4580" s="108">
        <v>55782528</v>
      </c>
      <c r="B4580" s="108" t="s">
        <v>9616</v>
      </c>
      <c r="C4580" s="108" t="s">
        <v>730</v>
      </c>
      <c r="D4580" s="109" t="s">
        <v>9617</v>
      </c>
      <c r="E4580" s="108" t="s">
        <v>188</v>
      </c>
      <c r="F4580" s="108" t="s">
        <v>169</v>
      </c>
      <c r="G4580" s="108" t="s">
        <v>8181</v>
      </c>
      <c r="H4580" s="109" t="s">
        <v>419</v>
      </c>
      <c r="I4580" s="108" t="s">
        <v>9527</v>
      </c>
      <c r="J4580" s="108" t="s">
        <v>8183</v>
      </c>
      <c r="K4580" s="108" t="s">
        <v>174</v>
      </c>
      <c r="M4580" s="108" t="s">
        <v>175</v>
      </c>
      <c r="N4580" s="108" t="s">
        <v>9528</v>
      </c>
    </row>
    <row r="4581" spans="1:14">
      <c r="A4581" s="108">
        <v>55782529</v>
      </c>
      <c r="B4581" s="108" t="s">
        <v>9618</v>
      </c>
      <c r="C4581" s="108" t="s">
        <v>9619</v>
      </c>
      <c r="D4581" s="109" t="s">
        <v>9620</v>
      </c>
      <c r="E4581" s="108" t="s">
        <v>188</v>
      </c>
      <c r="F4581" s="108" t="s">
        <v>169</v>
      </c>
      <c r="G4581" s="108" t="s">
        <v>8181</v>
      </c>
      <c r="H4581" s="109" t="s">
        <v>210</v>
      </c>
      <c r="I4581" s="108" t="s">
        <v>9527</v>
      </c>
      <c r="J4581" s="108" t="s">
        <v>8183</v>
      </c>
      <c r="K4581" s="108" t="s">
        <v>174</v>
      </c>
      <c r="M4581" s="108" t="s">
        <v>175</v>
      </c>
      <c r="N4581" s="108" t="s">
        <v>9528</v>
      </c>
    </row>
    <row r="4582" spans="1:14">
      <c r="A4582" s="108">
        <v>55782530</v>
      </c>
      <c r="B4582" s="108" t="s">
        <v>208</v>
      </c>
      <c r="C4582" s="108" t="s">
        <v>326</v>
      </c>
      <c r="D4582" s="109" t="s">
        <v>9621</v>
      </c>
      <c r="E4582" s="108" t="s">
        <v>188</v>
      </c>
      <c r="F4582" s="108" t="s">
        <v>181</v>
      </c>
      <c r="G4582" s="108" t="s">
        <v>8181</v>
      </c>
      <c r="H4582" s="109" t="s">
        <v>2388</v>
      </c>
      <c r="I4582" s="108" t="s">
        <v>9527</v>
      </c>
      <c r="J4582" s="108" t="s">
        <v>8183</v>
      </c>
      <c r="K4582" s="108" t="s">
        <v>174</v>
      </c>
      <c r="M4582" s="108" t="s">
        <v>175</v>
      </c>
      <c r="N4582" s="108" t="s">
        <v>9528</v>
      </c>
    </row>
    <row r="4583" spans="1:14">
      <c r="A4583" s="108">
        <v>55792415</v>
      </c>
      <c r="B4583" s="108" t="s">
        <v>9622</v>
      </c>
      <c r="C4583" s="108" t="s">
        <v>9623</v>
      </c>
      <c r="D4583" s="109" t="s">
        <v>9624</v>
      </c>
      <c r="E4583" s="108" t="s">
        <v>188</v>
      </c>
      <c r="F4583" s="108" t="s">
        <v>181</v>
      </c>
      <c r="G4583" s="108" t="s">
        <v>8181</v>
      </c>
      <c r="H4583" s="109" t="s">
        <v>419</v>
      </c>
      <c r="I4583" s="108" t="s">
        <v>9527</v>
      </c>
      <c r="J4583" s="108" t="s">
        <v>8183</v>
      </c>
      <c r="K4583" s="108" t="s">
        <v>174</v>
      </c>
      <c r="M4583" s="108" t="s">
        <v>175</v>
      </c>
      <c r="N4583" s="108" t="s">
        <v>9528</v>
      </c>
    </row>
    <row r="4584" spans="1:14">
      <c r="A4584" s="108">
        <v>55792416</v>
      </c>
      <c r="B4584" s="108" t="s">
        <v>9625</v>
      </c>
      <c r="C4584" s="108" t="s">
        <v>642</v>
      </c>
      <c r="D4584" s="109" t="s">
        <v>9626</v>
      </c>
      <c r="E4584" s="108" t="s">
        <v>188</v>
      </c>
      <c r="F4584" s="108" t="s">
        <v>181</v>
      </c>
      <c r="G4584" s="108" t="s">
        <v>8181</v>
      </c>
      <c r="H4584" s="109" t="s">
        <v>419</v>
      </c>
      <c r="I4584" s="108" t="s">
        <v>9527</v>
      </c>
      <c r="J4584" s="108" t="s">
        <v>8183</v>
      </c>
      <c r="K4584" s="108" t="s">
        <v>174</v>
      </c>
      <c r="M4584" s="108" t="s">
        <v>175</v>
      </c>
      <c r="N4584" s="108" t="s">
        <v>9528</v>
      </c>
    </row>
    <row r="4585" spans="1:14">
      <c r="A4585" s="108">
        <v>55659592</v>
      </c>
      <c r="B4585" s="108" t="s">
        <v>9627</v>
      </c>
      <c r="C4585" s="108" t="s">
        <v>495</v>
      </c>
      <c r="D4585" s="109" t="s">
        <v>9628</v>
      </c>
      <c r="E4585" s="108" t="s">
        <v>508</v>
      </c>
      <c r="F4585" s="108" t="s">
        <v>181</v>
      </c>
      <c r="G4585" s="108" t="s">
        <v>8181</v>
      </c>
      <c r="H4585" s="109" t="s">
        <v>2928</v>
      </c>
      <c r="I4585" s="108" t="s">
        <v>9629</v>
      </c>
      <c r="J4585" s="108" t="s">
        <v>8183</v>
      </c>
      <c r="K4585" s="108" t="s">
        <v>174</v>
      </c>
      <c r="M4585" s="108" t="s">
        <v>175</v>
      </c>
      <c r="N4585" s="108" t="s">
        <v>9630</v>
      </c>
    </row>
    <row r="4586" spans="1:14">
      <c r="A4586" s="108">
        <v>55756004</v>
      </c>
      <c r="B4586" s="108" t="s">
        <v>9631</v>
      </c>
      <c r="C4586" s="108" t="s">
        <v>2161</v>
      </c>
      <c r="D4586" s="109" t="s">
        <v>1993</v>
      </c>
      <c r="E4586" s="108" t="s">
        <v>508</v>
      </c>
      <c r="F4586" s="108" t="s">
        <v>169</v>
      </c>
      <c r="G4586" s="108" t="s">
        <v>8181</v>
      </c>
      <c r="H4586" s="109" t="s">
        <v>454</v>
      </c>
      <c r="I4586" s="108" t="s">
        <v>9629</v>
      </c>
      <c r="J4586" s="108" t="s">
        <v>8183</v>
      </c>
      <c r="K4586" s="108" t="s">
        <v>174</v>
      </c>
      <c r="M4586" s="108" t="s">
        <v>175</v>
      </c>
      <c r="N4586" s="108" t="s">
        <v>9630</v>
      </c>
    </row>
    <row r="4587" spans="1:14">
      <c r="A4587" s="108">
        <v>55756006</v>
      </c>
      <c r="B4587" s="108" t="s">
        <v>9632</v>
      </c>
      <c r="C4587" s="108" t="s">
        <v>493</v>
      </c>
      <c r="D4587" s="109" t="s">
        <v>3997</v>
      </c>
      <c r="E4587" s="108" t="s">
        <v>508</v>
      </c>
      <c r="F4587" s="108" t="s">
        <v>169</v>
      </c>
      <c r="G4587" s="108" t="s">
        <v>8181</v>
      </c>
      <c r="H4587" s="109" t="s">
        <v>454</v>
      </c>
      <c r="I4587" s="108" t="s">
        <v>9629</v>
      </c>
      <c r="J4587" s="108" t="s">
        <v>8183</v>
      </c>
      <c r="K4587" s="108" t="s">
        <v>174</v>
      </c>
      <c r="M4587" s="108" t="s">
        <v>175</v>
      </c>
      <c r="N4587" s="108" t="s">
        <v>9630</v>
      </c>
    </row>
    <row r="4588" spans="1:14">
      <c r="A4588" s="108">
        <v>55756008</v>
      </c>
      <c r="B4588" s="108" t="s">
        <v>9633</v>
      </c>
      <c r="C4588" s="108" t="s">
        <v>9634</v>
      </c>
      <c r="D4588" s="109" t="s">
        <v>3720</v>
      </c>
      <c r="E4588" s="108" t="s">
        <v>508</v>
      </c>
      <c r="F4588" s="108" t="s">
        <v>169</v>
      </c>
      <c r="G4588" s="108" t="s">
        <v>8181</v>
      </c>
      <c r="H4588" s="109" t="s">
        <v>454</v>
      </c>
      <c r="I4588" s="108" t="s">
        <v>9629</v>
      </c>
      <c r="J4588" s="108" t="s">
        <v>8183</v>
      </c>
      <c r="K4588" s="108" t="s">
        <v>174</v>
      </c>
      <c r="M4588" s="108" t="s">
        <v>175</v>
      </c>
      <c r="N4588" s="108" t="s">
        <v>9630</v>
      </c>
    </row>
    <row r="4589" spans="1:14">
      <c r="A4589" s="108">
        <v>55786682</v>
      </c>
      <c r="B4589" s="108" t="s">
        <v>9635</v>
      </c>
      <c r="C4589" s="108" t="s">
        <v>9508</v>
      </c>
      <c r="D4589" s="109" t="s">
        <v>9636</v>
      </c>
      <c r="E4589" s="108" t="s">
        <v>1577</v>
      </c>
      <c r="F4589" s="108" t="s">
        <v>181</v>
      </c>
      <c r="G4589" s="108" t="s">
        <v>8181</v>
      </c>
      <c r="H4589" s="109" t="s">
        <v>210</v>
      </c>
      <c r="I4589" s="108" t="s">
        <v>9629</v>
      </c>
      <c r="J4589" s="108" t="s">
        <v>8183</v>
      </c>
      <c r="K4589" s="108" t="s">
        <v>174</v>
      </c>
      <c r="M4589" s="108" t="s">
        <v>175</v>
      </c>
      <c r="N4589" s="108" t="s">
        <v>9630</v>
      </c>
    </row>
    <row r="4590" spans="1:14">
      <c r="A4590" s="108">
        <v>55786684</v>
      </c>
      <c r="B4590" s="108" t="s">
        <v>9637</v>
      </c>
      <c r="C4590" s="108" t="s">
        <v>2551</v>
      </c>
      <c r="D4590" s="109" t="s">
        <v>9638</v>
      </c>
      <c r="E4590" s="108" t="s">
        <v>1577</v>
      </c>
      <c r="F4590" s="108" t="s">
        <v>181</v>
      </c>
      <c r="G4590" s="108" t="s">
        <v>8181</v>
      </c>
      <c r="H4590" s="109" t="s">
        <v>2923</v>
      </c>
      <c r="I4590" s="108" t="s">
        <v>9629</v>
      </c>
      <c r="J4590" s="108" t="s">
        <v>8183</v>
      </c>
      <c r="K4590" s="108" t="s">
        <v>174</v>
      </c>
      <c r="M4590" s="108" t="s">
        <v>175</v>
      </c>
      <c r="N4590" s="108" t="s">
        <v>9630</v>
      </c>
    </row>
    <row r="4591" spans="1:14">
      <c r="A4591" s="108">
        <v>55786685</v>
      </c>
      <c r="B4591" s="108" t="s">
        <v>9637</v>
      </c>
      <c r="C4591" s="108" t="s">
        <v>9639</v>
      </c>
      <c r="D4591" s="109" t="s">
        <v>9640</v>
      </c>
      <c r="E4591" s="108" t="s">
        <v>508</v>
      </c>
      <c r="F4591" s="108" t="s">
        <v>169</v>
      </c>
      <c r="G4591" s="108" t="s">
        <v>8181</v>
      </c>
      <c r="H4591" s="109" t="s">
        <v>2923</v>
      </c>
      <c r="I4591" s="108" t="s">
        <v>9629</v>
      </c>
      <c r="J4591" s="108" t="s">
        <v>8183</v>
      </c>
      <c r="K4591" s="108" t="s">
        <v>174</v>
      </c>
      <c r="M4591" s="108" t="s">
        <v>175</v>
      </c>
      <c r="N4591" s="108" t="s">
        <v>9630</v>
      </c>
    </row>
    <row r="4592" spans="1:14">
      <c r="A4592" s="108">
        <v>381819</v>
      </c>
      <c r="B4592" s="108" t="s">
        <v>9641</v>
      </c>
      <c r="C4592" s="108" t="s">
        <v>4020</v>
      </c>
      <c r="D4592" s="109" t="s">
        <v>9642</v>
      </c>
      <c r="E4592" s="108" t="s">
        <v>188</v>
      </c>
      <c r="F4592" s="108" t="s">
        <v>181</v>
      </c>
      <c r="G4592" s="108" t="s">
        <v>8181</v>
      </c>
      <c r="H4592" s="109" t="s">
        <v>6834</v>
      </c>
      <c r="I4592" s="108" t="s">
        <v>9643</v>
      </c>
      <c r="J4592" s="108" t="s">
        <v>8183</v>
      </c>
      <c r="K4592" s="108" t="s">
        <v>174</v>
      </c>
      <c r="M4592" s="108" t="s">
        <v>175</v>
      </c>
      <c r="N4592" s="108" t="s">
        <v>9644</v>
      </c>
    </row>
    <row r="4593" spans="1:14">
      <c r="A4593" s="108">
        <v>537596</v>
      </c>
      <c r="B4593" s="108" t="s">
        <v>9645</v>
      </c>
      <c r="C4593" s="108" t="s">
        <v>4262</v>
      </c>
      <c r="D4593" s="109" t="s">
        <v>9646</v>
      </c>
      <c r="E4593" s="108" t="s">
        <v>392</v>
      </c>
      <c r="F4593" s="108" t="s">
        <v>181</v>
      </c>
      <c r="G4593" s="108" t="s">
        <v>8181</v>
      </c>
      <c r="H4593" s="109" t="s">
        <v>6834</v>
      </c>
      <c r="I4593" s="108" t="s">
        <v>9643</v>
      </c>
      <c r="J4593" s="108" t="s">
        <v>8183</v>
      </c>
      <c r="K4593" s="108" t="s">
        <v>174</v>
      </c>
      <c r="M4593" s="108" t="s">
        <v>175</v>
      </c>
      <c r="N4593" s="108" t="s">
        <v>9644</v>
      </c>
    </row>
    <row r="4594" spans="1:14">
      <c r="A4594" s="108">
        <v>55489175</v>
      </c>
      <c r="B4594" s="108" t="s">
        <v>9647</v>
      </c>
      <c r="C4594" s="108" t="s">
        <v>564</v>
      </c>
      <c r="D4594" s="109" t="s">
        <v>9648</v>
      </c>
      <c r="E4594" s="108" t="s">
        <v>200</v>
      </c>
      <c r="F4594" s="108" t="s">
        <v>181</v>
      </c>
      <c r="G4594" s="108" t="s">
        <v>8181</v>
      </c>
      <c r="H4594" s="109" t="s">
        <v>6834</v>
      </c>
      <c r="I4594" s="108" t="s">
        <v>9643</v>
      </c>
      <c r="J4594" s="108" t="s">
        <v>8183</v>
      </c>
      <c r="K4594" s="108" t="s">
        <v>174</v>
      </c>
      <c r="M4594" s="108" t="s">
        <v>175</v>
      </c>
      <c r="N4594" s="108" t="s">
        <v>9644</v>
      </c>
    </row>
    <row r="4595" spans="1:14">
      <c r="A4595" s="108">
        <v>55610751</v>
      </c>
      <c r="B4595" s="108" t="s">
        <v>9649</v>
      </c>
      <c r="C4595" s="108" t="s">
        <v>7367</v>
      </c>
      <c r="D4595" s="109" t="s">
        <v>9650</v>
      </c>
      <c r="E4595" s="108" t="s">
        <v>200</v>
      </c>
      <c r="F4595" s="108" t="s">
        <v>169</v>
      </c>
      <c r="G4595" s="108" t="s">
        <v>8181</v>
      </c>
      <c r="H4595" s="109" t="s">
        <v>2663</v>
      </c>
      <c r="I4595" s="108" t="s">
        <v>8333</v>
      </c>
      <c r="J4595" s="108" t="s">
        <v>8183</v>
      </c>
      <c r="K4595" s="108" t="s">
        <v>174</v>
      </c>
      <c r="M4595" s="108" t="s">
        <v>175</v>
      </c>
      <c r="N4595" s="108" t="s">
        <v>8334</v>
      </c>
    </row>
    <row r="4596" spans="1:14">
      <c r="A4596" s="108">
        <v>350681</v>
      </c>
      <c r="B4596" s="108" t="s">
        <v>9651</v>
      </c>
      <c r="C4596" s="108" t="s">
        <v>196</v>
      </c>
      <c r="D4596" s="109" t="s">
        <v>9652</v>
      </c>
      <c r="E4596" s="108" t="s">
        <v>200</v>
      </c>
      <c r="F4596" s="108" t="s">
        <v>181</v>
      </c>
      <c r="G4596" s="108" t="s">
        <v>8181</v>
      </c>
      <c r="H4596" s="109" t="s">
        <v>6834</v>
      </c>
      <c r="I4596" s="108" t="s">
        <v>9643</v>
      </c>
      <c r="J4596" s="108" t="s">
        <v>8183</v>
      </c>
      <c r="K4596" s="108" t="s">
        <v>174</v>
      </c>
      <c r="M4596" s="108" t="s">
        <v>175</v>
      </c>
      <c r="N4596" s="108" t="s">
        <v>9644</v>
      </c>
    </row>
    <row r="4597" spans="1:14">
      <c r="A4597" s="108">
        <v>278518</v>
      </c>
      <c r="B4597" s="108" t="s">
        <v>9653</v>
      </c>
      <c r="C4597" s="108" t="s">
        <v>9654</v>
      </c>
      <c r="D4597" s="109" t="s">
        <v>9655</v>
      </c>
      <c r="E4597" s="108" t="s">
        <v>200</v>
      </c>
      <c r="F4597" s="108" t="s">
        <v>169</v>
      </c>
      <c r="G4597" s="108" t="s">
        <v>8181</v>
      </c>
      <c r="H4597" s="109" t="s">
        <v>358</v>
      </c>
      <c r="I4597" s="108" t="s">
        <v>9656</v>
      </c>
      <c r="J4597" s="108" t="s">
        <v>8183</v>
      </c>
      <c r="K4597" s="108" t="s">
        <v>174</v>
      </c>
      <c r="M4597" s="108" t="s">
        <v>175</v>
      </c>
      <c r="N4597" s="108" t="s">
        <v>9657</v>
      </c>
    </row>
    <row r="4598" spans="1:14">
      <c r="A4598" s="108">
        <v>278525</v>
      </c>
      <c r="B4598" s="108" t="s">
        <v>9658</v>
      </c>
      <c r="C4598" s="108" t="s">
        <v>2064</v>
      </c>
      <c r="D4598" s="109" t="s">
        <v>9659</v>
      </c>
      <c r="E4598" s="108" t="s">
        <v>200</v>
      </c>
      <c r="F4598" s="108" t="s">
        <v>169</v>
      </c>
      <c r="G4598" s="108" t="s">
        <v>8181</v>
      </c>
      <c r="H4598" s="109" t="s">
        <v>6033</v>
      </c>
      <c r="I4598" s="108" t="s">
        <v>9656</v>
      </c>
      <c r="J4598" s="108" t="s">
        <v>8183</v>
      </c>
      <c r="K4598" s="108" t="s">
        <v>174</v>
      </c>
      <c r="M4598" s="108" t="s">
        <v>175</v>
      </c>
      <c r="N4598" s="108" t="s">
        <v>9657</v>
      </c>
    </row>
    <row r="4599" spans="1:14">
      <c r="A4599" s="108">
        <v>332793</v>
      </c>
      <c r="B4599" s="108" t="s">
        <v>9660</v>
      </c>
      <c r="C4599" s="108" t="s">
        <v>323</v>
      </c>
      <c r="D4599" s="109" t="s">
        <v>9661</v>
      </c>
      <c r="E4599" s="108" t="s">
        <v>392</v>
      </c>
      <c r="F4599" s="108" t="s">
        <v>181</v>
      </c>
      <c r="G4599" s="108" t="s">
        <v>8181</v>
      </c>
      <c r="H4599" s="109" t="s">
        <v>358</v>
      </c>
      <c r="I4599" s="108" t="s">
        <v>9656</v>
      </c>
      <c r="J4599" s="108" t="s">
        <v>8183</v>
      </c>
      <c r="K4599" s="108" t="s">
        <v>174</v>
      </c>
      <c r="M4599" s="108" t="s">
        <v>175</v>
      </c>
      <c r="N4599" s="108" t="s">
        <v>9657</v>
      </c>
    </row>
    <row r="4600" spans="1:14">
      <c r="A4600" s="108">
        <v>395624</v>
      </c>
      <c r="B4600" s="108" t="s">
        <v>9662</v>
      </c>
      <c r="C4600" s="108" t="s">
        <v>710</v>
      </c>
      <c r="D4600" s="109" t="s">
        <v>9518</v>
      </c>
      <c r="E4600" s="108" t="s">
        <v>180</v>
      </c>
      <c r="F4600" s="108" t="s">
        <v>181</v>
      </c>
      <c r="G4600" s="108" t="s">
        <v>8181</v>
      </c>
      <c r="H4600" s="109" t="s">
        <v>2042</v>
      </c>
      <c r="I4600" s="108" t="s">
        <v>9656</v>
      </c>
      <c r="J4600" s="108" t="s">
        <v>8183</v>
      </c>
      <c r="K4600" s="108" t="s">
        <v>174</v>
      </c>
      <c r="M4600" s="108" t="s">
        <v>175</v>
      </c>
      <c r="N4600" s="108" t="s">
        <v>9657</v>
      </c>
    </row>
    <row r="4601" spans="1:14">
      <c r="A4601" s="108">
        <v>459721</v>
      </c>
      <c r="B4601" s="108" t="s">
        <v>9663</v>
      </c>
      <c r="C4601" s="108" t="s">
        <v>9664</v>
      </c>
      <c r="D4601" s="109" t="s">
        <v>9665</v>
      </c>
      <c r="E4601" s="108" t="s">
        <v>180</v>
      </c>
      <c r="F4601" s="108" t="s">
        <v>181</v>
      </c>
      <c r="G4601" s="108" t="s">
        <v>8181</v>
      </c>
      <c r="H4601" s="109" t="s">
        <v>2042</v>
      </c>
      <c r="I4601" s="108" t="s">
        <v>9656</v>
      </c>
      <c r="J4601" s="108" t="s">
        <v>8183</v>
      </c>
      <c r="K4601" s="108" t="s">
        <v>174</v>
      </c>
      <c r="M4601" s="108" t="s">
        <v>175</v>
      </c>
      <c r="N4601" s="108" t="s">
        <v>9657</v>
      </c>
    </row>
    <row r="4602" spans="1:14">
      <c r="A4602" s="108">
        <v>496572</v>
      </c>
      <c r="B4602" s="108" t="s">
        <v>9666</v>
      </c>
      <c r="C4602" s="108" t="s">
        <v>9667</v>
      </c>
      <c r="D4602" s="109" t="s">
        <v>8716</v>
      </c>
      <c r="E4602" s="108" t="s">
        <v>180</v>
      </c>
      <c r="F4602" s="108" t="s">
        <v>181</v>
      </c>
      <c r="G4602" s="108" t="s">
        <v>8181</v>
      </c>
      <c r="H4602" s="109" t="s">
        <v>358</v>
      </c>
      <c r="I4602" s="108" t="s">
        <v>9656</v>
      </c>
      <c r="J4602" s="108" t="s">
        <v>8183</v>
      </c>
      <c r="K4602" s="108" t="s">
        <v>174</v>
      </c>
      <c r="M4602" s="108" t="s">
        <v>175</v>
      </c>
      <c r="N4602" s="108" t="s">
        <v>9657</v>
      </c>
    </row>
    <row r="4603" spans="1:14">
      <c r="A4603" s="108">
        <v>496573</v>
      </c>
      <c r="B4603" s="108" t="s">
        <v>9668</v>
      </c>
      <c r="C4603" s="108" t="s">
        <v>425</v>
      </c>
      <c r="D4603" s="109" t="s">
        <v>5916</v>
      </c>
      <c r="E4603" s="108" t="s">
        <v>188</v>
      </c>
      <c r="F4603" s="108" t="s">
        <v>181</v>
      </c>
      <c r="G4603" s="108" t="s">
        <v>8181</v>
      </c>
      <c r="H4603" s="109" t="s">
        <v>358</v>
      </c>
      <c r="I4603" s="108" t="s">
        <v>9656</v>
      </c>
      <c r="J4603" s="108" t="s">
        <v>8183</v>
      </c>
      <c r="K4603" s="108" t="s">
        <v>174</v>
      </c>
      <c r="M4603" s="108" t="s">
        <v>175</v>
      </c>
      <c r="N4603" s="108" t="s">
        <v>9657</v>
      </c>
    </row>
    <row r="4604" spans="1:14">
      <c r="A4604" s="108">
        <v>496574</v>
      </c>
      <c r="B4604" s="108" t="s">
        <v>9668</v>
      </c>
      <c r="C4604" s="108" t="s">
        <v>833</v>
      </c>
      <c r="D4604" s="109" t="s">
        <v>9669</v>
      </c>
      <c r="E4604" s="108" t="s">
        <v>180</v>
      </c>
      <c r="F4604" s="108" t="s">
        <v>169</v>
      </c>
      <c r="G4604" s="108" t="s">
        <v>8181</v>
      </c>
      <c r="H4604" s="109" t="s">
        <v>358</v>
      </c>
      <c r="I4604" s="108" t="s">
        <v>9656</v>
      </c>
      <c r="J4604" s="108" t="s">
        <v>8183</v>
      </c>
      <c r="K4604" s="108" t="s">
        <v>174</v>
      </c>
      <c r="M4604" s="108" t="s">
        <v>175</v>
      </c>
      <c r="N4604" s="108" t="s">
        <v>9657</v>
      </c>
    </row>
    <row r="4605" spans="1:14">
      <c r="A4605" s="108">
        <v>524880</v>
      </c>
      <c r="B4605" s="108" t="s">
        <v>9670</v>
      </c>
      <c r="C4605" s="108" t="s">
        <v>8608</v>
      </c>
      <c r="D4605" s="109" t="s">
        <v>9671</v>
      </c>
      <c r="E4605" s="108" t="s">
        <v>392</v>
      </c>
      <c r="F4605" s="108" t="s">
        <v>169</v>
      </c>
      <c r="G4605" s="108" t="s">
        <v>8181</v>
      </c>
      <c r="H4605" s="109" t="s">
        <v>6033</v>
      </c>
      <c r="I4605" s="108" t="s">
        <v>9656</v>
      </c>
      <c r="J4605" s="108" t="s">
        <v>8183</v>
      </c>
      <c r="K4605" s="108" t="s">
        <v>174</v>
      </c>
      <c r="M4605" s="108" t="s">
        <v>175</v>
      </c>
      <c r="N4605" s="108" t="s">
        <v>9657</v>
      </c>
    </row>
    <row r="4606" spans="1:14">
      <c r="A4606" s="108">
        <v>545541</v>
      </c>
      <c r="B4606" s="108" t="s">
        <v>1771</v>
      </c>
      <c r="C4606" s="108" t="s">
        <v>532</v>
      </c>
      <c r="D4606" s="109" t="s">
        <v>9672</v>
      </c>
      <c r="E4606" s="108" t="s">
        <v>200</v>
      </c>
      <c r="F4606" s="108" t="s">
        <v>169</v>
      </c>
      <c r="G4606" s="108" t="s">
        <v>8181</v>
      </c>
      <c r="H4606" s="109" t="s">
        <v>1853</v>
      </c>
      <c r="I4606" s="108" t="s">
        <v>9656</v>
      </c>
      <c r="J4606" s="108" t="s">
        <v>8183</v>
      </c>
      <c r="K4606" s="108" t="s">
        <v>174</v>
      </c>
      <c r="M4606" s="108" t="s">
        <v>175</v>
      </c>
      <c r="N4606" s="108" t="s">
        <v>9657</v>
      </c>
    </row>
    <row r="4607" spans="1:14">
      <c r="A4607" s="108">
        <v>55485112</v>
      </c>
      <c r="B4607" s="108" t="s">
        <v>9673</v>
      </c>
      <c r="C4607" s="108" t="s">
        <v>363</v>
      </c>
      <c r="D4607" s="109" t="s">
        <v>9674</v>
      </c>
      <c r="E4607" s="108" t="s">
        <v>180</v>
      </c>
      <c r="F4607" s="108" t="s">
        <v>181</v>
      </c>
      <c r="G4607" s="108" t="s">
        <v>8181</v>
      </c>
      <c r="H4607" s="109" t="s">
        <v>6033</v>
      </c>
      <c r="I4607" s="108" t="s">
        <v>9656</v>
      </c>
      <c r="J4607" s="108" t="s">
        <v>8183</v>
      </c>
      <c r="K4607" s="108" t="s">
        <v>174</v>
      </c>
      <c r="M4607" s="108" t="s">
        <v>175</v>
      </c>
      <c r="N4607" s="108" t="s">
        <v>9657</v>
      </c>
    </row>
    <row r="4608" spans="1:14">
      <c r="A4608" s="108">
        <v>55502440</v>
      </c>
      <c r="B4608" s="108" t="s">
        <v>9675</v>
      </c>
      <c r="C4608" s="108" t="s">
        <v>247</v>
      </c>
      <c r="D4608" s="109" t="s">
        <v>9676</v>
      </c>
      <c r="E4608" s="108" t="s">
        <v>220</v>
      </c>
      <c r="F4608" s="108" t="s">
        <v>181</v>
      </c>
      <c r="G4608" s="108" t="s">
        <v>8181</v>
      </c>
      <c r="H4608" s="109" t="s">
        <v>1853</v>
      </c>
      <c r="I4608" s="108" t="s">
        <v>9656</v>
      </c>
      <c r="J4608" s="108" t="s">
        <v>8183</v>
      </c>
      <c r="K4608" s="108" t="s">
        <v>174</v>
      </c>
      <c r="M4608" s="108" t="s">
        <v>175</v>
      </c>
      <c r="N4608" s="108" t="s">
        <v>9657</v>
      </c>
    </row>
    <row r="4609" spans="1:14">
      <c r="A4609" s="108">
        <v>55502599</v>
      </c>
      <c r="B4609" s="108" t="s">
        <v>9677</v>
      </c>
      <c r="C4609" s="108" t="s">
        <v>556</v>
      </c>
      <c r="D4609" s="109" t="s">
        <v>9678</v>
      </c>
      <c r="E4609" s="108" t="s">
        <v>392</v>
      </c>
      <c r="F4609" s="108" t="s">
        <v>181</v>
      </c>
      <c r="G4609" s="108" t="s">
        <v>8181</v>
      </c>
      <c r="H4609" s="109" t="s">
        <v>1853</v>
      </c>
      <c r="I4609" s="108" t="s">
        <v>9656</v>
      </c>
      <c r="J4609" s="108" t="s">
        <v>8183</v>
      </c>
      <c r="K4609" s="108" t="s">
        <v>174</v>
      </c>
      <c r="M4609" s="108" t="s">
        <v>175</v>
      </c>
      <c r="N4609" s="108" t="s">
        <v>9657</v>
      </c>
    </row>
    <row r="4610" spans="1:14">
      <c r="A4610" s="108">
        <v>55573476</v>
      </c>
      <c r="B4610" s="108" t="s">
        <v>9679</v>
      </c>
      <c r="C4610" s="108" t="s">
        <v>3008</v>
      </c>
      <c r="D4610" s="109" t="s">
        <v>9680</v>
      </c>
      <c r="E4610" s="108" t="s">
        <v>200</v>
      </c>
      <c r="F4610" s="108" t="s">
        <v>169</v>
      </c>
      <c r="G4610" s="108" t="s">
        <v>8181</v>
      </c>
      <c r="H4610" s="109" t="s">
        <v>2042</v>
      </c>
      <c r="I4610" s="108" t="s">
        <v>9656</v>
      </c>
      <c r="J4610" s="108" t="s">
        <v>8183</v>
      </c>
      <c r="K4610" s="108" t="s">
        <v>174</v>
      </c>
      <c r="M4610" s="108" t="s">
        <v>175</v>
      </c>
      <c r="N4610" s="108" t="s">
        <v>9657</v>
      </c>
    </row>
    <row r="4611" spans="1:14">
      <c r="A4611" s="108">
        <v>55573767</v>
      </c>
      <c r="B4611" s="108" t="s">
        <v>9681</v>
      </c>
      <c r="C4611" s="108" t="s">
        <v>2774</v>
      </c>
      <c r="D4611" s="109" t="s">
        <v>9682</v>
      </c>
      <c r="E4611" s="108" t="s">
        <v>200</v>
      </c>
      <c r="F4611" s="108" t="s">
        <v>181</v>
      </c>
      <c r="G4611" s="108" t="s">
        <v>8181</v>
      </c>
      <c r="H4611" s="109" t="s">
        <v>1853</v>
      </c>
      <c r="I4611" s="108" t="s">
        <v>9656</v>
      </c>
      <c r="J4611" s="108" t="s">
        <v>8183</v>
      </c>
      <c r="K4611" s="108" t="s">
        <v>174</v>
      </c>
      <c r="M4611" s="108" t="s">
        <v>175</v>
      </c>
      <c r="N4611" s="108" t="s">
        <v>9657</v>
      </c>
    </row>
    <row r="4612" spans="1:14">
      <c r="A4612" s="108">
        <v>366332</v>
      </c>
      <c r="B4612" s="108" t="s">
        <v>5350</v>
      </c>
      <c r="C4612" s="108" t="s">
        <v>3475</v>
      </c>
      <c r="D4612" s="109" t="s">
        <v>488</v>
      </c>
      <c r="E4612" s="108" t="s">
        <v>223</v>
      </c>
      <c r="F4612" s="108" t="s">
        <v>169</v>
      </c>
      <c r="G4612" s="108" t="s">
        <v>8181</v>
      </c>
      <c r="H4612" s="109" t="s">
        <v>358</v>
      </c>
      <c r="I4612" s="108" t="s">
        <v>9656</v>
      </c>
      <c r="J4612" s="108" t="s">
        <v>8183</v>
      </c>
      <c r="K4612" s="108" t="s">
        <v>174</v>
      </c>
      <c r="M4612" s="108" t="s">
        <v>175</v>
      </c>
      <c r="N4612" s="108" t="s">
        <v>9657</v>
      </c>
    </row>
    <row r="4613" spans="1:14">
      <c r="A4613" s="108">
        <v>59752</v>
      </c>
      <c r="B4613" s="108" t="s">
        <v>5350</v>
      </c>
      <c r="C4613" s="108" t="s">
        <v>7978</v>
      </c>
      <c r="D4613" s="109" t="s">
        <v>9683</v>
      </c>
      <c r="E4613" s="108" t="s">
        <v>631</v>
      </c>
      <c r="F4613" s="108" t="s">
        <v>169</v>
      </c>
      <c r="G4613" s="108" t="s">
        <v>8181</v>
      </c>
      <c r="H4613" s="109" t="s">
        <v>358</v>
      </c>
      <c r="I4613" s="108" t="s">
        <v>9656</v>
      </c>
      <c r="J4613" s="108" t="s">
        <v>8183</v>
      </c>
      <c r="K4613" s="108" t="s">
        <v>174</v>
      </c>
      <c r="M4613" s="108" t="s">
        <v>175</v>
      </c>
      <c r="N4613" s="108" t="s">
        <v>9657</v>
      </c>
    </row>
    <row r="4614" spans="1:14">
      <c r="A4614" s="108">
        <v>55589914</v>
      </c>
      <c r="B4614" s="108" t="s">
        <v>9684</v>
      </c>
      <c r="C4614" s="108" t="s">
        <v>619</v>
      </c>
      <c r="D4614" s="109" t="s">
        <v>9685</v>
      </c>
      <c r="E4614" s="108" t="s">
        <v>200</v>
      </c>
      <c r="F4614" s="108" t="s">
        <v>181</v>
      </c>
      <c r="G4614" s="108" t="s">
        <v>8181</v>
      </c>
      <c r="H4614" s="109" t="s">
        <v>1853</v>
      </c>
      <c r="I4614" s="108" t="s">
        <v>9656</v>
      </c>
      <c r="J4614" s="108" t="s">
        <v>8183</v>
      </c>
      <c r="K4614" s="108" t="s">
        <v>174</v>
      </c>
      <c r="M4614" s="108" t="s">
        <v>175</v>
      </c>
      <c r="N4614" s="108" t="s">
        <v>9657</v>
      </c>
    </row>
    <row r="4615" spans="1:14">
      <c r="A4615" s="108">
        <v>55607890</v>
      </c>
      <c r="B4615" s="108" t="s">
        <v>9686</v>
      </c>
      <c r="C4615" s="108" t="s">
        <v>9687</v>
      </c>
      <c r="D4615" s="109" t="s">
        <v>9688</v>
      </c>
      <c r="E4615" s="108" t="s">
        <v>200</v>
      </c>
      <c r="F4615" s="108" t="s">
        <v>181</v>
      </c>
      <c r="G4615" s="108" t="s">
        <v>8181</v>
      </c>
      <c r="H4615" s="109" t="s">
        <v>1853</v>
      </c>
      <c r="I4615" s="108" t="s">
        <v>9656</v>
      </c>
      <c r="J4615" s="108" t="s">
        <v>8183</v>
      </c>
      <c r="K4615" s="108" t="s">
        <v>174</v>
      </c>
      <c r="M4615" s="108" t="s">
        <v>175</v>
      </c>
      <c r="N4615" s="108" t="s">
        <v>9657</v>
      </c>
    </row>
    <row r="4616" spans="1:14">
      <c r="A4616" s="108">
        <v>543428</v>
      </c>
      <c r="B4616" s="108" t="s">
        <v>5350</v>
      </c>
      <c r="C4616" s="108" t="s">
        <v>3887</v>
      </c>
      <c r="D4616" s="109" t="s">
        <v>8593</v>
      </c>
      <c r="E4616" s="108" t="s">
        <v>512</v>
      </c>
      <c r="F4616" s="108" t="s">
        <v>169</v>
      </c>
      <c r="G4616" s="108" t="s">
        <v>8181</v>
      </c>
      <c r="H4616" s="109" t="s">
        <v>358</v>
      </c>
      <c r="I4616" s="108" t="s">
        <v>9656</v>
      </c>
      <c r="J4616" s="108" t="s">
        <v>8183</v>
      </c>
      <c r="K4616" s="108" t="s">
        <v>174</v>
      </c>
      <c r="M4616" s="108" t="s">
        <v>175</v>
      </c>
      <c r="N4616" s="108" t="s">
        <v>9657</v>
      </c>
    </row>
    <row r="4617" spans="1:14">
      <c r="A4617" s="108">
        <v>55661837</v>
      </c>
      <c r="B4617" s="108" t="s">
        <v>9689</v>
      </c>
      <c r="C4617" s="108" t="s">
        <v>581</v>
      </c>
      <c r="D4617" s="109" t="s">
        <v>9690</v>
      </c>
      <c r="E4617" s="108" t="s">
        <v>168</v>
      </c>
      <c r="F4617" s="108" t="s">
        <v>181</v>
      </c>
      <c r="G4617" s="108" t="s">
        <v>8181</v>
      </c>
      <c r="H4617" s="109" t="s">
        <v>1853</v>
      </c>
      <c r="I4617" s="108" t="s">
        <v>9656</v>
      </c>
      <c r="J4617" s="108" t="s">
        <v>8183</v>
      </c>
      <c r="K4617" s="108" t="s">
        <v>174</v>
      </c>
      <c r="M4617" s="108" t="s">
        <v>175</v>
      </c>
      <c r="N4617" s="108" t="s">
        <v>9657</v>
      </c>
    </row>
    <row r="4618" spans="1:14">
      <c r="A4618" s="108">
        <v>55684852</v>
      </c>
      <c r="B4618" s="108" t="s">
        <v>9691</v>
      </c>
      <c r="C4618" s="108" t="s">
        <v>317</v>
      </c>
      <c r="D4618" s="109" t="s">
        <v>9692</v>
      </c>
      <c r="E4618" s="108" t="s">
        <v>188</v>
      </c>
      <c r="F4618" s="108" t="s">
        <v>181</v>
      </c>
      <c r="G4618" s="108" t="s">
        <v>8181</v>
      </c>
      <c r="H4618" s="109" t="s">
        <v>358</v>
      </c>
      <c r="I4618" s="108" t="s">
        <v>9656</v>
      </c>
      <c r="J4618" s="108" t="s">
        <v>8183</v>
      </c>
      <c r="K4618" s="108" t="s">
        <v>174</v>
      </c>
      <c r="M4618" s="108" t="s">
        <v>175</v>
      </c>
      <c r="N4618" s="108" t="s">
        <v>9657</v>
      </c>
    </row>
    <row r="4619" spans="1:14">
      <c r="A4619" s="108">
        <v>55684870</v>
      </c>
      <c r="B4619" s="108" t="s">
        <v>1945</v>
      </c>
      <c r="C4619" s="108" t="s">
        <v>3251</v>
      </c>
      <c r="D4619" s="109" t="s">
        <v>9693</v>
      </c>
      <c r="E4619" s="108" t="s">
        <v>508</v>
      </c>
      <c r="F4619" s="108" t="s">
        <v>181</v>
      </c>
      <c r="G4619" s="108" t="s">
        <v>8181</v>
      </c>
      <c r="H4619" s="109" t="s">
        <v>1853</v>
      </c>
      <c r="I4619" s="108" t="s">
        <v>9656</v>
      </c>
      <c r="J4619" s="108" t="s">
        <v>8183</v>
      </c>
      <c r="K4619" s="108" t="s">
        <v>174</v>
      </c>
      <c r="M4619" s="108" t="s">
        <v>175</v>
      </c>
      <c r="N4619" s="108" t="s">
        <v>9657</v>
      </c>
    </row>
    <row r="4620" spans="1:14">
      <c r="A4620" s="108">
        <v>55684873</v>
      </c>
      <c r="B4620" s="108" t="s">
        <v>9694</v>
      </c>
      <c r="C4620" s="108" t="s">
        <v>2310</v>
      </c>
      <c r="D4620" s="109" t="s">
        <v>9695</v>
      </c>
      <c r="E4620" s="108" t="s">
        <v>631</v>
      </c>
      <c r="F4620" s="108" t="s">
        <v>181</v>
      </c>
      <c r="G4620" s="108" t="s">
        <v>8181</v>
      </c>
      <c r="H4620" s="109" t="s">
        <v>358</v>
      </c>
      <c r="I4620" s="108" t="s">
        <v>9656</v>
      </c>
      <c r="J4620" s="108" t="s">
        <v>8183</v>
      </c>
      <c r="K4620" s="108" t="s">
        <v>174</v>
      </c>
      <c r="M4620" s="108" t="s">
        <v>175</v>
      </c>
      <c r="N4620" s="108" t="s">
        <v>9657</v>
      </c>
    </row>
    <row r="4621" spans="1:14">
      <c r="A4621" s="108">
        <v>55684889</v>
      </c>
      <c r="B4621" s="108" t="s">
        <v>9670</v>
      </c>
      <c r="C4621" s="108" t="s">
        <v>2053</v>
      </c>
      <c r="D4621" s="109" t="s">
        <v>8220</v>
      </c>
      <c r="E4621" s="108" t="s">
        <v>508</v>
      </c>
      <c r="F4621" s="108" t="s">
        <v>181</v>
      </c>
      <c r="G4621" s="108" t="s">
        <v>8181</v>
      </c>
      <c r="H4621" s="109" t="s">
        <v>6033</v>
      </c>
      <c r="I4621" s="108" t="s">
        <v>9656</v>
      </c>
      <c r="J4621" s="108" t="s">
        <v>8183</v>
      </c>
      <c r="K4621" s="108" t="s">
        <v>174</v>
      </c>
      <c r="M4621" s="108" t="s">
        <v>175</v>
      </c>
      <c r="N4621" s="108" t="s">
        <v>9657</v>
      </c>
    </row>
    <row r="4622" spans="1:14">
      <c r="A4622" s="108">
        <v>55684922</v>
      </c>
      <c r="B4622" s="108" t="s">
        <v>9675</v>
      </c>
      <c r="C4622" s="108" t="s">
        <v>425</v>
      </c>
      <c r="D4622" s="109" t="s">
        <v>9696</v>
      </c>
      <c r="E4622" s="108" t="s">
        <v>180</v>
      </c>
      <c r="F4622" s="108" t="s">
        <v>181</v>
      </c>
      <c r="G4622" s="108" t="s">
        <v>8181</v>
      </c>
      <c r="H4622" s="109" t="s">
        <v>1853</v>
      </c>
      <c r="I4622" s="108" t="s">
        <v>9656</v>
      </c>
      <c r="J4622" s="108" t="s">
        <v>8183</v>
      </c>
      <c r="K4622" s="108" t="s">
        <v>174</v>
      </c>
      <c r="M4622" s="108" t="s">
        <v>175</v>
      </c>
      <c r="N4622" s="108" t="s">
        <v>9657</v>
      </c>
    </row>
    <row r="4623" spans="1:14">
      <c r="A4623" s="108">
        <v>55684924</v>
      </c>
      <c r="B4623" s="108" t="s">
        <v>9697</v>
      </c>
      <c r="C4623" s="108" t="s">
        <v>9698</v>
      </c>
      <c r="D4623" s="109" t="s">
        <v>9699</v>
      </c>
      <c r="E4623" s="108" t="s">
        <v>392</v>
      </c>
      <c r="F4623" s="108" t="s">
        <v>181</v>
      </c>
      <c r="G4623" s="108" t="s">
        <v>8181</v>
      </c>
      <c r="H4623" s="109" t="s">
        <v>358</v>
      </c>
      <c r="I4623" s="108" t="s">
        <v>9656</v>
      </c>
      <c r="J4623" s="108" t="s">
        <v>8183</v>
      </c>
      <c r="K4623" s="108" t="s">
        <v>174</v>
      </c>
      <c r="M4623" s="108" t="s">
        <v>175</v>
      </c>
      <c r="N4623" s="108" t="s">
        <v>9657</v>
      </c>
    </row>
    <row r="4624" spans="1:14">
      <c r="A4624" s="108">
        <v>368346</v>
      </c>
      <c r="B4624" s="108" t="s">
        <v>9697</v>
      </c>
      <c r="C4624" s="108" t="s">
        <v>9700</v>
      </c>
      <c r="D4624" s="109" t="s">
        <v>9701</v>
      </c>
      <c r="E4624" s="108" t="s">
        <v>168</v>
      </c>
      <c r="F4624" s="108" t="s">
        <v>181</v>
      </c>
      <c r="G4624" s="108" t="s">
        <v>8181</v>
      </c>
      <c r="H4624" s="109" t="s">
        <v>358</v>
      </c>
      <c r="I4624" s="108" t="s">
        <v>9656</v>
      </c>
      <c r="J4624" s="108" t="s">
        <v>8183</v>
      </c>
      <c r="K4624" s="108" t="s">
        <v>174</v>
      </c>
      <c r="M4624" s="108" t="s">
        <v>175</v>
      </c>
      <c r="N4624" s="108" t="s">
        <v>9657</v>
      </c>
    </row>
    <row r="4625" spans="1:14">
      <c r="A4625" s="108">
        <v>55684932</v>
      </c>
      <c r="B4625" s="108" t="s">
        <v>9689</v>
      </c>
      <c r="C4625" s="108" t="s">
        <v>9702</v>
      </c>
      <c r="D4625" s="109" t="s">
        <v>9703</v>
      </c>
      <c r="E4625" s="108" t="s">
        <v>512</v>
      </c>
      <c r="F4625" s="108" t="s">
        <v>181</v>
      </c>
      <c r="G4625" s="108" t="s">
        <v>8181</v>
      </c>
      <c r="H4625" s="109" t="s">
        <v>1853</v>
      </c>
      <c r="I4625" s="108" t="s">
        <v>9656</v>
      </c>
      <c r="J4625" s="108" t="s">
        <v>8183</v>
      </c>
      <c r="K4625" s="108" t="s">
        <v>174</v>
      </c>
      <c r="M4625" s="108" t="s">
        <v>175</v>
      </c>
      <c r="N4625" s="108" t="s">
        <v>9657</v>
      </c>
    </row>
    <row r="4626" spans="1:14">
      <c r="A4626" s="108">
        <v>55684938</v>
      </c>
      <c r="B4626" s="108" t="s">
        <v>9681</v>
      </c>
      <c r="C4626" s="108" t="s">
        <v>495</v>
      </c>
      <c r="D4626" s="109" t="s">
        <v>3951</v>
      </c>
      <c r="E4626" s="108" t="s">
        <v>508</v>
      </c>
      <c r="F4626" s="108" t="s">
        <v>181</v>
      </c>
      <c r="G4626" s="108" t="s">
        <v>8181</v>
      </c>
      <c r="H4626" s="109" t="s">
        <v>1853</v>
      </c>
      <c r="I4626" s="108" t="s">
        <v>9656</v>
      </c>
      <c r="J4626" s="108" t="s">
        <v>8183</v>
      </c>
      <c r="K4626" s="108" t="s">
        <v>174</v>
      </c>
      <c r="M4626" s="108" t="s">
        <v>175</v>
      </c>
      <c r="N4626" s="108" t="s">
        <v>9657</v>
      </c>
    </row>
    <row r="4627" spans="1:14">
      <c r="A4627" s="108">
        <v>55684941</v>
      </c>
      <c r="B4627" s="108" t="s">
        <v>5350</v>
      </c>
      <c r="C4627" s="108" t="s">
        <v>1536</v>
      </c>
      <c r="D4627" s="109" t="s">
        <v>9704</v>
      </c>
      <c r="E4627" s="108" t="s">
        <v>200</v>
      </c>
      <c r="F4627" s="108" t="s">
        <v>181</v>
      </c>
      <c r="G4627" s="108" t="s">
        <v>8181</v>
      </c>
      <c r="H4627" s="109" t="s">
        <v>358</v>
      </c>
      <c r="I4627" s="108" t="s">
        <v>9656</v>
      </c>
      <c r="J4627" s="108" t="s">
        <v>8183</v>
      </c>
      <c r="K4627" s="108" t="s">
        <v>174</v>
      </c>
      <c r="M4627" s="108" t="s">
        <v>175</v>
      </c>
      <c r="N4627" s="108" t="s">
        <v>9657</v>
      </c>
    </row>
    <row r="4628" spans="1:14">
      <c r="A4628" s="108">
        <v>55737179</v>
      </c>
      <c r="B4628" s="108" t="s">
        <v>9694</v>
      </c>
      <c r="C4628" s="108" t="s">
        <v>8782</v>
      </c>
      <c r="D4628" s="109" t="s">
        <v>9705</v>
      </c>
      <c r="E4628" s="108" t="s">
        <v>168</v>
      </c>
      <c r="F4628" s="108" t="s">
        <v>169</v>
      </c>
      <c r="G4628" s="108" t="s">
        <v>8181</v>
      </c>
      <c r="H4628" s="109" t="s">
        <v>358</v>
      </c>
      <c r="I4628" s="108" t="s">
        <v>9656</v>
      </c>
      <c r="J4628" s="108" t="s">
        <v>8183</v>
      </c>
      <c r="K4628" s="108" t="s">
        <v>174</v>
      </c>
      <c r="M4628" s="108" t="s">
        <v>175</v>
      </c>
      <c r="N4628" s="108" t="s">
        <v>9657</v>
      </c>
    </row>
    <row r="4629" spans="1:14">
      <c r="A4629" s="108">
        <v>55737186</v>
      </c>
      <c r="B4629" s="108" t="s">
        <v>9697</v>
      </c>
      <c r="C4629" s="108" t="s">
        <v>1449</v>
      </c>
      <c r="D4629" s="109" t="s">
        <v>9706</v>
      </c>
      <c r="E4629" s="108" t="s">
        <v>512</v>
      </c>
      <c r="F4629" s="108" t="s">
        <v>169</v>
      </c>
      <c r="G4629" s="108" t="s">
        <v>8181</v>
      </c>
      <c r="H4629" s="109" t="s">
        <v>358</v>
      </c>
      <c r="I4629" s="108" t="s">
        <v>9656</v>
      </c>
      <c r="J4629" s="108" t="s">
        <v>8183</v>
      </c>
      <c r="K4629" s="108" t="s">
        <v>174</v>
      </c>
      <c r="M4629" s="108" t="s">
        <v>175</v>
      </c>
      <c r="N4629" s="108" t="s">
        <v>9657</v>
      </c>
    </row>
    <row r="4630" spans="1:14">
      <c r="A4630" s="108">
        <v>55737187</v>
      </c>
      <c r="B4630" s="108" t="s">
        <v>9689</v>
      </c>
      <c r="C4630" s="108" t="s">
        <v>9707</v>
      </c>
      <c r="D4630" s="109" t="s">
        <v>9708</v>
      </c>
      <c r="E4630" s="108" t="s">
        <v>168</v>
      </c>
      <c r="F4630" s="108" t="s">
        <v>169</v>
      </c>
      <c r="G4630" s="108" t="s">
        <v>8181</v>
      </c>
      <c r="H4630" s="109" t="s">
        <v>1853</v>
      </c>
      <c r="I4630" s="108" t="s">
        <v>9656</v>
      </c>
      <c r="J4630" s="108" t="s">
        <v>8183</v>
      </c>
      <c r="K4630" s="108" t="s">
        <v>174</v>
      </c>
      <c r="M4630" s="108" t="s">
        <v>175</v>
      </c>
      <c r="N4630" s="108" t="s">
        <v>9657</v>
      </c>
    </row>
    <row r="4631" spans="1:14">
      <c r="A4631" s="108">
        <v>55738160</v>
      </c>
      <c r="B4631" s="108" t="s">
        <v>9709</v>
      </c>
      <c r="C4631" s="108" t="s">
        <v>1882</v>
      </c>
      <c r="D4631" s="109" t="s">
        <v>9710</v>
      </c>
      <c r="E4631" s="108" t="s">
        <v>1577</v>
      </c>
      <c r="F4631" s="108" t="s">
        <v>169</v>
      </c>
      <c r="G4631" s="108" t="s">
        <v>8181</v>
      </c>
      <c r="H4631" s="109" t="s">
        <v>1853</v>
      </c>
      <c r="I4631" s="108" t="s">
        <v>9656</v>
      </c>
      <c r="J4631" s="108" t="s">
        <v>8183</v>
      </c>
      <c r="K4631" s="108" t="s">
        <v>174</v>
      </c>
      <c r="M4631" s="108" t="s">
        <v>175</v>
      </c>
      <c r="N4631" s="108" t="s">
        <v>9657</v>
      </c>
    </row>
    <row r="4632" spans="1:14">
      <c r="A4632" s="108">
        <v>55738162</v>
      </c>
      <c r="B4632" s="108" t="s">
        <v>9694</v>
      </c>
      <c r="C4632" s="108" t="s">
        <v>9711</v>
      </c>
      <c r="D4632" s="109" t="s">
        <v>9173</v>
      </c>
      <c r="E4632" s="108" t="s">
        <v>200</v>
      </c>
      <c r="F4632" s="108" t="s">
        <v>169</v>
      </c>
      <c r="G4632" s="108" t="s">
        <v>8181</v>
      </c>
      <c r="H4632" s="109" t="s">
        <v>358</v>
      </c>
      <c r="I4632" s="108" t="s">
        <v>9656</v>
      </c>
      <c r="J4632" s="108" t="s">
        <v>8183</v>
      </c>
      <c r="K4632" s="108" t="s">
        <v>174</v>
      </c>
      <c r="M4632" s="108" t="s">
        <v>175</v>
      </c>
      <c r="N4632" s="108" t="s">
        <v>9657</v>
      </c>
    </row>
    <row r="4633" spans="1:14">
      <c r="A4633" s="108">
        <v>103826</v>
      </c>
      <c r="B4633" s="108" t="s">
        <v>9712</v>
      </c>
      <c r="C4633" s="108" t="s">
        <v>8532</v>
      </c>
      <c r="D4633" s="109" t="s">
        <v>9713</v>
      </c>
      <c r="E4633" s="108" t="s">
        <v>220</v>
      </c>
      <c r="F4633" s="108" t="s">
        <v>181</v>
      </c>
      <c r="G4633" s="108" t="s">
        <v>8181</v>
      </c>
      <c r="H4633" s="109" t="s">
        <v>358</v>
      </c>
      <c r="I4633" s="108" t="s">
        <v>9656</v>
      </c>
      <c r="J4633" s="108" t="s">
        <v>8183</v>
      </c>
      <c r="K4633" s="108" t="s">
        <v>174</v>
      </c>
      <c r="M4633" s="108" t="s">
        <v>175</v>
      </c>
      <c r="N4633" s="108" t="s">
        <v>9657</v>
      </c>
    </row>
    <row r="4634" spans="1:14">
      <c r="A4634" s="108">
        <v>55738169</v>
      </c>
      <c r="B4634" s="108" t="s">
        <v>9714</v>
      </c>
      <c r="C4634" s="108" t="s">
        <v>1349</v>
      </c>
      <c r="D4634" s="109" t="s">
        <v>9715</v>
      </c>
      <c r="E4634" s="108" t="s">
        <v>1577</v>
      </c>
      <c r="F4634" s="108" t="s">
        <v>181</v>
      </c>
      <c r="G4634" s="108" t="s">
        <v>8181</v>
      </c>
      <c r="H4634" s="109" t="s">
        <v>6033</v>
      </c>
      <c r="I4634" s="108" t="s">
        <v>9656</v>
      </c>
      <c r="J4634" s="108" t="s">
        <v>8183</v>
      </c>
      <c r="K4634" s="108" t="s">
        <v>174</v>
      </c>
      <c r="M4634" s="108" t="s">
        <v>175</v>
      </c>
      <c r="N4634" s="108" t="s">
        <v>9657</v>
      </c>
    </row>
    <row r="4635" spans="1:14">
      <c r="A4635" s="108">
        <v>524215</v>
      </c>
      <c r="B4635" s="108" t="s">
        <v>9716</v>
      </c>
      <c r="C4635" s="108" t="s">
        <v>2582</v>
      </c>
      <c r="D4635" s="109" t="s">
        <v>4271</v>
      </c>
      <c r="E4635" s="108" t="s">
        <v>512</v>
      </c>
      <c r="F4635" s="108" t="s">
        <v>181</v>
      </c>
      <c r="G4635" s="108" t="s">
        <v>8181</v>
      </c>
      <c r="H4635" s="109" t="s">
        <v>1853</v>
      </c>
      <c r="I4635" s="108" t="s">
        <v>9656</v>
      </c>
      <c r="J4635" s="108" t="s">
        <v>8183</v>
      </c>
      <c r="K4635" s="108" t="s">
        <v>174</v>
      </c>
      <c r="M4635" s="108" t="s">
        <v>175</v>
      </c>
      <c r="N4635" s="108" t="s">
        <v>9657</v>
      </c>
    </row>
    <row r="4636" spans="1:14">
      <c r="A4636" s="108">
        <v>55747600</v>
      </c>
      <c r="B4636" s="108" t="s">
        <v>9717</v>
      </c>
      <c r="C4636" s="108" t="s">
        <v>581</v>
      </c>
      <c r="D4636" s="109" t="s">
        <v>9718</v>
      </c>
      <c r="E4636" s="108" t="s">
        <v>220</v>
      </c>
      <c r="F4636" s="108" t="s">
        <v>181</v>
      </c>
      <c r="G4636" s="108" t="s">
        <v>8181</v>
      </c>
      <c r="H4636" s="109" t="s">
        <v>1853</v>
      </c>
      <c r="I4636" s="108" t="s">
        <v>9656</v>
      </c>
      <c r="J4636" s="108" t="s">
        <v>8183</v>
      </c>
      <c r="K4636" s="108" t="s">
        <v>174</v>
      </c>
      <c r="M4636" s="108" t="s">
        <v>175</v>
      </c>
      <c r="N4636" s="108" t="s">
        <v>9657</v>
      </c>
    </row>
    <row r="4637" spans="1:14">
      <c r="A4637" s="108">
        <v>55772301</v>
      </c>
      <c r="B4637" s="108" t="s">
        <v>9719</v>
      </c>
      <c r="C4637" s="108" t="s">
        <v>9720</v>
      </c>
      <c r="D4637" s="109" t="s">
        <v>9721</v>
      </c>
      <c r="E4637" s="108" t="s">
        <v>220</v>
      </c>
      <c r="F4637" s="108" t="s">
        <v>169</v>
      </c>
      <c r="G4637" s="108" t="s">
        <v>8181</v>
      </c>
      <c r="H4637" s="109" t="s">
        <v>1853</v>
      </c>
      <c r="I4637" s="108" t="s">
        <v>9656</v>
      </c>
      <c r="J4637" s="108" t="s">
        <v>8183</v>
      </c>
      <c r="K4637" s="108" t="s">
        <v>174</v>
      </c>
      <c r="M4637" s="108" t="s">
        <v>175</v>
      </c>
      <c r="N4637" s="108" t="s">
        <v>9657</v>
      </c>
    </row>
    <row r="4638" spans="1:14">
      <c r="A4638" s="108">
        <v>530671</v>
      </c>
      <c r="B4638" s="108" t="s">
        <v>9668</v>
      </c>
      <c r="C4638" s="108" t="s">
        <v>9318</v>
      </c>
      <c r="D4638" s="109" t="s">
        <v>9722</v>
      </c>
      <c r="E4638" s="108" t="s">
        <v>180</v>
      </c>
      <c r="F4638" s="108" t="s">
        <v>181</v>
      </c>
      <c r="G4638" s="108" t="s">
        <v>8181</v>
      </c>
      <c r="H4638" s="109" t="s">
        <v>6033</v>
      </c>
      <c r="I4638" s="108" t="s">
        <v>9656</v>
      </c>
      <c r="J4638" s="108" t="s">
        <v>8183</v>
      </c>
      <c r="K4638" s="108" t="s">
        <v>174</v>
      </c>
      <c r="M4638" s="108" t="s">
        <v>175</v>
      </c>
      <c r="N4638" s="108" t="s">
        <v>9657</v>
      </c>
    </row>
    <row r="4639" spans="1:14">
      <c r="A4639" s="108">
        <v>55772314</v>
      </c>
      <c r="B4639" s="108" t="s">
        <v>9681</v>
      </c>
      <c r="C4639" s="108" t="s">
        <v>520</v>
      </c>
      <c r="D4639" s="109" t="s">
        <v>9723</v>
      </c>
      <c r="E4639" s="108" t="s">
        <v>1770</v>
      </c>
      <c r="F4639" s="108" t="s">
        <v>169</v>
      </c>
      <c r="G4639" s="108" t="s">
        <v>8181</v>
      </c>
      <c r="H4639" s="109" t="s">
        <v>1853</v>
      </c>
      <c r="I4639" s="108" t="s">
        <v>9656</v>
      </c>
      <c r="J4639" s="108" t="s">
        <v>8183</v>
      </c>
      <c r="K4639" s="108" t="s">
        <v>174</v>
      </c>
      <c r="M4639" s="108" t="s">
        <v>175</v>
      </c>
      <c r="N4639" s="108" t="s">
        <v>9657</v>
      </c>
    </row>
    <row r="4640" spans="1:14">
      <c r="A4640" s="108">
        <v>55587941</v>
      </c>
      <c r="B4640" s="108" t="s">
        <v>9724</v>
      </c>
      <c r="C4640" s="108" t="s">
        <v>3389</v>
      </c>
      <c r="D4640" s="109" t="s">
        <v>9725</v>
      </c>
      <c r="E4640" s="108" t="s">
        <v>631</v>
      </c>
      <c r="F4640" s="108" t="s">
        <v>169</v>
      </c>
      <c r="G4640" s="108" t="s">
        <v>8181</v>
      </c>
      <c r="H4640" s="109" t="s">
        <v>358</v>
      </c>
      <c r="I4640" s="108" t="s">
        <v>9656</v>
      </c>
      <c r="J4640" s="108" t="s">
        <v>8183</v>
      </c>
      <c r="K4640" s="108" t="s">
        <v>174</v>
      </c>
      <c r="M4640" s="108" t="s">
        <v>175</v>
      </c>
      <c r="N4640" s="108" t="s">
        <v>9657</v>
      </c>
    </row>
    <row r="4641" spans="1:14">
      <c r="A4641" s="108">
        <v>55690849</v>
      </c>
      <c r="B4641" s="108" t="s">
        <v>9689</v>
      </c>
      <c r="C4641" s="108" t="s">
        <v>9726</v>
      </c>
      <c r="D4641" s="109" t="s">
        <v>9727</v>
      </c>
      <c r="E4641" s="108" t="s">
        <v>1577</v>
      </c>
      <c r="F4641" s="108" t="s">
        <v>169</v>
      </c>
      <c r="G4641" s="108" t="s">
        <v>8181</v>
      </c>
      <c r="H4641" s="109" t="s">
        <v>1853</v>
      </c>
      <c r="I4641" s="108" t="s">
        <v>9656</v>
      </c>
      <c r="J4641" s="108" t="s">
        <v>8183</v>
      </c>
      <c r="K4641" s="108" t="s">
        <v>174</v>
      </c>
      <c r="M4641" s="108" t="s">
        <v>175</v>
      </c>
      <c r="N4641" s="108" t="s">
        <v>9657</v>
      </c>
    </row>
    <row r="4642" spans="1:14">
      <c r="A4642" s="108">
        <v>55772478</v>
      </c>
      <c r="B4642" s="108" t="s">
        <v>8251</v>
      </c>
      <c r="C4642" s="108" t="s">
        <v>1159</v>
      </c>
      <c r="D4642" s="109" t="s">
        <v>9728</v>
      </c>
      <c r="E4642" s="108" t="s">
        <v>220</v>
      </c>
      <c r="F4642" s="108" t="s">
        <v>181</v>
      </c>
      <c r="G4642" s="108" t="s">
        <v>8181</v>
      </c>
      <c r="H4642" s="109" t="s">
        <v>1853</v>
      </c>
      <c r="I4642" s="108" t="s">
        <v>9656</v>
      </c>
      <c r="J4642" s="108" t="s">
        <v>8183</v>
      </c>
      <c r="K4642" s="108" t="s">
        <v>174</v>
      </c>
      <c r="M4642" s="108" t="s">
        <v>175</v>
      </c>
      <c r="N4642" s="108" t="s">
        <v>9657</v>
      </c>
    </row>
    <row r="4643" spans="1:14">
      <c r="A4643" s="108">
        <v>55772479</v>
      </c>
      <c r="B4643" s="108" t="s">
        <v>9729</v>
      </c>
      <c r="C4643" s="108" t="s">
        <v>1686</v>
      </c>
      <c r="D4643" s="109" t="s">
        <v>9730</v>
      </c>
      <c r="E4643" s="108" t="s">
        <v>512</v>
      </c>
      <c r="F4643" s="108" t="s">
        <v>181</v>
      </c>
      <c r="G4643" s="108" t="s">
        <v>8181</v>
      </c>
      <c r="H4643" s="109" t="s">
        <v>1853</v>
      </c>
      <c r="I4643" s="108" t="s">
        <v>9656</v>
      </c>
      <c r="J4643" s="108" t="s">
        <v>8183</v>
      </c>
      <c r="K4643" s="108" t="s">
        <v>174</v>
      </c>
      <c r="M4643" s="108" t="s">
        <v>175</v>
      </c>
      <c r="N4643" s="108" t="s">
        <v>9657</v>
      </c>
    </row>
    <row r="4644" spans="1:14">
      <c r="A4644" s="108">
        <v>471982</v>
      </c>
      <c r="B4644" s="108" t="s">
        <v>9731</v>
      </c>
      <c r="C4644" s="108" t="s">
        <v>4342</v>
      </c>
      <c r="D4644" s="109" t="s">
        <v>9732</v>
      </c>
      <c r="E4644" s="108" t="s">
        <v>512</v>
      </c>
      <c r="F4644" s="108" t="s">
        <v>169</v>
      </c>
      <c r="G4644" s="108" t="s">
        <v>8181</v>
      </c>
      <c r="H4644" s="109" t="s">
        <v>1853</v>
      </c>
      <c r="I4644" s="108" t="s">
        <v>9656</v>
      </c>
      <c r="J4644" s="108" t="s">
        <v>8183</v>
      </c>
      <c r="K4644" s="108" t="s">
        <v>174</v>
      </c>
      <c r="M4644" s="108" t="s">
        <v>175</v>
      </c>
      <c r="N4644" s="108" t="s">
        <v>9657</v>
      </c>
    </row>
    <row r="4645" spans="1:14">
      <c r="A4645" s="108">
        <v>55502458</v>
      </c>
      <c r="B4645" s="108" t="s">
        <v>9733</v>
      </c>
      <c r="C4645" s="108" t="s">
        <v>676</v>
      </c>
      <c r="D4645" s="109" t="s">
        <v>9734</v>
      </c>
      <c r="E4645" s="108" t="s">
        <v>168</v>
      </c>
      <c r="F4645" s="108" t="s">
        <v>181</v>
      </c>
      <c r="G4645" s="108" t="s">
        <v>8181</v>
      </c>
      <c r="H4645" s="109" t="s">
        <v>6033</v>
      </c>
      <c r="I4645" s="108" t="s">
        <v>9656</v>
      </c>
      <c r="J4645" s="108" t="s">
        <v>8183</v>
      </c>
      <c r="K4645" s="108" t="s">
        <v>174</v>
      </c>
      <c r="M4645" s="108" t="s">
        <v>175</v>
      </c>
      <c r="N4645" s="108" t="s">
        <v>9657</v>
      </c>
    </row>
    <row r="4646" spans="1:14">
      <c r="A4646" s="108">
        <v>55785912</v>
      </c>
      <c r="B4646" s="108" t="s">
        <v>9668</v>
      </c>
      <c r="C4646" s="108" t="s">
        <v>664</v>
      </c>
      <c r="D4646" s="109" t="s">
        <v>9735</v>
      </c>
      <c r="E4646" s="108" t="s">
        <v>168</v>
      </c>
      <c r="F4646" s="108" t="s">
        <v>181</v>
      </c>
      <c r="G4646" s="108" t="s">
        <v>8181</v>
      </c>
      <c r="H4646" s="109" t="s">
        <v>1853</v>
      </c>
      <c r="I4646" s="108" t="s">
        <v>9656</v>
      </c>
      <c r="J4646" s="108" t="s">
        <v>8183</v>
      </c>
      <c r="K4646" s="108" t="s">
        <v>174</v>
      </c>
      <c r="M4646" s="108" t="s">
        <v>175</v>
      </c>
      <c r="N4646" s="108" t="s">
        <v>9657</v>
      </c>
    </row>
    <row r="4647" spans="1:14">
      <c r="A4647" s="108">
        <v>496570</v>
      </c>
      <c r="B4647" s="108" t="s">
        <v>9736</v>
      </c>
      <c r="C4647" s="108" t="s">
        <v>425</v>
      </c>
      <c r="D4647" s="109" t="s">
        <v>9737</v>
      </c>
      <c r="E4647" s="108" t="s">
        <v>180</v>
      </c>
      <c r="F4647" s="108" t="s">
        <v>181</v>
      </c>
      <c r="G4647" s="108" t="s">
        <v>8181</v>
      </c>
      <c r="H4647" s="109" t="s">
        <v>358</v>
      </c>
      <c r="I4647" s="108" t="s">
        <v>9656</v>
      </c>
      <c r="J4647" s="108" t="s">
        <v>8183</v>
      </c>
      <c r="K4647" s="108" t="s">
        <v>174</v>
      </c>
      <c r="M4647" s="108" t="s">
        <v>175</v>
      </c>
      <c r="N4647" s="108" t="s">
        <v>9657</v>
      </c>
    </row>
    <row r="4648" spans="1:14">
      <c r="A4648" s="108">
        <v>55785918</v>
      </c>
      <c r="B4648" s="108" t="s">
        <v>9738</v>
      </c>
      <c r="C4648" s="108" t="s">
        <v>9318</v>
      </c>
      <c r="D4648" s="109" t="s">
        <v>4879</v>
      </c>
      <c r="E4648" s="108" t="s">
        <v>180</v>
      </c>
      <c r="F4648" s="108" t="s">
        <v>181</v>
      </c>
      <c r="G4648" s="108" t="s">
        <v>8181</v>
      </c>
      <c r="H4648" s="109" t="s">
        <v>6033</v>
      </c>
      <c r="I4648" s="108" t="s">
        <v>9656</v>
      </c>
      <c r="J4648" s="108" t="s">
        <v>8183</v>
      </c>
      <c r="K4648" s="108" t="s">
        <v>174</v>
      </c>
      <c r="M4648" s="108" t="s">
        <v>175</v>
      </c>
      <c r="N4648" s="108" t="s">
        <v>9657</v>
      </c>
    </row>
    <row r="4649" spans="1:14">
      <c r="A4649" s="108">
        <v>55794181</v>
      </c>
      <c r="B4649" s="108" t="s">
        <v>9739</v>
      </c>
      <c r="C4649" s="108" t="s">
        <v>2255</v>
      </c>
      <c r="D4649" s="109" t="s">
        <v>9740</v>
      </c>
      <c r="E4649" s="108" t="s">
        <v>220</v>
      </c>
      <c r="F4649" s="108" t="s">
        <v>181</v>
      </c>
      <c r="G4649" s="108" t="s">
        <v>8181</v>
      </c>
      <c r="H4649" s="109" t="s">
        <v>6033</v>
      </c>
      <c r="I4649" s="108" t="s">
        <v>9656</v>
      </c>
      <c r="J4649" s="108" t="s">
        <v>8183</v>
      </c>
      <c r="K4649" s="108" t="s">
        <v>174</v>
      </c>
      <c r="M4649" s="108" t="s">
        <v>175</v>
      </c>
      <c r="N4649" s="108" t="s">
        <v>9657</v>
      </c>
    </row>
    <row r="4650" spans="1:14">
      <c r="A4650" s="108">
        <v>55794184</v>
      </c>
      <c r="B4650" s="108" t="s">
        <v>9741</v>
      </c>
      <c r="C4650" s="108" t="s">
        <v>9742</v>
      </c>
      <c r="D4650" s="109" t="s">
        <v>9743</v>
      </c>
      <c r="E4650" s="108" t="s">
        <v>1577</v>
      </c>
      <c r="F4650" s="108" t="s">
        <v>181</v>
      </c>
      <c r="G4650" s="108" t="s">
        <v>8181</v>
      </c>
      <c r="H4650" s="109" t="s">
        <v>1853</v>
      </c>
      <c r="I4650" s="108" t="s">
        <v>9656</v>
      </c>
      <c r="J4650" s="108" t="s">
        <v>8183</v>
      </c>
      <c r="K4650" s="108" t="s">
        <v>174</v>
      </c>
      <c r="M4650" s="108" t="s">
        <v>175</v>
      </c>
      <c r="N4650" s="108" t="s">
        <v>9657</v>
      </c>
    </row>
    <row r="4651" spans="1:14">
      <c r="A4651" s="108">
        <v>37470</v>
      </c>
      <c r="B4651" s="108" t="s">
        <v>9744</v>
      </c>
      <c r="C4651" s="108" t="s">
        <v>4197</v>
      </c>
      <c r="D4651" s="109" t="s">
        <v>9745</v>
      </c>
      <c r="E4651" s="108" t="s">
        <v>200</v>
      </c>
      <c r="F4651" s="108" t="s">
        <v>181</v>
      </c>
      <c r="G4651" s="108" t="s">
        <v>8181</v>
      </c>
      <c r="H4651" s="109" t="s">
        <v>346</v>
      </c>
      <c r="I4651" s="108" t="s">
        <v>9746</v>
      </c>
      <c r="J4651" s="108" t="s">
        <v>8183</v>
      </c>
      <c r="K4651" s="108" t="s">
        <v>174</v>
      </c>
      <c r="M4651" s="108" t="s">
        <v>175</v>
      </c>
      <c r="N4651" s="108" t="s">
        <v>9747</v>
      </c>
    </row>
    <row r="4652" spans="1:14">
      <c r="A4652" s="108">
        <v>55730224</v>
      </c>
      <c r="B4652" s="108" t="s">
        <v>9748</v>
      </c>
      <c r="C4652" s="108" t="s">
        <v>9749</v>
      </c>
      <c r="D4652" s="109" t="s">
        <v>9750</v>
      </c>
      <c r="E4652" s="108" t="s">
        <v>200</v>
      </c>
      <c r="F4652" s="108" t="s">
        <v>169</v>
      </c>
      <c r="G4652" s="108" t="s">
        <v>8181</v>
      </c>
      <c r="H4652" s="109" t="s">
        <v>5638</v>
      </c>
      <c r="I4652" s="108" t="s">
        <v>9746</v>
      </c>
      <c r="J4652" s="108" t="s">
        <v>8183</v>
      </c>
      <c r="K4652" s="108" t="s">
        <v>174</v>
      </c>
      <c r="M4652" s="108" t="s">
        <v>175</v>
      </c>
      <c r="N4652" s="108" t="s">
        <v>9747</v>
      </c>
    </row>
    <row r="4653" spans="1:14">
      <c r="A4653" s="108">
        <v>121983</v>
      </c>
      <c r="B4653" s="108" t="s">
        <v>9751</v>
      </c>
      <c r="C4653" s="108" t="s">
        <v>196</v>
      </c>
      <c r="D4653" s="109" t="s">
        <v>5260</v>
      </c>
      <c r="E4653" s="108" t="s">
        <v>200</v>
      </c>
      <c r="F4653" s="108" t="s">
        <v>181</v>
      </c>
      <c r="G4653" s="108" t="s">
        <v>8181</v>
      </c>
      <c r="H4653" s="109" t="s">
        <v>5638</v>
      </c>
      <c r="I4653" s="108" t="s">
        <v>9746</v>
      </c>
      <c r="J4653" s="108" t="s">
        <v>8183</v>
      </c>
      <c r="K4653" s="108" t="s">
        <v>174</v>
      </c>
      <c r="M4653" s="108" t="s">
        <v>175</v>
      </c>
      <c r="N4653" s="108" t="s">
        <v>9747</v>
      </c>
    </row>
    <row r="4654" spans="1:14">
      <c r="A4654" s="108">
        <v>55653365</v>
      </c>
      <c r="B4654" s="108" t="s">
        <v>9627</v>
      </c>
      <c r="C4654" s="108" t="s">
        <v>250</v>
      </c>
      <c r="D4654" s="109" t="s">
        <v>9752</v>
      </c>
      <c r="E4654" s="108" t="s">
        <v>200</v>
      </c>
      <c r="F4654" s="108" t="s">
        <v>169</v>
      </c>
      <c r="G4654" s="108" t="s">
        <v>8181</v>
      </c>
      <c r="H4654" s="109" t="s">
        <v>5638</v>
      </c>
      <c r="I4654" s="108" t="s">
        <v>9746</v>
      </c>
      <c r="J4654" s="108" t="s">
        <v>8183</v>
      </c>
      <c r="K4654" s="108" t="s">
        <v>174</v>
      </c>
      <c r="M4654" s="108" t="s">
        <v>175</v>
      </c>
      <c r="N4654" s="108" t="s">
        <v>9747</v>
      </c>
    </row>
    <row r="4655" spans="1:14">
      <c r="A4655" s="108">
        <v>222155</v>
      </c>
      <c r="B4655" s="108" t="s">
        <v>9753</v>
      </c>
      <c r="C4655" s="108" t="s">
        <v>1810</v>
      </c>
      <c r="D4655" s="109" t="s">
        <v>8135</v>
      </c>
      <c r="E4655" s="108" t="s">
        <v>180</v>
      </c>
      <c r="F4655" s="108" t="s">
        <v>181</v>
      </c>
      <c r="G4655" s="108" t="s">
        <v>8181</v>
      </c>
      <c r="H4655" s="109" t="s">
        <v>1105</v>
      </c>
      <c r="I4655" s="108" t="s">
        <v>9746</v>
      </c>
      <c r="J4655" s="108" t="s">
        <v>8183</v>
      </c>
      <c r="K4655" s="108" t="s">
        <v>174</v>
      </c>
      <c r="M4655" s="108" t="s">
        <v>175</v>
      </c>
      <c r="N4655" s="108" t="s">
        <v>9747</v>
      </c>
    </row>
    <row r="4656" spans="1:14">
      <c r="A4656" s="108">
        <v>55657724</v>
      </c>
      <c r="B4656" s="108" t="s">
        <v>9754</v>
      </c>
      <c r="C4656" s="108" t="s">
        <v>1385</v>
      </c>
      <c r="D4656" s="109" t="s">
        <v>9755</v>
      </c>
      <c r="E4656" s="108" t="s">
        <v>200</v>
      </c>
      <c r="F4656" s="108" t="s">
        <v>181</v>
      </c>
      <c r="G4656" s="108" t="s">
        <v>8181</v>
      </c>
      <c r="H4656" s="109" t="s">
        <v>1105</v>
      </c>
      <c r="I4656" s="108" t="s">
        <v>9746</v>
      </c>
      <c r="J4656" s="108" t="s">
        <v>8183</v>
      </c>
      <c r="K4656" s="108" t="s">
        <v>174</v>
      </c>
      <c r="M4656" s="108" t="s">
        <v>175</v>
      </c>
      <c r="N4656" s="108" t="s">
        <v>9747</v>
      </c>
    </row>
    <row r="4657" spans="1:14">
      <c r="A4657" s="108">
        <v>55733184</v>
      </c>
      <c r="B4657" s="108" t="s">
        <v>9627</v>
      </c>
      <c r="C4657" s="108" t="s">
        <v>3793</v>
      </c>
      <c r="D4657" s="109" t="s">
        <v>4482</v>
      </c>
      <c r="E4657" s="108" t="s">
        <v>200</v>
      </c>
      <c r="F4657" s="108" t="s">
        <v>181</v>
      </c>
      <c r="G4657" s="108" t="s">
        <v>8181</v>
      </c>
      <c r="H4657" s="109" t="s">
        <v>346</v>
      </c>
      <c r="I4657" s="108" t="s">
        <v>9746</v>
      </c>
      <c r="J4657" s="108" t="s">
        <v>8183</v>
      </c>
      <c r="K4657" s="108" t="s">
        <v>174</v>
      </c>
      <c r="M4657" s="108" t="s">
        <v>175</v>
      </c>
      <c r="N4657" s="108" t="s">
        <v>9747</v>
      </c>
    </row>
    <row r="4658" spans="1:14">
      <c r="A4658" s="108">
        <v>149600</v>
      </c>
      <c r="B4658" s="108" t="s">
        <v>9756</v>
      </c>
      <c r="C4658" s="108" t="s">
        <v>293</v>
      </c>
      <c r="D4658" s="109" t="s">
        <v>9757</v>
      </c>
      <c r="E4658" s="108" t="s">
        <v>180</v>
      </c>
      <c r="F4658" s="108" t="s">
        <v>181</v>
      </c>
      <c r="G4658" s="108" t="s">
        <v>8181</v>
      </c>
      <c r="H4658" s="109" t="s">
        <v>1105</v>
      </c>
      <c r="I4658" s="108" t="s">
        <v>9746</v>
      </c>
      <c r="J4658" s="108" t="s">
        <v>8183</v>
      </c>
      <c r="K4658" s="108" t="s">
        <v>174</v>
      </c>
      <c r="M4658" s="108" t="s">
        <v>175</v>
      </c>
      <c r="N4658" s="108" t="s">
        <v>9747</v>
      </c>
    </row>
    <row r="4659" spans="1:14">
      <c r="A4659" s="108">
        <v>55542483</v>
      </c>
      <c r="B4659" s="108" t="s">
        <v>9758</v>
      </c>
      <c r="C4659" s="108" t="s">
        <v>633</v>
      </c>
      <c r="D4659" s="109" t="s">
        <v>9759</v>
      </c>
      <c r="E4659" s="108" t="s">
        <v>180</v>
      </c>
      <c r="F4659" s="108" t="s">
        <v>181</v>
      </c>
      <c r="G4659" s="108" t="s">
        <v>8181</v>
      </c>
      <c r="H4659" s="109" t="s">
        <v>1105</v>
      </c>
      <c r="I4659" s="108" t="s">
        <v>9746</v>
      </c>
      <c r="J4659" s="108" t="s">
        <v>8183</v>
      </c>
      <c r="K4659" s="108" t="s">
        <v>174</v>
      </c>
      <c r="M4659" s="108" t="s">
        <v>175</v>
      </c>
      <c r="N4659" s="108" t="s">
        <v>9747</v>
      </c>
    </row>
    <row r="4660" spans="1:14">
      <c r="A4660" s="108">
        <v>55737514</v>
      </c>
      <c r="B4660" s="108" t="s">
        <v>9760</v>
      </c>
      <c r="C4660" s="108" t="s">
        <v>5745</v>
      </c>
      <c r="D4660" s="109" t="s">
        <v>9761</v>
      </c>
      <c r="E4660" s="108" t="s">
        <v>200</v>
      </c>
      <c r="F4660" s="108" t="s">
        <v>181</v>
      </c>
      <c r="G4660" s="108" t="s">
        <v>8181</v>
      </c>
      <c r="H4660" s="109" t="s">
        <v>1105</v>
      </c>
      <c r="I4660" s="108" t="s">
        <v>9746</v>
      </c>
      <c r="J4660" s="108" t="s">
        <v>8183</v>
      </c>
      <c r="K4660" s="108" t="s">
        <v>174</v>
      </c>
      <c r="M4660" s="108" t="s">
        <v>175</v>
      </c>
      <c r="N4660" s="108" t="s">
        <v>9747</v>
      </c>
    </row>
    <row r="4661" spans="1:14">
      <c r="A4661" s="108">
        <v>292270</v>
      </c>
      <c r="B4661" s="108" t="s">
        <v>7757</v>
      </c>
      <c r="C4661" s="108" t="s">
        <v>5032</v>
      </c>
      <c r="D4661" s="109" t="s">
        <v>5880</v>
      </c>
      <c r="E4661" s="108" t="s">
        <v>200</v>
      </c>
      <c r="F4661" s="108" t="s">
        <v>181</v>
      </c>
      <c r="G4661" s="108" t="s">
        <v>8181</v>
      </c>
      <c r="H4661" s="109" t="s">
        <v>5187</v>
      </c>
      <c r="I4661" s="108" t="s">
        <v>9746</v>
      </c>
      <c r="J4661" s="108" t="s">
        <v>8183</v>
      </c>
      <c r="K4661" s="108" t="s">
        <v>174</v>
      </c>
      <c r="M4661" s="108" t="s">
        <v>175</v>
      </c>
      <c r="N4661" s="108" t="s">
        <v>9747</v>
      </c>
    </row>
    <row r="4662" spans="1:14">
      <c r="A4662" s="108">
        <v>55648622</v>
      </c>
      <c r="B4662" s="108" t="s">
        <v>9762</v>
      </c>
      <c r="C4662" s="108" t="s">
        <v>9763</v>
      </c>
      <c r="D4662" s="109" t="s">
        <v>6907</v>
      </c>
      <c r="E4662" s="108" t="s">
        <v>200</v>
      </c>
      <c r="F4662" s="108" t="s">
        <v>181</v>
      </c>
      <c r="G4662" s="108" t="s">
        <v>8181</v>
      </c>
      <c r="H4662" s="109" t="s">
        <v>7482</v>
      </c>
      <c r="I4662" s="108" t="s">
        <v>9746</v>
      </c>
      <c r="J4662" s="108" t="s">
        <v>8183</v>
      </c>
      <c r="K4662" s="108" t="s">
        <v>174</v>
      </c>
      <c r="M4662" s="108" t="s">
        <v>175</v>
      </c>
      <c r="N4662" s="108" t="s">
        <v>9747</v>
      </c>
    </row>
    <row r="4663" spans="1:14">
      <c r="A4663" s="108">
        <v>55750932</v>
      </c>
      <c r="B4663" s="108" t="s">
        <v>9764</v>
      </c>
      <c r="C4663" s="108" t="s">
        <v>9765</v>
      </c>
      <c r="D4663" s="109" t="s">
        <v>9766</v>
      </c>
      <c r="E4663" s="108" t="s">
        <v>223</v>
      </c>
      <c r="F4663" s="108" t="s">
        <v>181</v>
      </c>
      <c r="G4663" s="108" t="s">
        <v>8181</v>
      </c>
      <c r="H4663" s="109" t="s">
        <v>1105</v>
      </c>
      <c r="I4663" s="108" t="s">
        <v>9746</v>
      </c>
      <c r="J4663" s="108" t="s">
        <v>8183</v>
      </c>
      <c r="K4663" s="108" t="s">
        <v>174</v>
      </c>
      <c r="M4663" s="108" t="s">
        <v>175</v>
      </c>
      <c r="N4663" s="108" t="s">
        <v>9747</v>
      </c>
    </row>
    <row r="4664" spans="1:14">
      <c r="A4664" s="108">
        <v>544976</v>
      </c>
      <c r="B4664" s="108" t="s">
        <v>9767</v>
      </c>
      <c r="C4664" s="108" t="s">
        <v>1954</v>
      </c>
      <c r="D4664" s="109" t="s">
        <v>9768</v>
      </c>
      <c r="E4664" s="108" t="s">
        <v>220</v>
      </c>
      <c r="F4664" s="108" t="s">
        <v>181</v>
      </c>
      <c r="G4664" s="108" t="s">
        <v>8181</v>
      </c>
      <c r="H4664" s="109" t="s">
        <v>1142</v>
      </c>
      <c r="I4664" s="108" t="s">
        <v>9746</v>
      </c>
      <c r="J4664" s="108" t="s">
        <v>8183</v>
      </c>
      <c r="K4664" s="108" t="s">
        <v>174</v>
      </c>
      <c r="M4664" s="108" t="s">
        <v>175</v>
      </c>
      <c r="N4664" s="108" t="s">
        <v>9747</v>
      </c>
    </row>
    <row r="4665" spans="1:14">
      <c r="A4665" s="108">
        <v>55770815</v>
      </c>
      <c r="B4665" s="108" t="s">
        <v>9769</v>
      </c>
      <c r="C4665" s="108" t="s">
        <v>3115</v>
      </c>
      <c r="D4665" s="109" t="s">
        <v>9770</v>
      </c>
      <c r="E4665" s="108" t="s">
        <v>631</v>
      </c>
      <c r="F4665" s="108" t="s">
        <v>181</v>
      </c>
      <c r="G4665" s="108" t="s">
        <v>8181</v>
      </c>
      <c r="H4665" s="109" t="s">
        <v>1105</v>
      </c>
      <c r="I4665" s="108" t="s">
        <v>9746</v>
      </c>
      <c r="J4665" s="108" t="s">
        <v>8183</v>
      </c>
      <c r="K4665" s="108" t="s">
        <v>174</v>
      </c>
      <c r="M4665" s="108" t="s">
        <v>175</v>
      </c>
      <c r="N4665" s="108" t="s">
        <v>9747</v>
      </c>
    </row>
    <row r="4666" spans="1:14">
      <c r="A4666" s="108">
        <v>55770817</v>
      </c>
      <c r="B4666" s="108" t="s">
        <v>9771</v>
      </c>
      <c r="C4666" s="108" t="s">
        <v>1922</v>
      </c>
      <c r="D4666" s="109" t="s">
        <v>9772</v>
      </c>
      <c r="E4666" s="108" t="s">
        <v>223</v>
      </c>
      <c r="F4666" s="108" t="s">
        <v>169</v>
      </c>
      <c r="G4666" s="108" t="s">
        <v>8181</v>
      </c>
      <c r="H4666" s="109" t="s">
        <v>1105</v>
      </c>
      <c r="I4666" s="108" t="s">
        <v>9746</v>
      </c>
      <c r="J4666" s="108" t="s">
        <v>8183</v>
      </c>
      <c r="K4666" s="108" t="s">
        <v>174</v>
      </c>
      <c r="M4666" s="108" t="s">
        <v>175</v>
      </c>
      <c r="N4666" s="108" t="s">
        <v>9747</v>
      </c>
    </row>
    <row r="4667" spans="1:14">
      <c r="A4667" s="108">
        <v>55770818</v>
      </c>
      <c r="B4667" s="108" t="s">
        <v>9744</v>
      </c>
      <c r="C4667" s="108" t="s">
        <v>9773</v>
      </c>
      <c r="D4667" s="109" t="s">
        <v>9774</v>
      </c>
      <c r="E4667" s="108" t="s">
        <v>392</v>
      </c>
      <c r="F4667" s="108" t="s">
        <v>169</v>
      </c>
      <c r="G4667" s="108" t="s">
        <v>8181</v>
      </c>
      <c r="H4667" s="109" t="s">
        <v>210</v>
      </c>
      <c r="I4667" s="108" t="s">
        <v>9746</v>
      </c>
      <c r="J4667" s="108" t="s">
        <v>8183</v>
      </c>
      <c r="K4667" s="108" t="s">
        <v>174</v>
      </c>
      <c r="M4667" s="108" t="s">
        <v>175</v>
      </c>
      <c r="N4667" s="108" t="s">
        <v>9747</v>
      </c>
    </row>
    <row r="4668" spans="1:14">
      <c r="A4668" s="108">
        <v>55770822</v>
      </c>
      <c r="B4668" s="108" t="s">
        <v>9775</v>
      </c>
      <c r="C4668" s="108" t="s">
        <v>944</v>
      </c>
      <c r="D4668" s="109" t="s">
        <v>9776</v>
      </c>
      <c r="E4668" s="108" t="s">
        <v>392</v>
      </c>
      <c r="F4668" s="108" t="s">
        <v>169</v>
      </c>
      <c r="G4668" s="108" t="s">
        <v>8181</v>
      </c>
      <c r="H4668" s="109" t="s">
        <v>1105</v>
      </c>
      <c r="I4668" s="108" t="s">
        <v>9746</v>
      </c>
      <c r="J4668" s="108" t="s">
        <v>8183</v>
      </c>
      <c r="K4668" s="108" t="s">
        <v>174</v>
      </c>
      <c r="M4668" s="108" t="s">
        <v>175</v>
      </c>
      <c r="N4668" s="108" t="s">
        <v>9747</v>
      </c>
    </row>
    <row r="4669" spans="1:14">
      <c r="A4669" s="108">
        <v>55777149</v>
      </c>
      <c r="B4669" s="108" t="s">
        <v>9777</v>
      </c>
      <c r="C4669" s="108" t="s">
        <v>2415</v>
      </c>
      <c r="D4669" s="109" t="s">
        <v>9778</v>
      </c>
      <c r="E4669" s="108" t="s">
        <v>168</v>
      </c>
      <c r="F4669" s="108" t="s">
        <v>181</v>
      </c>
      <c r="G4669" s="108" t="s">
        <v>8181</v>
      </c>
      <c r="H4669" s="109" t="s">
        <v>210</v>
      </c>
      <c r="I4669" s="108" t="s">
        <v>9746</v>
      </c>
      <c r="J4669" s="108" t="s">
        <v>8183</v>
      </c>
      <c r="K4669" s="108" t="s">
        <v>174</v>
      </c>
      <c r="M4669" s="108" t="s">
        <v>175</v>
      </c>
      <c r="N4669" s="108" t="s">
        <v>9747</v>
      </c>
    </row>
    <row r="4670" spans="1:14">
      <c r="A4670" s="108">
        <v>55777151</v>
      </c>
      <c r="B4670" s="108" t="s">
        <v>9779</v>
      </c>
      <c r="C4670" s="108" t="s">
        <v>2164</v>
      </c>
      <c r="D4670" s="109" t="s">
        <v>9780</v>
      </c>
      <c r="E4670" s="108" t="s">
        <v>392</v>
      </c>
      <c r="F4670" s="108" t="s">
        <v>181</v>
      </c>
      <c r="G4670" s="108" t="s">
        <v>8181</v>
      </c>
      <c r="H4670" s="109" t="s">
        <v>1105</v>
      </c>
      <c r="I4670" s="108" t="s">
        <v>9746</v>
      </c>
      <c r="J4670" s="108" t="s">
        <v>8183</v>
      </c>
      <c r="K4670" s="108" t="s">
        <v>174</v>
      </c>
      <c r="M4670" s="108" t="s">
        <v>175</v>
      </c>
      <c r="N4670" s="108" t="s">
        <v>9747</v>
      </c>
    </row>
    <row r="4671" spans="1:14">
      <c r="A4671" s="108">
        <v>55708547</v>
      </c>
      <c r="B4671" s="108" t="s">
        <v>9781</v>
      </c>
      <c r="C4671" s="108" t="s">
        <v>9318</v>
      </c>
      <c r="D4671" s="109" t="s">
        <v>9782</v>
      </c>
      <c r="E4671" s="108" t="s">
        <v>200</v>
      </c>
      <c r="F4671" s="108" t="s">
        <v>181</v>
      </c>
      <c r="G4671" s="108" t="s">
        <v>8181</v>
      </c>
      <c r="H4671" s="109" t="s">
        <v>346</v>
      </c>
      <c r="I4671" s="108" t="s">
        <v>9746</v>
      </c>
      <c r="J4671" s="108" t="s">
        <v>8183</v>
      </c>
      <c r="K4671" s="108" t="s">
        <v>174</v>
      </c>
      <c r="M4671" s="108" t="s">
        <v>175</v>
      </c>
      <c r="N4671" s="108" t="s">
        <v>9747</v>
      </c>
    </row>
    <row r="4672" spans="1:14">
      <c r="A4672" s="108">
        <v>55777154</v>
      </c>
      <c r="B4672" s="108" t="s">
        <v>9783</v>
      </c>
      <c r="C4672" s="108" t="s">
        <v>2708</v>
      </c>
      <c r="D4672" s="109" t="s">
        <v>9784</v>
      </c>
      <c r="E4672" s="108" t="s">
        <v>200</v>
      </c>
      <c r="F4672" s="108" t="s">
        <v>181</v>
      </c>
      <c r="G4672" s="108" t="s">
        <v>8181</v>
      </c>
      <c r="H4672" s="109" t="s">
        <v>1105</v>
      </c>
      <c r="I4672" s="108" t="s">
        <v>9746</v>
      </c>
      <c r="J4672" s="108" t="s">
        <v>8183</v>
      </c>
      <c r="K4672" s="108" t="s">
        <v>174</v>
      </c>
      <c r="M4672" s="108" t="s">
        <v>175</v>
      </c>
      <c r="N4672" s="108" t="s">
        <v>9747</v>
      </c>
    </row>
    <row r="4673" spans="1:14">
      <c r="A4673" s="108">
        <v>55782749</v>
      </c>
      <c r="B4673" s="108" t="s">
        <v>9785</v>
      </c>
      <c r="C4673" s="108" t="s">
        <v>382</v>
      </c>
      <c r="D4673" s="109" t="s">
        <v>9786</v>
      </c>
      <c r="E4673" s="108" t="s">
        <v>180</v>
      </c>
      <c r="F4673" s="108" t="s">
        <v>181</v>
      </c>
      <c r="G4673" s="108" t="s">
        <v>8181</v>
      </c>
      <c r="H4673" s="109" t="s">
        <v>1142</v>
      </c>
      <c r="I4673" s="108" t="s">
        <v>9746</v>
      </c>
      <c r="J4673" s="108" t="s">
        <v>8183</v>
      </c>
      <c r="K4673" s="108" t="s">
        <v>174</v>
      </c>
      <c r="M4673" s="108" t="s">
        <v>175</v>
      </c>
      <c r="N4673" s="108" t="s">
        <v>9747</v>
      </c>
    </row>
    <row r="4674" spans="1:14">
      <c r="A4674" s="108">
        <v>55793866</v>
      </c>
      <c r="B4674" s="108" t="s">
        <v>9787</v>
      </c>
      <c r="C4674" s="108" t="s">
        <v>1028</v>
      </c>
      <c r="D4674" s="109" t="s">
        <v>9788</v>
      </c>
      <c r="E4674" s="108" t="s">
        <v>631</v>
      </c>
      <c r="F4674" s="108" t="s">
        <v>181</v>
      </c>
      <c r="G4674" s="108" t="s">
        <v>9789</v>
      </c>
      <c r="H4674" s="109" t="s">
        <v>6033</v>
      </c>
      <c r="I4674" s="108" t="s">
        <v>9790</v>
      </c>
      <c r="J4674" s="108" t="s">
        <v>8183</v>
      </c>
      <c r="K4674" s="108" t="s">
        <v>174</v>
      </c>
      <c r="M4674" s="108" t="s">
        <v>175</v>
      </c>
      <c r="N4674" s="108" t="s">
        <v>9791</v>
      </c>
    </row>
    <row r="4675" spans="1:14">
      <c r="A4675" s="108">
        <v>535202</v>
      </c>
      <c r="B4675" s="108" t="s">
        <v>9792</v>
      </c>
      <c r="C4675" s="108" t="s">
        <v>382</v>
      </c>
      <c r="D4675" s="109" t="s">
        <v>4673</v>
      </c>
      <c r="E4675" s="108" t="s">
        <v>180</v>
      </c>
      <c r="F4675" s="108" t="s">
        <v>181</v>
      </c>
      <c r="G4675" s="108" t="s">
        <v>9789</v>
      </c>
      <c r="H4675" s="109" t="s">
        <v>1542</v>
      </c>
      <c r="I4675" s="108" t="s">
        <v>9793</v>
      </c>
      <c r="J4675" s="108" t="s">
        <v>8183</v>
      </c>
      <c r="K4675" s="108" t="s">
        <v>174</v>
      </c>
      <c r="M4675" s="108" t="s">
        <v>175</v>
      </c>
      <c r="N4675" s="108" t="s">
        <v>9794</v>
      </c>
    </row>
    <row r="4676" spans="1:14">
      <c r="A4676" s="108">
        <v>55478641</v>
      </c>
      <c r="B4676" s="108" t="s">
        <v>4024</v>
      </c>
      <c r="C4676" s="108" t="s">
        <v>208</v>
      </c>
      <c r="D4676" s="109" t="s">
        <v>9795</v>
      </c>
      <c r="E4676" s="108" t="s">
        <v>180</v>
      </c>
      <c r="F4676" s="108" t="s">
        <v>181</v>
      </c>
      <c r="G4676" s="108" t="s">
        <v>9789</v>
      </c>
      <c r="H4676" s="109" t="s">
        <v>1542</v>
      </c>
      <c r="I4676" s="108" t="s">
        <v>9793</v>
      </c>
      <c r="J4676" s="108" t="s">
        <v>8183</v>
      </c>
      <c r="K4676" s="108" t="s">
        <v>174</v>
      </c>
      <c r="M4676" s="108" t="s">
        <v>175</v>
      </c>
      <c r="N4676" s="108" t="s">
        <v>9794</v>
      </c>
    </row>
    <row r="4677" spans="1:14">
      <c r="A4677" s="108">
        <v>55523519</v>
      </c>
      <c r="B4677" s="108" t="s">
        <v>9796</v>
      </c>
      <c r="C4677" s="108" t="s">
        <v>1299</v>
      </c>
      <c r="D4677" s="109" t="s">
        <v>9797</v>
      </c>
      <c r="E4677" s="108" t="s">
        <v>168</v>
      </c>
      <c r="F4677" s="108" t="s">
        <v>181</v>
      </c>
      <c r="G4677" s="108" t="s">
        <v>9789</v>
      </c>
      <c r="H4677" s="109" t="s">
        <v>1542</v>
      </c>
      <c r="I4677" s="108" t="s">
        <v>9793</v>
      </c>
      <c r="J4677" s="108" t="s">
        <v>8183</v>
      </c>
      <c r="K4677" s="108" t="s">
        <v>174</v>
      </c>
      <c r="M4677" s="108" t="s">
        <v>175</v>
      </c>
      <c r="N4677" s="108" t="s">
        <v>9794</v>
      </c>
    </row>
    <row r="4678" spans="1:14">
      <c r="A4678" s="108">
        <v>55523650</v>
      </c>
      <c r="B4678" s="108" t="s">
        <v>9798</v>
      </c>
      <c r="C4678" s="108" t="s">
        <v>311</v>
      </c>
      <c r="D4678" s="109" t="s">
        <v>9799</v>
      </c>
      <c r="E4678" s="108" t="s">
        <v>180</v>
      </c>
      <c r="F4678" s="108" t="s">
        <v>181</v>
      </c>
      <c r="G4678" s="108" t="s">
        <v>9789</v>
      </c>
      <c r="H4678" s="109" t="s">
        <v>1542</v>
      </c>
      <c r="I4678" s="108" t="s">
        <v>9793</v>
      </c>
      <c r="J4678" s="108" t="s">
        <v>8183</v>
      </c>
      <c r="K4678" s="108" t="s">
        <v>174</v>
      </c>
      <c r="M4678" s="108" t="s">
        <v>175</v>
      </c>
      <c r="N4678" s="108" t="s">
        <v>9794</v>
      </c>
    </row>
    <row r="4679" spans="1:14">
      <c r="A4679" s="108">
        <v>55665157</v>
      </c>
      <c r="B4679" s="108" t="s">
        <v>9800</v>
      </c>
      <c r="C4679" s="108" t="s">
        <v>609</v>
      </c>
      <c r="D4679" s="109" t="s">
        <v>4378</v>
      </c>
      <c r="E4679" s="108" t="s">
        <v>200</v>
      </c>
      <c r="F4679" s="108" t="s">
        <v>181</v>
      </c>
      <c r="G4679" s="108" t="s">
        <v>9789</v>
      </c>
      <c r="H4679" s="109" t="s">
        <v>5332</v>
      </c>
      <c r="I4679" s="108" t="s">
        <v>9793</v>
      </c>
      <c r="J4679" s="108" t="s">
        <v>8183</v>
      </c>
      <c r="K4679" s="108" t="s">
        <v>174</v>
      </c>
      <c r="M4679" s="108" t="s">
        <v>175</v>
      </c>
      <c r="N4679" s="108" t="s">
        <v>9794</v>
      </c>
    </row>
    <row r="4680" spans="1:14">
      <c r="A4680" s="108">
        <v>55482685</v>
      </c>
      <c r="B4680" s="108" t="s">
        <v>9801</v>
      </c>
      <c r="C4680" s="108" t="s">
        <v>247</v>
      </c>
      <c r="D4680" s="109" t="s">
        <v>9802</v>
      </c>
      <c r="E4680" s="108" t="s">
        <v>168</v>
      </c>
      <c r="F4680" s="108" t="s">
        <v>181</v>
      </c>
      <c r="G4680" s="108" t="s">
        <v>9789</v>
      </c>
      <c r="H4680" s="109" t="s">
        <v>5332</v>
      </c>
      <c r="I4680" s="108" t="s">
        <v>9793</v>
      </c>
      <c r="J4680" s="108" t="s">
        <v>8183</v>
      </c>
      <c r="K4680" s="108" t="s">
        <v>174</v>
      </c>
      <c r="M4680" s="108" t="s">
        <v>175</v>
      </c>
      <c r="N4680" s="108" t="s">
        <v>9794</v>
      </c>
    </row>
    <row r="4681" spans="1:14">
      <c r="A4681" s="108">
        <v>55733775</v>
      </c>
      <c r="B4681" s="108" t="s">
        <v>9803</v>
      </c>
      <c r="C4681" s="108" t="s">
        <v>9804</v>
      </c>
      <c r="D4681" s="109" t="s">
        <v>9805</v>
      </c>
      <c r="E4681" s="108" t="s">
        <v>180</v>
      </c>
      <c r="F4681" s="108" t="s">
        <v>181</v>
      </c>
      <c r="G4681" s="108" t="s">
        <v>9789</v>
      </c>
      <c r="H4681" s="109" t="s">
        <v>1542</v>
      </c>
      <c r="I4681" s="108" t="s">
        <v>9793</v>
      </c>
      <c r="J4681" s="108" t="s">
        <v>8183</v>
      </c>
      <c r="K4681" s="108" t="s">
        <v>174</v>
      </c>
      <c r="M4681" s="108" t="s">
        <v>175</v>
      </c>
      <c r="N4681" s="108" t="s">
        <v>9794</v>
      </c>
    </row>
    <row r="4682" spans="1:14">
      <c r="A4682" s="108">
        <v>148184</v>
      </c>
      <c r="B4682" s="108" t="s">
        <v>717</v>
      </c>
      <c r="C4682" s="108" t="s">
        <v>710</v>
      </c>
      <c r="D4682" s="109" t="s">
        <v>5768</v>
      </c>
      <c r="E4682" s="108" t="s">
        <v>180</v>
      </c>
      <c r="F4682" s="108" t="s">
        <v>181</v>
      </c>
      <c r="G4682" s="108" t="s">
        <v>9806</v>
      </c>
      <c r="H4682" s="109" t="s">
        <v>1878</v>
      </c>
      <c r="I4682" s="108" t="s">
        <v>9807</v>
      </c>
      <c r="J4682" s="108" t="s">
        <v>4770</v>
      </c>
      <c r="K4682" s="108" t="s">
        <v>174</v>
      </c>
      <c r="M4682" s="108" t="s">
        <v>175</v>
      </c>
      <c r="N4682" s="108" t="s">
        <v>9808</v>
      </c>
    </row>
    <row r="4683" spans="1:14">
      <c r="A4683" s="108">
        <v>281769</v>
      </c>
      <c r="B4683" s="108" t="s">
        <v>9809</v>
      </c>
      <c r="C4683" s="108" t="s">
        <v>496</v>
      </c>
      <c r="D4683" s="109" t="s">
        <v>9810</v>
      </c>
      <c r="E4683" s="108" t="s">
        <v>405</v>
      </c>
      <c r="F4683" s="108" t="s">
        <v>181</v>
      </c>
      <c r="G4683" s="108" t="s">
        <v>9806</v>
      </c>
      <c r="H4683" s="109" t="s">
        <v>1878</v>
      </c>
      <c r="I4683" s="108" t="s">
        <v>9807</v>
      </c>
      <c r="J4683" s="108" t="s">
        <v>4770</v>
      </c>
      <c r="K4683" s="108" t="s">
        <v>174</v>
      </c>
      <c r="M4683" s="108" t="s">
        <v>175</v>
      </c>
      <c r="N4683" s="108" t="s">
        <v>9808</v>
      </c>
    </row>
    <row r="4684" spans="1:14">
      <c r="A4684" s="108">
        <v>55670856</v>
      </c>
      <c r="B4684" s="108" t="s">
        <v>9811</v>
      </c>
      <c r="C4684" s="108" t="s">
        <v>617</v>
      </c>
      <c r="D4684" s="109" t="s">
        <v>9812</v>
      </c>
      <c r="E4684" s="108" t="s">
        <v>220</v>
      </c>
      <c r="F4684" s="108" t="s">
        <v>181</v>
      </c>
      <c r="G4684" s="108" t="s">
        <v>9813</v>
      </c>
      <c r="H4684" s="109" t="s">
        <v>1105</v>
      </c>
      <c r="I4684" s="108" t="s">
        <v>9814</v>
      </c>
      <c r="J4684" s="108" t="s">
        <v>290</v>
      </c>
      <c r="K4684" s="108" t="s">
        <v>174</v>
      </c>
      <c r="M4684" s="108" t="s">
        <v>175</v>
      </c>
      <c r="N4684" s="108" t="s">
        <v>9815</v>
      </c>
    </row>
    <row r="4685" spans="1:14">
      <c r="A4685" s="108">
        <v>230843</v>
      </c>
      <c r="B4685" s="108" t="s">
        <v>9816</v>
      </c>
      <c r="C4685" s="108" t="s">
        <v>293</v>
      </c>
      <c r="D4685" s="109" t="s">
        <v>1724</v>
      </c>
      <c r="E4685" s="108" t="s">
        <v>188</v>
      </c>
      <c r="F4685" s="108" t="s">
        <v>181</v>
      </c>
      <c r="G4685" s="108" t="s">
        <v>9813</v>
      </c>
      <c r="H4685" s="109" t="s">
        <v>5638</v>
      </c>
      <c r="I4685" s="108" t="s">
        <v>9814</v>
      </c>
      <c r="J4685" s="108" t="s">
        <v>290</v>
      </c>
      <c r="K4685" s="108" t="s">
        <v>174</v>
      </c>
      <c r="M4685" s="108" t="s">
        <v>175</v>
      </c>
      <c r="N4685" s="108" t="s">
        <v>9815</v>
      </c>
    </row>
    <row r="4686" spans="1:14">
      <c r="A4686" s="108">
        <v>239667</v>
      </c>
      <c r="B4686" s="108" t="s">
        <v>9817</v>
      </c>
      <c r="C4686" s="108" t="s">
        <v>556</v>
      </c>
      <c r="D4686" s="109" t="s">
        <v>9818</v>
      </c>
      <c r="E4686" s="108" t="s">
        <v>200</v>
      </c>
      <c r="F4686" s="108" t="s">
        <v>181</v>
      </c>
      <c r="G4686" s="108" t="s">
        <v>9813</v>
      </c>
      <c r="H4686" s="109" t="s">
        <v>2388</v>
      </c>
      <c r="I4686" s="108" t="s">
        <v>9814</v>
      </c>
      <c r="J4686" s="108" t="s">
        <v>290</v>
      </c>
      <c r="K4686" s="108" t="s">
        <v>174</v>
      </c>
      <c r="M4686" s="108" t="s">
        <v>175</v>
      </c>
      <c r="N4686" s="108" t="s">
        <v>9815</v>
      </c>
    </row>
    <row r="4687" spans="1:14">
      <c r="A4687" s="108">
        <v>55555715</v>
      </c>
      <c r="B4687" s="108" t="s">
        <v>9819</v>
      </c>
      <c r="C4687" s="108" t="s">
        <v>1180</v>
      </c>
      <c r="D4687" s="109" t="s">
        <v>9820</v>
      </c>
      <c r="E4687" s="108" t="s">
        <v>168</v>
      </c>
      <c r="F4687" s="108" t="s">
        <v>169</v>
      </c>
      <c r="G4687" s="108" t="s">
        <v>9813</v>
      </c>
      <c r="H4687" s="109" t="s">
        <v>5655</v>
      </c>
      <c r="I4687" s="108" t="s">
        <v>9814</v>
      </c>
      <c r="J4687" s="108" t="s">
        <v>290</v>
      </c>
      <c r="K4687" s="108" t="s">
        <v>174</v>
      </c>
      <c r="M4687" s="108" t="s">
        <v>175</v>
      </c>
      <c r="N4687" s="108" t="s">
        <v>9815</v>
      </c>
    </row>
    <row r="4688" spans="1:14">
      <c r="A4688" s="108">
        <v>221096</v>
      </c>
      <c r="B4688" s="108" t="s">
        <v>9821</v>
      </c>
      <c r="C4688" s="108" t="s">
        <v>604</v>
      </c>
      <c r="D4688" s="109" t="s">
        <v>9822</v>
      </c>
      <c r="E4688" s="108" t="s">
        <v>168</v>
      </c>
      <c r="F4688" s="108" t="s">
        <v>181</v>
      </c>
      <c r="G4688" s="108" t="s">
        <v>9813</v>
      </c>
      <c r="H4688" s="109" t="s">
        <v>1105</v>
      </c>
      <c r="I4688" s="108" t="s">
        <v>9814</v>
      </c>
      <c r="J4688" s="108" t="s">
        <v>290</v>
      </c>
      <c r="K4688" s="108" t="s">
        <v>174</v>
      </c>
      <c r="M4688" s="108" t="s">
        <v>175</v>
      </c>
      <c r="N4688" s="108" t="s">
        <v>9815</v>
      </c>
    </row>
    <row r="4689" spans="1:14">
      <c r="A4689" s="108">
        <v>55578964</v>
      </c>
      <c r="B4689" s="108" t="s">
        <v>9823</v>
      </c>
      <c r="C4689" s="108" t="s">
        <v>6838</v>
      </c>
      <c r="D4689" s="109" t="s">
        <v>9824</v>
      </c>
      <c r="E4689" s="108" t="s">
        <v>168</v>
      </c>
      <c r="F4689" s="108" t="s">
        <v>181</v>
      </c>
      <c r="G4689" s="108" t="s">
        <v>9813</v>
      </c>
      <c r="H4689" s="109" t="s">
        <v>2388</v>
      </c>
      <c r="I4689" s="108" t="s">
        <v>9814</v>
      </c>
      <c r="J4689" s="108" t="s">
        <v>290</v>
      </c>
      <c r="K4689" s="108" t="s">
        <v>174</v>
      </c>
      <c r="M4689" s="108" t="s">
        <v>175</v>
      </c>
      <c r="N4689" s="108" t="s">
        <v>9815</v>
      </c>
    </row>
    <row r="4690" spans="1:14">
      <c r="A4690" s="108">
        <v>55708674</v>
      </c>
      <c r="B4690" s="108" t="s">
        <v>9825</v>
      </c>
      <c r="C4690" s="108" t="s">
        <v>481</v>
      </c>
      <c r="D4690" s="109" t="s">
        <v>9826</v>
      </c>
      <c r="E4690" s="108" t="s">
        <v>200</v>
      </c>
      <c r="F4690" s="108" t="s">
        <v>181</v>
      </c>
      <c r="G4690" s="108" t="s">
        <v>9813</v>
      </c>
      <c r="H4690" s="109" t="s">
        <v>5638</v>
      </c>
      <c r="I4690" s="108" t="s">
        <v>9814</v>
      </c>
      <c r="J4690" s="108" t="s">
        <v>290</v>
      </c>
      <c r="K4690" s="108" t="s">
        <v>174</v>
      </c>
      <c r="M4690" s="108" t="s">
        <v>175</v>
      </c>
      <c r="N4690" s="108" t="s">
        <v>9815</v>
      </c>
    </row>
    <row r="4691" spans="1:14">
      <c r="A4691" s="108">
        <v>55742646</v>
      </c>
      <c r="B4691" s="108" t="s">
        <v>9827</v>
      </c>
      <c r="C4691" s="108" t="s">
        <v>190</v>
      </c>
      <c r="D4691" s="109" t="s">
        <v>9828</v>
      </c>
      <c r="E4691" s="108" t="s">
        <v>200</v>
      </c>
      <c r="F4691" s="108" t="s">
        <v>181</v>
      </c>
      <c r="G4691" s="108" t="s">
        <v>9813</v>
      </c>
      <c r="H4691" s="109" t="s">
        <v>328</v>
      </c>
      <c r="I4691" s="108" t="s">
        <v>9814</v>
      </c>
      <c r="J4691" s="108" t="s">
        <v>290</v>
      </c>
      <c r="K4691" s="108" t="s">
        <v>174</v>
      </c>
      <c r="M4691" s="108" t="s">
        <v>175</v>
      </c>
      <c r="N4691" s="108" t="s">
        <v>9815</v>
      </c>
    </row>
    <row r="4692" spans="1:14">
      <c r="A4692" s="108">
        <v>55742648</v>
      </c>
      <c r="B4692" s="108" t="s">
        <v>9829</v>
      </c>
      <c r="C4692" s="108" t="s">
        <v>2673</v>
      </c>
      <c r="D4692" s="109" t="s">
        <v>9830</v>
      </c>
      <c r="E4692" s="108" t="s">
        <v>220</v>
      </c>
      <c r="F4692" s="108" t="s">
        <v>181</v>
      </c>
      <c r="G4692" s="108" t="s">
        <v>9813</v>
      </c>
      <c r="H4692" s="109" t="s">
        <v>1838</v>
      </c>
      <c r="I4692" s="108" t="s">
        <v>9814</v>
      </c>
      <c r="J4692" s="108" t="s">
        <v>290</v>
      </c>
      <c r="K4692" s="108" t="s">
        <v>174</v>
      </c>
      <c r="M4692" s="108" t="s">
        <v>175</v>
      </c>
      <c r="N4692" s="108" t="s">
        <v>9815</v>
      </c>
    </row>
    <row r="4693" spans="1:14">
      <c r="A4693" s="108">
        <v>55742649</v>
      </c>
      <c r="B4693" s="108" t="s">
        <v>9831</v>
      </c>
      <c r="C4693" s="108" t="s">
        <v>335</v>
      </c>
      <c r="D4693" s="109" t="s">
        <v>9832</v>
      </c>
      <c r="E4693" s="108" t="s">
        <v>180</v>
      </c>
      <c r="F4693" s="108" t="s">
        <v>181</v>
      </c>
      <c r="G4693" s="108" t="s">
        <v>9813</v>
      </c>
      <c r="H4693" s="109" t="s">
        <v>2388</v>
      </c>
      <c r="I4693" s="108" t="s">
        <v>9814</v>
      </c>
      <c r="J4693" s="108" t="s">
        <v>290</v>
      </c>
      <c r="K4693" s="108" t="s">
        <v>174</v>
      </c>
      <c r="M4693" s="108" t="s">
        <v>175</v>
      </c>
      <c r="N4693" s="108" t="s">
        <v>9815</v>
      </c>
    </row>
    <row r="4694" spans="1:14">
      <c r="A4694" s="108">
        <v>55743642</v>
      </c>
      <c r="B4694" s="108" t="s">
        <v>9833</v>
      </c>
      <c r="C4694" s="108" t="s">
        <v>1536</v>
      </c>
      <c r="D4694" s="109" t="s">
        <v>9834</v>
      </c>
      <c r="E4694" s="108" t="s">
        <v>168</v>
      </c>
      <c r="F4694" s="108" t="s">
        <v>181</v>
      </c>
      <c r="G4694" s="108" t="s">
        <v>9813</v>
      </c>
      <c r="H4694" s="109" t="s">
        <v>2388</v>
      </c>
      <c r="I4694" s="108" t="s">
        <v>9814</v>
      </c>
      <c r="J4694" s="108" t="s">
        <v>290</v>
      </c>
      <c r="K4694" s="108" t="s">
        <v>174</v>
      </c>
      <c r="M4694" s="108" t="s">
        <v>175</v>
      </c>
      <c r="N4694" s="108" t="s">
        <v>9815</v>
      </c>
    </row>
    <row r="4695" spans="1:14">
      <c r="A4695" s="108">
        <v>55776262</v>
      </c>
      <c r="B4695" s="108" t="s">
        <v>9835</v>
      </c>
      <c r="C4695" s="108" t="s">
        <v>642</v>
      </c>
      <c r="D4695" s="109" t="s">
        <v>9836</v>
      </c>
      <c r="E4695" s="108" t="s">
        <v>220</v>
      </c>
      <c r="F4695" s="108" t="s">
        <v>181</v>
      </c>
      <c r="G4695" s="108" t="s">
        <v>9813</v>
      </c>
      <c r="H4695" s="109" t="s">
        <v>346</v>
      </c>
      <c r="I4695" s="108" t="s">
        <v>9814</v>
      </c>
      <c r="J4695" s="108" t="s">
        <v>290</v>
      </c>
      <c r="K4695" s="108" t="s">
        <v>174</v>
      </c>
      <c r="M4695" s="108" t="s">
        <v>175</v>
      </c>
      <c r="N4695" s="108" t="s">
        <v>9815</v>
      </c>
    </row>
    <row r="4696" spans="1:14">
      <c r="A4696" s="108">
        <v>55789288</v>
      </c>
      <c r="B4696" s="108" t="s">
        <v>9837</v>
      </c>
      <c r="C4696" s="108" t="s">
        <v>1366</v>
      </c>
      <c r="D4696" s="109" t="s">
        <v>9838</v>
      </c>
      <c r="E4696" s="108" t="s">
        <v>200</v>
      </c>
      <c r="F4696" s="108" t="s">
        <v>181</v>
      </c>
      <c r="G4696" s="108" t="s">
        <v>9813</v>
      </c>
      <c r="H4696" s="109" t="s">
        <v>328</v>
      </c>
      <c r="I4696" s="108" t="s">
        <v>9814</v>
      </c>
      <c r="J4696" s="108" t="s">
        <v>290</v>
      </c>
      <c r="K4696" s="108" t="s">
        <v>174</v>
      </c>
      <c r="M4696" s="108" t="s">
        <v>175</v>
      </c>
      <c r="N4696" s="108" t="s">
        <v>9815</v>
      </c>
    </row>
    <row r="4697" spans="1:14">
      <c r="A4697" s="108">
        <v>55791597</v>
      </c>
      <c r="B4697" s="108" t="s">
        <v>9839</v>
      </c>
      <c r="C4697" s="108" t="s">
        <v>481</v>
      </c>
      <c r="D4697" s="109" t="s">
        <v>9840</v>
      </c>
      <c r="E4697" s="108" t="s">
        <v>200</v>
      </c>
      <c r="F4697" s="108" t="s">
        <v>181</v>
      </c>
      <c r="G4697" s="108" t="s">
        <v>9813</v>
      </c>
      <c r="H4697" s="109" t="s">
        <v>1609</v>
      </c>
      <c r="I4697" s="108" t="s">
        <v>9814</v>
      </c>
      <c r="J4697" s="108" t="s">
        <v>290</v>
      </c>
      <c r="K4697" s="108" t="s">
        <v>174</v>
      </c>
      <c r="M4697" s="108" t="s">
        <v>175</v>
      </c>
      <c r="N4697" s="108" t="s">
        <v>9815</v>
      </c>
    </row>
    <row r="4698" spans="1:14">
      <c r="A4698" s="108">
        <v>55796687</v>
      </c>
      <c r="B4698" s="108" t="s">
        <v>8840</v>
      </c>
      <c r="C4698" s="108" t="s">
        <v>9654</v>
      </c>
      <c r="D4698" s="109" t="s">
        <v>4599</v>
      </c>
      <c r="E4698" s="108" t="s">
        <v>200</v>
      </c>
      <c r="F4698" s="108" t="s">
        <v>169</v>
      </c>
      <c r="G4698" s="108" t="s">
        <v>9813</v>
      </c>
      <c r="H4698" s="109" t="s">
        <v>1105</v>
      </c>
      <c r="I4698" s="108" t="s">
        <v>9814</v>
      </c>
      <c r="J4698" s="108" t="s">
        <v>290</v>
      </c>
      <c r="K4698" s="108" t="s">
        <v>174</v>
      </c>
      <c r="M4698" s="108" t="s">
        <v>175</v>
      </c>
      <c r="N4698" s="108" t="s">
        <v>9815</v>
      </c>
    </row>
    <row r="4699" spans="1:14">
      <c r="A4699" s="108">
        <v>55796688</v>
      </c>
      <c r="B4699" s="108" t="s">
        <v>9841</v>
      </c>
      <c r="C4699" s="108" t="s">
        <v>4954</v>
      </c>
      <c r="D4699" s="109" t="s">
        <v>9842</v>
      </c>
      <c r="E4699" s="108" t="s">
        <v>200</v>
      </c>
      <c r="F4699" s="108" t="s">
        <v>169</v>
      </c>
      <c r="G4699" s="108" t="s">
        <v>9813</v>
      </c>
      <c r="H4699" s="109" t="s">
        <v>1105</v>
      </c>
      <c r="I4699" s="108" t="s">
        <v>9814</v>
      </c>
      <c r="J4699" s="108" t="s">
        <v>290</v>
      </c>
      <c r="K4699" s="108" t="s">
        <v>174</v>
      </c>
      <c r="M4699" s="108" t="s">
        <v>175</v>
      </c>
      <c r="N4699" s="108" t="s">
        <v>9815</v>
      </c>
    </row>
    <row r="4700" spans="1:14">
      <c r="A4700" s="108">
        <v>211832</v>
      </c>
      <c r="B4700" s="108" t="s">
        <v>9843</v>
      </c>
      <c r="C4700" s="108" t="s">
        <v>1436</v>
      </c>
      <c r="D4700" s="109" t="s">
        <v>9844</v>
      </c>
      <c r="E4700" s="108" t="s">
        <v>188</v>
      </c>
      <c r="F4700" s="108" t="s">
        <v>169</v>
      </c>
      <c r="G4700" s="108" t="s">
        <v>9845</v>
      </c>
      <c r="H4700" s="109" t="s">
        <v>2380</v>
      </c>
      <c r="I4700" s="108" t="s">
        <v>9846</v>
      </c>
      <c r="J4700" s="108" t="s">
        <v>348</v>
      </c>
      <c r="K4700" s="108" t="s">
        <v>174</v>
      </c>
      <c r="M4700" s="108" t="s">
        <v>175</v>
      </c>
      <c r="N4700" s="108" t="s">
        <v>9847</v>
      </c>
    </row>
    <row r="4701" spans="1:14">
      <c r="A4701" s="108">
        <v>245005</v>
      </c>
      <c r="B4701" s="108" t="s">
        <v>9848</v>
      </c>
      <c r="C4701" s="108" t="s">
        <v>250</v>
      </c>
      <c r="D4701" s="109" t="s">
        <v>9849</v>
      </c>
      <c r="E4701" s="108" t="s">
        <v>180</v>
      </c>
      <c r="F4701" s="108" t="s">
        <v>169</v>
      </c>
      <c r="G4701" s="108" t="s">
        <v>9845</v>
      </c>
      <c r="H4701" s="109" t="s">
        <v>1275</v>
      </c>
      <c r="I4701" s="108" t="s">
        <v>9846</v>
      </c>
      <c r="J4701" s="108" t="s">
        <v>348</v>
      </c>
      <c r="K4701" s="108" t="s">
        <v>174</v>
      </c>
      <c r="M4701" s="108" t="s">
        <v>175</v>
      </c>
      <c r="N4701" s="108" t="s">
        <v>9847</v>
      </c>
    </row>
    <row r="4702" spans="1:14">
      <c r="A4702" s="108">
        <v>359364</v>
      </c>
      <c r="B4702" s="108" t="s">
        <v>9850</v>
      </c>
      <c r="C4702" s="108" t="s">
        <v>1421</v>
      </c>
      <c r="D4702" s="109" t="s">
        <v>5197</v>
      </c>
      <c r="E4702" s="108" t="s">
        <v>188</v>
      </c>
      <c r="F4702" s="108" t="s">
        <v>169</v>
      </c>
      <c r="G4702" s="108" t="s">
        <v>9845</v>
      </c>
      <c r="H4702" s="109" t="s">
        <v>586</v>
      </c>
      <c r="I4702" s="108" t="s">
        <v>9846</v>
      </c>
      <c r="J4702" s="108" t="s">
        <v>348</v>
      </c>
      <c r="K4702" s="108" t="s">
        <v>174</v>
      </c>
      <c r="M4702" s="108" t="s">
        <v>175</v>
      </c>
      <c r="N4702" s="108" t="s">
        <v>9847</v>
      </c>
    </row>
    <row r="4703" spans="1:14">
      <c r="A4703" s="108">
        <v>55475404</v>
      </c>
      <c r="B4703" s="108" t="s">
        <v>9851</v>
      </c>
      <c r="C4703" s="108" t="s">
        <v>855</v>
      </c>
      <c r="D4703" s="109" t="s">
        <v>9852</v>
      </c>
      <c r="E4703" s="108" t="s">
        <v>188</v>
      </c>
      <c r="F4703" s="108" t="s">
        <v>169</v>
      </c>
      <c r="G4703" s="108" t="s">
        <v>9845</v>
      </c>
      <c r="H4703" s="109" t="s">
        <v>295</v>
      </c>
      <c r="I4703" s="108" t="s">
        <v>9846</v>
      </c>
      <c r="J4703" s="108" t="s">
        <v>348</v>
      </c>
      <c r="K4703" s="108" t="s">
        <v>174</v>
      </c>
      <c r="M4703" s="108" t="s">
        <v>175</v>
      </c>
      <c r="N4703" s="108" t="s">
        <v>9847</v>
      </c>
    </row>
    <row r="4704" spans="1:14">
      <c r="A4704" s="108">
        <v>55614786</v>
      </c>
      <c r="B4704" s="108" t="s">
        <v>9853</v>
      </c>
      <c r="C4704" s="108" t="s">
        <v>736</v>
      </c>
      <c r="D4704" s="109" t="s">
        <v>9854</v>
      </c>
      <c r="E4704" s="108" t="s">
        <v>301</v>
      </c>
      <c r="F4704" s="108" t="s">
        <v>169</v>
      </c>
      <c r="G4704" s="108" t="s">
        <v>9845</v>
      </c>
      <c r="H4704" s="109" t="s">
        <v>771</v>
      </c>
      <c r="I4704" s="108" t="s">
        <v>9846</v>
      </c>
      <c r="J4704" s="108" t="s">
        <v>348</v>
      </c>
      <c r="K4704" s="108" t="s">
        <v>174</v>
      </c>
      <c r="M4704" s="108" t="s">
        <v>175</v>
      </c>
      <c r="N4704" s="108" t="s">
        <v>9847</v>
      </c>
    </row>
    <row r="4705" spans="1:14">
      <c r="A4705" s="108">
        <v>281163</v>
      </c>
      <c r="B4705" s="108" t="s">
        <v>9855</v>
      </c>
      <c r="C4705" s="108" t="s">
        <v>833</v>
      </c>
      <c r="D4705" s="109" t="s">
        <v>9856</v>
      </c>
      <c r="E4705" s="108" t="s">
        <v>188</v>
      </c>
      <c r="F4705" s="108" t="s">
        <v>169</v>
      </c>
      <c r="G4705" s="108" t="s">
        <v>9845</v>
      </c>
      <c r="H4705" s="109" t="s">
        <v>1275</v>
      </c>
      <c r="I4705" s="108" t="s">
        <v>9846</v>
      </c>
      <c r="J4705" s="108" t="s">
        <v>348</v>
      </c>
      <c r="K4705" s="108" t="s">
        <v>174</v>
      </c>
      <c r="M4705" s="108" t="s">
        <v>175</v>
      </c>
      <c r="N4705" s="108" t="s">
        <v>9847</v>
      </c>
    </row>
    <row r="4706" spans="1:14">
      <c r="A4706" s="108">
        <v>55624524</v>
      </c>
      <c r="B4706" s="108" t="s">
        <v>9857</v>
      </c>
      <c r="C4706" s="108" t="s">
        <v>9858</v>
      </c>
      <c r="D4706" s="109" t="s">
        <v>9859</v>
      </c>
      <c r="E4706" s="108" t="s">
        <v>301</v>
      </c>
      <c r="F4706" s="108" t="s">
        <v>181</v>
      </c>
      <c r="G4706" s="108" t="s">
        <v>9845</v>
      </c>
      <c r="H4706" s="109" t="s">
        <v>771</v>
      </c>
      <c r="I4706" s="108" t="s">
        <v>9846</v>
      </c>
      <c r="J4706" s="108" t="s">
        <v>348</v>
      </c>
      <c r="K4706" s="108" t="s">
        <v>174</v>
      </c>
      <c r="M4706" s="108" t="s">
        <v>175</v>
      </c>
      <c r="N4706" s="108" t="s">
        <v>9847</v>
      </c>
    </row>
    <row r="4707" spans="1:14">
      <c r="A4707" s="108">
        <v>55630664</v>
      </c>
      <c r="B4707" s="108" t="s">
        <v>9860</v>
      </c>
      <c r="C4707" s="108" t="s">
        <v>9861</v>
      </c>
      <c r="D4707" s="109" t="s">
        <v>9862</v>
      </c>
      <c r="E4707" s="108" t="s">
        <v>301</v>
      </c>
      <c r="F4707" s="108" t="s">
        <v>169</v>
      </c>
      <c r="G4707" s="108" t="s">
        <v>9845</v>
      </c>
      <c r="H4707" s="109" t="s">
        <v>2380</v>
      </c>
      <c r="I4707" s="108" t="s">
        <v>9846</v>
      </c>
      <c r="J4707" s="108" t="s">
        <v>348</v>
      </c>
      <c r="K4707" s="108" t="s">
        <v>174</v>
      </c>
      <c r="M4707" s="108" t="s">
        <v>175</v>
      </c>
      <c r="N4707" s="108" t="s">
        <v>9847</v>
      </c>
    </row>
    <row r="4708" spans="1:14">
      <c r="A4708" s="108">
        <v>55667689</v>
      </c>
      <c r="B4708" s="108" t="s">
        <v>9863</v>
      </c>
      <c r="C4708" s="108" t="s">
        <v>4907</v>
      </c>
      <c r="D4708" s="109" t="s">
        <v>9864</v>
      </c>
      <c r="E4708" s="108" t="s">
        <v>188</v>
      </c>
      <c r="F4708" s="108" t="s">
        <v>169</v>
      </c>
      <c r="G4708" s="108" t="s">
        <v>9845</v>
      </c>
      <c r="H4708" s="109" t="s">
        <v>586</v>
      </c>
      <c r="I4708" s="108" t="s">
        <v>9846</v>
      </c>
      <c r="J4708" s="108" t="s">
        <v>348</v>
      </c>
      <c r="K4708" s="108" t="s">
        <v>174</v>
      </c>
      <c r="M4708" s="108" t="s">
        <v>175</v>
      </c>
      <c r="N4708" s="108" t="s">
        <v>9847</v>
      </c>
    </row>
    <row r="4709" spans="1:14">
      <c r="A4709" s="108">
        <v>55677729</v>
      </c>
      <c r="B4709" s="108" t="s">
        <v>9865</v>
      </c>
      <c r="C4709" s="108" t="s">
        <v>772</v>
      </c>
      <c r="D4709" s="109" t="s">
        <v>9866</v>
      </c>
      <c r="E4709" s="108" t="s">
        <v>188</v>
      </c>
      <c r="F4709" s="108" t="s">
        <v>169</v>
      </c>
      <c r="G4709" s="108" t="s">
        <v>9845</v>
      </c>
      <c r="H4709" s="109" t="s">
        <v>2380</v>
      </c>
      <c r="I4709" s="108" t="s">
        <v>9846</v>
      </c>
      <c r="J4709" s="108" t="s">
        <v>348</v>
      </c>
      <c r="K4709" s="108" t="s">
        <v>174</v>
      </c>
      <c r="M4709" s="108" t="s">
        <v>175</v>
      </c>
      <c r="N4709" s="108" t="s">
        <v>9847</v>
      </c>
    </row>
    <row r="4710" spans="1:14">
      <c r="A4710" s="108">
        <v>55777862</v>
      </c>
      <c r="B4710" s="108" t="s">
        <v>9867</v>
      </c>
      <c r="C4710" s="108" t="s">
        <v>244</v>
      </c>
      <c r="D4710" s="109" t="s">
        <v>9868</v>
      </c>
      <c r="E4710" s="108" t="s">
        <v>188</v>
      </c>
      <c r="F4710" s="108" t="s">
        <v>181</v>
      </c>
      <c r="G4710" s="108" t="s">
        <v>9845</v>
      </c>
      <c r="H4710" s="109" t="s">
        <v>586</v>
      </c>
      <c r="I4710" s="108" t="s">
        <v>9846</v>
      </c>
      <c r="J4710" s="108" t="s">
        <v>348</v>
      </c>
      <c r="K4710" s="108" t="s">
        <v>174</v>
      </c>
      <c r="M4710" s="108" t="s">
        <v>175</v>
      </c>
      <c r="N4710" s="108" t="s">
        <v>9847</v>
      </c>
    </row>
    <row r="4711" spans="1:14">
      <c r="A4711" s="108">
        <v>55780160</v>
      </c>
      <c r="B4711" s="108" t="s">
        <v>9869</v>
      </c>
      <c r="C4711" s="108" t="s">
        <v>1834</v>
      </c>
      <c r="D4711" s="109" t="s">
        <v>9870</v>
      </c>
      <c r="E4711" s="108" t="s">
        <v>188</v>
      </c>
      <c r="F4711" s="108" t="s">
        <v>169</v>
      </c>
      <c r="G4711" s="108" t="s">
        <v>9845</v>
      </c>
      <c r="H4711" s="109" t="s">
        <v>586</v>
      </c>
      <c r="I4711" s="108" t="s">
        <v>9846</v>
      </c>
      <c r="J4711" s="108" t="s">
        <v>348</v>
      </c>
      <c r="K4711" s="108" t="s">
        <v>174</v>
      </c>
      <c r="M4711" s="108" t="s">
        <v>175</v>
      </c>
      <c r="N4711" s="108" t="s">
        <v>9847</v>
      </c>
    </row>
    <row r="4712" spans="1:14">
      <c r="A4712" s="108">
        <v>55780475</v>
      </c>
      <c r="B4712" s="108" t="s">
        <v>8558</v>
      </c>
      <c r="C4712" s="108" t="s">
        <v>460</v>
      </c>
      <c r="D4712" s="109" t="s">
        <v>3705</v>
      </c>
      <c r="E4712" s="108" t="s">
        <v>200</v>
      </c>
      <c r="F4712" s="108" t="s">
        <v>169</v>
      </c>
      <c r="G4712" s="108" t="s">
        <v>9845</v>
      </c>
      <c r="H4712" s="109" t="s">
        <v>771</v>
      </c>
      <c r="I4712" s="108" t="s">
        <v>9846</v>
      </c>
      <c r="J4712" s="108" t="s">
        <v>348</v>
      </c>
      <c r="K4712" s="108" t="s">
        <v>174</v>
      </c>
      <c r="M4712" s="108" t="s">
        <v>175</v>
      </c>
      <c r="N4712" s="108" t="s">
        <v>9847</v>
      </c>
    </row>
    <row r="4713" spans="1:14">
      <c r="A4713" s="108">
        <v>55624546</v>
      </c>
      <c r="B4713" s="108" t="s">
        <v>9871</v>
      </c>
      <c r="C4713" s="108" t="s">
        <v>855</v>
      </c>
      <c r="D4713" s="109" t="s">
        <v>6555</v>
      </c>
      <c r="E4713" s="108" t="s">
        <v>180</v>
      </c>
      <c r="F4713" s="108" t="s">
        <v>169</v>
      </c>
      <c r="G4713" s="108" t="s">
        <v>9845</v>
      </c>
      <c r="H4713" s="109" t="s">
        <v>307</v>
      </c>
      <c r="I4713" s="108" t="s">
        <v>9846</v>
      </c>
      <c r="J4713" s="108" t="s">
        <v>348</v>
      </c>
      <c r="K4713" s="108" t="s">
        <v>174</v>
      </c>
      <c r="M4713" s="108" t="s">
        <v>175</v>
      </c>
      <c r="N4713" s="108" t="s">
        <v>9847</v>
      </c>
    </row>
    <row r="4714" spans="1:14">
      <c r="A4714" s="108">
        <v>55781722</v>
      </c>
      <c r="B4714" s="108" t="s">
        <v>9872</v>
      </c>
      <c r="C4714" s="108" t="s">
        <v>763</v>
      </c>
      <c r="D4714" s="109" t="s">
        <v>9873</v>
      </c>
      <c r="E4714" s="108" t="s">
        <v>180</v>
      </c>
      <c r="F4714" s="108" t="s">
        <v>169</v>
      </c>
      <c r="G4714" s="108" t="s">
        <v>9845</v>
      </c>
      <c r="H4714" s="109" t="s">
        <v>2380</v>
      </c>
      <c r="I4714" s="108" t="s">
        <v>9846</v>
      </c>
      <c r="J4714" s="108" t="s">
        <v>348</v>
      </c>
      <c r="K4714" s="108" t="s">
        <v>174</v>
      </c>
      <c r="M4714" s="108" t="s">
        <v>175</v>
      </c>
      <c r="N4714" s="108" t="s">
        <v>9847</v>
      </c>
    </row>
    <row r="4715" spans="1:14">
      <c r="A4715" s="108">
        <v>55786141</v>
      </c>
      <c r="B4715" s="108" t="s">
        <v>9874</v>
      </c>
      <c r="C4715" s="108" t="s">
        <v>540</v>
      </c>
      <c r="D4715" s="109" t="s">
        <v>3693</v>
      </c>
      <c r="E4715" s="108" t="s">
        <v>188</v>
      </c>
      <c r="F4715" s="108" t="s">
        <v>169</v>
      </c>
      <c r="G4715" s="108" t="s">
        <v>9845</v>
      </c>
      <c r="H4715" s="109" t="s">
        <v>771</v>
      </c>
      <c r="I4715" s="108" t="s">
        <v>9846</v>
      </c>
      <c r="J4715" s="108" t="s">
        <v>348</v>
      </c>
      <c r="K4715" s="108" t="s">
        <v>174</v>
      </c>
      <c r="M4715" s="108" t="s">
        <v>175</v>
      </c>
      <c r="N4715" s="108" t="s">
        <v>9847</v>
      </c>
    </row>
    <row r="4716" spans="1:14">
      <c r="A4716" s="108">
        <v>55624532</v>
      </c>
      <c r="B4716" s="108" t="s">
        <v>9875</v>
      </c>
      <c r="C4716" s="108" t="s">
        <v>1244</v>
      </c>
      <c r="D4716" s="109" t="s">
        <v>8217</v>
      </c>
      <c r="E4716" s="108" t="s">
        <v>180</v>
      </c>
      <c r="F4716" s="108" t="s">
        <v>169</v>
      </c>
      <c r="G4716" s="108" t="s">
        <v>9845</v>
      </c>
      <c r="H4716" s="109" t="s">
        <v>307</v>
      </c>
      <c r="I4716" s="108" t="s">
        <v>9846</v>
      </c>
      <c r="J4716" s="108" t="s">
        <v>348</v>
      </c>
      <c r="K4716" s="108" t="s">
        <v>174</v>
      </c>
      <c r="M4716" s="108" t="s">
        <v>175</v>
      </c>
      <c r="N4716" s="108" t="s">
        <v>9847</v>
      </c>
    </row>
    <row r="4717" spans="1:14">
      <c r="A4717" s="108">
        <v>176894</v>
      </c>
      <c r="B4717" s="108" t="s">
        <v>9876</v>
      </c>
      <c r="C4717" s="108" t="s">
        <v>9877</v>
      </c>
      <c r="D4717" s="109" t="s">
        <v>9878</v>
      </c>
      <c r="E4717" s="108" t="s">
        <v>180</v>
      </c>
      <c r="F4717" s="108" t="s">
        <v>181</v>
      </c>
      <c r="G4717" s="108" t="s">
        <v>9845</v>
      </c>
      <c r="H4717" s="109" t="s">
        <v>358</v>
      </c>
      <c r="I4717" s="108" t="s">
        <v>9879</v>
      </c>
      <c r="J4717" s="108" t="s">
        <v>348</v>
      </c>
      <c r="K4717" s="108" t="s">
        <v>174</v>
      </c>
      <c r="M4717" s="108" t="s">
        <v>175</v>
      </c>
      <c r="N4717" s="108" t="s">
        <v>9880</v>
      </c>
    </row>
    <row r="4718" spans="1:14">
      <c r="A4718" s="108">
        <v>182504</v>
      </c>
      <c r="B4718" s="108" t="s">
        <v>3839</v>
      </c>
      <c r="C4718" s="108" t="s">
        <v>202</v>
      </c>
      <c r="D4718" s="109" t="s">
        <v>9881</v>
      </c>
      <c r="E4718" s="108" t="s">
        <v>180</v>
      </c>
      <c r="F4718" s="108" t="s">
        <v>181</v>
      </c>
      <c r="G4718" s="108" t="s">
        <v>9845</v>
      </c>
      <c r="H4718" s="109" t="s">
        <v>358</v>
      </c>
      <c r="I4718" s="108" t="s">
        <v>9879</v>
      </c>
      <c r="J4718" s="108" t="s">
        <v>348</v>
      </c>
      <c r="K4718" s="108" t="s">
        <v>174</v>
      </c>
      <c r="M4718" s="108" t="s">
        <v>175</v>
      </c>
      <c r="N4718" s="108" t="s">
        <v>9880</v>
      </c>
    </row>
    <row r="4719" spans="1:14">
      <c r="A4719" s="108">
        <v>184702</v>
      </c>
      <c r="B4719" s="108" t="s">
        <v>1235</v>
      </c>
      <c r="C4719" s="108" t="s">
        <v>3650</v>
      </c>
      <c r="D4719" s="109" t="s">
        <v>3753</v>
      </c>
      <c r="E4719" s="108" t="s">
        <v>180</v>
      </c>
      <c r="F4719" s="108" t="s">
        <v>169</v>
      </c>
      <c r="G4719" s="108" t="s">
        <v>9845</v>
      </c>
      <c r="H4719" s="109" t="s">
        <v>819</v>
      </c>
      <c r="I4719" s="108" t="s">
        <v>9879</v>
      </c>
      <c r="J4719" s="108" t="s">
        <v>348</v>
      </c>
      <c r="K4719" s="108" t="s">
        <v>174</v>
      </c>
      <c r="M4719" s="108" t="s">
        <v>175</v>
      </c>
      <c r="N4719" s="108" t="s">
        <v>9880</v>
      </c>
    </row>
    <row r="4720" spans="1:14">
      <c r="A4720" s="108">
        <v>186146</v>
      </c>
      <c r="B4720" s="108" t="s">
        <v>9882</v>
      </c>
      <c r="C4720" s="108" t="s">
        <v>293</v>
      </c>
      <c r="D4720" s="109" t="s">
        <v>9883</v>
      </c>
      <c r="E4720" s="108" t="s">
        <v>301</v>
      </c>
      <c r="F4720" s="108" t="s">
        <v>181</v>
      </c>
      <c r="G4720" s="108" t="s">
        <v>9845</v>
      </c>
      <c r="H4720" s="109" t="s">
        <v>4830</v>
      </c>
      <c r="I4720" s="108" t="s">
        <v>9879</v>
      </c>
      <c r="J4720" s="108" t="s">
        <v>348</v>
      </c>
      <c r="K4720" s="108" t="s">
        <v>174</v>
      </c>
      <c r="M4720" s="108" t="s">
        <v>175</v>
      </c>
      <c r="N4720" s="108" t="s">
        <v>9880</v>
      </c>
    </row>
    <row r="4721" spans="1:14">
      <c r="A4721" s="108">
        <v>186183</v>
      </c>
      <c r="B4721" s="108" t="s">
        <v>1379</v>
      </c>
      <c r="C4721" s="108" t="s">
        <v>1665</v>
      </c>
      <c r="D4721" s="109" t="s">
        <v>9884</v>
      </c>
      <c r="E4721" s="108" t="s">
        <v>200</v>
      </c>
      <c r="F4721" s="108" t="s">
        <v>181</v>
      </c>
      <c r="G4721" s="108" t="s">
        <v>9845</v>
      </c>
      <c r="H4721" s="109" t="s">
        <v>3605</v>
      </c>
      <c r="I4721" s="108" t="s">
        <v>9879</v>
      </c>
      <c r="J4721" s="108" t="s">
        <v>348</v>
      </c>
      <c r="K4721" s="108" t="s">
        <v>174</v>
      </c>
      <c r="M4721" s="108" t="s">
        <v>175</v>
      </c>
      <c r="N4721" s="108" t="s">
        <v>9880</v>
      </c>
    </row>
    <row r="4722" spans="1:14">
      <c r="A4722" s="108">
        <v>186618</v>
      </c>
      <c r="B4722" s="108" t="s">
        <v>9885</v>
      </c>
      <c r="C4722" s="108" t="s">
        <v>196</v>
      </c>
      <c r="D4722" s="109" t="s">
        <v>9886</v>
      </c>
      <c r="E4722" s="108" t="s">
        <v>188</v>
      </c>
      <c r="F4722" s="108" t="s">
        <v>181</v>
      </c>
      <c r="G4722" s="108" t="s">
        <v>9845</v>
      </c>
      <c r="H4722" s="109" t="s">
        <v>1259</v>
      </c>
      <c r="I4722" s="108" t="s">
        <v>9879</v>
      </c>
      <c r="J4722" s="108" t="s">
        <v>348</v>
      </c>
      <c r="K4722" s="108" t="s">
        <v>174</v>
      </c>
      <c r="M4722" s="108" t="s">
        <v>175</v>
      </c>
      <c r="N4722" s="108" t="s">
        <v>9880</v>
      </c>
    </row>
    <row r="4723" spans="1:14">
      <c r="A4723" s="108">
        <v>187750</v>
      </c>
      <c r="B4723" s="108" t="s">
        <v>7296</v>
      </c>
      <c r="C4723" s="108" t="s">
        <v>1868</v>
      </c>
      <c r="D4723" s="109" t="s">
        <v>9887</v>
      </c>
      <c r="E4723" s="108" t="s">
        <v>188</v>
      </c>
      <c r="F4723" s="108" t="s">
        <v>181</v>
      </c>
      <c r="G4723" s="108" t="s">
        <v>9845</v>
      </c>
      <c r="H4723" s="109" t="s">
        <v>358</v>
      </c>
      <c r="I4723" s="108" t="s">
        <v>9879</v>
      </c>
      <c r="J4723" s="108" t="s">
        <v>348</v>
      </c>
      <c r="K4723" s="108" t="s">
        <v>174</v>
      </c>
      <c r="M4723" s="108" t="s">
        <v>175</v>
      </c>
      <c r="N4723" s="108" t="s">
        <v>9880</v>
      </c>
    </row>
    <row r="4724" spans="1:14">
      <c r="A4724" s="108">
        <v>194160</v>
      </c>
      <c r="B4724" s="108" t="s">
        <v>9888</v>
      </c>
      <c r="C4724" s="108" t="s">
        <v>363</v>
      </c>
      <c r="D4724" s="109" t="s">
        <v>9350</v>
      </c>
      <c r="E4724" s="108" t="s">
        <v>180</v>
      </c>
      <c r="F4724" s="108" t="s">
        <v>181</v>
      </c>
      <c r="G4724" s="108" t="s">
        <v>9845</v>
      </c>
      <c r="H4724" s="109" t="s">
        <v>358</v>
      </c>
      <c r="I4724" s="108" t="s">
        <v>9879</v>
      </c>
      <c r="J4724" s="108" t="s">
        <v>348</v>
      </c>
      <c r="K4724" s="108" t="s">
        <v>174</v>
      </c>
      <c r="M4724" s="108" t="s">
        <v>175</v>
      </c>
      <c r="N4724" s="108" t="s">
        <v>9880</v>
      </c>
    </row>
    <row r="4725" spans="1:14">
      <c r="A4725" s="108">
        <v>200256</v>
      </c>
      <c r="B4725" s="108" t="s">
        <v>9889</v>
      </c>
      <c r="C4725" s="108" t="s">
        <v>317</v>
      </c>
      <c r="D4725" s="109" t="s">
        <v>1571</v>
      </c>
      <c r="E4725" s="108" t="s">
        <v>301</v>
      </c>
      <c r="F4725" s="108" t="s">
        <v>181</v>
      </c>
      <c r="G4725" s="108" t="s">
        <v>9845</v>
      </c>
      <c r="H4725" s="109" t="s">
        <v>358</v>
      </c>
      <c r="I4725" s="108" t="s">
        <v>9879</v>
      </c>
      <c r="J4725" s="108" t="s">
        <v>348</v>
      </c>
      <c r="K4725" s="108" t="s">
        <v>174</v>
      </c>
      <c r="M4725" s="108" t="s">
        <v>175</v>
      </c>
      <c r="N4725" s="108" t="s">
        <v>9880</v>
      </c>
    </row>
    <row r="4726" spans="1:14">
      <c r="A4726" s="108">
        <v>201320</v>
      </c>
      <c r="B4726" s="108" t="s">
        <v>5971</v>
      </c>
      <c r="C4726" s="108" t="s">
        <v>425</v>
      </c>
      <c r="D4726" s="109" t="s">
        <v>9890</v>
      </c>
      <c r="E4726" s="108" t="s">
        <v>188</v>
      </c>
      <c r="F4726" s="108" t="s">
        <v>181</v>
      </c>
      <c r="G4726" s="108" t="s">
        <v>9845</v>
      </c>
      <c r="H4726" s="109" t="s">
        <v>419</v>
      </c>
      <c r="I4726" s="108" t="s">
        <v>9879</v>
      </c>
      <c r="J4726" s="108" t="s">
        <v>348</v>
      </c>
      <c r="K4726" s="108" t="s">
        <v>174</v>
      </c>
      <c r="M4726" s="108" t="s">
        <v>175</v>
      </c>
      <c r="N4726" s="108" t="s">
        <v>9880</v>
      </c>
    </row>
    <row r="4727" spans="1:14">
      <c r="A4727" s="108">
        <v>213463</v>
      </c>
      <c r="B4727" s="108" t="s">
        <v>7296</v>
      </c>
      <c r="C4727" s="108" t="s">
        <v>247</v>
      </c>
      <c r="D4727" s="109" t="s">
        <v>9891</v>
      </c>
      <c r="E4727" s="108" t="s">
        <v>168</v>
      </c>
      <c r="F4727" s="108" t="s">
        <v>181</v>
      </c>
      <c r="G4727" s="108" t="s">
        <v>9845</v>
      </c>
      <c r="H4727" s="109" t="s">
        <v>1827</v>
      </c>
      <c r="I4727" s="108" t="s">
        <v>9879</v>
      </c>
      <c r="J4727" s="108" t="s">
        <v>348</v>
      </c>
      <c r="K4727" s="108" t="s">
        <v>174</v>
      </c>
      <c r="M4727" s="108" t="s">
        <v>175</v>
      </c>
      <c r="N4727" s="108" t="s">
        <v>9880</v>
      </c>
    </row>
    <row r="4728" spans="1:14">
      <c r="A4728" s="108">
        <v>213973</v>
      </c>
      <c r="B4728" s="108" t="s">
        <v>9892</v>
      </c>
      <c r="C4728" s="108" t="s">
        <v>525</v>
      </c>
      <c r="D4728" s="109" t="s">
        <v>9893</v>
      </c>
      <c r="E4728" s="108" t="s">
        <v>168</v>
      </c>
      <c r="F4728" s="108" t="s">
        <v>181</v>
      </c>
      <c r="G4728" s="108" t="s">
        <v>9845</v>
      </c>
      <c r="H4728" s="109" t="s">
        <v>1259</v>
      </c>
      <c r="I4728" s="108" t="s">
        <v>9879</v>
      </c>
      <c r="J4728" s="108" t="s">
        <v>348</v>
      </c>
      <c r="K4728" s="108" t="s">
        <v>174</v>
      </c>
      <c r="M4728" s="108" t="s">
        <v>175</v>
      </c>
      <c r="N4728" s="108" t="s">
        <v>9880</v>
      </c>
    </row>
    <row r="4729" spans="1:14">
      <c r="A4729" s="108">
        <v>239651</v>
      </c>
      <c r="B4729" s="108" t="s">
        <v>9894</v>
      </c>
      <c r="C4729" s="108" t="s">
        <v>9895</v>
      </c>
      <c r="D4729" s="109" t="s">
        <v>9896</v>
      </c>
      <c r="E4729" s="108" t="s">
        <v>200</v>
      </c>
      <c r="F4729" s="108" t="s">
        <v>181</v>
      </c>
      <c r="G4729" s="108" t="s">
        <v>9845</v>
      </c>
      <c r="H4729" s="109" t="s">
        <v>963</v>
      </c>
      <c r="I4729" s="108" t="s">
        <v>9879</v>
      </c>
      <c r="J4729" s="108" t="s">
        <v>348</v>
      </c>
      <c r="K4729" s="108" t="s">
        <v>174</v>
      </c>
      <c r="M4729" s="108" t="s">
        <v>175</v>
      </c>
      <c r="N4729" s="108" t="s">
        <v>9880</v>
      </c>
    </row>
    <row r="4730" spans="1:14">
      <c r="A4730" s="108">
        <v>280738</v>
      </c>
      <c r="B4730" s="108" t="s">
        <v>9897</v>
      </c>
      <c r="C4730" s="108" t="s">
        <v>9898</v>
      </c>
      <c r="D4730" s="109" t="s">
        <v>9899</v>
      </c>
      <c r="E4730" s="108" t="s">
        <v>188</v>
      </c>
      <c r="F4730" s="108" t="s">
        <v>181</v>
      </c>
      <c r="G4730" s="108" t="s">
        <v>9845</v>
      </c>
      <c r="H4730" s="109" t="s">
        <v>886</v>
      </c>
      <c r="I4730" s="108" t="s">
        <v>9879</v>
      </c>
      <c r="J4730" s="108" t="s">
        <v>348</v>
      </c>
      <c r="K4730" s="108" t="s">
        <v>174</v>
      </c>
      <c r="M4730" s="108" t="s">
        <v>175</v>
      </c>
      <c r="N4730" s="108" t="s">
        <v>9880</v>
      </c>
    </row>
    <row r="4731" spans="1:14">
      <c r="A4731" s="108">
        <v>332716</v>
      </c>
      <c r="B4731" s="108" t="s">
        <v>1299</v>
      </c>
      <c r="C4731" s="108" t="s">
        <v>326</v>
      </c>
      <c r="D4731" s="109" t="s">
        <v>9900</v>
      </c>
      <c r="E4731" s="108" t="s">
        <v>180</v>
      </c>
      <c r="F4731" s="108" t="s">
        <v>181</v>
      </c>
      <c r="G4731" s="108" t="s">
        <v>9845</v>
      </c>
      <c r="H4731" s="109" t="s">
        <v>358</v>
      </c>
      <c r="I4731" s="108" t="s">
        <v>9879</v>
      </c>
      <c r="J4731" s="108" t="s">
        <v>348</v>
      </c>
      <c r="K4731" s="108" t="s">
        <v>174</v>
      </c>
      <c r="M4731" s="108" t="s">
        <v>175</v>
      </c>
      <c r="N4731" s="108" t="s">
        <v>9880</v>
      </c>
    </row>
    <row r="4732" spans="1:14">
      <c r="A4732" s="108">
        <v>353417</v>
      </c>
      <c r="B4732" s="108" t="s">
        <v>822</v>
      </c>
      <c r="C4732" s="108" t="s">
        <v>366</v>
      </c>
      <c r="D4732" s="109" t="s">
        <v>9901</v>
      </c>
      <c r="E4732" s="108" t="s">
        <v>188</v>
      </c>
      <c r="F4732" s="108" t="s">
        <v>181</v>
      </c>
      <c r="G4732" s="108" t="s">
        <v>9845</v>
      </c>
      <c r="H4732" s="109" t="s">
        <v>358</v>
      </c>
      <c r="I4732" s="108" t="s">
        <v>9879</v>
      </c>
      <c r="J4732" s="108" t="s">
        <v>348</v>
      </c>
      <c r="K4732" s="108" t="s">
        <v>174</v>
      </c>
      <c r="M4732" s="108" t="s">
        <v>175</v>
      </c>
      <c r="N4732" s="108" t="s">
        <v>9880</v>
      </c>
    </row>
    <row r="4733" spans="1:14">
      <c r="A4733" s="108">
        <v>396305</v>
      </c>
      <c r="B4733" s="108" t="s">
        <v>1140</v>
      </c>
      <c r="C4733" s="108" t="s">
        <v>1720</v>
      </c>
      <c r="D4733" s="109" t="s">
        <v>9902</v>
      </c>
      <c r="E4733" s="108" t="s">
        <v>168</v>
      </c>
      <c r="F4733" s="108" t="s">
        <v>181</v>
      </c>
      <c r="G4733" s="108" t="s">
        <v>9845</v>
      </c>
      <c r="H4733" s="109" t="s">
        <v>358</v>
      </c>
      <c r="I4733" s="108" t="s">
        <v>9879</v>
      </c>
      <c r="J4733" s="108" t="s">
        <v>348</v>
      </c>
      <c r="K4733" s="108" t="s">
        <v>174</v>
      </c>
      <c r="M4733" s="108" t="s">
        <v>175</v>
      </c>
      <c r="N4733" s="108" t="s">
        <v>9880</v>
      </c>
    </row>
    <row r="4734" spans="1:14">
      <c r="A4734" s="108">
        <v>442205</v>
      </c>
      <c r="B4734" s="108" t="s">
        <v>9903</v>
      </c>
      <c r="C4734" s="108" t="s">
        <v>2085</v>
      </c>
      <c r="D4734" s="109" t="s">
        <v>9904</v>
      </c>
      <c r="E4734" s="108" t="s">
        <v>200</v>
      </c>
      <c r="F4734" s="108" t="s">
        <v>181</v>
      </c>
      <c r="G4734" s="108" t="s">
        <v>9845</v>
      </c>
      <c r="H4734" s="109" t="s">
        <v>963</v>
      </c>
      <c r="I4734" s="108" t="s">
        <v>9879</v>
      </c>
      <c r="J4734" s="108" t="s">
        <v>348</v>
      </c>
      <c r="K4734" s="108" t="s">
        <v>174</v>
      </c>
      <c r="M4734" s="108" t="s">
        <v>175</v>
      </c>
      <c r="N4734" s="108" t="s">
        <v>9880</v>
      </c>
    </row>
    <row r="4735" spans="1:14">
      <c r="A4735" s="108">
        <v>461208</v>
      </c>
      <c r="B4735" s="108" t="s">
        <v>9905</v>
      </c>
      <c r="C4735" s="108" t="s">
        <v>9906</v>
      </c>
      <c r="D4735" s="109" t="s">
        <v>9907</v>
      </c>
      <c r="E4735" s="108" t="s">
        <v>180</v>
      </c>
      <c r="F4735" s="108" t="s">
        <v>181</v>
      </c>
      <c r="G4735" s="108" t="s">
        <v>9845</v>
      </c>
      <c r="H4735" s="109" t="s">
        <v>819</v>
      </c>
      <c r="I4735" s="108" t="s">
        <v>9879</v>
      </c>
      <c r="J4735" s="108" t="s">
        <v>348</v>
      </c>
      <c r="K4735" s="108" t="s">
        <v>174</v>
      </c>
      <c r="M4735" s="108" t="s">
        <v>175</v>
      </c>
      <c r="N4735" s="108" t="s">
        <v>9880</v>
      </c>
    </row>
    <row r="4736" spans="1:14">
      <c r="A4736" s="108">
        <v>462507</v>
      </c>
      <c r="B4736" s="108" t="s">
        <v>7257</v>
      </c>
      <c r="C4736" s="108" t="s">
        <v>540</v>
      </c>
      <c r="D4736" s="109" t="s">
        <v>9908</v>
      </c>
      <c r="E4736" s="108" t="s">
        <v>180</v>
      </c>
      <c r="F4736" s="108" t="s">
        <v>169</v>
      </c>
      <c r="G4736" s="108" t="s">
        <v>9845</v>
      </c>
      <c r="H4736" s="109" t="s">
        <v>819</v>
      </c>
      <c r="I4736" s="108" t="s">
        <v>9879</v>
      </c>
      <c r="J4736" s="108" t="s">
        <v>348</v>
      </c>
      <c r="K4736" s="108" t="s">
        <v>174</v>
      </c>
      <c r="M4736" s="108" t="s">
        <v>175</v>
      </c>
      <c r="N4736" s="108" t="s">
        <v>9880</v>
      </c>
    </row>
    <row r="4737" spans="1:14">
      <c r="A4737" s="108">
        <v>468612</v>
      </c>
      <c r="B4737" s="108" t="s">
        <v>5598</v>
      </c>
      <c r="C4737" s="108" t="s">
        <v>363</v>
      </c>
      <c r="D4737" s="109" t="s">
        <v>9909</v>
      </c>
      <c r="E4737" s="108" t="s">
        <v>188</v>
      </c>
      <c r="F4737" s="108" t="s">
        <v>169</v>
      </c>
      <c r="G4737" s="108" t="s">
        <v>9845</v>
      </c>
      <c r="H4737" s="109" t="s">
        <v>358</v>
      </c>
      <c r="I4737" s="108" t="s">
        <v>9879</v>
      </c>
      <c r="J4737" s="108" t="s">
        <v>348</v>
      </c>
      <c r="K4737" s="108" t="s">
        <v>174</v>
      </c>
      <c r="M4737" s="108" t="s">
        <v>175</v>
      </c>
      <c r="N4737" s="108" t="s">
        <v>9880</v>
      </c>
    </row>
    <row r="4738" spans="1:14">
      <c r="A4738" s="108">
        <v>513134</v>
      </c>
      <c r="B4738" s="108" t="s">
        <v>581</v>
      </c>
      <c r="C4738" s="108" t="s">
        <v>6892</v>
      </c>
      <c r="D4738" s="109" t="s">
        <v>9910</v>
      </c>
      <c r="E4738" s="108" t="s">
        <v>168</v>
      </c>
      <c r="F4738" s="108" t="s">
        <v>181</v>
      </c>
      <c r="G4738" s="108" t="s">
        <v>9845</v>
      </c>
      <c r="H4738" s="109" t="s">
        <v>963</v>
      </c>
      <c r="I4738" s="108" t="s">
        <v>9879</v>
      </c>
      <c r="J4738" s="108" t="s">
        <v>348</v>
      </c>
      <c r="K4738" s="108" t="s">
        <v>174</v>
      </c>
      <c r="M4738" s="108" t="s">
        <v>175</v>
      </c>
      <c r="N4738" s="108" t="s">
        <v>9880</v>
      </c>
    </row>
    <row r="4739" spans="1:14">
      <c r="A4739" s="108">
        <v>514211</v>
      </c>
      <c r="B4739" s="108" t="s">
        <v>3688</v>
      </c>
      <c r="C4739" s="108" t="s">
        <v>317</v>
      </c>
      <c r="D4739" s="109" t="s">
        <v>9911</v>
      </c>
      <c r="E4739" s="108" t="s">
        <v>188</v>
      </c>
      <c r="F4739" s="108" t="s">
        <v>181</v>
      </c>
      <c r="G4739" s="108" t="s">
        <v>9845</v>
      </c>
      <c r="H4739" s="109" t="s">
        <v>358</v>
      </c>
      <c r="I4739" s="108" t="s">
        <v>9879</v>
      </c>
      <c r="J4739" s="108" t="s">
        <v>348</v>
      </c>
      <c r="K4739" s="108" t="s">
        <v>174</v>
      </c>
      <c r="M4739" s="108" t="s">
        <v>175</v>
      </c>
      <c r="N4739" s="108" t="s">
        <v>9880</v>
      </c>
    </row>
    <row r="4740" spans="1:14">
      <c r="A4740" s="108">
        <v>514221</v>
      </c>
      <c r="B4740" s="108" t="s">
        <v>9912</v>
      </c>
      <c r="C4740" s="108" t="s">
        <v>642</v>
      </c>
      <c r="D4740" s="109" t="s">
        <v>9913</v>
      </c>
      <c r="E4740" s="108" t="s">
        <v>188</v>
      </c>
      <c r="F4740" s="108" t="s">
        <v>181</v>
      </c>
      <c r="G4740" s="108" t="s">
        <v>9845</v>
      </c>
      <c r="H4740" s="109" t="s">
        <v>358</v>
      </c>
      <c r="I4740" s="108" t="s">
        <v>9879</v>
      </c>
      <c r="J4740" s="108" t="s">
        <v>348</v>
      </c>
      <c r="K4740" s="108" t="s">
        <v>174</v>
      </c>
      <c r="M4740" s="108" t="s">
        <v>175</v>
      </c>
      <c r="N4740" s="108" t="s">
        <v>9880</v>
      </c>
    </row>
    <row r="4741" spans="1:14">
      <c r="A4741" s="108">
        <v>55510255</v>
      </c>
      <c r="B4741" s="108" t="s">
        <v>9914</v>
      </c>
      <c r="C4741" s="108" t="s">
        <v>1868</v>
      </c>
      <c r="D4741" s="109" t="s">
        <v>9915</v>
      </c>
      <c r="E4741" s="108" t="s">
        <v>168</v>
      </c>
      <c r="F4741" s="108" t="s">
        <v>181</v>
      </c>
      <c r="G4741" s="108" t="s">
        <v>9845</v>
      </c>
      <c r="H4741" s="109" t="s">
        <v>358</v>
      </c>
      <c r="I4741" s="108" t="s">
        <v>9879</v>
      </c>
      <c r="J4741" s="108" t="s">
        <v>348</v>
      </c>
      <c r="K4741" s="108" t="s">
        <v>174</v>
      </c>
      <c r="M4741" s="108" t="s">
        <v>175</v>
      </c>
      <c r="N4741" s="108" t="s">
        <v>9880</v>
      </c>
    </row>
    <row r="4742" spans="1:14">
      <c r="A4742" s="108">
        <v>55512632</v>
      </c>
      <c r="B4742" s="108" t="s">
        <v>9916</v>
      </c>
      <c r="C4742" s="108" t="s">
        <v>763</v>
      </c>
      <c r="D4742" s="109" t="s">
        <v>9917</v>
      </c>
      <c r="E4742" s="108" t="s">
        <v>188</v>
      </c>
      <c r="F4742" s="108" t="s">
        <v>169</v>
      </c>
      <c r="G4742" s="108" t="s">
        <v>9845</v>
      </c>
      <c r="H4742" s="109" t="s">
        <v>1259</v>
      </c>
      <c r="I4742" s="108" t="s">
        <v>9879</v>
      </c>
      <c r="J4742" s="108" t="s">
        <v>348</v>
      </c>
      <c r="K4742" s="108" t="s">
        <v>174</v>
      </c>
      <c r="M4742" s="108" t="s">
        <v>175</v>
      </c>
      <c r="N4742" s="108" t="s">
        <v>9880</v>
      </c>
    </row>
    <row r="4743" spans="1:14">
      <c r="A4743" s="108">
        <v>55532354</v>
      </c>
      <c r="B4743" s="108" t="s">
        <v>9918</v>
      </c>
      <c r="C4743" s="108" t="s">
        <v>166</v>
      </c>
      <c r="D4743" s="109" t="s">
        <v>9919</v>
      </c>
      <c r="E4743" s="108" t="s">
        <v>188</v>
      </c>
      <c r="F4743" s="108" t="s">
        <v>169</v>
      </c>
      <c r="G4743" s="108" t="s">
        <v>9845</v>
      </c>
      <c r="H4743" s="109" t="s">
        <v>1676</v>
      </c>
      <c r="I4743" s="108" t="s">
        <v>9879</v>
      </c>
      <c r="J4743" s="108" t="s">
        <v>348</v>
      </c>
      <c r="K4743" s="108" t="s">
        <v>174</v>
      </c>
      <c r="M4743" s="108" t="s">
        <v>175</v>
      </c>
      <c r="N4743" s="108" t="s">
        <v>9880</v>
      </c>
    </row>
    <row r="4744" spans="1:14">
      <c r="A4744" s="108">
        <v>55566860</v>
      </c>
      <c r="B4744" s="108" t="s">
        <v>9920</v>
      </c>
      <c r="C4744" s="108" t="s">
        <v>2963</v>
      </c>
      <c r="D4744" s="109" t="s">
        <v>9921</v>
      </c>
      <c r="E4744" s="108" t="s">
        <v>200</v>
      </c>
      <c r="F4744" s="108" t="s">
        <v>181</v>
      </c>
      <c r="G4744" s="108" t="s">
        <v>9845</v>
      </c>
      <c r="H4744" s="109" t="s">
        <v>358</v>
      </c>
      <c r="I4744" s="108" t="s">
        <v>9879</v>
      </c>
      <c r="J4744" s="108" t="s">
        <v>348</v>
      </c>
      <c r="K4744" s="108" t="s">
        <v>174</v>
      </c>
      <c r="M4744" s="108" t="s">
        <v>175</v>
      </c>
      <c r="N4744" s="108" t="s">
        <v>9880</v>
      </c>
    </row>
    <row r="4745" spans="1:14">
      <c r="A4745" s="108">
        <v>55575173</v>
      </c>
      <c r="B4745" s="108" t="s">
        <v>7261</v>
      </c>
      <c r="C4745" s="108" t="s">
        <v>584</v>
      </c>
      <c r="D4745" s="109" t="s">
        <v>6533</v>
      </c>
      <c r="E4745" s="108" t="s">
        <v>188</v>
      </c>
      <c r="F4745" s="108" t="s">
        <v>181</v>
      </c>
      <c r="G4745" s="108" t="s">
        <v>9845</v>
      </c>
      <c r="H4745" s="109" t="s">
        <v>627</v>
      </c>
      <c r="I4745" s="108" t="s">
        <v>9879</v>
      </c>
      <c r="J4745" s="108" t="s">
        <v>348</v>
      </c>
      <c r="K4745" s="108" t="s">
        <v>174</v>
      </c>
      <c r="M4745" s="108" t="s">
        <v>175</v>
      </c>
      <c r="N4745" s="108" t="s">
        <v>9880</v>
      </c>
    </row>
    <row r="4746" spans="1:14">
      <c r="A4746" s="108">
        <v>55790171</v>
      </c>
      <c r="B4746" s="108" t="s">
        <v>9922</v>
      </c>
      <c r="C4746" s="108" t="s">
        <v>597</v>
      </c>
      <c r="D4746" s="109" t="s">
        <v>9923</v>
      </c>
      <c r="E4746" s="108" t="s">
        <v>220</v>
      </c>
      <c r="F4746" s="108" t="s">
        <v>169</v>
      </c>
      <c r="G4746" s="108" t="s">
        <v>9845</v>
      </c>
      <c r="H4746" s="109" t="s">
        <v>886</v>
      </c>
      <c r="I4746" s="108" t="s">
        <v>9879</v>
      </c>
      <c r="J4746" s="108" t="s">
        <v>348</v>
      </c>
      <c r="K4746" s="108" t="s">
        <v>174</v>
      </c>
      <c r="M4746" s="108" t="s">
        <v>175</v>
      </c>
      <c r="N4746" s="108" t="s">
        <v>9880</v>
      </c>
    </row>
    <row r="4747" spans="1:14">
      <c r="A4747" s="108">
        <v>320570</v>
      </c>
      <c r="B4747" s="108" t="s">
        <v>9924</v>
      </c>
      <c r="C4747" s="108" t="s">
        <v>208</v>
      </c>
      <c r="D4747" s="109" t="s">
        <v>214</v>
      </c>
      <c r="E4747" s="108" t="s">
        <v>180</v>
      </c>
      <c r="F4747" s="108" t="s">
        <v>181</v>
      </c>
      <c r="G4747" s="108" t="s">
        <v>9845</v>
      </c>
      <c r="H4747" s="109" t="s">
        <v>963</v>
      </c>
      <c r="I4747" s="108" t="s">
        <v>9879</v>
      </c>
      <c r="J4747" s="108" t="s">
        <v>348</v>
      </c>
      <c r="K4747" s="108" t="s">
        <v>174</v>
      </c>
      <c r="M4747" s="108" t="s">
        <v>175</v>
      </c>
      <c r="N4747" s="108" t="s">
        <v>9880</v>
      </c>
    </row>
    <row r="4748" spans="1:14">
      <c r="A4748" s="108">
        <v>55606069</v>
      </c>
      <c r="B4748" s="108" t="s">
        <v>9925</v>
      </c>
      <c r="C4748" s="108" t="s">
        <v>9926</v>
      </c>
      <c r="D4748" s="109" t="s">
        <v>9927</v>
      </c>
      <c r="E4748" s="108" t="s">
        <v>200</v>
      </c>
      <c r="F4748" s="108" t="s">
        <v>181</v>
      </c>
      <c r="G4748" s="108" t="s">
        <v>9845</v>
      </c>
      <c r="H4748" s="109" t="s">
        <v>963</v>
      </c>
      <c r="I4748" s="108" t="s">
        <v>9879</v>
      </c>
      <c r="J4748" s="108" t="s">
        <v>348</v>
      </c>
      <c r="K4748" s="108" t="s">
        <v>174</v>
      </c>
      <c r="M4748" s="108" t="s">
        <v>175</v>
      </c>
      <c r="N4748" s="108" t="s">
        <v>9880</v>
      </c>
    </row>
    <row r="4749" spans="1:14">
      <c r="A4749" s="108">
        <v>55616170</v>
      </c>
      <c r="B4749" s="108" t="s">
        <v>9928</v>
      </c>
      <c r="C4749" s="108" t="s">
        <v>1289</v>
      </c>
      <c r="D4749" s="109" t="s">
        <v>9929</v>
      </c>
      <c r="E4749" s="108" t="s">
        <v>200</v>
      </c>
      <c r="F4749" s="108" t="s">
        <v>181</v>
      </c>
      <c r="G4749" s="108" t="s">
        <v>9845</v>
      </c>
      <c r="H4749" s="109" t="s">
        <v>4830</v>
      </c>
      <c r="I4749" s="108" t="s">
        <v>9879</v>
      </c>
      <c r="J4749" s="108" t="s">
        <v>348</v>
      </c>
      <c r="K4749" s="108" t="s">
        <v>174</v>
      </c>
      <c r="M4749" s="108" t="s">
        <v>175</v>
      </c>
      <c r="N4749" s="108" t="s">
        <v>9880</v>
      </c>
    </row>
    <row r="4750" spans="1:14">
      <c r="A4750" s="108">
        <v>55621119</v>
      </c>
      <c r="B4750" s="108" t="s">
        <v>299</v>
      </c>
      <c r="C4750" s="108" t="s">
        <v>9930</v>
      </c>
      <c r="D4750" s="109" t="s">
        <v>9931</v>
      </c>
      <c r="E4750" s="108" t="s">
        <v>168</v>
      </c>
      <c r="F4750" s="108" t="s">
        <v>169</v>
      </c>
      <c r="G4750" s="108" t="s">
        <v>9845</v>
      </c>
      <c r="H4750" s="109" t="s">
        <v>358</v>
      </c>
      <c r="I4750" s="108" t="s">
        <v>9879</v>
      </c>
      <c r="J4750" s="108" t="s">
        <v>348</v>
      </c>
      <c r="K4750" s="108" t="s">
        <v>174</v>
      </c>
      <c r="M4750" s="108" t="s">
        <v>175</v>
      </c>
      <c r="N4750" s="108" t="s">
        <v>9880</v>
      </c>
    </row>
    <row r="4751" spans="1:14">
      <c r="A4751" s="108">
        <v>55625109</v>
      </c>
      <c r="B4751" s="108" t="s">
        <v>9932</v>
      </c>
      <c r="C4751" s="108" t="s">
        <v>9933</v>
      </c>
      <c r="D4751" s="109" t="s">
        <v>9934</v>
      </c>
      <c r="E4751" s="108" t="s">
        <v>200</v>
      </c>
      <c r="F4751" s="108" t="s">
        <v>181</v>
      </c>
      <c r="G4751" s="108" t="s">
        <v>9845</v>
      </c>
      <c r="H4751" s="109" t="s">
        <v>5332</v>
      </c>
      <c r="I4751" s="108" t="s">
        <v>9879</v>
      </c>
      <c r="J4751" s="108" t="s">
        <v>348</v>
      </c>
      <c r="K4751" s="108" t="s">
        <v>174</v>
      </c>
      <c r="M4751" s="108" t="s">
        <v>175</v>
      </c>
      <c r="N4751" s="108" t="s">
        <v>9880</v>
      </c>
    </row>
    <row r="4752" spans="1:14">
      <c r="A4752" s="108">
        <v>55628709</v>
      </c>
      <c r="B4752" s="108" t="s">
        <v>9935</v>
      </c>
      <c r="C4752" s="108" t="s">
        <v>9936</v>
      </c>
      <c r="D4752" s="109" t="s">
        <v>5103</v>
      </c>
      <c r="E4752" s="108" t="s">
        <v>200</v>
      </c>
      <c r="F4752" s="108" t="s">
        <v>181</v>
      </c>
      <c r="G4752" s="108" t="s">
        <v>9845</v>
      </c>
      <c r="H4752" s="109" t="s">
        <v>963</v>
      </c>
      <c r="I4752" s="108" t="s">
        <v>9879</v>
      </c>
      <c r="J4752" s="108" t="s">
        <v>348</v>
      </c>
      <c r="K4752" s="108" t="s">
        <v>174</v>
      </c>
      <c r="M4752" s="108" t="s">
        <v>175</v>
      </c>
      <c r="N4752" s="108" t="s">
        <v>9880</v>
      </c>
    </row>
    <row r="4753" spans="1:14">
      <c r="A4753" s="108">
        <v>204731</v>
      </c>
      <c r="B4753" s="108" t="s">
        <v>9937</v>
      </c>
      <c r="C4753" s="108" t="s">
        <v>1628</v>
      </c>
      <c r="D4753" s="109" t="s">
        <v>9938</v>
      </c>
      <c r="E4753" s="108" t="s">
        <v>168</v>
      </c>
      <c r="F4753" s="108" t="s">
        <v>169</v>
      </c>
      <c r="G4753" s="108" t="s">
        <v>9845</v>
      </c>
      <c r="H4753" s="109" t="s">
        <v>819</v>
      </c>
      <c r="I4753" s="108" t="s">
        <v>9879</v>
      </c>
      <c r="J4753" s="108" t="s">
        <v>348</v>
      </c>
      <c r="K4753" s="108" t="s">
        <v>174</v>
      </c>
      <c r="M4753" s="108" t="s">
        <v>175</v>
      </c>
      <c r="N4753" s="108" t="s">
        <v>9880</v>
      </c>
    </row>
    <row r="4754" spans="1:14">
      <c r="A4754" s="108">
        <v>55684268</v>
      </c>
      <c r="B4754" s="108" t="s">
        <v>9939</v>
      </c>
      <c r="C4754" s="108" t="s">
        <v>3130</v>
      </c>
      <c r="D4754" s="109" t="s">
        <v>9940</v>
      </c>
      <c r="E4754" s="108" t="s">
        <v>168</v>
      </c>
      <c r="F4754" s="108" t="s">
        <v>181</v>
      </c>
      <c r="G4754" s="108" t="s">
        <v>9845</v>
      </c>
      <c r="H4754" s="109" t="s">
        <v>1259</v>
      </c>
      <c r="I4754" s="108" t="s">
        <v>9879</v>
      </c>
      <c r="J4754" s="108" t="s">
        <v>348</v>
      </c>
      <c r="K4754" s="108" t="s">
        <v>174</v>
      </c>
      <c r="M4754" s="108" t="s">
        <v>175</v>
      </c>
      <c r="N4754" s="108" t="s">
        <v>9880</v>
      </c>
    </row>
    <row r="4755" spans="1:14">
      <c r="A4755" s="108">
        <v>55704322</v>
      </c>
      <c r="B4755" s="108" t="s">
        <v>9941</v>
      </c>
      <c r="C4755" s="108" t="s">
        <v>955</v>
      </c>
      <c r="D4755" s="109" t="s">
        <v>9942</v>
      </c>
      <c r="E4755" s="108" t="s">
        <v>168</v>
      </c>
      <c r="F4755" s="108" t="s">
        <v>181</v>
      </c>
      <c r="G4755" s="108" t="s">
        <v>9845</v>
      </c>
      <c r="H4755" s="109" t="s">
        <v>3969</v>
      </c>
      <c r="I4755" s="108" t="s">
        <v>9879</v>
      </c>
      <c r="J4755" s="108" t="s">
        <v>348</v>
      </c>
      <c r="K4755" s="108" t="s">
        <v>174</v>
      </c>
      <c r="M4755" s="108" t="s">
        <v>175</v>
      </c>
      <c r="N4755" s="108" t="s">
        <v>9880</v>
      </c>
    </row>
    <row r="4756" spans="1:14">
      <c r="A4756" s="108">
        <v>55730037</v>
      </c>
      <c r="B4756" s="108" t="s">
        <v>9925</v>
      </c>
      <c r="C4756" s="108" t="s">
        <v>9943</v>
      </c>
      <c r="D4756" s="109" t="s">
        <v>6527</v>
      </c>
      <c r="E4756" s="108" t="s">
        <v>200</v>
      </c>
      <c r="F4756" s="108" t="s">
        <v>169</v>
      </c>
      <c r="G4756" s="108" t="s">
        <v>9845</v>
      </c>
      <c r="H4756" s="109" t="s">
        <v>963</v>
      </c>
      <c r="I4756" s="108" t="s">
        <v>9879</v>
      </c>
      <c r="J4756" s="108" t="s">
        <v>348</v>
      </c>
      <c r="K4756" s="108" t="s">
        <v>174</v>
      </c>
      <c r="M4756" s="108" t="s">
        <v>175</v>
      </c>
      <c r="N4756" s="108" t="s">
        <v>9880</v>
      </c>
    </row>
    <row r="4757" spans="1:14">
      <c r="A4757" s="108">
        <v>55730707</v>
      </c>
      <c r="B4757" s="108" t="s">
        <v>9944</v>
      </c>
      <c r="C4757" s="108" t="s">
        <v>196</v>
      </c>
      <c r="D4757" s="109" t="s">
        <v>7553</v>
      </c>
      <c r="E4757" s="108" t="s">
        <v>168</v>
      </c>
      <c r="F4757" s="108" t="s">
        <v>181</v>
      </c>
      <c r="G4757" s="108" t="s">
        <v>9845</v>
      </c>
      <c r="H4757" s="109" t="s">
        <v>419</v>
      </c>
      <c r="I4757" s="108" t="s">
        <v>9879</v>
      </c>
      <c r="J4757" s="108" t="s">
        <v>348</v>
      </c>
      <c r="K4757" s="108" t="s">
        <v>174</v>
      </c>
      <c r="M4757" s="108" t="s">
        <v>175</v>
      </c>
      <c r="N4757" s="108" t="s">
        <v>9880</v>
      </c>
    </row>
    <row r="4758" spans="1:14">
      <c r="A4758" s="108">
        <v>55732704</v>
      </c>
      <c r="B4758" s="108" t="s">
        <v>8251</v>
      </c>
      <c r="C4758" s="108" t="s">
        <v>604</v>
      </c>
      <c r="D4758" s="109" t="s">
        <v>9945</v>
      </c>
      <c r="E4758" s="108" t="s">
        <v>200</v>
      </c>
      <c r="F4758" s="108" t="s">
        <v>181</v>
      </c>
      <c r="G4758" s="108" t="s">
        <v>9845</v>
      </c>
      <c r="H4758" s="109" t="s">
        <v>358</v>
      </c>
      <c r="I4758" s="108" t="s">
        <v>9879</v>
      </c>
      <c r="J4758" s="108" t="s">
        <v>348</v>
      </c>
      <c r="K4758" s="108" t="s">
        <v>174</v>
      </c>
      <c r="M4758" s="108" t="s">
        <v>175</v>
      </c>
      <c r="N4758" s="108" t="s">
        <v>9880</v>
      </c>
    </row>
    <row r="4759" spans="1:14">
      <c r="A4759" s="108">
        <v>55734371</v>
      </c>
      <c r="B4759" s="108" t="s">
        <v>9946</v>
      </c>
      <c r="C4759" s="108" t="s">
        <v>9947</v>
      </c>
      <c r="D4759" s="109" t="s">
        <v>9948</v>
      </c>
      <c r="E4759" s="108" t="s">
        <v>188</v>
      </c>
      <c r="F4759" s="108" t="s">
        <v>181</v>
      </c>
      <c r="G4759" s="108" t="s">
        <v>9845</v>
      </c>
      <c r="H4759" s="109" t="s">
        <v>358</v>
      </c>
      <c r="I4759" s="108" t="s">
        <v>9879</v>
      </c>
      <c r="J4759" s="108" t="s">
        <v>348</v>
      </c>
      <c r="K4759" s="108" t="s">
        <v>174</v>
      </c>
      <c r="M4759" s="108" t="s">
        <v>175</v>
      </c>
      <c r="N4759" s="108" t="s">
        <v>9880</v>
      </c>
    </row>
    <row r="4760" spans="1:14">
      <c r="A4760" s="108">
        <v>55734665</v>
      </c>
      <c r="B4760" s="108" t="s">
        <v>9949</v>
      </c>
      <c r="C4760" s="108" t="s">
        <v>196</v>
      </c>
      <c r="D4760" s="109" t="s">
        <v>9950</v>
      </c>
      <c r="E4760" s="108" t="s">
        <v>168</v>
      </c>
      <c r="F4760" s="108" t="s">
        <v>181</v>
      </c>
      <c r="G4760" s="108" t="s">
        <v>9845</v>
      </c>
      <c r="H4760" s="109" t="s">
        <v>1403</v>
      </c>
      <c r="I4760" s="108" t="s">
        <v>9879</v>
      </c>
      <c r="J4760" s="108" t="s">
        <v>348</v>
      </c>
      <c r="K4760" s="108" t="s">
        <v>174</v>
      </c>
      <c r="M4760" s="108" t="s">
        <v>175</v>
      </c>
      <c r="N4760" s="108" t="s">
        <v>9880</v>
      </c>
    </row>
    <row r="4761" spans="1:14">
      <c r="A4761" s="108">
        <v>55542528</v>
      </c>
      <c r="B4761" s="108" t="s">
        <v>9951</v>
      </c>
      <c r="C4761" s="108" t="s">
        <v>1343</v>
      </c>
      <c r="D4761" s="109" t="s">
        <v>9952</v>
      </c>
      <c r="E4761" s="108" t="s">
        <v>220</v>
      </c>
      <c r="F4761" s="108" t="s">
        <v>169</v>
      </c>
      <c r="G4761" s="108" t="s">
        <v>9845</v>
      </c>
      <c r="H4761" s="109" t="s">
        <v>1259</v>
      </c>
      <c r="I4761" s="108" t="s">
        <v>9879</v>
      </c>
      <c r="J4761" s="108" t="s">
        <v>348</v>
      </c>
      <c r="K4761" s="108" t="s">
        <v>174</v>
      </c>
      <c r="M4761" s="108" t="s">
        <v>175</v>
      </c>
      <c r="N4761" s="108" t="s">
        <v>9880</v>
      </c>
    </row>
    <row r="4762" spans="1:14">
      <c r="A4762" s="108">
        <v>55769142</v>
      </c>
      <c r="B4762" s="108" t="s">
        <v>9953</v>
      </c>
      <c r="C4762" s="108" t="s">
        <v>664</v>
      </c>
      <c r="D4762" s="109" t="s">
        <v>9954</v>
      </c>
      <c r="E4762" s="108" t="s">
        <v>220</v>
      </c>
      <c r="F4762" s="108" t="s">
        <v>181</v>
      </c>
      <c r="G4762" s="108" t="s">
        <v>9845</v>
      </c>
      <c r="H4762" s="109" t="s">
        <v>358</v>
      </c>
      <c r="I4762" s="108" t="s">
        <v>9879</v>
      </c>
      <c r="J4762" s="108" t="s">
        <v>348</v>
      </c>
      <c r="K4762" s="108" t="s">
        <v>174</v>
      </c>
      <c r="M4762" s="108" t="s">
        <v>175</v>
      </c>
      <c r="N4762" s="108" t="s">
        <v>9880</v>
      </c>
    </row>
    <row r="4763" spans="1:14">
      <c r="A4763" s="108">
        <v>333821</v>
      </c>
      <c r="B4763" s="108" t="s">
        <v>9955</v>
      </c>
      <c r="C4763" s="108" t="s">
        <v>619</v>
      </c>
      <c r="D4763" s="109" t="s">
        <v>9956</v>
      </c>
      <c r="E4763" s="108" t="s">
        <v>200</v>
      </c>
      <c r="F4763" s="108" t="s">
        <v>181</v>
      </c>
      <c r="G4763" s="108" t="s">
        <v>9845</v>
      </c>
      <c r="H4763" s="109" t="s">
        <v>819</v>
      </c>
      <c r="I4763" s="108" t="s">
        <v>9879</v>
      </c>
      <c r="J4763" s="108" t="s">
        <v>348</v>
      </c>
      <c r="K4763" s="108" t="s">
        <v>174</v>
      </c>
      <c r="M4763" s="108" t="s">
        <v>175</v>
      </c>
      <c r="N4763" s="108" t="s">
        <v>9880</v>
      </c>
    </row>
    <row r="4764" spans="1:14">
      <c r="A4764" s="108">
        <v>55616971</v>
      </c>
      <c r="B4764" s="108" t="s">
        <v>9957</v>
      </c>
      <c r="C4764" s="108" t="s">
        <v>9958</v>
      </c>
      <c r="D4764" s="109" t="s">
        <v>9959</v>
      </c>
      <c r="E4764" s="108" t="s">
        <v>200</v>
      </c>
      <c r="F4764" s="108" t="s">
        <v>169</v>
      </c>
      <c r="G4764" s="108" t="s">
        <v>9845</v>
      </c>
      <c r="H4764" s="109" t="s">
        <v>399</v>
      </c>
      <c r="I4764" s="108" t="s">
        <v>9960</v>
      </c>
      <c r="J4764" s="108" t="s">
        <v>348</v>
      </c>
      <c r="K4764" s="108" t="s">
        <v>174</v>
      </c>
      <c r="M4764" s="108" t="s">
        <v>175</v>
      </c>
      <c r="N4764" s="108" t="s">
        <v>9961</v>
      </c>
    </row>
    <row r="4765" spans="1:14">
      <c r="A4765" s="108">
        <v>55650595</v>
      </c>
      <c r="B4765" s="108" t="s">
        <v>9962</v>
      </c>
      <c r="C4765" s="108" t="s">
        <v>5250</v>
      </c>
      <c r="D4765" s="109" t="s">
        <v>9963</v>
      </c>
      <c r="E4765" s="108" t="s">
        <v>168</v>
      </c>
      <c r="F4765" s="108" t="s">
        <v>169</v>
      </c>
      <c r="G4765" s="108" t="s">
        <v>9845</v>
      </c>
      <c r="H4765" s="109" t="s">
        <v>399</v>
      </c>
      <c r="I4765" s="108" t="s">
        <v>9960</v>
      </c>
      <c r="J4765" s="108" t="s">
        <v>348</v>
      </c>
      <c r="K4765" s="108" t="s">
        <v>174</v>
      </c>
      <c r="M4765" s="108" t="s">
        <v>175</v>
      </c>
      <c r="N4765" s="108" t="s">
        <v>9961</v>
      </c>
    </row>
    <row r="4766" spans="1:14">
      <c r="A4766" s="108">
        <v>55635406</v>
      </c>
      <c r="B4766" s="108" t="s">
        <v>9964</v>
      </c>
      <c r="C4766" s="108" t="s">
        <v>196</v>
      </c>
      <c r="D4766" s="109" t="s">
        <v>9965</v>
      </c>
      <c r="E4766" s="108" t="s">
        <v>180</v>
      </c>
      <c r="F4766" s="108" t="s">
        <v>181</v>
      </c>
      <c r="G4766" s="108" t="s">
        <v>9845</v>
      </c>
      <c r="H4766" s="109" t="s">
        <v>399</v>
      </c>
      <c r="I4766" s="108" t="s">
        <v>9966</v>
      </c>
      <c r="J4766" s="108" t="s">
        <v>348</v>
      </c>
      <c r="K4766" s="108" t="s">
        <v>174</v>
      </c>
      <c r="M4766" s="108" t="s">
        <v>175</v>
      </c>
      <c r="N4766" s="108" t="s">
        <v>9967</v>
      </c>
    </row>
    <row r="4767" spans="1:14">
      <c r="A4767" s="108">
        <v>55635411</v>
      </c>
      <c r="B4767" s="108" t="s">
        <v>7309</v>
      </c>
      <c r="C4767" s="108" t="s">
        <v>976</v>
      </c>
      <c r="D4767" s="109" t="s">
        <v>9968</v>
      </c>
      <c r="E4767" s="108" t="s">
        <v>180</v>
      </c>
      <c r="F4767" s="108" t="s">
        <v>181</v>
      </c>
      <c r="G4767" s="108" t="s">
        <v>9845</v>
      </c>
      <c r="H4767" s="109" t="s">
        <v>352</v>
      </c>
      <c r="I4767" s="108" t="s">
        <v>9966</v>
      </c>
      <c r="J4767" s="108" t="s">
        <v>348</v>
      </c>
      <c r="K4767" s="108" t="s">
        <v>174</v>
      </c>
      <c r="M4767" s="108" t="s">
        <v>175</v>
      </c>
      <c r="N4767" s="108" t="s">
        <v>9967</v>
      </c>
    </row>
    <row r="4768" spans="1:14">
      <c r="A4768" s="108">
        <v>55648713</v>
      </c>
      <c r="B4768" s="108" t="s">
        <v>9969</v>
      </c>
      <c r="C4768" s="108" t="s">
        <v>633</v>
      </c>
      <c r="D4768" s="109" t="s">
        <v>9970</v>
      </c>
      <c r="E4768" s="108" t="s">
        <v>188</v>
      </c>
      <c r="F4768" s="108" t="s">
        <v>181</v>
      </c>
      <c r="G4768" s="108" t="s">
        <v>9845</v>
      </c>
      <c r="H4768" s="109" t="s">
        <v>352</v>
      </c>
      <c r="I4768" s="108" t="s">
        <v>9966</v>
      </c>
      <c r="J4768" s="108" t="s">
        <v>348</v>
      </c>
      <c r="K4768" s="108" t="s">
        <v>174</v>
      </c>
      <c r="M4768" s="108" t="s">
        <v>175</v>
      </c>
      <c r="N4768" s="108" t="s">
        <v>9967</v>
      </c>
    </row>
    <row r="4769" spans="1:14">
      <c r="A4769" s="108">
        <v>55648715</v>
      </c>
      <c r="B4769" s="108" t="s">
        <v>9971</v>
      </c>
      <c r="C4769" s="108" t="s">
        <v>326</v>
      </c>
      <c r="D4769" s="109" t="s">
        <v>9972</v>
      </c>
      <c r="E4769" s="108" t="s">
        <v>200</v>
      </c>
      <c r="F4769" s="108" t="s">
        <v>181</v>
      </c>
      <c r="G4769" s="108" t="s">
        <v>9845</v>
      </c>
      <c r="H4769" s="109" t="s">
        <v>399</v>
      </c>
      <c r="I4769" s="108" t="s">
        <v>9966</v>
      </c>
      <c r="J4769" s="108" t="s">
        <v>348</v>
      </c>
      <c r="K4769" s="108" t="s">
        <v>174</v>
      </c>
      <c r="M4769" s="108" t="s">
        <v>175</v>
      </c>
      <c r="N4769" s="108" t="s">
        <v>9967</v>
      </c>
    </row>
    <row r="4770" spans="1:14">
      <c r="A4770" s="108">
        <v>235091</v>
      </c>
      <c r="B4770" s="108" t="s">
        <v>9973</v>
      </c>
      <c r="C4770" s="108" t="s">
        <v>193</v>
      </c>
      <c r="D4770" s="109" t="s">
        <v>9974</v>
      </c>
      <c r="E4770" s="108" t="s">
        <v>188</v>
      </c>
      <c r="F4770" s="108" t="s">
        <v>181</v>
      </c>
      <c r="G4770" s="108" t="s">
        <v>9845</v>
      </c>
      <c r="H4770" s="109" t="s">
        <v>399</v>
      </c>
      <c r="I4770" s="108" t="s">
        <v>9966</v>
      </c>
      <c r="J4770" s="108" t="s">
        <v>348</v>
      </c>
      <c r="K4770" s="108" t="s">
        <v>174</v>
      </c>
      <c r="M4770" s="108" t="s">
        <v>175</v>
      </c>
      <c r="N4770" s="108" t="s">
        <v>9967</v>
      </c>
    </row>
    <row r="4771" spans="1:14">
      <c r="A4771" s="108">
        <v>55654124</v>
      </c>
      <c r="B4771" s="108" t="s">
        <v>9975</v>
      </c>
      <c r="C4771" s="108" t="s">
        <v>1531</v>
      </c>
      <c r="D4771" s="109" t="s">
        <v>9976</v>
      </c>
      <c r="E4771" s="108" t="s">
        <v>301</v>
      </c>
      <c r="F4771" s="108" t="s">
        <v>181</v>
      </c>
      <c r="G4771" s="108" t="s">
        <v>9845</v>
      </c>
      <c r="H4771" s="109" t="s">
        <v>399</v>
      </c>
      <c r="I4771" s="108" t="s">
        <v>9966</v>
      </c>
      <c r="J4771" s="108" t="s">
        <v>348</v>
      </c>
      <c r="K4771" s="108" t="s">
        <v>174</v>
      </c>
      <c r="M4771" s="108" t="s">
        <v>175</v>
      </c>
      <c r="N4771" s="108" t="s">
        <v>9967</v>
      </c>
    </row>
    <row r="4772" spans="1:14">
      <c r="A4772" s="108">
        <v>55654125</v>
      </c>
      <c r="B4772" s="108" t="s">
        <v>1056</v>
      </c>
      <c r="C4772" s="108" t="s">
        <v>1385</v>
      </c>
      <c r="D4772" s="109" t="s">
        <v>9977</v>
      </c>
      <c r="E4772" s="108" t="s">
        <v>200</v>
      </c>
      <c r="F4772" s="108" t="s">
        <v>181</v>
      </c>
      <c r="G4772" s="108" t="s">
        <v>9845</v>
      </c>
      <c r="H4772" s="109" t="s">
        <v>399</v>
      </c>
      <c r="I4772" s="108" t="s">
        <v>9966</v>
      </c>
      <c r="J4772" s="108" t="s">
        <v>348</v>
      </c>
      <c r="K4772" s="108" t="s">
        <v>174</v>
      </c>
      <c r="M4772" s="108" t="s">
        <v>175</v>
      </c>
      <c r="N4772" s="108" t="s">
        <v>9967</v>
      </c>
    </row>
    <row r="4773" spans="1:14">
      <c r="A4773" s="108">
        <v>55712091</v>
      </c>
      <c r="B4773" s="108" t="s">
        <v>489</v>
      </c>
      <c r="C4773" s="108" t="s">
        <v>525</v>
      </c>
      <c r="D4773" s="109" t="s">
        <v>9978</v>
      </c>
      <c r="E4773" s="108" t="s">
        <v>200</v>
      </c>
      <c r="F4773" s="108" t="s">
        <v>181</v>
      </c>
      <c r="G4773" s="108" t="s">
        <v>9845</v>
      </c>
      <c r="H4773" s="109" t="s">
        <v>399</v>
      </c>
      <c r="I4773" s="108" t="s">
        <v>9966</v>
      </c>
      <c r="J4773" s="108" t="s">
        <v>348</v>
      </c>
      <c r="K4773" s="108" t="s">
        <v>174</v>
      </c>
      <c r="M4773" s="108" t="s">
        <v>175</v>
      </c>
      <c r="N4773" s="108" t="s">
        <v>9967</v>
      </c>
    </row>
    <row r="4774" spans="1:14">
      <c r="A4774" s="108">
        <v>55712094</v>
      </c>
      <c r="B4774" s="108" t="s">
        <v>3267</v>
      </c>
      <c r="C4774" s="108" t="s">
        <v>664</v>
      </c>
      <c r="D4774" s="109" t="s">
        <v>9979</v>
      </c>
      <c r="E4774" s="108" t="s">
        <v>200</v>
      </c>
      <c r="F4774" s="108" t="s">
        <v>181</v>
      </c>
      <c r="G4774" s="108" t="s">
        <v>9845</v>
      </c>
      <c r="H4774" s="109" t="s">
        <v>399</v>
      </c>
      <c r="I4774" s="108" t="s">
        <v>9966</v>
      </c>
      <c r="J4774" s="108" t="s">
        <v>348</v>
      </c>
      <c r="K4774" s="108" t="s">
        <v>174</v>
      </c>
      <c r="M4774" s="108" t="s">
        <v>175</v>
      </c>
      <c r="N4774" s="108" t="s">
        <v>9967</v>
      </c>
    </row>
    <row r="4775" spans="1:14">
      <c r="A4775" s="108">
        <v>55713333</v>
      </c>
      <c r="B4775" s="108" t="s">
        <v>9980</v>
      </c>
      <c r="C4775" s="108" t="s">
        <v>326</v>
      </c>
      <c r="D4775" s="109" t="s">
        <v>4707</v>
      </c>
      <c r="E4775" s="108" t="s">
        <v>188</v>
      </c>
      <c r="F4775" s="108" t="s">
        <v>181</v>
      </c>
      <c r="G4775" s="108" t="s">
        <v>9845</v>
      </c>
      <c r="H4775" s="109" t="s">
        <v>399</v>
      </c>
      <c r="I4775" s="108" t="s">
        <v>9966</v>
      </c>
      <c r="J4775" s="108" t="s">
        <v>348</v>
      </c>
      <c r="K4775" s="108" t="s">
        <v>174</v>
      </c>
      <c r="M4775" s="108" t="s">
        <v>175</v>
      </c>
      <c r="N4775" s="108" t="s">
        <v>9967</v>
      </c>
    </row>
    <row r="4776" spans="1:14">
      <c r="A4776" s="108">
        <v>55713335</v>
      </c>
      <c r="B4776" s="108" t="s">
        <v>1916</v>
      </c>
      <c r="C4776" s="108" t="s">
        <v>919</v>
      </c>
      <c r="D4776" s="109" t="s">
        <v>8673</v>
      </c>
      <c r="E4776" s="108" t="s">
        <v>180</v>
      </c>
      <c r="F4776" s="108" t="s">
        <v>181</v>
      </c>
      <c r="G4776" s="108" t="s">
        <v>9845</v>
      </c>
      <c r="H4776" s="109" t="s">
        <v>352</v>
      </c>
      <c r="I4776" s="108" t="s">
        <v>9966</v>
      </c>
      <c r="J4776" s="108" t="s">
        <v>348</v>
      </c>
      <c r="K4776" s="108" t="s">
        <v>174</v>
      </c>
      <c r="M4776" s="108" t="s">
        <v>175</v>
      </c>
      <c r="N4776" s="108" t="s">
        <v>9967</v>
      </c>
    </row>
    <row r="4777" spans="1:14">
      <c r="A4777" s="108">
        <v>55760732</v>
      </c>
      <c r="B4777" s="108" t="s">
        <v>9981</v>
      </c>
      <c r="C4777" s="108" t="s">
        <v>4886</v>
      </c>
      <c r="D4777" s="109" t="s">
        <v>9982</v>
      </c>
      <c r="E4777" s="108" t="s">
        <v>168</v>
      </c>
      <c r="F4777" s="108" t="s">
        <v>181</v>
      </c>
      <c r="G4777" s="108" t="s">
        <v>9845</v>
      </c>
      <c r="H4777" s="109" t="s">
        <v>352</v>
      </c>
      <c r="I4777" s="108" t="s">
        <v>9966</v>
      </c>
      <c r="J4777" s="108" t="s">
        <v>348</v>
      </c>
      <c r="K4777" s="108" t="s">
        <v>174</v>
      </c>
      <c r="M4777" s="108" t="s">
        <v>175</v>
      </c>
      <c r="N4777" s="108" t="s">
        <v>9967</v>
      </c>
    </row>
    <row r="4778" spans="1:14">
      <c r="A4778" s="108">
        <v>55788896</v>
      </c>
      <c r="B4778" s="108" t="s">
        <v>9983</v>
      </c>
      <c r="C4778" s="108" t="s">
        <v>579</v>
      </c>
      <c r="D4778" s="109" t="s">
        <v>9984</v>
      </c>
      <c r="E4778" s="108" t="s">
        <v>180</v>
      </c>
      <c r="F4778" s="108" t="s">
        <v>181</v>
      </c>
      <c r="G4778" s="108" t="s">
        <v>9845</v>
      </c>
      <c r="H4778" s="109" t="s">
        <v>352</v>
      </c>
      <c r="I4778" s="108" t="s">
        <v>9966</v>
      </c>
      <c r="J4778" s="108" t="s">
        <v>348</v>
      </c>
      <c r="K4778" s="108" t="s">
        <v>174</v>
      </c>
      <c r="M4778" s="108" t="s">
        <v>175</v>
      </c>
      <c r="N4778" s="108" t="s">
        <v>9967</v>
      </c>
    </row>
    <row r="4779" spans="1:14">
      <c r="A4779" s="108">
        <v>55659296</v>
      </c>
      <c r="B4779" s="108" t="s">
        <v>9985</v>
      </c>
      <c r="C4779" s="108" t="s">
        <v>1224</v>
      </c>
      <c r="D4779" s="109" t="s">
        <v>9986</v>
      </c>
      <c r="E4779" s="108" t="s">
        <v>180</v>
      </c>
      <c r="F4779" s="108" t="s">
        <v>181</v>
      </c>
      <c r="G4779" s="108" t="s">
        <v>9845</v>
      </c>
      <c r="H4779" s="109" t="s">
        <v>399</v>
      </c>
      <c r="I4779" s="108" t="s">
        <v>9966</v>
      </c>
      <c r="J4779" s="108" t="s">
        <v>348</v>
      </c>
      <c r="K4779" s="108" t="s">
        <v>174</v>
      </c>
      <c r="M4779" s="108" t="s">
        <v>175</v>
      </c>
      <c r="N4779" s="108" t="s">
        <v>9967</v>
      </c>
    </row>
    <row r="4780" spans="1:14">
      <c r="A4780" s="108">
        <v>55790852</v>
      </c>
      <c r="B4780" s="108" t="s">
        <v>9987</v>
      </c>
      <c r="C4780" s="108" t="s">
        <v>241</v>
      </c>
      <c r="D4780" s="109" t="s">
        <v>9988</v>
      </c>
      <c r="E4780" s="108" t="s">
        <v>180</v>
      </c>
      <c r="F4780" s="108" t="s">
        <v>181</v>
      </c>
      <c r="G4780" s="108" t="s">
        <v>9845</v>
      </c>
      <c r="H4780" s="109" t="s">
        <v>399</v>
      </c>
      <c r="I4780" s="108" t="s">
        <v>9966</v>
      </c>
      <c r="J4780" s="108" t="s">
        <v>348</v>
      </c>
      <c r="K4780" s="108" t="s">
        <v>174</v>
      </c>
      <c r="M4780" s="108" t="s">
        <v>175</v>
      </c>
      <c r="N4780" s="108" t="s">
        <v>9967</v>
      </c>
    </row>
    <row r="4781" spans="1:14">
      <c r="A4781" s="108">
        <v>55797382</v>
      </c>
      <c r="B4781" s="108" t="s">
        <v>9989</v>
      </c>
      <c r="C4781" s="108" t="s">
        <v>633</v>
      </c>
      <c r="D4781" s="109" t="s">
        <v>9990</v>
      </c>
      <c r="E4781" s="108" t="s">
        <v>200</v>
      </c>
      <c r="F4781" s="108" t="s">
        <v>181</v>
      </c>
      <c r="G4781" s="108" t="s">
        <v>9845</v>
      </c>
      <c r="H4781" s="109" t="s">
        <v>399</v>
      </c>
      <c r="I4781" s="108" t="s">
        <v>9966</v>
      </c>
      <c r="J4781" s="108" t="s">
        <v>348</v>
      </c>
      <c r="K4781" s="108" t="s">
        <v>174</v>
      </c>
      <c r="M4781" s="108" t="s">
        <v>175</v>
      </c>
      <c r="N4781" s="108" t="s">
        <v>9967</v>
      </c>
    </row>
    <row r="4782" spans="1:14">
      <c r="A4782" s="108">
        <v>110121</v>
      </c>
      <c r="B4782" s="108" t="s">
        <v>9991</v>
      </c>
      <c r="C4782" s="108" t="s">
        <v>4066</v>
      </c>
      <c r="D4782" s="109" t="s">
        <v>9992</v>
      </c>
      <c r="E4782" s="108" t="s">
        <v>180</v>
      </c>
      <c r="F4782" s="108" t="s">
        <v>181</v>
      </c>
      <c r="G4782" s="108" t="s">
        <v>9993</v>
      </c>
      <c r="H4782" s="109" t="s">
        <v>4786</v>
      </c>
      <c r="I4782" s="108" t="s">
        <v>9994</v>
      </c>
      <c r="J4782" s="108" t="s">
        <v>7729</v>
      </c>
      <c r="K4782" s="108" t="s">
        <v>174</v>
      </c>
      <c r="M4782" s="108" t="s">
        <v>175</v>
      </c>
      <c r="N4782" s="108" t="s">
        <v>9995</v>
      </c>
    </row>
    <row r="4783" spans="1:14">
      <c r="A4783" s="108">
        <v>55310</v>
      </c>
      <c r="B4783" s="108" t="s">
        <v>9996</v>
      </c>
      <c r="C4783" s="108" t="s">
        <v>2708</v>
      </c>
      <c r="D4783" s="109" t="s">
        <v>9997</v>
      </c>
      <c r="E4783" s="108" t="s">
        <v>188</v>
      </c>
      <c r="F4783" s="108" t="s">
        <v>181</v>
      </c>
      <c r="G4783" s="108" t="s">
        <v>9993</v>
      </c>
      <c r="H4783" s="109" t="s">
        <v>399</v>
      </c>
      <c r="I4783" s="108" t="s">
        <v>9998</v>
      </c>
      <c r="J4783" s="108" t="s">
        <v>7729</v>
      </c>
      <c r="K4783" s="108" t="s">
        <v>174</v>
      </c>
      <c r="M4783" s="108" t="s">
        <v>175</v>
      </c>
      <c r="N4783" s="108" t="s">
        <v>9999</v>
      </c>
    </row>
    <row r="4784" spans="1:14">
      <c r="A4784" s="108">
        <v>299692</v>
      </c>
      <c r="B4784" s="108" t="s">
        <v>10000</v>
      </c>
      <c r="C4784" s="108" t="s">
        <v>496</v>
      </c>
      <c r="D4784" s="109" t="s">
        <v>10001</v>
      </c>
      <c r="E4784" s="108" t="s">
        <v>188</v>
      </c>
      <c r="F4784" s="108" t="s">
        <v>181</v>
      </c>
      <c r="G4784" s="108" t="s">
        <v>9993</v>
      </c>
      <c r="H4784" s="109" t="s">
        <v>6033</v>
      </c>
      <c r="I4784" s="108" t="s">
        <v>9998</v>
      </c>
      <c r="J4784" s="108" t="s">
        <v>7729</v>
      </c>
      <c r="K4784" s="108" t="s">
        <v>174</v>
      </c>
      <c r="M4784" s="108" t="s">
        <v>175</v>
      </c>
      <c r="N4784" s="108" t="s">
        <v>9999</v>
      </c>
    </row>
    <row r="4785" spans="1:14">
      <c r="A4785" s="108">
        <v>231238</v>
      </c>
      <c r="B4785" s="108" t="s">
        <v>10002</v>
      </c>
      <c r="C4785" s="108" t="s">
        <v>604</v>
      </c>
      <c r="D4785" s="109" t="s">
        <v>10003</v>
      </c>
      <c r="E4785" s="108" t="s">
        <v>180</v>
      </c>
      <c r="F4785" s="108" t="s">
        <v>181</v>
      </c>
      <c r="G4785" s="108" t="s">
        <v>9993</v>
      </c>
      <c r="H4785" s="109" t="s">
        <v>5557</v>
      </c>
      <c r="I4785" s="108" t="s">
        <v>10004</v>
      </c>
      <c r="J4785" s="108" t="s">
        <v>7729</v>
      </c>
      <c r="K4785" s="108" t="s">
        <v>174</v>
      </c>
      <c r="M4785" s="108" t="s">
        <v>175</v>
      </c>
      <c r="N4785" s="108" t="s">
        <v>10005</v>
      </c>
    </row>
    <row r="4786" spans="1:14">
      <c r="A4786" s="108">
        <v>55538270</v>
      </c>
      <c r="B4786" s="108" t="s">
        <v>10006</v>
      </c>
      <c r="C4786" s="108" t="s">
        <v>1720</v>
      </c>
      <c r="D4786" s="109" t="s">
        <v>10007</v>
      </c>
      <c r="E4786" s="108" t="s">
        <v>188</v>
      </c>
      <c r="F4786" s="108" t="s">
        <v>181</v>
      </c>
      <c r="G4786" s="108" t="s">
        <v>9993</v>
      </c>
      <c r="H4786" s="109" t="s">
        <v>5146</v>
      </c>
      <c r="I4786" s="108" t="s">
        <v>10004</v>
      </c>
      <c r="J4786" s="108" t="s">
        <v>7729</v>
      </c>
      <c r="K4786" s="108" t="s">
        <v>174</v>
      </c>
      <c r="M4786" s="108" t="s">
        <v>175</v>
      </c>
      <c r="N4786" s="108" t="s">
        <v>10005</v>
      </c>
    </row>
    <row r="4787" spans="1:14">
      <c r="A4787" s="108">
        <v>55655516</v>
      </c>
      <c r="B4787" s="108" t="s">
        <v>933</v>
      </c>
      <c r="C4787" s="108" t="s">
        <v>4444</v>
      </c>
      <c r="D4787" s="109" t="s">
        <v>10008</v>
      </c>
      <c r="E4787" s="108" t="s">
        <v>188</v>
      </c>
      <c r="F4787" s="108" t="s">
        <v>181</v>
      </c>
      <c r="G4787" s="108" t="s">
        <v>9993</v>
      </c>
      <c r="H4787" s="109" t="s">
        <v>5146</v>
      </c>
      <c r="I4787" s="108" t="s">
        <v>10004</v>
      </c>
      <c r="J4787" s="108" t="s">
        <v>7729</v>
      </c>
      <c r="K4787" s="108" t="s">
        <v>174</v>
      </c>
      <c r="M4787" s="108" t="s">
        <v>175</v>
      </c>
      <c r="N4787" s="108" t="s">
        <v>10005</v>
      </c>
    </row>
    <row r="4788" spans="1:14">
      <c r="A4788" s="108">
        <v>55659546</v>
      </c>
      <c r="B4788" s="108" t="s">
        <v>10009</v>
      </c>
      <c r="C4788" s="108" t="s">
        <v>604</v>
      </c>
      <c r="D4788" s="109" t="s">
        <v>10010</v>
      </c>
      <c r="E4788" s="108" t="s">
        <v>180</v>
      </c>
      <c r="F4788" s="108" t="s">
        <v>181</v>
      </c>
      <c r="G4788" s="108" t="s">
        <v>9993</v>
      </c>
      <c r="H4788" s="109" t="s">
        <v>5146</v>
      </c>
      <c r="I4788" s="108" t="s">
        <v>10004</v>
      </c>
      <c r="J4788" s="108" t="s">
        <v>7729</v>
      </c>
      <c r="K4788" s="108" t="s">
        <v>174</v>
      </c>
      <c r="M4788" s="108" t="s">
        <v>175</v>
      </c>
      <c r="N4788" s="108" t="s">
        <v>10005</v>
      </c>
    </row>
    <row r="4789" spans="1:14">
      <c r="A4789" s="108">
        <v>423764</v>
      </c>
      <c r="B4789" s="108" t="s">
        <v>10011</v>
      </c>
      <c r="C4789" s="108" t="s">
        <v>944</v>
      </c>
      <c r="D4789" s="109" t="s">
        <v>10012</v>
      </c>
      <c r="E4789" s="108" t="s">
        <v>392</v>
      </c>
      <c r="F4789" s="108" t="s">
        <v>169</v>
      </c>
      <c r="G4789" s="108" t="s">
        <v>9993</v>
      </c>
      <c r="H4789" s="109" t="s">
        <v>5557</v>
      </c>
      <c r="I4789" s="108" t="s">
        <v>10004</v>
      </c>
      <c r="J4789" s="108" t="s">
        <v>7729</v>
      </c>
      <c r="K4789" s="108" t="s">
        <v>174</v>
      </c>
      <c r="M4789" s="108" t="s">
        <v>175</v>
      </c>
      <c r="N4789" s="108" t="s">
        <v>10005</v>
      </c>
    </row>
    <row r="4790" spans="1:14">
      <c r="A4790" s="108">
        <v>55789087</v>
      </c>
      <c r="B4790" s="108" t="s">
        <v>7446</v>
      </c>
      <c r="C4790" s="108" t="s">
        <v>247</v>
      </c>
      <c r="D4790" s="109" t="s">
        <v>10013</v>
      </c>
      <c r="E4790" s="108" t="s">
        <v>220</v>
      </c>
      <c r="F4790" s="108" t="s">
        <v>181</v>
      </c>
      <c r="G4790" s="108" t="s">
        <v>9993</v>
      </c>
      <c r="H4790" s="109" t="s">
        <v>5146</v>
      </c>
      <c r="I4790" s="108" t="s">
        <v>10004</v>
      </c>
      <c r="J4790" s="108" t="s">
        <v>7729</v>
      </c>
      <c r="K4790" s="108" t="s">
        <v>174</v>
      </c>
      <c r="M4790" s="108" t="s">
        <v>175</v>
      </c>
      <c r="N4790" s="108" t="s">
        <v>10005</v>
      </c>
    </row>
    <row r="4791" spans="1:14">
      <c r="A4791" s="108">
        <v>55789088</v>
      </c>
      <c r="B4791" s="108" t="s">
        <v>10014</v>
      </c>
      <c r="C4791" s="108" t="s">
        <v>3384</v>
      </c>
      <c r="D4791" s="109" t="s">
        <v>10015</v>
      </c>
      <c r="E4791" s="108" t="s">
        <v>168</v>
      </c>
      <c r="F4791" s="108" t="s">
        <v>169</v>
      </c>
      <c r="G4791" s="108" t="s">
        <v>9993</v>
      </c>
      <c r="H4791" s="109" t="s">
        <v>5146</v>
      </c>
      <c r="I4791" s="108" t="s">
        <v>10004</v>
      </c>
      <c r="J4791" s="108" t="s">
        <v>7729</v>
      </c>
      <c r="K4791" s="108" t="s">
        <v>174</v>
      </c>
      <c r="M4791" s="108" t="s">
        <v>175</v>
      </c>
      <c r="N4791" s="108" t="s">
        <v>10005</v>
      </c>
    </row>
    <row r="4792" spans="1:14">
      <c r="A4792" s="108">
        <v>55789089</v>
      </c>
      <c r="B4792" s="108" t="s">
        <v>10016</v>
      </c>
      <c r="C4792" s="108" t="s">
        <v>1094</v>
      </c>
      <c r="D4792" s="109" t="s">
        <v>9342</v>
      </c>
      <c r="E4792" s="108" t="s">
        <v>180</v>
      </c>
      <c r="F4792" s="108" t="s">
        <v>181</v>
      </c>
      <c r="G4792" s="108" t="s">
        <v>9993</v>
      </c>
      <c r="H4792" s="109" t="s">
        <v>5146</v>
      </c>
      <c r="I4792" s="108" t="s">
        <v>10004</v>
      </c>
      <c r="J4792" s="108" t="s">
        <v>7729</v>
      </c>
      <c r="K4792" s="108" t="s">
        <v>174</v>
      </c>
      <c r="M4792" s="108" t="s">
        <v>175</v>
      </c>
      <c r="N4792" s="108" t="s">
        <v>10005</v>
      </c>
    </row>
    <row r="4793" spans="1:14">
      <c r="A4793" s="108">
        <v>55789090</v>
      </c>
      <c r="B4793" s="108" t="s">
        <v>10017</v>
      </c>
      <c r="C4793" s="108" t="s">
        <v>8030</v>
      </c>
      <c r="D4793" s="109" t="s">
        <v>10018</v>
      </c>
      <c r="E4793" s="108" t="s">
        <v>180</v>
      </c>
      <c r="F4793" s="108" t="s">
        <v>169</v>
      </c>
      <c r="G4793" s="108" t="s">
        <v>9993</v>
      </c>
      <c r="H4793" s="109" t="s">
        <v>5146</v>
      </c>
      <c r="I4793" s="108" t="s">
        <v>10004</v>
      </c>
      <c r="J4793" s="108" t="s">
        <v>7729</v>
      </c>
      <c r="K4793" s="108" t="s">
        <v>174</v>
      </c>
      <c r="M4793" s="108" t="s">
        <v>175</v>
      </c>
      <c r="N4793" s="108" t="s">
        <v>10005</v>
      </c>
    </row>
    <row r="4794" spans="1:14">
      <c r="A4794" s="108">
        <v>55762094</v>
      </c>
      <c r="B4794" s="108" t="s">
        <v>6572</v>
      </c>
      <c r="C4794" s="108" t="s">
        <v>717</v>
      </c>
      <c r="D4794" s="109" t="s">
        <v>612</v>
      </c>
      <c r="E4794" s="108" t="s">
        <v>188</v>
      </c>
      <c r="F4794" s="108" t="s">
        <v>181</v>
      </c>
      <c r="G4794" s="108" t="s">
        <v>9993</v>
      </c>
      <c r="H4794" s="109" t="s">
        <v>10019</v>
      </c>
      <c r="I4794" s="108" t="s">
        <v>10020</v>
      </c>
      <c r="J4794" s="108" t="s">
        <v>7729</v>
      </c>
      <c r="K4794" s="108" t="s">
        <v>174</v>
      </c>
      <c r="M4794" s="108" t="s">
        <v>175</v>
      </c>
      <c r="N4794" s="108" t="s">
        <v>10021</v>
      </c>
    </row>
    <row r="4795" spans="1:14">
      <c r="A4795" s="108">
        <v>55593065</v>
      </c>
      <c r="B4795" s="108" t="s">
        <v>10022</v>
      </c>
      <c r="C4795" s="108" t="s">
        <v>4384</v>
      </c>
      <c r="D4795" s="109" t="s">
        <v>10023</v>
      </c>
      <c r="E4795" s="108" t="s">
        <v>188</v>
      </c>
      <c r="F4795" s="108" t="s">
        <v>181</v>
      </c>
      <c r="G4795" s="108" t="s">
        <v>9993</v>
      </c>
      <c r="H4795" s="109" t="s">
        <v>10019</v>
      </c>
      <c r="I4795" s="108" t="s">
        <v>10020</v>
      </c>
      <c r="J4795" s="108" t="s">
        <v>7729</v>
      </c>
      <c r="K4795" s="108" t="s">
        <v>174</v>
      </c>
      <c r="M4795" s="108" t="s">
        <v>175</v>
      </c>
      <c r="N4795" s="108" t="s">
        <v>10021</v>
      </c>
    </row>
    <row r="4796" spans="1:14">
      <c r="A4796" s="108">
        <v>141998</v>
      </c>
      <c r="B4796" s="108" t="s">
        <v>1641</v>
      </c>
      <c r="C4796" s="108" t="s">
        <v>256</v>
      </c>
      <c r="D4796" s="109" t="s">
        <v>10001</v>
      </c>
      <c r="E4796" s="108" t="s">
        <v>188</v>
      </c>
      <c r="F4796" s="108" t="s">
        <v>169</v>
      </c>
      <c r="G4796" s="108" t="s">
        <v>10024</v>
      </c>
      <c r="H4796" s="109" t="s">
        <v>399</v>
      </c>
      <c r="I4796" s="108" t="s">
        <v>10025</v>
      </c>
      <c r="J4796" s="108" t="s">
        <v>7688</v>
      </c>
      <c r="K4796" s="108" t="s">
        <v>174</v>
      </c>
      <c r="M4796" s="108" t="s">
        <v>175</v>
      </c>
      <c r="N4796" s="108" t="s">
        <v>10026</v>
      </c>
    </row>
    <row r="4797" spans="1:14">
      <c r="A4797" s="108">
        <v>146265</v>
      </c>
      <c r="B4797" s="108" t="s">
        <v>2658</v>
      </c>
      <c r="C4797" s="108" t="s">
        <v>1834</v>
      </c>
      <c r="D4797" s="109" t="s">
        <v>6809</v>
      </c>
      <c r="E4797" s="108" t="s">
        <v>301</v>
      </c>
      <c r="F4797" s="108" t="s">
        <v>169</v>
      </c>
      <c r="G4797" s="108" t="s">
        <v>10024</v>
      </c>
      <c r="H4797" s="109" t="s">
        <v>399</v>
      </c>
      <c r="I4797" s="108" t="s">
        <v>10025</v>
      </c>
      <c r="J4797" s="108" t="s">
        <v>7688</v>
      </c>
      <c r="K4797" s="108" t="s">
        <v>174</v>
      </c>
      <c r="M4797" s="108" t="s">
        <v>175</v>
      </c>
      <c r="N4797" s="108" t="s">
        <v>10026</v>
      </c>
    </row>
    <row r="4798" spans="1:14">
      <c r="A4798" s="108">
        <v>146294</v>
      </c>
      <c r="B4798" s="108" t="s">
        <v>1140</v>
      </c>
      <c r="C4798" s="108" t="s">
        <v>2284</v>
      </c>
      <c r="D4798" s="109" t="s">
        <v>10027</v>
      </c>
      <c r="E4798" s="108" t="s">
        <v>301</v>
      </c>
      <c r="F4798" s="108" t="s">
        <v>181</v>
      </c>
      <c r="G4798" s="108" t="s">
        <v>10024</v>
      </c>
      <c r="H4798" s="109" t="s">
        <v>399</v>
      </c>
      <c r="I4798" s="108" t="s">
        <v>10025</v>
      </c>
      <c r="J4798" s="108" t="s">
        <v>7688</v>
      </c>
      <c r="K4798" s="108" t="s">
        <v>174</v>
      </c>
      <c r="M4798" s="108" t="s">
        <v>175</v>
      </c>
      <c r="N4798" s="108" t="s">
        <v>10026</v>
      </c>
    </row>
    <row r="4799" spans="1:14">
      <c r="A4799" s="108">
        <v>146305</v>
      </c>
      <c r="B4799" s="108" t="s">
        <v>1067</v>
      </c>
      <c r="C4799" s="108" t="s">
        <v>1099</v>
      </c>
      <c r="D4799" s="109" t="s">
        <v>10028</v>
      </c>
      <c r="E4799" s="108" t="s">
        <v>188</v>
      </c>
      <c r="F4799" s="108" t="s">
        <v>169</v>
      </c>
      <c r="G4799" s="108" t="s">
        <v>10024</v>
      </c>
      <c r="H4799" s="109" t="s">
        <v>399</v>
      </c>
      <c r="I4799" s="108" t="s">
        <v>10025</v>
      </c>
      <c r="J4799" s="108" t="s">
        <v>7688</v>
      </c>
      <c r="K4799" s="108" t="s">
        <v>174</v>
      </c>
      <c r="M4799" s="108" t="s">
        <v>175</v>
      </c>
      <c r="N4799" s="108" t="s">
        <v>10026</v>
      </c>
    </row>
    <row r="4800" spans="1:14">
      <c r="A4800" s="108">
        <v>296728</v>
      </c>
      <c r="B4800" s="108" t="s">
        <v>10029</v>
      </c>
      <c r="C4800" s="108" t="s">
        <v>619</v>
      </c>
      <c r="D4800" s="109" t="s">
        <v>4879</v>
      </c>
      <c r="E4800" s="108" t="s">
        <v>180</v>
      </c>
      <c r="F4800" s="108" t="s">
        <v>181</v>
      </c>
      <c r="G4800" s="108" t="s">
        <v>10024</v>
      </c>
      <c r="H4800" s="109" t="s">
        <v>399</v>
      </c>
      <c r="I4800" s="108" t="s">
        <v>10025</v>
      </c>
      <c r="J4800" s="108" t="s">
        <v>7688</v>
      </c>
      <c r="K4800" s="108" t="s">
        <v>174</v>
      </c>
      <c r="M4800" s="108" t="s">
        <v>175</v>
      </c>
      <c r="N4800" s="108" t="s">
        <v>10026</v>
      </c>
    </row>
    <row r="4801" spans="1:14">
      <c r="A4801" s="108">
        <v>484905</v>
      </c>
      <c r="B4801" s="108" t="s">
        <v>10030</v>
      </c>
      <c r="C4801" s="108" t="s">
        <v>317</v>
      </c>
      <c r="D4801" s="109" t="s">
        <v>1573</v>
      </c>
      <c r="E4801" s="108" t="s">
        <v>188</v>
      </c>
      <c r="F4801" s="108" t="s">
        <v>181</v>
      </c>
      <c r="G4801" s="108" t="s">
        <v>10024</v>
      </c>
      <c r="H4801" s="109" t="s">
        <v>399</v>
      </c>
      <c r="I4801" s="108" t="s">
        <v>10025</v>
      </c>
      <c r="J4801" s="108" t="s">
        <v>7688</v>
      </c>
      <c r="K4801" s="108" t="s">
        <v>174</v>
      </c>
      <c r="M4801" s="108" t="s">
        <v>175</v>
      </c>
      <c r="N4801" s="108" t="s">
        <v>10026</v>
      </c>
    </row>
    <row r="4802" spans="1:14">
      <c r="A4802" s="108">
        <v>55485791</v>
      </c>
      <c r="B4802" s="108" t="s">
        <v>10030</v>
      </c>
      <c r="C4802" s="108" t="s">
        <v>1099</v>
      </c>
      <c r="D4802" s="109" t="s">
        <v>6611</v>
      </c>
      <c r="E4802" s="108" t="s">
        <v>188</v>
      </c>
      <c r="F4802" s="108" t="s">
        <v>169</v>
      </c>
      <c r="G4802" s="108" t="s">
        <v>10024</v>
      </c>
      <c r="H4802" s="109" t="s">
        <v>399</v>
      </c>
      <c r="I4802" s="108" t="s">
        <v>10025</v>
      </c>
      <c r="J4802" s="108" t="s">
        <v>7688</v>
      </c>
      <c r="K4802" s="108" t="s">
        <v>174</v>
      </c>
      <c r="M4802" s="108" t="s">
        <v>175</v>
      </c>
      <c r="N4802" s="108" t="s">
        <v>10026</v>
      </c>
    </row>
    <row r="4803" spans="1:14">
      <c r="A4803" s="108">
        <v>55485792</v>
      </c>
      <c r="B4803" s="108" t="s">
        <v>938</v>
      </c>
      <c r="C4803" s="108" t="s">
        <v>1038</v>
      </c>
      <c r="D4803" s="109" t="s">
        <v>10031</v>
      </c>
      <c r="E4803" s="108" t="s">
        <v>301</v>
      </c>
      <c r="F4803" s="108" t="s">
        <v>169</v>
      </c>
      <c r="G4803" s="108" t="s">
        <v>10024</v>
      </c>
      <c r="H4803" s="109" t="s">
        <v>399</v>
      </c>
      <c r="I4803" s="108" t="s">
        <v>10025</v>
      </c>
      <c r="J4803" s="108" t="s">
        <v>7688</v>
      </c>
      <c r="K4803" s="108" t="s">
        <v>174</v>
      </c>
      <c r="M4803" s="108" t="s">
        <v>175</v>
      </c>
      <c r="N4803" s="108" t="s">
        <v>10026</v>
      </c>
    </row>
    <row r="4804" spans="1:14">
      <c r="A4804" s="108">
        <v>55485793</v>
      </c>
      <c r="B4804" s="108" t="s">
        <v>10032</v>
      </c>
      <c r="C4804" s="108" t="s">
        <v>3829</v>
      </c>
      <c r="D4804" s="109" t="s">
        <v>9621</v>
      </c>
      <c r="E4804" s="108" t="s">
        <v>188</v>
      </c>
      <c r="F4804" s="108" t="s">
        <v>169</v>
      </c>
      <c r="G4804" s="108" t="s">
        <v>10024</v>
      </c>
      <c r="H4804" s="109" t="s">
        <v>399</v>
      </c>
      <c r="I4804" s="108" t="s">
        <v>10025</v>
      </c>
      <c r="J4804" s="108" t="s">
        <v>7688</v>
      </c>
      <c r="K4804" s="108" t="s">
        <v>174</v>
      </c>
      <c r="M4804" s="108" t="s">
        <v>175</v>
      </c>
      <c r="N4804" s="108" t="s">
        <v>10026</v>
      </c>
    </row>
    <row r="4805" spans="1:14">
      <c r="A4805" s="108">
        <v>55491568</v>
      </c>
      <c r="B4805" s="108" t="s">
        <v>10033</v>
      </c>
      <c r="C4805" s="108" t="s">
        <v>9559</v>
      </c>
      <c r="D4805" s="109" t="s">
        <v>10034</v>
      </c>
      <c r="E4805" s="108" t="s">
        <v>301</v>
      </c>
      <c r="F4805" s="108" t="s">
        <v>181</v>
      </c>
      <c r="G4805" s="108" t="s">
        <v>10024</v>
      </c>
      <c r="H4805" s="109" t="s">
        <v>399</v>
      </c>
      <c r="I4805" s="108" t="s">
        <v>10025</v>
      </c>
      <c r="J4805" s="108" t="s">
        <v>7688</v>
      </c>
      <c r="K4805" s="108" t="s">
        <v>174</v>
      </c>
      <c r="M4805" s="108" t="s">
        <v>175</v>
      </c>
      <c r="N4805" s="108" t="s">
        <v>10026</v>
      </c>
    </row>
    <row r="4806" spans="1:14">
      <c r="A4806" s="108">
        <v>55540502</v>
      </c>
      <c r="B4806" s="108" t="s">
        <v>10035</v>
      </c>
      <c r="C4806" s="108" t="s">
        <v>706</v>
      </c>
      <c r="D4806" s="109" t="s">
        <v>10036</v>
      </c>
      <c r="E4806" s="108" t="s">
        <v>188</v>
      </c>
      <c r="F4806" s="108" t="s">
        <v>169</v>
      </c>
      <c r="G4806" s="108" t="s">
        <v>10024</v>
      </c>
      <c r="H4806" s="109" t="s">
        <v>1989</v>
      </c>
      <c r="I4806" s="108" t="s">
        <v>10025</v>
      </c>
      <c r="J4806" s="108" t="s">
        <v>7688</v>
      </c>
      <c r="K4806" s="108" t="s">
        <v>174</v>
      </c>
      <c r="M4806" s="108" t="s">
        <v>175</v>
      </c>
      <c r="N4806" s="108" t="s">
        <v>10026</v>
      </c>
    </row>
    <row r="4807" spans="1:14">
      <c r="A4807" s="108">
        <v>55605939</v>
      </c>
      <c r="B4807" s="108" t="s">
        <v>10037</v>
      </c>
      <c r="C4807" s="108" t="s">
        <v>363</v>
      </c>
      <c r="D4807" s="109" t="s">
        <v>10038</v>
      </c>
      <c r="E4807" s="108" t="s">
        <v>188</v>
      </c>
      <c r="F4807" s="108" t="s">
        <v>169</v>
      </c>
      <c r="G4807" s="108" t="s">
        <v>10024</v>
      </c>
      <c r="H4807" s="109" t="s">
        <v>399</v>
      </c>
      <c r="I4807" s="108" t="s">
        <v>10025</v>
      </c>
      <c r="J4807" s="108" t="s">
        <v>7688</v>
      </c>
      <c r="K4807" s="108" t="s">
        <v>174</v>
      </c>
      <c r="M4807" s="108" t="s">
        <v>175</v>
      </c>
      <c r="N4807" s="108" t="s">
        <v>10026</v>
      </c>
    </row>
    <row r="4808" spans="1:14">
      <c r="A4808" s="108">
        <v>55606006</v>
      </c>
      <c r="B4808" s="108" t="s">
        <v>1868</v>
      </c>
      <c r="C4808" s="108" t="s">
        <v>1148</v>
      </c>
      <c r="D4808" s="109" t="s">
        <v>10039</v>
      </c>
      <c r="E4808" s="108" t="s">
        <v>188</v>
      </c>
      <c r="F4808" s="108" t="s">
        <v>169</v>
      </c>
      <c r="G4808" s="108" t="s">
        <v>10024</v>
      </c>
      <c r="H4808" s="109" t="s">
        <v>399</v>
      </c>
      <c r="I4808" s="108" t="s">
        <v>10025</v>
      </c>
      <c r="J4808" s="108" t="s">
        <v>7688</v>
      </c>
      <c r="K4808" s="108" t="s">
        <v>174</v>
      </c>
      <c r="M4808" s="108" t="s">
        <v>175</v>
      </c>
      <c r="N4808" s="108" t="s">
        <v>10026</v>
      </c>
    </row>
    <row r="4809" spans="1:14">
      <c r="A4809" s="108">
        <v>403188</v>
      </c>
      <c r="B4809" s="108" t="s">
        <v>10040</v>
      </c>
      <c r="C4809" s="108" t="s">
        <v>393</v>
      </c>
      <c r="D4809" s="109" t="s">
        <v>10041</v>
      </c>
      <c r="E4809" s="108" t="s">
        <v>180</v>
      </c>
      <c r="F4809" s="108" t="s">
        <v>169</v>
      </c>
      <c r="G4809" s="108" t="s">
        <v>10024</v>
      </c>
      <c r="H4809" s="109" t="s">
        <v>1989</v>
      </c>
      <c r="I4809" s="108" t="s">
        <v>10025</v>
      </c>
      <c r="J4809" s="108" t="s">
        <v>7688</v>
      </c>
      <c r="K4809" s="108" t="s">
        <v>174</v>
      </c>
      <c r="M4809" s="108" t="s">
        <v>175</v>
      </c>
      <c r="N4809" s="108" t="s">
        <v>10026</v>
      </c>
    </row>
    <row r="4810" spans="1:14">
      <c r="A4810" s="108">
        <v>55615910</v>
      </c>
      <c r="B4810" s="108" t="s">
        <v>10042</v>
      </c>
      <c r="C4810" s="108" t="s">
        <v>772</v>
      </c>
      <c r="D4810" s="109" t="s">
        <v>10043</v>
      </c>
      <c r="E4810" s="108" t="s">
        <v>180</v>
      </c>
      <c r="F4810" s="108" t="s">
        <v>169</v>
      </c>
      <c r="G4810" s="108" t="s">
        <v>10024</v>
      </c>
      <c r="H4810" s="109" t="s">
        <v>399</v>
      </c>
      <c r="I4810" s="108" t="s">
        <v>10025</v>
      </c>
      <c r="J4810" s="108" t="s">
        <v>7688</v>
      </c>
      <c r="K4810" s="108" t="s">
        <v>174</v>
      </c>
      <c r="M4810" s="108" t="s">
        <v>175</v>
      </c>
      <c r="N4810" s="108" t="s">
        <v>10026</v>
      </c>
    </row>
    <row r="4811" spans="1:14">
      <c r="A4811" s="108">
        <v>55658472</v>
      </c>
      <c r="B4811" s="108" t="s">
        <v>10042</v>
      </c>
      <c r="C4811" s="108" t="s">
        <v>1036</v>
      </c>
      <c r="D4811" s="109" t="s">
        <v>10044</v>
      </c>
      <c r="E4811" s="108" t="s">
        <v>188</v>
      </c>
      <c r="F4811" s="108" t="s">
        <v>181</v>
      </c>
      <c r="G4811" s="108" t="s">
        <v>10024</v>
      </c>
      <c r="H4811" s="109" t="s">
        <v>399</v>
      </c>
      <c r="I4811" s="108" t="s">
        <v>10025</v>
      </c>
      <c r="J4811" s="108" t="s">
        <v>7688</v>
      </c>
      <c r="K4811" s="108" t="s">
        <v>174</v>
      </c>
      <c r="M4811" s="108" t="s">
        <v>175</v>
      </c>
      <c r="N4811" s="108" t="s">
        <v>10026</v>
      </c>
    </row>
    <row r="4812" spans="1:14">
      <c r="A4812" s="108">
        <v>55662016</v>
      </c>
      <c r="B4812" s="108" t="s">
        <v>10045</v>
      </c>
      <c r="C4812" s="108" t="s">
        <v>535</v>
      </c>
      <c r="D4812" s="109" t="s">
        <v>7529</v>
      </c>
      <c r="E4812" s="108" t="s">
        <v>180</v>
      </c>
      <c r="F4812" s="108" t="s">
        <v>169</v>
      </c>
      <c r="G4812" s="108" t="s">
        <v>10024</v>
      </c>
      <c r="H4812" s="109" t="s">
        <v>399</v>
      </c>
      <c r="I4812" s="108" t="s">
        <v>10025</v>
      </c>
      <c r="J4812" s="108" t="s">
        <v>7688</v>
      </c>
      <c r="K4812" s="108" t="s">
        <v>174</v>
      </c>
      <c r="M4812" s="108" t="s">
        <v>175</v>
      </c>
      <c r="N4812" s="108" t="s">
        <v>10026</v>
      </c>
    </row>
    <row r="4813" spans="1:14">
      <c r="A4813" s="108">
        <v>55662021</v>
      </c>
      <c r="B4813" s="108" t="s">
        <v>10046</v>
      </c>
      <c r="C4813" s="108" t="s">
        <v>833</v>
      </c>
      <c r="D4813" s="109" t="s">
        <v>10047</v>
      </c>
      <c r="E4813" s="108" t="s">
        <v>188</v>
      </c>
      <c r="F4813" s="108" t="s">
        <v>169</v>
      </c>
      <c r="G4813" s="108" t="s">
        <v>10024</v>
      </c>
      <c r="H4813" s="109" t="s">
        <v>1989</v>
      </c>
      <c r="I4813" s="108" t="s">
        <v>10025</v>
      </c>
      <c r="J4813" s="108" t="s">
        <v>7688</v>
      </c>
      <c r="K4813" s="108" t="s">
        <v>174</v>
      </c>
      <c r="M4813" s="108" t="s">
        <v>175</v>
      </c>
      <c r="N4813" s="108" t="s">
        <v>10026</v>
      </c>
    </row>
    <row r="4814" spans="1:14">
      <c r="A4814" s="108">
        <v>55712162</v>
      </c>
      <c r="B4814" s="108" t="s">
        <v>10048</v>
      </c>
      <c r="C4814" s="108" t="s">
        <v>10049</v>
      </c>
      <c r="D4814" s="109" t="s">
        <v>10050</v>
      </c>
      <c r="E4814" s="108" t="s">
        <v>188</v>
      </c>
      <c r="F4814" s="108" t="s">
        <v>169</v>
      </c>
      <c r="G4814" s="108" t="s">
        <v>10024</v>
      </c>
      <c r="H4814" s="109" t="s">
        <v>399</v>
      </c>
      <c r="I4814" s="108" t="s">
        <v>10025</v>
      </c>
      <c r="J4814" s="108" t="s">
        <v>7688</v>
      </c>
      <c r="K4814" s="108" t="s">
        <v>174</v>
      </c>
      <c r="M4814" s="108" t="s">
        <v>175</v>
      </c>
      <c r="N4814" s="108" t="s">
        <v>10026</v>
      </c>
    </row>
    <row r="4815" spans="1:14">
      <c r="A4815" s="108">
        <v>55550462</v>
      </c>
      <c r="B4815" s="108" t="s">
        <v>10051</v>
      </c>
      <c r="C4815" s="108" t="s">
        <v>5262</v>
      </c>
      <c r="D4815" s="109" t="s">
        <v>10052</v>
      </c>
      <c r="E4815" s="108" t="s">
        <v>168</v>
      </c>
      <c r="F4815" s="108" t="s">
        <v>169</v>
      </c>
      <c r="G4815" s="108" t="s">
        <v>10024</v>
      </c>
      <c r="H4815" s="109" t="s">
        <v>399</v>
      </c>
      <c r="I4815" s="108" t="s">
        <v>10025</v>
      </c>
      <c r="J4815" s="108" t="s">
        <v>7688</v>
      </c>
      <c r="K4815" s="108" t="s">
        <v>174</v>
      </c>
      <c r="M4815" s="108" t="s">
        <v>175</v>
      </c>
      <c r="N4815" s="108" t="s">
        <v>10026</v>
      </c>
    </row>
    <row r="4816" spans="1:14">
      <c r="A4816" s="108">
        <v>55712163</v>
      </c>
      <c r="B4816" s="108" t="s">
        <v>10048</v>
      </c>
      <c r="C4816" s="108" t="s">
        <v>717</v>
      </c>
      <c r="D4816" s="109" t="s">
        <v>10053</v>
      </c>
      <c r="E4816" s="108" t="s">
        <v>405</v>
      </c>
      <c r="F4816" s="108" t="s">
        <v>181</v>
      </c>
      <c r="G4816" s="108" t="s">
        <v>10024</v>
      </c>
      <c r="H4816" s="109" t="s">
        <v>399</v>
      </c>
      <c r="I4816" s="108" t="s">
        <v>10025</v>
      </c>
      <c r="J4816" s="108" t="s">
        <v>7688</v>
      </c>
      <c r="K4816" s="108" t="s">
        <v>174</v>
      </c>
      <c r="M4816" s="108" t="s">
        <v>175</v>
      </c>
      <c r="N4816" s="108" t="s">
        <v>10026</v>
      </c>
    </row>
    <row r="4817" spans="1:14">
      <c r="A4817" s="108">
        <v>55712165</v>
      </c>
      <c r="B4817" s="108" t="s">
        <v>10054</v>
      </c>
      <c r="C4817" s="108" t="s">
        <v>833</v>
      </c>
      <c r="D4817" s="109" t="s">
        <v>10055</v>
      </c>
      <c r="E4817" s="108" t="s">
        <v>188</v>
      </c>
      <c r="F4817" s="108" t="s">
        <v>169</v>
      </c>
      <c r="G4817" s="108" t="s">
        <v>10024</v>
      </c>
      <c r="H4817" s="109" t="s">
        <v>1989</v>
      </c>
      <c r="I4817" s="108" t="s">
        <v>10025</v>
      </c>
      <c r="J4817" s="108" t="s">
        <v>7688</v>
      </c>
      <c r="K4817" s="108" t="s">
        <v>174</v>
      </c>
      <c r="M4817" s="108" t="s">
        <v>175</v>
      </c>
      <c r="N4817" s="108" t="s">
        <v>10026</v>
      </c>
    </row>
    <row r="4818" spans="1:14">
      <c r="A4818" s="108">
        <v>55540501</v>
      </c>
      <c r="B4818" s="108" t="s">
        <v>10035</v>
      </c>
      <c r="C4818" s="108" t="s">
        <v>10056</v>
      </c>
      <c r="D4818" s="109" t="s">
        <v>10057</v>
      </c>
      <c r="E4818" s="108" t="s">
        <v>188</v>
      </c>
      <c r="F4818" s="108" t="s">
        <v>181</v>
      </c>
      <c r="G4818" s="108" t="s">
        <v>10024</v>
      </c>
      <c r="H4818" s="109" t="s">
        <v>1989</v>
      </c>
      <c r="I4818" s="108" t="s">
        <v>10025</v>
      </c>
      <c r="J4818" s="108" t="s">
        <v>7688</v>
      </c>
      <c r="K4818" s="108" t="s">
        <v>174</v>
      </c>
      <c r="M4818" s="108" t="s">
        <v>175</v>
      </c>
      <c r="N4818" s="108" t="s">
        <v>10026</v>
      </c>
    </row>
    <row r="4819" spans="1:14">
      <c r="A4819" s="108">
        <v>55721575</v>
      </c>
      <c r="B4819" s="108" t="s">
        <v>10058</v>
      </c>
      <c r="C4819" s="108" t="s">
        <v>4889</v>
      </c>
      <c r="D4819" s="109" t="s">
        <v>10059</v>
      </c>
      <c r="E4819" s="108" t="s">
        <v>188</v>
      </c>
      <c r="F4819" s="108" t="s">
        <v>169</v>
      </c>
      <c r="G4819" s="108" t="s">
        <v>10024</v>
      </c>
      <c r="H4819" s="109" t="s">
        <v>1989</v>
      </c>
      <c r="I4819" s="108" t="s">
        <v>10025</v>
      </c>
      <c r="J4819" s="108" t="s">
        <v>7688</v>
      </c>
      <c r="K4819" s="108" t="s">
        <v>174</v>
      </c>
      <c r="M4819" s="108" t="s">
        <v>175</v>
      </c>
      <c r="N4819" s="108" t="s">
        <v>10026</v>
      </c>
    </row>
    <row r="4820" spans="1:14">
      <c r="A4820" s="108">
        <v>55723285</v>
      </c>
      <c r="B4820" s="108" t="s">
        <v>10060</v>
      </c>
      <c r="C4820" s="108" t="s">
        <v>8999</v>
      </c>
      <c r="D4820" s="109" t="s">
        <v>10061</v>
      </c>
      <c r="E4820" s="108" t="s">
        <v>200</v>
      </c>
      <c r="F4820" s="108" t="s">
        <v>169</v>
      </c>
      <c r="G4820" s="108" t="s">
        <v>10024</v>
      </c>
      <c r="H4820" s="109" t="s">
        <v>399</v>
      </c>
      <c r="I4820" s="108" t="s">
        <v>10025</v>
      </c>
      <c r="J4820" s="108" t="s">
        <v>7688</v>
      </c>
      <c r="K4820" s="108" t="s">
        <v>174</v>
      </c>
      <c r="M4820" s="108" t="s">
        <v>175</v>
      </c>
      <c r="N4820" s="108" t="s">
        <v>10026</v>
      </c>
    </row>
    <row r="4821" spans="1:14">
      <c r="A4821" s="108">
        <v>55723977</v>
      </c>
      <c r="B4821" s="108" t="s">
        <v>10062</v>
      </c>
      <c r="C4821" s="108" t="s">
        <v>907</v>
      </c>
      <c r="D4821" s="109" t="s">
        <v>9473</v>
      </c>
      <c r="E4821" s="108" t="s">
        <v>188</v>
      </c>
      <c r="F4821" s="108" t="s">
        <v>169</v>
      </c>
      <c r="G4821" s="108" t="s">
        <v>10024</v>
      </c>
      <c r="H4821" s="109" t="s">
        <v>399</v>
      </c>
      <c r="I4821" s="108" t="s">
        <v>10025</v>
      </c>
      <c r="J4821" s="108" t="s">
        <v>7688</v>
      </c>
      <c r="K4821" s="108" t="s">
        <v>174</v>
      </c>
      <c r="M4821" s="108" t="s">
        <v>175</v>
      </c>
      <c r="N4821" s="108" t="s">
        <v>10026</v>
      </c>
    </row>
    <row r="4822" spans="1:14">
      <c r="A4822" s="108">
        <v>55745206</v>
      </c>
      <c r="B4822" s="108" t="s">
        <v>10063</v>
      </c>
      <c r="C4822" s="108" t="s">
        <v>213</v>
      </c>
      <c r="D4822" s="109" t="s">
        <v>10064</v>
      </c>
      <c r="E4822" s="108" t="s">
        <v>180</v>
      </c>
      <c r="F4822" s="108" t="s">
        <v>169</v>
      </c>
      <c r="G4822" s="108" t="s">
        <v>10024</v>
      </c>
      <c r="H4822" s="109" t="s">
        <v>399</v>
      </c>
      <c r="I4822" s="108" t="s">
        <v>10025</v>
      </c>
      <c r="J4822" s="108" t="s">
        <v>7688</v>
      </c>
      <c r="K4822" s="108" t="s">
        <v>174</v>
      </c>
      <c r="M4822" s="108" t="s">
        <v>175</v>
      </c>
      <c r="N4822" s="108" t="s">
        <v>10026</v>
      </c>
    </row>
    <row r="4823" spans="1:14">
      <c r="A4823" s="108">
        <v>55753436</v>
      </c>
      <c r="B4823" s="108" t="s">
        <v>10065</v>
      </c>
      <c r="C4823" s="108" t="s">
        <v>166</v>
      </c>
      <c r="D4823" s="109" t="s">
        <v>7651</v>
      </c>
      <c r="E4823" s="108" t="s">
        <v>188</v>
      </c>
      <c r="F4823" s="108" t="s">
        <v>169</v>
      </c>
      <c r="G4823" s="108" t="s">
        <v>10024</v>
      </c>
      <c r="H4823" s="109" t="s">
        <v>1989</v>
      </c>
      <c r="I4823" s="108" t="s">
        <v>10025</v>
      </c>
      <c r="J4823" s="108" t="s">
        <v>7688</v>
      </c>
      <c r="K4823" s="108" t="s">
        <v>174</v>
      </c>
      <c r="M4823" s="108" t="s">
        <v>175</v>
      </c>
      <c r="N4823" s="108" t="s">
        <v>10026</v>
      </c>
    </row>
    <row r="4824" spans="1:14">
      <c r="A4824" s="108">
        <v>55753437</v>
      </c>
      <c r="B4824" s="108" t="s">
        <v>629</v>
      </c>
      <c r="C4824" s="108" t="s">
        <v>425</v>
      </c>
      <c r="D4824" s="109" t="s">
        <v>10066</v>
      </c>
      <c r="E4824" s="108" t="s">
        <v>301</v>
      </c>
      <c r="F4824" s="108" t="s">
        <v>181</v>
      </c>
      <c r="G4824" s="108" t="s">
        <v>10024</v>
      </c>
      <c r="H4824" s="109" t="s">
        <v>399</v>
      </c>
      <c r="I4824" s="108" t="s">
        <v>10025</v>
      </c>
      <c r="J4824" s="108" t="s">
        <v>7688</v>
      </c>
      <c r="K4824" s="108" t="s">
        <v>174</v>
      </c>
      <c r="M4824" s="108" t="s">
        <v>175</v>
      </c>
      <c r="N4824" s="108" t="s">
        <v>10026</v>
      </c>
    </row>
    <row r="4825" spans="1:14">
      <c r="A4825" s="108">
        <v>55753439</v>
      </c>
      <c r="B4825" s="108" t="s">
        <v>10067</v>
      </c>
      <c r="C4825" s="108" t="s">
        <v>5219</v>
      </c>
      <c r="D4825" s="109" t="s">
        <v>8329</v>
      </c>
      <c r="E4825" s="108" t="s">
        <v>188</v>
      </c>
      <c r="F4825" s="108" t="s">
        <v>169</v>
      </c>
      <c r="G4825" s="108" t="s">
        <v>10024</v>
      </c>
      <c r="H4825" s="109" t="s">
        <v>399</v>
      </c>
      <c r="I4825" s="108" t="s">
        <v>10025</v>
      </c>
      <c r="J4825" s="108" t="s">
        <v>7688</v>
      </c>
      <c r="K4825" s="108" t="s">
        <v>174</v>
      </c>
      <c r="M4825" s="108" t="s">
        <v>175</v>
      </c>
      <c r="N4825" s="108" t="s">
        <v>10026</v>
      </c>
    </row>
    <row r="4826" spans="1:14">
      <c r="A4826" s="108">
        <v>55759549</v>
      </c>
      <c r="B4826" s="108" t="s">
        <v>10068</v>
      </c>
      <c r="C4826" s="108" t="s">
        <v>1567</v>
      </c>
      <c r="D4826" s="109" t="s">
        <v>10069</v>
      </c>
      <c r="E4826" s="108" t="s">
        <v>405</v>
      </c>
      <c r="F4826" s="108" t="s">
        <v>181</v>
      </c>
      <c r="G4826" s="108" t="s">
        <v>10024</v>
      </c>
      <c r="H4826" s="109" t="s">
        <v>399</v>
      </c>
      <c r="I4826" s="108" t="s">
        <v>10025</v>
      </c>
      <c r="J4826" s="108" t="s">
        <v>7688</v>
      </c>
      <c r="K4826" s="108" t="s">
        <v>174</v>
      </c>
      <c r="M4826" s="108" t="s">
        <v>175</v>
      </c>
      <c r="N4826" s="108" t="s">
        <v>10026</v>
      </c>
    </row>
    <row r="4827" spans="1:14">
      <c r="A4827" s="108">
        <v>55765014</v>
      </c>
      <c r="B4827" s="108" t="s">
        <v>10070</v>
      </c>
      <c r="C4827" s="108" t="s">
        <v>363</v>
      </c>
      <c r="D4827" s="109" t="s">
        <v>10071</v>
      </c>
      <c r="E4827" s="108" t="s">
        <v>188</v>
      </c>
      <c r="F4827" s="108" t="s">
        <v>181</v>
      </c>
      <c r="G4827" s="108" t="s">
        <v>10024</v>
      </c>
      <c r="H4827" s="109" t="s">
        <v>399</v>
      </c>
      <c r="I4827" s="108" t="s">
        <v>10025</v>
      </c>
      <c r="J4827" s="108" t="s">
        <v>7688</v>
      </c>
      <c r="K4827" s="108" t="s">
        <v>174</v>
      </c>
      <c r="M4827" s="108" t="s">
        <v>175</v>
      </c>
      <c r="N4827" s="108" t="s">
        <v>10026</v>
      </c>
    </row>
    <row r="4828" spans="1:14">
      <c r="A4828" s="108">
        <v>55765017</v>
      </c>
      <c r="B4828" s="108" t="s">
        <v>629</v>
      </c>
      <c r="C4828" s="108" t="s">
        <v>604</v>
      </c>
      <c r="D4828" s="109" t="s">
        <v>10072</v>
      </c>
      <c r="E4828" s="108" t="s">
        <v>180</v>
      </c>
      <c r="F4828" s="108" t="s">
        <v>181</v>
      </c>
      <c r="G4828" s="108" t="s">
        <v>10024</v>
      </c>
      <c r="H4828" s="109" t="s">
        <v>1989</v>
      </c>
      <c r="I4828" s="108" t="s">
        <v>10025</v>
      </c>
      <c r="J4828" s="108" t="s">
        <v>7688</v>
      </c>
      <c r="K4828" s="108" t="s">
        <v>174</v>
      </c>
      <c r="M4828" s="108" t="s">
        <v>175</v>
      </c>
      <c r="N4828" s="108" t="s">
        <v>10026</v>
      </c>
    </row>
    <row r="4829" spans="1:14">
      <c r="A4829" s="108">
        <v>55765018</v>
      </c>
      <c r="B4829" s="108" t="s">
        <v>629</v>
      </c>
      <c r="C4829" s="108" t="s">
        <v>2883</v>
      </c>
      <c r="D4829" s="109" t="s">
        <v>10073</v>
      </c>
      <c r="E4829" s="108" t="s">
        <v>180</v>
      </c>
      <c r="F4829" s="108" t="s">
        <v>169</v>
      </c>
      <c r="G4829" s="108" t="s">
        <v>10024</v>
      </c>
      <c r="H4829" s="109" t="s">
        <v>1989</v>
      </c>
      <c r="I4829" s="108" t="s">
        <v>10025</v>
      </c>
      <c r="J4829" s="108" t="s">
        <v>7688</v>
      </c>
      <c r="K4829" s="108" t="s">
        <v>174</v>
      </c>
      <c r="M4829" s="108" t="s">
        <v>175</v>
      </c>
      <c r="N4829" s="108" t="s">
        <v>10026</v>
      </c>
    </row>
    <row r="4830" spans="1:14">
      <c r="A4830" s="108">
        <v>55767031</v>
      </c>
      <c r="B4830" s="108" t="s">
        <v>4543</v>
      </c>
      <c r="C4830" s="108" t="s">
        <v>1038</v>
      </c>
      <c r="D4830" s="109" t="s">
        <v>10074</v>
      </c>
      <c r="E4830" s="108" t="s">
        <v>188</v>
      </c>
      <c r="F4830" s="108" t="s">
        <v>169</v>
      </c>
      <c r="G4830" s="108" t="s">
        <v>10024</v>
      </c>
      <c r="H4830" s="109" t="s">
        <v>399</v>
      </c>
      <c r="I4830" s="108" t="s">
        <v>10025</v>
      </c>
      <c r="J4830" s="108" t="s">
        <v>7688</v>
      </c>
      <c r="K4830" s="108" t="s">
        <v>174</v>
      </c>
      <c r="M4830" s="108" t="s">
        <v>175</v>
      </c>
      <c r="N4830" s="108" t="s">
        <v>10026</v>
      </c>
    </row>
    <row r="4831" spans="1:14">
      <c r="A4831" s="108">
        <v>146293</v>
      </c>
      <c r="B4831" s="108" t="s">
        <v>10075</v>
      </c>
      <c r="C4831" s="108" t="s">
        <v>4603</v>
      </c>
      <c r="D4831" s="109" t="s">
        <v>10076</v>
      </c>
      <c r="E4831" s="108" t="s">
        <v>188</v>
      </c>
      <c r="F4831" s="108" t="s">
        <v>169</v>
      </c>
      <c r="G4831" s="108" t="s">
        <v>10024</v>
      </c>
      <c r="H4831" s="109" t="s">
        <v>399</v>
      </c>
      <c r="I4831" s="108" t="s">
        <v>10025</v>
      </c>
      <c r="J4831" s="108" t="s">
        <v>7688</v>
      </c>
      <c r="K4831" s="108" t="s">
        <v>174</v>
      </c>
      <c r="M4831" s="108" t="s">
        <v>175</v>
      </c>
      <c r="N4831" s="108" t="s">
        <v>10026</v>
      </c>
    </row>
    <row r="4832" spans="1:14">
      <c r="A4832" s="108">
        <v>544853</v>
      </c>
      <c r="B4832" s="108" t="s">
        <v>313</v>
      </c>
      <c r="C4832" s="108" t="s">
        <v>393</v>
      </c>
      <c r="D4832" s="109" t="s">
        <v>10077</v>
      </c>
      <c r="E4832" s="108" t="s">
        <v>180</v>
      </c>
      <c r="F4832" s="108" t="s">
        <v>169</v>
      </c>
      <c r="G4832" s="108" t="s">
        <v>10024</v>
      </c>
      <c r="H4832" s="109" t="s">
        <v>1989</v>
      </c>
      <c r="I4832" s="108" t="s">
        <v>10025</v>
      </c>
      <c r="J4832" s="108" t="s">
        <v>7688</v>
      </c>
      <c r="K4832" s="108" t="s">
        <v>174</v>
      </c>
      <c r="M4832" s="108" t="s">
        <v>175</v>
      </c>
      <c r="N4832" s="108" t="s">
        <v>10026</v>
      </c>
    </row>
    <row r="4833" spans="1:14">
      <c r="A4833" s="108">
        <v>55778168</v>
      </c>
      <c r="B4833" s="108" t="s">
        <v>10078</v>
      </c>
      <c r="C4833" s="108" t="s">
        <v>8347</v>
      </c>
      <c r="D4833" s="109" t="s">
        <v>10079</v>
      </c>
      <c r="E4833" s="108" t="s">
        <v>180</v>
      </c>
      <c r="F4833" s="108" t="s">
        <v>169</v>
      </c>
      <c r="G4833" s="108" t="s">
        <v>10024</v>
      </c>
      <c r="H4833" s="109" t="s">
        <v>399</v>
      </c>
      <c r="I4833" s="108" t="s">
        <v>10025</v>
      </c>
      <c r="J4833" s="108" t="s">
        <v>7688</v>
      </c>
      <c r="K4833" s="108" t="s">
        <v>174</v>
      </c>
      <c r="M4833" s="108" t="s">
        <v>175</v>
      </c>
      <c r="N4833" s="108" t="s">
        <v>10026</v>
      </c>
    </row>
    <row r="4834" spans="1:14">
      <c r="A4834" s="108">
        <v>55778169</v>
      </c>
      <c r="B4834" s="108" t="s">
        <v>10080</v>
      </c>
      <c r="C4834" s="108" t="s">
        <v>833</v>
      </c>
      <c r="D4834" s="109" t="s">
        <v>5417</v>
      </c>
      <c r="E4834" s="108" t="s">
        <v>188</v>
      </c>
      <c r="F4834" s="108" t="s">
        <v>169</v>
      </c>
      <c r="G4834" s="108" t="s">
        <v>10024</v>
      </c>
      <c r="H4834" s="109" t="s">
        <v>1989</v>
      </c>
      <c r="I4834" s="108" t="s">
        <v>10025</v>
      </c>
      <c r="J4834" s="108" t="s">
        <v>7688</v>
      </c>
      <c r="K4834" s="108" t="s">
        <v>174</v>
      </c>
      <c r="M4834" s="108" t="s">
        <v>175</v>
      </c>
      <c r="N4834" s="108" t="s">
        <v>10026</v>
      </c>
    </row>
    <row r="4835" spans="1:14">
      <c r="A4835" s="108">
        <v>55790976</v>
      </c>
      <c r="B4835" s="108" t="s">
        <v>10081</v>
      </c>
      <c r="C4835" s="108" t="s">
        <v>5637</v>
      </c>
      <c r="D4835" s="109" t="s">
        <v>10082</v>
      </c>
      <c r="E4835" s="108" t="s">
        <v>188</v>
      </c>
      <c r="F4835" s="108" t="s">
        <v>181</v>
      </c>
      <c r="G4835" s="108" t="s">
        <v>10024</v>
      </c>
      <c r="H4835" s="109" t="s">
        <v>399</v>
      </c>
      <c r="I4835" s="108" t="s">
        <v>10025</v>
      </c>
      <c r="J4835" s="108" t="s">
        <v>7688</v>
      </c>
      <c r="K4835" s="108" t="s">
        <v>174</v>
      </c>
      <c r="M4835" s="108" t="s">
        <v>175</v>
      </c>
      <c r="N4835" s="108" t="s">
        <v>10026</v>
      </c>
    </row>
    <row r="4836" spans="1:14">
      <c r="A4836" s="108">
        <v>55792796</v>
      </c>
      <c r="B4836" s="108" t="s">
        <v>653</v>
      </c>
      <c r="C4836" s="108" t="s">
        <v>6873</v>
      </c>
      <c r="D4836" s="109" t="s">
        <v>10083</v>
      </c>
      <c r="E4836" s="108" t="s">
        <v>188</v>
      </c>
      <c r="F4836" s="108" t="s">
        <v>169</v>
      </c>
      <c r="G4836" s="108" t="s">
        <v>10024</v>
      </c>
      <c r="H4836" s="109" t="s">
        <v>1989</v>
      </c>
      <c r="I4836" s="108" t="s">
        <v>10025</v>
      </c>
      <c r="J4836" s="108" t="s">
        <v>7688</v>
      </c>
      <c r="K4836" s="108" t="s">
        <v>174</v>
      </c>
      <c r="M4836" s="108" t="s">
        <v>175</v>
      </c>
      <c r="N4836" s="108" t="s">
        <v>10026</v>
      </c>
    </row>
    <row r="4837" spans="1:14">
      <c r="A4837" s="108">
        <v>146292</v>
      </c>
      <c r="B4837" s="108" t="s">
        <v>10075</v>
      </c>
      <c r="C4837" s="108" t="s">
        <v>317</v>
      </c>
      <c r="D4837" s="109" t="s">
        <v>10084</v>
      </c>
      <c r="E4837" s="108" t="s">
        <v>301</v>
      </c>
      <c r="F4837" s="108" t="s">
        <v>181</v>
      </c>
      <c r="G4837" s="108" t="s">
        <v>10024</v>
      </c>
      <c r="H4837" s="109" t="s">
        <v>399</v>
      </c>
      <c r="I4837" s="108" t="s">
        <v>10025</v>
      </c>
      <c r="J4837" s="108" t="s">
        <v>7688</v>
      </c>
      <c r="K4837" s="108" t="s">
        <v>174</v>
      </c>
      <c r="M4837" s="108" t="s">
        <v>175</v>
      </c>
      <c r="N4837" s="108" t="s">
        <v>10026</v>
      </c>
    </row>
    <row r="4838" spans="1:14">
      <c r="A4838" s="108">
        <v>55793893</v>
      </c>
      <c r="B4838" s="108" t="s">
        <v>10085</v>
      </c>
      <c r="C4838" s="108" t="s">
        <v>9700</v>
      </c>
      <c r="D4838" s="109" t="s">
        <v>10086</v>
      </c>
      <c r="E4838" s="108" t="s">
        <v>180</v>
      </c>
      <c r="F4838" s="108" t="s">
        <v>169</v>
      </c>
      <c r="G4838" s="108" t="s">
        <v>10024</v>
      </c>
      <c r="H4838" s="109" t="s">
        <v>1989</v>
      </c>
      <c r="I4838" s="108" t="s">
        <v>10025</v>
      </c>
      <c r="J4838" s="108" t="s">
        <v>7688</v>
      </c>
      <c r="K4838" s="108" t="s">
        <v>174</v>
      </c>
      <c r="M4838" s="108" t="s">
        <v>175</v>
      </c>
      <c r="N4838" s="108" t="s">
        <v>10026</v>
      </c>
    </row>
    <row r="4839" spans="1:14">
      <c r="A4839" s="108">
        <v>55797038</v>
      </c>
      <c r="B4839" s="108" t="s">
        <v>10087</v>
      </c>
      <c r="C4839" s="108" t="s">
        <v>1038</v>
      </c>
      <c r="D4839" s="109" t="s">
        <v>10088</v>
      </c>
      <c r="E4839" s="108" t="s">
        <v>180</v>
      </c>
      <c r="F4839" s="108" t="s">
        <v>169</v>
      </c>
      <c r="G4839" s="108" t="s">
        <v>10024</v>
      </c>
      <c r="H4839" s="109" t="s">
        <v>399</v>
      </c>
      <c r="I4839" s="108" t="s">
        <v>10025</v>
      </c>
      <c r="J4839" s="108" t="s">
        <v>7688</v>
      </c>
      <c r="K4839" s="108" t="s">
        <v>174</v>
      </c>
      <c r="M4839" s="108" t="s">
        <v>175</v>
      </c>
      <c r="N4839" s="108" t="s">
        <v>10026</v>
      </c>
    </row>
    <row r="4840" spans="1:14">
      <c r="A4840" s="108">
        <v>55797039</v>
      </c>
      <c r="B4840" s="108" t="s">
        <v>10089</v>
      </c>
      <c r="C4840" s="108" t="s">
        <v>853</v>
      </c>
      <c r="D4840" s="109" t="s">
        <v>10090</v>
      </c>
      <c r="E4840" s="108" t="s">
        <v>188</v>
      </c>
      <c r="F4840" s="108" t="s">
        <v>169</v>
      </c>
      <c r="G4840" s="108" t="s">
        <v>10024</v>
      </c>
      <c r="H4840" s="109" t="s">
        <v>399</v>
      </c>
      <c r="I4840" s="108" t="s">
        <v>10025</v>
      </c>
      <c r="J4840" s="108" t="s">
        <v>7688</v>
      </c>
      <c r="K4840" s="108" t="s">
        <v>174</v>
      </c>
      <c r="M4840" s="108" t="s">
        <v>175</v>
      </c>
      <c r="N4840" s="108" t="s">
        <v>10026</v>
      </c>
    </row>
    <row r="4841" spans="1:14">
      <c r="A4841" s="108">
        <v>74699</v>
      </c>
      <c r="B4841" s="108" t="s">
        <v>10091</v>
      </c>
      <c r="C4841" s="108" t="s">
        <v>919</v>
      </c>
      <c r="D4841" s="109" t="s">
        <v>10092</v>
      </c>
      <c r="E4841" s="108" t="s">
        <v>188</v>
      </c>
      <c r="F4841" s="108" t="s">
        <v>181</v>
      </c>
      <c r="G4841" s="108" t="s">
        <v>10024</v>
      </c>
      <c r="H4841" s="109" t="s">
        <v>1667</v>
      </c>
      <c r="I4841" s="108" t="s">
        <v>10093</v>
      </c>
      <c r="J4841" s="108" t="s">
        <v>7688</v>
      </c>
      <c r="K4841" s="108" t="s">
        <v>174</v>
      </c>
      <c r="M4841" s="108" t="s">
        <v>175</v>
      </c>
      <c r="N4841" s="108" t="s">
        <v>10094</v>
      </c>
    </row>
    <row r="4842" spans="1:14">
      <c r="A4842" s="108">
        <v>55659831</v>
      </c>
      <c r="B4842" s="108" t="s">
        <v>10095</v>
      </c>
      <c r="C4842" s="108" t="s">
        <v>193</v>
      </c>
      <c r="D4842" s="109" t="s">
        <v>10096</v>
      </c>
      <c r="E4842" s="108" t="s">
        <v>188</v>
      </c>
      <c r="F4842" s="108" t="s">
        <v>181</v>
      </c>
      <c r="G4842" s="108" t="s">
        <v>10024</v>
      </c>
      <c r="H4842" s="109" t="s">
        <v>10097</v>
      </c>
      <c r="I4842" s="108" t="s">
        <v>10093</v>
      </c>
      <c r="J4842" s="108" t="s">
        <v>7688</v>
      </c>
      <c r="K4842" s="108" t="s">
        <v>174</v>
      </c>
      <c r="M4842" s="108" t="s">
        <v>175</v>
      </c>
      <c r="N4842" s="108" t="s">
        <v>10094</v>
      </c>
    </row>
    <row r="4843" spans="1:14">
      <c r="A4843" s="108">
        <v>55787511</v>
      </c>
      <c r="B4843" s="108" t="s">
        <v>10098</v>
      </c>
      <c r="C4843" s="108" t="s">
        <v>3115</v>
      </c>
      <c r="D4843" s="109" t="s">
        <v>3654</v>
      </c>
      <c r="E4843" s="108" t="s">
        <v>1577</v>
      </c>
      <c r="F4843" s="108" t="s">
        <v>181</v>
      </c>
      <c r="G4843" s="108" t="s">
        <v>10024</v>
      </c>
      <c r="H4843" s="109" t="s">
        <v>1667</v>
      </c>
      <c r="I4843" s="108" t="s">
        <v>10093</v>
      </c>
      <c r="J4843" s="108" t="s">
        <v>7688</v>
      </c>
      <c r="K4843" s="108" t="s">
        <v>174</v>
      </c>
      <c r="M4843" s="108" t="s">
        <v>175</v>
      </c>
      <c r="N4843" s="108" t="s">
        <v>10094</v>
      </c>
    </row>
    <row r="4844" spans="1:14">
      <c r="A4844" s="108">
        <v>136901</v>
      </c>
      <c r="B4844" s="108" t="s">
        <v>10099</v>
      </c>
      <c r="C4844" s="108" t="s">
        <v>717</v>
      </c>
      <c r="D4844" s="109" t="s">
        <v>10100</v>
      </c>
      <c r="E4844" s="108" t="s">
        <v>301</v>
      </c>
      <c r="F4844" s="108" t="s">
        <v>181</v>
      </c>
      <c r="G4844" s="108" t="s">
        <v>10024</v>
      </c>
      <c r="H4844" s="109" t="s">
        <v>1667</v>
      </c>
      <c r="I4844" s="108" t="s">
        <v>10101</v>
      </c>
      <c r="J4844" s="108" t="s">
        <v>7688</v>
      </c>
      <c r="K4844" s="108" t="s">
        <v>174</v>
      </c>
      <c r="M4844" s="108" t="s">
        <v>175</v>
      </c>
      <c r="N4844" s="108" t="s">
        <v>10102</v>
      </c>
    </row>
    <row r="4845" spans="1:14">
      <c r="A4845" s="108">
        <v>136903</v>
      </c>
      <c r="B4845" s="108" t="s">
        <v>10103</v>
      </c>
      <c r="C4845" s="108" t="s">
        <v>187</v>
      </c>
      <c r="D4845" s="109" t="s">
        <v>10104</v>
      </c>
      <c r="E4845" s="108" t="s">
        <v>180</v>
      </c>
      <c r="F4845" s="108" t="s">
        <v>169</v>
      </c>
      <c r="G4845" s="108" t="s">
        <v>10024</v>
      </c>
      <c r="H4845" s="109" t="s">
        <v>1667</v>
      </c>
      <c r="I4845" s="108" t="s">
        <v>10101</v>
      </c>
      <c r="J4845" s="108" t="s">
        <v>7688</v>
      </c>
      <c r="K4845" s="108" t="s">
        <v>174</v>
      </c>
      <c r="M4845" s="108" t="s">
        <v>175</v>
      </c>
      <c r="N4845" s="108" t="s">
        <v>10102</v>
      </c>
    </row>
    <row r="4846" spans="1:14">
      <c r="A4846" s="108">
        <v>137144</v>
      </c>
      <c r="B4846" s="108" t="s">
        <v>10103</v>
      </c>
      <c r="C4846" s="108" t="s">
        <v>546</v>
      </c>
      <c r="D4846" s="109" t="s">
        <v>10105</v>
      </c>
      <c r="E4846" s="108" t="s">
        <v>188</v>
      </c>
      <c r="F4846" s="108" t="s">
        <v>181</v>
      </c>
      <c r="G4846" s="108" t="s">
        <v>10024</v>
      </c>
      <c r="H4846" s="109" t="s">
        <v>1667</v>
      </c>
      <c r="I4846" s="108" t="s">
        <v>10101</v>
      </c>
      <c r="J4846" s="108" t="s">
        <v>7688</v>
      </c>
      <c r="K4846" s="108" t="s">
        <v>174</v>
      </c>
      <c r="M4846" s="108" t="s">
        <v>175</v>
      </c>
      <c r="N4846" s="108" t="s">
        <v>10102</v>
      </c>
    </row>
    <row r="4847" spans="1:14">
      <c r="A4847" s="108">
        <v>137178</v>
      </c>
      <c r="B4847" s="108" t="s">
        <v>10106</v>
      </c>
      <c r="C4847" s="108" t="s">
        <v>878</v>
      </c>
      <c r="D4847" s="109" t="s">
        <v>303</v>
      </c>
      <c r="E4847" s="108" t="s">
        <v>188</v>
      </c>
      <c r="F4847" s="108" t="s">
        <v>181</v>
      </c>
      <c r="G4847" s="108" t="s">
        <v>10024</v>
      </c>
      <c r="H4847" s="109" t="s">
        <v>1667</v>
      </c>
      <c r="I4847" s="108" t="s">
        <v>10101</v>
      </c>
      <c r="J4847" s="108" t="s">
        <v>7688</v>
      </c>
      <c r="K4847" s="108" t="s">
        <v>174</v>
      </c>
      <c r="M4847" s="108" t="s">
        <v>175</v>
      </c>
      <c r="N4847" s="108" t="s">
        <v>10102</v>
      </c>
    </row>
    <row r="4848" spans="1:14">
      <c r="A4848" s="108">
        <v>142654</v>
      </c>
      <c r="B4848" s="108" t="s">
        <v>10107</v>
      </c>
      <c r="C4848" s="108" t="s">
        <v>1094</v>
      </c>
      <c r="D4848" s="109" t="s">
        <v>4225</v>
      </c>
      <c r="E4848" s="108" t="s">
        <v>188</v>
      </c>
      <c r="F4848" s="108" t="s">
        <v>181</v>
      </c>
      <c r="G4848" s="108" t="s">
        <v>10024</v>
      </c>
      <c r="H4848" s="109" t="s">
        <v>1667</v>
      </c>
      <c r="I4848" s="108" t="s">
        <v>10101</v>
      </c>
      <c r="J4848" s="108" t="s">
        <v>7688</v>
      </c>
      <c r="K4848" s="108" t="s">
        <v>174</v>
      </c>
      <c r="M4848" s="108" t="s">
        <v>175</v>
      </c>
      <c r="N4848" s="108" t="s">
        <v>10102</v>
      </c>
    </row>
    <row r="4849" spans="1:14">
      <c r="A4849" s="108">
        <v>147372</v>
      </c>
      <c r="B4849" s="108" t="s">
        <v>10108</v>
      </c>
      <c r="C4849" s="108" t="s">
        <v>540</v>
      </c>
      <c r="D4849" s="109" t="s">
        <v>10109</v>
      </c>
      <c r="E4849" s="108" t="s">
        <v>180</v>
      </c>
      <c r="F4849" s="108" t="s">
        <v>169</v>
      </c>
      <c r="G4849" s="108" t="s">
        <v>10024</v>
      </c>
      <c r="H4849" s="109" t="s">
        <v>1667</v>
      </c>
      <c r="I4849" s="108" t="s">
        <v>10101</v>
      </c>
      <c r="J4849" s="108" t="s">
        <v>7688</v>
      </c>
      <c r="K4849" s="108" t="s">
        <v>174</v>
      </c>
      <c r="M4849" s="108" t="s">
        <v>175</v>
      </c>
      <c r="N4849" s="108" t="s">
        <v>10102</v>
      </c>
    </row>
    <row r="4850" spans="1:14">
      <c r="A4850" s="108">
        <v>147376</v>
      </c>
      <c r="B4850" s="108" t="s">
        <v>5622</v>
      </c>
      <c r="C4850" s="108" t="s">
        <v>976</v>
      </c>
      <c r="D4850" s="109" t="s">
        <v>10110</v>
      </c>
      <c r="E4850" s="108" t="s">
        <v>188</v>
      </c>
      <c r="F4850" s="108" t="s">
        <v>181</v>
      </c>
      <c r="G4850" s="108" t="s">
        <v>10024</v>
      </c>
      <c r="H4850" s="109" t="s">
        <v>1667</v>
      </c>
      <c r="I4850" s="108" t="s">
        <v>10101</v>
      </c>
      <c r="J4850" s="108" t="s">
        <v>7688</v>
      </c>
      <c r="K4850" s="108" t="s">
        <v>174</v>
      </c>
      <c r="M4850" s="108" t="s">
        <v>175</v>
      </c>
      <c r="N4850" s="108" t="s">
        <v>10102</v>
      </c>
    </row>
    <row r="4851" spans="1:14">
      <c r="A4851" s="108">
        <v>152486</v>
      </c>
      <c r="B4851" s="108" t="s">
        <v>10111</v>
      </c>
      <c r="C4851" s="108" t="s">
        <v>10112</v>
      </c>
      <c r="D4851" s="109" t="s">
        <v>10113</v>
      </c>
      <c r="E4851" s="108" t="s">
        <v>188</v>
      </c>
      <c r="F4851" s="108" t="s">
        <v>181</v>
      </c>
      <c r="G4851" s="108" t="s">
        <v>10024</v>
      </c>
      <c r="H4851" s="109" t="s">
        <v>595</v>
      </c>
      <c r="I4851" s="108" t="s">
        <v>10101</v>
      </c>
      <c r="J4851" s="108" t="s">
        <v>7688</v>
      </c>
      <c r="K4851" s="108" t="s">
        <v>174</v>
      </c>
      <c r="M4851" s="108" t="s">
        <v>175</v>
      </c>
      <c r="N4851" s="108" t="s">
        <v>10102</v>
      </c>
    </row>
    <row r="4852" spans="1:14">
      <c r="A4852" s="108">
        <v>160543</v>
      </c>
      <c r="B4852" s="108" t="s">
        <v>10114</v>
      </c>
      <c r="C4852" s="108" t="s">
        <v>5943</v>
      </c>
      <c r="D4852" s="109" t="s">
        <v>5131</v>
      </c>
      <c r="E4852" s="108" t="s">
        <v>180</v>
      </c>
      <c r="F4852" s="108" t="s">
        <v>169</v>
      </c>
      <c r="G4852" s="108" t="s">
        <v>10024</v>
      </c>
      <c r="H4852" s="109" t="s">
        <v>1667</v>
      </c>
      <c r="I4852" s="108" t="s">
        <v>10101</v>
      </c>
      <c r="J4852" s="108" t="s">
        <v>7688</v>
      </c>
      <c r="K4852" s="108" t="s">
        <v>174</v>
      </c>
      <c r="M4852" s="108" t="s">
        <v>175</v>
      </c>
      <c r="N4852" s="108" t="s">
        <v>10102</v>
      </c>
    </row>
    <row r="4853" spans="1:14">
      <c r="A4853" s="108">
        <v>228955</v>
      </c>
      <c r="B4853" s="108" t="s">
        <v>10115</v>
      </c>
      <c r="C4853" s="108" t="s">
        <v>299</v>
      </c>
      <c r="D4853" s="109" t="s">
        <v>10116</v>
      </c>
      <c r="E4853" s="108" t="s">
        <v>301</v>
      </c>
      <c r="F4853" s="108" t="s">
        <v>181</v>
      </c>
      <c r="G4853" s="108" t="s">
        <v>10024</v>
      </c>
      <c r="H4853" s="109" t="s">
        <v>1667</v>
      </c>
      <c r="I4853" s="108" t="s">
        <v>10101</v>
      </c>
      <c r="J4853" s="108" t="s">
        <v>7688</v>
      </c>
      <c r="K4853" s="108" t="s">
        <v>174</v>
      </c>
      <c r="M4853" s="108" t="s">
        <v>175</v>
      </c>
      <c r="N4853" s="108" t="s">
        <v>10102</v>
      </c>
    </row>
    <row r="4854" spans="1:14">
      <c r="A4854" s="108">
        <v>230035</v>
      </c>
      <c r="B4854" s="108" t="s">
        <v>10117</v>
      </c>
      <c r="C4854" s="108" t="s">
        <v>609</v>
      </c>
      <c r="D4854" s="109" t="s">
        <v>10118</v>
      </c>
      <c r="E4854" s="108" t="s">
        <v>188</v>
      </c>
      <c r="F4854" s="108" t="s">
        <v>181</v>
      </c>
      <c r="G4854" s="108" t="s">
        <v>10024</v>
      </c>
      <c r="H4854" s="109" t="s">
        <v>1667</v>
      </c>
      <c r="I4854" s="108" t="s">
        <v>10101</v>
      </c>
      <c r="J4854" s="108" t="s">
        <v>7688</v>
      </c>
      <c r="K4854" s="108" t="s">
        <v>174</v>
      </c>
      <c r="M4854" s="108" t="s">
        <v>175</v>
      </c>
      <c r="N4854" s="108" t="s">
        <v>10102</v>
      </c>
    </row>
    <row r="4855" spans="1:14">
      <c r="A4855" s="108">
        <v>301167</v>
      </c>
      <c r="B4855" s="108" t="s">
        <v>10119</v>
      </c>
      <c r="C4855" s="108" t="s">
        <v>2991</v>
      </c>
      <c r="D4855" s="109" t="s">
        <v>6461</v>
      </c>
      <c r="E4855" s="108" t="s">
        <v>180</v>
      </c>
      <c r="F4855" s="108" t="s">
        <v>169</v>
      </c>
      <c r="G4855" s="108" t="s">
        <v>10024</v>
      </c>
      <c r="H4855" s="109" t="s">
        <v>1667</v>
      </c>
      <c r="I4855" s="108" t="s">
        <v>10101</v>
      </c>
      <c r="J4855" s="108" t="s">
        <v>7688</v>
      </c>
      <c r="K4855" s="108" t="s">
        <v>174</v>
      </c>
      <c r="M4855" s="108" t="s">
        <v>175</v>
      </c>
      <c r="N4855" s="108" t="s">
        <v>10102</v>
      </c>
    </row>
    <row r="4856" spans="1:14">
      <c r="A4856" s="108">
        <v>310095</v>
      </c>
      <c r="B4856" s="108" t="s">
        <v>2842</v>
      </c>
      <c r="C4856" s="108" t="s">
        <v>375</v>
      </c>
      <c r="D4856" s="109" t="s">
        <v>10120</v>
      </c>
      <c r="E4856" s="108" t="s">
        <v>301</v>
      </c>
      <c r="F4856" s="108" t="s">
        <v>181</v>
      </c>
      <c r="G4856" s="108" t="s">
        <v>10024</v>
      </c>
      <c r="H4856" s="109" t="s">
        <v>1445</v>
      </c>
      <c r="I4856" s="108" t="s">
        <v>10101</v>
      </c>
      <c r="J4856" s="108" t="s">
        <v>7688</v>
      </c>
      <c r="K4856" s="108" t="s">
        <v>174</v>
      </c>
      <c r="M4856" s="108" t="s">
        <v>175</v>
      </c>
      <c r="N4856" s="108" t="s">
        <v>10102</v>
      </c>
    </row>
    <row r="4857" spans="1:14">
      <c r="A4857" s="108">
        <v>364384</v>
      </c>
      <c r="B4857" s="108" t="s">
        <v>10111</v>
      </c>
      <c r="C4857" s="108" t="s">
        <v>3829</v>
      </c>
      <c r="D4857" s="109" t="s">
        <v>10121</v>
      </c>
      <c r="E4857" s="108" t="s">
        <v>301</v>
      </c>
      <c r="F4857" s="108" t="s">
        <v>169</v>
      </c>
      <c r="G4857" s="108" t="s">
        <v>10024</v>
      </c>
      <c r="H4857" s="109" t="s">
        <v>1445</v>
      </c>
      <c r="I4857" s="108" t="s">
        <v>10101</v>
      </c>
      <c r="J4857" s="108" t="s">
        <v>7688</v>
      </c>
      <c r="K4857" s="108" t="s">
        <v>174</v>
      </c>
      <c r="M4857" s="108" t="s">
        <v>175</v>
      </c>
      <c r="N4857" s="108" t="s">
        <v>10102</v>
      </c>
    </row>
    <row r="4858" spans="1:14">
      <c r="A4858" s="108">
        <v>364386</v>
      </c>
      <c r="B4858" s="108" t="s">
        <v>10122</v>
      </c>
      <c r="C4858" s="108" t="s">
        <v>10123</v>
      </c>
      <c r="D4858" s="109" t="s">
        <v>10124</v>
      </c>
      <c r="E4858" s="108" t="s">
        <v>301</v>
      </c>
      <c r="F4858" s="108" t="s">
        <v>169</v>
      </c>
      <c r="G4858" s="108" t="s">
        <v>10024</v>
      </c>
      <c r="H4858" s="109" t="s">
        <v>1445</v>
      </c>
      <c r="I4858" s="108" t="s">
        <v>10101</v>
      </c>
      <c r="J4858" s="108" t="s">
        <v>7688</v>
      </c>
      <c r="K4858" s="108" t="s">
        <v>174</v>
      </c>
      <c r="M4858" s="108" t="s">
        <v>175</v>
      </c>
      <c r="N4858" s="108" t="s">
        <v>10102</v>
      </c>
    </row>
    <row r="4859" spans="1:14">
      <c r="A4859" s="108">
        <v>364387</v>
      </c>
      <c r="B4859" s="108" t="s">
        <v>10125</v>
      </c>
      <c r="C4859" s="108" t="s">
        <v>256</v>
      </c>
      <c r="D4859" s="109" t="s">
        <v>10126</v>
      </c>
      <c r="E4859" s="108" t="s">
        <v>188</v>
      </c>
      <c r="F4859" s="108" t="s">
        <v>169</v>
      </c>
      <c r="G4859" s="108" t="s">
        <v>10024</v>
      </c>
      <c r="H4859" s="109" t="s">
        <v>1445</v>
      </c>
      <c r="I4859" s="108" t="s">
        <v>10101</v>
      </c>
      <c r="J4859" s="108" t="s">
        <v>7688</v>
      </c>
      <c r="K4859" s="108" t="s">
        <v>174</v>
      </c>
      <c r="M4859" s="108" t="s">
        <v>175</v>
      </c>
      <c r="N4859" s="108" t="s">
        <v>10102</v>
      </c>
    </row>
    <row r="4860" spans="1:14">
      <c r="A4860" s="108">
        <v>364388</v>
      </c>
      <c r="B4860" s="108" t="s">
        <v>10127</v>
      </c>
      <c r="C4860" s="108" t="s">
        <v>2307</v>
      </c>
      <c r="D4860" s="109" t="s">
        <v>10128</v>
      </c>
      <c r="E4860" s="108" t="s">
        <v>405</v>
      </c>
      <c r="F4860" s="108" t="s">
        <v>181</v>
      </c>
      <c r="G4860" s="108" t="s">
        <v>10024</v>
      </c>
      <c r="H4860" s="109" t="s">
        <v>1445</v>
      </c>
      <c r="I4860" s="108" t="s">
        <v>10101</v>
      </c>
      <c r="J4860" s="108" t="s">
        <v>7688</v>
      </c>
      <c r="K4860" s="108" t="s">
        <v>174</v>
      </c>
      <c r="M4860" s="108" t="s">
        <v>175</v>
      </c>
      <c r="N4860" s="108" t="s">
        <v>10102</v>
      </c>
    </row>
    <row r="4861" spans="1:14">
      <c r="A4861" s="108">
        <v>369030</v>
      </c>
      <c r="B4861" s="108" t="s">
        <v>4272</v>
      </c>
      <c r="C4861" s="108" t="s">
        <v>425</v>
      </c>
      <c r="D4861" s="109" t="s">
        <v>10129</v>
      </c>
      <c r="E4861" s="108" t="s">
        <v>301</v>
      </c>
      <c r="F4861" s="108" t="s">
        <v>181</v>
      </c>
      <c r="G4861" s="108" t="s">
        <v>10024</v>
      </c>
      <c r="H4861" s="109" t="s">
        <v>10097</v>
      </c>
      <c r="I4861" s="108" t="s">
        <v>10101</v>
      </c>
      <c r="J4861" s="108" t="s">
        <v>7688</v>
      </c>
      <c r="K4861" s="108" t="s">
        <v>174</v>
      </c>
      <c r="M4861" s="108" t="s">
        <v>175</v>
      </c>
      <c r="N4861" s="108" t="s">
        <v>10102</v>
      </c>
    </row>
    <row r="4862" spans="1:14">
      <c r="A4862" s="108">
        <v>425857</v>
      </c>
      <c r="B4862" s="108" t="s">
        <v>10130</v>
      </c>
      <c r="C4862" s="108" t="s">
        <v>230</v>
      </c>
      <c r="D4862" s="109" t="s">
        <v>2989</v>
      </c>
      <c r="E4862" s="108" t="s">
        <v>180</v>
      </c>
      <c r="F4862" s="108" t="s">
        <v>169</v>
      </c>
      <c r="G4862" s="108" t="s">
        <v>10024</v>
      </c>
      <c r="H4862" s="109" t="s">
        <v>10097</v>
      </c>
      <c r="I4862" s="108" t="s">
        <v>10101</v>
      </c>
      <c r="J4862" s="108" t="s">
        <v>7688</v>
      </c>
      <c r="K4862" s="108" t="s">
        <v>174</v>
      </c>
      <c r="M4862" s="108" t="s">
        <v>175</v>
      </c>
      <c r="N4862" s="108" t="s">
        <v>10102</v>
      </c>
    </row>
    <row r="4863" spans="1:14">
      <c r="A4863" s="108">
        <v>425858</v>
      </c>
      <c r="B4863" s="108" t="s">
        <v>10131</v>
      </c>
      <c r="C4863" s="108" t="s">
        <v>10132</v>
      </c>
      <c r="D4863" s="109" t="s">
        <v>8070</v>
      </c>
      <c r="E4863" s="108" t="s">
        <v>200</v>
      </c>
      <c r="F4863" s="108" t="s">
        <v>181</v>
      </c>
      <c r="G4863" s="108" t="s">
        <v>10024</v>
      </c>
      <c r="H4863" s="109" t="s">
        <v>1667</v>
      </c>
      <c r="I4863" s="108" t="s">
        <v>10101</v>
      </c>
      <c r="J4863" s="108" t="s">
        <v>7688</v>
      </c>
      <c r="K4863" s="108" t="s">
        <v>174</v>
      </c>
      <c r="M4863" s="108" t="s">
        <v>175</v>
      </c>
      <c r="N4863" s="108" t="s">
        <v>10102</v>
      </c>
    </row>
    <row r="4864" spans="1:14">
      <c r="A4864" s="108">
        <v>427312</v>
      </c>
      <c r="B4864" s="108" t="s">
        <v>10133</v>
      </c>
      <c r="C4864" s="108" t="s">
        <v>588</v>
      </c>
      <c r="D4864" s="109" t="s">
        <v>10092</v>
      </c>
      <c r="E4864" s="108" t="s">
        <v>188</v>
      </c>
      <c r="F4864" s="108" t="s">
        <v>181</v>
      </c>
      <c r="G4864" s="108" t="s">
        <v>10024</v>
      </c>
      <c r="H4864" s="109" t="s">
        <v>1667</v>
      </c>
      <c r="I4864" s="108" t="s">
        <v>10101</v>
      </c>
      <c r="J4864" s="108" t="s">
        <v>7688</v>
      </c>
      <c r="K4864" s="108" t="s">
        <v>174</v>
      </c>
      <c r="M4864" s="108" t="s">
        <v>175</v>
      </c>
      <c r="N4864" s="108" t="s">
        <v>10102</v>
      </c>
    </row>
    <row r="4865" spans="1:14">
      <c r="A4865" s="108">
        <v>427315</v>
      </c>
      <c r="B4865" s="108" t="s">
        <v>10134</v>
      </c>
      <c r="C4865" s="108" t="s">
        <v>1436</v>
      </c>
      <c r="D4865" s="109" t="s">
        <v>10135</v>
      </c>
      <c r="E4865" s="108" t="s">
        <v>301</v>
      </c>
      <c r="F4865" s="108" t="s">
        <v>169</v>
      </c>
      <c r="G4865" s="108" t="s">
        <v>10024</v>
      </c>
      <c r="H4865" s="109" t="s">
        <v>1667</v>
      </c>
      <c r="I4865" s="108" t="s">
        <v>10101</v>
      </c>
      <c r="J4865" s="108" t="s">
        <v>7688</v>
      </c>
      <c r="K4865" s="108" t="s">
        <v>174</v>
      </c>
      <c r="M4865" s="108" t="s">
        <v>175</v>
      </c>
      <c r="N4865" s="108" t="s">
        <v>10102</v>
      </c>
    </row>
    <row r="4866" spans="1:14">
      <c r="A4866" s="108">
        <v>427321</v>
      </c>
      <c r="B4866" s="108" t="s">
        <v>10134</v>
      </c>
      <c r="C4866" s="108" t="s">
        <v>496</v>
      </c>
      <c r="D4866" s="109" t="s">
        <v>10136</v>
      </c>
      <c r="E4866" s="108" t="s">
        <v>301</v>
      </c>
      <c r="F4866" s="108" t="s">
        <v>181</v>
      </c>
      <c r="G4866" s="108" t="s">
        <v>10024</v>
      </c>
      <c r="H4866" s="109" t="s">
        <v>1667</v>
      </c>
      <c r="I4866" s="108" t="s">
        <v>10101</v>
      </c>
      <c r="J4866" s="108" t="s">
        <v>7688</v>
      </c>
      <c r="K4866" s="108" t="s">
        <v>174</v>
      </c>
      <c r="M4866" s="108" t="s">
        <v>175</v>
      </c>
      <c r="N4866" s="108" t="s">
        <v>10102</v>
      </c>
    </row>
    <row r="4867" spans="1:14">
      <c r="A4867" s="108">
        <v>483616</v>
      </c>
      <c r="B4867" s="108" t="s">
        <v>10137</v>
      </c>
      <c r="C4867" s="108" t="s">
        <v>754</v>
      </c>
      <c r="D4867" s="109" t="s">
        <v>10138</v>
      </c>
      <c r="E4867" s="108" t="s">
        <v>301</v>
      </c>
      <c r="F4867" s="108" t="s">
        <v>181</v>
      </c>
      <c r="G4867" s="108" t="s">
        <v>10024</v>
      </c>
      <c r="H4867" s="109" t="s">
        <v>1445</v>
      </c>
      <c r="I4867" s="108" t="s">
        <v>10101</v>
      </c>
      <c r="J4867" s="108" t="s">
        <v>7688</v>
      </c>
      <c r="K4867" s="108" t="s">
        <v>174</v>
      </c>
      <c r="M4867" s="108" t="s">
        <v>175</v>
      </c>
      <c r="N4867" s="108" t="s">
        <v>10102</v>
      </c>
    </row>
    <row r="4868" spans="1:14">
      <c r="A4868" s="108">
        <v>483711</v>
      </c>
      <c r="B4868" s="108" t="s">
        <v>6550</v>
      </c>
      <c r="C4868" s="108" t="s">
        <v>196</v>
      </c>
      <c r="D4868" s="109" t="s">
        <v>10139</v>
      </c>
      <c r="E4868" s="108" t="s">
        <v>180</v>
      </c>
      <c r="F4868" s="108" t="s">
        <v>181</v>
      </c>
      <c r="G4868" s="108" t="s">
        <v>10024</v>
      </c>
      <c r="H4868" s="109" t="s">
        <v>1667</v>
      </c>
      <c r="I4868" s="108" t="s">
        <v>10101</v>
      </c>
      <c r="J4868" s="108" t="s">
        <v>7688</v>
      </c>
      <c r="K4868" s="108" t="s">
        <v>174</v>
      </c>
      <c r="M4868" s="108" t="s">
        <v>175</v>
      </c>
      <c r="N4868" s="108" t="s">
        <v>10102</v>
      </c>
    </row>
    <row r="4869" spans="1:14">
      <c r="A4869" s="108">
        <v>487278</v>
      </c>
      <c r="B4869" s="108" t="s">
        <v>10140</v>
      </c>
      <c r="C4869" s="108" t="s">
        <v>730</v>
      </c>
      <c r="D4869" s="109" t="s">
        <v>10141</v>
      </c>
      <c r="E4869" s="108" t="s">
        <v>301</v>
      </c>
      <c r="F4869" s="108" t="s">
        <v>169</v>
      </c>
      <c r="G4869" s="108" t="s">
        <v>10024</v>
      </c>
      <c r="H4869" s="109" t="s">
        <v>1445</v>
      </c>
      <c r="I4869" s="108" t="s">
        <v>10101</v>
      </c>
      <c r="J4869" s="108" t="s">
        <v>7688</v>
      </c>
      <c r="K4869" s="108" t="s">
        <v>174</v>
      </c>
      <c r="M4869" s="108" t="s">
        <v>175</v>
      </c>
      <c r="N4869" s="108" t="s">
        <v>10102</v>
      </c>
    </row>
    <row r="4870" spans="1:14">
      <c r="A4870" s="108">
        <v>488816</v>
      </c>
      <c r="B4870" s="108" t="s">
        <v>10140</v>
      </c>
      <c r="C4870" s="108" t="s">
        <v>299</v>
      </c>
      <c r="D4870" s="109" t="s">
        <v>10142</v>
      </c>
      <c r="E4870" s="108" t="s">
        <v>301</v>
      </c>
      <c r="F4870" s="108" t="s">
        <v>181</v>
      </c>
      <c r="G4870" s="108" t="s">
        <v>10024</v>
      </c>
      <c r="H4870" s="109" t="s">
        <v>1445</v>
      </c>
      <c r="I4870" s="108" t="s">
        <v>10101</v>
      </c>
      <c r="J4870" s="108" t="s">
        <v>7688</v>
      </c>
      <c r="K4870" s="108" t="s">
        <v>174</v>
      </c>
      <c r="M4870" s="108" t="s">
        <v>175</v>
      </c>
      <c r="N4870" s="108" t="s">
        <v>10102</v>
      </c>
    </row>
    <row r="4871" spans="1:14">
      <c r="A4871" s="108">
        <v>488821</v>
      </c>
      <c r="B4871" s="108" t="s">
        <v>10143</v>
      </c>
      <c r="C4871" s="108" t="s">
        <v>375</v>
      </c>
      <c r="D4871" s="109" t="s">
        <v>10144</v>
      </c>
      <c r="E4871" s="108" t="s">
        <v>301</v>
      </c>
      <c r="F4871" s="108" t="s">
        <v>181</v>
      </c>
      <c r="G4871" s="108" t="s">
        <v>10024</v>
      </c>
      <c r="H4871" s="109" t="s">
        <v>1445</v>
      </c>
      <c r="I4871" s="108" t="s">
        <v>10101</v>
      </c>
      <c r="J4871" s="108" t="s">
        <v>7688</v>
      </c>
      <c r="K4871" s="108" t="s">
        <v>174</v>
      </c>
      <c r="M4871" s="108" t="s">
        <v>175</v>
      </c>
      <c r="N4871" s="108" t="s">
        <v>10102</v>
      </c>
    </row>
    <row r="4872" spans="1:14">
      <c r="A4872" s="108">
        <v>488823</v>
      </c>
      <c r="B4872" s="108" t="s">
        <v>10143</v>
      </c>
      <c r="C4872" s="108" t="s">
        <v>736</v>
      </c>
      <c r="D4872" s="109" t="s">
        <v>10145</v>
      </c>
      <c r="E4872" s="108" t="s">
        <v>188</v>
      </c>
      <c r="F4872" s="108" t="s">
        <v>169</v>
      </c>
      <c r="G4872" s="108" t="s">
        <v>10024</v>
      </c>
      <c r="H4872" s="109" t="s">
        <v>1445</v>
      </c>
      <c r="I4872" s="108" t="s">
        <v>10101</v>
      </c>
      <c r="J4872" s="108" t="s">
        <v>7688</v>
      </c>
      <c r="K4872" s="108" t="s">
        <v>174</v>
      </c>
      <c r="M4872" s="108" t="s">
        <v>175</v>
      </c>
      <c r="N4872" s="108" t="s">
        <v>10102</v>
      </c>
    </row>
    <row r="4873" spans="1:14">
      <c r="A4873" s="108">
        <v>5475320</v>
      </c>
      <c r="B4873" s="108" t="s">
        <v>10146</v>
      </c>
      <c r="C4873" s="108" t="s">
        <v>10147</v>
      </c>
      <c r="D4873" s="109" t="s">
        <v>10148</v>
      </c>
      <c r="E4873" s="108" t="s">
        <v>301</v>
      </c>
      <c r="F4873" s="108" t="s">
        <v>181</v>
      </c>
      <c r="G4873" s="108" t="s">
        <v>10024</v>
      </c>
      <c r="H4873" s="109" t="s">
        <v>1445</v>
      </c>
      <c r="I4873" s="108" t="s">
        <v>10101</v>
      </c>
      <c r="J4873" s="108" t="s">
        <v>7688</v>
      </c>
      <c r="K4873" s="108" t="s">
        <v>174</v>
      </c>
      <c r="M4873" s="108" t="s">
        <v>175</v>
      </c>
      <c r="N4873" s="108" t="s">
        <v>10102</v>
      </c>
    </row>
    <row r="4874" spans="1:14">
      <c r="A4874" s="108">
        <v>55761686</v>
      </c>
      <c r="B4874" s="108" t="s">
        <v>10149</v>
      </c>
      <c r="C4874" s="108" t="s">
        <v>5605</v>
      </c>
      <c r="D4874" s="109" t="s">
        <v>10150</v>
      </c>
      <c r="E4874" s="108" t="s">
        <v>188</v>
      </c>
      <c r="F4874" s="108" t="s">
        <v>169</v>
      </c>
      <c r="G4874" s="108" t="s">
        <v>10024</v>
      </c>
      <c r="H4874" s="109" t="s">
        <v>1445</v>
      </c>
      <c r="I4874" s="108" t="s">
        <v>10101</v>
      </c>
      <c r="J4874" s="108" t="s">
        <v>7688</v>
      </c>
      <c r="K4874" s="108" t="s">
        <v>174</v>
      </c>
      <c r="M4874" s="108" t="s">
        <v>175</v>
      </c>
      <c r="N4874" s="108" t="s">
        <v>10102</v>
      </c>
    </row>
    <row r="4875" spans="1:14">
      <c r="A4875" s="108">
        <v>55478117</v>
      </c>
      <c r="B4875" s="108" t="s">
        <v>10151</v>
      </c>
      <c r="C4875" s="108" t="s">
        <v>1484</v>
      </c>
      <c r="D4875" s="109" t="s">
        <v>10152</v>
      </c>
      <c r="E4875" s="108" t="s">
        <v>188</v>
      </c>
      <c r="F4875" s="108" t="s">
        <v>169</v>
      </c>
      <c r="G4875" s="108" t="s">
        <v>10024</v>
      </c>
      <c r="H4875" s="109" t="s">
        <v>1445</v>
      </c>
      <c r="I4875" s="108" t="s">
        <v>10101</v>
      </c>
      <c r="J4875" s="108" t="s">
        <v>7688</v>
      </c>
      <c r="K4875" s="108" t="s">
        <v>174</v>
      </c>
      <c r="M4875" s="108" t="s">
        <v>175</v>
      </c>
      <c r="N4875" s="108" t="s">
        <v>10102</v>
      </c>
    </row>
    <row r="4876" spans="1:14">
      <c r="A4876" s="108">
        <v>55478285</v>
      </c>
      <c r="B4876" s="108" t="s">
        <v>10106</v>
      </c>
      <c r="C4876" s="108" t="s">
        <v>1834</v>
      </c>
      <c r="D4876" s="109" t="s">
        <v>10153</v>
      </c>
      <c r="E4876" s="108" t="s">
        <v>188</v>
      </c>
      <c r="F4876" s="108" t="s">
        <v>169</v>
      </c>
      <c r="G4876" s="108" t="s">
        <v>10024</v>
      </c>
      <c r="H4876" s="109" t="s">
        <v>1667</v>
      </c>
      <c r="I4876" s="108" t="s">
        <v>10101</v>
      </c>
      <c r="J4876" s="108" t="s">
        <v>7688</v>
      </c>
      <c r="K4876" s="108" t="s">
        <v>174</v>
      </c>
      <c r="M4876" s="108" t="s">
        <v>175</v>
      </c>
      <c r="N4876" s="108" t="s">
        <v>10102</v>
      </c>
    </row>
    <row r="4877" spans="1:14">
      <c r="A4877" s="108">
        <v>55478286</v>
      </c>
      <c r="B4877" s="108" t="s">
        <v>10154</v>
      </c>
      <c r="C4877" s="108" t="s">
        <v>933</v>
      </c>
      <c r="D4877" s="109" t="s">
        <v>10155</v>
      </c>
      <c r="E4877" s="108" t="s">
        <v>301</v>
      </c>
      <c r="F4877" s="108" t="s">
        <v>181</v>
      </c>
      <c r="G4877" s="108" t="s">
        <v>10024</v>
      </c>
      <c r="H4877" s="109" t="s">
        <v>1667</v>
      </c>
      <c r="I4877" s="108" t="s">
        <v>10101</v>
      </c>
      <c r="J4877" s="108" t="s">
        <v>7688</v>
      </c>
      <c r="K4877" s="108" t="s">
        <v>174</v>
      </c>
      <c r="M4877" s="108" t="s">
        <v>175</v>
      </c>
      <c r="N4877" s="108" t="s">
        <v>10102</v>
      </c>
    </row>
    <row r="4878" spans="1:14">
      <c r="A4878" s="108">
        <v>55478291</v>
      </c>
      <c r="B4878" s="108" t="s">
        <v>10156</v>
      </c>
      <c r="C4878" s="108" t="s">
        <v>1380</v>
      </c>
      <c r="D4878" s="109" t="s">
        <v>10157</v>
      </c>
      <c r="E4878" s="108" t="s">
        <v>188</v>
      </c>
      <c r="F4878" s="108" t="s">
        <v>181</v>
      </c>
      <c r="G4878" s="108" t="s">
        <v>10024</v>
      </c>
      <c r="H4878" s="109" t="s">
        <v>1667</v>
      </c>
      <c r="I4878" s="108" t="s">
        <v>10101</v>
      </c>
      <c r="J4878" s="108" t="s">
        <v>7688</v>
      </c>
      <c r="K4878" s="108" t="s">
        <v>174</v>
      </c>
      <c r="M4878" s="108" t="s">
        <v>175</v>
      </c>
      <c r="N4878" s="108" t="s">
        <v>10102</v>
      </c>
    </row>
    <row r="4879" spans="1:14">
      <c r="A4879" s="108">
        <v>55478947</v>
      </c>
      <c r="B4879" s="108" t="s">
        <v>10158</v>
      </c>
      <c r="C4879" s="108" t="s">
        <v>9422</v>
      </c>
      <c r="D4879" s="109" t="s">
        <v>10159</v>
      </c>
      <c r="E4879" s="108" t="s">
        <v>188</v>
      </c>
      <c r="F4879" s="108" t="s">
        <v>169</v>
      </c>
      <c r="G4879" s="108" t="s">
        <v>10024</v>
      </c>
      <c r="H4879" s="109" t="s">
        <v>1445</v>
      </c>
      <c r="I4879" s="108" t="s">
        <v>10101</v>
      </c>
      <c r="J4879" s="108" t="s">
        <v>7688</v>
      </c>
      <c r="K4879" s="108" t="s">
        <v>174</v>
      </c>
      <c r="M4879" s="108" t="s">
        <v>175</v>
      </c>
      <c r="N4879" s="108" t="s">
        <v>10102</v>
      </c>
    </row>
    <row r="4880" spans="1:14">
      <c r="A4880" s="108">
        <v>55480165</v>
      </c>
      <c r="B4880" s="108" t="s">
        <v>4024</v>
      </c>
      <c r="C4880" s="108" t="s">
        <v>208</v>
      </c>
      <c r="D4880" s="109" t="s">
        <v>10160</v>
      </c>
      <c r="E4880" s="108" t="s">
        <v>200</v>
      </c>
      <c r="F4880" s="108" t="s">
        <v>181</v>
      </c>
      <c r="G4880" s="108" t="s">
        <v>10024</v>
      </c>
      <c r="H4880" s="109" t="s">
        <v>1667</v>
      </c>
      <c r="I4880" s="108" t="s">
        <v>10101</v>
      </c>
      <c r="J4880" s="108" t="s">
        <v>7688</v>
      </c>
      <c r="K4880" s="108" t="s">
        <v>174</v>
      </c>
      <c r="M4880" s="108" t="s">
        <v>175</v>
      </c>
      <c r="N4880" s="108" t="s">
        <v>10102</v>
      </c>
    </row>
    <row r="4881" spans="1:14">
      <c r="A4881" s="108">
        <v>55483856</v>
      </c>
      <c r="B4881" s="108" t="s">
        <v>2378</v>
      </c>
      <c r="C4881" s="108" t="s">
        <v>425</v>
      </c>
      <c r="D4881" s="109" t="s">
        <v>10161</v>
      </c>
      <c r="E4881" s="108" t="s">
        <v>180</v>
      </c>
      <c r="F4881" s="108" t="s">
        <v>181</v>
      </c>
      <c r="G4881" s="108" t="s">
        <v>10024</v>
      </c>
      <c r="H4881" s="109" t="s">
        <v>1667</v>
      </c>
      <c r="I4881" s="108" t="s">
        <v>10101</v>
      </c>
      <c r="J4881" s="108" t="s">
        <v>7688</v>
      </c>
      <c r="K4881" s="108" t="s">
        <v>174</v>
      </c>
      <c r="M4881" s="108" t="s">
        <v>175</v>
      </c>
      <c r="N4881" s="108" t="s">
        <v>10102</v>
      </c>
    </row>
    <row r="4882" spans="1:14">
      <c r="A4882" s="108">
        <v>55489348</v>
      </c>
      <c r="B4882" s="108" t="s">
        <v>10162</v>
      </c>
      <c r="C4882" s="108" t="s">
        <v>904</v>
      </c>
      <c r="D4882" s="109" t="s">
        <v>10163</v>
      </c>
      <c r="E4882" s="108" t="s">
        <v>301</v>
      </c>
      <c r="F4882" s="108" t="s">
        <v>169</v>
      </c>
      <c r="G4882" s="108" t="s">
        <v>10024</v>
      </c>
      <c r="H4882" s="109" t="s">
        <v>1989</v>
      </c>
      <c r="I4882" s="108" t="s">
        <v>10101</v>
      </c>
      <c r="J4882" s="108" t="s">
        <v>7688</v>
      </c>
      <c r="K4882" s="108" t="s">
        <v>174</v>
      </c>
      <c r="M4882" s="108" t="s">
        <v>175</v>
      </c>
      <c r="N4882" s="108" t="s">
        <v>10102</v>
      </c>
    </row>
    <row r="4883" spans="1:14">
      <c r="A4883" s="108">
        <v>55536845</v>
      </c>
      <c r="B4883" s="108" t="s">
        <v>10164</v>
      </c>
      <c r="C4883" s="108" t="s">
        <v>514</v>
      </c>
      <c r="D4883" s="109" t="s">
        <v>10165</v>
      </c>
      <c r="E4883" s="108" t="s">
        <v>188</v>
      </c>
      <c r="F4883" s="108" t="s">
        <v>169</v>
      </c>
      <c r="G4883" s="108" t="s">
        <v>10024</v>
      </c>
      <c r="H4883" s="109" t="s">
        <v>1445</v>
      </c>
      <c r="I4883" s="108" t="s">
        <v>10101</v>
      </c>
      <c r="J4883" s="108" t="s">
        <v>7688</v>
      </c>
      <c r="K4883" s="108" t="s">
        <v>174</v>
      </c>
      <c r="M4883" s="108" t="s">
        <v>175</v>
      </c>
      <c r="N4883" s="108" t="s">
        <v>10102</v>
      </c>
    </row>
    <row r="4884" spans="1:14">
      <c r="A4884" s="108">
        <v>55539949</v>
      </c>
      <c r="B4884" s="108" t="s">
        <v>10166</v>
      </c>
      <c r="C4884" s="108" t="s">
        <v>299</v>
      </c>
      <c r="D4884" s="109" t="s">
        <v>10167</v>
      </c>
      <c r="E4884" s="108" t="s">
        <v>405</v>
      </c>
      <c r="F4884" s="108" t="s">
        <v>181</v>
      </c>
      <c r="G4884" s="108" t="s">
        <v>10024</v>
      </c>
      <c r="H4884" s="109" t="s">
        <v>1445</v>
      </c>
      <c r="I4884" s="108" t="s">
        <v>10101</v>
      </c>
      <c r="J4884" s="108" t="s">
        <v>7688</v>
      </c>
      <c r="K4884" s="108" t="s">
        <v>174</v>
      </c>
      <c r="M4884" s="108" t="s">
        <v>175</v>
      </c>
      <c r="N4884" s="108" t="s">
        <v>10102</v>
      </c>
    </row>
    <row r="4885" spans="1:14">
      <c r="A4885" s="108">
        <v>55542060</v>
      </c>
      <c r="B4885" s="108" t="s">
        <v>10168</v>
      </c>
      <c r="C4885" s="108" t="s">
        <v>597</v>
      </c>
      <c r="D4885" s="109" t="s">
        <v>10169</v>
      </c>
      <c r="E4885" s="108" t="s">
        <v>180</v>
      </c>
      <c r="F4885" s="108" t="s">
        <v>169</v>
      </c>
      <c r="G4885" s="108" t="s">
        <v>10024</v>
      </c>
      <c r="H4885" s="109" t="s">
        <v>1667</v>
      </c>
      <c r="I4885" s="108" t="s">
        <v>10101</v>
      </c>
      <c r="J4885" s="108" t="s">
        <v>7688</v>
      </c>
      <c r="K4885" s="108" t="s">
        <v>174</v>
      </c>
      <c r="M4885" s="108" t="s">
        <v>175</v>
      </c>
      <c r="N4885" s="108" t="s">
        <v>10102</v>
      </c>
    </row>
    <row r="4886" spans="1:14">
      <c r="A4886" s="108">
        <v>55542583</v>
      </c>
      <c r="B4886" s="108" t="s">
        <v>371</v>
      </c>
      <c r="C4886" s="108" t="s">
        <v>1380</v>
      </c>
      <c r="D4886" s="109" t="s">
        <v>10170</v>
      </c>
      <c r="E4886" s="108" t="s">
        <v>188</v>
      </c>
      <c r="F4886" s="108" t="s">
        <v>181</v>
      </c>
      <c r="G4886" s="108" t="s">
        <v>10024</v>
      </c>
      <c r="H4886" s="109" t="s">
        <v>1445</v>
      </c>
      <c r="I4886" s="108" t="s">
        <v>10101</v>
      </c>
      <c r="J4886" s="108" t="s">
        <v>7688</v>
      </c>
      <c r="K4886" s="108" t="s">
        <v>174</v>
      </c>
      <c r="M4886" s="108" t="s">
        <v>175</v>
      </c>
      <c r="N4886" s="108" t="s">
        <v>10102</v>
      </c>
    </row>
    <row r="4887" spans="1:14">
      <c r="A4887" s="108">
        <v>55544410</v>
      </c>
      <c r="B4887" s="108" t="s">
        <v>10171</v>
      </c>
      <c r="C4887" s="108" t="s">
        <v>758</v>
      </c>
      <c r="D4887" s="109" t="s">
        <v>10172</v>
      </c>
      <c r="E4887" s="108" t="s">
        <v>180</v>
      </c>
      <c r="F4887" s="108" t="s">
        <v>169</v>
      </c>
      <c r="G4887" s="108" t="s">
        <v>10024</v>
      </c>
      <c r="H4887" s="109" t="s">
        <v>1667</v>
      </c>
      <c r="I4887" s="108" t="s">
        <v>10101</v>
      </c>
      <c r="J4887" s="108" t="s">
        <v>7688</v>
      </c>
      <c r="K4887" s="108" t="s">
        <v>174</v>
      </c>
      <c r="M4887" s="108" t="s">
        <v>175</v>
      </c>
      <c r="N4887" s="108" t="s">
        <v>10102</v>
      </c>
    </row>
    <row r="4888" spans="1:14">
      <c r="A4888" s="108">
        <v>55553245</v>
      </c>
      <c r="B4888" s="108" t="s">
        <v>10173</v>
      </c>
      <c r="C4888" s="108" t="s">
        <v>1099</v>
      </c>
      <c r="D4888" s="109" t="s">
        <v>10174</v>
      </c>
      <c r="E4888" s="108" t="s">
        <v>188</v>
      </c>
      <c r="F4888" s="108" t="s">
        <v>169</v>
      </c>
      <c r="G4888" s="108" t="s">
        <v>10024</v>
      </c>
      <c r="H4888" s="109" t="s">
        <v>1667</v>
      </c>
      <c r="I4888" s="108" t="s">
        <v>10101</v>
      </c>
      <c r="J4888" s="108" t="s">
        <v>7688</v>
      </c>
      <c r="K4888" s="108" t="s">
        <v>174</v>
      </c>
      <c r="M4888" s="108" t="s">
        <v>175</v>
      </c>
      <c r="N4888" s="108" t="s">
        <v>10102</v>
      </c>
    </row>
    <row r="4889" spans="1:14">
      <c r="A4889" s="108">
        <v>55600033</v>
      </c>
      <c r="B4889" s="108" t="s">
        <v>10111</v>
      </c>
      <c r="C4889" s="108" t="s">
        <v>256</v>
      </c>
      <c r="D4889" s="109" t="s">
        <v>10175</v>
      </c>
      <c r="E4889" s="108" t="s">
        <v>188</v>
      </c>
      <c r="F4889" s="108" t="s">
        <v>169</v>
      </c>
      <c r="G4889" s="108" t="s">
        <v>10024</v>
      </c>
      <c r="H4889" s="109" t="s">
        <v>1989</v>
      </c>
      <c r="I4889" s="108" t="s">
        <v>10101</v>
      </c>
      <c r="J4889" s="108" t="s">
        <v>7688</v>
      </c>
      <c r="K4889" s="108" t="s">
        <v>174</v>
      </c>
      <c r="M4889" s="108" t="s">
        <v>175</v>
      </c>
      <c r="N4889" s="108" t="s">
        <v>10102</v>
      </c>
    </row>
    <row r="4890" spans="1:14">
      <c r="A4890" s="108">
        <v>55600546</v>
      </c>
      <c r="B4890" s="108" t="s">
        <v>10176</v>
      </c>
      <c r="C4890" s="108" t="s">
        <v>207</v>
      </c>
      <c r="D4890" s="109" t="s">
        <v>10177</v>
      </c>
      <c r="E4890" s="108" t="s">
        <v>180</v>
      </c>
      <c r="F4890" s="108" t="s">
        <v>181</v>
      </c>
      <c r="G4890" s="108" t="s">
        <v>10024</v>
      </c>
      <c r="H4890" s="109" t="s">
        <v>1667</v>
      </c>
      <c r="I4890" s="108" t="s">
        <v>10101</v>
      </c>
      <c r="J4890" s="108" t="s">
        <v>7688</v>
      </c>
      <c r="K4890" s="108" t="s">
        <v>174</v>
      </c>
      <c r="M4890" s="108" t="s">
        <v>175</v>
      </c>
      <c r="N4890" s="108" t="s">
        <v>10102</v>
      </c>
    </row>
    <row r="4891" spans="1:14">
      <c r="A4891" s="108">
        <v>55600547</v>
      </c>
      <c r="B4891" s="108" t="s">
        <v>10176</v>
      </c>
      <c r="C4891" s="108" t="s">
        <v>5629</v>
      </c>
      <c r="D4891" s="109" t="s">
        <v>6393</v>
      </c>
      <c r="E4891" s="108" t="s">
        <v>200</v>
      </c>
      <c r="F4891" s="108" t="s">
        <v>169</v>
      </c>
      <c r="G4891" s="108" t="s">
        <v>10024</v>
      </c>
      <c r="H4891" s="109" t="s">
        <v>1667</v>
      </c>
      <c r="I4891" s="108" t="s">
        <v>10101</v>
      </c>
      <c r="J4891" s="108" t="s">
        <v>7688</v>
      </c>
      <c r="K4891" s="108" t="s">
        <v>174</v>
      </c>
      <c r="M4891" s="108" t="s">
        <v>175</v>
      </c>
      <c r="N4891" s="108" t="s">
        <v>10102</v>
      </c>
    </row>
    <row r="4892" spans="1:14">
      <c r="A4892" s="108">
        <v>55600548</v>
      </c>
      <c r="B4892" s="108" t="s">
        <v>10178</v>
      </c>
      <c r="C4892" s="108" t="s">
        <v>881</v>
      </c>
      <c r="D4892" s="109" t="s">
        <v>10179</v>
      </c>
      <c r="E4892" s="108" t="s">
        <v>188</v>
      </c>
      <c r="F4892" s="108" t="s">
        <v>181</v>
      </c>
      <c r="G4892" s="108" t="s">
        <v>10024</v>
      </c>
      <c r="H4892" s="109" t="s">
        <v>1667</v>
      </c>
      <c r="I4892" s="108" t="s">
        <v>10101</v>
      </c>
      <c r="J4892" s="108" t="s">
        <v>7688</v>
      </c>
      <c r="K4892" s="108" t="s">
        <v>174</v>
      </c>
      <c r="M4892" s="108" t="s">
        <v>175</v>
      </c>
      <c r="N4892" s="108" t="s">
        <v>10102</v>
      </c>
    </row>
    <row r="4893" spans="1:14">
      <c r="A4893" s="108">
        <v>55600656</v>
      </c>
      <c r="B4893" s="108" t="s">
        <v>2842</v>
      </c>
      <c r="C4893" s="108" t="s">
        <v>6695</v>
      </c>
      <c r="D4893" s="109" t="s">
        <v>10180</v>
      </c>
      <c r="E4893" s="108" t="s">
        <v>188</v>
      </c>
      <c r="F4893" s="108" t="s">
        <v>169</v>
      </c>
      <c r="G4893" s="108" t="s">
        <v>10024</v>
      </c>
      <c r="H4893" s="109" t="s">
        <v>1445</v>
      </c>
      <c r="I4893" s="108" t="s">
        <v>10101</v>
      </c>
      <c r="J4893" s="108" t="s">
        <v>7688</v>
      </c>
      <c r="K4893" s="108" t="s">
        <v>174</v>
      </c>
      <c r="M4893" s="108" t="s">
        <v>175</v>
      </c>
      <c r="N4893" s="108" t="s">
        <v>10102</v>
      </c>
    </row>
    <row r="4894" spans="1:14">
      <c r="A4894" s="108">
        <v>55601706</v>
      </c>
      <c r="B4894" s="108" t="s">
        <v>10181</v>
      </c>
      <c r="C4894" s="108" t="s">
        <v>665</v>
      </c>
      <c r="D4894" s="109" t="s">
        <v>7166</v>
      </c>
      <c r="E4894" s="108" t="s">
        <v>188</v>
      </c>
      <c r="F4894" s="108" t="s">
        <v>169</v>
      </c>
      <c r="G4894" s="108" t="s">
        <v>10024</v>
      </c>
      <c r="H4894" s="109" t="s">
        <v>1667</v>
      </c>
      <c r="I4894" s="108" t="s">
        <v>10101</v>
      </c>
      <c r="J4894" s="108" t="s">
        <v>7688</v>
      </c>
      <c r="K4894" s="108" t="s">
        <v>174</v>
      </c>
      <c r="M4894" s="108" t="s">
        <v>175</v>
      </c>
      <c r="N4894" s="108" t="s">
        <v>10102</v>
      </c>
    </row>
    <row r="4895" spans="1:14">
      <c r="A4895" s="108">
        <v>55602530</v>
      </c>
      <c r="B4895" s="108" t="s">
        <v>10182</v>
      </c>
      <c r="C4895" s="108" t="s">
        <v>4075</v>
      </c>
      <c r="D4895" s="109" t="s">
        <v>10183</v>
      </c>
      <c r="E4895" s="108" t="s">
        <v>168</v>
      </c>
      <c r="F4895" s="108" t="s">
        <v>169</v>
      </c>
      <c r="G4895" s="108" t="s">
        <v>10024</v>
      </c>
      <c r="H4895" s="109" t="s">
        <v>10097</v>
      </c>
      <c r="I4895" s="108" t="s">
        <v>10101</v>
      </c>
      <c r="J4895" s="108" t="s">
        <v>7688</v>
      </c>
      <c r="K4895" s="108" t="s">
        <v>174</v>
      </c>
      <c r="M4895" s="108" t="s">
        <v>175</v>
      </c>
      <c r="N4895" s="108" t="s">
        <v>10102</v>
      </c>
    </row>
    <row r="4896" spans="1:14">
      <c r="A4896" s="108">
        <v>55650553</v>
      </c>
      <c r="B4896" s="108" t="s">
        <v>10184</v>
      </c>
      <c r="C4896" s="108" t="s">
        <v>802</v>
      </c>
      <c r="D4896" s="109" t="s">
        <v>10185</v>
      </c>
      <c r="E4896" s="108" t="s">
        <v>405</v>
      </c>
      <c r="F4896" s="108" t="s">
        <v>169</v>
      </c>
      <c r="G4896" s="108" t="s">
        <v>10024</v>
      </c>
      <c r="H4896" s="109" t="s">
        <v>1445</v>
      </c>
      <c r="I4896" s="108" t="s">
        <v>10101</v>
      </c>
      <c r="J4896" s="108" t="s">
        <v>7688</v>
      </c>
      <c r="K4896" s="108" t="s">
        <v>174</v>
      </c>
      <c r="M4896" s="108" t="s">
        <v>175</v>
      </c>
      <c r="N4896" s="108" t="s">
        <v>10102</v>
      </c>
    </row>
    <row r="4897" spans="1:14">
      <c r="A4897" s="108">
        <v>55651321</v>
      </c>
      <c r="B4897" s="108" t="s">
        <v>10186</v>
      </c>
      <c r="C4897" s="108" t="s">
        <v>410</v>
      </c>
      <c r="D4897" s="109" t="s">
        <v>10187</v>
      </c>
      <c r="E4897" s="108" t="s">
        <v>188</v>
      </c>
      <c r="F4897" s="108" t="s">
        <v>169</v>
      </c>
      <c r="G4897" s="108" t="s">
        <v>10024</v>
      </c>
      <c r="H4897" s="109" t="s">
        <v>1445</v>
      </c>
      <c r="I4897" s="108" t="s">
        <v>10101</v>
      </c>
      <c r="J4897" s="108" t="s">
        <v>7688</v>
      </c>
      <c r="K4897" s="108" t="s">
        <v>174</v>
      </c>
      <c r="M4897" s="108" t="s">
        <v>175</v>
      </c>
      <c r="N4897" s="108" t="s">
        <v>10102</v>
      </c>
    </row>
    <row r="4898" spans="1:14">
      <c r="A4898" s="108">
        <v>55653966</v>
      </c>
      <c r="B4898" s="108" t="s">
        <v>10188</v>
      </c>
      <c r="C4898" s="108" t="s">
        <v>4246</v>
      </c>
      <c r="D4898" s="109" t="s">
        <v>10189</v>
      </c>
      <c r="E4898" s="108" t="s">
        <v>180</v>
      </c>
      <c r="F4898" s="108" t="s">
        <v>169</v>
      </c>
      <c r="G4898" s="108" t="s">
        <v>10024</v>
      </c>
      <c r="H4898" s="109" t="s">
        <v>1445</v>
      </c>
      <c r="I4898" s="108" t="s">
        <v>10101</v>
      </c>
      <c r="J4898" s="108" t="s">
        <v>7688</v>
      </c>
      <c r="K4898" s="108" t="s">
        <v>174</v>
      </c>
      <c r="M4898" s="108" t="s">
        <v>175</v>
      </c>
      <c r="N4898" s="108" t="s">
        <v>10102</v>
      </c>
    </row>
    <row r="4899" spans="1:14">
      <c r="A4899" s="108">
        <v>55654035</v>
      </c>
      <c r="B4899" s="108" t="s">
        <v>10188</v>
      </c>
      <c r="C4899" s="108" t="s">
        <v>733</v>
      </c>
      <c r="D4899" s="109" t="s">
        <v>10190</v>
      </c>
      <c r="E4899" s="108" t="s">
        <v>180</v>
      </c>
      <c r="F4899" s="108" t="s">
        <v>181</v>
      </c>
      <c r="G4899" s="108" t="s">
        <v>10024</v>
      </c>
      <c r="H4899" s="109" t="s">
        <v>1445</v>
      </c>
      <c r="I4899" s="108" t="s">
        <v>10101</v>
      </c>
      <c r="J4899" s="108" t="s">
        <v>7688</v>
      </c>
      <c r="K4899" s="108" t="s">
        <v>174</v>
      </c>
      <c r="M4899" s="108" t="s">
        <v>175</v>
      </c>
      <c r="N4899" s="108" t="s">
        <v>10102</v>
      </c>
    </row>
    <row r="4900" spans="1:14">
      <c r="A4900" s="108">
        <v>55657173</v>
      </c>
      <c r="B4900" s="108" t="s">
        <v>6550</v>
      </c>
      <c r="C4900" s="108" t="s">
        <v>1536</v>
      </c>
      <c r="D4900" s="109" t="s">
        <v>10191</v>
      </c>
      <c r="E4900" s="108" t="s">
        <v>180</v>
      </c>
      <c r="F4900" s="108" t="s">
        <v>181</v>
      </c>
      <c r="G4900" s="108" t="s">
        <v>10024</v>
      </c>
      <c r="H4900" s="109" t="s">
        <v>1667</v>
      </c>
      <c r="I4900" s="108" t="s">
        <v>10101</v>
      </c>
      <c r="J4900" s="108" t="s">
        <v>7688</v>
      </c>
      <c r="K4900" s="108" t="s">
        <v>174</v>
      </c>
      <c r="M4900" s="108" t="s">
        <v>175</v>
      </c>
      <c r="N4900" s="108" t="s">
        <v>10102</v>
      </c>
    </row>
    <row r="4901" spans="1:14">
      <c r="A4901" s="108">
        <v>427319</v>
      </c>
      <c r="B4901" s="108" t="s">
        <v>10192</v>
      </c>
      <c r="C4901" s="108" t="s">
        <v>335</v>
      </c>
      <c r="D4901" s="109" t="s">
        <v>5763</v>
      </c>
      <c r="E4901" s="108" t="s">
        <v>188</v>
      </c>
      <c r="F4901" s="108" t="s">
        <v>181</v>
      </c>
      <c r="G4901" s="108" t="s">
        <v>10024</v>
      </c>
      <c r="H4901" s="109" t="s">
        <v>1667</v>
      </c>
      <c r="I4901" s="108" t="s">
        <v>10101</v>
      </c>
      <c r="J4901" s="108" t="s">
        <v>7688</v>
      </c>
      <c r="K4901" s="108" t="s">
        <v>174</v>
      </c>
      <c r="M4901" s="108" t="s">
        <v>175</v>
      </c>
      <c r="N4901" s="108" t="s">
        <v>10102</v>
      </c>
    </row>
    <row r="4902" spans="1:14">
      <c r="A4902" s="108">
        <v>55657189</v>
      </c>
      <c r="B4902" s="108" t="s">
        <v>10193</v>
      </c>
      <c r="C4902" s="108" t="s">
        <v>335</v>
      </c>
      <c r="D4902" s="109" t="s">
        <v>10194</v>
      </c>
      <c r="E4902" s="108" t="s">
        <v>188</v>
      </c>
      <c r="F4902" s="108" t="s">
        <v>181</v>
      </c>
      <c r="G4902" s="108" t="s">
        <v>10024</v>
      </c>
      <c r="H4902" s="109" t="s">
        <v>1667</v>
      </c>
      <c r="I4902" s="108" t="s">
        <v>10101</v>
      </c>
      <c r="J4902" s="108" t="s">
        <v>7688</v>
      </c>
      <c r="K4902" s="108" t="s">
        <v>174</v>
      </c>
      <c r="M4902" s="108" t="s">
        <v>175</v>
      </c>
      <c r="N4902" s="108" t="s">
        <v>10102</v>
      </c>
    </row>
    <row r="4903" spans="1:14">
      <c r="A4903" s="108">
        <v>55657192</v>
      </c>
      <c r="B4903" s="108" t="s">
        <v>10195</v>
      </c>
      <c r="C4903" s="108" t="s">
        <v>890</v>
      </c>
      <c r="D4903" s="109" t="s">
        <v>9482</v>
      </c>
      <c r="E4903" s="108" t="s">
        <v>200</v>
      </c>
      <c r="F4903" s="108" t="s">
        <v>169</v>
      </c>
      <c r="G4903" s="108" t="s">
        <v>10024</v>
      </c>
      <c r="H4903" s="109" t="s">
        <v>1667</v>
      </c>
      <c r="I4903" s="108" t="s">
        <v>10101</v>
      </c>
      <c r="J4903" s="108" t="s">
        <v>7688</v>
      </c>
      <c r="K4903" s="108" t="s">
        <v>174</v>
      </c>
      <c r="M4903" s="108" t="s">
        <v>175</v>
      </c>
      <c r="N4903" s="108" t="s">
        <v>10102</v>
      </c>
    </row>
    <row r="4904" spans="1:14">
      <c r="A4904" s="108">
        <v>55658041</v>
      </c>
      <c r="B4904" s="108" t="s">
        <v>10196</v>
      </c>
      <c r="C4904" s="108" t="s">
        <v>9431</v>
      </c>
      <c r="D4904" s="109" t="s">
        <v>10197</v>
      </c>
      <c r="E4904" s="108" t="s">
        <v>168</v>
      </c>
      <c r="F4904" s="108" t="s">
        <v>169</v>
      </c>
      <c r="G4904" s="108" t="s">
        <v>10024</v>
      </c>
      <c r="H4904" s="109" t="s">
        <v>1667</v>
      </c>
      <c r="I4904" s="108" t="s">
        <v>10101</v>
      </c>
      <c r="J4904" s="108" t="s">
        <v>7688</v>
      </c>
      <c r="K4904" s="108" t="s">
        <v>174</v>
      </c>
      <c r="M4904" s="108" t="s">
        <v>175</v>
      </c>
      <c r="N4904" s="108" t="s">
        <v>10102</v>
      </c>
    </row>
    <row r="4905" spans="1:14">
      <c r="A4905" s="108">
        <v>55658043</v>
      </c>
      <c r="B4905" s="108" t="s">
        <v>10198</v>
      </c>
      <c r="C4905" s="108" t="s">
        <v>193</v>
      </c>
      <c r="D4905" s="109" t="s">
        <v>10199</v>
      </c>
      <c r="E4905" s="108" t="s">
        <v>188</v>
      </c>
      <c r="F4905" s="108" t="s">
        <v>181</v>
      </c>
      <c r="G4905" s="108" t="s">
        <v>10024</v>
      </c>
      <c r="H4905" s="109" t="s">
        <v>1667</v>
      </c>
      <c r="I4905" s="108" t="s">
        <v>10101</v>
      </c>
      <c r="J4905" s="108" t="s">
        <v>7688</v>
      </c>
      <c r="K4905" s="108" t="s">
        <v>174</v>
      </c>
      <c r="M4905" s="108" t="s">
        <v>175</v>
      </c>
      <c r="N4905" s="108" t="s">
        <v>10102</v>
      </c>
    </row>
    <row r="4906" spans="1:14">
      <c r="A4906" s="108">
        <v>55658797</v>
      </c>
      <c r="B4906" s="108" t="s">
        <v>5336</v>
      </c>
      <c r="C4906" s="108" t="s">
        <v>10200</v>
      </c>
      <c r="D4906" s="109" t="s">
        <v>10201</v>
      </c>
      <c r="E4906" s="108" t="s">
        <v>188</v>
      </c>
      <c r="F4906" s="108" t="s">
        <v>169</v>
      </c>
      <c r="G4906" s="108" t="s">
        <v>10024</v>
      </c>
      <c r="H4906" s="109" t="s">
        <v>1445</v>
      </c>
      <c r="I4906" s="108" t="s">
        <v>10101</v>
      </c>
      <c r="J4906" s="108" t="s">
        <v>7688</v>
      </c>
      <c r="K4906" s="108" t="s">
        <v>174</v>
      </c>
      <c r="M4906" s="108" t="s">
        <v>175</v>
      </c>
      <c r="N4906" s="108" t="s">
        <v>10102</v>
      </c>
    </row>
    <row r="4907" spans="1:14">
      <c r="A4907" s="108">
        <v>55658798</v>
      </c>
      <c r="B4907" s="108" t="s">
        <v>5336</v>
      </c>
      <c r="C4907" s="108" t="s">
        <v>2498</v>
      </c>
      <c r="D4907" s="109" t="s">
        <v>10202</v>
      </c>
      <c r="E4907" s="108" t="s">
        <v>188</v>
      </c>
      <c r="F4907" s="108" t="s">
        <v>181</v>
      </c>
      <c r="G4907" s="108" t="s">
        <v>10024</v>
      </c>
      <c r="H4907" s="109" t="s">
        <v>1445</v>
      </c>
      <c r="I4907" s="108" t="s">
        <v>10101</v>
      </c>
      <c r="J4907" s="108" t="s">
        <v>7688</v>
      </c>
      <c r="K4907" s="108" t="s">
        <v>174</v>
      </c>
      <c r="M4907" s="108" t="s">
        <v>175</v>
      </c>
      <c r="N4907" s="108" t="s">
        <v>10102</v>
      </c>
    </row>
    <row r="4908" spans="1:14">
      <c r="A4908" s="108">
        <v>55661294</v>
      </c>
      <c r="B4908" s="108" t="s">
        <v>10156</v>
      </c>
      <c r="C4908" s="108" t="s">
        <v>2991</v>
      </c>
      <c r="D4908" s="109" t="s">
        <v>10203</v>
      </c>
      <c r="E4908" s="108" t="s">
        <v>188</v>
      </c>
      <c r="F4908" s="108" t="s">
        <v>169</v>
      </c>
      <c r="G4908" s="108" t="s">
        <v>10024</v>
      </c>
      <c r="H4908" s="109" t="s">
        <v>1667</v>
      </c>
      <c r="I4908" s="108" t="s">
        <v>10101</v>
      </c>
      <c r="J4908" s="108" t="s">
        <v>7688</v>
      </c>
      <c r="K4908" s="108" t="s">
        <v>174</v>
      </c>
      <c r="M4908" s="108" t="s">
        <v>175</v>
      </c>
      <c r="N4908" s="108" t="s">
        <v>10102</v>
      </c>
    </row>
    <row r="4909" spans="1:14">
      <c r="A4909" s="108">
        <v>55661362</v>
      </c>
      <c r="B4909" s="108" t="s">
        <v>3005</v>
      </c>
      <c r="C4909" s="108" t="s">
        <v>379</v>
      </c>
      <c r="D4909" s="109" t="s">
        <v>10204</v>
      </c>
      <c r="E4909" s="108" t="s">
        <v>200</v>
      </c>
      <c r="F4909" s="108" t="s">
        <v>169</v>
      </c>
      <c r="G4909" s="108" t="s">
        <v>10024</v>
      </c>
      <c r="H4909" s="109" t="s">
        <v>10097</v>
      </c>
      <c r="I4909" s="108" t="s">
        <v>10101</v>
      </c>
      <c r="J4909" s="108" t="s">
        <v>7688</v>
      </c>
      <c r="K4909" s="108" t="s">
        <v>174</v>
      </c>
      <c r="M4909" s="108" t="s">
        <v>175</v>
      </c>
      <c r="N4909" s="108" t="s">
        <v>10102</v>
      </c>
    </row>
    <row r="4910" spans="1:14">
      <c r="A4910" s="108">
        <v>55662446</v>
      </c>
      <c r="B4910" s="108" t="s">
        <v>10205</v>
      </c>
      <c r="C4910" s="108" t="s">
        <v>797</v>
      </c>
      <c r="D4910" s="109" t="s">
        <v>10206</v>
      </c>
      <c r="E4910" s="108" t="s">
        <v>180</v>
      </c>
      <c r="F4910" s="108" t="s">
        <v>169</v>
      </c>
      <c r="G4910" s="108" t="s">
        <v>10024</v>
      </c>
      <c r="H4910" s="109" t="s">
        <v>1667</v>
      </c>
      <c r="I4910" s="108" t="s">
        <v>10101</v>
      </c>
      <c r="J4910" s="108" t="s">
        <v>7688</v>
      </c>
      <c r="K4910" s="108" t="s">
        <v>174</v>
      </c>
      <c r="M4910" s="108" t="s">
        <v>175</v>
      </c>
      <c r="N4910" s="108" t="s">
        <v>10102</v>
      </c>
    </row>
    <row r="4911" spans="1:14">
      <c r="A4911" s="108">
        <v>141098</v>
      </c>
      <c r="B4911" s="108" t="s">
        <v>10207</v>
      </c>
      <c r="C4911" s="108" t="s">
        <v>178</v>
      </c>
      <c r="D4911" s="109" t="s">
        <v>10208</v>
      </c>
      <c r="E4911" s="108" t="s">
        <v>188</v>
      </c>
      <c r="F4911" s="108" t="s">
        <v>181</v>
      </c>
      <c r="G4911" s="108" t="s">
        <v>10024</v>
      </c>
      <c r="H4911" s="109" t="s">
        <v>1667</v>
      </c>
      <c r="I4911" s="108" t="s">
        <v>10101</v>
      </c>
      <c r="J4911" s="108" t="s">
        <v>7688</v>
      </c>
      <c r="K4911" s="108" t="s">
        <v>174</v>
      </c>
      <c r="M4911" s="108" t="s">
        <v>175</v>
      </c>
      <c r="N4911" s="108" t="s">
        <v>10102</v>
      </c>
    </row>
    <row r="4912" spans="1:14">
      <c r="A4912" s="108">
        <v>55663430</v>
      </c>
      <c r="B4912" s="108" t="s">
        <v>10178</v>
      </c>
      <c r="C4912" s="108" t="s">
        <v>2701</v>
      </c>
      <c r="D4912" s="109" t="s">
        <v>10209</v>
      </c>
      <c r="E4912" s="108" t="s">
        <v>188</v>
      </c>
      <c r="F4912" s="108" t="s">
        <v>169</v>
      </c>
      <c r="G4912" s="108" t="s">
        <v>10024</v>
      </c>
      <c r="H4912" s="109" t="s">
        <v>1667</v>
      </c>
      <c r="I4912" s="108" t="s">
        <v>10101</v>
      </c>
      <c r="J4912" s="108" t="s">
        <v>7688</v>
      </c>
      <c r="K4912" s="108" t="s">
        <v>174</v>
      </c>
      <c r="M4912" s="108" t="s">
        <v>175</v>
      </c>
      <c r="N4912" s="108" t="s">
        <v>10102</v>
      </c>
    </row>
    <row r="4913" spans="1:14">
      <c r="A4913" s="108">
        <v>55708683</v>
      </c>
      <c r="B4913" s="108" t="s">
        <v>10210</v>
      </c>
      <c r="C4913" s="108" t="s">
        <v>425</v>
      </c>
      <c r="D4913" s="109" t="s">
        <v>2340</v>
      </c>
      <c r="E4913" s="108" t="s">
        <v>188</v>
      </c>
      <c r="F4913" s="108" t="s">
        <v>181</v>
      </c>
      <c r="G4913" s="108" t="s">
        <v>10024</v>
      </c>
      <c r="H4913" s="109" t="s">
        <v>1445</v>
      </c>
      <c r="I4913" s="108" t="s">
        <v>10101</v>
      </c>
      <c r="J4913" s="108" t="s">
        <v>7688</v>
      </c>
      <c r="K4913" s="108" t="s">
        <v>174</v>
      </c>
      <c r="M4913" s="108" t="s">
        <v>175</v>
      </c>
      <c r="N4913" s="108" t="s">
        <v>10102</v>
      </c>
    </row>
    <row r="4914" spans="1:14">
      <c r="A4914" s="108">
        <v>55708687</v>
      </c>
      <c r="B4914" s="108" t="s">
        <v>10211</v>
      </c>
      <c r="C4914" s="108" t="s">
        <v>425</v>
      </c>
      <c r="D4914" s="109" t="s">
        <v>10212</v>
      </c>
      <c r="E4914" s="108" t="s">
        <v>188</v>
      </c>
      <c r="F4914" s="108" t="s">
        <v>181</v>
      </c>
      <c r="G4914" s="108" t="s">
        <v>10024</v>
      </c>
      <c r="H4914" s="109" t="s">
        <v>1445</v>
      </c>
      <c r="I4914" s="108" t="s">
        <v>10101</v>
      </c>
      <c r="J4914" s="108" t="s">
        <v>7688</v>
      </c>
      <c r="K4914" s="108" t="s">
        <v>174</v>
      </c>
      <c r="M4914" s="108" t="s">
        <v>175</v>
      </c>
      <c r="N4914" s="108" t="s">
        <v>10102</v>
      </c>
    </row>
    <row r="4915" spans="1:14">
      <c r="A4915" s="108">
        <v>55708693</v>
      </c>
      <c r="B4915" s="108" t="s">
        <v>5227</v>
      </c>
      <c r="C4915" s="108" t="s">
        <v>5637</v>
      </c>
      <c r="D4915" s="109" t="s">
        <v>6722</v>
      </c>
      <c r="E4915" s="108" t="s">
        <v>180</v>
      </c>
      <c r="F4915" s="108" t="s">
        <v>181</v>
      </c>
      <c r="G4915" s="108" t="s">
        <v>10024</v>
      </c>
      <c r="H4915" s="109" t="s">
        <v>1445</v>
      </c>
      <c r="I4915" s="108" t="s">
        <v>10101</v>
      </c>
      <c r="J4915" s="108" t="s">
        <v>7688</v>
      </c>
      <c r="K4915" s="108" t="s">
        <v>174</v>
      </c>
      <c r="M4915" s="108" t="s">
        <v>175</v>
      </c>
      <c r="N4915" s="108" t="s">
        <v>10102</v>
      </c>
    </row>
    <row r="4916" spans="1:14">
      <c r="A4916" s="108">
        <v>55708699</v>
      </c>
      <c r="B4916" s="108" t="s">
        <v>6102</v>
      </c>
      <c r="C4916" s="108" t="s">
        <v>363</v>
      </c>
      <c r="D4916" s="109" t="s">
        <v>5778</v>
      </c>
      <c r="E4916" s="108" t="s">
        <v>180</v>
      </c>
      <c r="F4916" s="108" t="s">
        <v>181</v>
      </c>
      <c r="G4916" s="108" t="s">
        <v>10024</v>
      </c>
      <c r="H4916" s="109" t="s">
        <v>1445</v>
      </c>
      <c r="I4916" s="108" t="s">
        <v>10101</v>
      </c>
      <c r="J4916" s="108" t="s">
        <v>7688</v>
      </c>
      <c r="K4916" s="108" t="s">
        <v>174</v>
      </c>
      <c r="M4916" s="108" t="s">
        <v>175</v>
      </c>
      <c r="N4916" s="108" t="s">
        <v>10102</v>
      </c>
    </row>
    <row r="4917" spans="1:14">
      <c r="A4917" s="108">
        <v>55708701</v>
      </c>
      <c r="B4917" s="108" t="s">
        <v>5227</v>
      </c>
      <c r="C4917" s="108" t="s">
        <v>393</v>
      </c>
      <c r="D4917" s="109" t="s">
        <v>10213</v>
      </c>
      <c r="E4917" s="108" t="s">
        <v>180</v>
      </c>
      <c r="F4917" s="108" t="s">
        <v>169</v>
      </c>
      <c r="G4917" s="108" t="s">
        <v>10024</v>
      </c>
      <c r="H4917" s="109" t="s">
        <v>595</v>
      </c>
      <c r="I4917" s="108" t="s">
        <v>10101</v>
      </c>
      <c r="J4917" s="108" t="s">
        <v>7688</v>
      </c>
      <c r="K4917" s="108" t="s">
        <v>174</v>
      </c>
      <c r="M4917" s="108" t="s">
        <v>175</v>
      </c>
      <c r="N4917" s="108" t="s">
        <v>10102</v>
      </c>
    </row>
    <row r="4918" spans="1:14">
      <c r="A4918" s="108">
        <v>55708702</v>
      </c>
      <c r="B4918" s="108" t="s">
        <v>5227</v>
      </c>
      <c r="C4918" s="108" t="s">
        <v>230</v>
      </c>
      <c r="D4918" s="109" t="s">
        <v>10214</v>
      </c>
      <c r="E4918" s="108" t="s">
        <v>301</v>
      </c>
      <c r="F4918" s="108" t="s">
        <v>169</v>
      </c>
      <c r="G4918" s="108" t="s">
        <v>10024</v>
      </c>
      <c r="H4918" s="109" t="s">
        <v>1445</v>
      </c>
      <c r="I4918" s="108" t="s">
        <v>10101</v>
      </c>
      <c r="J4918" s="108" t="s">
        <v>7688</v>
      </c>
      <c r="K4918" s="108" t="s">
        <v>174</v>
      </c>
      <c r="M4918" s="108" t="s">
        <v>175</v>
      </c>
      <c r="N4918" s="108" t="s">
        <v>10102</v>
      </c>
    </row>
    <row r="4919" spans="1:14">
      <c r="A4919" s="108">
        <v>55708871</v>
      </c>
      <c r="B4919" s="108" t="s">
        <v>6102</v>
      </c>
      <c r="C4919" s="108" t="s">
        <v>683</v>
      </c>
      <c r="D4919" s="109" t="s">
        <v>812</v>
      </c>
      <c r="E4919" s="108" t="s">
        <v>200</v>
      </c>
      <c r="F4919" s="108" t="s">
        <v>169</v>
      </c>
      <c r="G4919" s="108" t="s">
        <v>10024</v>
      </c>
      <c r="H4919" s="109" t="s">
        <v>1445</v>
      </c>
      <c r="I4919" s="108" t="s">
        <v>10101</v>
      </c>
      <c r="J4919" s="108" t="s">
        <v>7688</v>
      </c>
      <c r="K4919" s="108" t="s">
        <v>174</v>
      </c>
      <c r="M4919" s="108" t="s">
        <v>175</v>
      </c>
      <c r="N4919" s="108" t="s">
        <v>10102</v>
      </c>
    </row>
    <row r="4920" spans="1:14">
      <c r="A4920" s="108">
        <v>55709399</v>
      </c>
      <c r="B4920" s="108" t="s">
        <v>6404</v>
      </c>
      <c r="C4920" s="108" t="s">
        <v>213</v>
      </c>
      <c r="D4920" s="109" t="s">
        <v>3469</v>
      </c>
      <c r="E4920" s="108" t="s">
        <v>188</v>
      </c>
      <c r="F4920" s="108" t="s">
        <v>169</v>
      </c>
      <c r="G4920" s="108" t="s">
        <v>10024</v>
      </c>
      <c r="H4920" s="109" t="s">
        <v>1445</v>
      </c>
      <c r="I4920" s="108" t="s">
        <v>10101</v>
      </c>
      <c r="J4920" s="108" t="s">
        <v>7688</v>
      </c>
      <c r="K4920" s="108" t="s">
        <v>174</v>
      </c>
      <c r="M4920" s="108" t="s">
        <v>175</v>
      </c>
      <c r="N4920" s="108" t="s">
        <v>10102</v>
      </c>
    </row>
    <row r="4921" spans="1:14">
      <c r="A4921" s="108">
        <v>55710884</v>
      </c>
      <c r="B4921" s="108" t="s">
        <v>10215</v>
      </c>
      <c r="C4921" s="108" t="s">
        <v>1038</v>
      </c>
      <c r="D4921" s="109" t="s">
        <v>5941</v>
      </c>
      <c r="E4921" s="108" t="s">
        <v>188</v>
      </c>
      <c r="F4921" s="108" t="s">
        <v>169</v>
      </c>
      <c r="G4921" s="108" t="s">
        <v>10024</v>
      </c>
      <c r="H4921" s="109" t="s">
        <v>1667</v>
      </c>
      <c r="I4921" s="108" t="s">
        <v>10101</v>
      </c>
      <c r="J4921" s="108" t="s">
        <v>7688</v>
      </c>
      <c r="K4921" s="108" t="s">
        <v>174</v>
      </c>
      <c r="M4921" s="108" t="s">
        <v>175</v>
      </c>
      <c r="N4921" s="108" t="s">
        <v>10102</v>
      </c>
    </row>
    <row r="4922" spans="1:14">
      <c r="A4922" s="108">
        <v>55714522</v>
      </c>
      <c r="B4922" s="108" t="s">
        <v>4346</v>
      </c>
      <c r="C4922" s="108" t="s">
        <v>382</v>
      </c>
      <c r="D4922" s="109" t="s">
        <v>10216</v>
      </c>
      <c r="E4922" s="108" t="s">
        <v>180</v>
      </c>
      <c r="F4922" s="108" t="s">
        <v>181</v>
      </c>
      <c r="G4922" s="108" t="s">
        <v>10024</v>
      </c>
      <c r="H4922" s="109" t="s">
        <v>1667</v>
      </c>
      <c r="I4922" s="108" t="s">
        <v>10101</v>
      </c>
      <c r="J4922" s="108" t="s">
        <v>7688</v>
      </c>
      <c r="K4922" s="108" t="s">
        <v>174</v>
      </c>
      <c r="M4922" s="108" t="s">
        <v>175</v>
      </c>
      <c r="N4922" s="108" t="s">
        <v>10102</v>
      </c>
    </row>
    <row r="4923" spans="1:14">
      <c r="A4923" s="108">
        <v>55715241</v>
      </c>
      <c r="B4923" s="108" t="s">
        <v>10217</v>
      </c>
      <c r="C4923" s="108" t="s">
        <v>299</v>
      </c>
      <c r="D4923" s="109" t="s">
        <v>10218</v>
      </c>
      <c r="E4923" s="108" t="s">
        <v>301</v>
      </c>
      <c r="F4923" s="108" t="s">
        <v>181</v>
      </c>
      <c r="G4923" s="108" t="s">
        <v>10024</v>
      </c>
      <c r="H4923" s="109" t="s">
        <v>1445</v>
      </c>
      <c r="I4923" s="108" t="s">
        <v>10101</v>
      </c>
      <c r="J4923" s="108" t="s">
        <v>7688</v>
      </c>
      <c r="K4923" s="108" t="s">
        <v>174</v>
      </c>
      <c r="M4923" s="108" t="s">
        <v>175</v>
      </c>
      <c r="N4923" s="108" t="s">
        <v>10102</v>
      </c>
    </row>
    <row r="4924" spans="1:14">
      <c r="A4924" s="108">
        <v>55718792</v>
      </c>
      <c r="B4924" s="108" t="s">
        <v>10193</v>
      </c>
      <c r="C4924" s="108" t="s">
        <v>730</v>
      </c>
      <c r="D4924" s="109" t="s">
        <v>4341</v>
      </c>
      <c r="E4924" s="108" t="s">
        <v>188</v>
      </c>
      <c r="F4924" s="108" t="s">
        <v>169</v>
      </c>
      <c r="G4924" s="108" t="s">
        <v>10024</v>
      </c>
      <c r="H4924" s="109" t="s">
        <v>1667</v>
      </c>
      <c r="I4924" s="108" t="s">
        <v>10101</v>
      </c>
      <c r="J4924" s="108" t="s">
        <v>7688</v>
      </c>
      <c r="K4924" s="108" t="s">
        <v>174</v>
      </c>
      <c r="M4924" s="108" t="s">
        <v>175</v>
      </c>
      <c r="N4924" s="108" t="s">
        <v>10102</v>
      </c>
    </row>
    <row r="4925" spans="1:14">
      <c r="A4925" s="108">
        <v>55720256</v>
      </c>
      <c r="B4925" s="108" t="s">
        <v>1140</v>
      </c>
      <c r="C4925" s="108" t="s">
        <v>828</v>
      </c>
      <c r="D4925" s="109" t="s">
        <v>10219</v>
      </c>
      <c r="E4925" s="108" t="s">
        <v>188</v>
      </c>
      <c r="F4925" s="108" t="s">
        <v>181</v>
      </c>
      <c r="G4925" s="108" t="s">
        <v>10024</v>
      </c>
      <c r="H4925" s="109" t="s">
        <v>1989</v>
      </c>
      <c r="I4925" s="108" t="s">
        <v>10101</v>
      </c>
      <c r="J4925" s="108" t="s">
        <v>7688</v>
      </c>
      <c r="K4925" s="108" t="s">
        <v>174</v>
      </c>
      <c r="M4925" s="108" t="s">
        <v>175</v>
      </c>
      <c r="N4925" s="108" t="s">
        <v>10102</v>
      </c>
    </row>
    <row r="4926" spans="1:14">
      <c r="A4926" s="108">
        <v>136162</v>
      </c>
      <c r="B4926" s="108" t="s">
        <v>10220</v>
      </c>
      <c r="C4926" s="108" t="s">
        <v>686</v>
      </c>
      <c r="D4926" s="109" t="s">
        <v>10221</v>
      </c>
      <c r="E4926" s="108" t="s">
        <v>405</v>
      </c>
      <c r="F4926" s="108" t="s">
        <v>181</v>
      </c>
      <c r="G4926" s="108" t="s">
        <v>10024</v>
      </c>
      <c r="H4926" s="109" t="s">
        <v>5851</v>
      </c>
      <c r="I4926" s="108" t="s">
        <v>10101</v>
      </c>
      <c r="J4926" s="108" t="s">
        <v>7688</v>
      </c>
      <c r="K4926" s="108" t="s">
        <v>174</v>
      </c>
      <c r="M4926" s="108" t="s">
        <v>175</v>
      </c>
      <c r="N4926" s="108" t="s">
        <v>10102</v>
      </c>
    </row>
    <row r="4927" spans="1:14">
      <c r="A4927" s="108">
        <v>55751285</v>
      </c>
      <c r="B4927" s="108" t="s">
        <v>662</v>
      </c>
      <c r="C4927" s="108" t="s">
        <v>694</v>
      </c>
      <c r="D4927" s="109" t="s">
        <v>10222</v>
      </c>
      <c r="E4927" s="108" t="s">
        <v>188</v>
      </c>
      <c r="F4927" s="108" t="s">
        <v>169</v>
      </c>
      <c r="G4927" s="108" t="s">
        <v>10024</v>
      </c>
      <c r="H4927" s="109" t="s">
        <v>1445</v>
      </c>
      <c r="I4927" s="108" t="s">
        <v>10101</v>
      </c>
      <c r="J4927" s="108" t="s">
        <v>7688</v>
      </c>
      <c r="K4927" s="108" t="s">
        <v>174</v>
      </c>
      <c r="M4927" s="108" t="s">
        <v>175</v>
      </c>
      <c r="N4927" s="108" t="s">
        <v>10102</v>
      </c>
    </row>
    <row r="4928" spans="1:14">
      <c r="A4928" s="108">
        <v>55751286</v>
      </c>
      <c r="B4928" s="108" t="s">
        <v>662</v>
      </c>
      <c r="C4928" s="108" t="s">
        <v>1263</v>
      </c>
      <c r="D4928" s="109" t="s">
        <v>10223</v>
      </c>
      <c r="E4928" s="108" t="s">
        <v>188</v>
      </c>
      <c r="F4928" s="108" t="s">
        <v>181</v>
      </c>
      <c r="G4928" s="108" t="s">
        <v>10024</v>
      </c>
      <c r="H4928" s="109" t="s">
        <v>595</v>
      </c>
      <c r="I4928" s="108" t="s">
        <v>10101</v>
      </c>
      <c r="J4928" s="108" t="s">
        <v>7688</v>
      </c>
      <c r="K4928" s="108" t="s">
        <v>174</v>
      </c>
      <c r="M4928" s="108" t="s">
        <v>175</v>
      </c>
      <c r="N4928" s="108" t="s">
        <v>10102</v>
      </c>
    </row>
    <row r="4929" spans="1:14">
      <c r="A4929" s="108">
        <v>55751288</v>
      </c>
      <c r="B4929" s="108" t="s">
        <v>10224</v>
      </c>
      <c r="C4929" s="108" t="s">
        <v>256</v>
      </c>
      <c r="D4929" s="109" t="s">
        <v>1487</v>
      </c>
      <c r="E4929" s="108" t="s">
        <v>301</v>
      </c>
      <c r="F4929" s="108" t="s">
        <v>169</v>
      </c>
      <c r="G4929" s="108" t="s">
        <v>10024</v>
      </c>
      <c r="H4929" s="109" t="s">
        <v>1445</v>
      </c>
      <c r="I4929" s="108" t="s">
        <v>10101</v>
      </c>
      <c r="J4929" s="108" t="s">
        <v>7688</v>
      </c>
      <c r="K4929" s="108" t="s">
        <v>174</v>
      </c>
      <c r="M4929" s="108" t="s">
        <v>175</v>
      </c>
      <c r="N4929" s="108" t="s">
        <v>10102</v>
      </c>
    </row>
    <row r="4930" spans="1:14">
      <c r="A4930" s="108">
        <v>55751290</v>
      </c>
      <c r="B4930" s="108" t="s">
        <v>7071</v>
      </c>
      <c r="C4930" s="108" t="s">
        <v>843</v>
      </c>
      <c r="D4930" s="109" t="s">
        <v>10225</v>
      </c>
      <c r="E4930" s="108" t="s">
        <v>188</v>
      </c>
      <c r="F4930" s="108" t="s">
        <v>169</v>
      </c>
      <c r="G4930" s="108" t="s">
        <v>10024</v>
      </c>
      <c r="H4930" s="109" t="s">
        <v>1445</v>
      </c>
      <c r="I4930" s="108" t="s">
        <v>10101</v>
      </c>
      <c r="J4930" s="108" t="s">
        <v>7688</v>
      </c>
      <c r="K4930" s="108" t="s">
        <v>174</v>
      </c>
      <c r="M4930" s="108" t="s">
        <v>175</v>
      </c>
      <c r="N4930" s="108" t="s">
        <v>10102</v>
      </c>
    </row>
    <row r="4931" spans="1:14">
      <c r="A4931" s="108">
        <v>55752046</v>
      </c>
      <c r="B4931" s="108" t="s">
        <v>10210</v>
      </c>
      <c r="C4931" s="108" t="s">
        <v>1484</v>
      </c>
      <c r="D4931" s="109" t="s">
        <v>10226</v>
      </c>
      <c r="E4931" s="108" t="s">
        <v>188</v>
      </c>
      <c r="F4931" s="108" t="s">
        <v>169</v>
      </c>
      <c r="G4931" s="108" t="s">
        <v>10024</v>
      </c>
      <c r="H4931" s="109" t="s">
        <v>1445</v>
      </c>
      <c r="I4931" s="108" t="s">
        <v>10101</v>
      </c>
      <c r="J4931" s="108" t="s">
        <v>7688</v>
      </c>
      <c r="K4931" s="108" t="s">
        <v>174</v>
      </c>
      <c r="M4931" s="108" t="s">
        <v>175</v>
      </c>
      <c r="N4931" s="108" t="s">
        <v>10102</v>
      </c>
    </row>
    <row r="4932" spans="1:14">
      <c r="A4932" s="108">
        <v>55478289</v>
      </c>
      <c r="B4932" s="108" t="s">
        <v>10115</v>
      </c>
      <c r="C4932" s="108" t="s">
        <v>213</v>
      </c>
      <c r="D4932" s="109" t="s">
        <v>4115</v>
      </c>
      <c r="E4932" s="108" t="s">
        <v>188</v>
      </c>
      <c r="F4932" s="108" t="s">
        <v>169</v>
      </c>
      <c r="G4932" s="108" t="s">
        <v>10024</v>
      </c>
      <c r="H4932" s="109" t="s">
        <v>1667</v>
      </c>
      <c r="I4932" s="108" t="s">
        <v>10101</v>
      </c>
      <c r="J4932" s="108" t="s">
        <v>7688</v>
      </c>
      <c r="K4932" s="108" t="s">
        <v>174</v>
      </c>
      <c r="M4932" s="108" t="s">
        <v>175</v>
      </c>
      <c r="N4932" s="108" t="s">
        <v>10102</v>
      </c>
    </row>
    <row r="4933" spans="1:14">
      <c r="A4933" s="108">
        <v>55753801</v>
      </c>
      <c r="B4933" s="108" t="s">
        <v>10227</v>
      </c>
      <c r="C4933" s="108" t="s">
        <v>166</v>
      </c>
      <c r="D4933" s="109" t="s">
        <v>10228</v>
      </c>
      <c r="E4933" s="108" t="s">
        <v>188</v>
      </c>
      <c r="F4933" s="108" t="s">
        <v>169</v>
      </c>
      <c r="G4933" s="108" t="s">
        <v>10024</v>
      </c>
      <c r="H4933" s="109" t="s">
        <v>1445</v>
      </c>
      <c r="I4933" s="108" t="s">
        <v>10101</v>
      </c>
      <c r="J4933" s="108" t="s">
        <v>7688</v>
      </c>
      <c r="K4933" s="108" t="s">
        <v>174</v>
      </c>
      <c r="M4933" s="108" t="s">
        <v>175</v>
      </c>
      <c r="N4933" s="108" t="s">
        <v>10102</v>
      </c>
    </row>
    <row r="4934" spans="1:14">
      <c r="A4934" s="108">
        <v>55756679</v>
      </c>
      <c r="B4934" s="108" t="s">
        <v>10229</v>
      </c>
      <c r="C4934" s="108" t="s">
        <v>5987</v>
      </c>
      <c r="D4934" s="109" t="s">
        <v>10230</v>
      </c>
      <c r="E4934" s="108" t="s">
        <v>180</v>
      </c>
      <c r="F4934" s="108" t="s">
        <v>181</v>
      </c>
      <c r="G4934" s="108" t="s">
        <v>10024</v>
      </c>
      <c r="H4934" s="109" t="s">
        <v>1667</v>
      </c>
      <c r="I4934" s="108" t="s">
        <v>10101</v>
      </c>
      <c r="J4934" s="108" t="s">
        <v>7688</v>
      </c>
      <c r="K4934" s="108" t="s">
        <v>174</v>
      </c>
      <c r="M4934" s="108" t="s">
        <v>175</v>
      </c>
      <c r="N4934" s="108" t="s">
        <v>10102</v>
      </c>
    </row>
    <row r="4935" spans="1:14">
      <c r="A4935" s="108">
        <v>55757087</v>
      </c>
      <c r="B4935" s="108" t="s">
        <v>5314</v>
      </c>
      <c r="C4935" s="108" t="s">
        <v>363</v>
      </c>
      <c r="D4935" s="109" t="s">
        <v>10231</v>
      </c>
      <c r="E4935" s="108" t="s">
        <v>180</v>
      </c>
      <c r="F4935" s="108" t="s">
        <v>169</v>
      </c>
      <c r="G4935" s="108" t="s">
        <v>10024</v>
      </c>
      <c r="H4935" s="109" t="s">
        <v>1445</v>
      </c>
      <c r="I4935" s="108" t="s">
        <v>10101</v>
      </c>
      <c r="J4935" s="108" t="s">
        <v>7688</v>
      </c>
      <c r="K4935" s="108" t="s">
        <v>174</v>
      </c>
      <c r="M4935" s="108" t="s">
        <v>175</v>
      </c>
      <c r="N4935" s="108" t="s">
        <v>10102</v>
      </c>
    </row>
    <row r="4936" spans="1:14">
      <c r="A4936" s="108">
        <v>55757088</v>
      </c>
      <c r="B4936" s="108" t="s">
        <v>5314</v>
      </c>
      <c r="C4936" s="108" t="s">
        <v>317</v>
      </c>
      <c r="D4936" s="109" t="s">
        <v>10232</v>
      </c>
      <c r="E4936" s="108" t="s">
        <v>180</v>
      </c>
      <c r="F4936" s="108" t="s">
        <v>181</v>
      </c>
      <c r="G4936" s="108" t="s">
        <v>10024</v>
      </c>
      <c r="H4936" s="109" t="s">
        <v>1445</v>
      </c>
      <c r="I4936" s="108" t="s">
        <v>10101</v>
      </c>
      <c r="J4936" s="108" t="s">
        <v>7688</v>
      </c>
      <c r="K4936" s="108" t="s">
        <v>174</v>
      </c>
      <c r="M4936" s="108" t="s">
        <v>175</v>
      </c>
      <c r="N4936" s="108" t="s">
        <v>10102</v>
      </c>
    </row>
    <row r="4937" spans="1:14">
      <c r="A4937" s="108">
        <v>55761331</v>
      </c>
      <c r="B4937" s="108" t="s">
        <v>10233</v>
      </c>
      <c r="C4937" s="108" t="s">
        <v>311</v>
      </c>
      <c r="D4937" s="109" t="s">
        <v>10234</v>
      </c>
      <c r="E4937" s="108" t="s">
        <v>188</v>
      </c>
      <c r="F4937" s="108" t="s">
        <v>181</v>
      </c>
      <c r="G4937" s="108" t="s">
        <v>10024</v>
      </c>
      <c r="H4937" s="109" t="s">
        <v>1445</v>
      </c>
      <c r="I4937" s="108" t="s">
        <v>10101</v>
      </c>
      <c r="J4937" s="108" t="s">
        <v>7688</v>
      </c>
      <c r="K4937" s="108" t="s">
        <v>174</v>
      </c>
      <c r="M4937" s="108" t="s">
        <v>175</v>
      </c>
      <c r="N4937" s="108" t="s">
        <v>10102</v>
      </c>
    </row>
    <row r="4938" spans="1:14">
      <c r="A4938" s="108">
        <v>55761667</v>
      </c>
      <c r="B4938" s="108" t="s">
        <v>10235</v>
      </c>
      <c r="C4938" s="108" t="s">
        <v>4889</v>
      </c>
      <c r="D4938" s="109" t="s">
        <v>10236</v>
      </c>
      <c r="E4938" s="108" t="s">
        <v>188</v>
      </c>
      <c r="F4938" s="108" t="s">
        <v>169</v>
      </c>
      <c r="G4938" s="108" t="s">
        <v>10024</v>
      </c>
      <c r="H4938" s="109" t="s">
        <v>1445</v>
      </c>
      <c r="I4938" s="108" t="s">
        <v>10101</v>
      </c>
      <c r="J4938" s="108" t="s">
        <v>7688</v>
      </c>
      <c r="K4938" s="108" t="s">
        <v>174</v>
      </c>
      <c r="M4938" s="108" t="s">
        <v>175</v>
      </c>
      <c r="N4938" s="108" t="s">
        <v>10102</v>
      </c>
    </row>
    <row r="4939" spans="1:14">
      <c r="A4939" s="108">
        <v>55786816</v>
      </c>
      <c r="B4939" s="108" t="s">
        <v>3497</v>
      </c>
      <c r="C4939" s="108" t="s">
        <v>230</v>
      </c>
      <c r="D4939" s="109" t="s">
        <v>5739</v>
      </c>
      <c r="E4939" s="108" t="s">
        <v>301</v>
      </c>
      <c r="F4939" s="108" t="s">
        <v>169</v>
      </c>
      <c r="G4939" s="108" t="s">
        <v>10024</v>
      </c>
      <c r="H4939" s="109" t="s">
        <v>1445</v>
      </c>
      <c r="I4939" s="108" t="s">
        <v>10101</v>
      </c>
      <c r="J4939" s="108" t="s">
        <v>7688</v>
      </c>
      <c r="K4939" s="108" t="s">
        <v>174</v>
      </c>
      <c r="M4939" s="108" t="s">
        <v>175</v>
      </c>
      <c r="N4939" s="108" t="s">
        <v>10102</v>
      </c>
    </row>
    <row r="4940" spans="1:14">
      <c r="A4940" s="108">
        <v>137138</v>
      </c>
      <c r="B4940" s="108" t="s">
        <v>1875</v>
      </c>
      <c r="C4940" s="108" t="s">
        <v>366</v>
      </c>
      <c r="D4940" s="109" t="s">
        <v>10237</v>
      </c>
      <c r="E4940" s="108" t="s">
        <v>405</v>
      </c>
      <c r="F4940" s="108" t="s">
        <v>181</v>
      </c>
      <c r="G4940" s="108" t="s">
        <v>10024</v>
      </c>
      <c r="H4940" s="109" t="s">
        <v>1667</v>
      </c>
      <c r="I4940" s="108" t="s">
        <v>10101</v>
      </c>
      <c r="J4940" s="108" t="s">
        <v>7688</v>
      </c>
      <c r="K4940" s="108" t="s">
        <v>174</v>
      </c>
      <c r="M4940" s="108" t="s">
        <v>175</v>
      </c>
      <c r="N4940" s="108" t="s">
        <v>10102</v>
      </c>
    </row>
    <row r="4941" spans="1:14">
      <c r="A4941" s="108">
        <v>55787545</v>
      </c>
      <c r="B4941" s="108" t="s">
        <v>10238</v>
      </c>
      <c r="C4941" s="108" t="s">
        <v>588</v>
      </c>
      <c r="D4941" s="109" t="s">
        <v>10239</v>
      </c>
      <c r="E4941" s="108" t="s">
        <v>188</v>
      </c>
      <c r="F4941" s="108" t="s">
        <v>181</v>
      </c>
      <c r="G4941" s="108" t="s">
        <v>10024</v>
      </c>
      <c r="H4941" s="109" t="s">
        <v>1667</v>
      </c>
      <c r="I4941" s="108" t="s">
        <v>10101</v>
      </c>
      <c r="J4941" s="108" t="s">
        <v>7688</v>
      </c>
      <c r="K4941" s="108" t="s">
        <v>174</v>
      </c>
      <c r="M4941" s="108" t="s">
        <v>175</v>
      </c>
      <c r="N4941" s="108" t="s">
        <v>10102</v>
      </c>
    </row>
    <row r="4942" spans="1:14">
      <c r="A4942" s="108">
        <v>55789051</v>
      </c>
      <c r="B4942" s="108" t="s">
        <v>384</v>
      </c>
      <c r="C4942" s="108" t="s">
        <v>833</v>
      </c>
      <c r="D4942" s="109" t="s">
        <v>6549</v>
      </c>
      <c r="E4942" s="108" t="s">
        <v>180</v>
      </c>
      <c r="F4942" s="108" t="s">
        <v>169</v>
      </c>
      <c r="G4942" s="108" t="s">
        <v>10024</v>
      </c>
      <c r="H4942" s="109" t="s">
        <v>1667</v>
      </c>
      <c r="I4942" s="108" t="s">
        <v>10101</v>
      </c>
      <c r="J4942" s="108" t="s">
        <v>7688</v>
      </c>
      <c r="K4942" s="108" t="s">
        <v>174</v>
      </c>
      <c r="M4942" s="108" t="s">
        <v>175</v>
      </c>
      <c r="N4942" s="108" t="s">
        <v>10102</v>
      </c>
    </row>
    <row r="4943" spans="1:14">
      <c r="A4943" s="108">
        <v>55789409</v>
      </c>
      <c r="B4943" s="108" t="s">
        <v>10192</v>
      </c>
      <c r="C4943" s="108" t="s">
        <v>730</v>
      </c>
      <c r="D4943" s="109" t="s">
        <v>10240</v>
      </c>
      <c r="E4943" s="108" t="s">
        <v>188</v>
      </c>
      <c r="F4943" s="108" t="s">
        <v>169</v>
      </c>
      <c r="G4943" s="108" t="s">
        <v>10024</v>
      </c>
      <c r="H4943" s="109" t="s">
        <v>1667</v>
      </c>
      <c r="I4943" s="108" t="s">
        <v>10101</v>
      </c>
      <c r="J4943" s="108" t="s">
        <v>7688</v>
      </c>
      <c r="K4943" s="108" t="s">
        <v>174</v>
      </c>
      <c r="M4943" s="108" t="s">
        <v>175</v>
      </c>
      <c r="N4943" s="108" t="s">
        <v>10102</v>
      </c>
    </row>
    <row r="4944" spans="1:14">
      <c r="A4944" s="108">
        <v>55789722</v>
      </c>
      <c r="B4944" s="108" t="s">
        <v>2842</v>
      </c>
      <c r="C4944" s="108" t="s">
        <v>710</v>
      </c>
      <c r="D4944" s="109" t="s">
        <v>10241</v>
      </c>
      <c r="E4944" s="108" t="s">
        <v>180</v>
      </c>
      <c r="F4944" s="108" t="s">
        <v>181</v>
      </c>
      <c r="G4944" s="108" t="s">
        <v>10024</v>
      </c>
      <c r="H4944" s="109" t="s">
        <v>5851</v>
      </c>
      <c r="I4944" s="108" t="s">
        <v>10101</v>
      </c>
      <c r="J4944" s="108" t="s">
        <v>7688</v>
      </c>
      <c r="K4944" s="108" t="s">
        <v>174</v>
      </c>
      <c r="M4944" s="108" t="s">
        <v>175</v>
      </c>
      <c r="N4944" s="108" t="s">
        <v>10102</v>
      </c>
    </row>
    <row r="4945" spans="1:14">
      <c r="A4945" s="108">
        <v>55789723</v>
      </c>
      <c r="B4945" s="108" t="s">
        <v>10242</v>
      </c>
      <c r="C4945" s="108" t="s">
        <v>5784</v>
      </c>
      <c r="D4945" s="109" t="s">
        <v>10243</v>
      </c>
      <c r="E4945" s="108" t="s">
        <v>180</v>
      </c>
      <c r="F4945" s="108" t="s">
        <v>169</v>
      </c>
      <c r="G4945" s="108" t="s">
        <v>10024</v>
      </c>
      <c r="H4945" s="109" t="s">
        <v>5851</v>
      </c>
      <c r="I4945" s="108" t="s">
        <v>10101</v>
      </c>
      <c r="J4945" s="108" t="s">
        <v>7688</v>
      </c>
      <c r="K4945" s="108" t="s">
        <v>174</v>
      </c>
      <c r="M4945" s="108" t="s">
        <v>175</v>
      </c>
      <c r="N4945" s="108" t="s">
        <v>10102</v>
      </c>
    </row>
    <row r="4946" spans="1:14">
      <c r="A4946" s="108">
        <v>55731043</v>
      </c>
      <c r="B4946" s="108" t="s">
        <v>10244</v>
      </c>
      <c r="C4946" s="108" t="s">
        <v>481</v>
      </c>
      <c r="D4946" s="109" t="s">
        <v>10245</v>
      </c>
      <c r="E4946" s="108" t="s">
        <v>180</v>
      </c>
      <c r="F4946" s="108" t="s">
        <v>181</v>
      </c>
      <c r="G4946" s="108" t="s">
        <v>10024</v>
      </c>
      <c r="H4946" s="109" t="s">
        <v>1667</v>
      </c>
      <c r="I4946" s="108" t="s">
        <v>10101</v>
      </c>
      <c r="J4946" s="108" t="s">
        <v>7688</v>
      </c>
      <c r="K4946" s="108" t="s">
        <v>174</v>
      </c>
      <c r="M4946" s="108" t="s">
        <v>175</v>
      </c>
      <c r="N4946" s="108" t="s">
        <v>10102</v>
      </c>
    </row>
    <row r="4947" spans="1:14">
      <c r="A4947" s="108">
        <v>55790449</v>
      </c>
      <c r="B4947" s="108" t="s">
        <v>10246</v>
      </c>
      <c r="C4947" s="108" t="s">
        <v>514</v>
      </c>
      <c r="D4947" s="109" t="s">
        <v>2890</v>
      </c>
      <c r="E4947" s="108" t="s">
        <v>188</v>
      </c>
      <c r="F4947" s="108" t="s">
        <v>169</v>
      </c>
      <c r="G4947" s="108" t="s">
        <v>10024</v>
      </c>
      <c r="H4947" s="109" t="s">
        <v>1667</v>
      </c>
      <c r="I4947" s="108" t="s">
        <v>10101</v>
      </c>
      <c r="J4947" s="108" t="s">
        <v>7688</v>
      </c>
      <c r="K4947" s="108" t="s">
        <v>174</v>
      </c>
      <c r="M4947" s="108" t="s">
        <v>175</v>
      </c>
      <c r="N4947" s="108" t="s">
        <v>10102</v>
      </c>
    </row>
    <row r="4948" spans="1:14">
      <c r="A4948" s="108">
        <v>55790450</v>
      </c>
      <c r="B4948" s="108" t="s">
        <v>3383</v>
      </c>
      <c r="C4948" s="108" t="s">
        <v>853</v>
      </c>
      <c r="D4948" s="109" t="s">
        <v>10247</v>
      </c>
      <c r="E4948" s="108" t="s">
        <v>180</v>
      </c>
      <c r="F4948" s="108" t="s">
        <v>169</v>
      </c>
      <c r="G4948" s="108" t="s">
        <v>10024</v>
      </c>
      <c r="H4948" s="109" t="s">
        <v>1667</v>
      </c>
      <c r="I4948" s="108" t="s">
        <v>10101</v>
      </c>
      <c r="J4948" s="108" t="s">
        <v>7688</v>
      </c>
      <c r="K4948" s="108" t="s">
        <v>174</v>
      </c>
      <c r="M4948" s="108" t="s">
        <v>175</v>
      </c>
      <c r="N4948" s="108" t="s">
        <v>10102</v>
      </c>
    </row>
    <row r="4949" spans="1:14">
      <c r="A4949" s="108">
        <v>55790812</v>
      </c>
      <c r="B4949" s="108" t="s">
        <v>10248</v>
      </c>
      <c r="C4949" s="108" t="s">
        <v>2991</v>
      </c>
      <c r="D4949" s="109" t="s">
        <v>10249</v>
      </c>
      <c r="E4949" s="108" t="s">
        <v>188</v>
      </c>
      <c r="F4949" s="108" t="s">
        <v>169</v>
      </c>
      <c r="G4949" s="108" t="s">
        <v>10024</v>
      </c>
      <c r="H4949" s="109" t="s">
        <v>1667</v>
      </c>
      <c r="I4949" s="108" t="s">
        <v>10101</v>
      </c>
      <c r="J4949" s="108" t="s">
        <v>7688</v>
      </c>
      <c r="K4949" s="108" t="s">
        <v>174</v>
      </c>
      <c r="M4949" s="108" t="s">
        <v>175</v>
      </c>
      <c r="N4949" s="108" t="s">
        <v>10102</v>
      </c>
    </row>
    <row r="4950" spans="1:14">
      <c r="A4950" s="108">
        <v>55791723</v>
      </c>
      <c r="B4950" s="108" t="s">
        <v>6235</v>
      </c>
      <c r="C4950" s="108" t="s">
        <v>196</v>
      </c>
      <c r="D4950" s="109" t="s">
        <v>10250</v>
      </c>
      <c r="E4950" s="108" t="s">
        <v>180</v>
      </c>
      <c r="F4950" s="108" t="s">
        <v>181</v>
      </c>
      <c r="G4950" s="108" t="s">
        <v>10024</v>
      </c>
      <c r="H4950" s="109" t="s">
        <v>1667</v>
      </c>
      <c r="I4950" s="108" t="s">
        <v>10101</v>
      </c>
      <c r="J4950" s="108" t="s">
        <v>7688</v>
      </c>
      <c r="K4950" s="108" t="s">
        <v>174</v>
      </c>
      <c r="M4950" s="108" t="s">
        <v>175</v>
      </c>
      <c r="N4950" s="108" t="s">
        <v>10102</v>
      </c>
    </row>
    <row r="4951" spans="1:14">
      <c r="A4951" s="108">
        <v>140958</v>
      </c>
      <c r="B4951" s="108" t="s">
        <v>8102</v>
      </c>
      <c r="C4951" s="108" t="s">
        <v>860</v>
      </c>
      <c r="D4951" s="109" t="s">
        <v>10251</v>
      </c>
      <c r="E4951" s="108" t="s">
        <v>405</v>
      </c>
      <c r="F4951" s="108" t="s">
        <v>181</v>
      </c>
      <c r="G4951" s="108" t="s">
        <v>10024</v>
      </c>
      <c r="H4951" s="109" t="s">
        <v>10097</v>
      </c>
      <c r="I4951" s="108" t="s">
        <v>10101</v>
      </c>
      <c r="J4951" s="108" t="s">
        <v>7688</v>
      </c>
      <c r="K4951" s="108" t="s">
        <v>174</v>
      </c>
      <c r="M4951" s="108" t="s">
        <v>175</v>
      </c>
      <c r="N4951" s="108" t="s">
        <v>10102</v>
      </c>
    </row>
    <row r="4952" spans="1:14">
      <c r="A4952" s="108">
        <v>55674275</v>
      </c>
      <c r="B4952" s="108" t="s">
        <v>10252</v>
      </c>
      <c r="C4952" s="108" t="s">
        <v>553</v>
      </c>
      <c r="D4952" s="109" t="s">
        <v>10253</v>
      </c>
      <c r="E4952" s="108" t="s">
        <v>180</v>
      </c>
      <c r="F4952" s="108" t="s">
        <v>181</v>
      </c>
      <c r="G4952" s="108" t="s">
        <v>10024</v>
      </c>
      <c r="H4952" s="109" t="s">
        <v>399</v>
      </c>
      <c r="I4952" s="108" t="s">
        <v>10254</v>
      </c>
      <c r="J4952" s="108" t="s">
        <v>7688</v>
      </c>
      <c r="K4952" s="108" t="s">
        <v>174</v>
      </c>
      <c r="M4952" s="108" t="s">
        <v>175</v>
      </c>
      <c r="N4952" s="108" t="s">
        <v>10255</v>
      </c>
    </row>
    <row r="4953" spans="1:14">
      <c r="A4953" s="108">
        <v>55716652</v>
      </c>
      <c r="B4953" s="108" t="s">
        <v>10256</v>
      </c>
      <c r="C4953" s="108" t="s">
        <v>241</v>
      </c>
      <c r="D4953" s="109" t="s">
        <v>10257</v>
      </c>
      <c r="E4953" s="108" t="s">
        <v>168</v>
      </c>
      <c r="F4953" s="108" t="s">
        <v>181</v>
      </c>
      <c r="G4953" s="108" t="s">
        <v>10024</v>
      </c>
      <c r="H4953" s="109" t="s">
        <v>595</v>
      </c>
      <c r="I4953" s="108" t="s">
        <v>10258</v>
      </c>
      <c r="J4953" s="108" t="s">
        <v>7688</v>
      </c>
      <c r="K4953" s="108" t="s">
        <v>174</v>
      </c>
      <c r="M4953" s="108" t="s">
        <v>175</v>
      </c>
      <c r="N4953" s="108" t="s">
        <v>10259</v>
      </c>
    </row>
    <row r="4954" spans="1:14">
      <c r="A4954" s="108">
        <v>55546180</v>
      </c>
      <c r="B4954" s="108" t="s">
        <v>10260</v>
      </c>
      <c r="C4954" s="108" t="s">
        <v>481</v>
      </c>
      <c r="D4954" s="109" t="s">
        <v>10261</v>
      </c>
      <c r="E4954" s="108" t="s">
        <v>180</v>
      </c>
      <c r="F4954" s="108" t="s">
        <v>181</v>
      </c>
      <c r="G4954" s="108" t="s">
        <v>10024</v>
      </c>
      <c r="H4954" s="109" t="s">
        <v>595</v>
      </c>
      <c r="I4954" s="108" t="s">
        <v>10258</v>
      </c>
      <c r="J4954" s="108" t="s">
        <v>7688</v>
      </c>
      <c r="K4954" s="108" t="s">
        <v>174</v>
      </c>
      <c r="M4954" s="108" t="s">
        <v>175</v>
      </c>
      <c r="N4954" s="108" t="s">
        <v>10259</v>
      </c>
    </row>
    <row r="4955" spans="1:14">
      <c r="A4955" s="108">
        <v>55688763</v>
      </c>
      <c r="B4955" s="108" t="s">
        <v>10262</v>
      </c>
      <c r="C4955" s="108" t="s">
        <v>208</v>
      </c>
      <c r="D4955" s="109" t="s">
        <v>10263</v>
      </c>
      <c r="E4955" s="108" t="s">
        <v>168</v>
      </c>
      <c r="F4955" s="108" t="s">
        <v>181</v>
      </c>
      <c r="G4955" s="108" t="s">
        <v>10264</v>
      </c>
      <c r="H4955" s="109" t="s">
        <v>886</v>
      </c>
      <c r="I4955" s="108" t="s">
        <v>10265</v>
      </c>
      <c r="J4955" s="108" t="s">
        <v>348</v>
      </c>
      <c r="K4955" s="108" t="s">
        <v>174</v>
      </c>
      <c r="M4955" s="108" t="s">
        <v>175</v>
      </c>
      <c r="N4955" s="108" t="s">
        <v>10266</v>
      </c>
    </row>
    <row r="4956" spans="1:14">
      <c r="A4956" s="108">
        <v>55702710</v>
      </c>
      <c r="B4956" s="108" t="s">
        <v>3218</v>
      </c>
      <c r="C4956" s="108" t="s">
        <v>10267</v>
      </c>
      <c r="D4956" s="109" t="s">
        <v>10268</v>
      </c>
      <c r="E4956" s="108" t="s">
        <v>200</v>
      </c>
      <c r="F4956" s="108" t="s">
        <v>181</v>
      </c>
      <c r="G4956" s="108" t="s">
        <v>10264</v>
      </c>
      <c r="H4956" s="109" t="s">
        <v>886</v>
      </c>
      <c r="I4956" s="108" t="s">
        <v>10265</v>
      </c>
      <c r="J4956" s="108" t="s">
        <v>348</v>
      </c>
      <c r="K4956" s="108" t="s">
        <v>174</v>
      </c>
      <c r="M4956" s="108" t="s">
        <v>175</v>
      </c>
      <c r="N4956" s="108" t="s">
        <v>10266</v>
      </c>
    </row>
    <row r="4957" spans="1:14">
      <c r="A4957" s="108">
        <v>55702713</v>
      </c>
      <c r="B4957" s="108" t="s">
        <v>10269</v>
      </c>
      <c r="C4957" s="108" t="s">
        <v>6838</v>
      </c>
      <c r="D4957" s="109" t="s">
        <v>10270</v>
      </c>
      <c r="E4957" s="108" t="s">
        <v>200</v>
      </c>
      <c r="F4957" s="108" t="s">
        <v>181</v>
      </c>
      <c r="G4957" s="108" t="s">
        <v>10264</v>
      </c>
      <c r="H4957" s="109" t="s">
        <v>886</v>
      </c>
      <c r="I4957" s="108" t="s">
        <v>10265</v>
      </c>
      <c r="J4957" s="108" t="s">
        <v>348</v>
      </c>
      <c r="K4957" s="108" t="s">
        <v>174</v>
      </c>
      <c r="M4957" s="108" t="s">
        <v>175</v>
      </c>
      <c r="N4957" s="108" t="s">
        <v>10266</v>
      </c>
    </row>
    <row r="4958" spans="1:14">
      <c r="A4958" s="108">
        <v>55702715</v>
      </c>
      <c r="B4958" s="108" t="s">
        <v>1585</v>
      </c>
      <c r="C4958" s="108" t="s">
        <v>3119</v>
      </c>
      <c r="D4958" s="109" t="s">
        <v>10271</v>
      </c>
      <c r="E4958" s="108" t="s">
        <v>180</v>
      </c>
      <c r="F4958" s="108" t="s">
        <v>169</v>
      </c>
      <c r="G4958" s="108" t="s">
        <v>10264</v>
      </c>
      <c r="H4958" s="109" t="s">
        <v>886</v>
      </c>
      <c r="I4958" s="108" t="s">
        <v>10265</v>
      </c>
      <c r="J4958" s="108" t="s">
        <v>348</v>
      </c>
      <c r="K4958" s="108" t="s">
        <v>174</v>
      </c>
      <c r="M4958" s="108" t="s">
        <v>175</v>
      </c>
      <c r="N4958" s="108" t="s">
        <v>10266</v>
      </c>
    </row>
    <row r="4959" spans="1:14">
      <c r="A4959" s="108">
        <v>55702716</v>
      </c>
      <c r="B4959" s="108" t="s">
        <v>10272</v>
      </c>
      <c r="C4959" s="108" t="s">
        <v>425</v>
      </c>
      <c r="D4959" s="109" t="s">
        <v>10273</v>
      </c>
      <c r="E4959" s="108" t="s">
        <v>180</v>
      </c>
      <c r="F4959" s="108" t="s">
        <v>181</v>
      </c>
      <c r="G4959" s="108" t="s">
        <v>10264</v>
      </c>
      <c r="H4959" s="109" t="s">
        <v>886</v>
      </c>
      <c r="I4959" s="108" t="s">
        <v>10265</v>
      </c>
      <c r="J4959" s="108" t="s">
        <v>348</v>
      </c>
      <c r="K4959" s="108" t="s">
        <v>174</v>
      </c>
      <c r="M4959" s="108" t="s">
        <v>175</v>
      </c>
      <c r="N4959" s="108" t="s">
        <v>10266</v>
      </c>
    </row>
    <row r="4960" spans="1:14">
      <c r="A4960" s="108">
        <v>55702723</v>
      </c>
      <c r="B4960" s="108" t="s">
        <v>10274</v>
      </c>
      <c r="C4960" s="108" t="s">
        <v>1536</v>
      </c>
      <c r="D4960" s="109" t="s">
        <v>5484</v>
      </c>
      <c r="E4960" s="108" t="s">
        <v>168</v>
      </c>
      <c r="F4960" s="108" t="s">
        <v>181</v>
      </c>
      <c r="G4960" s="108" t="s">
        <v>10264</v>
      </c>
      <c r="H4960" s="109" t="s">
        <v>886</v>
      </c>
      <c r="I4960" s="108" t="s">
        <v>10265</v>
      </c>
      <c r="J4960" s="108" t="s">
        <v>348</v>
      </c>
      <c r="K4960" s="108" t="s">
        <v>174</v>
      </c>
      <c r="M4960" s="108" t="s">
        <v>175</v>
      </c>
      <c r="N4960" s="108" t="s">
        <v>10266</v>
      </c>
    </row>
    <row r="4961" spans="1:14">
      <c r="A4961" s="108">
        <v>55702730</v>
      </c>
      <c r="B4961" s="108" t="s">
        <v>1730</v>
      </c>
      <c r="C4961" s="108" t="s">
        <v>6473</v>
      </c>
      <c r="D4961" s="109" t="s">
        <v>10275</v>
      </c>
      <c r="E4961" s="108" t="s">
        <v>220</v>
      </c>
      <c r="F4961" s="108" t="s">
        <v>181</v>
      </c>
      <c r="G4961" s="108" t="s">
        <v>10264</v>
      </c>
      <c r="H4961" s="109" t="s">
        <v>886</v>
      </c>
      <c r="I4961" s="108" t="s">
        <v>10265</v>
      </c>
      <c r="J4961" s="108" t="s">
        <v>348</v>
      </c>
      <c r="K4961" s="108" t="s">
        <v>174</v>
      </c>
      <c r="M4961" s="108" t="s">
        <v>175</v>
      </c>
      <c r="N4961" s="108" t="s">
        <v>10266</v>
      </c>
    </row>
    <row r="4962" spans="1:14">
      <c r="A4962" s="108">
        <v>55702733</v>
      </c>
      <c r="B4962" s="108" t="s">
        <v>10276</v>
      </c>
      <c r="C4962" s="108" t="s">
        <v>425</v>
      </c>
      <c r="D4962" s="109" t="s">
        <v>9350</v>
      </c>
      <c r="E4962" s="108" t="s">
        <v>180</v>
      </c>
      <c r="F4962" s="108" t="s">
        <v>181</v>
      </c>
      <c r="G4962" s="108" t="s">
        <v>10264</v>
      </c>
      <c r="H4962" s="109" t="s">
        <v>886</v>
      </c>
      <c r="I4962" s="108" t="s">
        <v>10265</v>
      </c>
      <c r="J4962" s="108" t="s">
        <v>348</v>
      </c>
      <c r="K4962" s="108" t="s">
        <v>174</v>
      </c>
      <c r="M4962" s="108" t="s">
        <v>175</v>
      </c>
      <c r="N4962" s="108" t="s">
        <v>10266</v>
      </c>
    </row>
    <row r="4963" spans="1:14">
      <c r="A4963" s="108">
        <v>55702734</v>
      </c>
      <c r="B4963" s="108" t="s">
        <v>10277</v>
      </c>
      <c r="C4963" s="108" t="s">
        <v>564</v>
      </c>
      <c r="D4963" s="109" t="s">
        <v>10278</v>
      </c>
      <c r="E4963" s="108" t="s">
        <v>200</v>
      </c>
      <c r="F4963" s="108" t="s">
        <v>181</v>
      </c>
      <c r="G4963" s="108" t="s">
        <v>10264</v>
      </c>
      <c r="H4963" s="109" t="s">
        <v>886</v>
      </c>
      <c r="I4963" s="108" t="s">
        <v>10265</v>
      </c>
      <c r="J4963" s="108" t="s">
        <v>348</v>
      </c>
      <c r="K4963" s="108" t="s">
        <v>174</v>
      </c>
      <c r="M4963" s="108" t="s">
        <v>175</v>
      </c>
      <c r="N4963" s="108" t="s">
        <v>10266</v>
      </c>
    </row>
    <row r="4964" spans="1:14">
      <c r="A4964" s="108">
        <v>55702738</v>
      </c>
      <c r="B4964" s="108" t="s">
        <v>10279</v>
      </c>
      <c r="C4964" s="108" t="s">
        <v>10280</v>
      </c>
      <c r="D4964" s="109" t="s">
        <v>10281</v>
      </c>
      <c r="E4964" s="108" t="s">
        <v>168</v>
      </c>
      <c r="F4964" s="108" t="s">
        <v>181</v>
      </c>
      <c r="G4964" s="108" t="s">
        <v>10264</v>
      </c>
      <c r="H4964" s="109" t="s">
        <v>886</v>
      </c>
      <c r="I4964" s="108" t="s">
        <v>10265</v>
      </c>
      <c r="J4964" s="108" t="s">
        <v>348</v>
      </c>
      <c r="K4964" s="108" t="s">
        <v>174</v>
      </c>
      <c r="M4964" s="108" t="s">
        <v>175</v>
      </c>
      <c r="N4964" s="108" t="s">
        <v>10266</v>
      </c>
    </row>
    <row r="4965" spans="1:14">
      <c r="A4965" s="108">
        <v>55705413</v>
      </c>
      <c r="B4965" s="108" t="s">
        <v>6599</v>
      </c>
      <c r="C4965" s="108" t="s">
        <v>489</v>
      </c>
      <c r="D4965" s="109" t="s">
        <v>10282</v>
      </c>
      <c r="E4965" s="108" t="s">
        <v>168</v>
      </c>
      <c r="F4965" s="108" t="s">
        <v>181</v>
      </c>
      <c r="G4965" s="108" t="s">
        <v>10264</v>
      </c>
      <c r="H4965" s="109" t="s">
        <v>886</v>
      </c>
      <c r="I4965" s="108" t="s">
        <v>10265</v>
      </c>
      <c r="J4965" s="108" t="s">
        <v>348</v>
      </c>
      <c r="K4965" s="108" t="s">
        <v>174</v>
      </c>
      <c r="M4965" s="108" t="s">
        <v>175</v>
      </c>
      <c r="N4965" s="108" t="s">
        <v>10266</v>
      </c>
    </row>
    <row r="4966" spans="1:14">
      <c r="A4966" s="108">
        <v>55705416</v>
      </c>
      <c r="B4966" s="108" t="s">
        <v>10283</v>
      </c>
      <c r="C4966" s="108" t="s">
        <v>955</v>
      </c>
      <c r="D4966" s="109" t="s">
        <v>10284</v>
      </c>
      <c r="E4966" s="108" t="s">
        <v>168</v>
      </c>
      <c r="F4966" s="108" t="s">
        <v>181</v>
      </c>
      <c r="G4966" s="108" t="s">
        <v>10264</v>
      </c>
      <c r="H4966" s="109" t="s">
        <v>886</v>
      </c>
      <c r="I4966" s="108" t="s">
        <v>10265</v>
      </c>
      <c r="J4966" s="108" t="s">
        <v>348</v>
      </c>
      <c r="K4966" s="108" t="s">
        <v>174</v>
      </c>
      <c r="M4966" s="108" t="s">
        <v>175</v>
      </c>
      <c r="N4966" s="108" t="s">
        <v>10266</v>
      </c>
    </row>
    <row r="4967" spans="1:14">
      <c r="A4967" s="108">
        <v>55705417</v>
      </c>
      <c r="B4967" s="108" t="s">
        <v>10285</v>
      </c>
      <c r="C4967" s="108" t="s">
        <v>581</v>
      </c>
      <c r="D4967" s="109" t="s">
        <v>4740</v>
      </c>
      <c r="E4967" s="108" t="s">
        <v>168</v>
      </c>
      <c r="F4967" s="108" t="s">
        <v>181</v>
      </c>
      <c r="G4967" s="108" t="s">
        <v>10264</v>
      </c>
      <c r="H4967" s="109" t="s">
        <v>886</v>
      </c>
      <c r="I4967" s="108" t="s">
        <v>10265</v>
      </c>
      <c r="J4967" s="108" t="s">
        <v>348</v>
      </c>
      <c r="K4967" s="108" t="s">
        <v>174</v>
      </c>
      <c r="M4967" s="108" t="s">
        <v>175</v>
      </c>
      <c r="N4967" s="108" t="s">
        <v>10266</v>
      </c>
    </row>
    <row r="4968" spans="1:14">
      <c r="A4968" s="108">
        <v>55705420</v>
      </c>
      <c r="B4968" s="108" t="s">
        <v>326</v>
      </c>
      <c r="C4968" s="108" t="s">
        <v>2742</v>
      </c>
      <c r="D4968" s="109" t="s">
        <v>10286</v>
      </c>
      <c r="E4968" s="108" t="s">
        <v>168</v>
      </c>
      <c r="F4968" s="108" t="s">
        <v>169</v>
      </c>
      <c r="G4968" s="108" t="s">
        <v>10264</v>
      </c>
      <c r="H4968" s="109" t="s">
        <v>886</v>
      </c>
      <c r="I4968" s="108" t="s">
        <v>10265</v>
      </c>
      <c r="J4968" s="108" t="s">
        <v>348</v>
      </c>
      <c r="K4968" s="108" t="s">
        <v>174</v>
      </c>
      <c r="M4968" s="108" t="s">
        <v>175</v>
      </c>
      <c r="N4968" s="108" t="s">
        <v>10266</v>
      </c>
    </row>
    <row r="4969" spans="1:14">
      <c r="A4969" s="108">
        <v>55705421</v>
      </c>
      <c r="B4969" s="108" t="s">
        <v>10287</v>
      </c>
      <c r="C4969" s="108" t="s">
        <v>556</v>
      </c>
      <c r="D4969" s="109" t="s">
        <v>10288</v>
      </c>
      <c r="E4969" s="108" t="s">
        <v>200</v>
      </c>
      <c r="F4969" s="108" t="s">
        <v>181</v>
      </c>
      <c r="G4969" s="108" t="s">
        <v>10264</v>
      </c>
      <c r="H4969" s="109" t="s">
        <v>886</v>
      </c>
      <c r="I4969" s="108" t="s">
        <v>10265</v>
      </c>
      <c r="J4969" s="108" t="s">
        <v>348</v>
      </c>
      <c r="K4969" s="108" t="s">
        <v>174</v>
      </c>
      <c r="M4969" s="108" t="s">
        <v>175</v>
      </c>
      <c r="N4969" s="108" t="s">
        <v>10266</v>
      </c>
    </row>
    <row r="4970" spans="1:14">
      <c r="A4970" s="108">
        <v>55711566</v>
      </c>
      <c r="B4970" s="108" t="s">
        <v>10289</v>
      </c>
      <c r="C4970" s="108" t="s">
        <v>7257</v>
      </c>
      <c r="D4970" s="109" t="s">
        <v>9342</v>
      </c>
      <c r="E4970" s="108" t="s">
        <v>180</v>
      </c>
      <c r="F4970" s="108" t="s">
        <v>181</v>
      </c>
      <c r="G4970" s="108" t="s">
        <v>10264</v>
      </c>
      <c r="H4970" s="109" t="s">
        <v>886</v>
      </c>
      <c r="I4970" s="108" t="s">
        <v>10265</v>
      </c>
      <c r="J4970" s="108" t="s">
        <v>348</v>
      </c>
      <c r="K4970" s="108" t="s">
        <v>174</v>
      </c>
      <c r="M4970" s="108" t="s">
        <v>175</v>
      </c>
      <c r="N4970" s="108" t="s">
        <v>10266</v>
      </c>
    </row>
    <row r="4971" spans="1:14">
      <c r="A4971" s="108">
        <v>55719188</v>
      </c>
      <c r="B4971" s="108" t="s">
        <v>10290</v>
      </c>
      <c r="C4971" s="108" t="s">
        <v>955</v>
      </c>
      <c r="D4971" s="109" t="s">
        <v>10291</v>
      </c>
      <c r="E4971" s="108" t="s">
        <v>168</v>
      </c>
      <c r="F4971" s="108" t="s">
        <v>181</v>
      </c>
      <c r="G4971" s="108" t="s">
        <v>10264</v>
      </c>
      <c r="H4971" s="109" t="s">
        <v>886</v>
      </c>
      <c r="I4971" s="108" t="s">
        <v>10265</v>
      </c>
      <c r="J4971" s="108" t="s">
        <v>348</v>
      </c>
      <c r="K4971" s="108" t="s">
        <v>174</v>
      </c>
      <c r="M4971" s="108" t="s">
        <v>175</v>
      </c>
      <c r="N4971" s="108" t="s">
        <v>10266</v>
      </c>
    </row>
    <row r="4972" spans="1:14">
      <c r="A4972" s="108">
        <v>55736656</v>
      </c>
      <c r="B4972" s="108" t="s">
        <v>10292</v>
      </c>
      <c r="C4972" s="108" t="s">
        <v>481</v>
      </c>
      <c r="D4972" s="109" t="s">
        <v>10293</v>
      </c>
      <c r="E4972" s="108" t="s">
        <v>180</v>
      </c>
      <c r="F4972" s="108" t="s">
        <v>181</v>
      </c>
      <c r="G4972" s="108" t="s">
        <v>10264</v>
      </c>
      <c r="H4972" s="109" t="s">
        <v>886</v>
      </c>
      <c r="I4972" s="108" t="s">
        <v>10265</v>
      </c>
      <c r="J4972" s="108" t="s">
        <v>348</v>
      </c>
      <c r="K4972" s="108" t="s">
        <v>174</v>
      </c>
      <c r="M4972" s="108" t="s">
        <v>175</v>
      </c>
      <c r="N4972" s="108" t="s">
        <v>10266</v>
      </c>
    </row>
    <row r="4973" spans="1:14">
      <c r="A4973" s="108">
        <v>55736657</v>
      </c>
      <c r="B4973" s="108" t="s">
        <v>10294</v>
      </c>
      <c r="C4973" s="108" t="s">
        <v>604</v>
      </c>
      <c r="D4973" s="109" t="s">
        <v>10295</v>
      </c>
      <c r="E4973" s="108" t="s">
        <v>200</v>
      </c>
      <c r="F4973" s="108" t="s">
        <v>181</v>
      </c>
      <c r="G4973" s="108" t="s">
        <v>10264</v>
      </c>
      <c r="H4973" s="109" t="s">
        <v>886</v>
      </c>
      <c r="I4973" s="108" t="s">
        <v>10265</v>
      </c>
      <c r="J4973" s="108" t="s">
        <v>348</v>
      </c>
      <c r="K4973" s="108" t="s">
        <v>174</v>
      </c>
      <c r="M4973" s="108" t="s">
        <v>175</v>
      </c>
      <c r="N4973" s="108" t="s">
        <v>10266</v>
      </c>
    </row>
    <row r="4974" spans="1:14">
      <c r="A4974" s="108">
        <v>55736664</v>
      </c>
      <c r="B4974" s="108" t="s">
        <v>10296</v>
      </c>
      <c r="C4974" s="108" t="s">
        <v>10297</v>
      </c>
      <c r="D4974" s="109" t="s">
        <v>10298</v>
      </c>
      <c r="E4974" s="108" t="s">
        <v>200</v>
      </c>
      <c r="F4974" s="108" t="s">
        <v>169</v>
      </c>
      <c r="G4974" s="108" t="s">
        <v>10264</v>
      </c>
      <c r="H4974" s="109" t="s">
        <v>886</v>
      </c>
      <c r="I4974" s="108" t="s">
        <v>10265</v>
      </c>
      <c r="J4974" s="108" t="s">
        <v>348</v>
      </c>
      <c r="K4974" s="108" t="s">
        <v>174</v>
      </c>
      <c r="M4974" s="108" t="s">
        <v>175</v>
      </c>
      <c r="N4974" s="108" t="s">
        <v>10266</v>
      </c>
    </row>
    <row r="4975" spans="1:14">
      <c r="A4975" s="108">
        <v>55736670</v>
      </c>
      <c r="B4975" s="108" t="s">
        <v>10299</v>
      </c>
      <c r="C4975" s="108" t="s">
        <v>758</v>
      </c>
      <c r="D4975" s="109" t="s">
        <v>10300</v>
      </c>
      <c r="E4975" s="108" t="s">
        <v>180</v>
      </c>
      <c r="F4975" s="108" t="s">
        <v>169</v>
      </c>
      <c r="G4975" s="108" t="s">
        <v>10264</v>
      </c>
      <c r="H4975" s="109" t="s">
        <v>886</v>
      </c>
      <c r="I4975" s="108" t="s">
        <v>10265</v>
      </c>
      <c r="J4975" s="108" t="s">
        <v>348</v>
      </c>
      <c r="K4975" s="108" t="s">
        <v>174</v>
      </c>
      <c r="M4975" s="108" t="s">
        <v>175</v>
      </c>
      <c r="N4975" s="108" t="s">
        <v>10266</v>
      </c>
    </row>
    <row r="4976" spans="1:14">
      <c r="A4976" s="108">
        <v>55736680</v>
      </c>
      <c r="B4976" s="108" t="s">
        <v>10301</v>
      </c>
      <c r="C4976" s="108" t="s">
        <v>460</v>
      </c>
      <c r="D4976" s="109" t="s">
        <v>10302</v>
      </c>
      <c r="E4976" s="108" t="s">
        <v>168</v>
      </c>
      <c r="F4976" s="108" t="s">
        <v>169</v>
      </c>
      <c r="G4976" s="108" t="s">
        <v>10264</v>
      </c>
      <c r="H4976" s="109" t="s">
        <v>886</v>
      </c>
      <c r="I4976" s="108" t="s">
        <v>10265</v>
      </c>
      <c r="J4976" s="108" t="s">
        <v>348</v>
      </c>
      <c r="K4976" s="108" t="s">
        <v>174</v>
      </c>
      <c r="M4976" s="108" t="s">
        <v>175</v>
      </c>
      <c r="N4976" s="108" t="s">
        <v>10266</v>
      </c>
    </row>
    <row r="4977" spans="1:14">
      <c r="A4977" s="108">
        <v>55736684</v>
      </c>
      <c r="B4977" s="108" t="s">
        <v>10303</v>
      </c>
      <c r="C4977" s="108" t="s">
        <v>10304</v>
      </c>
      <c r="D4977" s="109" t="s">
        <v>10305</v>
      </c>
      <c r="E4977" s="108" t="s">
        <v>168</v>
      </c>
      <c r="F4977" s="108" t="s">
        <v>169</v>
      </c>
      <c r="G4977" s="108" t="s">
        <v>10264</v>
      </c>
      <c r="H4977" s="109" t="s">
        <v>886</v>
      </c>
      <c r="I4977" s="108" t="s">
        <v>10265</v>
      </c>
      <c r="J4977" s="108" t="s">
        <v>348</v>
      </c>
      <c r="K4977" s="108" t="s">
        <v>174</v>
      </c>
      <c r="M4977" s="108" t="s">
        <v>175</v>
      </c>
      <c r="N4977" s="108" t="s">
        <v>10266</v>
      </c>
    </row>
    <row r="4978" spans="1:14">
      <c r="A4978" s="108">
        <v>55736686</v>
      </c>
      <c r="B4978" s="108" t="s">
        <v>10306</v>
      </c>
      <c r="C4978" s="108" t="s">
        <v>241</v>
      </c>
      <c r="D4978" s="109" t="s">
        <v>10307</v>
      </c>
      <c r="E4978" s="108" t="s">
        <v>220</v>
      </c>
      <c r="F4978" s="108" t="s">
        <v>181</v>
      </c>
      <c r="G4978" s="108" t="s">
        <v>10264</v>
      </c>
      <c r="H4978" s="109" t="s">
        <v>886</v>
      </c>
      <c r="I4978" s="108" t="s">
        <v>10265</v>
      </c>
      <c r="J4978" s="108" t="s">
        <v>348</v>
      </c>
      <c r="K4978" s="108" t="s">
        <v>174</v>
      </c>
      <c r="M4978" s="108" t="s">
        <v>175</v>
      </c>
      <c r="N4978" s="108" t="s">
        <v>10266</v>
      </c>
    </row>
    <row r="4979" spans="1:14">
      <c r="A4979" s="108">
        <v>55736690</v>
      </c>
      <c r="B4979" s="108" t="s">
        <v>10308</v>
      </c>
      <c r="C4979" s="108" t="s">
        <v>665</v>
      </c>
      <c r="D4979" s="109" t="s">
        <v>10309</v>
      </c>
      <c r="E4979" s="108" t="s">
        <v>168</v>
      </c>
      <c r="F4979" s="108" t="s">
        <v>169</v>
      </c>
      <c r="G4979" s="108" t="s">
        <v>10264</v>
      </c>
      <c r="H4979" s="109" t="s">
        <v>886</v>
      </c>
      <c r="I4979" s="108" t="s">
        <v>10265</v>
      </c>
      <c r="J4979" s="108" t="s">
        <v>348</v>
      </c>
      <c r="K4979" s="108" t="s">
        <v>174</v>
      </c>
      <c r="M4979" s="108" t="s">
        <v>175</v>
      </c>
      <c r="N4979" s="108" t="s">
        <v>10266</v>
      </c>
    </row>
    <row r="4980" spans="1:14">
      <c r="A4980" s="108">
        <v>55736691</v>
      </c>
      <c r="B4980" s="108" t="s">
        <v>10308</v>
      </c>
      <c r="C4980" s="108" t="s">
        <v>1170</v>
      </c>
      <c r="D4980" s="109" t="s">
        <v>10310</v>
      </c>
      <c r="E4980" s="108" t="s">
        <v>168</v>
      </c>
      <c r="F4980" s="108" t="s">
        <v>169</v>
      </c>
      <c r="G4980" s="108" t="s">
        <v>10264</v>
      </c>
      <c r="H4980" s="109" t="s">
        <v>886</v>
      </c>
      <c r="I4980" s="108" t="s">
        <v>10265</v>
      </c>
      <c r="J4980" s="108" t="s">
        <v>348</v>
      </c>
      <c r="K4980" s="108" t="s">
        <v>174</v>
      </c>
      <c r="M4980" s="108" t="s">
        <v>175</v>
      </c>
      <c r="N4980" s="108" t="s">
        <v>10266</v>
      </c>
    </row>
    <row r="4981" spans="1:14">
      <c r="A4981" s="108">
        <v>55736693</v>
      </c>
      <c r="B4981" s="108" t="s">
        <v>10311</v>
      </c>
      <c r="C4981" s="108" t="s">
        <v>1180</v>
      </c>
      <c r="D4981" s="109" t="s">
        <v>10312</v>
      </c>
      <c r="E4981" s="108" t="s">
        <v>168</v>
      </c>
      <c r="F4981" s="108" t="s">
        <v>169</v>
      </c>
      <c r="G4981" s="108" t="s">
        <v>10264</v>
      </c>
      <c r="H4981" s="109" t="s">
        <v>886</v>
      </c>
      <c r="I4981" s="108" t="s">
        <v>10265</v>
      </c>
      <c r="J4981" s="108" t="s">
        <v>348</v>
      </c>
      <c r="K4981" s="108" t="s">
        <v>174</v>
      </c>
      <c r="M4981" s="108" t="s">
        <v>175</v>
      </c>
      <c r="N4981" s="108" t="s">
        <v>10266</v>
      </c>
    </row>
    <row r="4982" spans="1:14">
      <c r="A4982" s="108">
        <v>55740252</v>
      </c>
      <c r="B4982" s="108" t="s">
        <v>10313</v>
      </c>
      <c r="C4982" s="108" t="s">
        <v>5500</v>
      </c>
      <c r="D4982" s="109" t="s">
        <v>10314</v>
      </c>
      <c r="E4982" s="108" t="s">
        <v>200</v>
      </c>
      <c r="F4982" s="108" t="s">
        <v>169</v>
      </c>
      <c r="G4982" s="108" t="s">
        <v>10264</v>
      </c>
      <c r="H4982" s="109" t="s">
        <v>886</v>
      </c>
      <c r="I4982" s="108" t="s">
        <v>10265</v>
      </c>
      <c r="J4982" s="108" t="s">
        <v>348</v>
      </c>
      <c r="K4982" s="108" t="s">
        <v>174</v>
      </c>
      <c r="M4982" s="108" t="s">
        <v>175</v>
      </c>
      <c r="N4982" s="108" t="s">
        <v>10266</v>
      </c>
    </row>
    <row r="4983" spans="1:14">
      <c r="A4983" s="108">
        <v>55740254</v>
      </c>
      <c r="B4983" s="108" t="s">
        <v>10315</v>
      </c>
      <c r="C4983" s="108" t="s">
        <v>1349</v>
      </c>
      <c r="D4983" s="109" t="s">
        <v>10316</v>
      </c>
      <c r="E4983" s="108" t="s">
        <v>168</v>
      </c>
      <c r="F4983" s="108" t="s">
        <v>181</v>
      </c>
      <c r="G4983" s="108" t="s">
        <v>10264</v>
      </c>
      <c r="H4983" s="109" t="s">
        <v>886</v>
      </c>
      <c r="I4983" s="108" t="s">
        <v>10265</v>
      </c>
      <c r="J4983" s="108" t="s">
        <v>348</v>
      </c>
      <c r="K4983" s="108" t="s">
        <v>174</v>
      </c>
      <c r="M4983" s="108" t="s">
        <v>175</v>
      </c>
      <c r="N4983" s="108" t="s">
        <v>10266</v>
      </c>
    </row>
    <row r="4984" spans="1:14">
      <c r="A4984" s="108">
        <v>55740264</v>
      </c>
      <c r="B4984" s="108" t="s">
        <v>10317</v>
      </c>
      <c r="C4984" s="108" t="s">
        <v>579</v>
      </c>
      <c r="D4984" s="109" t="s">
        <v>10318</v>
      </c>
      <c r="E4984" s="108" t="s">
        <v>168</v>
      </c>
      <c r="F4984" s="108" t="s">
        <v>181</v>
      </c>
      <c r="G4984" s="108" t="s">
        <v>10264</v>
      </c>
      <c r="H4984" s="109" t="s">
        <v>886</v>
      </c>
      <c r="I4984" s="108" t="s">
        <v>10265</v>
      </c>
      <c r="J4984" s="108" t="s">
        <v>348</v>
      </c>
      <c r="K4984" s="108" t="s">
        <v>174</v>
      </c>
      <c r="M4984" s="108" t="s">
        <v>175</v>
      </c>
      <c r="N4984" s="108" t="s">
        <v>10266</v>
      </c>
    </row>
    <row r="4985" spans="1:14">
      <c r="A4985" s="108">
        <v>55740272</v>
      </c>
      <c r="B4985" s="108" t="s">
        <v>10319</v>
      </c>
      <c r="C4985" s="108" t="s">
        <v>1628</v>
      </c>
      <c r="D4985" s="109" t="s">
        <v>10320</v>
      </c>
      <c r="E4985" s="108" t="s">
        <v>168</v>
      </c>
      <c r="F4985" s="108" t="s">
        <v>169</v>
      </c>
      <c r="G4985" s="108" t="s">
        <v>10264</v>
      </c>
      <c r="H4985" s="109" t="s">
        <v>886</v>
      </c>
      <c r="I4985" s="108" t="s">
        <v>10265</v>
      </c>
      <c r="J4985" s="108" t="s">
        <v>348</v>
      </c>
      <c r="K4985" s="108" t="s">
        <v>174</v>
      </c>
      <c r="M4985" s="108" t="s">
        <v>175</v>
      </c>
      <c r="N4985" s="108" t="s">
        <v>10266</v>
      </c>
    </row>
    <row r="4986" spans="1:14">
      <c r="A4986" s="108">
        <v>55740277</v>
      </c>
      <c r="B4986" s="108" t="s">
        <v>10321</v>
      </c>
      <c r="C4986" s="108" t="s">
        <v>1628</v>
      </c>
      <c r="D4986" s="109" t="s">
        <v>10322</v>
      </c>
      <c r="E4986" s="108" t="s">
        <v>200</v>
      </c>
      <c r="F4986" s="108" t="s">
        <v>169</v>
      </c>
      <c r="G4986" s="108" t="s">
        <v>10264</v>
      </c>
      <c r="H4986" s="109" t="s">
        <v>886</v>
      </c>
      <c r="I4986" s="108" t="s">
        <v>10265</v>
      </c>
      <c r="J4986" s="108" t="s">
        <v>348</v>
      </c>
      <c r="K4986" s="108" t="s">
        <v>174</v>
      </c>
      <c r="M4986" s="108" t="s">
        <v>175</v>
      </c>
      <c r="N4986" s="108" t="s">
        <v>10266</v>
      </c>
    </row>
    <row r="4987" spans="1:14">
      <c r="A4987" s="108">
        <v>55748569</v>
      </c>
      <c r="B4987" s="108" t="s">
        <v>10323</v>
      </c>
      <c r="C4987" s="108" t="s">
        <v>241</v>
      </c>
      <c r="D4987" s="109" t="s">
        <v>10324</v>
      </c>
      <c r="E4987" s="108" t="s">
        <v>200</v>
      </c>
      <c r="F4987" s="108" t="s">
        <v>181</v>
      </c>
      <c r="G4987" s="108" t="s">
        <v>10264</v>
      </c>
      <c r="H4987" s="109" t="s">
        <v>886</v>
      </c>
      <c r="I4987" s="108" t="s">
        <v>10265</v>
      </c>
      <c r="J4987" s="108" t="s">
        <v>348</v>
      </c>
      <c r="K4987" s="108" t="s">
        <v>174</v>
      </c>
      <c r="M4987" s="108" t="s">
        <v>175</v>
      </c>
      <c r="N4987" s="108" t="s">
        <v>10266</v>
      </c>
    </row>
    <row r="4988" spans="1:14">
      <c r="A4988" s="108">
        <v>55776865</v>
      </c>
      <c r="B4988" s="108" t="s">
        <v>10325</v>
      </c>
      <c r="C4988" s="108" t="s">
        <v>833</v>
      </c>
      <c r="D4988" s="109" t="s">
        <v>4639</v>
      </c>
      <c r="E4988" s="108" t="s">
        <v>200</v>
      </c>
      <c r="F4988" s="108" t="s">
        <v>169</v>
      </c>
      <c r="G4988" s="108" t="s">
        <v>10264</v>
      </c>
      <c r="H4988" s="109" t="s">
        <v>886</v>
      </c>
      <c r="I4988" s="108" t="s">
        <v>10265</v>
      </c>
      <c r="J4988" s="108" t="s">
        <v>348</v>
      </c>
      <c r="K4988" s="108" t="s">
        <v>174</v>
      </c>
      <c r="M4988" s="108" t="s">
        <v>175</v>
      </c>
      <c r="N4988" s="108" t="s">
        <v>10266</v>
      </c>
    </row>
    <row r="4989" spans="1:14">
      <c r="A4989" s="108">
        <v>55776867</v>
      </c>
      <c r="B4989" s="108" t="s">
        <v>10326</v>
      </c>
      <c r="C4989" s="108" t="s">
        <v>1366</v>
      </c>
      <c r="D4989" s="109" t="s">
        <v>10327</v>
      </c>
      <c r="E4989" s="108" t="s">
        <v>168</v>
      </c>
      <c r="F4989" s="108" t="s">
        <v>181</v>
      </c>
      <c r="G4989" s="108" t="s">
        <v>10264</v>
      </c>
      <c r="H4989" s="109" t="s">
        <v>886</v>
      </c>
      <c r="I4989" s="108" t="s">
        <v>10265</v>
      </c>
      <c r="J4989" s="108" t="s">
        <v>348</v>
      </c>
      <c r="K4989" s="108" t="s">
        <v>174</v>
      </c>
      <c r="M4989" s="108" t="s">
        <v>175</v>
      </c>
      <c r="N4989" s="108" t="s">
        <v>10266</v>
      </c>
    </row>
    <row r="4990" spans="1:14">
      <c r="A4990" s="108">
        <v>55776868</v>
      </c>
      <c r="B4990" s="108" t="s">
        <v>10328</v>
      </c>
      <c r="C4990" s="108" t="s">
        <v>247</v>
      </c>
      <c r="D4990" s="109" t="s">
        <v>10329</v>
      </c>
      <c r="E4990" s="108" t="s">
        <v>168</v>
      </c>
      <c r="F4990" s="108" t="s">
        <v>181</v>
      </c>
      <c r="G4990" s="108" t="s">
        <v>10264</v>
      </c>
      <c r="H4990" s="109" t="s">
        <v>886</v>
      </c>
      <c r="I4990" s="108" t="s">
        <v>10265</v>
      </c>
      <c r="J4990" s="108" t="s">
        <v>348</v>
      </c>
      <c r="K4990" s="108" t="s">
        <v>174</v>
      </c>
      <c r="M4990" s="108" t="s">
        <v>175</v>
      </c>
      <c r="N4990" s="108" t="s">
        <v>10266</v>
      </c>
    </row>
    <row r="4991" spans="1:14">
      <c r="A4991" s="108">
        <v>55776869</v>
      </c>
      <c r="B4991" s="108" t="s">
        <v>10330</v>
      </c>
      <c r="C4991" s="108" t="s">
        <v>10331</v>
      </c>
      <c r="D4991" s="109" t="s">
        <v>10332</v>
      </c>
      <c r="E4991" s="108" t="s">
        <v>168</v>
      </c>
      <c r="F4991" s="108" t="s">
        <v>181</v>
      </c>
      <c r="G4991" s="108" t="s">
        <v>10264</v>
      </c>
      <c r="H4991" s="109" t="s">
        <v>886</v>
      </c>
      <c r="I4991" s="108" t="s">
        <v>10265</v>
      </c>
      <c r="J4991" s="108" t="s">
        <v>348</v>
      </c>
      <c r="K4991" s="108" t="s">
        <v>174</v>
      </c>
      <c r="M4991" s="108" t="s">
        <v>175</v>
      </c>
      <c r="N4991" s="108" t="s">
        <v>10266</v>
      </c>
    </row>
    <row r="4992" spans="1:14">
      <c r="A4992" s="108">
        <v>55776877</v>
      </c>
      <c r="B4992" s="108" t="s">
        <v>5354</v>
      </c>
      <c r="C4992" s="108" t="s">
        <v>2673</v>
      </c>
      <c r="D4992" s="109" t="s">
        <v>10333</v>
      </c>
      <c r="E4992" s="108" t="s">
        <v>220</v>
      </c>
      <c r="F4992" s="108" t="s">
        <v>169</v>
      </c>
      <c r="G4992" s="108" t="s">
        <v>10264</v>
      </c>
      <c r="H4992" s="109" t="s">
        <v>886</v>
      </c>
      <c r="I4992" s="108" t="s">
        <v>10265</v>
      </c>
      <c r="J4992" s="108" t="s">
        <v>348</v>
      </c>
      <c r="K4992" s="108" t="s">
        <v>174</v>
      </c>
      <c r="M4992" s="108" t="s">
        <v>175</v>
      </c>
      <c r="N4992" s="108" t="s">
        <v>10266</v>
      </c>
    </row>
    <row r="4993" spans="1:14">
      <c r="A4993" s="108">
        <v>55776880</v>
      </c>
      <c r="B4993" s="108" t="s">
        <v>7243</v>
      </c>
      <c r="C4993" s="108" t="s">
        <v>1082</v>
      </c>
      <c r="D4993" s="109" t="s">
        <v>10334</v>
      </c>
      <c r="E4993" s="108" t="s">
        <v>168</v>
      </c>
      <c r="F4993" s="108" t="s">
        <v>169</v>
      </c>
      <c r="G4993" s="108" t="s">
        <v>10264</v>
      </c>
      <c r="H4993" s="109" t="s">
        <v>886</v>
      </c>
      <c r="I4993" s="108" t="s">
        <v>10265</v>
      </c>
      <c r="J4993" s="108" t="s">
        <v>348</v>
      </c>
      <c r="K4993" s="108" t="s">
        <v>174</v>
      </c>
      <c r="M4993" s="108" t="s">
        <v>175</v>
      </c>
      <c r="N4993" s="108" t="s">
        <v>10266</v>
      </c>
    </row>
    <row r="4994" spans="1:14">
      <c r="A4994" s="108">
        <v>55776883</v>
      </c>
      <c r="B4994" s="108" t="s">
        <v>10335</v>
      </c>
      <c r="C4994" s="108" t="s">
        <v>10336</v>
      </c>
      <c r="D4994" s="109" t="s">
        <v>10337</v>
      </c>
      <c r="E4994" s="108" t="s">
        <v>200</v>
      </c>
      <c r="F4994" s="108" t="s">
        <v>169</v>
      </c>
      <c r="G4994" s="108" t="s">
        <v>10264</v>
      </c>
      <c r="H4994" s="109" t="s">
        <v>886</v>
      </c>
      <c r="I4994" s="108" t="s">
        <v>10265</v>
      </c>
      <c r="J4994" s="108" t="s">
        <v>348</v>
      </c>
      <c r="K4994" s="108" t="s">
        <v>174</v>
      </c>
      <c r="M4994" s="108" t="s">
        <v>175</v>
      </c>
      <c r="N4994" s="108" t="s">
        <v>10266</v>
      </c>
    </row>
    <row r="4995" spans="1:14">
      <c r="A4995" s="108">
        <v>55776889</v>
      </c>
      <c r="B4995" s="108" t="s">
        <v>10338</v>
      </c>
      <c r="C4995" s="108" t="s">
        <v>10339</v>
      </c>
      <c r="D4995" s="109" t="s">
        <v>10340</v>
      </c>
      <c r="E4995" s="108" t="s">
        <v>220</v>
      </c>
      <c r="F4995" s="108" t="s">
        <v>181</v>
      </c>
      <c r="G4995" s="108" t="s">
        <v>10264</v>
      </c>
      <c r="H4995" s="109" t="s">
        <v>886</v>
      </c>
      <c r="I4995" s="108" t="s">
        <v>10265</v>
      </c>
      <c r="J4995" s="108" t="s">
        <v>348</v>
      </c>
      <c r="K4995" s="108" t="s">
        <v>174</v>
      </c>
      <c r="M4995" s="108" t="s">
        <v>175</v>
      </c>
      <c r="N4995" s="108" t="s">
        <v>10266</v>
      </c>
    </row>
    <row r="4996" spans="1:14">
      <c r="A4996" s="108">
        <v>55776897</v>
      </c>
      <c r="B4996" s="108" t="s">
        <v>165</v>
      </c>
      <c r="C4996" s="108" t="s">
        <v>619</v>
      </c>
      <c r="D4996" s="109" t="s">
        <v>10341</v>
      </c>
      <c r="E4996" s="108" t="s">
        <v>180</v>
      </c>
      <c r="F4996" s="108" t="s">
        <v>181</v>
      </c>
      <c r="G4996" s="108" t="s">
        <v>10264</v>
      </c>
      <c r="H4996" s="109" t="s">
        <v>886</v>
      </c>
      <c r="I4996" s="108" t="s">
        <v>10265</v>
      </c>
      <c r="J4996" s="108" t="s">
        <v>348</v>
      </c>
      <c r="K4996" s="108" t="s">
        <v>174</v>
      </c>
      <c r="M4996" s="108" t="s">
        <v>175</v>
      </c>
      <c r="N4996" s="108" t="s">
        <v>10266</v>
      </c>
    </row>
    <row r="4997" spans="1:14">
      <c r="A4997" s="108">
        <v>55776918</v>
      </c>
      <c r="B4997" s="108" t="s">
        <v>10342</v>
      </c>
      <c r="C4997" s="108" t="s">
        <v>207</v>
      </c>
      <c r="D4997" s="109" t="s">
        <v>8878</v>
      </c>
      <c r="E4997" s="108" t="s">
        <v>200</v>
      </c>
      <c r="F4997" s="108" t="s">
        <v>181</v>
      </c>
      <c r="G4997" s="108" t="s">
        <v>10264</v>
      </c>
      <c r="H4997" s="109" t="s">
        <v>886</v>
      </c>
      <c r="I4997" s="108" t="s">
        <v>10265</v>
      </c>
      <c r="J4997" s="108" t="s">
        <v>348</v>
      </c>
      <c r="K4997" s="108" t="s">
        <v>174</v>
      </c>
      <c r="M4997" s="108" t="s">
        <v>175</v>
      </c>
      <c r="N4997" s="108" t="s">
        <v>10266</v>
      </c>
    </row>
    <row r="4998" spans="1:14">
      <c r="A4998" s="108">
        <v>55776920</v>
      </c>
      <c r="B4998" s="108" t="s">
        <v>10343</v>
      </c>
      <c r="C4998" s="108" t="s">
        <v>263</v>
      </c>
      <c r="D4998" s="109" t="s">
        <v>10344</v>
      </c>
      <c r="E4998" s="108" t="s">
        <v>168</v>
      </c>
      <c r="F4998" s="108" t="s">
        <v>169</v>
      </c>
      <c r="G4998" s="108" t="s">
        <v>10264</v>
      </c>
      <c r="H4998" s="109" t="s">
        <v>886</v>
      </c>
      <c r="I4998" s="108" t="s">
        <v>10265</v>
      </c>
      <c r="J4998" s="108" t="s">
        <v>348</v>
      </c>
      <c r="K4998" s="108" t="s">
        <v>174</v>
      </c>
      <c r="M4998" s="108" t="s">
        <v>175</v>
      </c>
      <c r="N4998" s="108" t="s">
        <v>10266</v>
      </c>
    </row>
    <row r="4999" spans="1:14">
      <c r="A4999" s="108">
        <v>55776921</v>
      </c>
      <c r="B4999" s="108" t="s">
        <v>8934</v>
      </c>
      <c r="C4999" s="108" t="s">
        <v>556</v>
      </c>
      <c r="D4999" s="109" t="s">
        <v>10345</v>
      </c>
      <c r="E4999" s="108" t="s">
        <v>200</v>
      </c>
      <c r="F4999" s="108" t="s">
        <v>181</v>
      </c>
      <c r="G4999" s="108" t="s">
        <v>10264</v>
      </c>
      <c r="H4999" s="109" t="s">
        <v>886</v>
      </c>
      <c r="I4999" s="108" t="s">
        <v>10265</v>
      </c>
      <c r="J4999" s="108" t="s">
        <v>348</v>
      </c>
      <c r="K4999" s="108" t="s">
        <v>174</v>
      </c>
      <c r="M4999" s="108" t="s">
        <v>175</v>
      </c>
      <c r="N4999" s="108" t="s">
        <v>10266</v>
      </c>
    </row>
    <row r="5000" spans="1:14">
      <c r="A5000" s="108">
        <v>55776925</v>
      </c>
      <c r="B5000" s="108" t="s">
        <v>10346</v>
      </c>
      <c r="C5000" s="108" t="s">
        <v>561</v>
      </c>
      <c r="D5000" s="109" t="s">
        <v>10347</v>
      </c>
      <c r="E5000" s="108" t="s">
        <v>168</v>
      </c>
      <c r="F5000" s="108" t="s">
        <v>181</v>
      </c>
      <c r="G5000" s="108" t="s">
        <v>10264</v>
      </c>
      <c r="H5000" s="109" t="s">
        <v>886</v>
      </c>
      <c r="I5000" s="108" t="s">
        <v>10265</v>
      </c>
      <c r="J5000" s="108" t="s">
        <v>348</v>
      </c>
      <c r="K5000" s="108" t="s">
        <v>174</v>
      </c>
      <c r="M5000" s="108" t="s">
        <v>175</v>
      </c>
      <c r="N5000" s="108" t="s">
        <v>10266</v>
      </c>
    </row>
    <row r="5001" spans="1:14">
      <c r="A5001" s="108">
        <v>55776926</v>
      </c>
      <c r="B5001" s="108" t="s">
        <v>10348</v>
      </c>
      <c r="C5001" s="108" t="s">
        <v>604</v>
      </c>
      <c r="D5001" s="109" t="s">
        <v>7854</v>
      </c>
      <c r="E5001" s="108" t="s">
        <v>200</v>
      </c>
      <c r="F5001" s="108" t="s">
        <v>181</v>
      </c>
      <c r="G5001" s="108" t="s">
        <v>10264</v>
      </c>
      <c r="H5001" s="109" t="s">
        <v>886</v>
      </c>
      <c r="I5001" s="108" t="s">
        <v>10265</v>
      </c>
      <c r="J5001" s="108" t="s">
        <v>348</v>
      </c>
      <c r="K5001" s="108" t="s">
        <v>174</v>
      </c>
      <c r="M5001" s="108" t="s">
        <v>175</v>
      </c>
      <c r="N5001" s="108" t="s">
        <v>10266</v>
      </c>
    </row>
    <row r="5002" spans="1:14">
      <c r="A5002" s="108">
        <v>55776929</v>
      </c>
      <c r="B5002" s="108" t="s">
        <v>10349</v>
      </c>
      <c r="C5002" s="108" t="s">
        <v>2790</v>
      </c>
      <c r="D5002" s="109" t="s">
        <v>10350</v>
      </c>
      <c r="E5002" s="108" t="s">
        <v>200</v>
      </c>
      <c r="F5002" s="108" t="s">
        <v>181</v>
      </c>
      <c r="G5002" s="108" t="s">
        <v>10264</v>
      </c>
      <c r="H5002" s="109" t="s">
        <v>886</v>
      </c>
      <c r="I5002" s="108" t="s">
        <v>10265</v>
      </c>
      <c r="J5002" s="108" t="s">
        <v>348</v>
      </c>
      <c r="K5002" s="108" t="s">
        <v>174</v>
      </c>
      <c r="M5002" s="108" t="s">
        <v>175</v>
      </c>
      <c r="N5002" s="108" t="s">
        <v>10266</v>
      </c>
    </row>
    <row r="5003" spans="1:14">
      <c r="A5003" s="108">
        <v>55776930</v>
      </c>
      <c r="B5003" s="108" t="s">
        <v>10351</v>
      </c>
      <c r="C5003" s="108" t="s">
        <v>1112</v>
      </c>
      <c r="D5003" s="109" t="s">
        <v>10352</v>
      </c>
      <c r="E5003" s="108" t="s">
        <v>180</v>
      </c>
      <c r="F5003" s="108" t="s">
        <v>181</v>
      </c>
      <c r="G5003" s="108" t="s">
        <v>10264</v>
      </c>
      <c r="H5003" s="109" t="s">
        <v>886</v>
      </c>
      <c r="I5003" s="108" t="s">
        <v>10265</v>
      </c>
      <c r="J5003" s="108" t="s">
        <v>348</v>
      </c>
      <c r="K5003" s="108" t="s">
        <v>174</v>
      </c>
      <c r="M5003" s="108" t="s">
        <v>175</v>
      </c>
      <c r="N5003" s="108" t="s">
        <v>10266</v>
      </c>
    </row>
    <row r="5004" spans="1:14">
      <c r="A5004" s="108">
        <v>55776931</v>
      </c>
      <c r="B5004" s="108" t="s">
        <v>10353</v>
      </c>
      <c r="C5004" s="108" t="s">
        <v>10354</v>
      </c>
      <c r="D5004" s="109" t="s">
        <v>10355</v>
      </c>
      <c r="E5004" s="108" t="s">
        <v>200</v>
      </c>
      <c r="F5004" s="108" t="s">
        <v>181</v>
      </c>
      <c r="G5004" s="108" t="s">
        <v>10264</v>
      </c>
      <c r="H5004" s="109" t="s">
        <v>886</v>
      </c>
      <c r="I5004" s="108" t="s">
        <v>10265</v>
      </c>
      <c r="J5004" s="108" t="s">
        <v>348</v>
      </c>
      <c r="K5004" s="108" t="s">
        <v>174</v>
      </c>
      <c r="M5004" s="108" t="s">
        <v>175</v>
      </c>
      <c r="N5004" s="108" t="s">
        <v>10266</v>
      </c>
    </row>
    <row r="5005" spans="1:14">
      <c r="A5005" s="108">
        <v>55795041</v>
      </c>
      <c r="B5005" s="108" t="s">
        <v>10356</v>
      </c>
      <c r="C5005" s="108" t="s">
        <v>664</v>
      </c>
      <c r="D5005" s="109" t="s">
        <v>10357</v>
      </c>
      <c r="E5005" s="108" t="s">
        <v>200</v>
      </c>
      <c r="F5005" s="108" t="s">
        <v>181</v>
      </c>
      <c r="G5005" s="108" t="s">
        <v>10264</v>
      </c>
      <c r="H5005" s="109" t="s">
        <v>886</v>
      </c>
      <c r="I5005" s="108" t="s">
        <v>10265</v>
      </c>
      <c r="J5005" s="108" t="s">
        <v>348</v>
      </c>
      <c r="K5005" s="108" t="s">
        <v>174</v>
      </c>
      <c r="M5005" s="108" t="s">
        <v>175</v>
      </c>
      <c r="N5005" s="108" t="s">
        <v>10266</v>
      </c>
    </row>
    <row r="5006" spans="1:14">
      <c r="A5006" s="108">
        <v>55696360</v>
      </c>
      <c r="B5006" s="108" t="s">
        <v>10358</v>
      </c>
      <c r="C5006" s="108" t="s">
        <v>959</v>
      </c>
      <c r="D5006" s="109" t="s">
        <v>10359</v>
      </c>
      <c r="E5006" s="108" t="s">
        <v>188</v>
      </c>
      <c r="F5006" s="108" t="s">
        <v>169</v>
      </c>
      <c r="G5006" s="108" t="s">
        <v>10360</v>
      </c>
      <c r="H5006" s="109" t="s">
        <v>559</v>
      </c>
      <c r="I5006" s="108" t="s">
        <v>10361</v>
      </c>
      <c r="J5006" s="108" t="s">
        <v>348</v>
      </c>
      <c r="K5006" s="108" t="s">
        <v>174</v>
      </c>
      <c r="M5006" s="108" t="s">
        <v>175</v>
      </c>
      <c r="N5006" s="108" t="s">
        <v>10362</v>
      </c>
    </row>
    <row r="5007" spans="1:14">
      <c r="A5007" s="108">
        <v>55698345</v>
      </c>
      <c r="B5007" s="108" t="s">
        <v>10363</v>
      </c>
      <c r="C5007" s="108" t="s">
        <v>363</v>
      </c>
      <c r="D5007" s="109" t="s">
        <v>10364</v>
      </c>
      <c r="E5007" s="108" t="s">
        <v>180</v>
      </c>
      <c r="F5007" s="108" t="s">
        <v>169</v>
      </c>
      <c r="G5007" s="108" t="s">
        <v>10360</v>
      </c>
      <c r="H5007" s="109" t="s">
        <v>559</v>
      </c>
      <c r="I5007" s="108" t="s">
        <v>10361</v>
      </c>
      <c r="J5007" s="108" t="s">
        <v>348</v>
      </c>
      <c r="K5007" s="108" t="s">
        <v>174</v>
      </c>
      <c r="M5007" s="108" t="s">
        <v>175</v>
      </c>
      <c r="N5007" s="108" t="s">
        <v>10362</v>
      </c>
    </row>
    <row r="5008" spans="1:14">
      <c r="A5008" s="108">
        <v>55698348</v>
      </c>
      <c r="B5008" s="108" t="s">
        <v>10365</v>
      </c>
      <c r="C5008" s="108" t="s">
        <v>393</v>
      </c>
      <c r="D5008" s="109" t="s">
        <v>10366</v>
      </c>
      <c r="E5008" s="108" t="s">
        <v>180</v>
      </c>
      <c r="F5008" s="108" t="s">
        <v>169</v>
      </c>
      <c r="G5008" s="108" t="s">
        <v>10360</v>
      </c>
      <c r="H5008" s="109" t="s">
        <v>559</v>
      </c>
      <c r="I5008" s="108" t="s">
        <v>10361</v>
      </c>
      <c r="J5008" s="108" t="s">
        <v>348</v>
      </c>
      <c r="K5008" s="108" t="s">
        <v>174</v>
      </c>
      <c r="M5008" s="108" t="s">
        <v>175</v>
      </c>
      <c r="N5008" s="108" t="s">
        <v>10362</v>
      </c>
    </row>
    <row r="5009" spans="1:14">
      <c r="A5009" s="108">
        <v>55706544</v>
      </c>
      <c r="B5009" s="108" t="s">
        <v>9851</v>
      </c>
      <c r="C5009" s="108" t="s">
        <v>481</v>
      </c>
      <c r="D5009" s="109" t="s">
        <v>492</v>
      </c>
      <c r="E5009" s="108" t="s">
        <v>180</v>
      </c>
      <c r="F5009" s="108" t="s">
        <v>181</v>
      </c>
      <c r="G5009" s="108" t="s">
        <v>10360</v>
      </c>
      <c r="H5009" s="109" t="s">
        <v>559</v>
      </c>
      <c r="I5009" s="108" t="s">
        <v>10361</v>
      </c>
      <c r="J5009" s="108" t="s">
        <v>348</v>
      </c>
      <c r="K5009" s="108" t="s">
        <v>174</v>
      </c>
      <c r="M5009" s="108" t="s">
        <v>175</v>
      </c>
      <c r="N5009" s="108" t="s">
        <v>10362</v>
      </c>
    </row>
    <row r="5010" spans="1:14">
      <c r="A5010" s="108">
        <v>55745860</v>
      </c>
      <c r="B5010" s="108" t="s">
        <v>10367</v>
      </c>
      <c r="C5010" s="108" t="s">
        <v>629</v>
      </c>
      <c r="D5010" s="109" t="s">
        <v>10368</v>
      </c>
      <c r="E5010" s="108" t="s">
        <v>188</v>
      </c>
      <c r="F5010" s="108" t="s">
        <v>181</v>
      </c>
      <c r="G5010" s="108" t="s">
        <v>10360</v>
      </c>
      <c r="H5010" s="109" t="s">
        <v>559</v>
      </c>
      <c r="I5010" s="108" t="s">
        <v>10361</v>
      </c>
      <c r="J5010" s="108" t="s">
        <v>348</v>
      </c>
      <c r="K5010" s="108" t="s">
        <v>174</v>
      </c>
      <c r="M5010" s="108" t="s">
        <v>175</v>
      </c>
      <c r="N5010" s="108" t="s">
        <v>10362</v>
      </c>
    </row>
    <row r="5011" spans="1:14">
      <c r="A5011" s="108">
        <v>55745876</v>
      </c>
      <c r="B5011" s="108" t="s">
        <v>3584</v>
      </c>
      <c r="C5011" s="108" t="s">
        <v>460</v>
      </c>
      <c r="D5011" s="109" t="s">
        <v>10369</v>
      </c>
      <c r="E5011" s="108" t="s">
        <v>180</v>
      </c>
      <c r="F5011" s="108" t="s">
        <v>169</v>
      </c>
      <c r="G5011" s="108" t="s">
        <v>10360</v>
      </c>
      <c r="H5011" s="109" t="s">
        <v>559</v>
      </c>
      <c r="I5011" s="108" t="s">
        <v>10361</v>
      </c>
      <c r="J5011" s="108" t="s">
        <v>348</v>
      </c>
      <c r="K5011" s="108" t="s">
        <v>174</v>
      </c>
      <c r="M5011" s="108" t="s">
        <v>175</v>
      </c>
      <c r="N5011" s="108" t="s">
        <v>10362</v>
      </c>
    </row>
    <row r="5012" spans="1:14">
      <c r="A5012" s="108">
        <v>55745878</v>
      </c>
      <c r="B5012" s="108" t="s">
        <v>10370</v>
      </c>
      <c r="C5012" s="108" t="s">
        <v>10371</v>
      </c>
      <c r="D5012" s="109" t="s">
        <v>1323</v>
      </c>
      <c r="E5012" s="108" t="s">
        <v>200</v>
      </c>
      <c r="F5012" s="108" t="s">
        <v>169</v>
      </c>
      <c r="G5012" s="108" t="s">
        <v>10360</v>
      </c>
      <c r="H5012" s="109" t="s">
        <v>559</v>
      </c>
      <c r="I5012" s="108" t="s">
        <v>10361</v>
      </c>
      <c r="J5012" s="108" t="s">
        <v>348</v>
      </c>
      <c r="K5012" s="108" t="s">
        <v>174</v>
      </c>
      <c r="M5012" s="108" t="s">
        <v>175</v>
      </c>
      <c r="N5012" s="108" t="s">
        <v>10362</v>
      </c>
    </row>
    <row r="5013" spans="1:14">
      <c r="A5013" s="108">
        <v>55746533</v>
      </c>
      <c r="B5013" s="108" t="s">
        <v>10372</v>
      </c>
      <c r="C5013" s="108" t="s">
        <v>2991</v>
      </c>
      <c r="D5013" s="109" t="s">
        <v>10373</v>
      </c>
      <c r="E5013" s="108" t="s">
        <v>180</v>
      </c>
      <c r="F5013" s="108" t="s">
        <v>169</v>
      </c>
      <c r="G5013" s="108" t="s">
        <v>10360</v>
      </c>
      <c r="H5013" s="109" t="s">
        <v>559</v>
      </c>
      <c r="I5013" s="108" t="s">
        <v>10361</v>
      </c>
      <c r="J5013" s="108" t="s">
        <v>348</v>
      </c>
      <c r="K5013" s="108" t="s">
        <v>174</v>
      </c>
      <c r="M5013" s="108" t="s">
        <v>175</v>
      </c>
      <c r="N5013" s="108" t="s">
        <v>10362</v>
      </c>
    </row>
    <row r="5014" spans="1:14">
      <c r="A5014" s="108">
        <v>55746537</v>
      </c>
      <c r="B5014" s="108" t="s">
        <v>10374</v>
      </c>
      <c r="C5014" s="108" t="s">
        <v>5305</v>
      </c>
      <c r="D5014" s="109" t="s">
        <v>10375</v>
      </c>
      <c r="E5014" s="108" t="s">
        <v>200</v>
      </c>
      <c r="F5014" s="108" t="s">
        <v>169</v>
      </c>
      <c r="G5014" s="108" t="s">
        <v>10360</v>
      </c>
      <c r="H5014" s="109" t="s">
        <v>559</v>
      </c>
      <c r="I5014" s="108" t="s">
        <v>10361</v>
      </c>
      <c r="J5014" s="108" t="s">
        <v>348</v>
      </c>
      <c r="K5014" s="108" t="s">
        <v>174</v>
      </c>
      <c r="M5014" s="108" t="s">
        <v>175</v>
      </c>
      <c r="N5014" s="108" t="s">
        <v>10362</v>
      </c>
    </row>
    <row r="5015" spans="1:14">
      <c r="A5015" s="108">
        <v>55748529</v>
      </c>
      <c r="B5015" s="108" t="s">
        <v>10376</v>
      </c>
      <c r="C5015" s="108" t="s">
        <v>564</v>
      </c>
      <c r="D5015" s="109" t="s">
        <v>10377</v>
      </c>
      <c r="E5015" s="108" t="s">
        <v>200</v>
      </c>
      <c r="F5015" s="108" t="s">
        <v>181</v>
      </c>
      <c r="G5015" s="108" t="s">
        <v>10360</v>
      </c>
      <c r="H5015" s="109" t="s">
        <v>1838</v>
      </c>
      <c r="I5015" s="108" t="s">
        <v>10361</v>
      </c>
      <c r="J5015" s="108" t="s">
        <v>348</v>
      </c>
      <c r="K5015" s="108" t="s">
        <v>174</v>
      </c>
      <c r="M5015" s="108" t="s">
        <v>175</v>
      </c>
      <c r="N5015" s="108" t="s">
        <v>10362</v>
      </c>
    </row>
    <row r="5016" spans="1:14">
      <c r="A5016" s="108">
        <v>55748535</v>
      </c>
      <c r="B5016" s="108" t="s">
        <v>10378</v>
      </c>
      <c r="C5016" s="108" t="s">
        <v>2861</v>
      </c>
      <c r="D5016" s="109" t="s">
        <v>10379</v>
      </c>
      <c r="E5016" s="108" t="s">
        <v>200</v>
      </c>
      <c r="F5016" s="108" t="s">
        <v>169</v>
      </c>
      <c r="G5016" s="108" t="s">
        <v>10360</v>
      </c>
      <c r="H5016" s="109" t="s">
        <v>559</v>
      </c>
      <c r="I5016" s="108" t="s">
        <v>10361</v>
      </c>
      <c r="J5016" s="108" t="s">
        <v>348</v>
      </c>
      <c r="K5016" s="108" t="s">
        <v>174</v>
      </c>
      <c r="M5016" s="108" t="s">
        <v>175</v>
      </c>
      <c r="N5016" s="108" t="s">
        <v>10362</v>
      </c>
    </row>
    <row r="5017" spans="1:14">
      <c r="A5017" s="108">
        <v>55748540</v>
      </c>
      <c r="B5017" s="108" t="s">
        <v>10380</v>
      </c>
      <c r="C5017" s="108" t="s">
        <v>914</v>
      </c>
      <c r="D5017" s="109" t="s">
        <v>10381</v>
      </c>
      <c r="E5017" s="108" t="s">
        <v>200</v>
      </c>
      <c r="F5017" s="108" t="s">
        <v>169</v>
      </c>
      <c r="G5017" s="108" t="s">
        <v>10360</v>
      </c>
      <c r="H5017" s="109" t="s">
        <v>559</v>
      </c>
      <c r="I5017" s="108" t="s">
        <v>10361</v>
      </c>
      <c r="J5017" s="108" t="s">
        <v>348</v>
      </c>
      <c r="K5017" s="108" t="s">
        <v>174</v>
      </c>
      <c r="M5017" s="108" t="s">
        <v>175</v>
      </c>
      <c r="N5017" s="108" t="s">
        <v>10362</v>
      </c>
    </row>
    <row r="5018" spans="1:14">
      <c r="A5018" s="108">
        <v>55748542</v>
      </c>
      <c r="B5018" s="108" t="s">
        <v>10382</v>
      </c>
      <c r="C5018" s="108" t="s">
        <v>230</v>
      </c>
      <c r="D5018" s="109" t="s">
        <v>10383</v>
      </c>
      <c r="E5018" s="108" t="s">
        <v>180</v>
      </c>
      <c r="F5018" s="108" t="s">
        <v>169</v>
      </c>
      <c r="G5018" s="108" t="s">
        <v>10360</v>
      </c>
      <c r="H5018" s="109" t="s">
        <v>559</v>
      </c>
      <c r="I5018" s="108" t="s">
        <v>10361</v>
      </c>
      <c r="J5018" s="108" t="s">
        <v>348</v>
      </c>
      <c r="K5018" s="108" t="s">
        <v>174</v>
      </c>
      <c r="M5018" s="108" t="s">
        <v>175</v>
      </c>
      <c r="N5018" s="108" t="s">
        <v>10362</v>
      </c>
    </row>
    <row r="5019" spans="1:14">
      <c r="A5019" s="108">
        <v>55760498</v>
      </c>
      <c r="B5019" s="108" t="s">
        <v>10384</v>
      </c>
      <c r="C5019" s="108" t="s">
        <v>904</v>
      </c>
      <c r="D5019" s="109" t="s">
        <v>10385</v>
      </c>
      <c r="E5019" s="108" t="s">
        <v>188</v>
      </c>
      <c r="F5019" s="108" t="s">
        <v>169</v>
      </c>
      <c r="G5019" s="108" t="s">
        <v>10360</v>
      </c>
      <c r="H5019" s="109" t="s">
        <v>559</v>
      </c>
      <c r="I5019" s="108" t="s">
        <v>10361</v>
      </c>
      <c r="J5019" s="108" t="s">
        <v>348</v>
      </c>
      <c r="K5019" s="108" t="s">
        <v>174</v>
      </c>
      <c r="M5019" s="108" t="s">
        <v>175</v>
      </c>
      <c r="N5019" s="108" t="s">
        <v>10362</v>
      </c>
    </row>
    <row r="5020" spans="1:14">
      <c r="A5020" s="108">
        <v>55760499</v>
      </c>
      <c r="B5020" s="108" t="s">
        <v>10386</v>
      </c>
      <c r="C5020" s="108" t="s">
        <v>694</v>
      </c>
      <c r="D5020" s="109" t="s">
        <v>10387</v>
      </c>
      <c r="E5020" s="108" t="s">
        <v>188</v>
      </c>
      <c r="F5020" s="108" t="s">
        <v>169</v>
      </c>
      <c r="G5020" s="108" t="s">
        <v>10360</v>
      </c>
      <c r="H5020" s="109" t="s">
        <v>559</v>
      </c>
      <c r="I5020" s="108" t="s">
        <v>10361</v>
      </c>
      <c r="J5020" s="108" t="s">
        <v>348</v>
      </c>
      <c r="K5020" s="108" t="s">
        <v>174</v>
      </c>
      <c r="M5020" s="108" t="s">
        <v>175</v>
      </c>
      <c r="N5020" s="108" t="s">
        <v>10362</v>
      </c>
    </row>
    <row r="5021" spans="1:14">
      <c r="A5021" s="108">
        <v>55760503</v>
      </c>
      <c r="B5021" s="108" t="s">
        <v>10388</v>
      </c>
      <c r="C5021" s="108" t="s">
        <v>332</v>
      </c>
      <c r="D5021" s="109" t="s">
        <v>10389</v>
      </c>
      <c r="E5021" s="108" t="s">
        <v>180</v>
      </c>
      <c r="F5021" s="108" t="s">
        <v>169</v>
      </c>
      <c r="G5021" s="108" t="s">
        <v>10360</v>
      </c>
      <c r="H5021" s="109" t="s">
        <v>559</v>
      </c>
      <c r="I5021" s="108" t="s">
        <v>10361</v>
      </c>
      <c r="J5021" s="108" t="s">
        <v>348</v>
      </c>
      <c r="K5021" s="108" t="s">
        <v>174</v>
      </c>
      <c r="M5021" s="108" t="s">
        <v>175</v>
      </c>
      <c r="N5021" s="108" t="s">
        <v>10362</v>
      </c>
    </row>
    <row r="5022" spans="1:14">
      <c r="A5022" s="108">
        <v>55761327</v>
      </c>
      <c r="B5022" s="108" t="s">
        <v>10390</v>
      </c>
      <c r="C5022" s="108" t="s">
        <v>797</v>
      </c>
      <c r="D5022" s="109" t="s">
        <v>10391</v>
      </c>
      <c r="E5022" s="108" t="s">
        <v>200</v>
      </c>
      <c r="F5022" s="108" t="s">
        <v>169</v>
      </c>
      <c r="G5022" s="108" t="s">
        <v>10360</v>
      </c>
      <c r="H5022" s="109" t="s">
        <v>559</v>
      </c>
      <c r="I5022" s="108" t="s">
        <v>10361</v>
      </c>
      <c r="J5022" s="108" t="s">
        <v>348</v>
      </c>
      <c r="K5022" s="108" t="s">
        <v>174</v>
      </c>
      <c r="M5022" s="108" t="s">
        <v>175</v>
      </c>
      <c r="N5022" s="108" t="s">
        <v>10362</v>
      </c>
    </row>
    <row r="5023" spans="1:14">
      <c r="A5023" s="108">
        <v>55776207</v>
      </c>
      <c r="B5023" s="108" t="s">
        <v>10392</v>
      </c>
      <c r="C5023" s="108" t="s">
        <v>10393</v>
      </c>
      <c r="D5023" s="109" t="s">
        <v>10394</v>
      </c>
      <c r="E5023" s="108" t="s">
        <v>180</v>
      </c>
      <c r="F5023" s="108" t="s">
        <v>169</v>
      </c>
      <c r="G5023" s="108" t="s">
        <v>10360</v>
      </c>
      <c r="H5023" s="109" t="s">
        <v>1853</v>
      </c>
      <c r="I5023" s="108" t="s">
        <v>10361</v>
      </c>
      <c r="J5023" s="108" t="s">
        <v>348</v>
      </c>
      <c r="K5023" s="108" t="s">
        <v>174</v>
      </c>
      <c r="M5023" s="108" t="s">
        <v>175</v>
      </c>
      <c r="N5023" s="108" t="s">
        <v>10362</v>
      </c>
    </row>
    <row r="5024" spans="1:14">
      <c r="A5024" s="108">
        <v>55776211</v>
      </c>
      <c r="B5024" s="108" t="s">
        <v>10395</v>
      </c>
      <c r="C5024" s="108" t="s">
        <v>540</v>
      </c>
      <c r="D5024" s="109" t="s">
        <v>10396</v>
      </c>
      <c r="E5024" s="108" t="s">
        <v>180</v>
      </c>
      <c r="F5024" s="108" t="s">
        <v>169</v>
      </c>
      <c r="G5024" s="108" t="s">
        <v>10360</v>
      </c>
      <c r="H5024" s="109" t="s">
        <v>559</v>
      </c>
      <c r="I5024" s="108" t="s">
        <v>10361</v>
      </c>
      <c r="J5024" s="108" t="s">
        <v>348</v>
      </c>
      <c r="K5024" s="108" t="s">
        <v>174</v>
      </c>
      <c r="M5024" s="108" t="s">
        <v>175</v>
      </c>
      <c r="N5024" s="108" t="s">
        <v>10362</v>
      </c>
    </row>
    <row r="5025" spans="1:14">
      <c r="A5025" s="108">
        <v>55776212</v>
      </c>
      <c r="B5025" s="108" t="s">
        <v>10397</v>
      </c>
      <c r="C5025" s="108" t="s">
        <v>1170</v>
      </c>
      <c r="D5025" s="109" t="s">
        <v>10398</v>
      </c>
      <c r="E5025" s="108" t="s">
        <v>200</v>
      </c>
      <c r="F5025" s="108" t="s">
        <v>169</v>
      </c>
      <c r="G5025" s="108" t="s">
        <v>10360</v>
      </c>
      <c r="H5025" s="109" t="s">
        <v>559</v>
      </c>
      <c r="I5025" s="108" t="s">
        <v>10361</v>
      </c>
      <c r="J5025" s="108" t="s">
        <v>348</v>
      </c>
      <c r="K5025" s="108" t="s">
        <v>174</v>
      </c>
      <c r="M5025" s="108" t="s">
        <v>175</v>
      </c>
      <c r="N5025" s="108" t="s">
        <v>10362</v>
      </c>
    </row>
    <row r="5026" spans="1:14">
      <c r="A5026" s="108">
        <v>55782450</v>
      </c>
      <c r="B5026" s="108" t="s">
        <v>10399</v>
      </c>
      <c r="C5026" s="108" t="s">
        <v>2300</v>
      </c>
      <c r="D5026" s="109" t="s">
        <v>10400</v>
      </c>
      <c r="E5026" s="108" t="s">
        <v>168</v>
      </c>
      <c r="F5026" s="108" t="s">
        <v>169</v>
      </c>
      <c r="G5026" s="108" t="s">
        <v>10360</v>
      </c>
      <c r="H5026" s="109" t="s">
        <v>559</v>
      </c>
      <c r="I5026" s="108" t="s">
        <v>10361</v>
      </c>
      <c r="J5026" s="108" t="s">
        <v>348</v>
      </c>
      <c r="K5026" s="108" t="s">
        <v>174</v>
      </c>
      <c r="M5026" s="108" t="s">
        <v>175</v>
      </c>
      <c r="N5026" s="108" t="s">
        <v>10362</v>
      </c>
    </row>
    <row r="5027" spans="1:14">
      <c r="A5027" s="108">
        <v>55782976</v>
      </c>
      <c r="B5027" s="108" t="s">
        <v>10401</v>
      </c>
      <c r="C5027" s="108" t="s">
        <v>10402</v>
      </c>
      <c r="D5027" s="109" t="s">
        <v>10403</v>
      </c>
      <c r="E5027" s="108" t="s">
        <v>168</v>
      </c>
      <c r="F5027" s="108" t="s">
        <v>169</v>
      </c>
      <c r="G5027" s="108" t="s">
        <v>10360</v>
      </c>
      <c r="H5027" s="109" t="s">
        <v>559</v>
      </c>
      <c r="I5027" s="108" t="s">
        <v>10361</v>
      </c>
      <c r="J5027" s="108" t="s">
        <v>348</v>
      </c>
      <c r="K5027" s="108" t="s">
        <v>174</v>
      </c>
      <c r="M5027" s="108" t="s">
        <v>175</v>
      </c>
      <c r="N5027" s="108" t="s">
        <v>10362</v>
      </c>
    </row>
    <row r="5028" spans="1:14">
      <c r="A5028" s="108">
        <v>55782979</v>
      </c>
      <c r="B5028" s="108" t="s">
        <v>10404</v>
      </c>
      <c r="C5028" s="108" t="s">
        <v>332</v>
      </c>
      <c r="D5028" s="109" t="s">
        <v>6319</v>
      </c>
      <c r="E5028" s="108" t="s">
        <v>200</v>
      </c>
      <c r="F5028" s="108" t="s">
        <v>169</v>
      </c>
      <c r="G5028" s="108" t="s">
        <v>10360</v>
      </c>
      <c r="H5028" s="109" t="s">
        <v>559</v>
      </c>
      <c r="I5028" s="108" t="s">
        <v>10361</v>
      </c>
      <c r="J5028" s="108" t="s">
        <v>348</v>
      </c>
      <c r="K5028" s="108" t="s">
        <v>174</v>
      </c>
      <c r="M5028" s="108" t="s">
        <v>175</v>
      </c>
      <c r="N5028" s="108" t="s">
        <v>10362</v>
      </c>
    </row>
    <row r="5029" spans="1:14">
      <c r="A5029" s="108">
        <v>55783929</v>
      </c>
      <c r="B5029" s="108" t="s">
        <v>10405</v>
      </c>
      <c r="C5029" s="108" t="s">
        <v>5250</v>
      </c>
      <c r="D5029" s="109" t="s">
        <v>10406</v>
      </c>
      <c r="E5029" s="108" t="s">
        <v>168</v>
      </c>
      <c r="F5029" s="108" t="s">
        <v>169</v>
      </c>
      <c r="G5029" s="108" t="s">
        <v>10360</v>
      </c>
      <c r="H5029" s="109" t="s">
        <v>1853</v>
      </c>
      <c r="I5029" s="108" t="s">
        <v>10361</v>
      </c>
      <c r="J5029" s="108" t="s">
        <v>348</v>
      </c>
      <c r="K5029" s="108" t="s">
        <v>174</v>
      </c>
      <c r="M5029" s="108" t="s">
        <v>175</v>
      </c>
      <c r="N5029" s="108" t="s">
        <v>10362</v>
      </c>
    </row>
    <row r="5030" spans="1:14">
      <c r="A5030" s="108">
        <v>55788181</v>
      </c>
      <c r="B5030" s="108" t="s">
        <v>10407</v>
      </c>
      <c r="C5030" s="108" t="s">
        <v>463</v>
      </c>
      <c r="D5030" s="109" t="s">
        <v>10408</v>
      </c>
      <c r="E5030" s="108" t="s">
        <v>200</v>
      </c>
      <c r="F5030" s="108" t="s">
        <v>169</v>
      </c>
      <c r="G5030" s="108" t="s">
        <v>10360</v>
      </c>
      <c r="H5030" s="109" t="s">
        <v>595</v>
      </c>
      <c r="I5030" s="108" t="s">
        <v>10361</v>
      </c>
      <c r="J5030" s="108" t="s">
        <v>348</v>
      </c>
      <c r="K5030" s="108" t="s">
        <v>174</v>
      </c>
      <c r="M5030" s="108" t="s">
        <v>175</v>
      </c>
      <c r="N5030" s="108" t="s">
        <v>10362</v>
      </c>
    </row>
    <row r="5031" spans="1:14">
      <c r="A5031" s="108">
        <v>55789734</v>
      </c>
      <c r="B5031" s="108" t="s">
        <v>10409</v>
      </c>
      <c r="C5031" s="108" t="s">
        <v>1686</v>
      </c>
      <c r="D5031" s="109" t="s">
        <v>10410</v>
      </c>
      <c r="E5031" s="108" t="s">
        <v>1770</v>
      </c>
      <c r="F5031" s="108" t="s">
        <v>181</v>
      </c>
      <c r="G5031" s="108" t="s">
        <v>10360</v>
      </c>
      <c r="H5031" s="109" t="s">
        <v>559</v>
      </c>
      <c r="I5031" s="108" t="s">
        <v>10361</v>
      </c>
      <c r="J5031" s="108" t="s">
        <v>348</v>
      </c>
      <c r="K5031" s="108" t="s">
        <v>174</v>
      </c>
      <c r="M5031" s="108" t="s">
        <v>175</v>
      </c>
      <c r="N5031" s="108" t="s">
        <v>10362</v>
      </c>
    </row>
    <row r="5032" spans="1:14">
      <c r="A5032" s="108">
        <v>55786599</v>
      </c>
      <c r="B5032" s="108" t="s">
        <v>6805</v>
      </c>
      <c r="C5032" s="108" t="s">
        <v>2546</v>
      </c>
      <c r="D5032" s="109" t="s">
        <v>7864</v>
      </c>
      <c r="E5032" s="108" t="s">
        <v>200</v>
      </c>
      <c r="F5032" s="108" t="s">
        <v>169</v>
      </c>
      <c r="G5032" s="108" t="s">
        <v>1599</v>
      </c>
      <c r="H5032" s="109" t="s">
        <v>1105</v>
      </c>
      <c r="I5032" s="108" t="s">
        <v>1600</v>
      </c>
      <c r="J5032" s="108" t="s">
        <v>1478</v>
      </c>
      <c r="K5032" s="108" t="s">
        <v>174</v>
      </c>
      <c r="M5032" s="108" t="s">
        <v>175</v>
      </c>
      <c r="N5032" s="108" t="s">
        <v>1601</v>
      </c>
    </row>
    <row r="5033" spans="1:14">
      <c r="A5033" s="108">
        <v>343428</v>
      </c>
      <c r="B5033" s="108" t="s">
        <v>10411</v>
      </c>
      <c r="C5033" s="108" t="s">
        <v>10412</v>
      </c>
      <c r="D5033" s="109" t="s">
        <v>10413</v>
      </c>
      <c r="E5033" s="108" t="s">
        <v>188</v>
      </c>
      <c r="F5033" s="108" t="s">
        <v>181</v>
      </c>
      <c r="G5033" s="108" t="s">
        <v>10414</v>
      </c>
      <c r="H5033" s="109" t="s">
        <v>2854</v>
      </c>
      <c r="I5033" s="108" t="s">
        <v>10415</v>
      </c>
      <c r="J5033" s="108" t="s">
        <v>1478</v>
      </c>
      <c r="K5033" s="108" t="s">
        <v>174</v>
      </c>
      <c r="M5033" s="108" t="s">
        <v>175</v>
      </c>
      <c r="N5033" s="108" t="s">
        <v>10416</v>
      </c>
    </row>
    <row r="5034" spans="1:14">
      <c r="A5034" s="108">
        <v>408077</v>
      </c>
      <c r="B5034" s="108" t="s">
        <v>10417</v>
      </c>
      <c r="C5034" s="108" t="s">
        <v>10418</v>
      </c>
      <c r="D5034" s="109" t="s">
        <v>10419</v>
      </c>
      <c r="E5034" s="108" t="s">
        <v>200</v>
      </c>
      <c r="F5034" s="108" t="s">
        <v>169</v>
      </c>
      <c r="G5034" s="108" t="s">
        <v>10414</v>
      </c>
      <c r="H5034" s="109" t="s">
        <v>2854</v>
      </c>
      <c r="I5034" s="108" t="s">
        <v>10415</v>
      </c>
      <c r="J5034" s="108" t="s">
        <v>1478</v>
      </c>
      <c r="K5034" s="108" t="s">
        <v>174</v>
      </c>
      <c r="M5034" s="108" t="s">
        <v>175</v>
      </c>
      <c r="N5034" s="108" t="s">
        <v>10416</v>
      </c>
    </row>
    <row r="5035" spans="1:14">
      <c r="A5035" s="108">
        <v>55746528</v>
      </c>
      <c r="B5035" s="108" t="s">
        <v>10420</v>
      </c>
      <c r="C5035" s="108" t="s">
        <v>535</v>
      </c>
      <c r="D5035" s="109" t="s">
        <v>10421</v>
      </c>
      <c r="E5035" s="108" t="s">
        <v>188</v>
      </c>
      <c r="F5035" s="108" t="s">
        <v>169</v>
      </c>
      <c r="G5035" s="108" t="s">
        <v>10414</v>
      </c>
      <c r="H5035" s="109" t="s">
        <v>2928</v>
      </c>
      <c r="I5035" s="108" t="s">
        <v>10415</v>
      </c>
      <c r="J5035" s="108" t="s">
        <v>1478</v>
      </c>
      <c r="K5035" s="108" t="s">
        <v>174</v>
      </c>
      <c r="M5035" s="108" t="s">
        <v>175</v>
      </c>
      <c r="N5035" s="108" t="s">
        <v>10416</v>
      </c>
    </row>
    <row r="5036" spans="1:14">
      <c r="A5036" s="108">
        <v>55777112</v>
      </c>
      <c r="B5036" s="108" t="s">
        <v>10422</v>
      </c>
      <c r="C5036" s="108" t="s">
        <v>540</v>
      </c>
      <c r="D5036" s="109" t="s">
        <v>3122</v>
      </c>
      <c r="E5036" s="108" t="s">
        <v>188</v>
      </c>
      <c r="F5036" s="108" t="s">
        <v>169</v>
      </c>
      <c r="G5036" s="108" t="s">
        <v>10414</v>
      </c>
      <c r="H5036" s="109" t="s">
        <v>2928</v>
      </c>
      <c r="I5036" s="108" t="s">
        <v>10415</v>
      </c>
      <c r="J5036" s="108" t="s">
        <v>1478</v>
      </c>
      <c r="K5036" s="108" t="s">
        <v>174</v>
      </c>
      <c r="M5036" s="108" t="s">
        <v>175</v>
      </c>
      <c r="N5036" s="108" t="s">
        <v>10416</v>
      </c>
    </row>
    <row r="5037" spans="1:14">
      <c r="A5037" s="108">
        <v>55783131</v>
      </c>
      <c r="B5037" s="108" t="s">
        <v>10423</v>
      </c>
      <c r="C5037" s="108" t="s">
        <v>514</v>
      </c>
      <c r="D5037" s="109" t="s">
        <v>10424</v>
      </c>
      <c r="E5037" s="108" t="s">
        <v>301</v>
      </c>
      <c r="F5037" s="108" t="s">
        <v>169</v>
      </c>
      <c r="G5037" s="108" t="s">
        <v>10414</v>
      </c>
      <c r="H5037" s="109" t="s">
        <v>2928</v>
      </c>
      <c r="I5037" s="108" t="s">
        <v>10415</v>
      </c>
      <c r="J5037" s="108" t="s">
        <v>1478</v>
      </c>
      <c r="K5037" s="108" t="s">
        <v>174</v>
      </c>
      <c r="M5037" s="108" t="s">
        <v>175</v>
      </c>
      <c r="N5037" s="108" t="s">
        <v>10416</v>
      </c>
    </row>
    <row r="5038" spans="1:14">
      <c r="A5038" s="108">
        <v>55787323</v>
      </c>
      <c r="B5038" s="108" t="s">
        <v>10425</v>
      </c>
      <c r="C5038" s="108" t="s">
        <v>2752</v>
      </c>
      <c r="D5038" s="109" t="s">
        <v>8457</v>
      </c>
      <c r="E5038" s="108" t="s">
        <v>188</v>
      </c>
      <c r="F5038" s="108" t="s">
        <v>169</v>
      </c>
      <c r="G5038" s="108" t="s">
        <v>10414</v>
      </c>
      <c r="H5038" s="109" t="s">
        <v>2928</v>
      </c>
      <c r="I5038" s="108" t="s">
        <v>10415</v>
      </c>
      <c r="J5038" s="108" t="s">
        <v>1478</v>
      </c>
      <c r="K5038" s="108" t="s">
        <v>174</v>
      </c>
      <c r="M5038" s="108" t="s">
        <v>175</v>
      </c>
      <c r="N5038" s="108" t="s">
        <v>10416</v>
      </c>
    </row>
    <row r="5039" spans="1:14">
      <c r="A5039" s="108">
        <v>55785980</v>
      </c>
      <c r="B5039" s="108" t="s">
        <v>754</v>
      </c>
      <c r="C5039" s="108" t="s">
        <v>664</v>
      </c>
      <c r="D5039" s="109" t="s">
        <v>351</v>
      </c>
      <c r="E5039" s="108" t="s">
        <v>180</v>
      </c>
      <c r="F5039" s="108" t="s">
        <v>181</v>
      </c>
      <c r="G5039" s="108" t="s">
        <v>10414</v>
      </c>
      <c r="H5039" s="109" t="s">
        <v>1283</v>
      </c>
      <c r="I5039" s="108" t="s">
        <v>10426</v>
      </c>
      <c r="J5039" s="108" t="s">
        <v>1478</v>
      </c>
      <c r="K5039" s="108" t="s">
        <v>174</v>
      </c>
      <c r="M5039" s="108" t="s">
        <v>175</v>
      </c>
      <c r="N5039" s="108" t="s">
        <v>10427</v>
      </c>
    </row>
    <row r="5040" spans="1:14">
      <c r="A5040" s="108">
        <v>276572</v>
      </c>
      <c r="B5040" s="108" t="s">
        <v>10428</v>
      </c>
      <c r="C5040" s="108" t="s">
        <v>10429</v>
      </c>
      <c r="D5040" s="109" t="s">
        <v>10430</v>
      </c>
      <c r="E5040" s="108" t="s">
        <v>200</v>
      </c>
      <c r="F5040" s="108" t="s">
        <v>181</v>
      </c>
      <c r="G5040" s="108" t="s">
        <v>10414</v>
      </c>
      <c r="H5040" s="109" t="s">
        <v>252</v>
      </c>
      <c r="I5040" s="108" t="s">
        <v>10431</v>
      </c>
      <c r="J5040" s="108" t="s">
        <v>1478</v>
      </c>
      <c r="K5040" s="108" t="s">
        <v>174</v>
      </c>
      <c r="M5040" s="108" t="s">
        <v>175</v>
      </c>
      <c r="N5040" s="108" t="s">
        <v>10432</v>
      </c>
    </row>
    <row r="5041" spans="1:14">
      <c r="A5041" s="108">
        <v>55600345</v>
      </c>
      <c r="B5041" s="108" t="s">
        <v>10433</v>
      </c>
      <c r="C5041" s="108" t="s">
        <v>1148</v>
      </c>
      <c r="D5041" s="109" t="s">
        <v>5159</v>
      </c>
      <c r="E5041" s="108" t="s">
        <v>180</v>
      </c>
      <c r="F5041" s="108" t="s">
        <v>169</v>
      </c>
      <c r="G5041" s="108" t="s">
        <v>10414</v>
      </c>
      <c r="H5041" s="109" t="s">
        <v>339</v>
      </c>
      <c r="I5041" s="108" t="s">
        <v>10434</v>
      </c>
      <c r="J5041" s="108" t="s">
        <v>1478</v>
      </c>
      <c r="K5041" s="108" t="s">
        <v>174</v>
      </c>
      <c r="M5041" s="108" t="s">
        <v>175</v>
      </c>
      <c r="N5041" s="108" t="s">
        <v>10435</v>
      </c>
    </row>
    <row r="5042" spans="1:14">
      <c r="A5042" s="108">
        <v>219894</v>
      </c>
      <c r="B5042" s="108" t="s">
        <v>3152</v>
      </c>
      <c r="C5042" s="108" t="s">
        <v>5219</v>
      </c>
      <c r="D5042" s="109" t="s">
        <v>10436</v>
      </c>
      <c r="E5042" s="108" t="s">
        <v>301</v>
      </c>
      <c r="F5042" s="108" t="s">
        <v>169</v>
      </c>
      <c r="G5042" s="108" t="s">
        <v>10414</v>
      </c>
      <c r="H5042" s="109" t="s">
        <v>771</v>
      </c>
      <c r="I5042" s="108" t="s">
        <v>10437</v>
      </c>
      <c r="J5042" s="108" t="s">
        <v>1478</v>
      </c>
      <c r="K5042" s="108" t="s">
        <v>174</v>
      </c>
      <c r="M5042" s="108" t="s">
        <v>175</v>
      </c>
      <c r="N5042" s="108" t="s">
        <v>10438</v>
      </c>
    </row>
    <row r="5043" spans="1:14">
      <c r="A5043" s="108">
        <v>55576132</v>
      </c>
      <c r="B5043" s="108" t="s">
        <v>10439</v>
      </c>
      <c r="C5043" s="108" t="s">
        <v>2701</v>
      </c>
      <c r="D5043" s="109" t="s">
        <v>10440</v>
      </c>
      <c r="E5043" s="108" t="s">
        <v>405</v>
      </c>
      <c r="F5043" s="108" t="s">
        <v>169</v>
      </c>
      <c r="G5043" s="108" t="s">
        <v>10414</v>
      </c>
      <c r="H5043" s="109" t="s">
        <v>215</v>
      </c>
      <c r="I5043" s="108" t="s">
        <v>10437</v>
      </c>
      <c r="J5043" s="108" t="s">
        <v>1478</v>
      </c>
      <c r="K5043" s="108" t="s">
        <v>174</v>
      </c>
      <c r="M5043" s="108" t="s">
        <v>175</v>
      </c>
      <c r="N5043" s="108" t="s">
        <v>10438</v>
      </c>
    </row>
    <row r="5044" spans="1:14">
      <c r="A5044" s="108">
        <v>55582030</v>
      </c>
      <c r="B5044" s="108" t="s">
        <v>3152</v>
      </c>
      <c r="C5044" s="108" t="s">
        <v>828</v>
      </c>
      <c r="D5044" s="109" t="s">
        <v>10441</v>
      </c>
      <c r="E5044" s="108" t="s">
        <v>405</v>
      </c>
      <c r="F5044" s="108" t="s">
        <v>181</v>
      </c>
      <c r="G5044" s="108" t="s">
        <v>10414</v>
      </c>
      <c r="H5044" s="109" t="s">
        <v>771</v>
      </c>
      <c r="I5044" s="108" t="s">
        <v>10437</v>
      </c>
      <c r="J5044" s="108" t="s">
        <v>1478</v>
      </c>
      <c r="K5044" s="108" t="s">
        <v>174</v>
      </c>
      <c r="M5044" s="108" t="s">
        <v>175</v>
      </c>
      <c r="N5044" s="108" t="s">
        <v>10438</v>
      </c>
    </row>
    <row r="5045" spans="1:14">
      <c r="A5045" s="108">
        <v>55613694</v>
      </c>
      <c r="B5045" s="108" t="s">
        <v>10442</v>
      </c>
      <c r="C5045" s="108" t="s">
        <v>1075</v>
      </c>
      <c r="D5045" s="109" t="s">
        <v>10443</v>
      </c>
      <c r="E5045" s="108" t="s">
        <v>405</v>
      </c>
      <c r="F5045" s="108" t="s">
        <v>169</v>
      </c>
      <c r="G5045" s="108" t="s">
        <v>10414</v>
      </c>
      <c r="H5045" s="109" t="s">
        <v>771</v>
      </c>
      <c r="I5045" s="108" t="s">
        <v>10437</v>
      </c>
      <c r="J5045" s="108" t="s">
        <v>1478</v>
      </c>
      <c r="K5045" s="108" t="s">
        <v>174</v>
      </c>
      <c r="M5045" s="108" t="s">
        <v>175</v>
      </c>
      <c r="N5045" s="108" t="s">
        <v>10438</v>
      </c>
    </row>
    <row r="5046" spans="1:14">
      <c r="A5046" s="108">
        <v>55627843</v>
      </c>
      <c r="B5046" s="108" t="s">
        <v>10444</v>
      </c>
      <c r="C5046" s="108" t="s">
        <v>10445</v>
      </c>
      <c r="D5046" s="109" t="s">
        <v>10446</v>
      </c>
      <c r="E5046" s="108" t="s">
        <v>188</v>
      </c>
      <c r="F5046" s="108" t="s">
        <v>169</v>
      </c>
      <c r="G5046" s="108" t="s">
        <v>10414</v>
      </c>
      <c r="H5046" s="109" t="s">
        <v>771</v>
      </c>
      <c r="I5046" s="108" t="s">
        <v>10437</v>
      </c>
      <c r="J5046" s="108" t="s">
        <v>1478</v>
      </c>
      <c r="K5046" s="108" t="s">
        <v>174</v>
      </c>
      <c r="M5046" s="108" t="s">
        <v>175</v>
      </c>
      <c r="N5046" s="108" t="s">
        <v>10438</v>
      </c>
    </row>
    <row r="5047" spans="1:14">
      <c r="A5047" s="108">
        <v>55642000</v>
      </c>
      <c r="B5047" s="108" t="s">
        <v>10447</v>
      </c>
      <c r="C5047" s="108" t="s">
        <v>3829</v>
      </c>
      <c r="D5047" s="109" t="s">
        <v>10448</v>
      </c>
      <c r="E5047" s="108" t="s">
        <v>405</v>
      </c>
      <c r="F5047" s="108" t="s">
        <v>169</v>
      </c>
      <c r="G5047" s="108" t="s">
        <v>10414</v>
      </c>
      <c r="H5047" s="109" t="s">
        <v>2928</v>
      </c>
      <c r="I5047" s="108" t="s">
        <v>10437</v>
      </c>
      <c r="J5047" s="108" t="s">
        <v>1478</v>
      </c>
      <c r="K5047" s="108" t="s">
        <v>174</v>
      </c>
      <c r="M5047" s="108" t="s">
        <v>175</v>
      </c>
      <c r="N5047" s="108" t="s">
        <v>10438</v>
      </c>
    </row>
    <row r="5048" spans="1:14">
      <c r="A5048" s="108">
        <v>55647967</v>
      </c>
      <c r="B5048" s="108" t="s">
        <v>10449</v>
      </c>
      <c r="C5048" s="108" t="s">
        <v>10450</v>
      </c>
      <c r="D5048" s="109" t="s">
        <v>10451</v>
      </c>
      <c r="E5048" s="108" t="s">
        <v>188</v>
      </c>
      <c r="F5048" s="108" t="s">
        <v>169</v>
      </c>
      <c r="G5048" s="108" t="s">
        <v>10414</v>
      </c>
      <c r="H5048" s="109" t="s">
        <v>5332</v>
      </c>
      <c r="I5048" s="108" t="s">
        <v>10437</v>
      </c>
      <c r="J5048" s="108" t="s">
        <v>1478</v>
      </c>
      <c r="K5048" s="108" t="s">
        <v>174</v>
      </c>
      <c r="M5048" s="108" t="s">
        <v>175</v>
      </c>
      <c r="N5048" s="108" t="s">
        <v>10438</v>
      </c>
    </row>
    <row r="5049" spans="1:14">
      <c r="A5049" s="108">
        <v>119844</v>
      </c>
      <c r="B5049" s="108" t="s">
        <v>1098</v>
      </c>
      <c r="C5049" s="108" t="s">
        <v>326</v>
      </c>
      <c r="D5049" s="109" t="s">
        <v>10452</v>
      </c>
      <c r="E5049" s="108" t="s">
        <v>301</v>
      </c>
      <c r="F5049" s="108" t="s">
        <v>181</v>
      </c>
      <c r="G5049" s="108" t="s">
        <v>10414</v>
      </c>
      <c r="H5049" s="109" t="s">
        <v>215</v>
      </c>
      <c r="I5049" s="108" t="s">
        <v>10437</v>
      </c>
      <c r="J5049" s="108" t="s">
        <v>1478</v>
      </c>
      <c r="K5049" s="108" t="s">
        <v>174</v>
      </c>
      <c r="M5049" s="108" t="s">
        <v>175</v>
      </c>
      <c r="N5049" s="108" t="s">
        <v>10438</v>
      </c>
    </row>
    <row r="5050" spans="1:14">
      <c r="A5050" s="108">
        <v>55681904</v>
      </c>
      <c r="B5050" s="108" t="s">
        <v>10453</v>
      </c>
      <c r="C5050" s="108" t="s">
        <v>4246</v>
      </c>
      <c r="D5050" s="109" t="s">
        <v>10454</v>
      </c>
      <c r="E5050" s="108" t="s">
        <v>188</v>
      </c>
      <c r="F5050" s="108" t="s">
        <v>169</v>
      </c>
      <c r="G5050" s="108" t="s">
        <v>10414</v>
      </c>
      <c r="H5050" s="109" t="s">
        <v>771</v>
      </c>
      <c r="I5050" s="108" t="s">
        <v>10437</v>
      </c>
      <c r="J5050" s="108" t="s">
        <v>1478</v>
      </c>
      <c r="K5050" s="108" t="s">
        <v>174</v>
      </c>
      <c r="M5050" s="108" t="s">
        <v>175</v>
      </c>
      <c r="N5050" s="108" t="s">
        <v>10438</v>
      </c>
    </row>
    <row r="5051" spans="1:14">
      <c r="A5051" s="108">
        <v>55744340</v>
      </c>
      <c r="B5051" s="108" t="s">
        <v>10455</v>
      </c>
      <c r="C5051" s="108" t="s">
        <v>363</v>
      </c>
      <c r="D5051" s="109" t="s">
        <v>10456</v>
      </c>
      <c r="E5051" s="108" t="s">
        <v>301</v>
      </c>
      <c r="F5051" s="108" t="s">
        <v>169</v>
      </c>
      <c r="G5051" s="108" t="s">
        <v>10414</v>
      </c>
      <c r="H5051" s="109" t="s">
        <v>771</v>
      </c>
      <c r="I5051" s="108" t="s">
        <v>10437</v>
      </c>
      <c r="J5051" s="108" t="s">
        <v>1478</v>
      </c>
      <c r="K5051" s="108" t="s">
        <v>174</v>
      </c>
      <c r="M5051" s="108" t="s">
        <v>175</v>
      </c>
      <c r="N5051" s="108" t="s">
        <v>10438</v>
      </c>
    </row>
    <row r="5052" spans="1:14">
      <c r="A5052" s="108">
        <v>55746511</v>
      </c>
      <c r="B5052" s="108" t="s">
        <v>10457</v>
      </c>
      <c r="C5052" s="108" t="s">
        <v>10458</v>
      </c>
      <c r="D5052" s="109" t="s">
        <v>10459</v>
      </c>
      <c r="E5052" s="108" t="s">
        <v>188</v>
      </c>
      <c r="F5052" s="108" t="s">
        <v>169</v>
      </c>
      <c r="G5052" s="108" t="s">
        <v>10414</v>
      </c>
      <c r="H5052" s="109" t="s">
        <v>1827</v>
      </c>
      <c r="I5052" s="108" t="s">
        <v>10437</v>
      </c>
      <c r="J5052" s="108" t="s">
        <v>1478</v>
      </c>
      <c r="K5052" s="108" t="s">
        <v>174</v>
      </c>
      <c r="M5052" s="108" t="s">
        <v>175</v>
      </c>
      <c r="N5052" s="108" t="s">
        <v>10438</v>
      </c>
    </row>
    <row r="5053" spans="1:14">
      <c r="A5053" s="108">
        <v>55776967</v>
      </c>
      <c r="B5053" s="108" t="s">
        <v>10460</v>
      </c>
      <c r="C5053" s="108" t="s">
        <v>540</v>
      </c>
      <c r="D5053" s="109" t="s">
        <v>10461</v>
      </c>
      <c r="E5053" s="108" t="s">
        <v>188</v>
      </c>
      <c r="F5053" s="108" t="s">
        <v>169</v>
      </c>
      <c r="G5053" s="108" t="s">
        <v>10414</v>
      </c>
      <c r="H5053" s="109" t="s">
        <v>215</v>
      </c>
      <c r="I5053" s="108" t="s">
        <v>10437</v>
      </c>
      <c r="J5053" s="108" t="s">
        <v>1478</v>
      </c>
      <c r="K5053" s="108" t="s">
        <v>174</v>
      </c>
      <c r="M5053" s="108" t="s">
        <v>175</v>
      </c>
      <c r="N5053" s="108" t="s">
        <v>10438</v>
      </c>
    </row>
    <row r="5054" spans="1:14">
      <c r="A5054" s="108">
        <v>55560054</v>
      </c>
      <c r="B5054" s="108" t="s">
        <v>10462</v>
      </c>
      <c r="C5054" s="108" t="s">
        <v>4580</v>
      </c>
      <c r="D5054" s="109" t="s">
        <v>2897</v>
      </c>
      <c r="E5054" s="108" t="s">
        <v>200</v>
      </c>
      <c r="F5054" s="108" t="s">
        <v>169</v>
      </c>
      <c r="G5054" s="108" t="s">
        <v>10414</v>
      </c>
      <c r="H5054" s="109" t="s">
        <v>454</v>
      </c>
      <c r="I5054" s="108" t="s">
        <v>10463</v>
      </c>
      <c r="J5054" s="108" t="s">
        <v>1478</v>
      </c>
      <c r="K5054" s="108" t="s">
        <v>174</v>
      </c>
      <c r="M5054" s="108" t="s">
        <v>175</v>
      </c>
      <c r="N5054" s="108" t="s">
        <v>10464</v>
      </c>
    </row>
    <row r="5055" spans="1:14">
      <c r="A5055" s="108">
        <v>55773925</v>
      </c>
      <c r="B5055" s="108" t="s">
        <v>10465</v>
      </c>
      <c r="C5055" s="108" t="s">
        <v>10466</v>
      </c>
      <c r="D5055" s="109" t="s">
        <v>10467</v>
      </c>
      <c r="E5055" s="108" t="s">
        <v>392</v>
      </c>
      <c r="F5055" s="108" t="s">
        <v>181</v>
      </c>
      <c r="G5055" s="108" t="s">
        <v>10414</v>
      </c>
      <c r="H5055" s="109" t="s">
        <v>2109</v>
      </c>
      <c r="I5055" s="108" t="s">
        <v>10463</v>
      </c>
      <c r="J5055" s="108" t="s">
        <v>1478</v>
      </c>
      <c r="K5055" s="108" t="s">
        <v>174</v>
      </c>
      <c r="M5055" s="108" t="s">
        <v>175</v>
      </c>
      <c r="N5055" s="108" t="s">
        <v>10464</v>
      </c>
    </row>
    <row r="5056" spans="1:14">
      <c r="A5056" s="108">
        <v>288396</v>
      </c>
      <c r="B5056" s="108" t="s">
        <v>10468</v>
      </c>
      <c r="C5056" s="108" t="s">
        <v>10469</v>
      </c>
      <c r="D5056" s="109" t="s">
        <v>8937</v>
      </c>
      <c r="E5056" s="108" t="s">
        <v>200</v>
      </c>
      <c r="F5056" s="108" t="s">
        <v>181</v>
      </c>
      <c r="G5056" s="108" t="s">
        <v>10414</v>
      </c>
      <c r="H5056" s="109" t="s">
        <v>2109</v>
      </c>
      <c r="I5056" s="108" t="s">
        <v>10463</v>
      </c>
      <c r="J5056" s="108" t="s">
        <v>1478</v>
      </c>
      <c r="K5056" s="108" t="s">
        <v>174</v>
      </c>
      <c r="M5056" s="108" t="s">
        <v>175</v>
      </c>
      <c r="N5056" s="108" t="s">
        <v>10464</v>
      </c>
    </row>
    <row r="5057" spans="1:14">
      <c r="A5057" s="108">
        <v>418962</v>
      </c>
      <c r="B5057" s="108" t="s">
        <v>10470</v>
      </c>
      <c r="C5057" s="108" t="s">
        <v>10471</v>
      </c>
      <c r="D5057" s="109" t="s">
        <v>8560</v>
      </c>
      <c r="E5057" s="108" t="s">
        <v>168</v>
      </c>
      <c r="F5057" s="108" t="s">
        <v>181</v>
      </c>
      <c r="G5057" s="108" t="s">
        <v>10414</v>
      </c>
      <c r="H5057" s="109" t="s">
        <v>454</v>
      </c>
      <c r="I5057" s="108" t="s">
        <v>10463</v>
      </c>
      <c r="J5057" s="108" t="s">
        <v>1478</v>
      </c>
      <c r="K5057" s="108" t="s">
        <v>174</v>
      </c>
      <c r="M5057" s="108" t="s">
        <v>175</v>
      </c>
      <c r="N5057" s="108" t="s">
        <v>10464</v>
      </c>
    </row>
    <row r="5058" spans="1:14">
      <c r="A5058" s="108">
        <v>460236</v>
      </c>
      <c r="B5058" s="108" t="s">
        <v>10472</v>
      </c>
      <c r="C5058" s="108" t="s">
        <v>334</v>
      </c>
      <c r="D5058" s="109" t="s">
        <v>10473</v>
      </c>
      <c r="E5058" s="108" t="s">
        <v>220</v>
      </c>
      <c r="F5058" s="108" t="s">
        <v>181</v>
      </c>
      <c r="G5058" s="108" t="s">
        <v>10414</v>
      </c>
      <c r="H5058" s="109" t="s">
        <v>2109</v>
      </c>
      <c r="I5058" s="108" t="s">
        <v>10463</v>
      </c>
      <c r="J5058" s="108" t="s">
        <v>1478</v>
      </c>
      <c r="K5058" s="108" t="s">
        <v>174</v>
      </c>
      <c r="M5058" s="108" t="s">
        <v>175</v>
      </c>
      <c r="N5058" s="108" t="s">
        <v>10464</v>
      </c>
    </row>
    <row r="5059" spans="1:14">
      <c r="A5059" s="108">
        <v>464166</v>
      </c>
      <c r="B5059" s="108" t="s">
        <v>10474</v>
      </c>
      <c r="C5059" s="108" t="s">
        <v>10475</v>
      </c>
      <c r="D5059" s="109" t="s">
        <v>10476</v>
      </c>
      <c r="E5059" s="108" t="s">
        <v>220</v>
      </c>
      <c r="F5059" s="108" t="s">
        <v>181</v>
      </c>
      <c r="G5059" s="108" t="s">
        <v>10414</v>
      </c>
      <c r="H5059" s="109" t="s">
        <v>2109</v>
      </c>
      <c r="I5059" s="108" t="s">
        <v>10463</v>
      </c>
      <c r="J5059" s="108" t="s">
        <v>1478</v>
      </c>
      <c r="K5059" s="108" t="s">
        <v>174</v>
      </c>
      <c r="M5059" s="108" t="s">
        <v>175</v>
      </c>
      <c r="N5059" s="108" t="s">
        <v>10464</v>
      </c>
    </row>
    <row r="5060" spans="1:14">
      <c r="A5060" s="108">
        <v>465708</v>
      </c>
      <c r="B5060" s="108" t="s">
        <v>229</v>
      </c>
      <c r="C5060" s="108" t="s">
        <v>1868</v>
      </c>
      <c r="D5060" s="109" t="s">
        <v>10477</v>
      </c>
      <c r="E5060" s="108" t="s">
        <v>220</v>
      </c>
      <c r="F5060" s="108" t="s">
        <v>181</v>
      </c>
      <c r="G5060" s="108" t="s">
        <v>10414</v>
      </c>
      <c r="H5060" s="109" t="s">
        <v>2109</v>
      </c>
      <c r="I5060" s="108" t="s">
        <v>10463</v>
      </c>
      <c r="J5060" s="108" t="s">
        <v>1478</v>
      </c>
      <c r="K5060" s="108" t="s">
        <v>174</v>
      </c>
      <c r="M5060" s="108" t="s">
        <v>175</v>
      </c>
      <c r="N5060" s="108" t="s">
        <v>10464</v>
      </c>
    </row>
    <row r="5061" spans="1:14">
      <c r="A5061" s="108">
        <v>534052</v>
      </c>
      <c r="B5061" s="108" t="s">
        <v>10478</v>
      </c>
      <c r="C5061" s="108" t="s">
        <v>3175</v>
      </c>
      <c r="D5061" s="109" t="s">
        <v>10479</v>
      </c>
      <c r="E5061" s="108" t="s">
        <v>392</v>
      </c>
      <c r="F5061" s="108" t="s">
        <v>181</v>
      </c>
      <c r="G5061" s="108" t="s">
        <v>10414</v>
      </c>
      <c r="H5061" s="109" t="s">
        <v>2109</v>
      </c>
      <c r="I5061" s="108" t="s">
        <v>10463</v>
      </c>
      <c r="J5061" s="108" t="s">
        <v>1478</v>
      </c>
      <c r="K5061" s="108" t="s">
        <v>174</v>
      </c>
      <c r="M5061" s="108" t="s">
        <v>175</v>
      </c>
      <c r="N5061" s="108" t="s">
        <v>10464</v>
      </c>
    </row>
    <row r="5062" spans="1:14">
      <c r="A5062" s="108">
        <v>55499627</v>
      </c>
      <c r="B5062" s="108" t="s">
        <v>1000</v>
      </c>
      <c r="C5062" s="108" t="s">
        <v>629</v>
      </c>
      <c r="D5062" s="109" t="s">
        <v>10480</v>
      </c>
      <c r="E5062" s="108" t="s">
        <v>223</v>
      </c>
      <c r="F5062" s="108" t="s">
        <v>181</v>
      </c>
      <c r="G5062" s="108" t="s">
        <v>10414</v>
      </c>
      <c r="H5062" s="109" t="s">
        <v>2109</v>
      </c>
      <c r="I5062" s="108" t="s">
        <v>10463</v>
      </c>
      <c r="J5062" s="108" t="s">
        <v>1478</v>
      </c>
      <c r="K5062" s="108" t="s">
        <v>174</v>
      </c>
      <c r="M5062" s="108" t="s">
        <v>175</v>
      </c>
      <c r="N5062" s="108" t="s">
        <v>10464</v>
      </c>
    </row>
    <row r="5063" spans="1:14">
      <c r="A5063" s="108">
        <v>55773920</v>
      </c>
      <c r="B5063" s="108" t="s">
        <v>10465</v>
      </c>
      <c r="C5063" s="108" t="s">
        <v>10481</v>
      </c>
      <c r="D5063" s="109" t="s">
        <v>3874</v>
      </c>
      <c r="E5063" s="108" t="s">
        <v>508</v>
      </c>
      <c r="F5063" s="108" t="s">
        <v>169</v>
      </c>
      <c r="G5063" s="108" t="s">
        <v>10414</v>
      </c>
      <c r="H5063" s="109" t="s">
        <v>2109</v>
      </c>
      <c r="I5063" s="108" t="s">
        <v>10463</v>
      </c>
      <c r="J5063" s="108" t="s">
        <v>1478</v>
      </c>
      <c r="K5063" s="108" t="s">
        <v>174</v>
      </c>
      <c r="M5063" s="108" t="s">
        <v>175</v>
      </c>
      <c r="N5063" s="108" t="s">
        <v>10464</v>
      </c>
    </row>
    <row r="5064" spans="1:14">
      <c r="A5064" s="108">
        <v>55548047</v>
      </c>
      <c r="B5064" s="108" t="s">
        <v>10482</v>
      </c>
      <c r="C5064" s="108" t="s">
        <v>6641</v>
      </c>
      <c r="D5064" s="109" t="s">
        <v>10483</v>
      </c>
      <c r="E5064" s="108" t="s">
        <v>220</v>
      </c>
      <c r="F5064" s="108" t="s">
        <v>181</v>
      </c>
      <c r="G5064" s="108" t="s">
        <v>10414</v>
      </c>
      <c r="H5064" s="109" t="s">
        <v>2109</v>
      </c>
      <c r="I5064" s="108" t="s">
        <v>10463</v>
      </c>
      <c r="J5064" s="108" t="s">
        <v>1478</v>
      </c>
      <c r="K5064" s="108" t="s">
        <v>174</v>
      </c>
      <c r="M5064" s="108" t="s">
        <v>175</v>
      </c>
      <c r="N5064" s="108" t="s">
        <v>10464</v>
      </c>
    </row>
    <row r="5065" spans="1:14">
      <c r="A5065" s="108">
        <v>55556617</v>
      </c>
      <c r="B5065" s="108" t="s">
        <v>10484</v>
      </c>
      <c r="C5065" s="108" t="s">
        <v>326</v>
      </c>
      <c r="D5065" s="109" t="s">
        <v>10485</v>
      </c>
      <c r="E5065" s="108" t="s">
        <v>392</v>
      </c>
      <c r="F5065" s="108" t="s">
        <v>181</v>
      </c>
      <c r="G5065" s="108" t="s">
        <v>10414</v>
      </c>
      <c r="H5065" s="109" t="s">
        <v>2109</v>
      </c>
      <c r="I5065" s="108" t="s">
        <v>10463</v>
      </c>
      <c r="J5065" s="108" t="s">
        <v>1478</v>
      </c>
      <c r="K5065" s="108" t="s">
        <v>174</v>
      </c>
      <c r="M5065" s="108" t="s">
        <v>175</v>
      </c>
      <c r="N5065" s="108" t="s">
        <v>10464</v>
      </c>
    </row>
    <row r="5066" spans="1:14">
      <c r="A5066" s="108">
        <v>55560154</v>
      </c>
      <c r="B5066" s="108" t="s">
        <v>229</v>
      </c>
      <c r="C5066" s="108" t="s">
        <v>9861</v>
      </c>
      <c r="D5066" s="109" t="s">
        <v>10486</v>
      </c>
      <c r="E5066" s="108" t="s">
        <v>223</v>
      </c>
      <c r="F5066" s="108" t="s">
        <v>169</v>
      </c>
      <c r="G5066" s="108" t="s">
        <v>10414</v>
      </c>
      <c r="H5066" s="109" t="s">
        <v>2109</v>
      </c>
      <c r="I5066" s="108" t="s">
        <v>10463</v>
      </c>
      <c r="J5066" s="108" t="s">
        <v>1478</v>
      </c>
      <c r="K5066" s="108" t="s">
        <v>174</v>
      </c>
      <c r="M5066" s="108" t="s">
        <v>175</v>
      </c>
      <c r="N5066" s="108" t="s">
        <v>10464</v>
      </c>
    </row>
    <row r="5067" spans="1:14">
      <c r="A5067" s="108">
        <v>55580391</v>
      </c>
      <c r="B5067" s="108" t="s">
        <v>10487</v>
      </c>
      <c r="C5067" s="108" t="s">
        <v>3514</v>
      </c>
      <c r="D5067" s="109" t="s">
        <v>10488</v>
      </c>
      <c r="E5067" s="108" t="s">
        <v>631</v>
      </c>
      <c r="F5067" s="108" t="s">
        <v>169</v>
      </c>
      <c r="G5067" s="108" t="s">
        <v>10414</v>
      </c>
      <c r="H5067" s="109" t="s">
        <v>2109</v>
      </c>
      <c r="I5067" s="108" t="s">
        <v>10463</v>
      </c>
      <c r="J5067" s="108" t="s">
        <v>1478</v>
      </c>
      <c r="K5067" s="108" t="s">
        <v>174</v>
      </c>
      <c r="M5067" s="108" t="s">
        <v>175</v>
      </c>
      <c r="N5067" s="108" t="s">
        <v>10464</v>
      </c>
    </row>
    <row r="5068" spans="1:14">
      <c r="A5068" s="108">
        <v>55594289</v>
      </c>
      <c r="B5068" s="108" t="s">
        <v>10489</v>
      </c>
      <c r="C5068" s="108" t="s">
        <v>196</v>
      </c>
      <c r="D5068" s="109" t="s">
        <v>10490</v>
      </c>
      <c r="E5068" s="108" t="s">
        <v>180</v>
      </c>
      <c r="F5068" s="108" t="s">
        <v>181</v>
      </c>
      <c r="G5068" s="108" t="s">
        <v>10414</v>
      </c>
      <c r="H5068" s="109" t="s">
        <v>2955</v>
      </c>
      <c r="I5068" s="108" t="s">
        <v>10463</v>
      </c>
      <c r="J5068" s="108" t="s">
        <v>1478</v>
      </c>
      <c r="K5068" s="108" t="s">
        <v>174</v>
      </c>
      <c r="M5068" s="108" t="s">
        <v>175</v>
      </c>
      <c r="N5068" s="108" t="s">
        <v>10464</v>
      </c>
    </row>
    <row r="5069" spans="1:14">
      <c r="A5069" s="108">
        <v>55614974</v>
      </c>
      <c r="B5069" s="108" t="s">
        <v>10491</v>
      </c>
      <c r="C5069" s="108" t="s">
        <v>3306</v>
      </c>
      <c r="D5069" s="109" t="s">
        <v>10492</v>
      </c>
      <c r="E5069" s="108" t="s">
        <v>512</v>
      </c>
      <c r="F5069" s="108" t="s">
        <v>181</v>
      </c>
      <c r="G5069" s="108" t="s">
        <v>10414</v>
      </c>
      <c r="H5069" s="109" t="s">
        <v>2109</v>
      </c>
      <c r="I5069" s="108" t="s">
        <v>10463</v>
      </c>
      <c r="J5069" s="108" t="s">
        <v>1478</v>
      </c>
      <c r="K5069" s="108" t="s">
        <v>174</v>
      </c>
      <c r="M5069" s="108" t="s">
        <v>175</v>
      </c>
      <c r="N5069" s="108" t="s">
        <v>10464</v>
      </c>
    </row>
    <row r="5070" spans="1:14">
      <c r="A5070" s="108">
        <v>55614978</v>
      </c>
      <c r="B5070" s="108" t="s">
        <v>10493</v>
      </c>
      <c r="C5070" s="108" t="s">
        <v>10494</v>
      </c>
      <c r="D5070" s="109" t="s">
        <v>10495</v>
      </c>
      <c r="E5070" s="108" t="s">
        <v>512</v>
      </c>
      <c r="F5070" s="108" t="s">
        <v>181</v>
      </c>
      <c r="G5070" s="108" t="s">
        <v>10414</v>
      </c>
      <c r="H5070" s="109" t="s">
        <v>2109</v>
      </c>
      <c r="I5070" s="108" t="s">
        <v>10463</v>
      </c>
      <c r="J5070" s="108" t="s">
        <v>1478</v>
      </c>
      <c r="K5070" s="108" t="s">
        <v>174</v>
      </c>
      <c r="M5070" s="108" t="s">
        <v>175</v>
      </c>
      <c r="N5070" s="108" t="s">
        <v>10464</v>
      </c>
    </row>
    <row r="5071" spans="1:14">
      <c r="A5071" s="108">
        <v>55628333</v>
      </c>
      <c r="B5071" s="108" t="s">
        <v>10496</v>
      </c>
      <c r="C5071" s="108" t="s">
        <v>4886</v>
      </c>
      <c r="D5071" s="109" t="s">
        <v>10497</v>
      </c>
      <c r="E5071" s="108" t="s">
        <v>392</v>
      </c>
      <c r="F5071" s="108" t="s">
        <v>181</v>
      </c>
      <c r="G5071" s="108" t="s">
        <v>10414</v>
      </c>
      <c r="H5071" s="109" t="s">
        <v>2109</v>
      </c>
      <c r="I5071" s="108" t="s">
        <v>10463</v>
      </c>
      <c r="J5071" s="108" t="s">
        <v>1478</v>
      </c>
      <c r="K5071" s="108" t="s">
        <v>174</v>
      </c>
      <c r="M5071" s="108" t="s">
        <v>175</v>
      </c>
      <c r="N5071" s="108" t="s">
        <v>10464</v>
      </c>
    </row>
    <row r="5072" spans="1:14">
      <c r="A5072" s="108">
        <v>55628342</v>
      </c>
      <c r="B5072" s="108" t="s">
        <v>743</v>
      </c>
      <c r="C5072" s="108" t="s">
        <v>629</v>
      </c>
      <c r="D5072" s="109" t="s">
        <v>1846</v>
      </c>
      <c r="E5072" s="108" t="s">
        <v>1577</v>
      </c>
      <c r="F5072" s="108" t="s">
        <v>181</v>
      </c>
      <c r="G5072" s="108" t="s">
        <v>10414</v>
      </c>
      <c r="H5072" s="109" t="s">
        <v>2109</v>
      </c>
      <c r="I5072" s="108" t="s">
        <v>10463</v>
      </c>
      <c r="J5072" s="108" t="s">
        <v>1478</v>
      </c>
      <c r="K5072" s="108" t="s">
        <v>174</v>
      </c>
      <c r="M5072" s="108" t="s">
        <v>175</v>
      </c>
      <c r="N5072" s="108" t="s">
        <v>10464</v>
      </c>
    </row>
    <row r="5073" spans="1:14">
      <c r="A5073" s="108">
        <v>55628345</v>
      </c>
      <c r="B5073" s="108" t="s">
        <v>743</v>
      </c>
      <c r="C5073" s="108" t="s">
        <v>3251</v>
      </c>
      <c r="D5073" s="109" t="s">
        <v>10498</v>
      </c>
      <c r="E5073" s="108" t="s">
        <v>512</v>
      </c>
      <c r="F5073" s="108" t="s">
        <v>181</v>
      </c>
      <c r="G5073" s="108" t="s">
        <v>10414</v>
      </c>
      <c r="H5073" s="109" t="s">
        <v>2109</v>
      </c>
      <c r="I5073" s="108" t="s">
        <v>10463</v>
      </c>
      <c r="J5073" s="108" t="s">
        <v>1478</v>
      </c>
      <c r="K5073" s="108" t="s">
        <v>174</v>
      </c>
      <c r="M5073" s="108" t="s">
        <v>175</v>
      </c>
      <c r="N5073" s="108" t="s">
        <v>10464</v>
      </c>
    </row>
    <row r="5074" spans="1:14">
      <c r="A5074" s="108">
        <v>55628363</v>
      </c>
      <c r="B5074" s="108" t="s">
        <v>4922</v>
      </c>
      <c r="C5074" s="108" t="s">
        <v>1366</v>
      </c>
      <c r="D5074" s="109" t="s">
        <v>10499</v>
      </c>
      <c r="E5074" s="108" t="s">
        <v>512</v>
      </c>
      <c r="F5074" s="108" t="s">
        <v>181</v>
      </c>
      <c r="G5074" s="108" t="s">
        <v>10414</v>
      </c>
      <c r="H5074" s="109" t="s">
        <v>2109</v>
      </c>
      <c r="I5074" s="108" t="s">
        <v>10463</v>
      </c>
      <c r="J5074" s="108" t="s">
        <v>1478</v>
      </c>
      <c r="K5074" s="108" t="s">
        <v>174</v>
      </c>
      <c r="M5074" s="108" t="s">
        <v>175</v>
      </c>
      <c r="N5074" s="108" t="s">
        <v>10464</v>
      </c>
    </row>
    <row r="5075" spans="1:14">
      <c r="A5075" s="108">
        <v>55628373</v>
      </c>
      <c r="B5075" s="108" t="s">
        <v>10500</v>
      </c>
      <c r="C5075" s="108" t="s">
        <v>629</v>
      </c>
      <c r="D5075" s="109" t="s">
        <v>10501</v>
      </c>
      <c r="E5075" s="108" t="s">
        <v>223</v>
      </c>
      <c r="F5075" s="108" t="s">
        <v>181</v>
      </c>
      <c r="G5075" s="108" t="s">
        <v>10414</v>
      </c>
      <c r="H5075" s="109" t="s">
        <v>2109</v>
      </c>
      <c r="I5075" s="108" t="s">
        <v>10463</v>
      </c>
      <c r="J5075" s="108" t="s">
        <v>1478</v>
      </c>
      <c r="K5075" s="108" t="s">
        <v>174</v>
      </c>
      <c r="M5075" s="108" t="s">
        <v>175</v>
      </c>
      <c r="N5075" s="108" t="s">
        <v>10464</v>
      </c>
    </row>
    <row r="5076" spans="1:14">
      <c r="A5076" s="108">
        <v>55628382</v>
      </c>
      <c r="B5076" s="108" t="s">
        <v>10502</v>
      </c>
      <c r="C5076" s="108" t="s">
        <v>556</v>
      </c>
      <c r="D5076" s="109" t="s">
        <v>10503</v>
      </c>
      <c r="E5076" s="108" t="s">
        <v>512</v>
      </c>
      <c r="F5076" s="108" t="s">
        <v>181</v>
      </c>
      <c r="G5076" s="108" t="s">
        <v>10414</v>
      </c>
      <c r="H5076" s="109" t="s">
        <v>2109</v>
      </c>
      <c r="I5076" s="108" t="s">
        <v>10463</v>
      </c>
      <c r="J5076" s="108" t="s">
        <v>1478</v>
      </c>
      <c r="K5076" s="108" t="s">
        <v>174</v>
      </c>
      <c r="M5076" s="108" t="s">
        <v>175</v>
      </c>
      <c r="N5076" s="108" t="s">
        <v>10464</v>
      </c>
    </row>
    <row r="5077" spans="1:14">
      <c r="A5077" s="108">
        <v>55628407</v>
      </c>
      <c r="B5077" s="108" t="s">
        <v>5811</v>
      </c>
      <c r="C5077" s="108" t="s">
        <v>1555</v>
      </c>
      <c r="D5077" s="109" t="s">
        <v>10504</v>
      </c>
      <c r="E5077" s="108" t="s">
        <v>392</v>
      </c>
      <c r="F5077" s="108" t="s">
        <v>181</v>
      </c>
      <c r="G5077" s="108" t="s">
        <v>10414</v>
      </c>
      <c r="H5077" s="109" t="s">
        <v>2109</v>
      </c>
      <c r="I5077" s="108" t="s">
        <v>10463</v>
      </c>
      <c r="J5077" s="108" t="s">
        <v>1478</v>
      </c>
      <c r="K5077" s="108" t="s">
        <v>174</v>
      </c>
      <c r="M5077" s="108" t="s">
        <v>175</v>
      </c>
      <c r="N5077" s="108" t="s">
        <v>10464</v>
      </c>
    </row>
    <row r="5078" spans="1:14">
      <c r="A5078" s="108">
        <v>55636799</v>
      </c>
      <c r="B5078" s="108" t="s">
        <v>10505</v>
      </c>
      <c r="C5078" s="108" t="s">
        <v>10506</v>
      </c>
      <c r="D5078" s="109" t="s">
        <v>10507</v>
      </c>
      <c r="E5078" s="108" t="s">
        <v>512</v>
      </c>
      <c r="F5078" s="108" t="s">
        <v>181</v>
      </c>
      <c r="G5078" s="108" t="s">
        <v>10414</v>
      </c>
      <c r="H5078" s="109" t="s">
        <v>2109</v>
      </c>
      <c r="I5078" s="108" t="s">
        <v>10463</v>
      </c>
      <c r="J5078" s="108" t="s">
        <v>1478</v>
      </c>
      <c r="K5078" s="108" t="s">
        <v>174</v>
      </c>
      <c r="M5078" s="108" t="s">
        <v>175</v>
      </c>
      <c r="N5078" s="108" t="s">
        <v>10464</v>
      </c>
    </row>
    <row r="5079" spans="1:14">
      <c r="A5079" s="108">
        <v>55636801</v>
      </c>
      <c r="B5079" s="108" t="s">
        <v>10508</v>
      </c>
      <c r="C5079" s="108" t="s">
        <v>498</v>
      </c>
      <c r="D5079" s="109" t="s">
        <v>10509</v>
      </c>
      <c r="E5079" s="108" t="s">
        <v>512</v>
      </c>
      <c r="F5079" s="108" t="s">
        <v>181</v>
      </c>
      <c r="G5079" s="108" t="s">
        <v>10414</v>
      </c>
      <c r="H5079" s="109" t="s">
        <v>2109</v>
      </c>
      <c r="I5079" s="108" t="s">
        <v>10463</v>
      </c>
      <c r="J5079" s="108" t="s">
        <v>1478</v>
      </c>
      <c r="K5079" s="108" t="s">
        <v>174</v>
      </c>
      <c r="M5079" s="108" t="s">
        <v>175</v>
      </c>
      <c r="N5079" s="108" t="s">
        <v>10464</v>
      </c>
    </row>
    <row r="5080" spans="1:14">
      <c r="A5080" s="108">
        <v>55638262</v>
      </c>
      <c r="B5080" s="108" t="s">
        <v>10510</v>
      </c>
      <c r="C5080" s="108" t="s">
        <v>1505</v>
      </c>
      <c r="D5080" s="109" t="s">
        <v>10511</v>
      </c>
      <c r="E5080" s="108" t="s">
        <v>180</v>
      </c>
      <c r="F5080" s="108" t="s">
        <v>181</v>
      </c>
      <c r="G5080" s="108" t="s">
        <v>10414</v>
      </c>
      <c r="H5080" s="109" t="s">
        <v>2109</v>
      </c>
      <c r="I5080" s="108" t="s">
        <v>10463</v>
      </c>
      <c r="J5080" s="108" t="s">
        <v>1478</v>
      </c>
      <c r="K5080" s="108" t="s">
        <v>174</v>
      </c>
      <c r="M5080" s="108" t="s">
        <v>175</v>
      </c>
      <c r="N5080" s="108" t="s">
        <v>10464</v>
      </c>
    </row>
    <row r="5081" spans="1:14">
      <c r="A5081" s="108">
        <v>55638266</v>
      </c>
      <c r="B5081" s="108" t="s">
        <v>3627</v>
      </c>
      <c r="C5081" s="108" t="s">
        <v>758</v>
      </c>
      <c r="D5081" s="109" t="s">
        <v>9362</v>
      </c>
      <c r="E5081" s="108" t="s">
        <v>188</v>
      </c>
      <c r="F5081" s="108" t="s">
        <v>169</v>
      </c>
      <c r="G5081" s="108" t="s">
        <v>10414</v>
      </c>
      <c r="H5081" s="109" t="s">
        <v>454</v>
      </c>
      <c r="I5081" s="108" t="s">
        <v>10463</v>
      </c>
      <c r="J5081" s="108" t="s">
        <v>1478</v>
      </c>
      <c r="K5081" s="108" t="s">
        <v>174</v>
      </c>
      <c r="M5081" s="108" t="s">
        <v>175</v>
      </c>
      <c r="N5081" s="108" t="s">
        <v>10464</v>
      </c>
    </row>
    <row r="5082" spans="1:14">
      <c r="A5082" s="108">
        <v>55658001</v>
      </c>
      <c r="B5082" s="108" t="s">
        <v>10512</v>
      </c>
      <c r="C5082" s="108" t="s">
        <v>1056</v>
      </c>
      <c r="D5082" s="109" t="s">
        <v>3853</v>
      </c>
      <c r="E5082" s="108" t="s">
        <v>223</v>
      </c>
      <c r="F5082" s="108" t="s">
        <v>181</v>
      </c>
      <c r="G5082" s="108" t="s">
        <v>10414</v>
      </c>
      <c r="H5082" s="109" t="s">
        <v>2109</v>
      </c>
      <c r="I5082" s="108" t="s">
        <v>10463</v>
      </c>
      <c r="J5082" s="108" t="s">
        <v>1478</v>
      </c>
      <c r="K5082" s="108" t="s">
        <v>174</v>
      </c>
      <c r="M5082" s="108" t="s">
        <v>175</v>
      </c>
      <c r="N5082" s="108" t="s">
        <v>10464</v>
      </c>
    </row>
    <row r="5083" spans="1:14">
      <c r="A5083" s="108">
        <v>55664143</v>
      </c>
      <c r="B5083" s="108" t="s">
        <v>10513</v>
      </c>
      <c r="C5083" s="108" t="s">
        <v>1424</v>
      </c>
      <c r="D5083" s="109" t="s">
        <v>9418</v>
      </c>
      <c r="E5083" s="108" t="s">
        <v>200</v>
      </c>
      <c r="F5083" s="108" t="s">
        <v>169</v>
      </c>
      <c r="G5083" s="108" t="s">
        <v>10414</v>
      </c>
      <c r="H5083" s="109" t="s">
        <v>454</v>
      </c>
      <c r="I5083" s="108" t="s">
        <v>10463</v>
      </c>
      <c r="J5083" s="108" t="s">
        <v>1478</v>
      </c>
      <c r="K5083" s="108" t="s">
        <v>174</v>
      </c>
      <c r="M5083" s="108" t="s">
        <v>175</v>
      </c>
      <c r="N5083" s="108" t="s">
        <v>10464</v>
      </c>
    </row>
    <row r="5084" spans="1:14">
      <c r="A5084" s="108">
        <v>55671788</v>
      </c>
      <c r="B5084" s="108" t="s">
        <v>10514</v>
      </c>
      <c r="C5084" s="108" t="s">
        <v>4304</v>
      </c>
      <c r="D5084" s="109" t="s">
        <v>10515</v>
      </c>
      <c r="E5084" s="108" t="s">
        <v>392</v>
      </c>
      <c r="F5084" s="108" t="s">
        <v>181</v>
      </c>
      <c r="G5084" s="108" t="s">
        <v>10414</v>
      </c>
      <c r="H5084" s="109" t="s">
        <v>1220</v>
      </c>
      <c r="I5084" s="108" t="s">
        <v>10463</v>
      </c>
      <c r="J5084" s="108" t="s">
        <v>1478</v>
      </c>
      <c r="K5084" s="108" t="s">
        <v>174</v>
      </c>
      <c r="M5084" s="108" t="s">
        <v>175</v>
      </c>
      <c r="N5084" s="108" t="s">
        <v>10464</v>
      </c>
    </row>
    <row r="5085" spans="1:14">
      <c r="A5085" s="108">
        <v>55672246</v>
      </c>
      <c r="B5085" s="108" t="s">
        <v>10516</v>
      </c>
      <c r="C5085" s="108" t="s">
        <v>10517</v>
      </c>
      <c r="D5085" s="109" t="s">
        <v>10518</v>
      </c>
      <c r="E5085" s="108" t="s">
        <v>512</v>
      </c>
      <c r="F5085" s="108" t="s">
        <v>169</v>
      </c>
      <c r="G5085" s="108" t="s">
        <v>10414</v>
      </c>
      <c r="H5085" s="109" t="s">
        <v>2109</v>
      </c>
      <c r="I5085" s="108" t="s">
        <v>10463</v>
      </c>
      <c r="J5085" s="108" t="s">
        <v>1478</v>
      </c>
      <c r="K5085" s="108" t="s">
        <v>174</v>
      </c>
      <c r="M5085" s="108" t="s">
        <v>175</v>
      </c>
      <c r="N5085" s="108" t="s">
        <v>10464</v>
      </c>
    </row>
    <row r="5086" spans="1:14">
      <c r="A5086" s="108">
        <v>55672249</v>
      </c>
      <c r="B5086" s="108" t="s">
        <v>10516</v>
      </c>
      <c r="C5086" s="108" t="s">
        <v>10519</v>
      </c>
      <c r="D5086" s="109" t="s">
        <v>10520</v>
      </c>
      <c r="E5086" s="108" t="s">
        <v>392</v>
      </c>
      <c r="F5086" s="108" t="s">
        <v>181</v>
      </c>
      <c r="G5086" s="108" t="s">
        <v>10414</v>
      </c>
      <c r="H5086" s="109" t="s">
        <v>2109</v>
      </c>
      <c r="I5086" s="108" t="s">
        <v>10463</v>
      </c>
      <c r="J5086" s="108" t="s">
        <v>1478</v>
      </c>
      <c r="K5086" s="108" t="s">
        <v>174</v>
      </c>
      <c r="M5086" s="108" t="s">
        <v>175</v>
      </c>
      <c r="N5086" s="108" t="s">
        <v>10464</v>
      </c>
    </row>
    <row r="5087" spans="1:14">
      <c r="A5087" s="108">
        <v>55672268</v>
      </c>
      <c r="B5087" s="108" t="s">
        <v>10521</v>
      </c>
      <c r="C5087" s="108" t="s">
        <v>1155</v>
      </c>
      <c r="D5087" s="109" t="s">
        <v>10522</v>
      </c>
      <c r="E5087" s="108" t="s">
        <v>392</v>
      </c>
      <c r="F5087" s="108" t="s">
        <v>181</v>
      </c>
      <c r="G5087" s="108" t="s">
        <v>10414</v>
      </c>
      <c r="H5087" s="109" t="s">
        <v>2109</v>
      </c>
      <c r="I5087" s="108" t="s">
        <v>10463</v>
      </c>
      <c r="J5087" s="108" t="s">
        <v>1478</v>
      </c>
      <c r="K5087" s="108" t="s">
        <v>174</v>
      </c>
      <c r="M5087" s="108" t="s">
        <v>175</v>
      </c>
      <c r="N5087" s="108" t="s">
        <v>10464</v>
      </c>
    </row>
    <row r="5088" spans="1:14">
      <c r="A5088" s="108">
        <v>55672286</v>
      </c>
      <c r="B5088" s="108" t="s">
        <v>10523</v>
      </c>
      <c r="C5088" s="108" t="s">
        <v>10524</v>
      </c>
      <c r="D5088" s="109" t="s">
        <v>10525</v>
      </c>
      <c r="E5088" s="108" t="s">
        <v>392</v>
      </c>
      <c r="F5088" s="108" t="s">
        <v>169</v>
      </c>
      <c r="G5088" s="108" t="s">
        <v>10414</v>
      </c>
      <c r="H5088" s="109" t="s">
        <v>2109</v>
      </c>
      <c r="I5088" s="108" t="s">
        <v>10463</v>
      </c>
      <c r="J5088" s="108" t="s">
        <v>1478</v>
      </c>
      <c r="K5088" s="108" t="s">
        <v>174</v>
      </c>
      <c r="M5088" s="108" t="s">
        <v>175</v>
      </c>
      <c r="N5088" s="108" t="s">
        <v>10464</v>
      </c>
    </row>
    <row r="5089" spans="1:14">
      <c r="A5089" s="108">
        <v>55672371</v>
      </c>
      <c r="B5089" s="108" t="s">
        <v>2434</v>
      </c>
      <c r="C5089" s="108" t="s">
        <v>10526</v>
      </c>
      <c r="D5089" s="109" t="s">
        <v>10527</v>
      </c>
      <c r="E5089" s="108" t="s">
        <v>392</v>
      </c>
      <c r="F5089" s="108" t="s">
        <v>169</v>
      </c>
      <c r="G5089" s="108" t="s">
        <v>10414</v>
      </c>
      <c r="H5089" s="109" t="s">
        <v>2109</v>
      </c>
      <c r="I5089" s="108" t="s">
        <v>10463</v>
      </c>
      <c r="J5089" s="108" t="s">
        <v>1478</v>
      </c>
      <c r="K5089" s="108" t="s">
        <v>174</v>
      </c>
      <c r="M5089" s="108" t="s">
        <v>175</v>
      </c>
      <c r="N5089" s="108" t="s">
        <v>10464</v>
      </c>
    </row>
    <row r="5090" spans="1:14">
      <c r="A5090" s="108">
        <v>55674839</v>
      </c>
      <c r="B5090" s="108" t="s">
        <v>10528</v>
      </c>
      <c r="C5090" s="108" t="s">
        <v>10529</v>
      </c>
      <c r="D5090" s="109" t="s">
        <v>10530</v>
      </c>
      <c r="E5090" s="108" t="s">
        <v>512</v>
      </c>
      <c r="F5090" s="108" t="s">
        <v>181</v>
      </c>
      <c r="G5090" s="108" t="s">
        <v>10414</v>
      </c>
      <c r="H5090" s="109" t="s">
        <v>2109</v>
      </c>
      <c r="I5090" s="108" t="s">
        <v>10463</v>
      </c>
      <c r="J5090" s="108" t="s">
        <v>1478</v>
      </c>
      <c r="K5090" s="108" t="s">
        <v>174</v>
      </c>
      <c r="M5090" s="108" t="s">
        <v>175</v>
      </c>
      <c r="N5090" s="108" t="s">
        <v>10464</v>
      </c>
    </row>
    <row r="5091" spans="1:14">
      <c r="A5091" s="108">
        <v>55675358</v>
      </c>
      <c r="B5091" s="108" t="s">
        <v>10531</v>
      </c>
      <c r="C5091" s="108" t="s">
        <v>10532</v>
      </c>
      <c r="D5091" s="109" t="s">
        <v>10533</v>
      </c>
      <c r="E5091" s="108" t="s">
        <v>223</v>
      </c>
      <c r="F5091" s="108" t="s">
        <v>169</v>
      </c>
      <c r="G5091" s="108" t="s">
        <v>10414</v>
      </c>
      <c r="H5091" s="109" t="s">
        <v>2109</v>
      </c>
      <c r="I5091" s="108" t="s">
        <v>10463</v>
      </c>
      <c r="J5091" s="108" t="s">
        <v>1478</v>
      </c>
      <c r="K5091" s="108" t="s">
        <v>174</v>
      </c>
      <c r="M5091" s="108" t="s">
        <v>175</v>
      </c>
      <c r="N5091" s="108" t="s">
        <v>10464</v>
      </c>
    </row>
    <row r="5092" spans="1:14">
      <c r="A5092" s="108">
        <v>55675373</v>
      </c>
      <c r="B5092" s="108" t="s">
        <v>10534</v>
      </c>
      <c r="C5092" s="108" t="s">
        <v>8105</v>
      </c>
      <c r="D5092" s="109" t="s">
        <v>10535</v>
      </c>
      <c r="E5092" s="108" t="s">
        <v>512</v>
      </c>
      <c r="F5092" s="108" t="s">
        <v>169</v>
      </c>
      <c r="G5092" s="108" t="s">
        <v>10414</v>
      </c>
      <c r="H5092" s="109" t="s">
        <v>2109</v>
      </c>
      <c r="I5092" s="108" t="s">
        <v>10463</v>
      </c>
      <c r="J5092" s="108" t="s">
        <v>1478</v>
      </c>
      <c r="K5092" s="108" t="s">
        <v>174</v>
      </c>
      <c r="M5092" s="108" t="s">
        <v>175</v>
      </c>
      <c r="N5092" s="108" t="s">
        <v>10464</v>
      </c>
    </row>
    <row r="5093" spans="1:14">
      <c r="A5093" s="108">
        <v>55679693</v>
      </c>
      <c r="B5093" s="108" t="s">
        <v>10536</v>
      </c>
      <c r="C5093" s="108" t="s">
        <v>286</v>
      </c>
      <c r="D5093" s="109" t="s">
        <v>10537</v>
      </c>
      <c r="E5093" s="108" t="s">
        <v>223</v>
      </c>
      <c r="F5093" s="108" t="s">
        <v>169</v>
      </c>
      <c r="G5093" s="108" t="s">
        <v>10414</v>
      </c>
      <c r="H5093" s="109" t="s">
        <v>2109</v>
      </c>
      <c r="I5093" s="108" t="s">
        <v>10463</v>
      </c>
      <c r="J5093" s="108" t="s">
        <v>1478</v>
      </c>
      <c r="K5093" s="108" t="s">
        <v>174</v>
      </c>
      <c r="M5093" s="108" t="s">
        <v>175</v>
      </c>
      <c r="N5093" s="108" t="s">
        <v>10464</v>
      </c>
    </row>
    <row r="5094" spans="1:14">
      <c r="A5094" s="108">
        <v>55684645</v>
      </c>
      <c r="B5094" s="108" t="s">
        <v>685</v>
      </c>
      <c r="C5094" s="108" t="s">
        <v>10538</v>
      </c>
      <c r="D5094" s="109" t="s">
        <v>10539</v>
      </c>
      <c r="E5094" s="108" t="s">
        <v>512</v>
      </c>
      <c r="F5094" s="108" t="s">
        <v>181</v>
      </c>
      <c r="G5094" s="108" t="s">
        <v>10414</v>
      </c>
      <c r="H5094" s="109" t="s">
        <v>2109</v>
      </c>
      <c r="I5094" s="108" t="s">
        <v>10463</v>
      </c>
      <c r="J5094" s="108" t="s">
        <v>1478</v>
      </c>
      <c r="K5094" s="108" t="s">
        <v>174</v>
      </c>
      <c r="M5094" s="108" t="s">
        <v>175</v>
      </c>
      <c r="N5094" s="108" t="s">
        <v>10464</v>
      </c>
    </row>
    <row r="5095" spans="1:14">
      <c r="A5095" s="108">
        <v>55690360</v>
      </c>
      <c r="B5095" s="108" t="s">
        <v>10491</v>
      </c>
      <c r="C5095" s="108" t="s">
        <v>4509</v>
      </c>
      <c r="D5095" s="109" t="s">
        <v>10540</v>
      </c>
      <c r="E5095" s="108" t="s">
        <v>508</v>
      </c>
      <c r="F5095" s="108" t="s">
        <v>169</v>
      </c>
      <c r="G5095" s="108" t="s">
        <v>10414</v>
      </c>
      <c r="H5095" s="109" t="s">
        <v>2109</v>
      </c>
      <c r="I5095" s="108" t="s">
        <v>10463</v>
      </c>
      <c r="J5095" s="108" t="s">
        <v>1478</v>
      </c>
      <c r="K5095" s="108" t="s">
        <v>174</v>
      </c>
      <c r="M5095" s="108" t="s">
        <v>175</v>
      </c>
      <c r="N5095" s="108" t="s">
        <v>10464</v>
      </c>
    </row>
    <row r="5096" spans="1:14">
      <c r="A5096" s="108">
        <v>55696700</v>
      </c>
      <c r="B5096" s="108" t="s">
        <v>10541</v>
      </c>
      <c r="C5096" s="108" t="s">
        <v>944</v>
      </c>
      <c r="D5096" s="109" t="s">
        <v>10542</v>
      </c>
      <c r="E5096" s="108" t="s">
        <v>220</v>
      </c>
      <c r="F5096" s="108" t="s">
        <v>169</v>
      </c>
      <c r="G5096" s="108" t="s">
        <v>10414</v>
      </c>
      <c r="H5096" s="109" t="s">
        <v>454</v>
      </c>
      <c r="I5096" s="108" t="s">
        <v>10463</v>
      </c>
      <c r="J5096" s="108" t="s">
        <v>1478</v>
      </c>
      <c r="K5096" s="108" t="s">
        <v>174</v>
      </c>
      <c r="M5096" s="108" t="s">
        <v>175</v>
      </c>
      <c r="N5096" s="108" t="s">
        <v>10464</v>
      </c>
    </row>
    <row r="5097" spans="1:14">
      <c r="A5097" s="108">
        <v>55696704</v>
      </c>
      <c r="B5097" s="108" t="s">
        <v>10543</v>
      </c>
      <c r="C5097" s="108" t="s">
        <v>645</v>
      </c>
      <c r="D5097" s="109" t="s">
        <v>10544</v>
      </c>
      <c r="E5097" s="108" t="s">
        <v>168</v>
      </c>
      <c r="F5097" s="108" t="s">
        <v>169</v>
      </c>
      <c r="G5097" s="108" t="s">
        <v>10414</v>
      </c>
      <c r="H5097" s="109" t="s">
        <v>454</v>
      </c>
      <c r="I5097" s="108" t="s">
        <v>10463</v>
      </c>
      <c r="J5097" s="108" t="s">
        <v>1478</v>
      </c>
      <c r="K5097" s="108" t="s">
        <v>174</v>
      </c>
      <c r="M5097" s="108" t="s">
        <v>175</v>
      </c>
      <c r="N5097" s="108" t="s">
        <v>10464</v>
      </c>
    </row>
    <row r="5098" spans="1:14">
      <c r="A5098" s="108">
        <v>55696707</v>
      </c>
      <c r="B5098" s="108" t="s">
        <v>10545</v>
      </c>
      <c r="C5098" s="108" t="s">
        <v>2503</v>
      </c>
      <c r="D5098" s="109" t="s">
        <v>10546</v>
      </c>
      <c r="E5098" s="108" t="s">
        <v>220</v>
      </c>
      <c r="F5098" s="108" t="s">
        <v>169</v>
      </c>
      <c r="G5098" s="108" t="s">
        <v>10414</v>
      </c>
      <c r="H5098" s="109" t="s">
        <v>454</v>
      </c>
      <c r="I5098" s="108" t="s">
        <v>10463</v>
      </c>
      <c r="J5098" s="108" t="s">
        <v>1478</v>
      </c>
      <c r="K5098" s="108" t="s">
        <v>174</v>
      </c>
      <c r="M5098" s="108" t="s">
        <v>175</v>
      </c>
      <c r="N5098" s="108" t="s">
        <v>10464</v>
      </c>
    </row>
    <row r="5099" spans="1:14">
      <c r="A5099" s="108">
        <v>55696712</v>
      </c>
      <c r="B5099" s="108" t="s">
        <v>7779</v>
      </c>
      <c r="C5099" s="108" t="s">
        <v>629</v>
      </c>
      <c r="D5099" s="109" t="s">
        <v>10547</v>
      </c>
      <c r="E5099" s="108" t="s">
        <v>168</v>
      </c>
      <c r="F5099" s="108" t="s">
        <v>181</v>
      </c>
      <c r="G5099" s="108" t="s">
        <v>10414</v>
      </c>
      <c r="H5099" s="109" t="s">
        <v>454</v>
      </c>
      <c r="I5099" s="108" t="s">
        <v>10463</v>
      </c>
      <c r="J5099" s="108" t="s">
        <v>1478</v>
      </c>
      <c r="K5099" s="108" t="s">
        <v>174</v>
      </c>
      <c r="M5099" s="108" t="s">
        <v>175</v>
      </c>
      <c r="N5099" s="108" t="s">
        <v>10464</v>
      </c>
    </row>
    <row r="5100" spans="1:14">
      <c r="A5100" s="108">
        <v>55706073</v>
      </c>
      <c r="B5100" s="108" t="s">
        <v>2659</v>
      </c>
      <c r="C5100" s="108" t="s">
        <v>10548</v>
      </c>
      <c r="D5100" s="109" t="s">
        <v>10549</v>
      </c>
      <c r="E5100" s="108" t="s">
        <v>168</v>
      </c>
      <c r="F5100" s="108" t="s">
        <v>169</v>
      </c>
      <c r="G5100" s="108" t="s">
        <v>10414</v>
      </c>
      <c r="H5100" s="109" t="s">
        <v>454</v>
      </c>
      <c r="I5100" s="108" t="s">
        <v>10463</v>
      </c>
      <c r="J5100" s="108" t="s">
        <v>1478</v>
      </c>
      <c r="K5100" s="108" t="s">
        <v>174</v>
      </c>
      <c r="M5100" s="108" t="s">
        <v>175</v>
      </c>
      <c r="N5100" s="108" t="s">
        <v>10464</v>
      </c>
    </row>
    <row r="5101" spans="1:14">
      <c r="A5101" s="108">
        <v>55718128</v>
      </c>
      <c r="B5101" s="108" t="s">
        <v>10550</v>
      </c>
      <c r="C5101" s="108" t="s">
        <v>317</v>
      </c>
      <c r="D5101" s="109" t="s">
        <v>10551</v>
      </c>
      <c r="E5101" s="108" t="s">
        <v>180</v>
      </c>
      <c r="F5101" s="108" t="s">
        <v>181</v>
      </c>
      <c r="G5101" s="108" t="s">
        <v>10414</v>
      </c>
      <c r="H5101" s="109" t="s">
        <v>454</v>
      </c>
      <c r="I5101" s="108" t="s">
        <v>10463</v>
      </c>
      <c r="J5101" s="108" t="s">
        <v>1478</v>
      </c>
      <c r="K5101" s="108" t="s">
        <v>174</v>
      </c>
      <c r="M5101" s="108" t="s">
        <v>175</v>
      </c>
      <c r="N5101" s="108" t="s">
        <v>10464</v>
      </c>
    </row>
    <row r="5102" spans="1:14">
      <c r="A5102" s="108">
        <v>55728176</v>
      </c>
      <c r="B5102" s="108" t="s">
        <v>10552</v>
      </c>
      <c r="C5102" s="108" t="s">
        <v>10553</v>
      </c>
      <c r="D5102" s="109" t="s">
        <v>10554</v>
      </c>
      <c r="E5102" s="108" t="s">
        <v>223</v>
      </c>
      <c r="F5102" s="108" t="s">
        <v>181</v>
      </c>
      <c r="G5102" s="108" t="s">
        <v>10414</v>
      </c>
      <c r="H5102" s="109" t="s">
        <v>1989</v>
      </c>
      <c r="I5102" s="108" t="s">
        <v>10463</v>
      </c>
      <c r="J5102" s="108" t="s">
        <v>1478</v>
      </c>
      <c r="K5102" s="108" t="s">
        <v>174</v>
      </c>
      <c r="M5102" s="108" t="s">
        <v>175</v>
      </c>
      <c r="N5102" s="108" t="s">
        <v>10464</v>
      </c>
    </row>
    <row r="5103" spans="1:14">
      <c r="A5103" s="108">
        <v>55728490</v>
      </c>
      <c r="B5103" s="108" t="s">
        <v>10555</v>
      </c>
      <c r="C5103" s="108" t="s">
        <v>2086</v>
      </c>
      <c r="D5103" s="109" t="s">
        <v>3368</v>
      </c>
      <c r="E5103" s="108" t="s">
        <v>508</v>
      </c>
      <c r="F5103" s="108" t="s">
        <v>169</v>
      </c>
      <c r="G5103" s="108" t="s">
        <v>10414</v>
      </c>
      <c r="H5103" s="109" t="s">
        <v>2109</v>
      </c>
      <c r="I5103" s="108" t="s">
        <v>10463</v>
      </c>
      <c r="J5103" s="108" t="s">
        <v>1478</v>
      </c>
      <c r="K5103" s="108" t="s">
        <v>174</v>
      </c>
      <c r="M5103" s="108" t="s">
        <v>175</v>
      </c>
      <c r="N5103" s="108" t="s">
        <v>10464</v>
      </c>
    </row>
    <row r="5104" spans="1:14">
      <c r="A5104" s="108">
        <v>55728830</v>
      </c>
      <c r="B5104" s="108" t="s">
        <v>10556</v>
      </c>
      <c r="C5104" s="108" t="s">
        <v>10557</v>
      </c>
      <c r="D5104" s="109" t="s">
        <v>1739</v>
      </c>
      <c r="E5104" s="108" t="s">
        <v>508</v>
      </c>
      <c r="F5104" s="108" t="s">
        <v>181</v>
      </c>
      <c r="G5104" s="108" t="s">
        <v>10414</v>
      </c>
      <c r="H5104" s="109" t="s">
        <v>2109</v>
      </c>
      <c r="I5104" s="108" t="s">
        <v>10463</v>
      </c>
      <c r="J5104" s="108" t="s">
        <v>1478</v>
      </c>
      <c r="K5104" s="108" t="s">
        <v>174</v>
      </c>
      <c r="M5104" s="108" t="s">
        <v>175</v>
      </c>
      <c r="N5104" s="108" t="s">
        <v>10464</v>
      </c>
    </row>
    <row r="5105" spans="1:14">
      <c r="A5105" s="108">
        <v>55728833</v>
      </c>
      <c r="B5105" s="108" t="s">
        <v>10558</v>
      </c>
      <c r="C5105" s="108" t="s">
        <v>4301</v>
      </c>
      <c r="D5105" s="109" t="s">
        <v>10559</v>
      </c>
      <c r="E5105" s="108" t="s">
        <v>392</v>
      </c>
      <c r="F5105" s="108" t="s">
        <v>181</v>
      </c>
      <c r="G5105" s="108" t="s">
        <v>10414</v>
      </c>
      <c r="H5105" s="109" t="s">
        <v>2109</v>
      </c>
      <c r="I5105" s="108" t="s">
        <v>10463</v>
      </c>
      <c r="J5105" s="108" t="s">
        <v>1478</v>
      </c>
      <c r="K5105" s="108" t="s">
        <v>174</v>
      </c>
      <c r="M5105" s="108" t="s">
        <v>175</v>
      </c>
      <c r="N5105" s="108" t="s">
        <v>10464</v>
      </c>
    </row>
    <row r="5106" spans="1:14">
      <c r="A5106" s="108">
        <v>55650212</v>
      </c>
      <c r="B5106" s="108" t="s">
        <v>10560</v>
      </c>
      <c r="C5106" s="108" t="s">
        <v>3096</v>
      </c>
      <c r="D5106" s="109" t="s">
        <v>10561</v>
      </c>
      <c r="E5106" s="108" t="s">
        <v>508</v>
      </c>
      <c r="F5106" s="108" t="s">
        <v>181</v>
      </c>
      <c r="G5106" s="108" t="s">
        <v>10414</v>
      </c>
      <c r="H5106" s="109" t="s">
        <v>2109</v>
      </c>
      <c r="I5106" s="108" t="s">
        <v>10463</v>
      </c>
      <c r="J5106" s="108" t="s">
        <v>1478</v>
      </c>
      <c r="K5106" s="108" t="s">
        <v>174</v>
      </c>
      <c r="M5106" s="108" t="s">
        <v>175</v>
      </c>
      <c r="N5106" s="108" t="s">
        <v>10464</v>
      </c>
    </row>
    <row r="5107" spans="1:14">
      <c r="A5107" s="108">
        <v>55729022</v>
      </c>
      <c r="B5107" s="108" t="s">
        <v>10562</v>
      </c>
      <c r="C5107" s="108" t="s">
        <v>10563</v>
      </c>
      <c r="D5107" s="109" t="s">
        <v>10564</v>
      </c>
      <c r="E5107" s="108" t="s">
        <v>508</v>
      </c>
      <c r="F5107" s="108" t="s">
        <v>181</v>
      </c>
      <c r="G5107" s="108" t="s">
        <v>10414</v>
      </c>
      <c r="H5107" s="109" t="s">
        <v>1220</v>
      </c>
      <c r="I5107" s="108" t="s">
        <v>10463</v>
      </c>
      <c r="J5107" s="108" t="s">
        <v>1478</v>
      </c>
      <c r="K5107" s="108" t="s">
        <v>174</v>
      </c>
      <c r="M5107" s="108" t="s">
        <v>175</v>
      </c>
      <c r="N5107" s="108" t="s">
        <v>10464</v>
      </c>
    </row>
    <row r="5108" spans="1:14">
      <c r="A5108" s="108">
        <v>55729041</v>
      </c>
      <c r="B5108" s="108" t="s">
        <v>3716</v>
      </c>
      <c r="C5108" s="108" t="s">
        <v>5569</v>
      </c>
      <c r="D5108" s="109" t="s">
        <v>10565</v>
      </c>
      <c r="E5108" s="108" t="s">
        <v>220</v>
      </c>
      <c r="F5108" s="108" t="s">
        <v>169</v>
      </c>
      <c r="G5108" s="108" t="s">
        <v>10414</v>
      </c>
      <c r="H5108" s="109" t="s">
        <v>454</v>
      </c>
      <c r="I5108" s="108" t="s">
        <v>10463</v>
      </c>
      <c r="J5108" s="108" t="s">
        <v>1478</v>
      </c>
      <c r="K5108" s="108" t="s">
        <v>174</v>
      </c>
      <c r="M5108" s="108" t="s">
        <v>175</v>
      </c>
      <c r="N5108" s="108" t="s">
        <v>10464</v>
      </c>
    </row>
    <row r="5109" spans="1:14">
      <c r="A5109" s="108">
        <v>402314</v>
      </c>
      <c r="B5109" s="108" t="s">
        <v>10566</v>
      </c>
      <c r="C5109" s="108" t="s">
        <v>2829</v>
      </c>
      <c r="D5109" s="109" t="s">
        <v>10567</v>
      </c>
      <c r="E5109" s="108" t="s">
        <v>392</v>
      </c>
      <c r="F5109" s="108" t="s">
        <v>181</v>
      </c>
      <c r="G5109" s="108" t="s">
        <v>10414</v>
      </c>
      <c r="H5109" s="109" t="s">
        <v>2109</v>
      </c>
      <c r="I5109" s="108" t="s">
        <v>10463</v>
      </c>
      <c r="J5109" s="108" t="s">
        <v>1478</v>
      </c>
      <c r="K5109" s="108" t="s">
        <v>174</v>
      </c>
      <c r="M5109" s="108" t="s">
        <v>175</v>
      </c>
      <c r="N5109" s="108" t="s">
        <v>10464</v>
      </c>
    </row>
    <row r="5110" spans="1:14">
      <c r="A5110" s="108">
        <v>55773963</v>
      </c>
      <c r="B5110" s="108" t="s">
        <v>10568</v>
      </c>
      <c r="C5110" s="108" t="s">
        <v>3549</v>
      </c>
      <c r="D5110" s="109" t="s">
        <v>4083</v>
      </c>
      <c r="E5110" s="108" t="s">
        <v>512</v>
      </c>
      <c r="F5110" s="108" t="s">
        <v>181</v>
      </c>
      <c r="G5110" s="108" t="s">
        <v>10414</v>
      </c>
      <c r="H5110" s="109" t="s">
        <v>2109</v>
      </c>
      <c r="I5110" s="108" t="s">
        <v>10463</v>
      </c>
      <c r="J5110" s="108" t="s">
        <v>1478</v>
      </c>
      <c r="K5110" s="108" t="s">
        <v>174</v>
      </c>
      <c r="M5110" s="108" t="s">
        <v>175</v>
      </c>
      <c r="N5110" s="108" t="s">
        <v>10464</v>
      </c>
    </row>
    <row r="5111" spans="1:14">
      <c r="A5111" s="108">
        <v>55732179</v>
      </c>
      <c r="B5111" s="108" t="s">
        <v>10569</v>
      </c>
      <c r="C5111" s="108" t="s">
        <v>10570</v>
      </c>
      <c r="D5111" s="109" t="s">
        <v>10571</v>
      </c>
      <c r="E5111" s="108" t="s">
        <v>392</v>
      </c>
      <c r="F5111" s="108" t="s">
        <v>169</v>
      </c>
      <c r="G5111" s="108" t="s">
        <v>10414</v>
      </c>
      <c r="H5111" s="109" t="s">
        <v>2109</v>
      </c>
      <c r="I5111" s="108" t="s">
        <v>10463</v>
      </c>
      <c r="J5111" s="108" t="s">
        <v>1478</v>
      </c>
      <c r="K5111" s="108" t="s">
        <v>174</v>
      </c>
      <c r="M5111" s="108" t="s">
        <v>175</v>
      </c>
      <c r="N5111" s="108" t="s">
        <v>10464</v>
      </c>
    </row>
    <row r="5112" spans="1:14">
      <c r="A5112" s="108">
        <v>55614780</v>
      </c>
      <c r="B5112" s="108" t="s">
        <v>2863</v>
      </c>
      <c r="C5112" s="108" t="s">
        <v>10572</v>
      </c>
      <c r="D5112" s="109" t="s">
        <v>7947</v>
      </c>
      <c r="E5112" s="108" t="s">
        <v>508</v>
      </c>
      <c r="F5112" s="108" t="s">
        <v>169</v>
      </c>
      <c r="G5112" s="108" t="s">
        <v>10414</v>
      </c>
      <c r="H5112" s="109" t="s">
        <v>2109</v>
      </c>
      <c r="I5112" s="108" t="s">
        <v>10463</v>
      </c>
      <c r="J5112" s="108" t="s">
        <v>1478</v>
      </c>
      <c r="K5112" s="108" t="s">
        <v>174</v>
      </c>
      <c r="M5112" s="108" t="s">
        <v>175</v>
      </c>
      <c r="N5112" s="108" t="s">
        <v>10464</v>
      </c>
    </row>
    <row r="5113" spans="1:14">
      <c r="A5113" s="108">
        <v>55732189</v>
      </c>
      <c r="B5113" s="108" t="s">
        <v>10562</v>
      </c>
      <c r="C5113" s="108" t="s">
        <v>10573</v>
      </c>
      <c r="D5113" s="109" t="s">
        <v>4155</v>
      </c>
      <c r="E5113" s="108" t="s">
        <v>1577</v>
      </c>
      <c r="F5113" s="108" t="s">
        <v>181</v>
      </c>
      <c r="G5113" s="108" t="s">
        <v>10414</v>
      </c>
      <c r="H5113" s="109" t="s">
        <v>1220</v>
      </c>
      <c r="I5113" s="108" t="s">
        <v>10463</v>
      </c>
      <c r="J5113" s="108" t="s">
        <v>1478</v>
      </c>
      <c r="K5113" s="108" t="s">
        <v>174</v>
      </c>
      <c r="M5113" s="108" t="s">
        <v>175</v>
      </c>
      <c r="N5113" s="108" t="s">
        <v>10464</v>
      </c>
    </row>
    <row r="5114" spans="1:14">
      <c r="A5114" s="108">
        <v>55732231</v>
      </c>
      <c r="B5114" s="108" t="s">
        <v>10574</v>
      </c>
      <c r="C5114" s="108" t="s">
        <v>3767</v>
      </c>
      <c r="D5114" s="109" t="s">
        <v>10575</v>
      </c>
      <c r="E5114" s="108" t="s">
        <v>508</v>
      </c>
      <c r="F5114" s="108" t="s">
        <v>169</v>
      </c>
      <c r="G5114" s="108" t="s">
        <v>10414</v>
      </c>
      <c r="H5114" s="109" t="s">
        <v>2109</v>
      </c>
      <c r="I5114" s="108" t="s">
        <v>10463</v>
      </c>
      <c r="J5114" s="108" t="s">
        <v>1478</v>
      </c>
      <c r="K5114" s="108" t="s">
        <v>174</v>
      </c>
      <c r="M5114" s="108" t="s">
        <v>175</v>
      </c>
      <c r="N5114" s="108" t="s">
        <v>10464</v>
      </c>
    </row>
    <row r="5115" spans="1:14">
      <c r="A5115" s="108">
        <v>55732232</v>
      </c>
      <c r="B5115" s="108" t="s">
        <v>10576</v>
      </c>
      <c r="C5115" s="108" t="s">
        <v>944</v>
      </c>
      <c r="D5115" s="109" t="s">
        <v>2627</v>
      </c>
      <c r="E5115" s="108" t="s">
        <v>512</v>
      </c>
      <c r="F5115" s="108" t="s">
        <v>181</v>
      </c>
      <c r="G5115" s="108" t="s">
        <v>10414</v>
      </c>
      <c r="H5115" s="109" t="s">
        <v>2109</v>
      </c>
      <c r="I5115" s="108" t="s">
        <v>10463</v>
      </c>
      <c r="J5115" s="108" t="s">
        <v>1478</v>
      </c>
      <c r="K5115" s="108" t="s">
        <v>174</v>
      </c>
      <c r="M5115" s="108" t="s">
        <v>175</v>
      </c>
      <c r="N5115" s="108" t="s">
        <v>10464</v>
      </c>
    </row>
    <row r="5116" spans="1:14">
      <c r="A5116" s="108">
        <v>55735290</v>
      </c>
      <c r="B5116" s="108" t="s">
        <v>10577</v>
      </c>
      <c r="C5116" s="108" t="s">
        <v>4563</v>
      </c>
      <c r="D5116" s="109" t="s">
        <v>10578</v>
      </c>
      <c r="E5116" s="108" t="s">
        <v>631</v>
      </c>
      <c r="F5116" s="108" t="s">
        <v>181</v>
      </c>
      <c r="G5116" s="108" t="s">
        <v>10414</v>
      </c>
      <c r="H5116" s="109" t="s">
        <v>1989</v>
      </c>
      <c r="I5116" s="108" t="s">
        <v>10463</v>
      </c>
      <c r="J5116" s="108" t="s">
        <v>1478</v>
      </c>
      <c r="K5116" s="108" t="s">
        <v>174</v>
      </c>
      <c r="M5116" s="108" t="s">
        <v>175</v>
      </c>
      <c r="N5116" s="108" t="s">
        <v>10464</v>
      </c>
    </row>
    <row r="5117" spans="1:14">
      <c r="A5117" s="108">
        <v>55735292</v>
      </c>
      <c r="B5117" s="108" t="s">
        <v>10579</v>
      </c>
      <c r="C5117" s="108" t="s">
        <v>10580</v>
      </c>
      <c r="D5117" s="109" t="s">
        <v>10581</v>
      </c>
      <c r="E5117" s="108" t="s">
        <v>512</v>
      </c>
      <c r="F5117" s="108" t="s">
        <v>169</v>
      </c>
      <c r="G5117" s="108" t="s">
        <v>10414</v>
      </c>
      <c r="H5117" s="109" t="s">
        <v>2109</v>
      </c>
      <c r="I5117" s="108" t="s">
        <v>10463</v>
      </c>
      <c r="J5117" s="108" t="s">
        <v>1478</v>
      </c>
      <c r="K5117" s="108" t="s">
        <v>174</v>
      </c>
      <c r="M5117" s="108" t="s">
        <v>175</v>
      </c>
      <c r="N5117" s="108" t="s">
        <v>10464</v>
      </c>
    </row>
    <row r="5118" spans="1:14">
      <c r="A5118" s="108">
        <v>55736366</v>
      </c>
      <c r="B5118" s="108" t="s">
        <v>10555</v>
      </c>
      <c r="C5118" s="108" t="s">
        <v>495</v>
      </c>
      <c r="D5118" s="109" t="s">
        <v>10582</v>
      </c>
      <c r="E5118" s="108" t="s">
        <v>200</v>
      </c>
      <c r="F5118" s="108" t="s">
        <v>181</v>
      </c>
      <c r="G5118" s="108" t="s">
        <v>10414</v>
      </c>
      <c r="H5118" s="109" t="s">
        <v>2955</v>
      </c>
      <c r="I5118" s="108" t="s">
        <v>10463</v>
      </c>
      <c r="J5118" s="108" t="s">
        <v>1478</v>
      </c>
      <c r="K5118" s="108" t="s">
        <v>174</v>
      </c>
      <c r="M5118" s="108" t="s">
        <v>175</v>
      </c>
      <c r="N5118" s="108" t="s">
        <v>10464</v>
      </c>
    </row>
    <row r="5119" spans="1:14">
      <c r="A5119" s="108">
        <v>55736367</v>
      </c>
      <c r="B5119" s="108" t="s">
        <v>10583</v>
      </c>
      <c r="C5119" s="108" t="s">
        <v>3767</v>
      </c>
      <c r="D5119" s="109" t="s">
        <v>10584</v>
      </c>
      <c r="E5119" s="108" t="s">
        <v>220</v>
      </c>
      <c r="F5119" s="108" t="s">
        <v>169</v>
      </c>
      <c r="G5119" s="108" t="s">
        <v>10414</v>
      </c>
      <c r="H5119" s="109" t="s">
        <v>454</v>
      </c>
      <c r="I5119" s="108" t="s">
        <v>10463</v>
      </c>
      <c r="J5119" s="108" t="s">
        <v>1478</v>
      </c>
      <c r="K5119" s="108" t="s">
        <v>174</v>
      </c>
      <c r="M5119" s="108" t="s">
        <v>175</v>
      </c>
      <c r="N5119" s="108" t="s">
        <v>10464</v>
      </c>
    </row>
    <row r="5120" spans="1:14">
      <c r="A5120" s="108">
        <v>55736369</v>
      </c>
      <c r="B5120" s="108" t="s">
        <v>6664</v>
      </c>
      <c r="C5120" s="108" t="s">
        <v>897</v>
      </c>
      <c r="D5120" s="109" t="s">
        <v>10585</v>
      </c>
      <c r="E5120" s="108" t="s">
        <v>200</v>
      </c>
      <c r="F5120" s="108" t="s">
        <v>169</v>
      </c>
      <c r="G5120" s="108" t="s">
        <v>10414</v>
      </c>
      <c r="H5120" s="109" t="s">
        <v>454</v>
      </c>
      <c r="I5120" s="108" t="s">
        <v>10463</v>
      </c>
      <c r="J5120" s="108" t="s">
        <v>1478</v>
      </c>
      <c r="K5120" s="108" t="s">
        <v>174</v>
      </c>
      <c r="M5120" s="108" t="s">
        <v>175</v>
      </c>
      <c r="N5120" s="108" t="s">
        <v>10464</v>
      </c>
    </row>
    <row r="5121" spans="1:14">
      <c r="A5121" s="108">
        <v>55736374</v>
      </c>
      <c r="B5121" s="108" t="s">
        <v>10586</v>
      </c>
      <c r="C5121" s="108" t="s">
        <v>833</v>
      </c>
      <c r="D5121" s="109" t="s">
        <v>10587</v>
      </c>
      <c r="E5121" s="108" t="s">
        <v>180</v>
      </c>
      <c r="F5121" s="108" t="s">
        <v>169</v>
      </c>
      <c r="G5121" s="108" t="s">
        <v>10414</v>
      </c>
      <c r="H5121" s="109" t="s">
        <v>454</v>
      </c>
      <c r="I5121" s="108" t="s">
        <v>10463</v>
      </c>
      <c r="J5121" s="108" t="s">
        <v>1478</v>
      </c>
      <c r="K5121" s="108" t="s">
        <v>174</v>
      </c>
      <c r="M5121" s="108" t="s">
        <v>175</v>
      </c>
      <c r="N5121" s="108" t="s">
        <v>10464</v>
      </c>
    </row>
    <row r="5122" spans="1:14">
      <c r="A5122" s="108">
        <v>55737802</v>
      </c>
      <c r="B5122" s="108" t="s">
        <v>10588</v>
      </c>
      <c r="C5122" s="108" t="s">
        <v>233</v>
      </c>
      <c r="D5122" s="109" t="s">
        <v>3256</v>
      </c>
      <c r="E5122" s="108" t="s">
        <v>508</v>
      </c>
      <c r="F5122" s="108" t="s">
        <v>181</v>
      </c>
      <c r="G5122" s="108" t="s">
        <v>10414</v>
      </c>
      <c r="H5122" s="109" t="s">
        <v>2109</v>
      </c>
      <c r="I5122" s="108" t="s">
        <v>10463</v>
      </c>
      <c r="J5122" s="108" t="s">
        <v>1478</v>
      </c>
      <c r="K5122" s="108" t="s">
        <v>174</v>
      </c>
      <c r="M5122" s="108" t="s">
        <v>175</v>
      </c>
      <c r="N5122" s="108" t="s">
        <v>10464</v>
      </c>
    </row>
    <row r="5123" spans="1:14">
      <c r="A5123" s="108">
        <v>55737804</v>
      </c>
      <c r="B5123" s="108" t="s">
        <v>10588</v>
      </c>
      <c r="C5123" s="108" t="s">
        <v>2310</v>
      </c>
      <c r="D5123" s="109" t="s">
        <v>10589</v>
      </c>
      <c r="E5123" s="108" t="s">
        <v>1577</v>
      </c>
      <c r="F5123" s="108" t="s">
        <v>181</v>
      </c>
      <c r="G5123" s="108" t="s">
        <v>10414</v>
      </c>
      <c r="H5123" s="109" t="s">
        <v>2109</v>
      </c>
      <c r="I5123" s="108" t="s">
        <v>10463</v>
      </c>
      <c r="J5123" s="108" t="s">
        <v>1478</v>
      </c>
      <c r="K5123" s="108" t="s">
        <v>174</v>
      </c>
      <c r="M5123" s="108" t="s">
        <v>175</v>
      </c>
      <c r="N5123" s="108" t="s">
        <v>10464</v>
      </c>
    </row>
    <row r="5124" spans="1:14">
      <c r="A5124" s="108">
        <v>55738949</v>
      </c>
      <c r="B5124" s="108" t="s">
        <v>10590</v>
      </c>
      <c r="C5124" s="108" t="s">
        <v>3872</v>
      </c>
      <c r="D5124" s="109" t="s">
        <v>10591</v>
      </c>
      <c r="E5124" s="108" t="s">
        <v>392</v>
      </c>
      <c r="F5124" s="108" t="s">
        <v>169</v>
      </c>
      <c r="G5124" s="108" t="s">
        <v>10414</v>
      </c>
      <c r="H5124" s="109" t="s">
        <v>2109</v>
      </c>
      <c r="I5124" s="108" t="s">
        <v>10463</v>
      </c>
      <c r="J5124" s="108" t="s">
        <v>1478</v>
      </c>
      <c r="K5124" s="108" t="s">
        <v>174</v>
      </c>
      <c r="M5124" s="108" t="s">
        <v>175</v>
      </c>
      <c r="N5124" s="108" t="s">
        <v>10464</v>
      </c>
    </row>
    <row r="5125" spans="1:14">
      <c r="A5125" s="108">
        <v>55738952</v>
      </c>
      <c r="B5125" s="108" t="s">
        <v>10590</v>
      </c>
      <c r="C5125" s="108" t="s">
        <v>10592</v>
      </c>
      <c r="D5125" s="109" t="s">
        <v>10591</v>
      </c>
      <c r="E5125" s="108" t="s">
        <v>392</v>
      </c>
      <c r="F5125" s="108" t="s">
        <v>169</v>
      </c>
      <c r="G5125" s="108" t="s">
        <v>10414</v>
      </c>
      <c r="H5125" s="109" t="s">
        <v>2109</v>
      </c>
      <c r="I5125" s="108" t="s">
        <v>10463</v>
      </c>
      <c r="J5125" s="108" t="s">
        <v>1478</v>
      </c>
      <c r="K5125" s="108" t="s">
        <v>174</v>
      </c>
      <c r="M5125" s="108" t="s">
        <v>175</v>
      </c>
      <c r="N5125" s="108" t="s">
        <v>10464</v>
      </c>
    </row>
    <row r="5126" spans="1:14">
      <c r="A5126" s="108">
        <v>55738964</v>
      </c>
      <c r="B5126" s="108" t="s">
        <v>10593</v>
      </c>
      <c r="C5126" s="108" t="s">
        <v>2551</v>
      </c>
      <c r="D5126" s="109" t="s">
        <v>10594</v>
      </c>
      <c r="E5126" s="108" t="s">
        <v>1577</v>
      </c>
      <c r="F5126" s="108" t="s">
        <v>181</v>
      </c>
      <c r="G5126" s="108" t="s">
        <v>10414</v>
      </c>
      <c r="H5126" s="109" t="s">
        <v>2955</v>
      </c>
      <c r="I5126" s="108" t="s">
        <v>10463</v>
      </c>
      <c r="J5126" s="108" t="s">
        <v>1478</v>
      </c>
      <c r="K5126" s="108" t="s">
        <v>174</v>
      </c>
      <c r="M5126" s="108" t="s">
        <v>175</v>
      </c>
      <c r="N5126" s="108" t="s">
        <v>10464</v>
      </c>
    </row>
    <row r="5127" spans="1:14">
      <c r="A5127" s="108">
        <v>55743146</v>
      </c>
      <c r="B5127" s="108" t="s">
        <v>10595</v>
      </c>
      <c r="C5127" s="108" t="s">
        <v>7941</v>
      </c>
      <c r="D5127" s="109" t="s">
        <v>10596</v>
      </c>
      <c r="E5127" s="108" t="s">
        <v>220</v>
      </c>
      <c r="F5127" s="108" t="s">
        <v>169</v>
      </c>
      <c r="G5127" s="108" t="s">
        <v>10414</v>
      </c>
      <c r="H5127" s="109" t="s">
        <v>454</v>
      </c>
      <c r="I5127" s="108" t="s">
        <v>10463</v>
      </c>
      <c r="J5127" s="108" t="s">
        <v>1478</v>
      </c>
      <c r="K5127" s="108" t="s">
        <v>174</v>
      </c>
      <c r="M5127" s="108" t="s">
        <v>175</v>
      </c>
      <c r="N5127" s="108" t="s">
        <v>10464</v>
      </c>
    </row>
    <row r="5128" spans="1:14">
      <c r="A5128" s="108">
        <v>55745290</v>
      </c>
      <c r="B5128" s="108" t="s">
        <v>10597</v>
      </c>
      <c r="C5128" s="108" t="s">
        <v>1500</v>
      </c>
      <c r="D5128" s="109" t="s">
        <v>10598</v>
      </c>
      <c r="E5128" s="108" t="s">
        <v>220</v>
      </c>
      <c r="F5128" s="108" t="s">
        <v>169</v>
      </c>
      <c r="G5128" s="108" t="s">
        <v>10414</v>
      </c>
      <c r="H5128" s="109" t="s">
        <v>454</v>
      </c>
      <c r="I5128" s="108" t="s">
        <v>10463</v>
      </c>
      <c r="J5128" s="108" t="s">
        <v>1478</v>
      </c>
      <c r="K5128" s="108" t="s">
        <v>174</v>
      </c>
      <c r="M5128" s="108" t="s">
        <v>175</v>
      </c>
      <c r="N5128" s="108" t="s">
        <v>10464</v>
      </c>
    </row>
    <row r="5129" spans="1:14">
      <c r="A5129" s="108">
        <v>55749137</v>
      </c>
      <c r="B5129" s="108" t="s">
        <v>10599</v>
      </c>
      <c r="C5129" s="108" t="s">
        <v>10494</v>
      </c>
      <c r="D5129" s="109" t="s">
        <v>10600</v>
      </c>
      <c r="E5129" s="108" t="s">
        <v>223</v>
      </c>
      <c r="F5129" s="108" t="s">
        <v>181</v>
      </c>
      <c r="G5129" s="108" t="s">
        <v>10414</v>
      </c>
      <c r="H5129" s="109" t="s">
        <v>2109</v>
      </c>
      <c r="I5129" s="108" t="s">
        <v>10463</v>
      </c>
      <c r="J5129" s="108" t="s">
        <v>1478</v>
      </c>
      <c r="K5129" s="108" t="s">
        <v>174</v>
      </c>
      <c r="M5129" s="108" t="s">
        <v>175</v>
      </c>
      <c r="N5129" s="108" t="s">
        <v>10464</v>
      </c>
    </row>
    <row r="5130" spans="1:14">
      <c r="A5130" s="108">
        <v>55764406</v>
      </c>
      <c r="B5130" s="108" t="s">
        <v>10601</v>
      </c>
      <c r="C5130" s="108" t="s">
        <v>2013</v>
      </c>
      <c r="D5130" s="109" t="s">
        <v>10602</v>
      </c>
      <c r="E5130" s="108" t="s">
        <v>200</v>
      </c>
      <c r="F5130" s="108" t="s">
        <v>169</v>
      </c>
      <c r="G5130" s="108" t="s">
        <v>10414</v>
      </c>
      <c r="H5130" s="109" t="s">
        <v>1220</v>
      </c>
      <c r="I5130" s="108" t="s">
        <v>10463</v>
      </c>
      <c r="J5130" s="108" t="s">
        <v>1478</v>
      </c>
      <c r="K5130" s="108" t="s">
        <v>174</v>
      </c>
      <c r="M5130" s="108" t="s">
        <v>175</v>
      </c>
      <c r="N5130" s="108" t="s">
        <v>10464</v>
      </c>
    </row>
    <row r="5131" spans="1:14">
      <c r="A5131" s="108">
        <v>55765877</v>
      </c>
      <c r="B5131" s="108" t="s">
        <v>10502</v>
      </c>
      <c r="C5131" s="108" t="s">
        <v>581</v>
      </c>
      <c r="D5131" s="109" t="s">
        <v>10603</v>
      </c>
      <c r="E5131" s="108" t="s">
        <v>508</v>
      </c>
      <c r="F5131" s="108" t="s">
        <v>181</v>
      </c>
      <c r="G5131" s="108" t="s">
        <v>10414</v>
      </c>
      <c r="H5131" s="109" t="s">
        <v>2109</v>
      </c>
      <c r="I5131" s="108" t="s">
        <v>10463</v>
      </c>
      <c r="J5131" s="108" t="s">
        <v>1478</v>
      </c>
      <c r="K5131" s="108" t="s">
        <v>174</v>
      </c>
      <c r="M5131" s="108" t="s">
        <v>175</v>
      </c>
      <c r="N5131" s="108" t="s">
        <v>10464</v>
      </c>
    </row>
    <row r="5132" spans="1:14">
      <c r="A5132" s="108">
        <v>55765879</v>
      </c>
      <c r="B5132" s="108" t="s">
        <v>10604</v>
      </c>
      <c r="C5132" s="108" t="s">
        <v>4756</v>
      </c>
      <c r="D5132" s="109" t="s">
        <v>10605</v>
      </c>
      <c r="E5132" s="108" t="s">
        <v>512</v>
      </c>
      <c r="F5132" s="108" t="s">
        <v>169</v>
      </c>
      <c r="G5132" s="108" t="s">
        <v>10414</v>
      </c>
      <c r="H5132" s="109" t="s">
        <v>2109</v>
      </c>
      <c r="I5132" s="108" t="s">
        <v>10463</v>
      </c>
      <c r="J5132" s="108" t="s">
        <v>1478</v>
      </c>
      <c r="K5132" s="108" t="s">
        <v>174</v>
      </c>
      <c r="M5132" s="108" t="s">
        <v>175</v>
      </c>
      <c r="N5132" s="108" t="s">
        <v>10464</v>
      </c>
    </row>
    <row r="5133" spans="1:14">
      <c r="A5133" s="108">
        <v>55765883</v>
      </c>
      <c r="B5133" s="108" t="s">
        <v>822</v>
      </c>
      <c r="C5133" s="108" t="s">
        <v>8848</v>
      </c>
      <c r="D5133" s="109" t="s">
        <v>10606</v>
      </c>
      <c r="E5133" s="108" t="s">
        <v>508</v>
      </c>
      <c r="F5133" s="108" t="s">
        <v>169</v>
      </c>
      <c r="G5133" s="108" t="s">
        <v>10414</v>
      </c>
      <c r="H5133" s="109" t="s">
        <v>2109</v>
      </c>
      <c r="I5133" s="108" t="s">
        <v>10463</v>
      </c>
      <c r="J5133" s="108" t="s">
        <v>1478</v>
      </c>
      <c r="K5133" s="108" t="s">
        <v>174</v>
      </c>
      <c r="M5133" s="108" t="s">
        <v>175</v>
      </c>
      <c r="N5133" s="108" t="s">
        <v>10464</v>
      </c>
    </row>
    <row r="5134" spans="1:14">
      <c r="A5134" s="108">
        <v>55765891</v>
      </c>
      <c r="B5134" s="108" t="s">
        <v>10607</v>
      </c>
      <c r="C5134" s="108" t="s">
        <v>933</v>
      </c>
      <c r="D5134" s="109" t="s">
        <v>10608</v>
      </c>
      <c r="E5134" s="108" t="s">
        <v>508</v>
      </c>
      <c r="F5134" s="108" t="s">
        <v>181</v>
      </c>
      <c r="G5134" s="108" t="s">
        <v>10414</v>
      </c>
      <c r="H5134" s="109" t="s">
        <v>2109</v>
      </c>
      <c r="I5134" s="108" t="s">
        <v>10463</v>
      </c>
      <c r="J5134" s="108" t="s">
        <v>1478</v>
      </c>
      <c r="K5134" s="108" t="s">
        <v>174</v>
      </c>
      <c r="M5134" s="108" t="s">
        <v>175</v>
      </c>
      <c r="N5134" s="108" t="s">
        <v>10464</v>
      </c>
    </row>
    <row r="5135" spans="1:14">
      <c r="A5135" s="108">
        <v>55765892</v>
      </c>
      <c r="B5135" s="108" t="s">
        <v>10607</v>
      </c>
      <c r="C5135" s="108" t="s">
        <v>1180</v>
      </c>
      <c r="D5135" s="109" t="s">
        <v>10609</v>
      </c>
      <c r="E5135" s="108" t="s">
        <v>512</v>
      </c>
      <c r="F5135" s="108" t="s">
        <v>181</v>
      </c>
      <c r="G5135" s="108" t="s">
        <v>10414</v>
      </c>
      <c r="H5135" s="109" t="s">
        <v>2109</v>
      </c>
      <c r="I5135" s="108" t="s">
        <v>10463</v>
      </c>
      <c r="J5135" s="108" t="s">
        <v>1478</v>
      </c>
      <c r="K5135" s="108" t="s">
        <v>174</v>
      </c>
      <c r="M5135" s="108" t="s">
        <v>175</v>
      </c>
      <c r="N5135" s="108" t="s">
        <v>10464</v>
      </c>
    </row>
    <row r="5136" spans="1:14">
      <c r="A5136" s="108">
        <v>55765893</v>
      </c>
      <c r="B5136" s="108" t="s">
        <v>10610</v>
      </c>
      <c r="C5136" s="108" t="s">
        <v>233</v>
      </c>
      <c r="D5136" s="109" t="s">
        <v>10611</v>
      </c>
      <c r="E5136" s="108" t="s">
        <v>512</v>
      </c>
      <c r="F5136" s="108" t="s">
        <v>181</v>
      </c>
      <c r="G5136" s="108" t="s">
        <v>10414</v>
      </c>
      <c r="H5136" s="109" t="s">
        <v>2109</v>
      </c>
      <c r="I5136" s="108" t="s">
        <v>10463</v>
      </c>
      <c r="J5136" s="108" t="s">
        <v>1478</v>
      </c>
      <c r="K5136" s="108" t="s">
        <v>174</v>
      </c>
      <c r="M5136" s="108" t="s">
        <v>175</v>
      </c>
      <c r="N5136" s="108" t="s">
        <v>10464</v>
      </c>
    </row>
    <row r="5137" spans="1:14">
      <c r="A5137" s="108">
        <v>55628100</v>
      </c>
      <c r="B5137" s="108" t="s">
        <v>8832</v>
      </c>
      <c r="C5137" s="108" t="s">
        <v>10612</v>
      </c>
      <c r="D5137" s="109" t="s">
        <v>3290</v>
      </c>
      <c r="E5137" s="108" t="s">
        <v>508</v>
      </c>
      <c r="F5137" s="108" t="s">
        <v>181</v>
      </c>
      <c r="G5137" s="108" t="s">
        <v>10414</v>
      </c>
      <c r="H5137" s="109" t="s">
        <v>2109</v>
      </c>
      <c r="I5137" s="108" t="s">
        <v>10463</v>
      </c>
      <c r="J5137" s="108" t="s">
        <v>1478</v>
      </c>
      <c r="K5137" s="108" t="s">
        <v>174</v>
      </c>
      <c r="M5137" s="108" t="s">
        <v>175</v>
      </c>
      <c r="N5137" s="108" t="s">
        <v>10464</v>
      </c>
    </row>
    <row r="5138" spans="1:14">
      <c r="A5138" s="108">
        <v>55766121</v>
      </c>
      <c r="B5138" s="108" t="s">
        <v>10613</v>
      </c>
      <c r="C5138" s="108" t="s">
        <v>484</v>
      </c>
      <c r="D5138" s="109" t="s">
        <v>4205</v>
      </c>
      <c r="E5138" s="108" t="s">
        <v>508</v>
      </c>
      <c r="F5138" s="108" t="s">
        <v>181</v>
      </c>
      <c r="G5138" s="108" t="s">
        <v>10414</v>
      </c>
      <c r="H5138" s="109" t="s">
        <v>2109</v>
      </c>
      <c r="I5138" s="108" t="s">
        <v>10463</v>
      </c>
      <c r="J5138" s="108" t="s">
        <v>1478</v>
      </c>
      <c r="K5138" s="108" t="s">
        <v>174</v>
      </c>
      <c r="M5138" s="108" t="s">
        <v>175</v>
      </c>
      <c r="N5138" s="108" t="s">
        <v>10464</v>
      </c>
    </row>
    <row r="5139" spans="1:14">
      <c r="A5139" s="108">
        <v>55766154</v>
      </c>
      <c r="B5139" s="108" t="s">
        <v>5382</v>
      </c>
      <c r="C5139" s="108" t="s">
        <v>7241</v>
      </c>
      <c r="D5139" s="109" t="s">
        <v>10614</v>
      </c>
      <c r="E5139" s="108" t="s">
        <v>508</v>
      </c>
      <c r="F5139" s="108" t="s">
        <v>181</v>
      </c>
      <c r="G5139" s="108" t="s">
        <v>10414</v>
      </c>
      <c r="H5139" s="109" t="s">
        <v>2109</v>
      </c>
      <c r="I5139" s="108" t="s">
        <v>10463</v>
      </c>
      <c r="J5139" s="108" t="s">
        <v>1478</v>
      </c>
      <c r="K5139" s="108" t="s">
        <v>174</v>
      </c>
      <c r="M5139" s="108" t="s">
        <v>175</v>
      </c>
      <c r="N5139" s="108" t="s">
        <v>10464</v>
      </c>
    </row>
    <row r="5140" spans="1:14">
      <c r="A5140" s="108">
        <v>55766159</v>
      </c>
      <c r="B5140" s="108" t="s">
        <v>5382</v>
      </c>
      <c r="C5140" s="108" t="s">
        <v>556</v>
      </c>
      <c r="D5140" s="109" t="s">
        <v>10615</v>
      </c>
      <c r="E5140" s="108" t="s">
        <v>392</v>
      </c>
      <c r="F5140" s="108" t="s">
        <v>181</v>
      </c>
      <c r="G5140" s="108" t="s">
        <v>10414</v>
      </c>
      <c r="H5140" s="109" t="s">
        <v>2109</v>
      </c>
      <c r="I5140" s="108" t="s">
        <v>10463</v>
      </c>
      <c r="J5140" s="108" t="s">
        <v>1478</v>
      </c>
      <c r="K5140" s="108" t="s">
        <v>174</v>
      </c>
      <c r="M5140" s="108" t="s">
        <v>175</v>
      </c>
      <c r="N5140" s="108" t="s">
        <v>10464</v>
      </c>
    </row>
    <row r="5141" spans="1:14">
      <c r="A5141" s="108">
        <v>55769730</v>
      </c>
      <c r="B5141" s="108" t="s">
        <v>606</v>
      </c>
      <c r="C5141" s="108" t="s">
        <v>2255</v>
      </c>
      <c r="D5141" s="109" t="s">
        <v>10616</v>
      </c>
      <c r="E5141" s="108" t="s">
        <v>392</v>
      </c>
      <c r="F5141" s="108" t="s">
        <v>181</v>
      </c>
      <c r="G5141" s="108" t="s">
        <v>10414</v>
      </c>
      <c r="H5141" s="109" t="s">
        <v>1838</v>
      </c>
      <c r="I5141" s="108" t="s">
        <v>10463</v>
      </c>
      <c r="J5141" s="108" t="s">
        <v>1478</v>
      </c>
      <c r="K5141" s="108" t="s">
        <v>174</v>
      </c>
      <c r="M5141" s="108" t="s">
        <v>175</v>
      </c>
      <c r="N5141" s="108" t="s">
        <v>10464</v>
      </c>
    </row>
    <row r="5142" spans="1:14">
      <c r="A5142" s="108">
        <v>55769734</v>
      </c>
      <c r="B5142" s="108" t="s">
        <v>606</v>
      </c>
      <c r="C5142" s="108" t="s">
        <v>1628</v>
      </c>
      <c r="D5142" s="109" t="s">
        <v>10617</v>
      </c>
      <c r="E5142" s="108" t="s">
        <v>512</v>
      </c>
      <c r="F5142" s="108" t="s">
        <v>169</v>
      </c>
      <c r="G5142" s="108" t="s">
        <v>10414</v>
      </c>
      <c r="H5142" s="109" t="s">
        <v>1838</v>
      </c>
      <c r="I5142" s="108" t="s">
        <v>10463</v>
      </c>
      <c r="J5142" s="108" t="s">
        <v>1478</v>
      </c>
      <c r="K5142" s="108" t="s">
        <v>174</v>
      </c>
      <c r="M5142" s="108" t="s">
        <v>175</v>
      </c>
      <c r="N5142" s="108" t="s">
        <v>10464</v>
      </c>
    </row>
    <row r="5143" spans="1:14">
      <c r="A5143" s="108">
        <v>55651511</v>
      </c>
      <c r="B5143" s="108" t="s">
        <v>10618</v>
      </c>
      <c r="C5143" s="108" t="s">
        <v>10619</v>
      </c>
      <c r="D5143" s="109" t="s">
        <v>10620</v>
      </c>
      <c r="E5143" s="108" t="s">
        <v>392</v>
      </c>
      <c r="F5143" s="108" t="s">
        <v>181</v>
      </c>
      <c r="G5143" s="108" t="s">
        <v>10414</v>
      </c>
      <c r="H5143" s="109" t="s">
        <v>2109</v>
      </c>
      <c r="I5143" s="108" t="s">
        <v>10463</v>
      </c>
      <c r="J5143" s="108" t="s">
        <v>1478</v>
      </c>
      <c r="K5143" s="108" t="s">
        <v>174</v>
      </c>
      <c r="M5143" s="108" t="s">
        <v>175</v>
      </c>
      <c r="N5143" s="108" t="s">
        <v>10464</v>
      </c>
    </row>
    <row r="5144" spans="1:14">
      <c r="A5144" s="108">
        <v>55775063</v>
      </c>
      <c r="B5144" s="108" t="s">
        <v>10621</v>
      </c>
      <c r="C5144" s="108" t="s">
        <v>10622</v>
      </c>
      <c r="D5144" s="109" t="s">
        <v>10623</v>
      </c>
      <c r="E5144" s="108" t="s">
        <v>512</v>
      </c>
      <c r="F5144" s="108" t="s">
        <v>169</v>
      </c>
      <c r="G5144" s="108" t="s">
        <v>10414</v>
      </c>
      <c r="H5144" s="109" t="s">
        <v>2109</v>
      </c>
      <c r="I5144" s="108" t="s">
        <v>10463</v>
      </c>
      <c r="J5144" s="108" t="s">
        <v>1478</v>
      </c>
      <c r="K5144" s="108" t="s">
        <v>174</v>
      </c>
      <c r="M5144" s="108" t="s">
        <v>175</v>
      </c>
      <c r="N5144" s="108" t="s">
        <v>10464</v>
      </c>
    </row>
    <row r="5145" spans="1:14">
      <c r="A5145" s="108">
        <v>55775868</v>
      </c>
      <c r="B5145" s="108" t="s">
        <v>10624</v>
      </c>
      <c r="C5145" s="108" t="s">
        <v>4886</v>
      </c>
      <c r="D5145" s="109" t="s">
        <v>10625</v>
      </c>
      <c r="E5145" s="108" t="s">
        <v>220</v>
      </c>
      <c r="F5145" s="108" t="s">
        <v>181</v>
      </c>
      <c r="G5145" s="108" t="s">
        <v>10414</v>
      </c>
      <c r="H5145" s="109" t="s">
        <v>454</v>
      </c>
      <c r="I5145" s="108" t="s">
        <v>10463</v>
      </c>
      <c r="J5145" s="108" t="s">
        <v>1478</v>
      </c>
      <c r="K5145" s="108" t="s">
        <v>174</v>
      </c>
      <c r="M5145" s="108" t="s">
        <v>175</v>
      </c>
      <c r="N5145" s="108" t="s">
        <v>10464</v>
      </c>
    </row>
    <row r="5146" spans="1:14">
      <c r="A5146" s="108">
        <v>55775870</v>
      </c>
      <c r="B5146" s="108" t="s">
        <v>10626</v>
      </c>
      <c r="C5146" s="108" t="s">
        <v>6441</v>
      </c>
      <c r="D5146" s="109" t="s">
        <v>4276</v>
      </c>
      <c r="E5146" s="108" t="s">
        <v>200</v>
      </c>
      <c r="F5146" s="108" t="s">
        <v>169</v>
      </c>
      <c r="G5146" s="108" t="s">
        <v>10414</v>
      </c>
      <c r="H5146" s="109" t="s">
        <v>454</v>
      </c>
      <c r="I5146" s="108" t="s">
        <v>10463</v>
      </c>
      <c r="J5146" s="108" t="s">
        <v>1478</v>
      </c>
      <c r="K5146" s="108" t="s">
        <v>174</v>
      </c>
      <c r="M5146" s="108" t="s">
        <v>175</v>
      </c>
      <c r="N5146" s="108" t="s">
        <v>10464</v>
      </c>
    </row>
    <row r="5147" spans="1:14">
      <c r="A5147" s="108">
        <v>55775871</v>
      </c>
      <c r="B5147" s="108" t="s">
        <v>10627</v>
      </c>
      <c r="C5147" s="108" t="s">
        <v>7021</v>
      </c>
      <c r="D5147" s="109" t="s">
        <v>10628</v>
      </c>
      <c r="E5147" s="108" t="s">
        <v>200</v>
      </c>
      <c r="F5147" s="108" t="s">
        <v>169</v>
      </c>
      <c r="G5147" s="108" t="s">
        <v>10414</v>
      </c>
      <c r="H5147" s="109" t="s">
        <v>454</v>
      </c>
      <c r="I5147" s="108" t="s">
        <v>10463</v>
      </c>
      <c r="J5147" s="108" t="s">
        <v>1478</v>
      </c>
      <c r="K5147" s="108" t="s">
        <v>174</v>
      </c>
      <c r="M5147" s="108" t="s">
        <v>175</v>
      </c>
      <c r="N5147" s="108" t="s">
        <v>10464</v>
      </c>
    </row>
    <row r="5148" spans="1:14">
      <c r="A5148" s="108">
        <v>55775876</v>
      </c>
      <c r="B5148" s="108" t="s">
        <v>10629</v>
      </c>
      <c r="C5148" s="108" t="s">
        <v>1951</v>
      </c>
      <c r="D5148" s="109" t="s">
        <v>10630</v>
      </c>
      <c r="E5148" s="108" t="s">
        <v>220</v>
      </c>
      <c r="F5148" s="108" t="s">
        <v>169</v>
      </c>
      <c r="G5148" s="108" t="s">
        <v>10414</v>
      </c>
      <c r="H5148" s="109" t="s">
        <v>454</v>
      </c>
      <c r="I5148" s="108" t="s">
        <v>10463</v>
      </c>
      <c r="J5148" s="108" t="s">
        <v>1478</v>
      </c>
      <c r="K5148" s="108" t="s">
        <v>174</v>
      </c>
      <c r="M5148" s="108" t="s">
        <v>175</v>
      </c>
      <c r="N5148" s="108" t="s">
        <v>10464</v>
      </c>
    </row>
    <row r="5149" spans="1:14">
      <c r="A5149" s="108">
        <v>55775878</v>
      </c>
      <c r="B5149" s="108" t="s">
        <v>10631</v>
      </c>
      <c r="C5149" s="108" t="s">
        <v>1385</v>
      </c>
      <c r="D5149" s="109" t="s">
        <v>10632</v>
      </c>
      <c r="E5149" s="108" t="s">
        <v>200</v>
      </c>
      <c r="F5149" s="108" t="s">
        <v>181</v>
      </c>
      <c r="G5149" s="108" t="s">
        <v>10414</v>
      </c>
      <c r="H5149" s="109" t="s">
        <v>454</v>
      </c>
      <c r="I5149" s="108" t="s">
        <v>10463</v>
      </c>
      <c r="J5149" s="108" t="s">
        <v>1478</v>
      </c>
      <c r="K5149" s="108" t="s">
        <v>174</v>
      </c>
      <c r="M5149" s="108" t="s">
        <v>175</v>
      </c>
      <c r="N5149" s="108" t="s">
        <v>10464</v>
      </c>
    </row>
    <row r="5150" spans="1:14">
      <c r="A5150" s="108">
        <v>55775879</v>
      </c>
      <c r="B5150" s="108" t="s">
        <v>2863</v>
      </c>
      <c r="C5150" s="108" t="s">
        <v>1868</v>
      </c>
      <c r="D5150" s="109" t="s">
        <v>10633</v>
      </c>
      <c r="E5150" s="108" t="s">
        <v>200</v>
      </c>
      <c r="F5150" s="108" t="s">
        <v>181</v>
      </c>
      <c r="G5150" s="108" t="s">
        <v>10414</v>
      </c>
      <c r="H5150" s="109" t="s">
        <v>454</v>
      </c>
      <c r="I5150" s="108" t="s">
        <v>10463</v>
      </c>
      <c r="J5150" s="108" t="s">
        <v>1478</v>
      </c>
      <c r="K5150" s="108" t="s">
        <v>174</v>
      </c>
      <c r="M5150" s="108" t="s">
        <v>175</v>
      </c>
      <c r="N5150" s="108" t="s">
        <v>10464</v>
      </c>
    </row>
    <row r="5151" spans="1:14">
      <c r="A5151" s="108">
        <v>55775880</v>
      </c>
      <c r="B5151" s="108" t="s">
        <v>10634</v>
      </c>
      <c r="C5151" s="108" t="s">
        <v>332</v>
      </c>
      <c r="D5151" s="109" t="s">
        <v>10635</v>
      </c>
      <c r="E5151" s="108" t="s">
        <v>200</v>
      </c>
      <c r="F5151" s="108" t="s">
        <v>169</v>
      </c>
      <c r="G5151" s="108" t="s">
        <v>10414</v>
      </c>
      <c r="H5151" s="109" t="s">
        <v>454</v>
      </c>
      <c r="I5151" s="108" t="s">
        <v>10463</v>
      </c>
      <c r="J5151" s="108" t="s">
        <v>1478</v>
      </c>
      <c r="K5151" s="108" t="s">
        <v>174</v>
      </c>
      <c r="M5151" s="108" t="s">
        <v>175</v>
      </c>
      <c r="N5151" s="108" t="s">
        <v>10464</v>
      </c>
    </row>
    <row r="5152" spans="1:14">
      <c r="A5152" s="108">
        <v>55775882</v>
      </c>
      <c r="B5152" s="108" t="s">
        <v>10502</v>
      </c>
      <c r="C5152" s="108" t="s">
        <v>619</v>
      </c>
      <c r="D5152" s="109" t="s">
        <v>10636</v>
      </c>
      <c r="E5152" s="108" t="s">
        <v>180</v>
      </c>
      <c r="F5152" s="108" t="s">
        <v>181</v>
      </c>
      <c r="G5152" s="108" t="s">
        <v>10414</v>
      </c>
      <c r="H5152" s="109" t="s">
        <v>454</v>
      </c>
      <c r="I5152" s="108" t="s">
        <v>10463</v>
      </c>
      <c r="J5152" s="108" t="s">
        <v>1478</v>
      </c>
      <c r="K5152" s="108" t="s">
        <v>174</v>
      </c>
      <c r="M5152" s="108" t="s">
        <v>175</v>
      </c>
      <c r="N5152" s="108" t="s">
        <v>10464</v>
      </c>
    </row>
    <row r="5153" spans="1:14">
      <c r="A5153" s="108">
        <v>55775884</v>
      </c>
      <c r="B5153" s="108" t="s">
        <v>1518</v>
      </c>
      <c r="C5153" s="108" t="s">
        <v>10637</v>
      </c>
      <c r="D5153" s="109" t="s">
        <v>10638</v>
      </c>
      <c r="E5153" s="108" t="s">
        <v>200</v>
      </c>
      <c r="F5153" s="108" t="s">
        <v>169</v>
      </c>
      <c r="G5153" s="108" t="s">
        <v>10414</v>
      </c>
      <c r="H5153" s="109" t="s">
        <v>10639</v>
      </c>
      <c r="I5153" s="108" t="s">
        <v>10463</v>
      </c>
      <c r="J5153" s="108" t="s">
        <v>1478</v>
      </c>
      <c r="K5153" s="108" t="s">
        <v>174</v>
      </c>
      <c r="M5153" s="108" t="s">
        <v>175</v>
      </c>
      <c r="N5153" s="108" t="s">
        <v>10464</v>
      </c>
    </row>
    <row r="5154" spans="1:14">
      <c r="A5154" s="108">
        <v>55775885</v>
      </c>
      <c r="B5154" s="108" t="s">
        <v>10604</v>
      </c>
      <c r="C5154" s="108" t="s">
        <v>553</v>
      </c>
      <c r="D5154" s="109" t="s">
        <v>7797</v>
      </c>
      <c r="E5154" s="108" t="s">
        <v>200</v>
      </c>
      <c r="F5154" s="108" t="s">
        <v>181</v>
      </c>
      <c r="G5154" s="108" t="s">
        <v>10414</v>
      </c>
      <c r="H5154" s="109" t="s">
        <v>454</v>
      </c>
      <c r="I5154" s="108" t="s">
        <v>10463</v>
      </c>
      <c r="J5154" s="108" t="s">
        <v>1478</v>
      </c>
      <c r="K5154" s="108" t="s">
        <v>174</v>
      </c>
      <c r="M5154" s="108" t="s">
        <v>175</v>
      </c>
      <c r="N5154" s="108" t="s">
        <v>10464</v>
      </c>
    </row>
    <row r="5155" spans="1:14">
      <c r="A5155" s="108">
        <v>55775886</v>
      </c>
      <c r="B5155" s="108" t="s">
        <v>10604</v>
      </c>
      <c r="C5155" s="108" t="s">
        <v>250</v>
      </c>
      <c r="D5155" s="109" t="s">
        <v>10640</v>
      </c>
      <c r="E5155" s="108" t="s">
        <v>200</v>
      </c>
      <c r="F5155" s="108" t="s">
        <v>169</v>
      </c>
      <c r="G5155" s="108" t="s">
        <v>10414</v>
      </c>
      <c r="H5155" s="109" t="s">
        <v>454</v>
      </c>
      <c r="I5155" s="108" t="s">
        <v>10463</v>
      </c>
      <c r="J5155" s="108" t="s">
        <v>1478</v>
      </c>
      <c r="K5155" s="108" t="s">
        <v>174</v>
      </c>
      <c r="M5155" s="108" t="s">
        <v>175</v>
      </c>
      <c r="N5155" s="108" t="s">
        <v>10464</v>
      </c>
    </row>
    <row r="5156" spans="1:14">
      <c r="A5156" s="108">
        <v>55775887</v>
      </c>
      <c r="B5156" s="108" t="s">
        <v>10641</v>
      </c>
      <c r="C5156" s="108" t="s">
        <v>3144</v>
      </c>
      <c r="D5156" s="109" t="s">
        <v>10642</v>
      </c>
      <c r="E5156" s="108" t="s">
        <v>220</v>
      </c>
      <c r="F5156" s="108" t="s">
        <v>169</v>
      </c>
      <c r="G5156" s="108" t="s">
        <v>10414</v>
      </c>
      <c r="H5156" s="109" t="s">
        <v>454</v>
      </c>
      <c r="I5156" s="108" t="s">
        <v>10463</v>
      </c>
      <c r="J5156" s="108" t="s">
        <v>1478</v>
      </c>
      <c r="K5156" s="108" t="s">
        <v>174</v>
      </c>
      <c r="M5156" s="108" t="s">
        <v>175</v>
      </c>
      <c r="N5156" s="108" t="s">
        <v>10464</v>
      </c>
    </row>
    <row r="5157" spans="1:14">
      <c r="A5157" s="108">
        <v>55775888</v>
      </c>
      <c r="B5157" s="108" t="s">
        <v>10643</v>
      </c>
      <c r="C5157" s="108" t="s">
        <v>277</v>
      </c>
      <c r="D5157" s="109" t="s">
        <v>10644</v>
      </c>
      <c r="E5157" s="108" t="s">
        <v>220</v>
      </c>
      <c r="F5157" s="108" t="s">
        <v>169</v>
      </c>
      <c r="G5157" s="108" t="s">
        <v>10414</v>
      </c>
      <c r="H5157" s="109" t="s">
        <v>454</v>
      </c>
      <c r="I5157" s="108" t="s">
        <v>10463</v>
      </c>
      <c r="J5157" s="108" t="s">
        <v>1478</v>
      </c>
      <c r="K5157" s="108" t="s">
        <v>174</v>
      </c>
      <c r="M5157" s="108" t="s">
        <v>175</v>
      </c>
      <c r="N5157" s="108" t="s">
        <v>10464</v>
      </c>
    </row>
    <row r="5158" spans="1:14">
      <c r="A5158" s="108">
        <v>55776698</v>
      </c>
      <c r="B5158" s="108" t="s">
        <v>10645</v>
      </c>
      <c r="C5158" s="108" t="s">
        <v>10646</v>
      </c>
      <c r="D5158" s="109" t="s">
        <v>10647</v>
      </c>
      <c r="E5158" s="108" t="s">
        <v>220</v>
      </c>
      <c r="F5158" s="108" t="s">
        <v>169</v>
      </c>
      <c r="G5158" s="108" t="s">
        <v>10414</v>
      </c>
      <c r="H5158" s="109" t="s">
        <v>454</v>
      </c>
      <c r="I5158" s="108" t="s">
        <v>10463</v>
      </c>
      <c r="J5158" s="108" t="s">
        <v>1478</v>
      </c>
      <c r="K5158" s="108" t="s">
        <v>174</v>
      </c>
      <c r="M5158" s="108" t="s">
        <v>175</v>
      </c>
      <c r="N5158" s="108" t="s">
        <v>10464</v>
      </c>
    </row>
    <row r="5159" spans="1:14">
      <c r="A5159" s="108">
        <v>55778227</v>
      </c>
      <c r="B5159" s="108" t="s">
        <v>10648</v>
      </c>
      <c r="C5159" s="108" t="s">
        <v>1800</v>
      </c>
      <c r="D5159" s="109" t="s">
        <v>10649</v>
      </c>
      <c r="E5159" s="108" t="s">
        <v>220</v>
      </c>
      <c r="F5159" s="108" t="s">
        <v>169</v>
      </c>
      <c r="G5159" s="108" t="s">
        <v>10414</v>
      </c>
      <c r="H5159" s="109" t="s">
        <v>2109</v>
      </c>
      <c r="I5159" s="108" t="s">
        <v>10463</v>
      </c>
      <c r="J5159" s="108" t="s">
        <v>1478</v>
      </c>
      <c r="K5159" s="108" t="s">
        <v>174</v>
      </c>
      <c r="M5159" s="108" t="s">
        <v>175</v>
      </c>
      <c r="N5159" s="108" t="s">
        <v>10464</v>
      </c>
    </row>
    <row r="5160" spans="1:14">
      <c r="A5160" s="108">
        <v>55780509</v>
      </c>
      <c r="B5160" s="108" t="s">
        <v>10502</v>
      </c>
      <c r="C5160" s="108" t="s">
        <v>460</v>
      </c>
      <c r="D5160" s="109" t="s">
        <v>10650</v>
      </c>
      <c r="E5160" s="108" t="s">
        <v>200</v>
      </c>
      <c r="F5160" s="108" t="s">
        <v>169</v>
      </c>
      <c r="G5160" s="108" t="s">
        <v>10414</v>
      </c>
      <c r="H5160" s="109" t="s">
        <v>454</v>
      </c>
      <c r="I5160" s="108" t="s">
        <v>10463</v>
      </c>
      <c r="J5160" s="108" t="s">
        <v>1478</v>
      </c>
      <c r="K5160" s="108" t="s">
        <v>174</v>
      </c>
      <c r="M5160" s="108" t="s">
        <v>175</v>
      </c>
      <c r="N5160" s="108" t="s">
        <v>10464</v>
      </c>
    </row>
    <row r="5161" spans="1:14">
      <c r="A5161" s="108">
        <v>55780933</v>
      </c>
      <c r="B5161" s="108" t="s">
        <v>10651</v>
      </c>
      <c r="C5161" s="108" t="s">
        <v>933</v>
      </c>
      <c r="D5161" s="109" t="s">
        <v>10652</v>
      </c>
      <c r="E5161" s="108" t="s">
        <v>220</v>
      </c>
      <c r="F5161" s="108" t="s">
        <v>181</v>
      </c>
      <c r="G5161" s="108" t="s">
        <v>10414</v>
      </c>
      <c r="H5161" s="109" t="s">
        <v>454</v>
      </c>
      <c r="I5161" s="108" t="s">
        <v>10463</v>
      </c>
      <c r="J5161" s="108" t="s">
        <v>1478</v>
      </c>
      <c r="K5161" s="108" t="s">
        <v>174</v>
      </c>
      <c r="M5161" s="108" t="s">
        <v>175</v>
      </c>
      <c r="N5161" s="108" t="s">
        <v>10464</v>
      </c>
    </row>
    <row r="5162" spans="1:14">
      <c r="A5162" s="108">
        <v>55780948</v>
      </c>
      <c r="B5162" s="108" t="s">
        <v>10653</v>
      </c>
      <c r="C5162" s="108" t="s">
        <v>10654</v>
      </c>
      <c r="D5162" s="109" t="s">
        <v>10655</v>
      </c>
      <c r="E5162" s="108" t="s">
        <v>220</v>
      </c>
      <c r="F5162" s="108" t="s">
        <v>169</v>
      </c>
      <c r="G5162" s="108" t="s">
        <v>10414</v>
      </c>
      <c r="H5162" s="109" t="s">
        <v>454</v>
      </c>
      <c r="I5162" s="108" t="s">
        <v>10463</v>
      </c>
      <c r="J5162" s="108" t="s">
        <v>1478</v>
      </c>
      <c r="K5162" s="108" t="s">
        <v>174</v>
      </c>
      <c r="M5162" s="108" t="s">
        <v>175</v>
      </c>
      <c r="N5162" s="108" t="s">
        <v>10464</v>
      </c>
    </row>
    <row r="5163" spans="1:14">
      <c r="A5163" s="108">
        <v>55781296</v>
      </c>
      <c r="B5163" s="108" t="s">
        <v>10656</v>
      </c>
      <c r="C5163" s="108" t="s">
        <v>10657</v>
      </c>
      <c r="D5163" s="109" t="s">
        <v>10658</v>
      </c>
      <c r="E5163" s="108" t="s">
        <v>508</v>
      </c>
      <c r="F5163" s="108" t="s">
        <v>169</v>
      </c>
      <c r="G5163" s="108" t="s">
        <v>10414</v>
      </c>
      <c r="H5163" s="109" t="s">
        <v>2109</v>
      </c>
      <c r="I5163" s="108" t="s">
        <v>10463</v>
      </c>
      <c r="J5163" s="108" t="s">
        <v>1478</v>
      </c>
      <c r="K5163" s="108" t="s">
        <v>174</v>
      </c>
      <c r="M5163" s="108" t="s">
        <v>175</v>
      </c>
      <c r="N5163" s="108" t="s">
        <v>10464</v>
      </c>
    </row>
    <row r="5164" spans="1:14">
      <c r="A5164" s="108">
        <v>55781299</v>
      </c>
      <c r="B5164" s="108" t="s">
        <v>10659</v>
      </c>
      <c r="C5164" s="108" t="s">
        <v>2617</v>
      </c>
      <c r="D5164" s="109" t="s">
        <v>10660</v>
      </c>
      <c r="E5164" s="108" t="s">
        <v>223</v>
      </c>
      <c r="F5164" s="108" t="s">
        <v>169</v>
      </c>
      <c r="G5164" s="108" t="s">
        <v>10414</v>
      </c>
      <c r="H5164" s="109" t="s">
        <v>2109</v>
      </c>
      <c r="I5164" s="108" t="s">
        <v>10463</v>
      </c>
      <c r="J5164" s="108" t="s">
        <v>1478</v>
      </c>
      <c r="K5164" s="108" t="s">
        <v>174</v>
      </c>
      <c r="M5164" s="108" t="s">
        <v>175</v>
      </c>
      <c r="N5164" s="108" t="s">
        <v>10464</v>
      </c>
    </row>
    <row r="5165" spans="1:14">
      <c r="A5165" s="108">
        <v>411448</v>
      </c>
      <c r="B5165" s="108" t="s">
        <v>8887</v>
      </c>
      <c r="C5165" s="108" t="s">
        <v>10661</v>
      </c>
      <c r="D5165" s="109" t="s">
        <v>10662</v>
      </c>
      <c r="E5165" s="108" t="s">
        <v>631</v>
      </c>
      <c r="F5165" s="108" t="s">
        <v>181</v>
      </c>
      <c r="G5165" s="108" t="s">
        <v>10414</v>
      </c>
      <c r="H5165" s="109" t="s">
        <v>2109</v>
      </c>
      <c r="I5165" s="108" t="s">
        <v>10463</v>
      </c>
      <c r="J5165" s="108" t="s">
        <v>1478</v>
      </c>
      <c r="K5165" s="108" t="s">
        <v>174</v>
      </c>
      <c r="M5165" s="108" t="s">
        <v>175</v>
      </c>
      <c r="N5165" s="108" t="s">
        <v>10464</v>
      </c>
    </row>
    <row r="5166" spans="1:14">
      <c r="A5166" s="108">
        <v>55784166</v>
      </c>
      <c r="B5166" s="108" t="s">
        <v>10659</v>
      </c>
      <c r="C5166" s="108" t="s">
        <v>299</v>
      </c>
      <c r="D5166" s="109" t="s">
        <v>10663</v>
      </c>
      <c r="E5166" s="108" t="s">
        <v>180</v>
      </c>
      <c r="F5166" s="108" t="s">
        <v>181</v>
      </c>
      <c r="G5166" s="108" t="s">
        <v>10414</v>
      </c>
      <c r="H5166" s="109" t="s">
        <v>10639</v>
      </c>
      <c r="I5166" s="108" t="s">
        <v>10463</v>
      </c>
      <c r="J5166" s="108" t="s">
        <v>1478</v>
      </c>
      <c r="K5166" s="108" t="s">
        <v>174</v>
      </c>
      <c r="M5166" s="108" t="s">
        <v>175</v>
      </c>
      <c r="N5166" s="108" t="s">
        <v>10464</v>
      </c>
    </row>
    <row r="5167" spans="1:14">
      <c r="A5167" s="108">
        <v>419388</v>
      </c>
      <c r="B5167" s="108" t="s">
        <v>10664</v>
      </c>
      <c r="C5167" s="108" t="s">
        <v>619</v>
      </c>
      <c r="D5167" s="109" t="s">
        <v>10665</v>
      </c>
      <c r="E5167" s="108" t="s">
        <v>200</v>
      </c>
      <c r="F5167" s="108" t="s">
        <v>181</v>
      </c>
      <c r="G5167" s="108" t="s">
        <v>10414</v>
      </c>
      <c r="H5167" s="109" t="s">
        <v>10639</v>
      </c>
      <c r="I5167" s="108" t="s">
        <v>10463</v>
      </c>
      <c r="J5167" s="108" t="s">
        <v>1478</v>
      </c>
      <c r="K5167" s="108" t="s">
        <v>174</v>
      </c>
      <c r="M5167" s="108" t="s">
        <v>175</v>
      </c>
      <c r="N5167" s="108" t="s">
        <v>10464</v>
      </c>
    </row>
    <row r="5168" spans="1:14">
      <c r="A5168" s="108">
        <v>55784167</v>
      </c>
      <c r="B5168" s="108" t="s">
        <v>10666</v>
      </c>
      <c r="C5168" s="108" t="s">
        <v>10667</v>
      </c>
      <c r="D5168" s="109" t="s">
        <v>8923</v>
      </c>
      <c r="E5168" s="108" t="s">
        <v>200</v>
      </c>
      <c r="F5168" s="108" t="s">
        <v>169</v>
      </c>
      <c r="G5168" s="108" t="s">
        <v>10414</v>
      </c>
      <c r="H5168" s="109" t="s">
        <v>295</v>
      </c>
      <c r="I5168" s="108" t="s">
        <v>10463</v>
      </c>
      <c r="J5168" s="108" t="s">
        <v>1478</v>
      </c>
      <c r="K5168" s="108" t="s">
        <v>174</v>
      </c>
      <c r="M5168" s="108" t="s">
        <v>175</v>
      </c>
      <c r="N5168" s="108" t="s">
        <v>10464</v>
      </c>
    </row>
    <row r="5169" spans="1:14">
      <c r="A5169" s="108">
        <v>55784168</v>
      </c>
      <c r="B5169" s="108" t="s">
        <v>10668</v>
      </c>
      <c r="C5169" s="108" t="s">
        <v>795</v>
      </c>
      <c r="D5169" s="109" t="s">
        <v>10669</v>
      </c>
      <c r="E5169" s="108" t="s">
        <v>200</v>
      </c>
      <c r="F5169" s="108" t="s">
        <v>169</v>
      </c>
      <c r="G5169" s="108" t="s">
        <v>10414</v>
      </c>
      <c r="H5169" s="109" t="s">
        <v>10639</v>
      </c>
      <c r="I5169" s="108" t="s">
        <v>10463</v>
      </c>
      <c r="J5169" s="108" t="s">
        <v>1478</v>
      </c>
      <c r="K5169" s="108" t="s">
        <v>174</v>
      </c>
      <c r="M5169" s="108" t="s">
        <v>175</v>
      </c>
      <c r="N5169" s="108" t="s">
        <v>10464</v>
      </c>
    </row>
    <row r="5170" spans="1:14">
      <c r="A5170" s="108">
        <v>55784587</v>
      </c>
      <c r="B5170" s="108" t="s">
        <v>10670</v>
      </c>
      <c r="C5170" s="108" t="s">
        <v>10671</v>
      </c>
      <c r="D5170" s="109" t="s">
        <v>10672</v>
      </c>
      <c r="E5170" s="108" t="s">
        <v>508</v>
      </c>
      <c r="F5170" s="108" t="s">
        <v>169</v>
      </c>
      <c r="G5170" s="108" t="s">
        <v>10414</v>
      </c>
      <c r="H5170" s="109" t="s">
        <v>2109</v>
      </c>
      <c r="I5170" s="108" t="s">
        <v>10463</v>
      </c>
      <c r="J5170" s="108" t="s">
        <v>1478</v>
      </c>
      <c r="K5170" s="108" t="s">
        <v>174</v>
      </c>
      <c r="M5170" s="108" t="s">
        <v>175</v>
      </c>
      <c r="N5170" s="108" t="s">
        <v>10464</v>
      </c>
    </row>
    <row r="5171" spans="1:14">
      <c r="A5171" s="108">
        <v>55787306</v>
      </c>
      <c r="B5171" s="108" t="s">
        <v>10673</v>
      </c>
      <c r="C5171" s="108" t="s">
        <v>5581</v>
      </c>
      <c r="D5171" s="109" t="s">
        <v>10674</v>
      </c>
      <c r="E5171" s="108" t="s">
        <v>168</v>
      </c>
      <c r="F5171" s="108" t="s">
        <v>169</v>
      </c>
      <c r="G5171" s="108" t="s">
        <v>10414</v>
      </c>
      <c r="H5171" s="109" t="s">
        <v>454</v>
      </c>
      <c r="I5171" s="108" t="s">
        <v>10463</v>
      </c>
      <c r="J5171" s="108" t="s">
        <v>1478</v>
      </c>
      <c r="K5171" s="108" t="s">
        <v>174</v>
      </c>
      <c r="M5171" s="108" t="s">
        <v>175</v>
      </c>
      <c r="N5171" s="108" t="s">
        <v>10464</v>
      </c>
    </row>
    <row r="5172" spans="1:14">
      <c r="A5172" s="108">
        <v>55791146</v>
      </c>
      <c r="B5172" s="108" t="s">
        <v>6856</v>
      </c>
      <c r="C5172" s="108" t="s">
        <v>10675</v>
      </c>
      <c r="D5172" s="109" t="s">
        <v>10676</v>
      </c>
      <c r="E5172" s="108" t="s">
        <v>220</v>
      </c>
      <c r="F5172" s="108" t="s">
        <v>169</v>
      </c>
      <c r="G5172" s="108" t="s">
        <v>10414</v>
      </c>
      <c r="H5172" s="109" t="s">
        <v>454</v>
      </c>
      <c r="I5172" s="108" t="s">
        <v>10463</v>
      </c>
      <c r="J5172" s="108" t="s">
        <v>1478</v>
      </c>
      <c r="K5172" s="108" t="s">
        <v>174</v>
      </c>
      <c r="M5172" s="108" t="s">
        <v>175</v>
      </c>
      <c r="N5172" s="108" t="s">
        <v>10464</v>
      </c>
    </row>
    <row r="5173" spans="1:14">
      <c r="A5173" s="108">
        <v>55791147</v>
      </c>
      <c r="B5173" s="108" t="s">
        <v>381</v>
      </c>
      <c r="C5173" s="108" t="s">
        <v>489</v>
      </c>
      <c r="D5173" s="109" t="s">
        <v>10677</v>
      </c>
      <c r="E5173" s="108" t="s">
        <v>220</v>
      </c>
      <c r="F5173" s="108" t="s">
        <v>181</v>
      </c>
      <c r="G5173" s="108" t="s">
        <v>10414</v>
      </c>
      <c r="H5173" s="109" t="s">
        <v>454</v>
      </c>
      <c r="I5173" s="108" t="s">
        <v>10463</v>
      </c>
      <c r="J5173" s="108" t="s">
        <v>1478</v>
      </c>
      <c r="K5173" s="108" t="s">
        <v>174</v>
      </c>
      <c r="M5173" s="108" t="s">
        <v>175</v>
      </c>
      <c r="N5173" s="108" t="s">
        <v>10464</v>
      </c>
    </row>
    <row r="5174" spans="1:14">
      <c r="A5174" s="108">
        <v>55792879</v>
      </c>
      <c r="B5174" s="108" t="s">
        <v>10678</v>
      </c>
      <c r="C5174" s="108" t="s">
        <v>2808</v>
      </c>
      <c r="D5174" s="109" t="s">
        <v>10679</v>
      </c>
      <c r="E5174" s="108" t="s">
        <v>220</v>
      </c>
      <c r="F5174" s="108" t="s">
        <v>169</v>
      </c>
      <c r="G5174" s="108" t="s">
        <v>10414</v>
      </c>
      <c r="H5174" s="109" t="s">
        <v>1838</v>
      </c>
      <c r="I5174" s="108" t="s">
        <v>10463</v>
      </c>
      <c r="J5174" s="108" t="s">
        <v>1478</v>
      </c>
      <c r="K5174" s="108" t="s">
        <v>174</v>
      </c>
      <c r="M5174" s="108" t="s">
        <v>175</v>
      </c>
      <c r="N5174" s="108" t="s">
        <v>10464</v>
      </c>
    </row>
    <row r="5175" spans="1:14">
      <c r="A5175" s="108">
        <v>55793259</v>
      </c>
      <c r="B5175" s="108" t="s">
        <v>10680</v>
      </c>
      <c r="C5175" s="108" t="s">
        <v>481</v>
      </c>
      <c r="D5175" s="109" t="s">
        <v>10681</v>
      </c>
      <c r="E5175" s="108" t="s">
        <v>220</v>
      </c>
      <c r="F5175" s="108" t="s">
        <v>181</v>
      </c>
      <c r="G5175" s="108" t="s">
        <v>10414</v>
      </c>
      <c r="H5175" s="109" t="s">
        <v>2109</v>
      </c>
      <c r="I5175" s="108" t="s">
        <v>10463</v>
      </c>
      <c r="J5175" s="108" t="s">
        <v>1478</v>
      </c>
      <c r="K5175" s="108" t="s">
        <v>174</v>
      </c>
      <c r="M5175" s="108" t="s">
        <v>175</v>
      </c>
      <c r="N5175" s="108" t="s">
        <v>10464</v>
      </c>
    </row>
    <row r="5176" spans="1:14">
      <c r="A5176" s="108">
        <v>55795106</v>
      </c>
      <c r="B5176" s="108" t="s">
        <v>10682</v>
      </c>
      <c r="C5176" s="108" t="s">
        <v>754</v>
      </c>
      <c r="D5176" s="109" t="s">
        <v>10683</v>
      </c>
      <c r="E5176" s="108" t="s">
        <v>168</v>
      </c>
      <c r="F5176" s="108" t="s">
        <v>181</v>
      </c>
      <c r="G5176" s="108" t="s">
        <v>10414</v>
      </c>
      <c r="H5176" s="109" t="s">
        <v>454</v>
      </c>
      <c r="I5176" s="108" t="s">
        <v>10463</v>
      </c>
      <c r="J5176" s="108" t="s">
        <v>1478</v>
      </c>
      <c r="K5176" s="108" t="s">
        <v>174</v>
      </c>
      <c r="M5176" s="108" t="s">
        <v>175</v>
      </c>
      <c r="N5176" s="108" t="s">
        <v>10464</v>
      </c>
    </row>
    <row r="5177" spans="1:14">
      <c r="A5177" s="108">
        <v>55797268</v>
      </c>
      <c r="B5177" s="108" t="s">
        <v>10684</v>
      </c>
      <c r="C5177" s="108" t="s">
        <v>247</v>
      </c>
      <c r="D5177" s="109" t="s">
        <v>10685</v>
      </c>
      <c r="E5177" s="108" t="s">
        <v>168</v>
      </c>
      <c r="F5177" s="108" t="s">
        <v>181</v>
      </c>
      <c r="G5177" s="108" t="s">
        <v>10414</v>
      </c>
      <c r="H5177" s="109" t="s">
        <v>2109</v>
      </c>
      <c r="I5177" s="108" t="s">
        <v>10463</v>
      </c>
      <c r="J5177" s="108" t="s">
        <v>1478</v>
      </c>
      <c r="K5177" s="108" t="s">
        <v>174</v>
      </c>
      <c r="M5177" s="108" t="s">
        <v>175</v>
      </c>
      <c r="N5177" s="108" t="s">
        <v>10464</v>
      </c>
    </row>
    <row r="5178" spans="1:14">
      <c r="A5178" s="108">
        <v>55797269</v>
      </c>
      <c r="B5178" s="108" t="s">
        <v>10686</v>
      </c>
      <c r="C5178" s="108" t="s">
        <v>1974</v>
      </c>
      <c r="D5178" s="109" t="s">
        <v>10687</v>
      </c>
      <c r="E5178" s="108" t="s">
        <v>220</v>
      </c>
      <c r="F5178" s="108" t="s">
        <v>169</v>
      </c>
      <c r="G5178" s="108" t="s">
        <v>10414</v>
      </c>
      <c r="H5178" s="109" t="s">
        <v>2109</v>
      </c>
      <c r="I5178" s="108" t="s">
        <v>10463</v>
      </c>
      <c r="J5178" s="108" t="s">
        <v>1478</v>
      </c>
      <c r="K5178" s="108" t="s">
        <v>174</v>
      </c>
      <c r="M5178" s="108" t="s">
        <v>175</v>
      </c>
      <c r="N5178" s="108" t="s">
        <v>10464</v>
      </c>
    </row>
    <row r="5179" spans="1:14">
      <c r="A5179" s="108">
        <v>527207</v>
      </c>
      <c r="B5179" s="108" t="s">
        <v>10688</v>
      </c>
      <c r="C5179" s="108" t="s">
        <v>305</v>
      </c>
      <c r="D5179" s="109" t="s">
        <v>10689</v>
      </c>
      <c r="E5179" s="108" t="s">
        <v>200</v>
      </c>
      <c r="F5179" s="108" t="s">
        <v>181</v>
      </c>
      <c r="G5179" s="108" t="s">
        <v>10414</v>
      </c>
      <c r="H5179" s="109" t="s">
        <v>1259</v>
      </c>
      <c r="I5179" s="108" t="s">
        <v>10690</v>
      </c>
      <c r="J5179" s="108" t="s">
        <v>1478</v>
      </c>
      <c r="K5179" s="108" t="s">
        <v>174</v>
      </c>
      <c r="M5179" s="108" t="s">
        <v>175</v>
      </c>
      <c r="N5179" s="108" t="s">
        <v>10691</v>
      </c>
    </row>
    <row r="5180" spans="1:14">
      <c r="A5180" s="108">
        <v>55730165</v>
      </c>
      <c r="B5180" s="108" t="s">
        <v>10692</v>
      </c>
      <c r="C5180" s="108" t="s">
        <v>178</v>
      </c>
      <c r="D5180" s="109" t="s">
        <v>10693</v>
      </c>
      <c r="E5180" s="108" t="s">
        <v>200</v>
      </c>
      <c r="F5180" s="108" t="s">
        <v>181</v>
      </c>
      <c r="G5180" s="108" t="s">
        <v>10414</v>
      </c>
      <c r="H5180" s="109" t="s">
        <v>963</v>
      </c>
      <c r="I5180" s="108" t="s">
        <v>10690</v>
      </c>
      <c r="J5180" s="108" t="s">
        <v>1478</v>
      </c>
      <c r="K5180" s="108" t="s">
        <v>174</v>
      </c>
      <c r="M5180" s="108" t="s">
        <v>175</v>
      </c>
      <c r="N5180" s="108" t="s">
        <v>10691</v>
      </c>
    </row>
    <row r="5181" spans="1:14">
      <c r="A5181" s="108">
        <v>311226</v>
      </c>
      <c r="B5181" s="108" t="s">
        <v>10694</v>
      </c>
      <c r="C5181" s="108" t="s">
        <v>3421</v>
      </c>
      <c r="D5181" s="109" t="s">
        <v>10695</v>
      </c>
      <c r="E5181" s="108" t="s">
        <v>168</v>
      </c>
      <c r="F5181" s="108" t="s">
        <v>181</v>
      </c>
      <c r="G5181" s="108" t="s">
        <v>10414</v>
      </c>
      <c r="H5181" s="109" t="s">
        <v>339</v>
      </c>
      <c r="I5181" s="108" t="s">
        <v>10696</v>
      </c>
      <c r="J5181" s="108" t="s">
        <v>1478</v>
      </c>
      <c r="K5181" s="108" t="s">
        <v>174</v>
      </c>
      <c r="M5181" s="108" t="s">
        <v>175</v>
      </c>
      <c r="N5181" s="108" t="s">
        <v>10697</v>
      </c>
    </row>
    <row r="5182" spans="1:14">
      <c r="A5182" s="108">
        <v>55764230</v>
      </c>
      <c r="B5182" s="108" t="s">
        <v>10698</v>
      </c>
      <c r="C5182" s="108" t="s">
        <v>2255</v>
      </c>
      <c r="D5182" s="109" t="s">
        <v>10699</v>
      </c>
      <c r="E5182" s="108" t="s">
        <v>220</v>
      </c>
      <c r="F5182" s="108" t="s">
        <v>181</v>
      </c>
      <c r="G5182" s="108" t="s">
        <v>10414</v>
      </c>
      <c r="H5182" s="109" t="s">
        <v>339</v>
      </c>
      <c r="I5182" s="108" t="s">
        <v>10696</v>
      </c>
      <c r="J5182" s="108" t="s">
        <v>1478</v>
      </c>
      <c r="K5182" s="108" t="s">
        <v>174</v>
      </c>
      <c r="M5182" s="108" t="s">
        <v>175</v>
      </c>
      <c r="N5182" s="108" t="s">
        <v>10697</v>
      </c>
    </row>
    <row r="5183" spans="1:14">
      <c r="A5183" s="108">
        <v>55764231</v>
      </c>
      <c r="B5183" s="108" t="s">
        <v>10700</v>
      </c>
      <c r="C5183" s="108" t="s">
        <v>633</v>
      </c>
      <c r="D5183" s="109" t="s">
        <v>10701</v>
      </c>
      <c r="E5183" s="108" t="s">
        <v>168</v>
      </c>
      <c r="F5183" s="108" t="s">
        <v>181</v>
      </c>
      <c r="G5183" s="108" t="s">
        <v>10414</v>
      </c>
      <c r="H5183" s="109" t="s">
        <v>339</v>
      </c>
      <c r="I5183" s="108" t="s">
        <v>10696</v>
      </c>
      <c r="J5183" s="108" t="s">
        <v>1478</v>
      </c>
      <c r="K5183" s="108" t="s">
        <v>174</v>
      </c>
      <c r="M5183" s="108" t="s">
        <v>175</v>
      </c>
      <c r="N5183" s="108" t="s">
        <v>10697</v>
      </c>
    </row>
    <row r="5184" spans="1:14">
      <c r="A5184" s="108">
        <v>55764232</v>
      </c>
      <c r="B5184" s="108" t="s">
        <v>10702</v>
      </c>
      <c r="C5184" s="108" t="s">
        <v>10703</v>
      </c>
      <c r="D5184" s="109" t="s">
        <v>10704</v>
      </c>
      <c r="E5184" s="108" t="s">
        <v>220</v>
      </c>
      <c r="F5184" s="108" t="s">
        <v>181</v>
      </c>
      <c r="G5184" s="108" t="s">
        <v>10414</v>
      </c>
      <c r="H5184" s="109" t="s">
        <v>339</v>
      </c>
      <c r="I5184" s="108" t="s">
        <v>10696</v>
      </c>
      <c r="J5184" s="108" t="s">
        <v>1478</v>
      </c>
      <c r="K5184" s="108" t="s">
        <v>174</v>
      </c>
      <c r="M5184" s="108" t="s">
        <v>175</v>
      </c>
      <c r="N5184" s="108" t="s">
        <v>10697</v>
      </c>
    </row>
    <row r="5185" spans="1:14">
      <c r="A5185" s="108">
        <v>55764266</v>
      </c>
      <c r="B5185" s="108" t="s">
        <v>10705</v>
      </c>
      <c r="C5185" s="108" t="s">
        <v>581</v>
      </c>
      <c r="D5185" s="109" t="s">
        <v>10706</v>
      </c>
      <c r="E5185" s="108" t="s">
        <v>168</v>
      </c>
      <c r="F5185" s="108" t="s">
        <v>181</v>
      </c>
      <c r="G5185" s="108" t="s">
        <v>10414</v>
      </c>
      <c r="H5185" s="109" t="s">
        <v>339</v>
      </c>
      <c r="I5185" s="108" t="s">
        <v>10696</v>
      </c>
      <c r="J5185" s="108" t="s">
        <v>1478</v>
      </c>
      <c r="K5185" s="108" t="s">
        <v>174</v>
      </c>
      <c r="M5185" s="108" t="s">
        <v>175</v>
      </c>
      <c r="N5185" s="108" t="s">
        <v>10697</v>
      </c>
    </row>
    <row r="5186" spans="1:14">
      <c r="A5186" s="108">
        <v>55764267</v>
      </c>
      <c r="B5186" s="108" t="s">
        <v>10705</v>
      </c>
      <c r="C5186" s="108" t="s">
        <v>6838</v>
      </c>
      <c r="D5186" s="109" t="s">
        <v>10707</v>
      </c>
      <c r="E5186" s="108" t="s">
        <v>220</v>
      </c>
      <c r="F5186" s="108" t="s">
        <v>181</v>
      </c>
      <c r="G5186" s="108" t="s">
        <v>10414</v>
      </c>
      <c r="H5186" s="109" t="s">
        <v>339</v>
      </c>
      <c r="I5186" s="108" t="s">
        <v>10696</v>
      </c>
      <c r="J5186" s="108" t="s">
        <v>1478</v>
      </c>
      <c r="K5186" s="108" t="s">
        <v>174</v>
      </c>
      <c r="M5186" s="108" t="s">
        <v>175</v>
      </c>
      <c r="N5186" s="108" t="s">
        <v>10697</v>
      </c>
    </row>
    <row r="5187" spans="1:14">
      <c r="A5187" s="108">
        <v>55764269</v>
      </c>
      <c r="B5187" s="108" t="s">
        <v>5037</v>
      </c>
      <c r="C5187" s="108" t="s">
        <v>8271</v>
      </c>
      <c r="D5187" s="109" t="s">
        <v>10309</v>
      </c>
      <c r="E5187" s="108" t="s">
        <v>168</v>
      </c>
      <c r="F5187" s="108" t="s">
        <v>181</v>
      </c>
      <c r="G5187" s="108" t="s">
        <v>10414</v>
      </c>
      <c r="H5187" s="109" t="s">
        <v>339</v>
      </c>
      <c r="I5187" s="108" t="s">
        <v>10696</v>
      </c>
      <c r="J5187" s="108" t="s">
        <v>1478</v>
      </c>
      <c r="K5187" s="108" t="s">
        <v>174</v>
      </c>
      <c r="M5187" s="108" t="s">
        <v>175</v>
      </c>
      <c r="N5187" s="108" t="s">
        <v>10697</v>
      </c>
    </row>
    <row r="5188" spans="1:14">
      <c r="A5188" s="108">
        <v>55764270</v>
      </c>
      <c r="B5188" s="108" t="s">
        <v>10708</v>
      </c>
      <c r="C5188" s="108" t="s">
        <v>4020</v>
      </c>
      <c r="D5188" s="109" t="s">
        <v>10709</v>
      </c>
      <c r="E5188" s="108" t="s">
        <v>168</v>
      </c>
      <c r="F5188" s="108" t="s">
        <v>181</v>
      </c>
      <c r="G5188" s="108" t="s">
        <v>10414</v>
      </c>
      <c r="H5188" s="109" t="s">
        <v>339</v>
      </c>
      <c r="I5188" s="108" t="s">
        <v>10696</v>
      </c>
      <c r="J5188" s="108" t="s">
        <v>1478</v>
      </c>
      <c r="K5188" s="108" t="s">
        <v>174</v>
      </c>
      <c r="M5188" s="108" t="s">
        <v>175</v>
      </c>
      <c r="N5188" s="108" t="s">
        <v>10697</v>
      </c>
    </row>
    <row r="5189" spans="1:14">
      <c r="A5189" s="108">
        <v>55764271</v>
      </c>
      <c r="B5189" s="108" t="s">
        <v>10710</v>
      </c>
      <c r="C5189" s="108" t="s">
        <v>3785</v>
      </c>
      <c r="D5189" s="109" t="s">
        <v>10711</v>
      </c>
      <c r="E5189" s="108" t="s">
        <v>220</v>
      </c>
      <c r="F5189" s="108" t="s">
        <v>181</v>
      </c>
      <c r="G5189" s="108" t="s">
        <v>10414</v>
      </c>
      <c r="H5189" s="109" t="s">
        <v>339</v>
      </c>
      <c r="I5189" s="108" t="s">
        <v>10696</v>
      </c>
      <c r="J5189" s="108" t="s">
        <v>1478</v>
      </c>
      <c r="K5189" s="108" t="s">
        <v>174</v>
      </c>
      <c r="M5189" s="108" t="s">
        <v>175</v>
      </c>
      <c r="N5189" s="108" t="s">
        <v>10697</v>
      </c>
    </row>
    <row r="5190" spans="1:14">
      <c r="A5190" s="108">
        <v>55764272</v>
      </c>
      <c r="B5190" s="108" t="s">
        <v>366</v>
      </c>
      <c r="C5190" s="108" t="s">
        <v>390</v>
      </c>
      <c r="D5190" s="109" t="s">
        <v>10712</v>
      </c>
      <c r="E5190" s="108" t="s">
        <v>220</v>
      </c>
      <c r="F5190" s="108" t="s">
        <v>181</v>
      </c>
      <c r="G5190" s="108" t="s">
        <v>10414</v>
      </c>
      <c r="H5190" s="109" t="s">
        <v>339</v>
      </c>
      <c r="I5190" s="108" t="s">
        <v>10696</v>
      </c>
      <c r="J5190" s="108" t="s">
        <v>1478</v>
      </c>
      <c r="K5190" s="108" t="s">
        <v>174</v>
      </c>
      <c r="M5190" s="108" t="s">
        <v>175</v>
      </c>
      <c r="N5190" s="108" t="s">
        <v>10697</v>
      </c>
    </row>
    <row r="5191" spans="1:14">
      <c r="A5191" s="108">
        <v>325378</v>
      </c>
      <c r="B5191" s="108" t="s">
        <v>10713</v>
      </c>
      <c r="C5191" s="108" t="s">
        <v>2628</v>
      </c>
      <c r="D5191" s="109" t="s">
        <v>10714</v>
      </c>
      <c r="E5191" s="108" t="s">
        <v>168</v>
      </c>
      <c r="F5191" s="108" t="s">
        <v>181</v>
      </c>
      <c r="G5191" s="108" t="s">
        <v>10414</v>
      </c>
      <c r="H5191" s="109" t="s">
        <v>339</v>
      </c>
      <c r="I5191" s="108" t="s">
        <v>10696</v>
      </c>
      <c r="J5191" s="108" t="s">
        <v>1478</v>
      </c>
      <c r="K5191" s="108" t="s">
        <v>174</v>
      </c>
      <c r="M5191" s="108" t="s">
        <v>175</v>
      </c>
      <c r="N5191" s="108" t="s">
        <v>10697</v>
      </c>
    </row>
    <row r="5192" spans="1:14">
      <c r="A5192" s="108">
        <v>55771302</v>
      </c>
      <c r="B5192" s="108" t="s">
        <v>10715</v>
      </c>
      <c r="C5192" s="108" t="s">
        <v>1449</v>
      </c>
      <c r="D5192" s="109" t="s">
        <v>10716</v>
      </c>
      <c r="E5192" s="108" t="s">
        <v>168</v>
      </c>
      <c r="F5192" s="108" t="s">
        <v>169</v>
      </c>
      <c r="G5192" s="108" t="s">
        <v>1852</v>
      </c>
      <c r="H5192" s="109" t="s">
        <v>2663</v>
      </c>
      <c r="I5192" s="108" t="s">
        <v>6367</v>
      </c>
      <c r="J5192" s="108" t="s">
        <v>1855</v>
      </c>
      <c r="K5192" s="108" t="s">
        <v>174</v>
      </c>
      <c r="M5192" s="108" t="s">
        <v>175</v>
      </c>
      <c r="N5192" s="108" t="s">
        <v>6368</v>
      </c>
    </row>
    <row r="5193" spans="1:14">
      <c r="A5193" s="108">
        <v>166962</v>
      </c>
      <c r="B5193" s="108" t="s">
        <v>10717</v>
      </c>
      <c r="C5193" s="108" t="s">
        <v>10718</v>
      </c>
      <c r="D5193" s="109" t="s">
        <v>10719</v>
      </c>
      <c r="E5193" s="108" t="s">
        <v>180</v>
      </c>
      <c r="F5193" s="108" t="s">
        <v>181</v>
      </c>
      <c r="G5193" s="108" t="s">
        <v>10414</v>
      </c>
      <c r="H5193" s="109" t="s">
        <v>4830</v>
      </c>
      <c r="I5193" s="108" t="s">
        <v>10720</v>
      </c>
      <c r="J5193" s="108" t="s">
        <v>1478</v>
      </c>
      <c r="K5193" s="108" t="s">
        <v>174</v>
      </c>
      <c r="M5193" s="108" t="s">
        <v>175</v>
      </c>
      <c r="N5193" s="108" t="s">
        <v>10721</v>
      </c>
    </row>
    <row r="5194" spans="1:14">
      <c r="A5194" s="108">
        <v>447809</v>
      </c>
      <c r="B5194" s="108" t="s">
        <v>10722</v>
      </c>
      <c r="C5194" s="108" t="s">
        <v>710</v>
      </c>
      <c r="D5194" s="109" t="s">
        <v>10723</v>
      </c>
      <c r="E5194" s="108" t="s">
        <v>200</v>
      </c>
      <c r="F5194" s="108" t="s">
        <v>181</v>
      </c>
      <c r="G5194" s="108" t="s">
        <v>10414</v>
      </c>
      <c r="H5194" s="109" t="s">
        <v>4830</v>
      </c>
      <c r="I5194" s="108" t="s">
        <v>10720</v>
      </c>
      <c r="J5194" s="108" t="s">
        <v>1478</v>
      </c>
      <c r="K5194" s="108" t="s">
        <v>174</v>
      </c>
      <c r="M5194" s="108" t="s">
        <v>175</v>
      </c>
      <c r="N5194" s="108" t="s">
        <v>10721</v>
      </c>
    </row>
    <row r="5195" spans="1:14">
      <c r="A5195" s="108">
        <v>447811</v>
      </c>
      <c r="B5195" s="108" t="s">
        <v>745</v>
      </c>
      <c r="C5195" s="108" t="s">
        <v>208</v>
      </c>
      <c r="D5195" s="109" t="s">
        <v>10724</v>
      </c>
      <c r="E5195" s="108" t="s">
        <v>220</v>
      </c>
      <c r="F5195" s="108" t="s">
        <v>181</v>
      </c>
      <c r="G5195" s="108" t="s">
        <v>10414</v>
      </c>
      <c r="H5195" s="109" t="s">
        <v>4830</v>
      </c>
      <c r="I5195" s="108" t="s">
        <v>10720</v>
      </c>
      <c r="J5195" s="108" t="s">
        <v>1478</v>
      </c>
      <c r="K5195" s="108" t="s">
        <v>174</v>
      </c>
      <c r="M5195" s="108" t="s">
        <v>175</v>
      </c>
      <c r="N5195" s="108" t="s">
        <v>10721</v>
      </c>
    </row>
    <row r="5196" spans="1:14">
      <c r="A5196" s="108">
        <v>447784</v>
      </c>
      <c r="B5196" s="108" t="s">
        <v>10725</v>
      </c>
      <c r="C5196" s="108" t="s">
        <v>3829</v>
      </c>
      <c r="D5196" s="109" t="s">
        <v>648</v>
      </c>
      <c r="E5196" s="108" t="s">
        <v>180</v>
      </c>
      <c r="F5196" s="108" t="s">
        <v>169</v>
      </c>
      <c r="G5196" s="108" t="s">
        <v>10414</v>
      </c>
      <c r="H5196" s="109" t="s">
        <v>4830</v>
      </c>
      <c r="I5196" s="108" t="s">
        <v>10720</v>
      </c>
      <c r="J5196" s="108" t="s">
        <v>1478</v>
      </c>
      <c r="K5196" s="108" t="s">
        <v>174</v>
      </c>
      <c r="M5196" s="108" t="s">
        <v>175</v>
      </c>
      <c r="N5196" s="108" t="s">
        <v>10721</v>
      </c>
    </row>
    <row r="5197" spans="1:14">
      <c r="A5197" s="108">
        <v>55743558</v>
      </c>
      <c r="B5197" s="108" t="s">
        <v>10726</v>
      </c>
      <c r="C5197" s="108" t="s">
        <v>1349</v>
      </c>
      <c r="D5197" s="109" t="s">
        <v>10727</v>
      </c>
      <c r="E5197" s="108" t="s">
        <v>168</v>
      </c>
      <c r="F5197" s="108" t="s">
        <v>181</v>
      </c>
      <c r="G5197" s="108" t="s">
        <v>10414</v>
      </c>
      <c r="H5197" s="109" t="s">
        <v>4830</v>
      </c>
      <c r="I5197" s="108" t="s">
        <v>10720</v>
      </c>
      <c r="J5197" s="108" t="s">
        <v>1478</v>
      </c>
      <c r="K5197" s="108" t="s">
        <v>174</v>
      </c>
      <c r="M5197" s="108" t="s">
        <v>175</v>
      </c>
      <c r="N5197" s="108" t="s">
        <v>10721</v>
      </c>
    </row>
    <row r="5198" spans="1:14">
      <c r="A5198" s="108">
        <v>55743560</v>
      </c>
      <c r="B5198" s="108" t="s">
        <v>10728</v>
      </c>
      <c r="C5198" s="108" t="s">
        <v>564</v>
      </c>
      <c r="D5198" s="109" t="s">
        <v>1709</v>
      </c>
      <c r="E5198" s="108" t="s">
        <v>220</v>
      </c>
      <c r="F5198" s="108" t="s">
        <v>181</v>
      </c>
      <c r="G5198" s="108" t="s">
        <v>10414</v>
      </c>
      <c r="H5198" s="109" t="s">
        <v>4830</v>
      </c>
      <c r="I5198" s="108" t="s">
        <v>10720</v>
      </c>
      <c r="J5198" s="108" t="s">
        <v>1478</v>
      </c>
      <c r="K5198" s="108" t="s">
        <v>174</v>
      </c>
      <c r="M5198" s="108" t="s">
        <v>175</v>
      </c>
      <c r="N5198" s="108" t="s">
        <v>10721</v>
      </c>
    </row>
    <row r="5199" spans="1:14">
      <c r="A5199" s="108">
        <v>55781873</v>
      </c>
      <c r="B5199" s="108" t="s">
        <v>10729</v>
      </c>
      <c r="C5199" s="108" t="s">
        <v>3115</v>
      </c>
      <c r="D5199" s="109" t="s">
        <v>10730</v>
      </c>
      <c r="E5199" s="108" t="s">
        <v>168</v>
      </c>
      <c r="F5199" s="108" t="s">
        <v>181</v>
      </c>
      <c r="G5199" s="108" t="s">
        <v>10414</v>
      </c>
      <c r="H5199" s="109" t="s">
        <v>4830</v>
      </c>
      <c r="I5199" s="108" t="s">
        <v>10720</v>
      </c>
      <c r="J5199" s="108" t="s">
        <v>1478</v>
      </c>
      <c r="K5199" s="108" t="s">
        <v>174</v>
      </c>
      <c r="M5199" s="108" t="s">
        <v>175</v>
      </c>
      <c r="N5199" s="108" t="s">
        <v>10721</v>
      </c>
    </row>
    <row r="5200" spans="1:14">
      <c r="A5200" s="108">
        <v>55781874</v>
      </c>
      <c r="B5200" s="108" t="s">
        <v>10731</v>
      </c>
      <c r="C5200" s="108" t="s">
        <v>10732</v>
      </c>
      <c r="D5200" s="109" t="s">
        <v>10733</v>
      </c>
      <c r="E5200" s="108" t="s">
        <v>180</v>
      </c>
      <c r="F5200" s="108" t="s">
        <v>169</v>
      </c>
      <c r="G5200" s="108" t="s">
        <v>10414</v>
      </c>
      <c r="H5200" s="109" t="s">
        <v>4830</v>
      </c>
      <c r="I5200" s="108" t="s">
        <v>10720</v>
      </c>
      <c r="J5200" s="108" t="s">
        <v>1478</v>
      </c>
      <c r="K5200" s="108" t="s">
        <v>174</v>
      </c>
      <c r="M5200" s="108" t="s">
        <v>175</v>
      </c>
      <c r="N5200" s="108" t="s">
        <v>10721</v>
      </c>
    </row>
    <row r="5201" spans="1:14">
      <c r="A5201" s="108">
        <v>521775</v>
      </c>
      <c r="B5201" s="108" t="s">
        <v>4508</v>
      </c>
      <c r="C5201" s="108" t="s">
        <v>247</v>
      </c>
      <c r="D5201" s="109" t="s">
        <v>10734</v>
      </c>
      <c r="E5201" s="108" t="s">
        <v>200</v>
      </c>
      <c r="F5201" s="108" t="s">
        <v>181</v>
      </c>
      <c r="G5201" s="108" t="s">
        <v>10414</v>
      </c>
      <c r="H5201" s="109" t="s">
        <v>4830</v>
      </c>
      <c r="I5201" s="108" t="s">
        <v>10720</v>
      </c>
      <c r="J5201" s="108" t="s">
        <v>1478</v>
      </c>
      <c r="K5201" s="108" t="s">
        <v>174</v>
      </c>
      <c r="M5201" s="108" t="s">
        <v>175</v>
      </c>
      <c r="N5201" s="108" t="s">
        <v>10721</v>
      </c>
    </row>
    <row r="5202" spans="1:14">
      <c r="A5202" s="108">
        <v>55781877</v>
      </c>
      <c r="B5202" s="108" t="s">
        <v>10735</v>
      </c>
      <c r="C5202" s="108" t="s">
        <v>609</v>
      </c>
      <c r="D5202" s="109" t="s">
        <v>9992</v>
      </c>
      <c r="E5202" s="108" t="s">
        <v>180</v>
      </c>
      <c r="F5202" s="108" t="s">
        <v>181</v>
      </c>
      <c r="G5202" s="108" t="s">
        <v>10414</v>
      </c>
      <c r="H5202" s="109" t="s">
        <v>4830</v>
      </c>
      <c r="I5202" s="108" t="s">
        <v>10720</v>
      </c>
      <c r="J5202" s="108" t="s">
        <v>1478</v>
      </c>
      <c r="K5202" s="108" t="s">
        <v>174</v>
      </c>
      <c r="M5202" s="108" t="s">
        <v>175</v>
      </c>
      <c r="N5202" s="108" t="s">
        <v>10721</v>
      </c>
    </row>
    <row r="5203" spans="1:14">
      <c r="A5203" s="108">
        <v>55781878</v>
      </c>
      <c r="B5203" s="108" t="s">
        <v>10736</v>
      </c>
      <c r="C5203" s="108" t="s">
        <v>207</v>
      </c>
      <c r="D5203" s="109" t="s">
        <v>10737</v>
      </c>
      <c r="E5203" s="108" t="s">
        <v>200</v>
      </c>
      <c r="F5203" s="108" t="s">
        <v>181</v>
      </c>
      <c r="G5203" s="108" t="s">
        <v>10414</v>
      </c>
      <c r="H5203" s="109" t="s">
        <v>4830</v>
      </c>
      <c r="I5203" s="108" t="s">
        <v>10720</v>
      </c>
      <c r="J5203" s="108" t="s">
        <v>1478</v>
      </c>
      <c r="K5203" s="108" t="s">
        <v>174</v>
      </c>
      <c r="M5203" s="108" t="s">
        <v>175</v>
      </c>
      <c r="N5203" s="108" t="s">
        <v>10721</v>
      </c>
    </row>
    <row r="5204" spans="1:14">
      <c r="A5204" s="108">
        <v>55783279</v>
      </c>
      <c r="B5204" s="108" t="s">
        <v>10738</v>
      </c>
      <c r="C5204" s="108" t="s">
        <v>944</v>
      </c>
      <c r="D5204" s="109" t="s">
        <v>10739</v>
      </c>
      <c r="E5204" s="108" t="s">
        <v>168</v>
      </c>
      <c r="F5204" s="108" t="s">
        <v>181</v>
      </c>
      <c r="G5204" s="108" t="s">
        <v>10414</v>
      </c>
      <c r="H5204" s="109" t="s">
        <v>1853</v>
      </c>
      <c r="I5204" s="108" t="s">
        <v>10720</v>
      </c>
      <c r="J5204" s="108" t="s">
        <v>1478</v>
      </c>
      <c r="K5204" s="108" t="s">
        <v>174</v>
      </c>
      <c r="M5204" s="108" t="s">
        <v>175</v>
      </c>
      <c r="N5204" s="108" t="s">
        <v>10721</v>
      </c>
    </row>
    <row r="5205" spans="1:14">
      <c r="A5205" s="108">
        <v>55676023</v>
      </c>
      <c r="B5205" s="108" t="s">
        <v>10740</v>
      </c>
      <c r="C5205" s="108" t="s">
        <v>3762</v>
      </c>
      <c r="D5205" s="109" t="s">
        <v>10741</v>
      </c>
      <c r="E5205" s="108" t="s">
        <v>220</v>
      </c>
      <c r="F5205" s="108" t="s">
        <v>181</v>
      </c>
      <c r="G5205" s="108" t="s">
        <v>10414</v>
      </c>
      <c r="H5205" s="109" t="s">
        <v>2955</v>
      </c>
      <c r="I5205" s="108" t="s">
        <v>10742</v>
      </c>
      <c r="J5205" s="108" t="s">
        <v>1478</v>
      </c>
      <c r="K5205" s="108" t="s">
        <v>174</v>
      </c>
      <c r="M5205" s="108" t="s">
        <v>175</v>
      </c>
      <c r="N5205" s="108" t="s">
        <v>10743</v>
      </c>
    </row>
    <row r="5206" spans="1:14">
      <c r="A5206" s="108">
        <v>536811</v>
      </c>
      <c r="B5206" s="108" t="s">
        <v>10744</v>
      </c>
      <c r="C5206" s="108" t="s">
        <v>5745</v>
      </c>
      <c r="D5206" s="109" t="s">
        <v>10745</v>
      </c>
      <c r="E5206" s="108" t="s">
        <v>180</v>
      </c>
      <c r="F5206" s="108" t="s">
        <v>181</v>
      </c>
      <c r="G5206" s="108" t="s">
        <v>10746</v>
      </c>
      <c r="H5206" s="109" t="s">
        <v>339</v>
      </c>
      <c r="I5206" s="108" t="s">
        <v>10747</v>
      </c>
      <c r="J5206" s="108" t="s">
        <v>10748</v>
      </c>
      <c r="K5206" s="108" t="s">
        <v>174</v>
      </c>
      <c r="M5206" s="108" t="s">
        <v>175</v>
      </c>
      <c r="N5206" s="108" t="s">
        <v>1479</v>
      </c>
    </row>
    <row r="5207" spans="1:14">
      <c r="A5207" s="108">
        <v>55503141</v>
      </c>
      <c r="B5207" s="108" t="s">
        <v>10749</v>
      </c>
      <c r="C5207" s="108" t="s">
        <v>2064</v>
      </c>
      <c r="D5207" s="109" t="s">
        <v>10750</v>
      </c>
      <c r="E5207" s="108" t="s">
        <v>200</v>
      </c>
      <c r="F5207" s="108" t="s">
        <v>169</v>
      </c>
      <c r="G5207" s="108" t="s">
        <v>10746</v>
      </c>
      <c r="H5207" s="109" t="s">
        <v>339</v>
      </c>
      <c r="I5207" s="108" t="s">
        <v>10747</v>
      </c>
      <c r="J5207" s="108" t="s">
        <v>10748</v>
      </c>
      <c r="K5207" s="108" t="s">
        <v>174</v>
      </c>
      <c r="M5207" s="108" t="s">
        <v>175</v>
      </c>
      <c r="N5207" s="108" t="s">
        <v>1479</v>
      </c>
    </row>
    <row r="5208" spans="1:14">
      <c r="A5208" s="108">
        <v>55516202</v>
      </c>
      <c r="B5208" s="108" t="s">
        <v>10744</v>
      </c>
      <c r="C5208" s="108" t="s">
        <v>540</v>
      </c>
      <c r="D5208" s="109" t="s">
        <v>10751</v>
      </c>
      <c r="E5208" s="108" t="s">
        <v>200</v>
      </c>
      <c r="F5208" s="108" t="s">
        <v>169</v>
      </c>
      <c r="G5208" s="108" t="s">
        <v>10746</v>
      </c>
      <c r="H5208" s="109" t="s">
        <v>339</v>
      </c>
      <c r="I5208" s="108" t="s">
        <v>10747</v>
      </c>
      <c r="J5208" s="108" t="s">
        <v>10748</v>
      </c>
      <c r="K5208" s="108" t="s">
        <v>174</v>
      </c>
      <c r="M5208" s="108" t="s">
        <v>175</v>
      </c>
      <c r="N5208" s="108" t="s">
        <v>1479</v>
      </c>
    </row>
    <row r="5209" spans="1:14">
      <c r="A5209" s="108">
        <v>55652944</v>
      </c>
      <c r="B5209" s="108" t="s">
        <v>10752</v>
      </c>
      <c r="C5209" s="108" t="s">
        <v>10753</v>
      </c>
      <c r="D5209" s="109" t="s">
        <v>10754</v>
      </c>
      <c r="E5209" s="108" t="s">
        <v>392</v>
      </c>
      <c r="F5209" s="108" t="s">
        <v>181</v>
      </c>
      <c r="G5209" s="108" t="s">
        <v>10746</v>
      </c>
      <c r="H5209" s="109" t="s">
        <v>1580</v>
      </c>
      <c r="I5209" s="108" t="s">
        <v>10747</v>
      </c>
      <c r="J5209" s="108" t="s">
        <v>10748</v>
      </c>
      <c r="K5209" s="108" t="s">
        <v>174</v>
      </c>
      <c r="M5209" s="108" t="s">
        <v>175</v>
      </c>
      <c r="N5209" s="108" t="s">
        <v>1479</v>
      </c>
    </row>
    <row r="5210" spans="1:14">
      <c r="A5210" s="108">
        <v>55658093</v>
      </c>
      <c r="B5210" s="108" t="s">
        <v>10744</v>
      </c>
      <c r="C5210" s="108" t="s">
        <v>3044</v>
      </c>
      <c r="D5210" s="109" t="s">
        <v>10755</v>
      </c>
      <c r="E5210" s="108" t="s">
        <v>220</v>
      </c>
      <c r="F5210" s="108" t="s">
        <v>181</v>
      </c>
      <c r="G5210" s="108" t="s">
        <v>10746</v>
      </c>
      <c r="H5210" s="109" t="s">
        <v>339</v>
      </c>
      <c r="I5210" s="108" t="s">
        <v>10747</v>
      </c>
      <c r="J5210" s="108" t="s">
        <v>10748</v>
      </c>
      <c r="K5210" s="108" t="s">
        <v>174</v>
      </c>
      <c r="M5210" s="108" t="s">
        <v>175</v>
      </c>
      <c r="N5210" s="108" t="s">
        <v>1479</v>
      </c>
    </row>
    <row r="5211" spans="1:14">
      <c r="A5211" s="108">
        <v>513708</v>
      </c>
      <c r="B5211" s="108" t="s">
        <v>10744</v>
      </c>
      <c r="C5211" s="108" t="s">
        <v>2161</v>
      </c>
      <c r="D5211" s="109" t="s">
        <v>10756</v>
      </c>
      <c r="E5211" s="108" t="s">
        <v>223</v>
      </c>
      <c r="F5211" s="108" t="s">
        <v>169</v>
      </c>
      <c r="G5211" s="108" t="s">
        <v>10746</v>
      </c>
      <c r="H5211" s="109" t="s">
        <v>2380</v>
      </c>
      <c r="I5211" s="108" t="s">
        <v>10747</v>
      </c>
      <c r="J5211" s="108" t="s">
        <v>10748</v>
      </c>
      <c r="K5211" s="108" t="s">
        <v>174</v>
      </c>
      <c r="M5211" s="108" t="s">
        <v>175</v>
      </c>
      <c r="N5211" s="108" t="s">
        <v>1479</v>
      </c>
    </row>
    <row r="5212" spans="1:14">
      <c r="A5212" s="108">
        <v>55503136</v>
      </c>
      <c r="B5212" s="108" t="s">
        <v>10757</v>
      </c>
      <c r="C5212" s="108" t="s">
        <v>10758</v>
      </c>
      <c r="D5212" s="109" t="s">
        <v>10759</v>
      </c>
      <c r="E5212" s="108" t="s">
        <v>631</v>
      </c>
      <c r="F5212" s="108" t="s">
        <v>181</v>
      </c>
      <c r="G5212" s="108" t="s">
        <v>10746</v>
      </c>
      <c r="H5212" s="109" t="s">
        <v>339</v>
      </c>
      <c r="I5212" s="108" t="s">
        <v>10747</v>
      </c>
      <c r="J5212" s="108" t="s">
        <v>10748</v>
      </c>
      <c r="K5212" s="108" t="s">
        <v>174</v>
      </c>
      <c r="M5212" s="108" t="s">
        <v>175</v>
      </c>
      <c r="N5212" s="108" t="s">
        <v>1479</v>
      </c>
    </row>
    <row r="5213" spans="1:14">
      <c r="A5213" s="108">
        <v>55678136</v>
      </c>
      <c r="B5213" s="108" t="s">
        <v>749</v>
      </c>
      <c r="C5213" s="108" t="s">
        <v>976</v>
      </c>
      <c r="D5213" s="109" t="s">
        <v>10760</v>
      </c>
      <c r="E5213" s="108" t="s">
        <v>188</v>
      </c>
      <c r="F5213" s="108" t="s">
        <v>181</v>
      </c>
      <c r="G5213" s="108" t="s">
        <v>10746</v>
      </c>
      <c r="H5213" s="109" t="s">
        <v>454</v>
      </c>
      <c r="I5213" s="108" t="s">
        <v>10747</v>
      </c>
      <c r="J5213" s="108" t="s">
        <v>10748</v>
      </c>
      <c r="K5213" s="108" t="s">
        <v>174</v>
      </c>
      <c r="M5213" s="108" t="s">
        <v>175</v>
      </c>
      <c r="N5213" s="108" t="s">
        <v>1479</v>
      </c>
    </row>
    <row r="5214" spans="1:14">
      <c r="A5214" s="108">
        <v>542521</v>
      </c>
      <c r="B5214" s="108" t="s">
        <v>10761</v>
      </c>
      <c r="C5214" s="108" t="s">
        <v>334</v>
      </c>
      <c r="D5214" s="109" t="s">
        <v>10762</v>
      </c>
      <c r="E5214" s="108" t="s">
        <v>220</v>
      </c>
      <c r="F5214" s="108" t="s">
        <v>181</v>
      </c>
      <c r="G5214" s="108" t="s">
        <v>10746</v>
      </c>
      <c r="H5214" s="109" t="s">
        <v>819</v>
      </c>
      <c r="I5214" s="108" t="s">
        <v>10747</v>
      </c>
      <c r="J5214" s="108" t="s">
        <v>10748</v>
      </c>
      <c r="K5214" s="108" t="s">
        <v>174</v>
      </c>
      <c r="M5214" s="108" t="s">
        <v>175</v>
      </c>
      <c r="N5214" s="108" t="s">
        <v>1479</v>
      </c>
    </row>
    <row r="5215" spans="1:14">
      <c r="A5215" s="108">
        <v>55678173</v>
      </c>
      <c r="B5215" s="108" t="s">
        <v>10763</v>
      </c>
      <c r="C5215" s="108" t="s">
        <v>438</v>
      </c>
      <c r="D5215" s="109" t="s">
        <v>10764</v>
      </c>
      <c r="E5215" s="108" t="s">
        <v>180</v>
      </c>
      <c r="F5215" s="108" t="s">
        <v>181</v>
      </c>
      <c r="G5215" s="108" t="s">
        <v>10746</v>
      </c>
      <c r="H5215" s="109" t="s">
        <v>339</v>
      </c>
      <c r="I5215" s="108" t="s">
        <v>10747</v>
      </c>
      <c r="J5215" s="108" t="s">
        <v>10748</v>
      </c>
      <c r="K5215" s="108" t="s">
        <v>174</v>
      </c>
      <c r="M5215" s="108" t="s">
        <v>175</v>
      </c>
      <c r="N5215" s="108" t="s">
        <v>1479</v>
      </c>
    </row>
    <row r="5216" spans="1:14">
      <c r="A5216" s="108">
        <v>55678217</v>
      </c>
      <c r="B5216" s="108" t="s">
        <v>10765</v>
      </c>
      <c r="C5216" s="108" t="s">
        <v>919</v>
      </c>
      <c r="D5216" s="109" t="s">
        <v>10766</v>
      </c>
      <c r="E5216" s="108" t="s">
        <v>188</v>
      </c>
      <c r="F5216" s="108" t="s">
        <v>181</v>
      </c>
      <c r="G5216" s="108" t="s">
        <v>10746</v>
      </c>
      <c r="H5216" s="109" t="s">
        <v>339</v>
      </c>
      <c r="I5216" s="108" t="s">
        <v>10747</v>
      </c>
      <c r="J5216" s="108" t="s">
        <v>10748</v>
      </c>
      <c r="K5216" s="108" t="s">
        <v>174</v>
      </c>
      <c r="M5216" s="108" t="s">
        <v>175</v>
      </c>
      <c r="N5216" s="108" t="s">
        <v>1479</v>
      </c>
    </row>
    <row r="5217" spans="1:14">
      <c r="A5217" s="108">
        <v>55708863</v>
      </c>
      <c r="B5217" s="108" t="s">
        <v>10767</v>
      </c>
      <c r="C5217" s="108" t="s">
        <v>2765</v>
      </c>
      <c r="D5217" s="109" t="s">
        <v>10768</v>
      </c>
      <c r="E5217" s="108" t="s">
        <v>631</v>
      </c>
      <c r="F5217" s="108" t="s">
        <v>169</v>
      </c>
      <c r="G5217" s="108" t="s">
        <v>10746</v>
      </c>
      <c r="H5217" s="109" t="s">
        <v>454</v>
      </c>
      <c r="I5217" s="108" t="s">
        <v>10747</v>
      </c>
      <c r="J5217" s="108" t="s">
        <v>10748</v>
      </c>
      <c r="K5217" s="108" t="s">
        <v>174</v>
      </c>
      <c r="M5217" s="108" t="s">
        <v>175</v>
      </c>
      <c r="N5217" s="108" t="s">
        <v>1479</v>
      </c>
    </row>
    <row r="5218" spans="1:14">
      <c r="A5218" s="108">
        <v>55710845</v>
      </c>
      <c r="B5218" s="108" t="s">
        <v>10769</v>
      </c>
      <c r="C5218" s="108" t="s">
        <v>460</v>
      </c>
      <c r="D5218" s="109" t="s">
        <v>10770</v>
      </c>
      <c r="E5218" s="108" t="s">
        <v>180</v>
      </c>
      <c r="F5218" s="108" t="s">
        <v>169</v>
      </c>
      <c r="G5218" s="108" t="s">
        <v>10746</v>
      </c>
      <c r="H5218" s="109" t="s">
        <v>2380</v>
      </c>
      <c r="I5218" s="108" t="s">
        <v>10747</v>
      </c>
      <c r="J5218" s="108" t="s">
        <v>10748</v>
      </c>
      <c r="K5218" s="108" t="s">
        <v>174</v>
      </c>
      <c r="M5218" s="108" t="s">
        <v>175</v>
      </c>
      <c r="N5218" s="108" t="s">
        <v>1479</v>
      </c>
    </row>
    <row r="5219" spans="1:14">
      <c r="A5219" s="108">
        <v>55628938</v>
      </c>
      <c r="B5219" s="108" t="s">
        <v>10744</v>
      </c>
      <c r="C5219" s="108" t="s">
        <v>10771</v>
      </c>
      <c r="D5219" s="109" t="s">
        <v>10772</v>
      </c>
      <c r="E5219" s="108" t="s">
        <v>1577</v>
      </c>
      <c r="F5219" s="108" t="s">
        <v>169</v>
      </c>
      <c r="G5219" s="108" t="s">
        <v>10746</v>
      </c>
      <c r="H5219" s="109" t="s">
        <v>339</v>
      </c>
      <c r="I5219" s="108" t="s">
        <v>10747</v>
      </c>
      <c r="J5219" s="108" t="s">
        <v>10748</v>
      </c>
      <c r="K5219" s="108" t="s">
        <v>174</v>
      </c>
      <c r="M5219" s="108" t="s">
        <v>175</v>
      </c>
      <c r="N5219" s="108" t="s">
        <v>1479</v>
      </c>
    </row>
    <row r="5220" spans="1:14">
      <c r="A5220" s="108">
        <v>55563339</v>
      </c>
      <c r="B5220" s="108" t="s">
        <v>10757</v>
      </c>
      <c r="C5220" s="108" t="s">
        <v>9533</v>
      </c>
      <c r="D5220" s="109" t="s">
        <v>9570</v>
      </c>
      <c r="E5220" s="108" t="s">
        <v>508</v>
      </c>
      <c r="F5220" s="108" t="s">
        <v>169</v>
      </c>
      <c r="G5220" s="108" t="s">
        <v>10746</v>
      </c>
      <c r="H5220" s="109" t="s">
        <v>339</v>
      </c>
      <c r="I5220" s="108" t="s">
        <v>10747</v>
      </c>
      <c r="J5220" s="108" t="s">
        <v>10748</v>
      </c>
      <c r="K5220" s="108" t="s">
        <v>174</v>
      </c>
      <c r="M5220" s="108" t="s">
        <v>175</v>
      </c>
      <c r="N5220" s="108" t="s">
        <v>1479</v>
      </c>
    </row>
    <row r="5221" spans="1:14">
      <c r="A5221" s="108">
        <v>55733840</v>
      </c>
      <c r="B5221" s="108" t="s">
        <v>808</v>
      </c>
      <c r="C5221" s="108" t="s">
        <v>10773</v>
      </c>
      <c r="D5221" s="109" t="s">
        <v>10774</v>
      </c>
      <c r="E5221" s="108" t="s">
        <v>223</v>
      </c>
      <c r="F5221" s="108" t="s">
        <v>181</v>
      </c>
      <c r="G5221" s="108" t="s">
        <v>10746</v>
      </c>
      <c r="H5221" s="109" t="s">
        <v>1989</v>
      </c>
      <c r="I5221" s="108" t="s">
        <v>10747</v>
      </c>
      <c r="J5221" s="108" t="s">
        <v>10748</v>
      </c>
      <c r="K5221" s="108" t="s">
        <v>174</v>
      </c>
      <c r="M5221" s="108" t="s">
        <v>175</v>
      </c>
      <c r="N5221" s="108" t="s">
        <v>1479</v>
      </c>
    </row>
    <row r="5222" spans="1:14">
      <c r="A5222" s="108">
        <v>55733865</v>
      </c>
      <c r="B5222" s="108" t="s">
        <v>10775</v>
      </c>
      <c r="C5222" s="108" t="s">
        <v>10776</v>
      </c>
      <c r="D5222" s="109" t="s">
        <v>10777</v>
      </c>
      <c r="E5222" s="108" t="s">
        <v>508</v>
      </c>
      <c r="F5222" s="108" t="s">
        <v>181</v>
      </c>
      <c r="G5222" s="108" t="s">
        <v>10746</v>
      </c>
      <c r="H5222" s="109" t="s">
        <v>1580</v>
      </c>
      <c r="I5222" s="108" t="s">
        <v>10747</v>
      </c>
      <c r="J5222" s="108" t="s">
        <v>10748</v>
      </c>
      <c r="K5222" s="108" t="s">
        <v>174</v>
      </c>
      <c r="M5222" s="108" t="s">
        <v>175</v>
      </c>
      <c r="N5222" s="108" t="s">
        <v>1479</v>
      </c>
    </row>
    <row r="5223" spans="1:14">
      <c r="A5223" s="108">
        <v>55733871</v>
      </c>
      <c r="B5223" s="108" t="s">
        <v>10778</v>
      </c>
      <c r="C5223" s="108" t="s">
        <v>498</v>
      </c>
      <c r="D5223" s="109" t="s">
        <v>10779</v>
      </c>
      <c r="E5223" s="108" t="s">
        <v>223</v>
      </c>
      <c r="F5223" s="108" t="s">
        <v>181</v>
      </c>
      <c r="G5223" s="108" t="s">
        <v>10746</v>
      </c>
      <c r="H5223" s="109" t="s">
        <v>1580</v>
      </c>
      <c r="I5223" s="108" t="s">
        <v>10747</v>
      </c>
      <c r="J5223" s="108" t="s">
        <v>10748</v>
      </c>
      <c r="K5223" s="108" t="s">
        <v>174</v>
      </c>
      <c r="M5223" s="108" t="s">
        <v>175</v>
      </c>
      <c r="N5223" s="108" t="s">
        <v>1479</v>
      </c>
    </row>
    <row r="5224" spans="1:14">
      <c r="A5224" s="108">
        <v>55733884</v>
      </c>
      <c r="B5224" s="108" t="s">
        <v>10780</v>
      </c>
      <c r="C5224" s="108" t="s">
        <v>561</v>
      </c>
      <c r="D5224" s="109" t="s">
        <v>10781</v>
      </c>
      <c r="E5224" s="108" t="s">
        <v>180</v>
      </c>
      <c r="F5224" s="108" t="s">
        <v>181</v>
      </c>
      <c r="G5224" s="108" t="s">
        <v>10746</v>
      </c>
      <c r="H5224" s="109" t="s">
        <v>2380</v>
      </c>
      <c r="I5224" s="108" t="s">
        <v>10747</v>
      </c>
      <c r="J5224" s="108" t="s">
        <v>10748</v>
      </c>
      <c r="K5224" s="108" t="s">
        <v>174</v>
      </c>
      <c r="M5224" s="108" t="s">
        <v>175</v>
      </c>
      <c r="N5224" s="108" t="s">
        <v>1479</v>
      </c>
    </row>
    <row r="5225" spans="1:14">
      <c r="A5225" s="108">
        <v>55739957</v>
      </c>
      <c r="B5225" s="108" t="s">
        <v>10752</v>
      </c>
      <c r="C5225" s="108" t="s">
        <v>10782</v>
      </c>
      <c r="D5225" s="109" t="s">
        <v>10783</v>
      </c>
      <c r="E5225" s="108" t="s">
        <v>508</v>
      </c>
      <c r="F5225" s="108" t="s">
        <v>181</v>
      </c>
      <c r="G5225" s="108" t="s">
        <v>10746</v>
      </c>
      <c r="H5225" s="109" t="s">
        <v>1580</v>
      </c>
      <c r="I5225" s="108" t="s">
        <v>10747</v>
      </c>
      <c r="J5225" s="108" t="s">
        <v>10748</v>
      </c>
      <c r="K5225" s="108" t="s">
        <v>174</v>
      </c>
      <c r="M5225" s="108" t="s">
        <v>175</v>
      </c>
      <c r="N5225" s="108" t="s">
        <v>1479</v>
      </c>
    </row>
    <row r="5226" spans="1:14">
      <c r="A5226" s="108">
        <v>55752209</v>
      </c>
      <c r="B5226" s="108" t="s">
        <v>8339</v>
      </c>
      <c r="C5226" s="108" t="s">
        <v>1170</v>
      </c>
      <c r="D5226" s="109" t="s">
        <v>10784</v>
      </c>
      <c r="E5226" s="108" t="s">
        <v>220</v>
      </c>
      <c r="F5226" s="108" t="s">
        <v>169</v>
      </c>
      <c r="G5226" s="108" t="s">
        <v>10746</v>
      </c>
      <c r="H5226" s="109" t="s">
        <v>258</v>
      </c>
      <c r="I5226" s="108" t="s">
        <v>10747</v>
      </c>
      <c r="J5226" s="108" t="s">
        <v>10748</v>
      </c>
      <c r="K5226" s="108" t="s">
        <v>174</v>
      </c>
      <c r="M5226" s="108" t="s">
        <v>175</v>
      </c>
      <c r="N5226" s="108" t="s">
        <v>1479</v>
      </c>
    </row>
    <row r="5227" spans="1:14">
      <c r="A5227" s="108">
        <v>55763503</v>
      </c>
      <c r="B5227" s="108" t="s">
        <v>1056</v>
      </c>
      <c r="C5227" s="108" t="s">
        <v>7992</v>
      </c>
      <c r="D5227" s="109" t="s">
        <v>2044</v>
      </c>
      <c r="E5227" s="108" t="s">
        <v>508</v>
      </c>
      <c r="F5227" s="108" t="s">
        <v>169</v>
      </c>
      <c r="G5227" s="108" t="s">
        <v>10746</v>
      </c>
      <c r="H5227" s="109" t="s">
        <v>339</v>
      </c>
      <c r="I5227" s="108" t="s">
        <v>10747</v>
      </c>
      <c r="J5227" s="108" t="s">
        <v>10748</v>
      </c>
      <c r="K5227" s="108" t="s">
        <v>174</v>
      </c>
      <c r="M5227" s="108" t="s">
        <v>175</v>
      </c>
      <c r="N5227" s="108" t="s">
        <v>1479</v>
      </c>
    </row>
    <row r="5228" spans="1:14">
      <c r="A5228" s="108">
        <v>55770193</v>
      </c>
      <c r="B5228" s="108" t="s">
        <v>10785</v>
      </c>
      <c r="C5228" s="108" t="s">
        <v>9225</v>
      </c>
      <c r="D5228" s="109" t="s">
        <v>3091</v>
      </c>
      <c r="E5228" s="108" t="s">
        <v>508</v>
      </c>
      <c r="F5228" s="108" t="s">
        <v>181</v>
      </c>
      <c r="G5228" s="108" t="s">
        <v>10746</v>
      </c>
      <c r="H5228" s="109" t="s">
        <v>339</v>
      </c>
      <c r="I5228" s="108" t="s">
        <v>10747</v>
      </c>
      <c r="J5228" s="108" t="s">
        <v>10748</v>
      </c>
      <c r="K5228" s="108" t="s">
        <v>174</v>
      </c>
      <c r="M5228" s="108" t="s">
        <v>175</v>
      </c>
      <c r="N5228" s="108" t="s">
        <v>1479</v>
      </c>
    </row>
    <row r="5229" spans="1:14">
      <c r="A5229" s="108">
        <v>55770209</v>
      </c>
      <c r="B5229" s="108" t="s">
        <v>10786</v>
      </c>
      <c r="C5229" s="108" t="s">
        <v>10787</v>
      </c>
      <c r="D5229" s="109" t="s">
        <v>10788</v>
      </c>
      <c r="E5229" s="108" t="s">
        <v>512</v>
      </c>
      <c r="F5229" s="108" t="s">
        <v>181</v>
      </c>
      <c r="G5229" s="108" t="s">
        <v>10746</v>
      </c>
      <c r="H5229" s="109" t="s">
        <v>1142</v>
      </c>
      <c r="I5229" s="108" t="s">
        <v>10747</v>
      </c>
      <c r="J5229" s="108" t="s">
        <v>10748</v>
      </c>
      <c r="K5229" s="108" t="s">
        <v>174</v>
      </c>
      <c r="M5229" s="108" t="s">
        <v>175</v>
      </c>
      <c r="N5229" s="108" t="s">
        <v>1479</v>
      </c>
    </row>
    <row r="5230" spans="1:14">
      <c r="A5230" s="108">
        <v>55770218</v>
      </c>
      <c r="B5230" s="108" t="s">
        <v>10789</v>
      </c>
      <c r="C5230" s="108" t="s">
        <v>2803</v>
      </c>
      <c r="D5230" s="109" t="s">
        <v>10790</v>
      </c>
      <c r="E5230" s="108" t="s">
        <v>508</v>
      </c>
      <c r="F5230" s="108" t="s">
        <v>181</v>
      </c>
      <c r="G5230" s="108" t="s">
        <v>10746</v>
      </c>
      <c r="H5230" s="109" t="s">
        <v>1142</v>
      </c>
      <c r="I5230" s="108" t="s">
        <v>10747</v>
      </c>
      <c r="J5230" s="108" t="s">
        <v>10748</v>
      </c>
      <c r="K5230" s="108" t="s">
        <v>174</v>
      </c>
      <c r="M5230" s="108" t="s">
        <v>175</v>
      </c>
      <c r="N5230" s="108" t="s">
        <v>1479</v>
      </c>
    </row>
    <row r="5231" spans="1:14">
      <c r="A5231" s="108">
        <v>55773333</v>
      </c>
      <c r="B5231" s="108" t="s">
        <v>10791</v>
      </c>
      <c r="C5231" s="108" t="s">
        <v>10771</v>
      </c>
      <c r="D5231" s="109" t="s">
        <v>10792</v>
      </c>
      <c r="E5231" s="108" t="s">
        <v>508</v>
      </c>
      <c r="F5231" s="108" t="s">
        <v>169</v>
      </c>
      <c r="G5231" s="108" t="s">
        <v>10746</v>
      </c>
      <c r="H5231" s="109" t="s">
        <v>339</v>
      </c>
      <c r="I5231" s="108" t="s">
        <v>10747</v>
      </c>
      <c r="J5231" s="108" t="s">
        <v>10748</v>
      </c>
      <c r="K5231" s="108" t="s">
        <v>174</v>
      </c>
      <c r="M5231" s="108" t="s">
        <v>175</v>
      </c>
      <c r="N5231" s="108" t="s">
        <v>1479</v>
      </c>
    </row>
    <row r="5232" spans="1:14">
      <c r="A5232" s="108">
        <v>55773376</v>
      </c>
      <c r="B5232" s="108" t="s">
        <v>3463</v>
      </c>
      <c r="C5232" s="108" t="s">
        <v>10793</v>
      </c>
      <c r="D5232" s="109" t="s">
        <v>10794</v>
      </c>
      <c r="E5232" s="108" t="s">
        <v>512</v>
      </c>
      <c r="F5232" s="108" t="s">
        <v>169</v>
      </c>
      <c r="G5232" s="108" t="s">
        <v>10746</v>
      </c>
      <c r="H5232" s="109" t="s">
        <v>819</v>
      </c>
      <c r="I5232" s="108" t="s">
        <v>10747</v>
      </c>
      <c r="J5232" s="108" t="s">
        <v>10748</v>
      </c>
      <c r="K5232" s="108" t="s">
        <v>174</v>
      </c>
      <c r="M5232" s="108" t="s">
        <v>175</v>
      </c>
      <c r="N5232" s="108" t="s">
        <v>1479</v>
      </c>
    </row>
    <row r="5233" spans="1:14">
      <c r="A5233" s="108">
        <v>55773406</v>
      </c>
      <c r="B5233" s="108" t="s">
        <v>10795</v>
      </c>
      <c r="C5233" s="108" t="s">
        <v>9102</v>
      </c>
      <c r="D5233" s="109" t="s">
        <v>10796</v>
      </c>
      <c r="E5233" s="108" t="s">
        <v>508</v>
      </c>
      <c r="F5233" s="108" t="s">
        <v>181</v>
      </c>
      <c r="G5233" s="108" t="s">
        <v>10746</v>
      </c>
      <c r="H5233" s="109" t="s">
        <v>1580</v>
      </c>
      <c r="I5233" s="108" t="s">
        <v>10747</v>
      </c>
      <c r="J5233" s="108" t="s">
        <v>10748</v>
      </c>
      <c r="K5233" s="108" t="s">
        <v>174</v>
      </c>
      <c r="M5233" s="108" t="s">
        <v>175</v>
      </c>
      <c r="N5233" s="108" t="s">
        <v>1479</v>
      </c>
    </row>
    <row r="5234" spans="1:14">
      <c r="A5234" s="108">
        <v>55776260</v>
      </c>
      <c r="B5234" s="108" t="s">
        <v>10797</v>
      </c>
      <c r="C5234" s="108" t="s">
        <v>1505</v>
      </c>
      <c r="D5234" s="109" t="s">
        <v>10798</v>
      </c>
      <c r="E5234" s="108" t="s">
        <v>1577</v>
      </c>
      <c r="F5234" s="108" t="s">
        <v>181</v>
      </c>
      <c r="G5234" s="108" t="s">
        <v>10746</v>
      </c>
      <c r="H5234" s="109" t="s">
        <v>1580</v>
      </c>
      <c r="I5234" s="108" t="s">
        <v>10747</v>
      </c>
      <c r="J5234" s="108" t="s">
        <v>10748</v>
      </c>
      <c r="K5234" s="108" t="s">
        <v>174</v>
      </c>
      <c r="M5234" s="108" t="s">
        <v>175</v>
      </c>
      <c r="N5234" s="108" t="s">
        <v>1479</v>
      </c>
    </row>
    <row r="5235" spans="1:14">
      <c r="A5235" s="108">
        <v>55778376</v>
      </c>
      <c r="B5235" s="108" t="s">
        <v>10799</v>
      </c>
      <c r="C5235" s="108" t="s">
        <v>6988</v>
      </c>
      <c r="D5235" s="109" t="s">
        <v>10800</v>
      </c>
      <c r="E5235" s="108" t="s">
        <v>1577</v>
      </c>
      <c r="F5235" s="108" t="s">
        <v>181</v>
      </c>
      <c r="G5235" s="108" t="s">
        <v>10746</v>
      </c>
      <c r="H5235" s="109" t="s">
        <v>339</v>
      </c>
      <c r="I5235" s="108" t="s">
        <v>10747</v>
      </c>
      <c r="J5235" s="108" t="s">
        <v>10748</v>
      </c>
      <c r="K5235" s="108" t="s">
        <v>174</v>
      </c>
      <c r="M5235" s="108" t="s">
        <v>175</v>
      </c>
      <c r="N5235" s="108" t="s">
        <v>1479</v>
      </c>
    </row>
    <row r="5236" spans="1:14">
      <c r="A5236" s="108">
        <v>55778768</v>
      </c>
      <c r="B5236" s="108" t="s">
        <v>3579</v>
      </c>
      <c r="C5236" s="108" t="s">
        <v>3181</v>
      </c>
      <c r="D5236" s="109" t="s">
        <v>7830</v>
      </c>
      <c r="E5236" s="108" t="s">
        <v>508</v>
      </c>
      <c r="F5236" s="108" t="s">
        <v>169</v>
      </c>
      <c r="G5236" s="108" t="s">
        <v>10746</v>
      </c>
      <c r="H5236" s="109" t="s">
        <v>339</v>
      </c>
      <c r="I5236" s="108" t="s">
        <v>10747</v>
      </c>
      <c r="J5236" s="108" t="s">
        <v>10748</v>
      </c>
      <c r="K5236" s="108" t="s">
        <v>174</v>
      </c>
      <c r="M5236" s="108" t="s">
        <v>175</v>
      </c>
      <c r="N5236" s="108" t="s">
        <v>1479</v>
      </c>
    </row>
    <row r="5237" spans="1:14">
      <c r="A5237" s="108">
        <v>35103</v>
      </c>
      <c r="B5237" s="108" t="s">
        <v>10801</v>
      </c>
      <c r="C5237" s="108" t="s">
        <v>1235</v>
      </c>
      <c r="D5237" s="109" t="s">
        <v>10802</v>
      </c>
      <c r="E5237" s="108" t="s">
        <v>200</v>
      </c>
      <c r="F5237" s="108" t="s">
        <v>181</v>
      </c>
      <c r="G5237" s="108" t="s">
        <v>10746</v>
      </c>
      <c r="H5237" s="109" t="s">
        <v>963</v>
      </c>
      <c r="I5237" s="108" t="s">
        <v>10803</v>
      </c>
      <c r="J5237" s="108" t="s">
        <v>10748</v>
      </c>
      <c r="K5237" s="108" t="s">
        <v>174</v>
      </c>
      <c r="M5237" s="108" t="s">
        <v>175</v>
      </c>
      <c r="N5237" s="108" t="s">
        <v>10804</v>
      </c>
    </row>
    <row r="5238" spans="1:14">
      <c r="A5238" s="108">
        <v>35124</v>
      </c>
      <c r="B5238" s="108" t="s">
        <v>5566</v>
      </c>
      <c r="C5238" s="108" t="s">
        <v>1536</v>
      </c>
      <c r="D5238" s="109" t="s">
        <v>10805</v>
      </c>
      <c r="E5238" s="108" t="s">
        <v>200</v>
      </c>
      <c r="F5238" s="108" t="s">
        <v>181</v>
      </c>
      <c r="G5238" s="108" t="s">
        <v>10746</v>
      </c>
      <c r="H5238" s="109" t="s">
        <v>963</v>
      </c>
      <c r="I5238" s="108" t="s">
        <v>10803</v>
      </c>
      <c r="J5238" s="108" t="s">
        <v>10748</v>
      </c>
      <c r="K5238" s="108" t="s">
        <v>174</v>
      </c>
      <c r="M5238" s="108" t="s">
        <v>175</v>
      </c>
      <c r="N5238" s="108" t="s">
        <v>10804</v>
      </c>
    </row>
    <row r="5239" spans="1:14">
      <c r="A5239" s="108">
        <v>81911</v>
      </c>
      <c r="B5239" s="108" t="s">
        <v>4104</v>
      </c>
      <c r="C5239" s="108" t="s">
        <v>305</v>
      </c>
      <c r="D5239" s="109" t="s">
        <v>10806</v>
      </c>
      <c r="E5239" s="108" t="s">
        <v>188</v>
      </c>
      <c r="F5239" s="108" t="s">
        <v>181</v>
      </c>
      <c r="G5239" s="108" t="s">
        <v>10746</v>
      </c>
      <c r="H5239" s="109" t="s">
        <v>586</v>
      </c>
      <c r="I5239" s="108" t="s">
        <v>10803</v>
      </c>
      <c r="J5239" s="108" t="s">
        <v>10748</v>
      </c>
      <c r="K5239" s="108" t="s">
        <v>174</v>
      </c>
      <c r="M5239" s="108" t="s">
        <v>175</v>
      </c>
      <c r="N5239" s="108" t="s">
        <v>10804</v>
      </c>
    </row>
    <row r="5240" spans="1:14">
      <c r="A5240" s="108">
        <v>341475</v>
      </c>
      <c r="B5240" s="108" t="s">
        <v>10807</v>
      </c>
      <c r="C5240" s="108" t="s">
        <v>335</v>
      </c>
      <c r="D5240" s="109" t="s">
        <v>10808</v>
      </c>
      <c r="E5240" s="108" t="s">
        <v>180</v>
      </c>
      <c r="F5240" s="108" t="s">
        <v>181</v>
      </c>
      <c r="G5240" s="108" t="s">
        <v>10746</v>
      </c>
      <c r="H5240" s="109" t="s">
        <v>963</v>
      </c>
      <c r="I5240" s="108" t="s">
        <v>10803</v>
      </c>
      <c r="J5240" s="108" t="s">
        <v>10748</v>
      </c>
      <c r="K5240" s="108" t="s">
        <v>174</v>
      </c>
      <c r="M5240" s="108" t="s">
        <v>175</v>
      </c>
      <c r="N5240" s="108" t="s">
        <v>10804</v>
      </c>
    </row>
    <row r="5241" spans="1:14">
      <c r="A5241" s="108">
        <v>384803</v>
      </c>
      <c r="B5241" s="108" t="s">
        <v>10809</v>
      </c>
      <c r="C5241" s="108" t="s">
        <v>1380</v>
      </c>
      <c r="D5241" s="109" t="s">
        <v>10810</v>
      </c>
      <c r="E5241" s="108" t="s">
        <v>180</v>
      </c>
      <c r="F5241" s="108" t="s">
        <v>181</v>
      </c>
      <c r="G5241" s="108" t="s">
        <v>10746</v>
      </c>
      <c r="H5241" s="109" t="s">
        <v>10019</v>
      </c>
      <c r="I5241" s="108" t="s">
        <v>10803</v>
      </c>
      <c r="J5241" s="108" t="s">
        <v>10748</v>
      </c>
      <c r="K5241" s="108" t="s">
        <v>174</v>
      </c>
      <c r="M5241" s="108" t="s">
        <v>175</v>
      </c>
      <c r="N5241" s="108" t="s">
        <v>10804</v>
      </c>
    </row>
    <row r="5242" spans="1:14">
      <c r="A5242" s="108">
        <v>392281</v>
      </c>
      <c r="B5242" s="108" t="s">
        <v>10811</v>
      </c>
      <c r="C5242" s="108" t="s">
        <v>10812</v>
      </c>
      <c r="D5242" s="109" t="s">
        <v>10813</v>
      </c>
      <c r="E5242" s="108" t="s">
        <v>200</v>
      </c>
      <c r="F5242" s="108" t="s">
        <v>181</v>
      </c>
      <c r="G5242" s="108" t="s">
        <v>10746</v>
      </c>
      <c r="H5242" s="109" t="s">
        <v>10019</v>
      </c>
      <c r="I5242" s="108" t="s">
        <v>10803</v>
      </c>
      <c r="J5242" s="108" t="s">
        <v>10748</v>
      </c>
      <c r="K5242" s="108" t="s">
        <v>174</v>
      </c>
      <c r="M5242" s="108" t="s">
        <v>175</v>
      </c>
      <c r="N5242" s="108" t="s">
        <v>10804</v>
      </c>
    </row>
    <row r="5243" spans="1:14">
      <c r="A5243" s="108">
        <v>537294</v>
      </c>
      <c r="B5243" s="108" t="s">
        <v>10814</v>
      </c>
      <c r="C5243" s="108" t="s">
        <v>326</v>
      </c>
      <c r="D5243" s="109" t="s">
        <v>10815</v>
      </c>
      <c r="E5243" s="108" t="s">
        <v>180</v>
      </c>
      <c r="F5243" s="108" t="s">
        <v>181</v>
      </c>
      <c r="G5243" s="108" t="s">
        <v>10746</v>
      </c>
      <c r="H5243" s="109" t="s">
        <v>586</v>
      </c>
      <c r="I5243" s="108" t="s">
        <v>10803</v>
      </c>
      <c r="J5243" s="108" t="s">
        <v>10748</v>
      </c>
      <c r="K5243" s="108" t="s">
        <v>174</v>
      </c>
      <c r="M5243" s="108" t="s">
        <v>175</v>
      </c>
      <c r="N5243" s="108" t="s">
        <v>10804</v>
      </c>
    </row>
    <row r="5244" spans="1:14">
      <c r="A5244" s="108">
        <v>55515543</v>
      </c>
      <c r="B5244" s="108" t="s">
        <v>10816</v>
      </c>
      <c r="C5244" s="108" t="s">
        <v>10817</v>
      </c>
      <c r="D5244" s="109" t="s">
        <v>10818</v>
      </c>
      <c r="E5244" s="108" t="s">
        <v>200</v>
      </c>
      <c r="F5244" s="108" t="s">
        <v>181</v>
      </c>
      <c r="G5244" s="108" t="s">
        <v>10746</v>
      </c>
      <c r="H5244" s="109" t="s">
        <v>10019</v>
      </c>
      <c r="I5244" s="108" t="s">
        <v>10803</v>
      </c>
      <c r="J5244" s="108" t="s">
        <v>10748</v>
      </c>
      <c r="K5244" s="108" t="s">
        <v>174</v>
      </c>
      <c r="M5244" s="108" t="s">
        <v>175</v>
      </c>
      <c r="N5244" s="108" t="s">
        <v>10804</v>
      </c>
    </row>
    <row r="5245" spans="1:14">
      <c r="A5245" s="108">
        <v>55527084</v>
      </c>
      <c r="B5245" s="108" t="s">
        <v>10819</v>
      </c>
      <c r="C5245" s="108" t="s">
        <v>323</v>
      </c>
      <c r="D5245" s="109" t="s">
        <v>10820</v>
      </c>
      <c r="E5245" s="108" t="s">
        <v>200</v>
      </c>
      <c r="F5245" s="108" t="s">
        <v>181</v>
      </c>
      <c r="G5245" s="108" t="s">
        <v>10746</v>
      </c>
      <c r="H5245" s="109" t="s">
        <v>963</v>
      </c>
      <c r="I5245" s="108" t="s">
        <v>10803</v>
      </c>
      <c r="J5245" s="108" t="s">
        <v>10748</v>
      </c>
      <c r="K5245" s="108" t="s">
        <v>174</v>
      </c>
      <c r="M5245" s="108" t="s">
        <v>175</v>
      </c>
      <c r="N5245" s="108" t="s">
        <v>10804</v>
      </c>
    </row>
    <row r="5246" spans="1:14">
      <c r="A5246" s="108">
        <v>55544794</v>
      </c>
      <c r="B5246" s="108" t="s">
        <v>10821</v>
      </c>
      <c r="C5246" s="108" t="s">
        <v>247</v>
      </c>
      <c r="D5246" s="109" t="s">
        <v>10822</v>
      </c>
      <c r="E5246" s="108" t="s">
        <v>180</v>
      </c>
      <c r="F5246" s="108" t="s">
        <v>181</v>
      </c>
      <c r="G5246" s="108" t="s">
        <v>10746</v>
      </c>
      <c r="H5246" s="109" t="s">
        <v>586</v>
      </c>
      <c r="I5246" s="108" t="s">
        <v>10803</v>
      </c>
      <c r="J5246" s="108" t="s">
        <v>10748</v>
      </c>
      <c r="K5246" s="108" t="s">
        <v>174</v>
      </c>
      <c r="M5246" s="108" t="s">
        <v>175</v>
      </c>
      <c r="N5246" s="108" t="s">
        <v>10804</v>
      </c>
    </row>
    <row r="5247" spans="1:14">
      <c r="A5247" s="108">
        <v>55570269</v>
      </c>
      <c r="B5247" s="108" t="s">
        <v>10823</v>
      </c>
      <c r="C5247" s="108" t="s">
        <v>213</v>
      </c>
      <c r="D5247" s="109" t="s">
        <v>10824</v>
      </c>
      <c r="E5247" s="108" t="s">
        <v>180</v>
      </c>
      <c r="F5247" s="108" t="s">
        <v>169</v>
      </c>
      <c r="G5247" s="108" t="s">
        <v>10746</v>
      </c>
      <c r="H5247" s="109" t="s">
        <v>586</v>
      </c>
      <c r="I5247" s="108" t="s">
        <v>10803</v>
      </c>
      <c r="J5247" s="108" t="s">
        <v>10748</v>
      </c>
      <c r="K5247" s="108" t="s">
        <v>174</v>
      </c>
      <c r="M5247" s="108" t="s">
        <v>175</v>
      </c>
      <c r="N5247" s="108" t="s">
        <v>10804</v>
      </c>
    </row>
    <row r="5248" spans="1:14">
      <c r="A5248" s="108">
        <v>55678338</v>
      </c>
      <c r="B5248" s="108" t="s">
        <v>10825</v>
      </c>
      <c r="C5248" s="108" t="s">
        <v>5784</v>
      </c>
      <c r="D5248" s="109" t="s">
        <v>10826</v>
      </c>
      <c r="E5248" s="108" t="s">
        <v>200</v>
      </c>
      <c r="F5248" s="108" t="s">
        <v>169</v>
      </c>
      <c r="G5248" s="108" t="s">
        <v>10746</v>
      </c>
      <c r="H5248" s="109" t="s">
        <v>454</v>
      </c>
      <c r="I5248" s="108" t="s">
        <v>10803</v>
      </c>
      <c r="J5248" s="108" t="s">
        <v>10748</v>
      </c>
      <c r="K5248" s="108" t="s">
        <v>174</v>
      </c>
      <c r="M5248" s="108" t="s">
        <v>175</v>
      </c>
      <c r="N5248" s="108" t="s">
        <v>10804</v>
      </c>
    </row>
    <row r="5249" spans="1:14">
      <c r="A5249" s="108">
        <v>55687276</v>
      </c>
      <c r="B5249" s="108" t="s">
        <v>2851</v>
      </c>
      <c r="C5249" s="108" t="s">
        <v>581</v>
      </c>
      <c r="D5249" s="109" t="s">
        <v>10827</v>
      </c>
      <c r="E5249" s="108" t="s">
        <v>220</v>
      </c>
      <c r="F5249" s="108" t="s">
        <v>181</v>
      </c>
      <c r="G5249" s="108" t="s">
        <v>10746</v>
      </c>
      <c r="H5249" s="109" t="s">
        <v>586</v>
      </c>
      <c r="I5249" s="108" t="s">
        <v>10803</v>
      </c>
      <c r="J5249" s="108" t="s">
        <v>10748</v>
      </c>
      <c r="K5249" s="108" t="s">
        <v>174</v>
      </c>
      <c r="M5249" s="108" t="s">
        <v>175</v>
      </c>
      <c r="N5249" s="108" t="s">
        <v>10804</v>
      </c>
    </row>
    <row r="5250" spans="1:14">
      <c r="A5250" s="108">
        <v>55732019</v>
      </c>
      <c r="B5250" s="108" t="s">
        <v>6550</v>
      </c>
      <c r="C5250" s="108" t="s">
        <v>481</v>
      </c>
      <c r="D5250" s="109" t="s">
        <v>10828</v>
      </c>
      <c r="E5250" s="108" t="s">
        <v>200</v>
      </c>
      <c r="F5250" s="108" t="s">
        <v>181</v>
      </c>
      <c r="G5250" s="108" t="s">
        <v>10746</v>
      </c>
      <c r="H5250" s="109" t="s">
        <v>963</v>
      </c>
      <c r="I5250" s="108" t="s">
        <v>10803</v>
      </c>
      <c r="J5250" s="108" t="s">
        <v>10748</v>
      </c>
      <c r="K5250" s="108" t="s">
        <v>174</v>
      </c>
      <c r="M5250" s="108" t="s">
        <v>175</v>
      </c>
      <c r="N5250" s="108" t="s">
        <v>10804</v>
      </c>
    </row>
    <row r="5251" spans="1:14">
      <c r="A5251" s="108">
        <v>55732022</v>
      </c>
      <c r="B5251" s="108" t="s">
        <v>10829</v>
      </c>
      <c r="C5251" s="108" t="s">
        <v>984</v>
      </c>
      <c r="D5251" s="109" t="s">
        <v>10830</v>
      </c>
      <c r="E5251" s="108" t="s">
        <v>180</v>
      </c>
      <c r="F5251" s="108" t="s">
        <v>169</v>
      </c>
      <c r="G5251" s="108" t="s">
        <v>10746</v>
      </c>
      <c r="H5251" s="109" t="s">
        <v>586</v>
      </c>
      <c r="I5251" s="108" t="s">
        <v>10803</v>
      </c>
      <c r="J5251" s="108" t="s">
        <v>10748</v>
      </c>
      <c r="K5251" s="108" t="s">
        <v>174</v>
      </c>
      <c r="M5251" s="108" t="s">
        <v>175</v>
      </c>
      <c r="N5251" s="108" t="s">
        <v>10804</v>
      </c>
    </row>
    <row r="5252" spans="1:14">
      <c r="A5252" s="108">
        <v>55732024</v>
      </c>
      <c r="B5252" s="108" t="s">
        <v>10831</v>
      </c>
      <c r="C5252" s="108" t="s">
        <v>326</v>
      </c>
      <c r="D5252" s="109" t="s">
        <v>10832</v>
      </c>
      <c r="E5252" s="108" t="s">
        <v>180</v>
      </c>
      <c r="F5252" s="108" t="s">
        <v>181</v>
      </c>
      <c r="G5252" s="108" t="s">
        <v>10746</v>
      </c>
      <c r="H5252" s="109" t="s">
        <v>586</v>
      </c>
      <c r="I5252" s="108" t="s">
        <v>10803</v>
      </c>
      <c r="J5252" s="108" t="s">
        <v>10748</v>
      </c>
      <c r="K5252" s="108" t="s">
        <v>174</v>
      </c>
      <c r="M5252" s="108" t="s">
        <v>175</v>
      </c>
      <c r="N5252" s="108" t="s">
        <v>10804</v>
      </c>
    </row>
    <row r="5253" spans="1:14">
      <c r="A5253" s="108">
        <v>55736289</v>
      </c>
      <c r="B5253" s="108" t="s">
        <v>10833</v>
      </c>
      <c r="C5253" s="108" t="s">
        <v>8807</v>
      </c>
      <c r="D5253" s="109" t="s">
        <v>10834</v>
      </c>
      <c r="E5253" s="108" t="s">
        <v>168</v>
      </c>
      <c r="F5253" s="108" t="s">
        <v>169</v>
      </c>
      <c r="G5253" s="108" t="s">
        <v>10746</v>
      </c>
      <c r="H5253" s="109" t="s">
        <v>586</v>
      </c>
      <c r="I5253" s="108" t="s">
        <v>10803</v>
      </c>
      <c r="J5253" s="108" t="s">
        <v>10748</v>
      </c>
      <c r="K5253" s="108" t="s">
        <v>174</v>
      </c>
      <c r="M5253" s="108" t="s">
        <v>175</v>
      </c>
      <c r="N5253" s="108" t="s">
        <v>10804</v>
      </c>
    </row>
    <row r="5254" spans="1:14">
      <c r="A5254" s="108">
        <v>55746405</v>
      </c>
      <c r="B5254" s="108" t="s">
        <v>10835</v>
      </c>
      <c r="C5254" s="108" t="s">
        <v>187</v>
      </c>
      <c r="D5254" s="109" t="s">
        <v>10836</v>
      </c>
      <c r="E5254" s="108" t="s">
        <v>180</v>
      </c>
      <c r="F5254" s="108" t="s">
        <v>169</v>
      </c>
      <c r="G5254" s="108" t="s">
        <v>10746</v>
      </c>
      <c r="H5254" s="109" t="s">
        <v>963</v>
      </c>
      <c r="I5254" s="108" t="s">
        <v>10803</v>
      </c>
      <c r="J5254" s="108" t="s">
        <v>10748</v>
      </c>
      <c r="K5254" s="108" t="s">
        <v>174</v>
      </c>
      <c r="M5254" s="108" t="s">
        <v>175</v>
      </c>
      <c r="N5254" s="108" t="s">
        <v>10804</v>
      </c>
    </row>
    <row r="5255" spans="1:14">
      <c r="A5255" s="108">
        <v>55746408</v>
      </c>
      <c r="B5255" s="108" t="s">
        <v>4104</v>
      </c>
      <c r="C5255" s="108" t="s">
        <v>334</v>
      </c>
      <c r="D5255" s="109" t="s">
        <v>10837</v>
      </c>
      <c r="E5255" s="108" t="s">
        <v>180</v>
      </c>
      <c r="F5255" s="108" t="s">
        <v>181</v>
      </c>
      <c r="G5255" s="108" t="s">
        <v>10746</v>
      </c>
      <c r="H5255" s="109" t="s">
        <v>963</v>
      </c>
      <c r="I5255" s="108" t="s">
        <v>10803</v>
      </c>
      <c r="J5255" s="108" t="s">
        <v>10748</v>
      </c>
      <c r="K5255" s="108" t="s">
        <v>174</v>
      </c>
      <c r="M5255" s="108" t="s">
        <v>175</v>
      </c>
      <c r="N5255" s="108" t="s">
        <v>10804</v>
      </c>
    </row>
    <row r="5256" spans="1:14">
      <c r="A5256" s="108">
        <v>529222</v>
      </c>
      <c r="B5256" s="108" t="s">
        <v>10838</v>
      </c>
      <c r="C5256" s="108" t="s">
        <v>286</v>
      </c>
      <c r="D5256" s="109" t="s">
        <v>10839</v>
      </c>
      <c r="E5256" s="108" t="s">
        <v>168</v>
      </c>
      <c r="F5256" s="108" t="s">
        <v>169</v>
      </c>
      <c r="G5256" s="108" t="s">
        <v>10746</v>
      </c>
      <c r="H5256" s="109" t="s">
        <v>586</v>
      </c>
      <c r="I5256" s="108" t="s">
        <v>10803</v>
      </c>
      <c r="J5256" s="108" t="s">
        <v>10748</v>
      </c>
      <c r="K5256" s="108" t="s">
        <v>174</v>
      </c>
      <c r="M5256" s="108" t="s">
        <v>175</v>
      </c>
      <c r="N5256" s="108" t="s">
        <v>10804</v>
      </c>
    </row>
    <row r="5257" spans="1:14">
      <c r="A5257" s="108">
        <v>55764379</v>
      </c>
      <c r="B5257" s="108" t="s">
        <v>10835</v>
      </c>
      <c r="C5257" s="108" t="s">
        <v>311</v>
      </c>
      <c r="D5257" s="109" t="s">
        <v>10840</v>
      </c>
      <c r="E5257" s="108" t="s">
        <v>180</v>
      </c>
      <c r="F5257" s="108" t="s">
        <v>181</v>
      </c>
      <c r="G5257" s="108" t="s">
        <v>10746</v>
      </c>
      <c r="H5257" s="109" t="s">
        <v>963</v>
      </c>
      <c r="I5257" s="108" t="s">
        <v>10803</v>
      </c>
      <c r="J5257" s="108" t="s">
        <v>10748</v>
      </c>
      <c r="K5257" s="108" t="s">
        <v>174</v>
      </c>
      <c r="M5257" s="108" t="s">
        <v>175</v>
      </c>
      <c r="N5257" s="108" t="s">
        <v>10804</v>
      </c>
    </row>
    <row r="5258" spans="1:14">
      <c r="A5258" s="108">
        <v>76322</v>
      </c>
      <c r="B5258" s="108" t="s">
        <v>10841</v>
      </c>
      <c r="C5258" s="108" t="s">
        <v>166</v>
      </c>
      <c r="D5258" s="109" t="s">
        <v>10842</v>
      </c>
      <c r="E5258" s="108" t="s">
        <v>188</v>
      </c>
      <c r="F5258" s="108" t="s">
        <v>169</v>
      </c>
      <c r="G5258" s="108" t="s">
        <v>10746</v>
      </c>
      <c r="H5258" s="109" t="s">
        <v>5184</v>
      </c>
      <c r="I5258" s="108" t="s">
        <v>10843</v>
      </c>
      <c r="J5258" s="108" t="s">
        <v>10748</v>
      </c>
      <c r="K5258" s="108" t="s">
        <v>174</v>
      </c>
      <c r="M5258" s="108" t="s">
        <v>175</v>
      </c>
      <c r="N5258" s="108" t="s">
        <v>10844</v>
      </c>
    </row>
    <row r="5259" spans="1:14">
      <c r="A5259" s="108">
        <v>76369</v>
      </c>
      <c r="B5259" s="108" t="s">
        <v>717</v>
      </c>
      <c r="C5259" s="108" t="s">
        <v>1126</v>
      </c>
      <c r="D5259" s="109" t="s">
        <v>10845</v>
      </c>
      <c r="E5259" s="108" t="s">
        <v>188</v>
      </c>
      <c r="F5259" s="108" t="s">
        <v>169</v>
      </c>
      <c r="G5259" s="108" t="s">
        <v>10746</v>
      </c>
      <c r="H5259" s="109" t="s">
        <v>5184</v>
      </c>
      <c r="I5259" s="108" t="s">
        <v>10843</v>
      </c>
      <c r="J5259" s="108" t="s">
        <v>10748</v>
      </c>
      <c r="K5259" s="108" t="s">
        <v>174</v>
      </c>
      <c r="M5259" s="108" t="s">
        <v>175</v>
      </c>
      <c r="N5259" s="108" t="s">
        <v>10844</v>
      </c>
    </row>
    <row r="5260" spans="1:14">
      <c r="A5260" s="108">
        <v>114997</v>
      </c>
      <c r="B5260" s="108" t="s">
        <v>10846</v>
      </c>
      <c r="C5260" s="108" t="s">
        <v>664</v>
      </c>
      <c r="D5260" s="109" t="s">
        <v>10847</v>
      </c>
      <c r="E5260" s="108" t="s">
        <v>200</v>
      </c>
      <c r="F5260" s="108" t="s">
        <v>181</v>
      </c>
      <c r="G5260" s="108" t="s">
        <v>10746</v>
      </c>
      <c r="H5260" s="109" t="s">
        <v>5184</v>
      </c>
      <c r="I5260" s="108" t="s">
        <v>10843</v>
      </c>
      <c r="J5260" s="108" t="s">
        <v>10748</v>
      </c>
      <c r="K5260" s="108" t="s">
        <v>174</v>
      </c>
      <c r="M5260" s="108" t="s">
        <v>175</v>
      </c>
      <c r="N5260" s="108" t="s">
        <v>10844</v>
      </c>
    </row>
    <row r="5261" spans="1:14">
      <c r="A5261" s="108">
        <v>352763</v>
      </c>
      <c r="B5261" s="108" t="s">
        <v>10848</v>
      </c>
      <c r="C5261" s="108" t="s">
        <v>193</v>
      </c>
      <c r="D5261" s="109" t="s">
        <v>6943</v>
      </c>
      <c r="E5261" s="108" t="s">
        <v>180</v>
      </c>
      <c r="F5261" s="108" t="s">
        <v>181</v>
      </c>
      <c r="G5261" s="108" t="s">
        <v>10746</v>
      </c>
      <c r="H5261" s="109" t="s">
        <v>712</v>
      </c>
      <c r="I5261" s="108" t="s">
        <v>10843</v>
      </c>
      <c r="J5261" s="108" t="s">
        <v>10748</v>
      </c>
      <c r="K5261" s="108" t="s">
        <v>174</v>
      </c>
      <c r="M5261" s="108" t="s">
        <v>175</v>
      </c>
      <c r="N5261" s="108" t="s">
        <v>10844</v>
      </c>
    </row>
    <row r="5262" spans="1:14">
      <c r="A5262" s="108">
        <v>55510899</v>
      </c>
      <c r="B5262" s="108" t="s">
        <v>10849</v>
      </c>
      <c r="C5262" s="108" t="s">
        <v>363</v>
      </c>
      <c r="D5262" s="109" t="s">
        <v>10850</v>
      </c>
      <c r="E5262" s="108" t="s">
        <v>180</v>
      </c>
      <c r="F5262" s="108" t="s">
        <v>181</v>
      </c>
      <c r="G5262" s="108" t="s">
        <v>10746</v>
      </c>
      <c r="H5262" s="109" t="s">
        <v>1142</v>
      </c>
      <c r="I5262" s="108" t="s">
        <v>10843</v>
      </c>
      <c r="J5262" s="108" t="s">
        <v>10748</v>
      </c>
      <c r="K5262" s="108" t="s">
        <v>174</v>
      </c>
      <c r="M5262" s="108" t="s">
        <v>175</v>
      </c>
      <c r="N5262" s="108" t="s">
        <v>10844</v>
      </c>
    </row>
    <row r="5263" spans="1:14">
      <c r="A5263" s="108">
        <v>76333</v>
      </c>
      <c r="B5263" s="108" t="s">
        <v>10851</v>
      </c>
      <c r="C5263" s="108" t="s">
        <v>535</v>
      </c>
      <c r="D5263" s="109" t="s">
        <v>5930</v>
      </c>
      <c r="E5263" s="108" t="s">
        <v>188</v>
      </c>
      <c r="F5263" s="108" t="s">
        <v>169</v>
      </c>
      <c r="G5263" s="108" t="s">
        <v>10746</v>
      </c>
      <c r="H5263" s="109" t="s">
        <v>1142</v>
      </c>
      <c r="I5263" s="108" t="s">
        <v>10843</v>
      </c>
      <c r="J5263" s="108" t="s">
        <v>10748</v>
      </c>
      <c r="K5263" s="108" t="s">
        <v>174</v>
      </c>
      <c r="M5263" s="108" t="s">
        <v>175</v>
      </c>
      <c r="N5263" s="108" t="s">
        <v>10844</v>
      </c>
    </row>
    <row r="5264" spans="1:14">
      <c r="A5264" s="108">
        <v>55584378</v>
      </c>
      <c r="B5264" s="108" t="s">
        <v>5357</v>
      </c>
      <c r="C5264" s="108" t="s">
        <v>1056</v>
      </c>
      <c r="D5264" s="109" t="s">
        <v>5526</v>
      </c>
      <c r="E5264" s="108" t="s">
        <v>168</v>
      </c>
      <c r="F5264" s="108" t="s">
        <v>181</v>
      </c>
      <c r="G5264" s="108" t="s">
        <v>10746</v>
      </c>
      <c r="H5264" s="109" t="s">
        <v>5184</v>
      </c>
      <c r="I5264" s="108" t="s">
        <v>10843</v>
      </c>
      <c r="J5264" s="108" t="s">
        <v>10748</v>
      </c>
      <c r="K5264" s="108" t="s">
        <v>174</v>
      </c>
      <c r="M5264" s="108" t="s">
        <v>175</v>
      </c>
      <c r="N5264" s="108" t="s">
        <v>10844</v>
      </c>
    </row>
    <row r="5265" spans="1:14">
      <c r="A5265" s="108">
        <v>403703</v>
      </c>
      <c r="B5265" s="108" t="s">
        <v>6264</v>
      </c>
      <c r="C5265" s="108" t="s">
        <v>460</v>
      </c>
      <c r="D5265" s="109" t="s">
        <v>10852</v>
      </c>
      <c r="E5265" s="108" t="s">
        <v>180</v>
      </c>
      <c r="F5265" s="108" t="s">
        <v>169</v>
      </c>
      <c r="G5265" s="108" t="s">
        <v>10746</v>
      </c>
      <c r="H5265" s="109" t="s">
        <v>5184</v>
      </c>
      <c r="I5265" s="108" t="s">
        <v>10843</v>
      </c>
      <c r="J5265" s="108" t="s">
        <v>10748</v>
      </c>
      <c r="K5265" s="108" t="s">
        <v>174</v>
      </c>
      <c r="M5265" s="108" t="s">
        <v>175</v>
      </c>
      <c r="N5265" s="108" t="s">
        <v>10844</v>
      </c>
    </row>
    <row r="5266" spans="1:14">
      <c r="A5266" s="108">
        <v>76380</v>
      </c>
      <c r="B5266" s="108" t="s">
        <v>8051</v>
      </c>
      <c r="C5266" s="108" t="s">
        <v>299</v>
      </c>
      <c r="D5266" s="109" t="s">
        <v>1513</v>
      </c>
      <c r="E5266" s="108" t="s">
        <v>301</v>
      </c>
      <c r="F5266" s="108" t="s">
        <v>181</v>
      </c>
      <c r="G5266" s="108" t="s">
        <v>10746</v>
      </c>
      <c r="H5266" s="109" t="s">
        <v>5184</v>
      </c>
      <c r="I5266" s="108" t="s">
        <v>10843</v>
      </c>
      <c r="J5266" s="108" t="s">
        <v>10748</v>
      </c>
      <c r="K5266" s="108" t="s">
        <v>174</v>
      </c>
      <c r="M5266" s="108" t="s">
        <v>175</v>
      </c>
      <c r="N5266" s="108" t="s">
        <v>10844</v>
      </c>
    </row>
    <row r="5267" spans="1:14">
      <c r="A5267" s="108">
        <v>55670259</v>
      </c>
      <c r="B5267" s="108" t="s">
        <v>10853</v>
      </c>
      <c r="C5267" s="108" t="s">
        <v>1481</v>
      </c>
      <c r="D5267" s="109" t="s">
        <v>10854</v>
      </c>
      <c r="E5267" s="108" t="s">
        <v>301</v>
      </c>
      <c r="F5267" s="108" t="s">
        <v>181</v>
      </c>
      <c r="G5267" s="108" t="s">
        <v>10746</v>
      </c>
      <c r="H5267" s="109" t="s">
        <v>5184</v>
      </c>
      <c r="I5267" s="108" t="s">
        <v>10843</v>
      </c>
      <c r="J5267" s="108" t="s">
        <v>10748</v>
      </c>
      <c r="K5267" s="108" t="s">
        <v>174</v>
      </c>
      <c r="M5267" s="108" t="s">
        <v>175</v>
      </c>
      <c r="N5267" s="108" t="s">
        <v>10844</v>
      </c>
    </row>
    <row r="5268" spans="1:14">
      <c r="A5268" s="108">
        <v>55670261</v>
      </c>
      <c r="B5268" s="108" t="s">
        <v>1140</v>
      </c>
      <c r="C5268" s="108" t="s">
        <v>2013</v>
      </c>
      <c r="D5268" s="109" t="s">
        <v>10855</v>
      </c>
      <c r="E5268" s="108" t="s">
        <v>200</v>
      </c>
      <c r="F5268" s="108" t="s">
        <v>169</v>
      </c>
      <c r="G5268" s="108" t="s">
        <v>10746</v>
      </c>
      <c r="H5268" s="109" t="s">
        <v>440</v>
      </c>
      <c r="I5268" s="108" t="s">
        <v>10843</v>
      </c>
      <c r="J5268" s="108" t="s">
        <v>10748</v>
      </c>
      <c r="K5268" s="108" t="s">
        <v>174</v>
      </c>
      <c r="M5268" s="108" t="s">
        <v>175</v>
      </c>
      <c r="N5268" s="108" t="s">
        <v>10844</v>
      </c>
    </row>
    <row r="5269" spans="1:14">
      <c r="A5269" s="108">
        <v>55674030</v>
      </c>
      <c r="B5269" s="108" t="s">
        <v>10856</v>
      </c>
      <c r="C5269" s="108" t="s">
        <v>190</v>
      </c>
      <c r="D5269" s="109" t="s">
        <v>10857</v>
      </c>
      <c r="E5269" s="108" t="s">
        <v>220</v>
      </c>
      <c r="F5269" s="108" t="s">
        <v>181</v>
      </c>
      <c r="G5269" s="108" t="s">
        <v>10746</v>
      </c>
      <c r="H5269" s="109" t="s">
        <v>5184</v>
      </c>
      <c r="I5269" s="108" t="s">
        <v>10843</v>
      </c>
      <c r="J5269" s="108" t="s">
        <v>10748</v>
      </c>
      <c r="K5269" s="108" t="s">
        <v>174</v>
      </c>
      <c r="M5269" s="108" t="s">
        <v>175</v>
      </c>
      <c r="N5269" s="108" t="s">
        <v>10844</v>
      </c>
    </row>
    <row r="5270" spans="1:14">
      <c r="A5270" s="108">
        <v>507652</v>
      </c>
      <c r="B5270" s="108" t="s">
        <v>10858</v>
      </c>
      <c r="C5270" s="108" t="s">
        <v>393</v>
      </c>
      <c r="D5270" s="109" t="s">
        <v>10859</v>
      </c>
      <c r="E5270" s="108" t="s">
        <v>180</v>
      </c>
      <c r="F5270" s="108" t="s">
        <v>169</v>
      </c>
      <c r="G5270" s="108" t="s">
        <v>10746</v>
      </c>
      <c r="H5270" s="109" t="s">
        <v>712</v>
      </c>
      <c r="I5270" s="108" t="s">
        <v>10843</v>
      </c>
      <c r="J5270" s="108" t="s">
        <v>10748</v>
      </c>
      <c r="K5270" s="108" t="s">
        <v>174</v>
      </c>
      <c r="M5270" s="108" t="s">
        <v>175</v>
      </c>
      <c r="N5270" s="108" t="s">
        <v>10844</v>
      </c>
    </row>
    <row r="5271" spans="1:14">
      <c r="A5271" s="108">
        <v>55702117</v>
      </c>
      <c r="B5271" s="108" t="s">
        <v>10860</v>
      </c>
      <c r="C5271" s="108" t="s">
        <v>10861</v>
      </c>
      <c r="D5271" s="109" t="s">
        <v>10862</v>
      </c>
      <c r="E5271" s="108" t="s">
        <v>200</v>
      </c>
      <c r="F5271" s="108" t="s">
        <v>181</v>
      </c>
      <c r="G5271" s="108" t="s">
        <v>10746</v>
      </c>
      <c r="H5271" s="109" t="s">
        <v>5184</v>
      </c>
      <c r="I5271" s="108" t="s">
        <v>10843</v>
      </c>
      <c r="J5271" s="108" t="s">
        <v>10748</v>
      </c>
      <c r="K5271" s="108" t="s">
        <v>174</v>
      </c>
      <c r="M5271" s="108" t="s">
        <v>175</v>
      </c>
      <c r="N5271" s="108" t="s">
        <v>10844</v>
      </c>
    </row>
    <row r="5272" spans="1:14">
      <c r="A5272" s="108">
        <v>55707746</v>
      </c>
      <c r="B5272" s="108" t="s">
        <v>489</v>
      </c>
      <c r="C5272" s="108" t="s">
        <v>10863</v>
      </c>
      <c r="D5272" s="109" t="s">
        <v>10864</v>
      </c>
      <c r="E5272" s="108" t="s">
        <v>200</v>
      </c>
      <c r="F5272" s="108" t="s">
        <v>169</v>
      </c>
      <c r="G5272" s="108" t="s">
        <v>10746</v>
      </c>
      <c r="H5272" s="109" t="s">
        <v>440</v>
      </c>
      <c r="I5272" s="108" t="s">
        <v>10843</v>
      </c>
      <c r="J5272" s="108" t="s">
        <v>10748</v>
      </c>
      <c r="K5272" s="108" t="s">
        <v>174</v>
      </c>
      <c r="M5272" s="108" t="s">
        <v>175</v>
      </c>
      <c r="N5272" s="108" t="s">
        <v>10844</v>
      </c>
    </row>
    <row r="5273" spans="1:14">
      <c r="A5273" s="108">
        <v>55711221</v>
      </c>
      <c r="B5273" s="108" t="s">
        <v>10865</v>
      </c>
      <c r="C5273" s="108" t="s">
        <v>8816</v>
      </c>
      <c r="D5273" s="109" t="s">
        <v>10866</v>
      </c>
      <c r="E5273" s="108" t="s">
        <v>168</v>
      </c>
      <c r="F5273" s="108" t="s">
        <v>169</v>
      </c>
      <c r="G5273" s="108" t="s">
        <v>10746</v>
      </c>
      <c r="H5273" s="109" t="s">
        <v>5184</v>
      </c>
      <c r="I5273" s="108" t="s">
        <v>10843</v>
      </c>
      <c r="J5273" s="108" t="s">
        <v>10748</v>
      </c>
      <c r="K5273" s="108" t="s">
        <v>174</v>
      </c>
      <c r="M5273" s="108" t="s">
        <v>175</v>
      </c>
      <c r="N5273" s="108" t="s">
        <v>10844</v>
      </c>
    </row>
    <row r="5274" spans="1:14">
      <c r="A5274" s="108">
        <v>55724851</v>
      </c>
      <c r="B5274" s="108" t="s">
        <v>10867</v>
      </c>
      <c r="C5274" s="108" t="s">
        <v>250</v>
      </c>
      <c r="D5274" s="109" t="s">
        <v>10868</v>
      </c>
      <c r="E5274" s="108" t="s">
        <v>180</v>
      </c>
      <c r="F5274" s="108" t="s">
        <v>169</v>
      </c>
      <c r="G5274" s="108" t="s">
        <v>10746</v>
      </c>
      <c r="H5274" s="109" t="s">
        <v>712</v>
      </c>
      <c r="I5274" s="108" t="s">
        <v>10843</v>
      </c>
      <c r="J5274" s="108" t="s">
        <v>10748</v>
      </c>
      <c r="K5274" s="108" t="s">
        <v>174</v>
      </c>
      <c r="M5274" s="108" t="s">
        <v>175</v>
      </c>
      <c r="N5274" s="108" t="s">
        <v>10844</v>
      </c>
    </row>
    <row r="5275" spans="1:14">
      <c r="A5275" s="108">
        <v>76377</v>
      </c>
      <c r="B5275" s="108" t="s">
        <v>10869</v>
      </c>
      <c r="C5275" s="108" t="s">
        <v>919</v>
      </c>
      <c r="D5275" s="109" t="s">
        <v>1022</v>
      </c>
      <c r="E5275" s="108" t="s">
        <v>188</v>
      </c>
      <c r="F5275" s="108" t="s">
        <v>181</v>
      </c>
      <c r="G5275" s="108" t="s">
        <v>10746</v>
      </c>
      <c r="H5275" s="109" t="s">
        <v>1580</v>
      </c>
      <c r="I5275" s="108" t="s">
        <v>10843</v>
      </c>
      <c r="J5275" s="108" t="s">
        <v>10748</v>
      </c>
      <c r="K5275" s="108" t="s">
        <v>174</v>
      </c>
      <c r="M5275" s="108" t="s">
        <v>175</v>
      </c>
      <c r="N5275" s="108" t="s">
        <v>10844</v>
      </c>
    </row>
    <row r="5276" spans="1:14">
      <c r="A5276" s="108">
        <v>55763355</v>
      </c>
      <c r="B5276" s="108" t="s">
        <v>5566</v>
      </c>
      <c r="C5276" s="108" t="s">
        <v>299</v>
      </c>
      <c r="D5276" s="109" t="s">
        <v>10870</v>
      </c>
      <c r="E5276" s="108" t="s">
        <v>180</v>
      </c>
      <c r="F5276" s="108" t="s">
        <v>181</v>
      </c>
      <c r="G5276" s="108" t="s">
        <v>10746</v>
      </c>
      <c r="H5276" s="109" t="s">
        <v>1580</v>
      </c>
      <c r="I5276" s="108" t="s">
        <v>10843</v>
      </c>
      <c r="J5276" s="108" t="s">
        <v>10748</v>
      </c>
      <c r="K5276" s="108" t="s">
        <v>174</v>
      </c>
      <c r="M5276" s="108" t="s">
        <v>175</v>
      </c>
      <c r="N5276" s="108" t="s">
        <v>10844</v>
      </c>
    </row>
    <row r="5277" spans="1:14">
      <c r="A5277" s="108">
        <v>90394</v>
      </c>
      <c r="B5277" s="108" t="s">
        <v>10763</v>
      </c>
      <c r="C5277" s="108" t="s">
        <v>9015</v>
      </c>
      <c r="D5277" s="109" t="s">
        <v>10871</v>
      </c>
      <c r="E5277" s="108" t="s">
        <v>180</v>
      </c>
      <c r="F5277" s="108" t="s">
        <v>181</v>
      </c>
      <c r="G5277" s="108" t="s">
        <v>10746</v>
      </c>
      <c r="H5277" s="109" t="s">
        <v>5184</v>
      </c>
      <c r="I5277" s="108" t="s">
        <v>10843</v>
      </c>
      <c r="J5277" s="108" t="s">
        <v>10748</v>
      </c>
      <c r="K5277" s="108" t="s">
        <v>174</v>
      </c>
      <c r="M5277" s="108" t="s">
        <v>175</v>
      </c>
      <c r="N5277" s="108" t="s">
        <v>10844</v>
      </c>
    </row>
    <row r="5278" spans="1:14">
      <c r="A5278" s="108">
        <v>55773023</v>
      </c>
      <c r="B5278" s="108" t="s">
        <v>10846</v>
      </c>
      <c r="C5278" s="108" t="s">
        <v>10872</v>
      </c>
      <c r="D5278" s="109" t="s">
        <v>10873</v>
      </c>
      <c r="E5278" s="108" t="s">
        <v>631</v>
      </c>
      <c r="F5278" s="108" t="s">
        <v>181</v>
      </c>
      <c r="G5278" s="108" t="s">
        <v>10746</v>
      </c>
      <c r="H5278" s="109" t="s">
        <v>5184</v>
      </c>
      <c r="I5278" s="108" t="s">
        <v>10843</v>
      </c>
      <c r="J5278" s="108" t="s">
        <v>10748</v>
      </c>
      <c r="K5278" s="108" t="s">
        <v>174</v>
      </c>
      <c r="M5278" s="108" t="s">
        <v>175</v>
      </c>
      <c r="N5278" s="108" t="s">
        <v>10844</v>
      </c>
    </row>
    <row r="5279" spans="1:14">
      <c r="A5279" s="108">
        <v>55781447</v>
      </c>
      <c r="B5279" s="108" t="s">
        <v>10763</v>
      </c>
      <c r="C5279" s="108" t="s">
        <v>10874</v>
      </c>
      <c r="D5279" s="109" t="s">
        <v>2258</v>
      </c>
      <c r="E5279" s="108" t="s">
        <v>200</v>
      </c>
      <c r="F5279" s="108" t="s">
        <v>169</v>
      </c>
      <c r="G5279" s="108" t="s">
        <v>10746</v>
      </c>
      <c r="H5279" s="109" t="s">
        <v>5184</v>
      </c>
      <c r="I5279" s="108" t="s">
        <v>10843</v>
      </c>
      <c r="J5279" s="108" t="s">
        <v>10748</v>
      </c>
      <c r="K5279" s="108" t="s">
        <v>174</v>
      </c>
      <c r="M5279" s="108" t="s">
        <v>175</v>
      </c>
      <c r="N5279" s="108" t="s">
        <v>10844</v>
      </c>
    </row>
    <row r="5280" spans="1:14">
      <c r="A5280" s="108">
        <v>55782364</v>
      </c>
      <c r="B5280" s="108" t="s">
        <v>10875</v>
      </c>
      <c r="C5280" s="108" t="s">
        <v>3762</v>
      </c>
      <c r="D5280" s="109" t="s">
        <v>10876</v>
      </c>
      <c r="E5280" s="108" t="s">
        <v>220</v>
      </c>
      <c r="F5280" s="108" t="s">
        <v>181</v>
      </c>
      <c r="G5280" s="108" t="s">
        <v>10746</v>
      </c>
      <c r="H5280" s="109" t="s">
        <v>1142</v>
      </c>
      <c r="I5280" s="108" t="s">
        <v>10843</v>
      </c>
      <c r="J5280" s="108" t="s">
        <v>10748</v>
      </c>
      <c r="K5280" s="108" t="s">
        <v>174</v>
      </c>
      <c r="M5280" s="108" t="s">
        <v>175</v>
      </c>
      <c r="N5280" s="108" t="s">
        <v>10844</v>
      </c>
    </row>
    <row r="5281" spans="1:14">
      <c r="A5281" s="108">
        <v>55784183</v>
      </c>
      <c r="B5281" s="108" t="s">
        <v>10877</v>
      </c>
      <c r="C5281" s="108" t="s">
        <v>1868</v>
      </c>
      <c r="D5281" s="109" t="s">
        <v>10878</v>
      </c>
      <c r="E5281" s="108" t="s">
        <v>168</v>
      </c>
      <c r="F5281" s="108" t="s">
        <v>181</v>
      </c>
      <c r="G5281" s="108" t="s">
        <v>10746</v>
      </c>
      <c r="H5281" s="109" t="s">
        <v>1142</v>
      </c>
      <c r="I5281" s="108" t="s">
        <v>10843</v>
      </c>
      <c r="J5281" s="108" t="s">
        <v>10748</v>
      </c>
      <c r="K5281" s="108" t="s">
        <v>174</v>
      </c>
      <c r="M5281" s="108" t="s">
        <v>175</v>
      </c>
      <c r="N5281" s="108" t="s">
        <v>10844</v>
      </c>
    </row>
    <row r="5282" spans="1:14">
      <c r="A5282" s="108">
        <v>41318</v>
      </c>
      <c r="B5282" s="108" t="s">
        <v>10879</v>
      </c>
      <c r="C5282" s="108" t="s">
        <v>5528</v>
      </c>
      <c r="D5282" s="109" t="s">
        <v>10880</v>
      </c>
      <c r="E5282" s="108" t="s">
        <v>180</v>
      </c>
      <c r="F5282" s="108" t="s">
        <v>181</v>
      </c>
      <c r="G5282" s="108" t="s">
        <v>10746</v>
      </c>
      <c r="H5282" s="109" t="s">
        <v>339</v>
      </c>
      <c r="I5282" s="108" t="s">
        <v>10881</v>
      </c>
      <c r="J5282" s="108" t="s">
        <v>10748</v>
      </c>
      <c r="K5282" s="108" t="s">
        <v>174</v>
      </c>
      <c r="M5282" s="108" t="s">
        <v>175</v>
      </c>
      <c r="N5282" s="108" t="s">
        <v>10882</v>
      </c>
    </row>
    <row r="5283" spans="1:14">
      <c r="A5283" s="108">
        <v>50309</v>
      </c>
      <c r="B5283" s="108" t="s">
        <v>9792</v>
      </c>
      <c r="C5283" s="108" t="s">
        <v>546</v>
      </c>
      <c r="D5283" s="109" t="s">
        <v>10394</v>
      </c>
      <c r="E5283" s="108" t="s">
        <v>180</v>
      </c>
      <c r="F5283" s="108" t="s">
        <v>181</v>
      </c>
      <c r="G5283" s="108" t="s">
        <v>10746</v>
      </c>
      <c r="H5283" s="109" t="s">
        <v>712</v>
      </c>
      <c r="I5283" s="108" t="s">
        <v>10881</v>
      </c>
      <c r="J5283" s="108" t="s">
        <v>10748</v>
      </c>
      <c r="K5283" s="108" t="s">
        <v>174</v>
      </c>
      <c r="M5283" s="108" t="s">
        <v>175</v>
      </c>
      <c r="N5283" s="108" t="s">
        <v>10882</v>
      </c>
    </row>
    <row r="5284" spans="1:14">
      <c r="A5284" s="108">
        <v>64974</v>
      </c>
      <c r="B5284" s="108" t="s">
        <v>4692</v>
      </c>
      <c r="C5284" s="108" t="s">
        <v>546</v>
      </c>
      <c r="D5284" s="109" t="s">
        <v>10883</v>
      </c>
      <c r="E5284" s="108" t="s">
        <v>180</v>
      </c>
      <c r="F5284" s="108" t="s">
        <v>181</v>
      </c>
      <c r="G5284" s="108" t="s">
        <v>10746</v>
      </c>
      <c r="H5284" s="109" t="s">
        <v>712</v>
      </c>
      <c r="I5284" s="108" t="s">
        <v>10881</v>
      </c>
      <c r="J5284" s="108" t="s">
        <v>10748</v>
      </c>
      <c r="K5284" s="108" t="s">
        <v>174</v>
      </c>
      <c r="M5284" s="108" t="s">
        <v>175</v>
      </c>
      <c r="N5284" s="108" t="s">
        <v>10882</v>
      </c>
    </row>
    <row r="5285" spans="1:14">
      <c r="A5285" s="108">
        <v>100125</v>
      </c>
      <c r="B5285" s="108" t="s">
        <v>10884</v>
      </c>
      <c r="C5285" s="108" t="s">
        <v>710</v>
      </c>
      <c r="D5285" s="109" t="s">
        <v>10885</v>
      </c>
      <c r="E5285" s="108" t="s">
        <v>180</v>
      </c>
      <c r="F5285" s="108" t="s">
        <v>181</v>
      </c>
      <c r="G5285" s="108" t="s">
        <v>10746</v>
      </c>
      <c r="H5285" s="109" t="s">
        <v>339</v>
      </c>
      <c r="I5285" s="108" t="s">
        <v>10881</v>
      </c>
      <c r="J5285" s="108" t="s">
        <v>10748</v>
      </c>
      <c r="K5285" s="108" t="s">
        <v>174</v>
      </c>
      <c r="M5285" s="108" t="s">
        <v>175</v>
      </c>
      <c r="N5285" s="108" t="s">
        <v>10882</v>
      </c>
    </row>
    <row r="5286" spans="1:14">
      <c r="A5286" s="108">
        <v>108496</v>
      </c>
      <c r="B5286" s="108" t="s">
        <v>10886</v>
      </c>
      <c r="C5286" s="108" t="s">
        <v>633</v>
      </c>
      <c r="D5286" s="109" t="s">
        <v>10887</v>
      </c>
      <c r="E5286" s="108" t="s">
        <v>180</v>
      </c>
      <c r="F5286" s="108" t="s">
        <v>181</v>
      </c>
      <c r="G5286" s="108" t="s">
        <v>10746</v>
      </c>
      <c r="H5286" s="109" t="s">
        <v>454</v>
      </c>
      <c r="I5286" s="108" t="s">
        <v>10881</v>
      </c>
      <c r="J5286" s="108" t="s">
        <v>10748</v>
      </c>
      <c r="K5286" s="108" t="s">
        <v>174</v>
      </c>
      <c r="M5286" s="108" t="s">
        <v>175</v>
      </c>
      <c r="N5286" s="108" t="s">
        <v>10882</v>
      </c>
    </row>
    <row r="5287" spans="1:14">
      <c r="A5287" s="108">
        <v>122378</v>
      </c>
      <c r="B5287" s="108" t="s">
        <v>10888</v>
      </c>
      <c r="C5287" s="108" t="s">
        <v>955</v>
      </c>
      <c r="D5287" s="109" t="s">
        <v>10889</v>
      </c>
      <c r="E5287" s="108" t="s">
        <v>180</v>
      </c>
      <c r="F5287" s="108" t="s">
        <v>181</v>
      </c>
      <c r="G5287" s="108" t="s">
        <v>10746</v>
      </c>
      <c r="H5287" s="109" t="s">
        <v>1495</v>
      </c>
      <c r="I5287" s="108" t="s">
        <v>10881</v>
      </c>
      <c r="J5287" s="108" t="s">
        <v>10748</v>
      </c>
      <c r="K5287" s="108" t="s">
        <v>174</v>
      </c>
      <c r="M5287" s="108" t="s">
        <v>175</v>
      </c>
      <c r="N5287" s="108" t="s">
        <v>10882</v>
      </c>
    </row>
    <row r="5288" spans="1:14">
      <c r="A5288" s="108">
        <v>323334</v>
      </c>
      <c r="B5288" s="108" t="s">
        <v>10890</v>
      </c>
      <c r="C5288" s="108" t="s">
        <v>645</v>
      </c>
      <c r="D5288" s="109" t="s">
        <v>214</v>
      </c>
      <c r="E5288" s="108" t="s">
        <v>180</v>
      </c>
      <c r="F5288" s="108" t="s">
        <v>169</v>
      </c>
      <c r="G5288" s="108" t="s">
        <v>10746</v>
      </c>
      <c r="H5288" s="109" t="s">
        <v>712</v>
      </c>
      <c r="I5288" s="108" t="s">
        <v>10881</v>
      </c>
      <c r="J5288" s="108" t="s">
        <v>10748</v>
      </c>
      <c r="K5288" s="108" t="s">
        <v>174</v>
      </c>
      <c r="M5288" s="108" t="s">
        <v>175</v>
      </c>
      <c r="N5288" s="108" t="s">
        <v>10882</v>
      </c>
    </row>
    <row r="5289" spans="1:14">
      <c r="A5289" s="108">
        <v>433725</v>
      </c>
      <c r="B5289" s="108" t="s">
        <v>10891</v>
      </c>
      <c r="C5289" s="108" t="s">
        <v>540</v>
      </c>
      <c r="D5289" s="109" t="s">
        <v>10892</v>
      </c>
      <c r="E5289" s="108" t="s">
        <v>180</v>
      </c>
      <c r="F5289" s="108" t="s">
        <v>169</v>
      </c>
      <c r="G5289" s="108" t="s">
        <v>10746</v>
      </c>
      <c r="H5289" s="109" t="s">
        <v>948</v>
      </c>
      <c r="I5289" s="108" t="s">
        <v>10881</v>
      </c>
      <c r="J5289" s="108" t="s">
        <v>10748</v>
      </c>
      <c r="K5289" s="108" t="s">
        <v>174</v>
      </c>
      <c r="M5289" s="108" t="s">
        <v>175</v>
      </c>
      <c r="N5289" s="108" t="s">
        <v>10882</v>
      </c>
    </row>
    <row r="5290" spans="1:14">
      <c r="A5290" s="108">
        <v>446381</v>
      </c>
      <c r="B5290" s="108" t="s">
        <v>10893</v>
      </c>
      <c r="C5290" s="108" t="s">
        <v>9318</v>
      </c>
      <c r="D5290" s="109" t="s">
        <v>10894</v>
      </c>
      <c r="E5290" s="108" t="s">
        <v>180</v>
      </c>
      <c r="F5290" s="108" t="s">
        <v>181</v>
      </c>
      <c r="G5290" s="108" t="s">
        <v>10746</v>
      </c>
      <c r="H5290" s="109" t="s">
        <v>819</v>
      </c>
      <c r="I5290" s="108" t="s">
        <v>10881</v>
      </c>
      <c r="J5290" s="108" t="s">
        <v>10748</v>
      </c>
      <c r="K5290" s="108" t="s">
        <v>174</v>
      </c>
      <c r="M5290" s="108" t="s">
        <v>175</v>
      </c>
      <c r="N5290" s="108" t="s">
        <v>10882</v>
      </c>
    </row>
    <row r="5291" spans="1:14">
      <c r="A5291" s="108">
        <v>465063</v>
      </c>
      <c r="B5291" s="108" t="s">
        <v>581</v>
      </c>
      <c r="C5291" s="108" t="s">
        <v>944</v>
      </c>
      <c r="D5291" s="109" t="s">
        <v>7046</v>
      </c>
      <c r="E5291" s="108" t="s">
        <v>200</v>
      </c>
      <c r="F5291" s="108" t="s">
        <v>169</v>
      </c>
      <c r="G5291" s="108" t="s">
        <v>10746</v>
      </c>
      <c r="H5291" s="109" t="s">
        <v>368</v>
      </c>
      <c r="I5291" s="108" t="s">
        <v>10881</v>
      </c>
      <c r="J5291" s="108" t="s">
        <v>10748</v>
      </c>
      <c r="K5291" s="108" t="s">
        <v>174</v>
      </c>
      <c r="M5291" s="108" t="s">
        <v>175</v>
      </c>
      <c r="N5291" s="108" t="s">
        <v>10882</v>
      </c>
    </row>
    <row r="5292" spans="1:14">
      <c r="A5292" s="108">
        <v>513448</v>
      </c>
      <c r="B5292" s="108" t="s">
        <v>1082</v>
      </c>
      <c r="C5292" s="108" t="s">
        <v>8347</v>
      </c>
      <c r="D5292" s="109" t="s">
        <v>10895</v>
      </c>
      <c r="E5292" s="108" t="s">
        <v>180</v>
      </c>
      <c r="F5292" s="108" t="s">
        <v>169</v>
      </c>
      <c r="G5292" s="108" t="s">
        <v>10746</v>
      </c>
      <c r="H5292" s="109" t="s">
        <v>1580</v>
      </c>
      <c r="I5292" s="108" t="s">
        <v>10881</v>
      </c>
      <c r="J5292" s="108" t="s">
        <v>10748</v>
      </c>
      <c r="K5292" s="108" t="s">
        <v>174</v>
      </c>
      <c r="M5292" s="108" t="s">
        <v>175</v>
      </c>
      <c r="N5292" s="108" t="s">
        <v>10882</v>
      </c>
    </row>
    <row r="5293" spans="1:14">
      <c r="A5293" s="108">
        <v>517058</v>
      </c>
      <c r="B5293" s="108" t="s">
        <v>8106</v>
      </c>
      <c r="C5293" s="108" t="s">
        <v>326</v>
      </c>
      <c r="D5293" s="109" t="s">
        <v>10896</v>
      </c>
      <c r="E5293" s="108" t="s">
        <v>180</v>
      </c>
      <c r="F5293" s="108" t="s">
        <v>181</v>
      </c>
      <c r="G5293" s="108" t="s">
        <v>10746</v>
      </c>
      <c r="H5293" s="109" t="s">
        <v>1580</v>
      </c>
      <c r="I5293" s="108" t="s">
        <v>10881</v>
      </c>
      <c r="J5293" s="108" t="s">
        <v>10748</v>
      </c>
      <c r="K5293" s="108" t="s">
        <v>174</v>
      </c>
      <c r="M5293" s="108" t="s">
        <v>175</v>
      </c>
      <c r="N5293" s="108" t="s">
        <v>10882</v>
      </c>
    </row>
    <row r="5294" spans="1:14">
      <c r="A5294" s="108">
        <v>529203</v>
      </c>
      <c r="B5294" s="108" t="s">
        <v>10897</v>
      </c>
      <c r="C5294" s="108" t="s">
        <v>6688</v>
      </c>
      <c r="D5294" s="109" t="s">
        <v>10898</v>
      </c>
      <c r="E5294" s="108" t="s">
        <v>200</v>
      </c>
      <c r="F5294" s="108" t="s">
        <v>181</v>
      </c>
      <c r="G5294" s="108" t="s">
        <v>10746</v>
      </c>
      <c r="H5294" s="109" t="s">
        <v>454</v>
      </c>
      <c r="I5294" s="108" t="s">
        <v>10881</v>
      </c>
      <c r="J5294" s="108" t="s">
        <v>10748</v>
      </c>
      <c r="K5294" s="108" t="s">
        <v>174</v>
      </c>
      <c r="M5294" s="108" t="s">
        <v>175</v>
      </c>
      <c r="N5294" s="108" t="s">
        <v>10882</v>
      </c>
    </row>
    <row r="5295" spans="1:14">
      <c r="A5295" s="108">
        <v>55475822</v>
      </c>
      <c r="B5295" s="108" t="s">
        <v>10891</v>
      </c>
      <c r="C5295" s="108" t="s">
        <v>317</v>
      </c>
      <c r="D5295" s="109" t="s">
        <v>10899</v>
      </c>
      <c r="E5295" s="108" t="s">
        <v>188</v>
      </c>
      <c r="F5295" s="108" t="s">
        <v>181</v>
      </c>
      <c r="G5295" s="108" t="s">
        <v>10746</v>
      </c>
      <c r="H5295" s="109" t="s">
        <v>454</v>
      </c>
      <c r="I5295" s="108" t="s">
        <v>10881</v>
      </c>
      <c r="J5295" s="108" t="s">
        <v>10748</v>
      </c>
      <c r="K5295" s="108" t="s">
        <v>174</v>
      </c>
      <c r="M5295" s="108" t="s">
        <v>175</v>
      </c>
      <c r="N5295" s="108" t="s">
        <v>10882</v>
      </c>
    </row>
    <row r="5296" spans="1:14">
      <c r="A5296" s="108">
        <v>55513482</v>
      </c>
      <c r="B5296" s="108" t="s">
        <v>1082</v>
      </c>
      <c r="C5296" s="108" t="s">
        <v>425</v>
      </c>
      <c r="D5296" s="109" t="s">
        <v>10900</v>
      </c>
      <c r="E5296" s="108" t="s">
        <v>188</v>
      </c>
      <c r="F5296" s="108" t="s">
        <v>181</v>
      </c>
      <c r="G5296" s="108" t="s">
        <v>10746</v>
      </c>
      <c r="H5296" s="109" t="s">
        <v>339</v>
      </c>
      <c r="I5296" s="108" t="s">
        <v>10881</v>
      </c>
      <c r="J5296" s="108" t="s">
        <v>10748</v>
      </c>
      <c r="K5296" s="108" t="s">
        <v>174</v>
      </c>
      <c r="M5296" s="108" t="s">
        <v>175</v>
      </c>
      <c r="N5296" s="108" t="s">
        <v>10882</v>
      </c>
    </row>
    <row r="5297" spans="1:14">
      <c r="A5297" s="108">
        <v>55531420</v>
      </c>
      <c r="B5297" s="108" t="s">
        <v>10901</v>
      </c>
      <c r="C5297" s="108" t="s">
        <v>710</v>
      </c>
      <c r="D5297" s="109" t="s">
        <v>10902</v>
      </c>
      <c r="E5297" s="108" t="s">
        <v>188</v>
      </c>
      <c r="F5297" s="108" t="s">
        <v>181</v>
      </c>
      <c r="G5297" s="108" t="s">
        <v>10746</v>
      </c>
      <c r="H5297" s="109" t="s">
        <v>712</v>
      </c>
      <c r="I5297" s="108" t="s">
        <v>10881</v>
      </c>
      <c r="J5297" s="108" t="s">
        <v>10748</v>
      </c>
      <c r="K5297" s="108" t="s">
        <v>174</v>
      </c>
      <c r="M5297" s="108" t="s">
        <v>175</v>
      </c>
      <c r="N5297" s="108" t="s">
        <v>10882</v>
      </c>
    </row>
    <row r="5298" spans="1:14">
      <c r="A5298" s="108">
        <v>55571657</v>
      </c>
      <c r="B5298" s="108" t="s">
        <v>10903</v>
      </c>
      <c r="C5298" s="108" t="s">
        <v>609</v>
      </c>
      <c r="D5298" s="109" t="s">
        <v>10904</v>
      </c>
      <c r="E5298" s="108" t="s">
        <v>180</v>
      </c>
      <c r="F5298" s="108" t="s">
        <v>181</v>
      </c>
      <c r="G5298" s="108" t="s">
        <v>10746</v>
      </c>
      <c r="H5298" s="109" t="s">
        <v>346</v>
      </c>
      <c r="I5298" s="108" t="s">
        <v>10881</v>
      </c>
      <c r="J5298" s="108" t="s">
        <v>10748</v>
      </c>
      <c r="K5298" s="108" t="s">
        <v>174</v>
      </c>
      <c r="M5298" s="108" t="s">
        <v>175</v>
      </c>
      <c r="N5298" s="108" t="s">
        <v>10882</v>
      </c>
    </row>
    <row r="5299" spans="1:14">
      <c r="A5299" s="108">
        <v>55577606</v>
      </c>
      <c r="B5299" s="108" t="s">
        <v>10905</v>
      </c>
      <c r="C5299" s="108" t="s">
        <v>890</v>
      </c>
      <c r="D5299" s="109" t="s">
        <v>10906</v>
      </c>
      <c r="E5299" s="108" t="s">
        <v>200</v>
      </c>
      <c r="F5299" s="108" t="s">
        <v>169</v>
      </c>
      <c r="G5299" s="108" t="s">
        <v>10746</v>
      </c>
      <c r="H5299" s="109" t="s">
        <v>1635</v>
      </c>
      <c r="I5299" s="108" t="s">
        <v>10881</v>
      </c>
      <c r="J5299" s="108" t="s">
        <v>10748</v>
      </c>
      <c r="K5299" s="108" t="s">
        <v>174</v>
      </c>
      <c r="M5299" s="108" t="s">
        <v>175</v>
      </c>
      <c r="N5299" s="108" t="s">
        <v>10882</v>
      </c>
    </row>
    <row r="5300" spans="1:14">
      <c r="A5300" s="108">
        <v>55577607</v>
      </c>
      <c r="B5300" s="108" t="s">
        <v>10905</v>
      </c>
      <c r="C5300" s="108" t="s">
        <v>311</v>
      </c>
      <c r="D5300" s="109" t="s">
        <v>6709</v>
      </c>
      <c r="E5300" s="108" t="s">
        <v>200</v>
      </c>
      <c r="F5300" s="108" t="s">
        <v>181</v>
      </c>
      <c r="G5300" s="108" t="s">
        <v>10746</v>
      </c>
      <c r="H5300" s="109" t="s">
        <v>1635</v>
      </c>
      <c r="I5300" s="108" t="s">
        <v>10881</v>
      </c>
      <c r="J5300" s="108" t="s">
        <v>10748</v>
      </c>
      <c r="K5300" s="108" t="s">
        <v>174</v>
      </c>
      <c r="M5300" s="108" t="s">
        <v>175</v>
      </c>
      <c r="N5300" s="108" t="s">
        <v>10882</v>
      </c>
    </row>
    <row r="5301" spans="1:14">
      <c r="A5301" s="108">
        <v>55577611</v>
      </c>
      <c r="B5301" s="108" t="s">
        <v>10907</v>
      </c>
      <c r="C5301" s="108" t="s">
        <v>363</v>
      </c>
      <c r="D5301" s="109" t="s">
        <v>10908</v>
      </c>
      <c r="E5301" s="108" t="s">
        <v>188</v>
      </c>
      <c r="F5301" s="108" t="s">
        <v>169</v>
      </c>
      <c r="G5301" s="108" t="s">
        <v>10746</v>
      </c>
      <c r="H5301" s="109" t="s">
        <v>1060</v>
      </c>
      <c r="I5301" s="108" t="s">
        <v>10881</v>
      </c>
      <c r="J5301" s="108" t="s">
        <v>10748</v>
      </c>
      <c r="K5301" s="108" t="s">
        <v>174</v>
      </c>
      <c r="M5301" s="108" t="s">
        <v>175</v>
      </c>
      <c r="N5301" s="108" t="s">
        <v>10882</v>
      </c>
    </row>
    <row r="5302" spans="1:14">
      <c r="A5302" s="108">
        <v>513434</v>
      </c>
      <c r="B5302" s="108" t="s">
        <v>10909</v>
      </c>
      <c r="C5302" s="108" t="s">
        <v>642</v>
      </c>
      <c r="D5302" s="109" t="s">
        <v>10910</v>
      </c>
      <c r="E5302" s="108" t="s">
        <v>168</v>
      </c>
      <c r="F5302" s="108" t="s">
        <v>181</v>
      </c>
      <c r="G5302" s="108" t="s">
        <v>10746</v>
      </c>
      <c r="H5302" s="109" t="s">
        <v>1580</v>
      </c>
      <c r="I5302" s="108" t="s">
        <v>10881</v>
      </c>
      <c r="J5302" s="108" t="s">
        <v>10748</v>
      </c>
      <c r="K5302" s="108" t="s">
        <v>174</v>
      </c>
      <c r="M5302" s="108" t="s">
        <v>175</v>
      </c>
      <c r="N5302" s="108" t="s">
        <v>10882</v>
      </c>
    </row>
    <row r="5303" spans="1:14">
      <c r="A5303" s="108">
        <v>55648447</v>
      </c>
      <c r="B5303" s="108" t="s">
        <v>1103</v>
      </c>
      <c r="C5303" s="108" t="s">
        <v>256</v>
      </c>
      <c r="D5303" s="109" t="s">
        <v>7387</v>
      </c>
      <c r="E5303" s="108" t="s">
        <v>188</v>
      </c>
      <c r="F5303" s="108" t="s">
        <v>169</v>
      </c>
      <c r="G5303" s="108" t="s">
        <v>10746</v>
      </c>
      <c r="H5303" s="109" t="s">
        <v>1580</v>
      </c>
      <c r="I5303" s="108" t="s">
        <v>10881</v>
      </c>
      <c r="J5303" s="108" t="s">
        <v>10748</v>
      </c>
      <c r="K5303" s="108" t="s">
        <v>174</v>
      </c>
      <c r="M5303" s="108" t="s">
        <v>175</v>
      </c>
      <c r="N5303" s="108" t="s">
        <v>10882</v>
      </c>
    </row>
    <row r="5304" spans="1:14">
      <c r="A5304" s="108">
        <v>55660635</v>
      </c>
      <c r="B5304" s="108" t="s">
        <v>1641</v>
      </c>
      <c r="C5304" s="108" t="s">
        <v>244</v>
      </c>
      <c r="D5304" s="109" t="s">
        <v>10911</v>
      </c>
      <c r="E5304" s="108" t="s">
        <v>188</v>
      </c>
      <c r="F5304" s="108" t="s">
        <v>181</v>
      </c>
      <c r="G5304" s="108" t="s">
        <v>10746</v>
      </c>
      <c r="H5304" s="109" t="s">
        <v>4646</v>
      </c>
      <c r="I5304" s="108" t="s">
        <v>10881</v>
      </c>
      <c r="J5304" s="108" t="s">
        <v>10748</v>
      </c>
      <c r="K5304" s="108" t="s">
        <v>174</v>
      </c>
      <c r="M5304" s="108" t="s">
        <v>175</v>
      </c>
      <c r="N5304" s="108" t="s">
        <v>10882</v>
      </c>
    </row>
    <row r="5305" spans="1:14">
      <c r="A5305" s="108">
        <v>55675239</v>
      </c>
      <c r="B5305" s="108" t="s">
        <v>10912</v>
      </c>
      <c r="C5305" s="108" t="s">
        <v>553</v>
      </c>
      <c r="D5305" s="109" t="s">
        <v>10913</v>
      </c>
      <c r="E5305" s="108" t="s">
        <v>180</v>
      </c>
      <c r="F5305" s="108" t="s">
        <v>181</v>
      </c>
      <c r="G5305" s="108" t="s">
        <v>10746</v>
      </c>
      <c r="H5305" s="109" t="s">
        <v>819</v>
      </c>
      <c r="I5305" s="108" t="s">
        <v>10881</v>
      </c>
      <c r="J5305" s="108" t="s">
        <v>10748</v>
      </c>
      <c r="K5305" s="108" t="s">
        <v>174</v>
      </c>
      <c r="M5305" s="108" t="s">
        <v>175</v>
      </c>
      <c r="N5305" s="108" t="s">
        <v>10882</v>
      </c>
    </row>
    <row r="5306" spans="1:14">
      <c r="A5306" s="108">
        <v>524202</v>
      </c>
      <c r="B5306" s="108" t="s">
        <v>10914</v>
      </c>
      <c r="C5306" s="108" t="s">
        <v>540</v>
      </c>
      <c r="D5306" s="109" t="s">
        <v>10915</v>
      </c>
      <c r="E5306" s="108" t="s">
        <v>188</v>
      </c>
      <c r="F5306" s="108" t="s">
        <v>169</v>
      </c>
      <c r="G5306" s="108" t="s">
        <v>10746</v>
      </c>
      <c r="H5306" s="109" t="s">
        <v>454</v>
      </c>
      <c r="I5306" s="108" t="s">
        <v>10881</v>
      </c>
      <c r="J5306" s="108" t="s">
        <v>10748</v>
      </c>
      <c r="K5306" s="108" t="s">
        <v>174</v>
      </c>
      <c r="M5306" s="108" t="s">
        <v>175</v>
      </c>
      <c r="N5306" s="108" t="s">
        <v>10882</v>
      </c>
    </row>
    <row r="5307" spans="1:14">
      <c r="A5307" s="108">
        <v>55675248</v>
      </c>
      <c r="B5307" s="108" t="s">
        <v>10916</v>
      </c>
      <c r="C5307" s="108" t="s">
        <v>425</v>
      </c>
      <c r="D5307" s="109" t="s">
        <v>3006</v>
      </c>
      <c r="E5307" s="108" t="s">
        <v>301</v>
      </c>
      <c r="F5307" s="108" t="s">
        <v>181</v>
      </c>
      <c r="G5307" s="108" t="s">
        <v>10746</v>
      </c>
      <c r="H5307" s="109" t="s">
        <v>1060</v>
      </c>
      <c r="I5307" s="108" t="s">
        <v>10881</v>
      </c>
      <c r="J5307" s="108" t="s">
        <v>10748</v>
      </c>
      <c r="K5307" s="108" t="s">
        <v>174</v>
      </c>
      <c r="M5307" s="108" t="s">
        <v>175</v>
      </c>
      <c r="N5307" s="108" t="s">
        <v>10882</v>
      </c>
    </row>
    <row r="5308" spans="1:14">
      <c r="A5308" s="108">
        <v>55675250</v>
      </c>
      <c r="B5308" s="108" t="s">
        <v>10917</v>
      </c>
      <c r="C5308" s="108" t="s">
        <v>1313</v>
      </c>
      <c r="D5308" s="109" t="s">
        <v>10918</v>
      </c>
      <c r="E5308" s="108" t="s">
        <v>188</v>
      </c>
      <c r="F5308" s="108" t="s">
        <v>169</v>
      </c>
      <c r="G5308" s="108" t="s">
        <v>10746</v>
      </c>
      <c r="H5308" s="109" t="s">
        <v>339</v>
      </c>
      <c r="I5308" s="108" t="s">
        <v>10881</v>
      </c>
      <c r="J5308" s="108" t="s">
        <v>10748</v>
      </c>
      <c r="K5308" s="108" t="s">
        <v>174</v>
      </c>
      <c r="M5308" s="108" t="s">
        <v>175</v>
      </c>
      <c r="N5308" s="108" t="s">
        <v>10882</v>
      </c>
    </row>
    <row r="5309" spans="1:14">
      <c r="A5309" s="108">
        <v>55675254</v>
      </c>
      <c r="B5309" s="108" t="s">
        <v>10919</v>
      </c>
      <c r="C5309" s="108" t="s">
        <v>1834</v>
      </c>
      <c r="D5309" s="109" t="s">
        <v>10413</v>
      </c>
      <c r="E5309" s="108" t="s">
        <v>188</v>
      </c>
      <c r="F5309" s="108" t="s">
        <v>169</v>
      </c>
      <c r="G5309" s="108" t="s">
        <v>10746</v>
      </c>
      <c r="H5309" s="109" t="s">
        <v>1275</v>
      </c>
      <c r="I5309" s="108" t="s">
        <v>10881</v>
      </c>
      <c r="J5309" s="108" t="s">
        <v>10748</v>
      </c>
      <c r="K5309" s="108" t="s">
        <v>174</v>
      </c>
      <c r="M5309" s="108" t="s">
        <v>175</v>
      </c>
      <c r="N5309" s="108" t="s">
        <v>10882</v>
      </c>
    </row>
    <row r="5310" spans="1:14">
      <c r="A5310" s="108">
        <v>82969</v>
      </c>
      <c r="B5310" s="108" t="s">
        <v>2677</v>
      </c>
      <c r="C5310" s="108" t="s">
        <v>1263</v>
      </c>
      <c r="D5310" s="109" t="s">
        <v>10920</v>
      </c>
      <c r="E5310" s="108" t="s">
        <v>188</v>
      </c>
      <c r="F5310" s="108" t="s">
        <v>181</v>
      </c>
      <c r="G5310" s="108" t="s">
        <v>10746</v>
      </c>
      <c r="H5310" s="109" t="s">
        <v>454</v>
      </c>
      <c r="I5310" s="108" t="s">
        <v>10881</v>
      </c>
      <c r="J5310" s="108" t="s">
        <v>10748</v>
      </c>
      <c r="K5310" s="108" t="s">
        <v>174</v>
      </c>
      <c r="M5310" s="108" t="s">
        <v>175</v>
      </c>
      <c r="N5310" s="108" t="s">
        <v>10882</v>
      </c>
    </row>
    <row r="5311" spans="1:14">
      <c r="A5311" s="108">
        <v>55693957</v>
      </c>
      <c r="B5311" s="108" t="s">
        <v>10921</v>
      </c>
      <c r="C5311" s="108" t="s">
        <v>326</v>
      </c>
      <c r="D5311" s="109" t="s">
        <v>10922</v>
      </c>
      <c r="E5311" s="108" t="s">
        <v>188</v>
      </c>
      <c r="F5311" s="108" t="s">
        <v>181</v>
      </c>
      <c r="G5311" s="108" t="s">
        <v>10746</v>
      </c>
      <c r="H5311" s="109" t="s">
        <v>454</v>
      </c>
      <c r="I5311" s="108" t="s">
        <v>10881</v>
      </c>
      <c r="J5311" s="108" t="s">
        <v>10748</v>
      </c>
      <c r="K5311" s="108" t="s">
        <v>174</v>
      </c>
      <c r="M5311" s="108" t="s">
        <v>175</v>
      </c>
      <c r="N5311" s="108" t="s">
        <v>10882</v>
      </c>
    </row>
    <row r="5312" spans="1:14">
      <c r="A5312" s="108">
        <v>55693958</v>
      </c>
      <c r="B5312" s="108" t="s">
        <v>10923</v>
      </c>
      <c r="C5312" s="108" t="s">
        <v>763</v>
      </c>
      <c r="D5312" s="109" t="s">
        <v>10924</v>
      </c>
      <c r="E5312" s="108" t="s">
        <v>180</v>
      </c>
      <c r="F5312" s="108" t="s">
        <v>169</v>
      </c>
      <c r="G5312" s="108" t="s">
        <v>10746</v>
      </c>
      <c r="H5312" s="109" t="s">
        <v>454</v>
      </c>
      <c r="I5312" s="108" t="s">
        <v>10881</v>
      </c>
      <c r="J5312" s="108" t="s">
        <v>10748</v>
      </c>
      <c r="K5312" s="108" t="s">
        <v>174</v>
      </c>
      <c r="M5312" s="108" t="s">
        <v>175</v>
      </c>
      <c r="N5312" s="108" t="s">
        <v>10882</v>
      </c>
    </row>
    <row r="5313" spans="1:14">
      <c r="A5313" s="108">
        <v>159589</v>
      </c>
      <c r="B5313" s="108" t="s">
        <v>10925</v>
      </c>
      <c r="C5313" s="108" t="s">
        <v>633</v>
      </c>
      <c r="D5313" s="109" t="s">
        <v>10926</v>
      </c>
      <c r="E5313" s="108" t="s">
        <v>200</v>
      </c>
      <c r="F5313" s="108" t="s">
        <v>181</v>
      </c>
      <c r="G5313" s="108" t="s">
        <v>10746</v>
      </c>
      <c r="H5313" s="109" t="s">
        <v>1275</v>
      </c>
      <c r="I5313" s="108" t="s">
        <v>10881</v>
      </c>
      <c r="J5313" s="108" t="s">
        <v>10748</v>
      </c>
      <c r="K5313" s="108" t="s">
        <v>174</v>
      </c>
      <c r="M5313" s="108" t="s">
        <v>175</v>
      </c>
      <c r="N5313" s="108" t="s">
        <v>10882</v>
      </c>
    </row>
    <row r="5314" spans="1:14">
      <c r="A5314" s="108">
        <v>55708703</v>
      </c>
      <c r="B5314" s="108" t="s">
        <v>10927</v>
      </c>
      <c r="C5314" s="108" t="s">
        <v>4784</v>
      </c>
      <c r="D5314" s="109" t="s">
        <v>10928</v>
      </c>
      <c r="E5314" s="108" t="s">
        <v>188</v>
      </c>
      <c r="F5314" s="108" t="s">
        <v>181</v>
      </c>
      <c r="G5314" s="108" t="s">
        <v>10746</v>
      </c>
      <c r="H5314" s="109" t="s">
        <v>1060</v>
      </c>
      <c r="I5314" s="108" t="s">
        <v>10881</v>
      </c>
      <c r="J5314" s="108" t="s">
        <v>10748</v>
      </c>
      <c r="K5314" s="108" t="s">
        <v>174</v>
      </c>
      <c r="M5314" s="108" t="s">
        <v>175</v>
      </c>
      <c r="N5314" s="108" t="s">
        <v>10882</v>
      </c>
    </row>
    <row r="5315" spans="1:14">
      <c r="A5315" s="108">
        <v>55708705</v>
      </c>
      <c r="B5315" s="108" t="s">
        <v>10929</v>
      </c>
      <c r="C5315" s="108" t="s">
        <v>10147</v>
      </c>
      <c r="D5315" s="109" t="s">
        <v>10930</v>
      </c>
      <c r="E5315" s="108" t="s">
        <v>188</v>
      </c>
      <c r="F5315" s="108" t="s">
        <v>181</v>
      </c>
      <c r="G5315" s="108" t="s">
        <v>10746</v>
      </c>
      <c r="H5315" s="109" t="s">
        <v>454</v>
      </c>
      <c r="I5315" s="108" t="s">
        <v>10881</v>
      </c>
      <c r="J5315" s="108" t="s">
        <v>10748</v>
      </c>
      <c r="K5315" s="108" t="s">
        <v>174</v>
      </c>
      <c r="M5315" s="108" t="s">
        <v>175</v>
      </c>
      <c r="N5315" s="108" t="s">
        <v>10882</v>
      </c>
    </row>
    <row r="5316" spans="1:14">
      <c r="A5316" s="108">
        <v>55708706</v>
      </c>
      <c r="B5316" s="108" t="s">
        <v>10931</v>
      </c>
      <c r="C5316" s="108" t="s">
        <v>629</v>
      </c>
      <c r="D5316" s="109" t="s">
        <v>10932</v>
      </c>
      <c r="E5316" s="108" t="s">
        <v>301</v>
      </c>
      <c r="F5316" s="108" t="s">
        <v>181</v>
      </c>
      <c r="G5316" s="108" t="s">
        <v>10746</v>
      </c>
      <c r="H5316" s="109" t="s">
        <v>454</v>
      </c>
      <c r="I5316" s="108" t="s">
        <v>10881</v>
      </c>
      <c r="J5316" s="108" t="s">
        <v>10748</v>
      </c>
      <c r="K5316" s="108" t="s">
        <v>174</v>
      </c>
      <c r="M5316" s="108" t="s">
        <v>175</v>
      </c>
      <c r="N5316" s="108" t="s">
        <v>10882</v>
      </c>
    </row>
    <row r="5317" spans="1:14">
      <c r="A5317" s="108">
        <v>175263</v>
      </c>
      <c r="B5317" s="108" t="s">
        <v>10933</v>
      </c>
      <c r="C5317" s="108" t="s">
        <v>546</v>
      </c>
      <c r="D5317" s="109" t="s">
        <v>10934</v>
      </c>
      <c r="E5317" s="108" t="s">
        <v>180</v>
      </c>
      <c r="F5317" s="108" t="s">
        <v>181</v>
      </c>
      <c r="G5317" s="108" t="s">
        <v>10746</v>
      </c>
      <c r="H5317" s="109" t="s">
        <v>1495</v>
      </c>
      <c r="I5317" s="108" t="s">
        <v>10881</v>
      </c>
      <c r="J5317" s="108" t="s">
        <v>10748</v>
      </c>
      <c r="K5317" s="108" t="s">
        <v>174</v>
      </c>
      <c r="M5317" s="108" t="s">
        <v>175</v>
      </c>
      <c r="N5317" s="108" t="s">
        <v>10882</v>
      </c>
    </row>
    <row r="5318" spans="1:14">
      <c r="A5318" s="108">
        <v>55712246</v>
      </c>
      <c r="B5318" s="108" t="s">
        <v>10935</v>
      </c>
      <c r="C5318" s="108" t="s">
        <v>686</v>
      </c>
      <c r="D5318" s="109" t="s">
        <v>10936</v>
      </c>
      <c r="E5318" s="108" t="s">
        <v>188</v>
      </c>
      <c r="F5318" s="108" t="s">
        <v>181</v>
      </c>
      <c r="G5318" s="108" t="s">
        <v>10746</v>
      </c>
      <c r="H5318" s="109" t="s">
        <v>454</v>
      </c>
      <c r="I5318" s="108" t="s">
        <v>10881</v>
      </c>
      <c r="J5318" s="108" t="s">
        <v>10748</v>
      </c>
      <c r="K5318" s="108" t="s">
        <v>174</v>
      </c>
      <c r="M5318" s="108" t="s">
        <v>175</v>
      </c>
      <c r="N5318" s="108" t="s">
        <v>10882</v>
      </c>
    </row>
    <row r="5319" spans="1:14">
      <c r="A5319" s="108">
        <v>55728991</v>
      </c>
      <c r="B5319" s="108" t="s">
        <v>8060</v>
      </c>
      <c r="C5319" s="108" t="s">
        <v>2013</v>
      </c>
      <c r="D5319" s="109" t="s">
        <v>10937</v>
      </c>
      <c r="E5319" s="108" t="s">
        <v>180</v>
      </c>
      <c r="F5319" s="108" t="s">
        <v>169</v>
      </c>
      <c r="G5319" s="108" t="s">
        <v>10746</v>
      </c>
      <c r="H5319" s="109" t="s">
        <v>454</v>
      </c>
      <c r="I5319" s="108" t="s">
        <v>10881</v>
      </c>
      <c r="J5319" s="108" t="s">
        <v>10748</v>
      </c>
      <c r="K5319" s="108" t="s">
        <v>174</v>
      </c>
      <c r="M5319" s="108" t="s">
        <v>175</v>
      </c>
      <c r="N5319" s="108" t="s">
        <v>10882</v>
      </c>
    </row>
    <row r="5320" spans="1:14">
      <c r="A5320" s="108">
        <v>55731950</v>
      </c>
      <c r="B5320" s="108" t="s">
        <v>10938</v>
      </c>
      <c r="C5320" s="108" t="s">
        <v>2284</v>
      </c>
      <c r="D5320" s="109" t="s">
        <v>1383</v>
      </c>
      <c r="E5320" s="108" t="s">
        <v>180</v>
      </c>
      <c r="F5320" s="108" t="s">
        <v>181</v>
      </c>
      <c r="G5320" s="108" t="s">
        <v>10746</v>
      </c>
      <c r="H5320" s="109" t="s">
        <v>368</v>
      </c>
      <c r="I5320" s="108" t="s">
        <v>10881</v>
      </c>
      <c r="J5320" s="108" t="s">
        <v>10748</v>
      </c>
      <c r="K5320" s="108" t="s">
        <v>174</v>
      </c>
      <c r="M5320" s="108" t="s">
        <v>175</v>
      </c>
      <c r="N5320" s="108" t="s">
        <v>10882</v>
      </c>
    </row>
    <row r="5321" spans="1:14">
      <c r="A5321" s="108">
        <v>55731968</v>
      </c>
      <c r="B5321" s="108" t="s">
        <v>10939</v>
      </c>
      <c r="C5321" s="108" t="s">
        <v>438</v>
      </c>
      <c r="D5321" s="109" t="s">
        <v>10940</v>
      </c>
      <c r="E5321" s="108" t="s">
        <v>188</v>
      </c>
      <c r="F5321" s="108" t="s">
        <v>181</v>
      </c>
      <c r="G5321" s="108" t="s">
        <v>10746</v>
      </c>
      <c r="H5321" s="109" t="s">
        <v>1580</v>
      </c>
      <c r="I5321" s="108" t="s">
        <v>10881</v>
      </c>
      <c r="J5321" s="108" t="s">
        <v>10748</v>
      </c>
      <c r="K5321" s="108" t="s">
        <v>174</v>
      </c>
      <c r="M5321" s="108" t="s">
        <v>175</v>
      </c>
      <c r="N5321" s="108" t="s">
        <v>10882</v>
      </c>
    </row>
    <row r="5322" spans="1:14">
      <c r="A5322" s="108">
        <v>55736812</v>
      </c>
      <c r="B5322" s="108" t="s">
        <v>10941</v>
      </c>
      <c r="C5322" s="108" t="s">
        <v>848</v>
      </c>
      <c r="D5322" s="109" t="s">
        <v>4796</v>
      </c>
      <c r="E5322" s="108" t="s">
        <v>200</v>
      </c>
      <c r="F5322" s="108" t="s">
        <v>169</v>
      </c>
      <c r="G5322" s="108" t="s">
        <v>10746</v>
      </c>
      <c r="H5322" s="109" t="s">
        <v>1580</v>
      </c>
      <c r="I5322" s="108" t="s">
        <v>10881</v>
      </c>
      <c r="J5322" s="108" t="s">
        <v>10748</v>
      </c>
      <c r="K5322" s="108" t="s">
        <v>174</v>
      </c>
      <c r="M5322" s="108" t="s">
        <v>175</v>
      </c>
      <c r="N5322" s="108" t="s">
        <v>10882</v>
      </c>
    </row>
    <row r="5323" spans="1:14">
      <c r="A5323" s="108">
        <v>55742340</v>
      </c>
      <c r="B5323" s="108" t="s">
        <v>7943</v>
      </c>
      <c r="C5323" s="108" t="s">
        <v>890</v>
      </c>
      <c r="D5323" s="109" t="s">
        <v>10942</v>
      </c>
      <c r="E5323" s="108" t="s">
        <v>200</v>
      </c>
      <c r="F5323" s="108" t="s">
        <v>169</v>
      </c>
      <c r="G5323" s="108" t="s">
        <v>10746</v>
      </c>
      <c r="H5323" s="109" t="s">
        <v>307</v>
      </c>
      <c r="I5323" s="108" t="s">
        <v>10881</v>
      </c>
      <c r="J5323" s="108" t="s">
        <v>10748</v>
      </c>
      <c r="K5323" s="108" t="s">
        <v>174</v>
      </c>
      <c r="M5323" s="108" t="s">
        <v>175</v>
      </c>
      <c r="N5323" s="108" t="s">
        <v>10882</v>
      </c>
    </row>
    <row r="5324" spans="1:14">
      <c r="A5324" s="108">
        <v>524189</v>
      </c>
      <c r="B5324" s="108" t="s">
        <v>10943</v>
      </c>
      <c r="C5324" s="108" t="s">
        <v>833</v>
      </c>
      <c r="D5324" s="109" t="s">
        <v>10944</v>
      </c>
      <c r="E5324" s="108" t="s">
        <v>180</v>
      </c>
      <c r="F5324" s="108" t="s">
        <v>169</v>
      </c>
      <c r="G5324" s="108" t="s">
        <v>10746</v>
      </c>
      <c r="H5324" s="109" t="s">
        <v>1635</v>
      </c>
      <c r="I5324" s="108" t="s">
        <v>10881</v>
      </c>
      <c r="J5324" s="108" t="s">
        <v>10748</v>
      </c>
      <c r="K5324" s="108" t="s">
        <v>174</v>
      </c>
      <c r="M5324" s="108" t="s">
        <v>175</v>
      </c>
      <c r="N5324" s="108" t="s">
        <v>10882</v>
      </c>
    </row>
    <row r="5325" spans="1:14">
      <c r="A5325" s="108">
        <v>55746443</v>
      </c>
      <c r="B5325" s="108" t="s">
        <v>10901</v>
      </c>
      <c r="C5325" s="108" t="s">
        <v>1263</v>
      </c>
      <c r="D5325" s="109" t="s">
        <v>10945</v>
      </c>
      <c r="E5325" s="108" t="s">
        <v>188</v>
      </c>
      <c r="F5325" s="108" t="s">
        <v>181</v>
      </c>
      <c r="G5325" s="108" t="s">
        <v>10746</v>
      </c>
      <c r="H5325" s="109" t="s">
        <v>1275</v>
      </c>
      <c r="I5325" s="108" t="s">
        <v>10881</v>
      </c>
      <c r="J5325" s="108" t="s">
        <v>10748</v>
      </c>
      <c r="K5325" s="108" t="s">
        <v>174</v>
      </c>
      <c r="M5325" s="108" t="s">
        <v>175</v>
      </c>
      <c r="N5325" s="108" t="s">
        <v>10882</v>
      </c>
    </row>
    <row r="5326" spans="1:14">
      <c r="A5326" s="108">
        <v>55748840</v>
      </c>
      <c r="B5326" s="108" t="s">
        <v>3056</v>
      </c>
      <c r="C5326" s="108" t="s">
        <v>425</v>
      </c>
      <c r="D5326" s="109" t="s">
        <v>10946</v>
      </c>
      <c r="E5326" s="108" t="s">
        <v>188</v>
      </c>
      <c r="F5326" s="108" t="s">
        <v>181</v>
      </c>
      <c r="G5326" s="108" t="s">
        <v>10746</v>
      </c>
      <c r="H5326" s="109" t="s">
        <v>1635</v>
      </c>
      <c r="I5326" s="108" t="s">
        <v>10881</v>
      </c>
      <c r="J5326" s="108" t="s">
        <v>10748</v>
      </c>
      <c r="K5326" s="108" t="s">
        <v>174</v>
      </c>
      <c r="M5326" s="108" t="s">
        <v>175</v>
      </c>
      <c r="N5326" s="108" t="s">
        <v>10882</v>
      </c>
    </row>
    <row r="5327" spans="1:14">
      <c r="A5327" s="108">
        <v>55748842</v>
      </c>
      <c r="B5327" s="108" t="s">
        <v>3056</v>
      </c>
      <c r="C5327" s="108" t="s">
        <v>5982</v>
      </c>
      <c r="D5327" s="109" t="s">
        <v>10947</v>
      </c>
      <c r="E5327" s="108" t="s">
        <v>200</v>
      </c>
      <c r="F5327" s="108" t="s">
        <v>169</v>
      </c>
      <c r="G5327" s="108" t="s">
        <v>10746</v>
      </c>
      <c r="H5327" s="109" t="s">
        <v>1635</v>
      </c>
      <c r="I5327" s="108" t="s">
        <v>10881</v>
      </c>
      <c r="J5327" s="108" t="s">
        <v>10748</v>
      </c>
      <c r="K5327" s="108" t="s">
        <v>174</v>
      </c>
      <c r="M5327" s="108" t="s">
        <v>175</v>
      </c>
      <c r="N5327" s="108" t="s">
        <v>10882</v>
      </c>
    </row>
    <row r="5328" spans="1:14">
      <c r="A5328" s="108">
        <v>41316</v>
      </c>
      <c r="B5328" s="108" t="s">
        <v>10879</v>
      </c>
      <c r="C5328" s="108" t="s">
        <v>1313</v>
      </c>
      <c r="D5328" s="109" t="s">
        <v>10948</v>
      </c>
      <c r="E5328" s="108" t="s">
        <v>180</v>
      </c>
      <c r="F5328" s="108" t="s">
        <v>169</v>
      </c>
      <c r="G5328" s="108" t="s">
        <v>10746</v>
      </c>
      <c r="H5328" s="109" t="s">
        <v>339</v>
      </c>
      <c r="I5328" s="108" t="s">
        <v>10881</v>
      </c>
      <c r="J5328" s="108" t="s">
        <v>10748</v>
      </c>
      <c r="K5328" s="108" t="s">
        <v>174</v>
      </c>
      <c r="M5328" s="108" t="s">
        <v>175</v>
      </c>
      <c r="N5328" s="108" t="s">
        <v>10882</v>
      </c>
    </row>
    <row r="5329" spans="1:14">
      <c r="A5329" s="108">
        <v>59213</v>
      </c>
      <c r="B5329" s="108" t="s">
        <v>4104</v>
      </c>
      <c r="C5329" s="108" t="s">
        <v>375</v>
      </c>
      <c r="D5329" s="109" t="s">
        <v>9298</v>
      </c>
      <c r="E5329" s="108" t="s">
        <v>188</v>
      </c>
      <c r="F5329" s="108" t="s">
        <v>181</v>
      </c>
      <c r="G5329" s="108" t="s">
        <v>10746</v>
      </c>
      <c r="H5329" s="109" t="s">
        <v>819</v>
      </c>
      <c r="I5329" s="108" t="s">
        <v>10881</v>
      </c>
      <c r="J5329" s="108" t="s">
        <v>10748</v>
      </c>
      <c r="K5329" s="108" t="s">
        <v>174</v>
      </c>
      <c r="M5329" s="108" t="s">
        <v>175</v>
      </c>
      <c r="N5329" s="108" t="s">
        <v>10882</v>
      </c>
    </row>
    <row r="5330" spans="1:14">
      <c r="A5330" s="108">
        <v>55768624</v>
      </c>
      <c r="B5330" s="108" t="s">
        <v>10949</v>
      </c>
      <c r="C5330" s="108" t="s">
        <v>683</v>
      </c>
      <c r="D5330" s="109" t="s">
        <v>10950</v>
      </c>
      <c r="E5330" s="108" t="s">
        <v>168</v>
      </c>
      <c r="F5330" s="108" t="s">
        <v>169</v>
      </c>
      <c r="G5330" s="108" t="s">
        <v>10746</v>
      </c>
      <c r="H5330" s="109" t="s">
        <v>1275</v>
      </c>
      <c r="I5330" s="108" t="s">
        <v>10881</v>
      </c>
      <c r="J5330" s="108" t="s">
        <v>10748</v>
      </c>
      <c r="K5330" s="108" t="s">
        <v>174</v>
      </c>
      <c r="M5330" s="108" t="s">
        <v>175</v>
      </c>
      <c r="N5330" s="108" t="s">
        <v>10882</v>
      </c>
    </row>
    <row r="5331" spans="1:14">
      <c r="A5331" s="108">
        <v>55768625</v>
      </c>
      <c r="B5331" s="108" t="s">
        <v>10951</v>
      </c>
      <c r="C5331" s="108" t="s">
        <v>10952</v>
      </c>
      <c r="D5331" s="109" t="s">
        <v>4224</v>
      </c>
      <c r="E5331" s="108" t="s">
        <v>180</v>
      </c>
      <c r="F5331" s="108" t="s">
        <v>169</v>
      </c>
      <c r="G5331" s="108" t="s">
        <v>10746</v>
      </c>
      <c r="H5331" s="109" t="s">
        <v>339</v>
      </c>
      <c r="I5331" s="108" t="s">
        <v>10881</v>
      </c>
      <c r="J5331" s="108" t="s">
        <v>10748</v>
      </c>
      <c r="K5331" s="108" t="s">
        <v>174</v>
      </c>
      <c r="M5331" s="108" t="s">
        <v>175</v>
      </c>
      <c r="N5331" s="108" t="s">
        <v>10882</v>
      </c>
    </row>
    <row r="5332" spans="1:14">
      <c r="A5332" s="108">
        <v>55768627</v>
      </c>
      <c r="B5332" s="108" t="s">
        <v>10953</v>
      </c>
      <c r="C5332" s="108" t="s">
        <v>196</v>
      </c>
      <c r="D5332" s="109" t="s">
        <v>10954</v>
      </c>
      <c r="E5332" s="108" t="s">
        <v>188</v>
      </c>
      <c r="F5332" s="108" t="s">
        <v>181</v>
      </c>
      <c r="G5332" s="108" t="s">
        <v>10746</v>
      </c>
      <c r="H5332" s="109" t="s">
        <v>454</v>
      </c>
      <c r="I5332" s="108" t="s">
        <v>10881</v>
      </c>
      <c r="J5332" s="108" t="s">
        <v>10748</v>
      </c>
      <c r="K5332" s="108" t="s">
        <v>174</v>
      </c>
      <c r="M5332" s="108" t="s">
        <v>175</v>
      </c>
      <c r="N5332" s="108" t="s">
        <v>10882</v>
      </c>
    </row>
    <row r="5333" spans="1:14">
      <c r="A5333" s="108">
        <v>55768628</v>
      </c>
      <c r="B5333" s="108" t="s">
        <v>10953</v>
      </c>
      <c r="C5333" s="108" t="s">
        <v>375</v>
      </c>
      <c r="D5333" s="109" t="s">
        <v>10955</v>
      </c>
      <c r="E5333" s="108" t="s">
        <v>188</v>
      </c>
      <c r="F5333" s="108" t="s">
        <v>169</v>
      </c>
      <c r="G5333" s="108" t="s">
        <v>10746</v>
      </c>
      <c r="H5333" s="109" t="s">
        <v>454</v>
      </c>
      <c r="I5333" s="108" t="s">
        <v>10881</v>
      </c>
      <c r="J5333" s="108" t="s">
        <v>10748</v>
      </c>
      <c r="K5333" s="108" t="s">
        <v>174</v>
      </c>
      <c r="M5333" s="108" t="s">
        <v>175</v>
      </c>
      <c r="N5333" s="108" t="s">
        <v>10882</v>
      </c>
    </row>
    <row r="5334" spans="1:14">
      <c r="A5334" s="108">
        <v>55768629</v>
      </c>
      <c r="B5334" s="108" t="s">
        <v>10956</v>
      </c>
      <c r="C5334" s="108" t="s">
        <v>6129</v>
      </c>
      <c r="D5334" s="109" t="s">
        <v>9348</v>
      </c>
      <c r="E5334" s="108" t="s">
        <v>200</v>
      </c>
      <c r="F5334" s="108" t="s">
        <v>181</v>
      </c>
      <c r="G5334" s="108" t="s">
        <v>10746</v>
      </c>
      <c r="H5334" s="109" t="s">
        <v>339</v>
      </c>
      <c r="I5334" s="108" t="s">
        <v>10881</v>
      </c>
      <c r="J5334" s="108" t="s">
        <v>10748</v>
      </c>
      <c r="K5334" s="108" t="s">
        <v>174</v>
      </c>
      <c r="M5334" s="108" t="s">
        <v>175</v>
      </c>
      <c r="N5334" s="108" t="s">
        <v>10882</v>
      </c>
    </row>
    <row r="5335" spans="1:14">
      <c r="A5335" s="108">
        <v>55768630</v>
      </c>
      <c r="B5335" s="108" t="s">
        <v>10956</v>
      </c>
      <c r="C5335" s="108" t="s">
        <v>758</v>
      </c>
      <c r="D5335" s="109" t="s">
        <v>10957</v>
      </c>
      <c r="E5335" s="108" t="s">
        <v>200</v>
      </c>
      <c r="F5335" s="108" t="s">
        <v>169</v>
      </c>
      <c r="G5335" s="108" t="s">
        <v>10746</v>
      </c>
      <c r="H5335" s="109" t="s">
        <v>339</v>
      </c>
      <c r="I5335" s="108" t="s">
        <v>10881</v>
      </c>
      <c r="J5335" s="108" t="s">
        <v>10748</v>
      </c>
      <c r="K5335" s="108" t="s">
        <v>174</v>
      </c>
      <c r="M5335" s="108" t="s">
        <v>175</v>
      </c>
      <c r="N5335" s="108" t="s">
        <v>10882</v>
      </c>
    </row>
    <row r="5336" spans="1:14">
      <c r="A5336" s="108">
        <v>446389</v>
      </c>
      <c r="B5336" s="108" t="s">
        <v>10958</v>
      </c>
      <c r="C5336" s="108" t="s">
        <v>1109</v>
      </c>
      <c r="D5336" s="109" t="s">
        <v>6248</v>
      </c>
      <c r="E5336" s="108" t="s">
        <v>180</v>
      </c>
      <c r="F5336" s="108" t="s">
        <v>181</v>
      </c>
      <c r="G5336" s="108" t="s">
        <v>10746</v>
      </c>
      <c r="H5336" s="109" t="s">
        <v>712</v>
      </c>
      <c r="I5336" s="108" t="s">
        <v>10881</v>
      </c>
      <c r="J5336" s="108" t="s">
        <v>10748</v>
      </c>
      <c r="K5336" s="108" t="s">
        <v>174</v>
      </c>
      <c r="M5336" s="108" t="s">
        <v>175</v>
      </c>
      <c r="N5336" s="108" t="s">
        <v>10882</v>
      </c>
    </row>
    <row r="5337" spans="1:14">
      <c r="A5337" s="108">
        <v>55778209</v>
      </c>
      <c r="B5337" s="108" t="s">
        <v>10901</v>
      </c>
      <c r="C5337" s="108" t="s">
        <v>853</v>
      </c>
      <c r="D5337" s="109" t="s">
        <v>10959</v>
      </c>
      <c r="E5337" s="108" t="s">
        <v>188</v>
      </c>
      <c r="F5337" s="108" t="s">
        <v>169</v>
      </c>
      <c r="G5337" s="108" t="s">
        <v>10746</v>
      </c>
      <c r="H5337" s="109" t="s">
        <v>1275</v>
      </c>
      <c r="I5337" s="108" t="s">
        <v>10881</v>
      </c>
      <c r="J5337" s="108" t="s">
        <v>10748</v>
      </c>
      <c r="K5337" s="108" t="s">
        <v>174</v>
      </c>
      <c r="M5337" s="108" t="s">
        <v>175</v>
      </c>
      <c r="N5337" s="108" t="s">
        <v>10882</v>
      </c>
    </row>
    <row r="5338" spans="1:14">
      <c r="A5338" s="108">
        <v>55780526</v>
      </c>
      <c r="B5338" s="108" t="s">
        <v>10960</v>
      </c>
      <c r="C5338" s="108" t="s">
        <v>1665</v>
      </c>
      <c r="D5338" s="109" t="s">
        <v>6407</v>
      </c>
      <c r="E5338" s="108" t="s">
        <v>168</v>
      </c>
      <c r="F5338" s="108" t="s">
        <v>181</v>
      </c>
      <c r="G5338" s="108" t="s">
        <v>10746</v>
      </c>
      <c r="H5338" s="109" t="s">
        <v>886</v>
      </c>
      <c r="I5338" s="108" t="s">
        <v>10881</v>
      </c>
      <c r="J5338" s="108" t="s">
        <v>10748</v>
      </c>
      <c r="K5338" s="108" t="s">
        <v>174</v>
      </c>
      <c r="M5338" s="108" t="s">
        <v>175</v>
      </c>
      <c r="N5338" s="108" t="s">
        <v>10882</v>
      </c>
    </row>
    <row r="5339" spans="1:14">
      <c r="A5339" s="108">
        <v>55783836</v>
      </c>
      <c r="B5339" s="108" t="s">
        <v>10961</v>
      </c>
      <c r="C5339" s="108" t="s">
        <v>853</v>
      </c>
      <c r="D5339" s="109" t="s">
        <v>10962</v>
      </c>
      <c r="E5339" s="108" t="s">
        <v>188</v>
      </c>
      <c r="F5339" s="108" t="s">
        <v>169</v>
      </c>
      <c r="G5339" s="108" t="s">
        <v>10746</v>
      </c>
      <c r="H5339" s="109" t="s">
        <v>454</v>
      </c>
      <c r="I5339" s="108" t="s">
        <v>10881</v>
      </c>
      <c r="J5339" s="108" t="s">
        <v>10748</v>
      </c>
      <c r="K5339" s="108" t="s">
        <v>174</v>
      </c>
      <c r="M5339" s="108" t="s">
        <v>175</v>
      </c>
      <c r="N5339" s="108" t="s">
        <v>10882</v>
      </c>
    </row>
    <row r="5340" spans="1:14">
      <c r="A5340" s="108">
        <v>55593264</v>
      </c>
      <c r="B5340" s="108" t="s">
        <v>10963</v>
      </c>
      <c r="C5340" s="108" t="s">
        <v>535</v>
      </c>
      <c r="D5340" s="109" t="s">
        <v>10964</v>
      </c>
      <c r="E5340" s="108" t="s">
        <v>188</v>
      </c>
      <c r="F5340" s="108" t="s">
        <v>169</v>
      </c>
      <c r="G5340" s="108" t="s">
        <v>10746</v>
      </c>
      <c r="H5340" s="109" t="s">
        <v>454</v>
      </c>
      <c r="I5340" s="108" t="s">
        <v>10881</v>
      </c>
      <c r="J5340" s="108" t="s">
        <v>10748</v>
      </c>
      <c r="K5340" s="108" t="s">
        <v>174</v>
      </c>
      <c r="M5340" s="108" t="s">
        <v>175</v>
      </c>
      <c r="N5340" s="108" t="s">
        <v>10882</v>
      </c>
    </row>
    <row r="5341" spans="1:14">
      <c r="A5341" s="108">
        <v>55593261</v>
      </c>
      <c r="B5341" s="108" t="s">
        <v>10963</v>
      </c>
      <c r="C5341" s="108" t="s">
        <v>1036</v>
      </c>
      <c r="D5341" s="109" t="s">
        <v>10965</v>
      </c>
      <c r="E5341" s="108" t="s">
        <v>188</v>
      </c>
      <c r="F5341" s="108" t="s">
        <v>181</v>
      </c>
      <c r="G5341" s="108" t="s">
        <v>10746</v>
      </c>
      <c r="H5341" s="109" t="s">
        <v>454</v>
      </c>
      <c r="I5341" s="108" t="s">
        <v>10881</v>
      </c>
      <c r="J5341" s="108" t="s">
        <v>10748</v>
      </c>
      <c r="K5341" s="108" t="s">
        <v>174</v>
      </c>
      <c r="M5341" s="108" t="s">
        <v>175</v>
      </c>
      <c r="N5341" s="108" t="s">
        <v>10882</v>
      </c>
    </row>
    <row r="5342" spans="1:14">
      <c r="A5342" s="108">
        <v>55692506</v>
      </c>
      <c r="B5342" s="108" t="s">
        <v>10966</v>
      </c>
      <c r="C5342" s="108" t="s">
        <v>10967</v>
      </c>
      <c r="D5342" s="109" t="s">
        <v>10968</v>
      </c>
      <c r="E5342" s="108" t="s">
        <v>180</v>
      </c>
      <c r="F5342" s="108" t="s">
        <v>169</v>
      </c>
      <c r="G5342" s="108" t="s">
        <v>10746</v>
      </c>
      <c r="H5342" s="109" t="s">
        <v>454</v>
      </c>
      <c r="I5342" s="108" t="s">
        <v>10881</v>
      </c>
      <c r="J5342" s="108" t="s">
        <v>10748</v>
      </c>
      <c r="K5342" s="108" t="s">
        <v>174</v>
      </c>
      <c r="M5342" s="108" t="s">
        <v>175</v>
      </c>
      <c r="N5342" s="108" t="s">
        <v>10882</v>
      </c>
    </row>
    <row r="5343" spans="1:14">
      <c r="A5343" s="108">
        <v>55783838</v>
      </c>
      <c r="B5343" s="108" t="s">
        <v>10969</v>
      </c>
      <c r="C5343" s="108" t="s">
        <v>1099</v>
      </c>
      <c r="D5343" s="109" t="s">
        <v>10970</v>
      </c>
      <c r="E5343" s="108" t="s">
        <v>180</v>
      </c>
      <c r="F5343" s="108" t="s">
        <v>169</v>
      </c>
      <c r="G5343" s="108" t="s">
        <v>10746</v>
      </c>
      <c r="H5343" s="109" t="s">
        <v>454</v>
      </c>
      <c r="I5343" s="108" t="s">
        <v>10881</v>
      </c>
      <c r="J5343" s="108" t="s">
        <v>10748</v>
      </c>
      <c r="K5343" s="108" t="s">
        <v>174</v>
      </c>
      <c r="M5343" s="108" t="s">
        <v>175</v>
      </c>
      <c r="N5343" s="108" t="s">
        <v>10882</v>
      </c>
    </row>
    <row r="5344" spans="1:14">
      <c r="A5344" s="108">
        <v>55675237</v>
      </c>
      <c r="B5344" s="108" t="s">
        <v>10912</v>
      </c>
      <c r="C5344" s="108" t="s">
        <v>763</v>
      </c>
      <c r="D5344" s="109" t="s">
        <v>10971</v>
      </c>
      <c r="E5344" s="108" t="s">
        <v>180</v>
      </c>
      <c r="F5344" s="108" t="s">
        <v>169</v>
      </c>
      <c r="G5344" s="108" t="s">
        <v>10746</v>
      </c>
      <c r="H5344" s="109" t="s">
        <v>819</v>
      </c>
      <c r="I5344" s="108" t="s">
        <v>10881</v>
      </c>
      <c r="J5344" s="108" t="s">
        <v>10748</v>
      </c>
      <c r="K5344" s="108" t="s">
        <v>174</v>
      </c>
      <c r="M5344" s="108" t="s">
        <v>175</v>
      </c>
      <c r="N5344" s="108" t="s">
        <v>10882</v>
      </c>
    </row>
    <row r="5345" spans="1:14">
      <c r="A5345" s="108">
        <v>55785526</v>
      </c>
      <c r="B5345" s="108" t="s">
        <v>10943</v>
      </c>
      <c r="C5345" s="108" t="s">
        <v>976</v>
      </c>
      <c r="D5345" s="109" t="s">
        <v>821</v>
      </c>
      <c r="E5345" s="108" t="s">
        <v>188</v>
      </c>
      <c r="F5345" s="108" t="s">
        <v>181</v>
      </c>
      <c r="G5345" s="108" t="s">
        <v>10746</v>
      </c>
      <c r="H5345" s="109" t="s">
        <v>1635</v>
      </c>
      <c r="I5345" s="108" t="s">
        <v>10881</v>
      </c>
      <c r="J5345" s="108" t="s">
        <v>10748</v>
      </c>
      <c r="K5345" s="108" t="s">
        <v>174</v>
      </c>
      <c r="M5345" s="108" t="s">
        <v>175</v>
      </c>
      <c r="N5345" s="108" t="s">
        <v>10882</v>
      </c>
    </row>
    <row r="5346" spans="1:14">
      <c r="A5346" s="108">
        <v>55785527</v>
      </c>
      <c r="B5346" s="108" t="s">
        <v>4223</v>
      </c>
      <c r="C5346" s="108" t="s">
        <v>1155</v>
      </c>
      <c r="D5346" s="109" t="s">
        <v>4285</v>
      </c>
      <c r="E5346" s="108" t="s">
        <v>223</v>
      </c>
      <c r="F5346" s="108" t="s">
        <v>181</v>
      </c>
      <c r="G5346" s="108" t="s">
        <v>10746</v>
      </c>
      <c r="H5346" s="109" t="s">
        <v>948</v>
      </c>
      <c r="I5346" s="108" t="s">
        <v>10881</v>
      </c>
      <c r="J5346" s="108" t="s">
        <v>10748</v>
      </c>
      <c r="K5346" s="108" t="s">
        <v>174</v>
      </c>
      <c r="M5346" s="108" t="s">
        <v>175</v>
      </c>
      <c r="N5346" s="108" t="s">
        <v>10882</v>
      </c>
    </row>
    <row r="5347" spans="1:14">
      <c r="A5347" s="108">
        <v>55785528</v>
      </c>
      <c r="B5347" s="108" t="s">
        <v>4223</v>
      </c>
      <c r="C5347" s="108" t="s">
        <v>317</v>
      </c>
      <c r="D5347" s="109" t="s">
        <v>10972</v>
      </c>
      <c r="E5347" s="108" t="s">
        <v>180</v>
      </c>
      <c r="F5347" s="108" t="s">
        <v>181</v>
      </c>
      <c r="G5347" s="108" t="s">
        <v>10746</v>
      </c>
      <c r="H5347" s="109" t="s">
        <v>948</v>
      </c>
      <c r="I5347" s="108" t="s">
        <v>10881</v>
      </c>
      <c r="J5347" s="108" t="s">
        <v>10748</v>
      </c>
      <c r="K5347" s="108" t="s">
        <v>174</v>
      </c>
      <c r="M5347" s="108" t="s">
        <v>175</v>
      </c>
      <c r="N5347" s="108" t="s">
        <v>10882</v>
      </c>
    </row>
    <row r="5348" spans="1:14">
      <c r="A5348" s="108">
        <v>55785529</v>
      </c>
      <c r="B5348" s="108" t="s">
        <v>10973</v>
      </c>
      <c r="C5348" s="108" t="s">
        <v>166</v>
      </c>
      <c r="D5348" s="109" t="s">
        <v>10974</v>
      </c>
      <c r="E5348" s="108" t="s">
        <v>180</v>
      </c>
      <c r="F5348" s="108" t="s">
        <v>169</v>
      </c>
      <c r="G5348" s="108" t="s">
        <v>10746</v>
      </c>
      <c r="H5348" s="109" t="s">
        <v>948</v>
      </c>
      <c r="I5348" s="108" t="s">
        <v>10881</v>
      </c>
      <c r="J5348" s="108" t="s">
        <v>10748</v>
      </c>
      <c r="K5348" s="108" t="s">
        <v>174</v>
      </c>
      <c r="M5348" s="108" t="s">
        <v>175</v>
      </c>
      <c r="N5348" s="108" t="s">
        <v>10882</v>
      </c>
    </row>
    <row r="5349" spans="1:14">
      <c r="A5349" s="108">
        <v>55642442</v>
      </c>
      <c r="B5349" s="108" t="s">
        <v>10975</v>
      </c>
      <c r="C5349" s="108" t="s">
        <v>10976</v>
      </c>
      <c r="D5349" s="109" t="s">
        <v>9682</v>
      </c>
      <c r="E5349" s="108" t="s">
        <v>200</v>
      </c>
      <c r="F5349" s="108" t="s">
        <v>181</v>
      </c>
      <c r="G5349" s="108" t="s">
        <v>10746</v>
      </c>
      <c r="H5349" s="109" t="s">
        <v>1635</v>
      </c>
      <c r="I5349" s="108" t="s">
        <v>10881</v>
      </c>
      <c r="J5349" s="108" t="s">
        <v>10748</v>
      </c>
      <c r="K5349" s="108" t="s">
        <v>174</v>
      </c>
      <c r="M5349" s="108" t="s">
        <v>175</v>
      </c>
      <c r="N5349" s="108" t="s">
        <v>10882</v>
      </c>
    </row>
    <row r="5350" spans="1:14">
      <c r="A5350" s="108">
        <v>55792153</v>
      </c>
      <c r="B5350" s="108" t="s">
        <v>10977</v>
      </c>
      <c r="C5350" s="108" t="s">
        <v>955</v>
      </c>
      <c r="D5350" s="109" t="s">
        <v>10978</v>
      </c>
      <c r="E5350" s="108" t="s">
        <v>180</v>
      </c>
      <c r="F5350" s="108" t="s">
        <v>181</v>
      </c>
      <c r="G5350" s="108" t="s">
        <v>10746</v>
      </c>
      <c r="H5350" s="109" t="s">
        <v>454</v>
      </c>
      <c r="I5350" s="108" t="s">
        <v>10881</v>
      </c>
      <c r="J5350" s="108" t="s">
        <v>10748</v>
      </c>
      <c r="K5350" s="108" t="s">
        <v>174</v>
      </c>
      <c r="M5350" s="108" t="s">
        <v>175</v>
      </c>
      <c r="N5350" s="108" t="s">
        <v>10882</v>
      </c>
    </row>
    <row r="5351" spans="1:14">
      <c r="A5351" s="108">
        <v>246443</v>
      </c>
      <c r="B5351" s="108" t="s">
        <v>10979</v>
      </c>
      <c r="C5351" s="108" t="s">
        <v>10980</v>
      </c>
      <c r="D5351" s="109" t="s">
        <v>10981</v>
      </c>
      <c r="E5351" s="108" t="s">
        <v>180</v>
      </c>
      <c r="F5351" s="108" t="s">
        <v>169</v>
      </c>
      <c r="G5351" s="108" t="s">
        <v>10746</v>
      </c>
      <c r="H5351" s="109" t="s">
        <v>10982</v>
      </c>
      <c r="I5351" s="108" t="s">
        <v>10983</v>
      </c>
      <c r="J5351" s="108" t="s">
        <v>10748</v>
      </c>
      <c r="K5351" s="108" t="s">
        <v>174</v>
      </c>
      <c r="M5351" s="108" t="s">
        <v>175</v>
      </c>
      <c r="N5351" s="108" t="s">
        <v>10984</v>
      </c>
    </row>
    <row r="5352" spans="1:14">
      <c r="A5352" s="108">
        <v>246450</v>
      </c>
      <c r="B5352" s="108" t="s">
        <v>10979</v>
      </c>
      <c r="C5352" s="108" t="s">
        <v>9318</v>
      </c>
      <c r="D5352" s="109" t="s">
        <v>10985</v>
      </c>
      <c r="E5352" s="108" t="s">
        <v>405</v>
      </c>
      <c r="F5352" s="108" t="s">
        <v>181</v>
      </c>
      <c r="G5352" s="108" t="s">
        <v>10746</v>
      </c>
      <c r="H5352" s="109" t="s">
        <v>10982</v>
      </c>
      <c r="I5352" s="108" t="s">
        <v>10983</v>
      </c>
      <c r="J5352" s="108" t="s">
        <v>10748</v>
      </c>
      <c r="K5352" s="108" t="s">
        <v>174</v>
      </c>
      <c r="M5352" s="108" t="s">
        <v>175</v>
      </c>
      <c r="N5352" s="108" t="s">
        <v>10984</v>
      </c>
    </row>
    <row r="5353" spans="1:14">
      <c r="A5353" s="108">
        <v>55759587</v>
      </c>
      <c r="B5353" s="108" t="s">
        <v>9851</v>
      </c>
      <c r="C5353" s="108" t="s">
        <v>1380</v>
      </c>
      <c r="D5353" s="109" t="s">
        <v>471</v>
      </c>
      <c r="E5353" s="108" t="s">
        <v>188</v>
      </c>
      <c r="F5353" s="108" t="s">
        <v>181</v>
      </c>
      <c r="G5353" s="108" t="s">
        <v>10746</v>
      </c>
      <c r="H5353" s="109" t="s">
        <v>10982</v>
      </c>
      <c r="I5353" s="108" t="s">
        <v>10983</v>
      </c>
      <c r="J5353" s="108" t="s">
        <v>10748</v>
      </c>
      <c r="K5353" s="108" t="s">
        <v>174</v>
      </c>
      <c r="M5353" s="108" t="s">
        <v>175</v>
      </c>
      <c r="N5353" s="108" t="s">
        <v>10984</v>
      </c>
    </row>
    <row r="5354" spans="1:14">
      <c r="A5354" s="108">
        <v>55759588</v>
      </c>
      <c r="B5354" s="108" t="s">
        <v>10986</v>
      </c>
      <c r="C5354" s="108" t="s">
        <v>10987</v>
      </c>
      <c r="D5354" s="109" t="s">
        <v>10988</v>
      </c>
      <c r="E5354" s="108" t="s">
        <v>188</v>
      </c>
      <c r="F5354" s="108" t="s">
        <v>181</v>
      </c>
      <c r="G5354" s="108" t="s">
        <v>10746</v>
      </c>
      <c r="H5354" s="109" t="s">
        <v>10982</v>
      </c>
      <c r="I5354" s="108" t="s">
        <v>10983</v>
      </c>
      <c r="J5354" s="108" t="s">
        <v>10748</v>
      </c>
      <c r="K5354" s="108" t="s">
        <v>174</v>
      </c>
      <c r="M5354" s="108" t="s">
        <v>175</v>
      </c>
      <c r="N5354" s="108" t="s">
        <v>10984</v>
      </c>
    </row>
    <row r="5355" spans="1:14">
      <c r="A5355" s="108">
        <v>249270</v>
      </c>
      <c r="B5355" s="108" t="s">
        <v>10989</v>
      </c>
      <c r="C5355" s="108" t="s">
        <v>10990</v>
      </c>
      <c r="D5355" s="109" t="s">
        <v>7166</v>
      </c>
      <c r="E5355" s="108" t="s">
        <v>188</v>
      </c>
      <c r="F5355" s="108" t="s">
        <v>181</v>
      </c>
      <c r="G5355" s="108" t="s">
        <v>10746</v>
      </c>
      <c r="H5355" s="109" t="s">
        <v>3483</v>
      </c>
      <c r="I5355" s="108" t="s">
        <v>10991</v>
      </c>
      <c r="J5355" s="108" t="s">
        <v>10748</v>
      </c>
      <c r="K5355" s="108" t="s">
        <v>174</v>
      </c>
      <c r="M5355" s="108" t="s">
        <v>175</v>
      </c>
      <c r="N5355" s="108" t="s">
        <v>10992</v>
      </c>
    </row>
    <row r="5356" spans="1:14">
      <c r="A5356" s="108">
        <v>250395</v>
      </c>
      <c r="B5356" s="108" t="s">
        <v>10993</v>
      </c>
      <c r="D5356" s="109" t="s">
        <v>10994</v>
      </c>
      <c r="E5356" s="108" t="s">
        <v>180</v>
      </c>
      <c r="F5356" s="108" t="s">
        <v>181</v>
      </c>
      <c r="G5356" s="108" t="s">
        <v>10746</v>
      </c>
      <c r="H5356" s="109" t="s">
        <v>3605</v>
      </c>
      <c r="I5356" s="108" t="s">
        <v>10991</v>
      </c>
      <c r="J5356" s="108" t="s">
        <v>10748</v>
      </c>
      <c r="K5356" s="108" t="s">
        <v>174</v>
      </c>
      <c r="M5356" s="108" t="s">
        <v>175</v>
      </c>
      <c r="N5356" s="108" t="s">
        <v>10992</v>
      </c>
    </row>
    <row r="5357" spans="1:14">
      <c r="A5357" s="108">
        <v>250396</v>
      </c>
      <c r="B5357" s="108" t="s">
        <v>1872</v>
      </c>
      <c r="C5357" s="108" t="s">
        <v>6688</v>
      </c>
      <c r="D5357" s="109" t="s">
        <v>10995</v>
      </c>
      <c r="E5357" s="108" t="s">
        <v>180</v>
      </c>
      <c r="F5357" s="108" t="s">
        <v>181</v>
      </c>
      <c r="G5357" s="108" t="s">
        <v>10746</v>
      </c>
      <c r="H5357" s="109" t="s">
        <v>3605</v>
      </c>
      <c r="I5357" s="108" t="s">
        <v>10991</v>
      </c>
      <c r="J5357" s="108" t="s">
        <v>10748</v>
      </c>
      <c r="K5357" s="108" t="s">
        <v>174</v>
      </c>
      <c r="M5357" s="108" t="s">
        <v>175</v>
      </c>
      <c r="N5357" s="108" t="s">
        <v>10992</v>
      </c>
    </row>
    <row r="5358" spans="1:14">
      <c r="A5358" s="108">
        <v>250401</v>
      </c>
      <c r="B5358" s="108" t="s">
        <v>10996</v>
      </c>
      <c r="C5358" s="108" t="s">
        <v>5431</v>
      </c>
      <c r="D5358" s="109" t="s">
        <v>10997</v>
      </c>
      <c r="E5358" s="108" t="s">
        <v>188</v>
      </c>
      <c r="F5358" s="108" t="s">
        <v>181</v>
      </c>
      <c r="G5358" s="108" t="s">
        <v>10746</v>
      </c>
      <c r="H5358" s="109" t="s">
        <v>3605</v>
      </c>
      <c r="I5358" s="108" t="s">
        <v>10991</v>
      </c>
      <c r="J5358" s="108" t="s">
        <v>10748</v>
      </c>
      <c r="K5358" s="108" t="s">
        <v>174</v>
      </c>
      <c r="M5358" s="108" t="s">
        <v>175</v>
      </c>
      <c r="N5358" s="108" t="s">
        <v>10992</v>
      </c>
    </row>
    <row r="5359" spans="1:14">
      <c r="A5359" s="108">
        <v>302353</v>
      </c>
      <c r="B5359" s="108" t="s">
        <v>10998</v>
      </c>
      <c r="C5359" s="108" t="s">
        <v>335</v>
      </c>
      <c r="D5359" s="109" t="s">
        <v>10999</v>
      </c>
      <c r="E5359" s="108" t="s">
        <v>188</v>
      </c>
      <c r="F5359" s="108" t="s">
        <v>181</v>
      </c>
      <c r="G5359" s="108" t="s">
        <v>10746</v>
      </c>
      <c r="H5359" s="109" t="s">
        <v>3483</v>
      </c>
      <c r="I5359" s="108" t="s">
        <v>10991</v>
      </c>
      <c r="J5359" s="108" t="s">
        <v>10748</v>
      </c>
      <c r="K5359" s="108" t="s">
        <v>174</v>
      </c>
      <c r="M5359" s="108" t="s">
        <v>175</v>
      </c>
      <c r="N5359" s="108" t="s">
        <v>10992</v>
      </c>
    </row>
    <row r="5360" spans="1:14">
      <c r="A5360" s="108">
        <v>308388</v>
      </c>
      <c r="B5360" s="108" t="s">
        <v>11000</v>
      </c>
      <c r="C5360" s="108" t="s">
        <v>425</v>
      </c>
      <c r="D5360" s="109" t="s">
        <v>11001</v>
      </c>
      <c r="E5360" s="108" t="s">
        <v>180</v>
      </c>
      <c r="F5360" s="108" t="s">
        <v>181</v>
      </c>
      <c r="G5360" s="108" t="s">
        <v>10746</v>
      </c>
      <c r="H5360" s="109" t="s">
        <v>3605</v>
      </c>
      <c r="I5360" s="108" t="s">
        <v>10991</v>
      </c>
      <c r="J5360" s="108" t="s">
        <v>10748</v>
      </c>
      <c r="K5360" s="108" t="s">
        <v>174</v>
      </c>
      <c r="M5360" s="108" t="s">
        <v>175</v>
      </c>
      <c r="N5360" s="108" t="s">
        <v>10992</v>
      </c>
    </row>
    <row r="5361" spans="1:14">
      <c r="A5361" s="108">
        <v>376004</v>
      </c>
      <c r="B5361" s="108" t="s">
        <v>11002</v>
      </c>
      <c r="C5361" s="108" t="s">
        <v>710</v>
      </c>
      <c r="D5361" s="109" t="s">
        <v>11003</v>
      </c>
      <c r="E5361" s="108" t="s">
        <v>180</v>
      </c>
      <c r="F5361" s="108" t="s">
        <v>181</v>
      </c>
      <c r="G5361" s="108" t="s">
        <v>10746</v>
      </c>
      <c r="H5361" s="109" t="s">
        <v>3605</v>
      </c>
      <c r="I5361" s="108" t="s">
        <v>10991</v>
      </c>
      <c r="J5361" s="108" t="s">
        <v>10748</v>
      </c>
      <c r="K5361" s="108" t="s">
        <v>174</v>
      </c>
      <c r="M5361" s="108" t="s">
        <v>175</v>
      </c>
      <c r="N5361" s="108" t="s">
        <v>10992</v>
      </c>
    </row>
    <row r="5362" spans="1:14">
      <c r="A5362" s="108">
        <v>493473</v>
      </c>
      <c r="B5362" s="108" t="s">
        <v>11004</v>
      </c>
      <c r="C5362" s="108" t="s">
        <v>1735</v>
      </c>
      <c r="D5362" s="109" t="s">
        <v>11005</v>
      </c>
      <c r="E5362" s="108" t="s">
        <v>188</v>
      </c>
      <c r="F5362" s="108" t="s">
        <v>181</v>
      </c>
      <c r="G5362" s="108" t="s">
        <v>10746</v>
      </c>
      <c r="H5362" s="109" t="s">
        <v>3605</v>
      </c>
      <c r="I5362" s="108" t="s">
        <v>10991</v>
      </c>
      <c r="J5362" s="108" t="s">
        <v>10748</v>
      </c>
      <c r="K5362" s="108" t="s">
        <v>174</v>
      </c>
      <c r="M5362" s="108" t="s">
        <v>175</v>
      </c>
      <c r="N5362" s="108" t="s">
        <v>10992</v>
      </c>
    </row>
    <row r="5363" spans="1:14">
      <c r="A5363" s="108">
        <v>501329</v>
      </c>
      <c r="B5363" s="108" t="s">
        <v>11006</v>
      </c>
      <c r="C5363" s="108" t="s">
        <v>1299</v>
      </c>
      <c r="D5363" s="109" t="s">
        <v>11007</v>
      </c>
      <c r="E5363" s="108" t="s">
        <v>200</v>
      </c>
      <c r="F5363" s="108" t="s">
        <v>181</v>
      </c>
      <c r="G5363" s="108" t="s">
        <v>10746</v>
      </c>
      <c r="H5363" s="109" t="s">
        <v>3605</v>
      </c>
      <c r="I5363" s="108" t="s">
        <v>10991</v>
      </c>
      <c r="J5363" s="108" t="s">
        <v>10748</v>
      </c>
      <c r="K5363" s="108" t="s">
        <v>174</v>
      </c>
      <c r="M5363" s="108" t="s">
        <v>175</v>
      </c>
      <c r="N5363" s="108" t="s">
        <v>10992</v>
      </c>
    </row>
    <row r="5364" spans="1:14">
      <c r="A5364" s="108">
        <v>55477964</v>
      </c>
      <c r="B5364" s="108" t="s">
        <v>11008</v>
      </c>
      <c r="C5364" s="108" t="s">
        <v>190</v>
      </c>
      <c r="D5364" s="109" t="s">
        <v>9562</v>
      </c>
      <c r="E5364" s="108" t="s">
        <v>200</v>
      </c>
      <c r="F5364" s="108" t="s">
        <v>181</v>
      </c>
      <c r="G5364" s="108" t="s">
        <v>10746</v>
      </c>
      <c r="H5364" s="109" t="s">
        <v>3605</v>
      </c>
      <c r="I5364" s="108" t="s">
        <v>10991</v>
      </c>
      <c r="J5364" s="108" t="s">
        <v>10748</v>
      </c>
      <c r="K5364" s="108" t="s">
        <v>174</v>
      </c>
      <c r="M5364" s="108" t="s">
        <v>175</v>
      </c>
      <c r="N5364" s="108" t="s">
        <v>10992</v>
      </c>
    </row>
    <row r="5365" spans="1:14">
      <c r="A5365" s="108">
        <v>55477965</v>
      </c>
      <c r="B5365" s="108" t="s">
        <v>11009</v>
      </c>
      <c r="C5365" s="108" t="s">
        <v>614</v>
      </c>
      <c r="D5365" s="109" t="s">
        <v>11010</v>
      </c>
      <c r="E5365" s="108" t="s">
        <v>168</v>
      </c>
      <c r="F5365" s="108" t="s">
        <v>181</v>
      </c>
      <c r="G5365" s="108" t="s">
        <v>10746</v>
      </c>
      <c r="H5365" s="109" t="s">
        <v>3605</v>
      </c>
      <c r="I5365" s="108" t="s">
        <v>10991</v>
      </c>
      <c r="J5365" s="108" t="s">
        <v>10748</v>
      </c>
      <c r="K5365" s="108" t="s">
        <v>174</v>
      </c>
      <c r="M5365" s="108" t="s">
        <v>175</v>
      </c>
      <c r="N5365" s="108" t="s">
        <v>10992</v>
      </c>
    </row>
    <row r="5366" spans="1:14">
      <c r="A5366" s="108">
        <v>55480594</v>
      </c>
      <c r="B5366" s="108" t="s">
        <v>11011</v>
      </c>
      <c r="C5366" s="108" t="s">
        <v>4543</v>
      </c>
      <c r="D5366" s="109" t="s">
        <v>11012</v>
      </c>
      <c r="E5366" s="108" t="s">
        <v>200</v>
      </c>
      <c r="F5366" s="108" t="s">
        <v>181</v>
      </c>
      <c r="G5366" s="108" t="s">
        <v>10746</v>
      </c>
      <c r="H5366" s="109" t="s">
        <v>3605</v>
      </c>
      <c r="I5366" s="108" t="s">
        <v>10991</v>
      </c>
      <c r="J5366" s="108" t="s">
        <v>10748</v>
      </c>
      <c r="K5366" s="108" t="s">
        <v>174</v>
      </c>
      <c r="M5366" s="108" t="s">
        <v>175</v>
      </c>
      <c r="N5366" s="108" t="s">
        <v>10992</v>
      </c>
    </row>
    <row r="5367" spans="1:14">
      <c r="A5367" s="108">
        <v>55541118</v>
      </c>
      <c r="B5367" s="108" t="s">
        <v>10996</v>
      </c>
      <c r="C5367" s="108" t="s">
        <v>642</v>
      </c>
      <c r="D5367" s="109" t="s">
        <v>11013</v>
      </c>
      <c r="E5367" s="108" t="s">
        <v>168</v>
      </c>
      <c r="F5367" s="108" t="s">
        <v>181</v>
      </c>
      <c r="G5367" s="108" t="s">
        <v>10746</v>
      </c>
      <c r="H5367" s="109" t="s">
        <v>3605</v>
      </c>
      <c r="I5367" s="108" t="s">
        <v>10991</v>
      </c>
      <c r="J5367" s="108" t="s">
        <v>10748</v>
      </c>
      <c r="K5367" s="108" t="s">
        <v>174</v>
      </c>
      <c r="M5367" s="108" t="s">
        <v>175</v>
      </c>
      <c r="N5367" s="108" t="s">
        <v>10992</v>
      </c>
    </row>
    <row r="5368" spans="1:14">
      <c r="A5368" s="108">
        <v>55545979</v>
      </c>
      <c r="B5368" s="108" t="s">
        <v>11014</v>
      </c>
      <c r="C5368" s="108" t="s">
        <v>936</v>
      </c>
      <c r="D5368" s="109" t="s">
        <v>11015</v>
      </c>
      <c r="E5368" s="108" t="s">
        <v>168</v>
      </c>
      <c r="F5368" s="108" t="s">
        <v>181</v>
      </c>
      <c r="G5368" s="108" t="s">
        <v>10746</v>
      </c>
      <c r="H5368" s="109" t="s">
        <v>3605</v>
      </c>
      <c r="I5368" s="108" t="s">
        <v>10991</v>
      </c>
      <c r="J5368" s="108" t="s">
        <v>10748</v>
      </c>
      <c r="K5368" s="108" t="s">
        <v>174</v>
      </c>
      <c r="M5368" s="108" t="s">
        <v>175</v>
      </c>
      <c r="N5368" s="108" t="s">
        <v>10992</v>
      </c>
    </row>
    <row r="5369" spans="1:14">
      <c r="A5369" s="108">
        <v>55545980</v>
      </c>
      <c r="B5369" s="108" t="s">
        <v>11006</v>
      </c>
      <c r="C5369" s="108" t="s">
        <v>645</v>
      </c>
      <c r="D5369" s="109" t="s">
        <v>11016</v>
      </c>
      <c r="E5369" s="108" t="s">
        <v>200</v>
      </c>
      <c r="F5369" s="108" t="s">
        <v>169</v>
      </c>
      <c r="G5369" s="108" t="s">
        <v>10746</v>
      </c>
      <c r="H5369" s="109" t="s">
        <v>3605</v>
      </c>
      <c r="I5369" s="108" t="s">
        <v>10991</v>
      </c>
      <c r="J5369" s="108" t="s">
        <v>10748</v>
      </c>
      <c r="K5369" s="108" t="s">
        <v>174</v>
      </c>
      <c r="M5369" s="108" t="s">
        <v>175</v>
      </c>
      <c r="N5369" s="108" t="s">
        <v>10992</v>
      </c>
    </row>
    <row r="5370" spans="1:14">
      <c r="A5370" s="108">
        <v>55601574</v>
      </c>
      <c r="B5370" s="108" t="s">
        <v>9423</v>
      </c>
      <c r="C5370" s="108" t="s">
        <v>1014</v>
      </c>
      <c r="D5370" s="109" t="s">
        <v>9907</v>
      </c>
      <c r="E5370" s="108" t="s">
        <v>180</v>
      </c>
      <c r="F5370" s="108" t="s">
        <v>181</v>
      </c>
      <c r="G5370" s="108" t="s">
        <v>10746</v>
      </c>
      <c r="H5370" s="109" t="s">
        <v>3605</v>
      </c>
      <c r="I5370" s="108" t="s">
        <v>10991</v>
      </c>
      <c r="J5370" s="108" t="s">
        <v>10748</v>
      </c>
      <c r="K5370" s="108" t="s">
        <v>174</v>
      </c>
      <c r="M5370" s="108" t="s">
        <v>175</v>
      </c>
      <c r="N5370" s="108" t="s">
        <v>10992</v>
      </c>
    </row>
    <row r="5371" spans="1:14">
      <c r="A5371" s="108">
        <v>55601575</v>
      </c>
      <c r="B5371" s="108" t="s">
        <v>11017</v>
      </c>
      <c r="C5371" s="108" t="s">
        <v>553</v>
      </c>
      <c r="D5371" s="109" t="s">
        <v>11018</v>
      </c>
      <c r="E5371" s="108" t="s">
        <v>180</v>
      </c>
      <c r="F5371" s="108" t="s">
        <v>181</v>
      </c>
      <c r="G5371" s="108" t="s">
        <v>10746</v>
      </c>
      <c r="H5371" s="109" t="s">
        <v>3605</v>
      </c>
      <c r="I5371" s="108" t="s">
        <v>10991</v>
      </c>
      <c r="J5371" s="108" t="s">
        <v>10748</v>
      </c>
      <c r="K5371" s="108" t="s">
        <v>174</v>
      </c>
      <c r="M5371" s="108" t="s">
        <v>175</v>
      </c>
      <c r="N5371" s="108" t="s">
        <v>10992</v>
      </c>
    </row>
    <row r="5372" spans="1:14">
      <c r="A5372" s="108">
        <v>55604243</v>
      </c>
      <c r="B5372" s="108" t="s">
        <v>11019</v>
      </c>
      <c r="C5372" s="108" t="s">
        <v>645</v>
      </c>
      <c r="D5372" s="109" t="s">
        <v>11020</v>
      </c>
      <c r="E5372" s="108" t="s">
        <v>200</v>
      </c>
      <c r="F5372" s="108" t="s">
        <v>169</v>
      </c>
      <c r="G5372" s="108" t="s">
        <v>10746</v>
      </c>
      <c r="H5372" s="109" t="s">
        <v>3605</v>
      </c>
      <c r="I5372" s="108" t="s">
        <v>10991</v>
      </c>
      <c r="J5372" s="108" t="s">
        <v>10748</v>
      </c>
      <c r="K5372" s="108" t="s">
        <v>174</v>
      </c>
      <c r="M5372" s="108" t="s">
        <v>175</v>
      </c>
      <c r="N5372" s="108" t="s">
        <v>10992</v>
      </c>
    </row>
    <row r="5373" spans="1:14">
      <c r="A5373" s="108">
        <v>55709523</v>
      </c>
      <c r="B5373" s="108" t="s">
        <v>11021</v>
      </c>
      <c r="C5373" s="108" t="s">
        <v>326</v>
      </c>
      <c r="D5373" s="109" t="s">
        <v>11022</v>
      </c>
      <c r="E5373" s="108" t="s">
        <v>180</v>
      </c>
      <c r="F5373" s="108" t="s">
        <v>181</v>
      </c>
      <c r="G5373" s="108" t="s">
        <v>10746</v>
      </c>
      <c r="H5373" s="109" t="s">
        <v>3605</v>
      </c>
      <c r="I5373" s="108" t="s">
        <v>10991</v>
      </c>
      <c r="J5373" s="108" t="s">
        <v>10748</v>
      </c>
      <c r="K5373" s="108" t="s">
        <v>174</v>
      </c>
      <c r="M5373" s="108" t="s">
        <v>175</v>
      </c>
      <c r="N5373" s="108" t="s">
        <v>10992</v>
      </c>
    </row>
    <row r="5374" spans="1:14">
      <c r="A5374" s="108">
        <v>55723298</v>
      </c>
      <c r="B5374" s="108" t="s">
        <v>11023</v>
      </c>
      <c r="C5374" s="108" t="s">
        <v>4907</v>
      </c>
      <c r="D5374" s="109" t="s">
        <v>11024</v>
      </c>
      <c r="E5374" s="108" t="s">
        <v>180</v>
      </c>
      <c r="F5374" s="108" t="s">
        <v>181</v>
      </c>
      <c r="G5374" s="108" t="s">
        <v>10746</v>
      </c>
      <c r="H5374" s="109" t="s">
        <v>3605</v>
      </c>
      <c r="I5374" s="108" t="s">
        <v>10991</v>
      </c>
      <c r="J5374" s="108" t="s">
        <v>10748</v>
      </c>
      <c r="K5374" s="108" t="s">
        <v>174</v>
      </c>
      <c r="M5374" s="108" t="s">
        <v>175</v>
      </c>
      <c r="N5374" s="108" t="s">
        <v>10992</v>
      </c>
    </row>
    <row r="5375" spans="1:14">
      <c r="A5375" s="108">
        <v>55753150</v>
      </c>
      <c r="B5375" s="108" t="s">
        <v>11025</v>
      </c>
      <c r="C5375" s="108" t="s">
        <v>11026</v>
      </c>
      <c r="D5375" s="109" t="s">
        <v>11027</v>
      </c>
      <c r="E5375" s="108" t="s">
        <v>301</v>
      </c>
      <c r="F5375" s="108" t="s">
        <v>181</v>
      </c>
      <c r="G5375" s="108" t="s">
        <v>10746</v>
      </c>
      <c r="H5375" s="109" t="s">
        <v>3605</v>
      </c>
      <c r="I5375" s="108" t="s">
        <v>10991</v>
      </c>
      <c r="J5375" s="108" t="s">
        <v>10748</v>
      </c>
      <c r="K5375" s="108" t="s">
        <v>174</v>
      </c>
      <c r="M5375" s="108" t="s">
        <v>175</v>
      </c>
      <c r="N5375" s="108" t="s">
        <v>10992</v>
      </c>
    </row>
    <row r="5376" spans="1:14">
      <c r="A5376" s="108">
        <v>303430</v>
      </c>
      <c r="B5376" s="108" t="s">
        <v>11028</v>
      </c>
      <c r="C5376" s="108" t="s">
        <v>833</v>
      </c>
      <c r="D5376" s="109" t="s">
        <v>11029</v>
      </c>
      <c r="E5376" s="108" t="s">
        <v>180</v>
      </c>
      <c r="F5376" s="108" t="s">
        <v>169</v>
      </c>
      <c r="G5376" s="108" t="s">
        <v>10746</v>
      </c>
      <c r="H5376" s="109" t="s">
        <v>3605</v>
      </c>
      <c r="I5376" s="108" t="s">
        <v>10991</v>
      </c>
      <c r="J5376" s="108" t="s">
        <v>10748</v>
      </c>
      <c r="K5376" s="108" t="s">
        <v>174</v>
      </c>
      <c r="M5376" s="108" t="s">
        <v>175</v>
      </c>
      <c r="N5376" s="108" t="s">
        <v>10992</v>
      </c>
    </row>
    <row r="5377" spans="1:14">
      <c r="A5377" s="108">
        <v>314892</v>
      </c>
      <c r="B5377" s="108" t="s">
        <v>11030</v>
      </c>
      <c r="C5377" s="108" t="s">
        <v>553</v>
      </c>
      <c r="D5377" s="109" t="s">
        <v>5423</v>
      </c>
      <c r="E5377" s="108" t="s">
        <v>200</v>
      </c>
      <c r="F5377" s="108" t="s">
        <v>181</v>
      </c>
      <c r="G5377" s="108" t="s">
        <v>10746</v>
      </c>
      <c r="H5377" s="109" t="s">
        <v>3605</v>
      </c>
      <c r="I5377" s="108" t="s">
        <v>10991</v>
      </c>
      <c r="J5377" s="108" t="s">
        <v>10748</v>
      </c>
      <c r="K5377" s="108" t="s">
        <v>174</v>
      </c>
      <c r="M5377" s="108" t="s">
        <v>175</v>
      </c>
      <c r="N5377" s="108" t="s">
        <v>10992</v>
      </c>
    </row>
    <row r="5378" spans="1:14">
      <c r="A5378" s="108">
        <v>55760543</v>
      </c>
      <c r="B5378" s="108" t="s">
        <v>10996</v>
      </c>
      <c r="C5378" s="108" t="s">
        <v>247</v>
      </c>
      <c r="D5378" s="109" t="s">
        <v>11031</v>
      </c>
      <c r="E5378" s="108" t="s">
        <v>168</v>
      </c>
      <c r="F5378" s="108" t="s">
        <v>181</v>
      </c>
      <c r="G5378" s="108" t="s">
        <v>10746</v>
      </c>
      <c r="H5378" s="109" t="s">
        <v>3483</v>
      </c>
      <c r="I5378" s="108" t="s">
        <v>10991</v>
      </c>
      <c r="J5378" s="108" t="s">
        <v>10748</v>
      </c>
      <c r="K5378" s="108" t="s">
        <v>174</v>
      </c>
      <c r="M5378" s="108" t="s">
        <v>175</v>
      </c>
      <c r="N5378" s="108" t="s">
        <v>10992</v>
      </c>
    </row>
    <row r="5379" spans="1:14">
      <c r="A5379" s="108">
        <v>55761300</v>
      </c>
      <c r="B5379" s="108" t="s">
        <v>11032</v>
      </c>
      <c r="C5379" s="108" t="s">
        <v>4304</v>
      </c>
      <c r="D5379" s="109" t="s">
        <v>11033</v>
      </c>
      <c r="E5379" s="108" t="s">
        <v>220</v>
      </c>
      <c r="F5379" s="108" t="s">
        <v>181</v>
      </c>
      <c r="G5379" s="108" t="s">
        <v>10746</v>
      </c>
      <c r="H5379" s="109" t="s">
        <v>1989</v>
      </c>
      <c r="I5379" s="108" t="s">
        <v>10991</v>
      </c>
      <c r="J5379" s="108" t="s">
        <v>10748</v>
      </c>
      <c r="K5379" s="108" t="s">
        <v>174</v>
      </c>
      <c r="M5379" s="108" t="s">
        <v>175</v>
      </c>
      <c r="N5379" s="108" t="s">
        <v>10992</v>
      </c>
    </row>
    <row r="5380" spans="1:14">
      <c r="A5380" s="108">
        <v>167131</v>
      </c>
      <c r="B5380" s="108" t="s">
        <v>11034</v>
      </c>
      <c r="C5380" s="108" t="s">
        <v>1531</v>
      </c>
      <c r="D5380" s="109" t="s">
        <v>11035</v>
      </c>
      <c r="E5380" s="108" t="s">
        <v>188</v>
      </c>
      <c r="F5380" s="108" t="s">
        <v>181</v>
      </c>
      <c r="G5380" s="108" t="s">
        <v>10746</v>
      </c>
      <c r="H5380" s="109" t="s">
        <v>1989</v>
      </c>
      <c r="I5380" s="108" t="s">
        <v>11036</v>
      </c>
      <c r="J5380" s="108" t="s">
        <v>10748</v>
      </c>
      <c r="K5380" s="108" t="s">
        <v>174</v>
      </c>
      <c r="M5380" s="108" t="s">
        <v>175</v>
      </c>
      <c r="N5380" s="108" t="s">
        <v>11037</v>
      </c>
    </row>
    <row r="5381" spans="1:14">
      <c r="A5381" s="108">
        <v>439744</v>
      </c>
      <c r="B5381" s="108" t="s">
        <v>11038</v>
      </c>
      <c r="C5381" s="108" t="s">
        <v>1536</v>
      </c>
      <c r="D5381" s="109" t="s">
        <v>11039</v>
      </c>
      <c r="E5381" s="108" t="s">
        <v>180</v>
      </c>
      <c r="F5381" s="108" t="s">
        <v>181</v>
      </c>
      <c r="G5381" s="108" t="s">
        <v>10746</v>
      </c>
      <c r="H5381" s="109" t="s">
        <v>712</v>
      </c>
      <c r="I5381" s="108" t="s">
        <v>11040</v>
      </c>
      <c r="J5381" s="108" t="s">
        <v>10748</v>
      </c>
      <c r="K5381" s="108" t="s">
        <v>174</v>
      </c>
      <c r="M5381" s="108" t="s">
        <v>175</v>
      </c>
      <c r="N5381" s="108" t="s">
        <v>11041</v>
      </c>
    </row>
    <row r="5382" spans="1:14">
      <c r="A5382" s="108">
        <v>472810</v>
      </c>
      <c r="B5382" s="108" t="s">
        <v>11042</v>
      </c>
      <c r="C5382" s="108" t="s">
        <v>1343</v>
      </c>
      <c r="D5382" s="109" t="s">
        <v>11043</v>
      </c>
      <c r="E5382" s="108" t="s">
        <v>200</v>
      </c>
      <c r="F5382" s="108" t="s">
        <v>169</v>
      </c>
      <c r="G5382" s="108" t="s">
        <v>10746</v>
      </c>
      <c r="H5382" s="109" t="s">
        <v>346</v>
      </c>
      <c r="I5382" s="108" t="s">
        <v>11040</v>
      </c>
      <c r="J5382" s="108" t="s">
        <v>10748</v>
      </c>
      <c r="K5382" s="108" t="s">
        <v>174</v>
      </c>
      <c r="M5382" s="108" t="s">
        <v>175</v>
      </c>
      <c r="N5382" s="108" t="s">
        <v>11041</v>
      </c>
    </row>
    <row r="5383" spans="1:14">
      <c r="A5383" s="108">
        <v>480010</v>
      </c>
      <c r="B5383" s="108" t="s">
        <v>11044</v>
      </c>
      <c r="C5383" s="108" t="s">
        <v>579</v>
      </c>
      <c r="D5383" s="109" t="s">
        <v>11045</v>
      </c>
      <c r="E5383" s="108" t="s">
        <v>200</v>
      </c>
      <c r="F5383" s="108" t="s">
        <v>181</v>
      </c>
      <c r="G5383" s="108" t="s">
        <v>10746</v>
      </c>
      <c r="H5383" s="109" t="s">
        <v>1635</v>
      </c>
      <c r="I5383" s="108" t="s">
        <v>11040</v>
      </c>
      <c r="J5383" s="108" t="s">
        <v>10748</v>
      </c>
      <c r="K5383" s="108" t="s">
        <v>174</v>
      </c>
      <c r="M5383" s="108" t="s">
        <v>175</v>
      </c>
      <c r="N5383" s="108" t="s">
        <v>11041</v>
      </c>
    </row>
    <row r="5384" spans="1:14">
      <c r="A5384" s="108">
        <v>482852</v>
      </c>
      <c r="B5384" s="108" t="s">
        <v>11008</v>
      </c>
      <c r="C5384" s="108" t="s">
        <v>9623</v>
      </c>
      <c r="D5384" s="109" t="s">
        <v>2881</v>
      </c>
      <c r="E5384" s="108" t="s">
        <v>180</v>
      </c>
      <c r="F5384" s="108" t="s">
        <v>181</v>
      </c>
      <c r="G5384" s="108" t="s">
        <v>10746</v>
      </c>
      <c r="H5384" s="109" t="s">
        <v>346</v>
      </c>
      <c r="I5384" s="108" t="s">
        <v>11040</v>
      </c>
      <c r="J5384" s="108" t="s">
        <v>10748</v>
      </c>
      <c r="K5384" s="108" t="s">
        <v>174</v>
      </c>
      <c r="M5384" s="108" t="s">
        <v>175</v>
      </c>
      <c r="N5384" s="108" t="s">
        <v>11041</v>
      </c>
    </row>
    <row r="5385" spans="1:14">
      <c r="A5385" s="108">
        <v>503939</v>
      </c>
      <c r="B5385" s="108" t="s">
        <v>489</v>
      </c>
      <c r="C5385" s="108" t="s">
        <v>9012</v>
      </c>
      <c r="D5385" s="109" t="s">
        <v>7565</v>
      </c>
      <c r="E5385" s="108" t="s">
        <v>168</v>
      </c>
      <c r="F5385" s="108" t="s">
        <v>181</v>
      </c>
      <c r="G5385" s="108" t="s">
        <v>10746</v>
      </c>
      <c r="H5385" s="109" t="s">
        <v>346</v>
      </c>
      <c r="I5385" s="108" t="s">
        <v>11040</v>
      </c>
      <c r="J5385" s="108" t="s">
        <v>10748</v>
      </c>
      <c r="K5385" s="108" t="s">
        <v>174</v>
      </c>
      <c r="M5385" s="108" t="s">
        <v>175</v>
      </c>
      <c r="N5385" s="108" t="s">
        <v>11041</v>
      </c>
    </row>
    <row r="5386" spans="1:14">
      <c r="A5386" s="108">
        <v>55516263</v>
      </c>
      <c r="B5386" s="108" t="s">
        <v>11046</v>
      </c>
      <c r="C5386" s="108" t="s">
        <v>532</v>
      </c>
      <c r="D5386" s="109" t="s">
        <v>5804</v>
      </c>
      <c r="E5386" s="108" t="s">
        <v>180</v>
      </c>
      <c r="F5386" s="108" t="s">
        <v>169</v>
      </c>
      <c r="G5386" s="108" t="s">
        <v>10746</v>
      </c>
      <c r="H5386" s="109" t="s">
        <v>346</v>
      </c>
      <c r="I5386" s="108" t="s">
        <v>11040</v>
      </c>
      <c r="J5386" s="108" t="s">
        <v>10748</v>
      </c>
      <c r="K5386" s="108" t="s">
        <v>174</v>
      </c>
      <c r="M5386" s="108" t="s">
        <v>175</v>
      </c>
      <c r="N5386" s="108" t="s">
        <v>11041</v>
      </c>
    </row>
    <row r="5387" spans="1:14">
      <c r="A5387" s="108">
        <v>55528125</v>
      </c>
      <c r="B5387" s="108" t="s">
        <v>409</v>
      </c>
      <c r="C5387" s="108" t="s">
        <v>250</v>
      </c>
      <c r="D5387" s="109" t="s">
        <v>5814</v>
      </c>
      <c r="E5387" s="108" t="s">
        <v>180</v>
      </c>
      <c r="F5387" s="108" t="s">
        <v>169</v>
      </c>
      <c r="G5387" s="108" t="s">
        <v>10746</v>
      </c>
      <c r="H5387" s="109" t="s">
        <v>712</v>
      </c>
      <c r="I5387" s="108" t="s">
        <v>11040</v>
      </c>
      <c r="J5387" s="108" t="s">
        <v>10748</v>
      </c>
      <c r="K5387" s="108" t="s">
        <v>174</v>
      </c>
      <c r="M5387" s="108" t="s">
        <v>175</v>
      </c>
      <c r="N5387" s="108" t="s">
        <v>11041</v>
      </c>
    </row>
    <row r="5388" spans="1:14">
      <c r="A5388" s="108">
        <v>55531185</v>
      </c>
      <c r="B5388" s="108" t="s">
        <v>11047</v>
      </c>
      <c r="C5388" s="108" t="s">
        <v>382</v>
      </c>
      <c r="D5388" s="109" t="s">
        <v>11048</v>
      </c>
      <c r="E5388" s="108" t="s">
        <v>180</v>
      </c>
      <c r="F5388" s="108" t="s">
        <v>181</v>
      </c>
      <c r="G5388" s="108" t="s">
        <v>10746</v>
      </c>
      <c r="H5388" s="109" t="s">
        <v>346</v>
      </c>
      <c r="I5388" s="108" t="s">
        <v>11040</v>
      </c>
      <c r="J5388" s="108" t="s">
        <v>10748</v>
      </c>
      <c r="K5388" s="108" t="s">
        <v>174</v>
      </c>
      <c r="M5388" s="108" t="s">
        <v>175</v>
      </c>
      <c r="N5388" s="108" t="s">
        <v>11041</v>
      </c>
    </row>
    <row r="5389" spans="1:14">
      <c r="A5389" s="108">
        <v>55580047</v>
      </c>
      <c r="B5389" s="108" t="s">
        <v>1140</v>
      </c>
      <c r="C5389" s="108" t="s">
        <v>733</v>
      </c>
      <c r="D5389" s="109" t="s">
        <v>11049</v>
      </c>
      <c r="E5389" s="108" t="s">
        <v>301</v>
      </c>
      <c r="F5389" s="108" t="s">
        <v>181</v>
      </c>
      <c r="G5389" s="108" t="s">
        <v>10746</v>
      </c>
      <c r="H5389" s="109" t="s">
        <v>346</v>
      </c>
      <c r="I5389" s="108" t="s">
        <v>11040</v>
      </c>
      <c r="J5389" s="108" t="s">
        <v>10748</v>
      </c>
      <c r="K5389" s="108" t="s">
        <v>174</v>
      </c>
      <c r="M5389" s="108" t="s">
        <v>175</v>
      </c>
      <c r="N5389" s="108" t="s">
        <v>11041</v>
      </c>
    </row>
    <row r="5390" spans="1:14">
      <c r="A5390" s="108">
        <v>55580050</v>
      </c>
      <c r="B5390" s="108" t="s">
        <v>4983</v>
      </c>
      <c r="C5390" s="108" t="s">
        <v>710</v>
      </c>
      <c r="D5390" s="109" t="s">
        <v>11050</v>
      </c>
      <c r="E5390" s="108" t="s">
        <v>180</v>
      </c>
      <c r="F5390" s="108" t="s">
        <v>181</v>
      </c>
      <c r="G5390" s="108" t="s">
        <v>10746</v>
      </c>
      <c r="H5390" s="109" t="s">
        <v>454</v>
      </c>
      <c r="I5390" s="108" t="s">
        <v>11040</v>
      </c>
      <c r="J5390" s="108" t="s">
        <v>10748</v>
      </c>
      <c r="K5390" s="108" t="s">
        <v>174</v>
      </c>
      <c r="M5390" s="108" t="s">
        <v>175</v>
      </c>
      <c r="N5390" s="108" t="s">
        <v>11041</v>
      </c>
    </row>
    <row r="5391" spans="1:14">
      <c r="A5391" s="108">
        <v>55634686</v>
      </c>
      <c r="B5391" s="108" t="s">
        <v>11051</v>
      </c>
      <c r="C5391" s="108" t="s">
        <v>540</v>
      </c>
      <c r="D5391" s="109" t="s">
        <v>11052</v>
      </c>
      <c r="E5391" s="108" t="s">
        <v>188</v>
      </c>
      <c r="F5391" s="108" t="s">
        <v>169</v>
      </c>
      <c r="G5391" s="108" t="s">
        <v>10746</v>
      </c>
      <c r="H5391" s="109" t="s">
        <v>346</v>
      </c>
      <c r="I5391" s="108" t="s">
        <v>11040</v>
      </c>
      <c r="J5391" s="108" t="s">
        <v>10748</v>
      </c>
      <c r="K5391" s="108" t="s">
        <v>174</v>
      </c>
      <c r="M5391" s="108" t="s">
        <v>175</v>
      </c>
      <c r="N5391" s="108" t="s">
        <v>11041</v>
      </c>
    </row>
    <row r="5392" spans="1:14">
      <c r="A5392" s="108">
        <v>55692510</v>
      </c>
      <c r="B5392" s="108" t="s">
        <v>11053</v>
      </c>
      <c r="C5392" s="108" t="s">
        <v>763</v>
      </c>
      <c r="D5392" s="109" t="s">
        <v>11054</v>
      </c>
      <c r="E5392" s="108" t="s">
        <v>180</v>
      </c>
      <c r="F5392" s="108" t="s">
        <v>169</v>
      </c>
      <c r="G5392" s="108" t="s">
        <v>10746</v>
      </c>
      <c r="H5392" s="109" t="s">
        <v>346</v>
      </c>
      <c r="I5392" s="108" t="s">
        <v>11040</v>
      </c>
      <c r="J5392" s="108" t="s">
        <v>10748</v>
      </c>
      <c r="K5392" s="108" t="s">
        <v>174</v>
      </c>
      <c r="M5392" s="108" t="s">
        <v>175</v>
      </c>
      <c r="N5392" s="108" t="s">
        <v>11041</v>
      </c>
    </row>
    <row r="5393" spans="1:14">
      <c r="A5393" s="108">
        <v>55692512</v>
      </c>
      <c r="B5393" s="108" t="s">
        <v>11055</v>
      </c>
      <c r="C5393" s="108" t="s">
        <v>425</v>
      </c>
      <c r="D5393" s="109" t="s">
        <v>1225</v>
      </c>
      <c r="E5393" s="108" t="s">
        <v>180</v>
      </c>
      <c r="F5393" s="108" t="s">
        <v>181</v>
      </c>
      <c r="G5393" s="108" t="s">
        <v>10746</v>
      </c>
      <c r="H5393" s="109" t="s">
        <v>346</v>
      </c>
      <c r="I5393" s="108" t="s">
        <v>11040</v>
      </c>
      <c r="J5393" s="108" t="s">
        <v>10748</v>
      </c>
      <c r="K5393" s="108" t="s">
        <v>174</v>
      </c>
      <c r="M5393" s="108" t="s">
        <v>175</v>
      </c>
      <c r="N5393" s="108" t="s">
        <v>11041</v>
      </c>
    </row>
    <row r="5394" spans="1:14">
      <c r="A5394" s="108">
        <v>55728993</v>
      </c>
      <c r="B5394" s="108" t="s">
        <v>11056</v>
      </c>
      <c r="C5394" s="108" t="s">
        <v>481</v>
      </c>
      <c r="D5394" s="109" t="s">
        <v>8811</v>
      </c>
      <c r="E5394" s="108" t="s">
        <v>180</v>
      </c>
      <c r="F5394" s="108" t="s">
        <v>181</v>
      </c>
      <c r="G5394" s="108" t="s">
        <v>10746</v>
      </c>
      <c r="H5394" s="109" t="s">
        <v>346</v>
      </c>
      <c r="I5394" s="108" t="s">
        <v>11040</v>
      </c>
      <c r="J5394" s="108" t="s">
        <v>10748</v>
      </c>
      <c r="K5394" s="108" t="s">
        <v>174</v>
      </c>
      <c r="M5394" s="108" t="s">
        <v>175</v>
      </c>
      <c r="N5394" s="108" t="s">
        <v>11041</v>
      </c>
    </row>
    <row r="5395" spans="1:14">
      <c r="A5395" s="108">
        <v>55730873</v>
      </c>
      <c r="B5395" s="108" t="s">
        <v>11057</v>
      </c>
      <c r="C5395" s="108" t="s">
        <v>11058</v>
      </c>
      <c r="D5395" s="109" t="s">
        <v>11059</v>
      </c>
      <c r="E5395" s="108" t="s">
        <v>200</v>
      </c>
      <c r="F5395" s="108" t="s">
        <v>169</v>
      </c>
      <c r="G5395" s="108" t="s">
        <v>10746</v>
      </c>
      <c r="H5395" s="109" t="s">
        <v>346</v>
      </c>
      <c r="I5395" s="108" t="s">
        <v>11040</v>
      </c>
      <c r="J5395" s="108" t="s">
        <v>10748</v>
      </c>
      <c r="K5395" s="108" t="s">
        <v>174</v>
      </c>
      <c r="M5395" s="108" t="s">
        <v>175</v>
      </c>
      <c r="N5395" s="108" t="s">
        <v>11041</v>
      </c>
    </row>
    <row r="5396" spans="1:14">
      <c r="A5396" s="108">
        <v>55735101</v>
      </c>
      <c r="B5396" s="108" t="s">
        <v>11060</v>
      </c>
      <c r="C5396" s="108" t="s">
        <v>2643</v>
      </c>
      <c r="D5396" s="109" t="s">
        <v>11061</v>
      </c>
      <c r="E5396" s="108" t="s">
        <v>180</v>
      </c>
      <c r="F5396" s="108" t="s">
        <v>169</v>
      </c>
      <c r="G5396" s="108" t="s">
        <v>10746</v>
      </c>
      <c r="H5396" s="109" t="s">
        <v>454</v>
      </c>
      <c r="I5396" s="108" t="s">
        <v>11040</v>
      </c>
      <c r="J5396" s="108" t="s">
        <v>10748</v>
      </c>
      <c r="K5396" s="108" t="s">
        <v>174</v>
      </c>
      <c r="M5396" s="108" t="s">
        <v>175</v>
      </c>
      <c r="N5396" s="108" t="s">
        <v>11041</v>
      </c>
    </row>
    <row r="5397" spans="1:14">
      <c r="A5397" s="108">
        <v>55772000</v>
      </c>
      <c r="B5397" s="108" t="s">
        <v>11062</v>
      </c>
      <c r="C5397" s="108" t="s">
        <v>11063</v>
      </c>
      <c r="D5397" s="109" t="s">
        <v>11064</v>
      </c>
      <c r="E5397" s="108" t="s">
        <v>180</v>
      </c>
      <c r="F5397" s="108" t="s">
        <v>169</v>
      </c>
      <c r="G5397" s="108" t="s">
        <v>10746</v>
      </c>
      <c r="H5397" s="109" t="s">
        <v>346</v>
      </c>
      <c r="I5397" s="108" t="s">
        <v>11040</v>
      </c>
      <c r="J5397" s="108" t="s">
        <v>10748</v>
      </c>
      <c r="K5397" s="108" t="s">
        <v>174</v>
      </c>
      <c r="M5397" s="108" t="s">
        <v>175</v>
      </c>
      <c r="N5397" s="108" t="s">
        <v>11041</v>
      </c>
    </row>
    <row r="5398" spans="1:14">
      <c r="A5398" s="108">
        <v>55779920</v>
      </c>
      <c r="B5398" s="108" t="s">
        <v>8102</v>
      </c>
      <c r="C5398" s="108" t="s">
        <v>11065</v>
      </c>
      <c r="D5398" s="109" t="s">
        <v>6600</v>
      </c>
      <c r="E5398" s="108" t="s">
        <v>200</v>
      </c>
      <c r="F5398" s="108" t="s">
        <v>169</v>
      </c>
      <c r="G5398" s="108" t="s">
        <v>10746</v>
      </c>
      <c r="H5398" s="109" t="s">
        <v>346</v>
      </c>
      <c r="I5398" s="108" t="s">
        <v>11040</v>
      </c>
      <c r="J5398" s="108" t="s">
        <v>10748</v>
      </c>
      <c r="K5398" s="108" t="s">
        <v>174</v>
      </c>
      <c r="M5398" s="108" t="s">
        <v>175</v>
      </c>
      <c r="N5398" s="108" t="s">
        <v>11041</v>
      </c>
    </row>
    <row r="5399" spans="1:14">
      <c r="A5399" s="108">
        <v>55779923</v>
      </c>
      <c r="B5399" s="108" t="s">
        <v>11066</v>
      </c>
      <c r="C5399" s="108" t="s">
        <v>604</v>
      </c>
      <c r="D5399" s="109" t="s">
        <v>1924</v>
      </c>
      <c r="E5399" s="108" t="s">
        <v>200</v>
      </c>
      <c r="F5399" s="108" t="s">
        <v>181</v>
      </c>
      <c r="G5399" s="108" t="s">
        <v>10746</v>
      </c>
      <c r="H5399" s="109" t="s">
        <v>454</v>
      </c>
      <c r="I5399" s="108" t="s">
        <v>11040</v>
      </c>
      <c r="J5399" s="108" t="s">
        <v>10748</v>
      </c>
      <c r="K5399" s="108" t="s">
        <v>174</v>
      </c>
      <c r="M5399" s="108" t="s">
        <v>175</v>
      </c>
      <c r="N5399" s="108" t="s">
        <v>11041</v>
      </c>
    </row>
    <row r="5400" spans="1:14">
      <c r="A5400" s="108">
        <v>55539224</v>
      </c>
      <c r="B5400" s="108" t="s">
        <v>11067</v>
      </c>
      <c r="C5400" s="108" t="s">
        <v>1536</v>
      </c>
      <c r="D5400" s="109" t="s">
        <v>1405</v>
      </c>
      <c r="E5400" s="108" t="s">
        <v>200</v>
      </c>
      <c r="F5400" s="108" t="s">
        <v>181</v>
      </c>
      <c r="G5400" s="108" t="s">
        <v>10746</v>
      </c>
      <c r="H5400" s="109" t="s">
        <v>10982</v>
      </c>
      <c r="I5400" s="108" t="s">
        <v>11068</v>
      </c>
      <c r="J5400" s="108" t="s">
        <v>10748</v>
      </c>
      <c r="K5400" s="108" t="s">
        <v>174</v>
      </c>
      <c r="M5400" s="108" t="s">
        <v>175</v>
      </c>
      <c r="N5400" s="108" t="s">
        <v>11069</v>
      </c>
    </row>
    <row r="5401" spans="1:14">
      <c r="A5401" s="108">
        <v>55484409</v>
      </c>
      <c r="B5401" s="108" t="s">
        <v>11070</v>
      </c>
      <c r="C5401" s="108" t="s">
        <v>8112</v>
      </c>
      <c r="D5401" s="109" t="s">
        <v>9338</v>
      </c>
      <c r="E5401" s="108" t="s">
        <v>200</v>
      </c>
      <c r="F5401" s="108" t="s">
        <v>169</v>
      </c>
      <c r="G5401" s="108" t="s">
        <v>10746</v>
      </c>
      <c r="H5401" s="109" t="s">
        <v>10982</v>
      </c>
      <c r="I5401" s="108" t="s">
        <v>11071</v>
      </c>
      <c r="J5401" s="108" t="s">
        <v>10748</v>
      </c>
      <c r="K5401" s="108" t="s">
        <v>174</v>
      </c>
      <c r="M5401" s="108" t="s">
        <v>175</v>
      </c>
      <c r="N5401" s="108" t="s">
        <v>11072</v>
      </c>
    </row>
    <row r="5402" spans="1:14">
      <c r="A5402" s="108">
        <v>55503283</v>
      </c>
      <c r="B5402" s="108" t="s">
        <v>11070</v>
      </c>
      <c r="C5402" s="108" t="s">
        <v>3236</v>
      </c>
      <c r="D5402" s="109" t="s">
        <v>11073</v>
      </c>
      <c r="E5402" s="108" t="s">
        <v>392</v>
      </c>
      <c r="F5402" s="108" t="s">
        <v>181</v>
      </c>
      <c r="G5402" s="108" t="s">
        <v>10746</v>
      </c>
      <c r="H5402" s="109" t="s">
        <v>10982</v>
      </c>
      <c r="I5402" s="108" t="s">
        <v>11071</v>
      </c>
      <c r="J5402" s="108" t="s">
        <v>10748</v>
      </c>
      <c r="K5402" s="108" t="s">
        <v>174</v>
      </c>
      <c r="M5402" s="108" t="s">
        <v>175</v>
      </c>
      <c r="N5402" s="108" t="s">
        <v>11072</v>
      </c>
    </row>
    <row r="5403" spans="1:14">
      <c r="A5403" s="108">
        <v>55545428</v>
      </c>
      <c r="B5403" s="108" t="s">
        <v>11074</v>
      </c>
      <c r="C5403" s="108" t="s">
        <v>717</v>
      </c>
      <c r="D5403" s="109" t="s">
        <v>11075</v>
      </c>
      <c r="E5403" s="108" t="s">
        <v>405</v>
      </c>
      <c r="F5403" s="108" t="s">
        <v>181</v>
      </c>
      <c r="G5403" s="108" t="s">
        <v>10746</v>
      </c>
      <c r="H5403" s="109" t="s">
        <v>10982</v>
      </c>
      <c r="I5403" s="108" t="s">
        <v>11071</v>
      </c>
      <c r="J5403" s="108" t="s">
        <v>10748</v>
      </c>
      <c r="K5403" s="108" t="s">
        <v>174</v>
      </c>
      <c r="M5403" s="108" t="s">
        <v>175</v>
      </c>
      <c r="N5403" s="108" t="s">
        <v>11072</v>
      </c>
    </row>
    <row r="5404" spans="1:14">
      <c r="A5404" s="108">
        <v>55796414</v>
      </c>
      <c r="B5404" s="108" t="s">
        <v>11076</v>
      </c>
      <c r="C5404" s="108" t="s">
        <v>11077</v>
      </c>
      <c r="D5404" s="109" t="s">
        <v>11078</v>
      </c>
      <c r="E5404" s="108" t="s">
        <v>168</v>
      </c>
      <c r="F5404" s="108" t="s">
        <v>169</v>
      </c>
      <c r="G5404" s="108" t="s">
        <v>10746</v>
      </c>
      <c r="H5404" s="109" t="s">
        <v>7482</v>
      </c>
      <c r="I5404" s="108" t="s">
        <v>11071</v>
      </c>
      <c r="J5404" s="108" t="s">
        <v>10748</v>
      </c>
      <c r="K5404" s="108" t="s">
        <v>174</v>
      </c>
      <c r="M5404" s="108" t="s">
        <v>175</v>
      </c>
      <c r="N5404" s="108" t="s">
        <v>11072</v>
      </c>
    </row>
    <row r="5405" spans="1:14">
      <c r="A5405" s="108">
        <v>55653853</v>
      </c>
      <c r="B5405" s="108" t="s">
        <v>11079</v>
      </c>
      <c r="C5405" s="108" t="s">
        <v>1656</v>
      </c>
      <c r="D5405" s="109" t="s">
        <v>11080</v>
      </c>
      <c r="E5405" s="108" t="s">
        <v>168</v>
      </c>
      <c r="F5405" s="108" t="s">
        <v>169</v>
      </c>
      <c r="G5405" s="108" t="s">
        <v>10746</v>
      </c>
      <c r="H5405" s="109" t="s">
        <v>10982</v>
      </c>
      <c r="I5405" s="108" t="s">
        <v>11081</v>
      </c>
      <c r="J5405" s="108" t="s">
        <v>10748</v>
      </c>
      <c r="K5405" s="108" t="s">
        <v>174</v>
      </c>
      <c r="M5405" s="108" t="s">
        <v>175</v>
      </c>
      <c r="N5405" s="108" t="s">
        <v>11082</v>
      </c>
    </row>
    <row r="5406" spans="1:14">
      <c r="A5406" s="108">
        <v>538215</v>
      </c>
      <c r="B5406" s="108" t="s">
        <v>11083</v>
      </c>
      <c r="C5406" s="108" t="s">
        <v>579</v>
      </c>
      <c r="D5406" s="109" t="s">
        <v>6787</v>
      </c>
      <c r="E5406" s="108" t="s">
        <v>180</v>
      </c>
      <c r="F5406" s="108" t="s">
        <v>181</v>
      </c>
      <c r="G5406" s="108" t="s">
        <v>10746</v>
      </c>
      <c r="H5406" s="109" t="s">
        <v>10982</v>
      </c>
      <c r="I5406" s="108" t="s">
        <v>11081</v>
      </c>
      <c r="J5406" s="108" t="s">
        <v>10748</v>
      </c>
      <c r="K5406" s="108" t="s">
        <v>174</v>
      </c>
      <c r="M5406" s="108" t="s">
        <v>175</v>
      </c>
      <c r="N5406" s="108" t="s">
        <v>11082</v>
      </c>
    </row>
    <row r="5407" spans="1:14">
      <c r="A5407" s="108">
        <v>55540288</v>
      </c>
      <c r="B5407" s="108" t="s">
        <v>9637</v>
      </c>
      <c r="C5407" s="108" t="s">
        <v>241</v>
      </c>
      <c r="D5407" s="109" t="s">
        <v>11084</v>
      </c>
      <c r="E5407" s="108" t="s">
        <v>180</v>
      </c>
      <c r="F5407" s="108" t="s">
        <v>181</v>
      </c>
      <c r="G5407" s="108" t="s">
        <v>10746</v>
      </c>
      <c r="H5407" s="109" t="s">
        <v>10982</v>
      </c>
      <c r="I5407" s="108" t="s">
        <v>11081</v>
      </c>
      <c r="J5407" s="108" t="s">
        <v>10748</v>
      </c>
      <c r="K5407" s="108" t="s">
        <v>174</v>
      </c>
      <c r="M5407" s="108" t="s">
        <v>175</v>
      </c>
      <c r="N5407" s="108" t="s">
        <v>11082</v>
      </c>
    </row>
    <row r="5408" spans="1:14">
      <c r="A5408" s="108">
        <v>55540834</v>
      </c>
      <c r="B5408" s="108" t="s">
        <v>6651</v>
      </c>
      <c r="C5408" s="108" t="s">
        <v>193</v>
      </c>
      <c r="D5408" s="109" t="s">
        <v>11085</v>
      </c>
      <c r="E5408" s="108" t="s">
        <v>180</v>
      </c>
      <c r="F5408" s="108" t="s">
        <v>181</v>
      </c>
      <c r="G5408" s="108" t="s">
        <v>10746</v>
      </c>
      <c r="H5408" s="109" t="s">
        <v>10982</v>
      </c>
      <c r="I5408" s="108" t="s">
        <v>11081</v>
      </c>
      <c r="J5408" s="108" t="s">
        <v>10748</v>
      </c>
      <c r="K5408" s="108" t="s">
        <v>174</v>
      </c>
      <c r="M5408" s="108" t="s">
        <v>175</v>
      </c>
      <c r="N5408" s="108" t="s">
        <v>11082</v>
      </c>
    </row>
    <row r="5409" spans="1:14">
      <c r="A5409" s="108">
        <v>55543348</v>
      </c>
      <c r="B5409" s="108" t="s">
        <v>11086</v>
      </c>
      <c r="C5409" s="108" t="s">
        <v>664</v>
      </c>
      <c r="D5409" s="109" t="s">
        <v>7796</v>
      </c>
      <c r="E5409" s="108" t="s">
        <v>200</v>
      </c>
      <c r="F5409" s="108" t="s">
        <v>181</v>
      </c>
      <c r="G5409" s="108" t="s">
        <v>10746</v>
      </c>
      <c r="H5409" s="109" t="s">
        <v>10982</v>
      </c>
      <c r="I5409" s="108" t="s">
        <v>11081</v>
      </c>
      <c r="J5409" s="108" t="s">
        <v>10748</v>
      </c>
      <c r="K5409" s="108" t="s">
        <v>174</v>
      </c>
      <c r="M5409" s="108" t="s">
        <v>175</v>
      </c>
      <c r="N5409" s="108" t="s">
        <v>11082</v>
      </c>
    </row>
    <row r="5410" spans="1:14">
      <c r="A5410" s="108">
        <v>55543350</v>
      </c>
      <c r="B5410" s="108" t="s">
        <v>11087</v>
      </c>
      <c r="C5410" s="108" t="s">
        <v>588</v>
      </c>
      <c r="D5410" s="109" t="s">
        <v>11088</v>
      </c>
      <c r="E5410" s="108" t="s">
        <v>188</v>
      </c>
      <c r="F5410" s="108" t="s">
        <v>181</v>
      </c>
      <c r="G5410" s="108" t="s">
        <v>10746</v>
      </c>
      <c r="H5410" s="109" t="s">
        <v>10982</v>
      </c>
      <c r="I5410" s="108" t="s">
        <v>11081</v>
      </c>
      <c r="J5410" s="108" t="s">
        <v>10748</v>
      </c>
      <c r="K5410" s="108" t="s">
        <v>174</v>
      </c>
      <c r="M5410" s="108" t="s">
        <v>175</v>
      </c>
      <c r="N5410" s="108" t="s">
        <v>11082</v>
      </c>
    </row>
    <row r="5411" spans="1:14">
      <c r="A5411" s="108">
        <v>55543359</v>
      </c>
      <c r="B5411" s="108" t="s">
        <v>4313</v>
      </c>
      <c r="C5411" s="108" t="s">
        <v>178</v>
      </c>
      <c r="D5411" s="109" t="s">
        <v>11089</v>
      </c>
      <c r="E5411" s="108" t="s">
        <v>180</v>
      </c>
      <c r="F5411" s="108" t="s">
        <v>181</v>
      </c>
      <c r="G5411" s="108" t="s">
        <v>10746</v>
      </c>
      <c r="H5411" s="109" t="s">
        <v>10982</v>
      </c>
      <c r="I5411" s="108" t="s">
        <v>11081</v>
      </c>
      <c r="J5411" s="108" t="s">
        <v>10748</v>
      </c>
      <c r="K5411" s="108" t="s">
        <v>174</v>
      </c>
      <c r="M5411" s="108" t="s">
        <v>175</v>
      </c>
      <c r="N5411" s="108" t="s">
        <v>11082</v>
      </c>
    </row>
    <row r="5412" spans="1:14">
      <c r="A5412" s="108">
        <v>55543363</v>
      </c>
      <c r="B5412" s="108" t="s">
        <v>5566</v>
      </c>
      <c r="C5412" s="108" t="s">
        <v>207</v>
      </c>
      <c r="D5412" s="109" t="s">
        <v>11090</v>
      </c>
      <c r="E5412" s="108" t="s">
        <v>200</v>
      </c>
      <c r="F5412" s="108" t="s">
        <v>181</v>
      </c>
      <c r="G5412" s="108" t="s">
        <v>10746</v>
      </c>
      <c r="H5412" s="109" t="s">
        <v>10982</v>
      </c>
      <c r="I5412" s="108" t="s">
        <v>11081</v>
      </c>
      <c r="J5412" s="108" t="s">
        <v>10748</v>
      </c>
      <c r="K5412" s="108" t="s">
        <v>174</v>
      </c>
      <c r="M5412" s="108" t="s">
        <v>175</v>
      </c>
      <c r="N5412" s="108" t="s">
        <v>11082</v>
      </c>
    </row>
    <row r="5413" spans="1:14">
      <c r="A5413" s="108">
        <v>55543365</v>
      </c>
      <c r="B5413" s="108" t="s">
        <v>11091</v>
      </c>
      <c r="C5413" s="108" t="s">
        <v>241</v>
      </c>
      <c r="D5413" s="109" t="s">
        <v>11092</v>
      </c>
      <c r="E5413" s="108" t="s">
        <v>168</v>
      </c>
      <c r="F5413" s="108" t="s">
        <v>181</v>
      </c>
      <c r="G5413" s="108" t="s">
        <v>10746</v>
      </c>
      <c r="H5413" s="109" t="s">
        <v>10982</v>
      </c>
      <c r="I5413" s="108" t="s">
        <v>11081</v>
      </c>
      <c r="J5413" s="108" t="s">
        <v>10748</v>
      </c>
      <c r="K5413" s="108" t="s">
        <v>174</v>
      </c>
      <c r="M5413" s="108" t="s">
        <v>175</v>
      </c>
      <c r="N5413" s="108" t="s">
        <v>11082</v>
      </c>
    </row>
    <row r="5414" spans="1:14">
      <c r="A5414" s="108">
        <v>55543366</v>
      </c>
      <c r="B5414" s="108" t="s">
        <v>11093</v>
      </c>
      <c r="C5414" s="108" t="s">
        <v>326</v>
      </c>
      <c r="D5414" s="109" t="s">
        <v>11094</v>
      </c>
      <c r="E5414" s="108" t="s">
        <v>180</v>
      </c>
      <c r="F5414" s="108" t="s">
        <v>181</v>
      </c>
      <c r="G5414" s="108" t="s">
        <v>10746</v>
      </c>
      <c r="H5414" s="109" t="s">
        <v>10982</v>
      </c>
      <c r="I5414" s="108" t="s">
        <v>11081</v>
      </c>
      <c r="J5414" s="108" t="s">
        <v>10748</v>
      </c>
      <c r="K5414" s="108" t="s">
        <v>174</v>
      </c>
      <c r="M5414" s="108" t="s">
        <v>175</v>
      </c>
      <c r="N5414" s="108" t="s">
        <v>11082</v>
      </c>
    </row>
    <row r="5415" spans="1:14">
      <c r="A5415" s="108">
        <v>55543919</v>
      </c>
      <c r="B5415" s="108" t="s">
        <v>913</v>
      </c>
      <c r="C5415" s="108" t="s">
        <v>676</v>
      </c>
      <c r="D5415" s="109" t="s">
        <v>11095</v>
      </c>
      <c r="E5415" s="108" t="s">
        <v>168</v>
      </c>
      <c r="F5415" s="108" t="s">
        <v>181</v>
      </c>
      <c r="G5415" s="108" t="s">
        <v>10746</v>
      </c>
      <c r="H5415" s="109" t="s">
        <v>10982</v>
      </c>
      <c r="I5415" s="108" t="s">
        <v>11081</v>
      </c>
      <c r="J5415" s="108" t="s">
        <v>10748</v>
      </c>
      <c r="K5415" s="108" t="s">
        <v>174</v>
      </c>
      <c r="M5415" s="108" t="s">
        <v>175</v>
      </c>
      <c r="N5415" s="108" t="s">
        <v>11082</v>
      </c>
    </row>
    <row r="5416" spans="1:14">
      <c r="A5416" s="108">
        <v>55543922</v>
      </c>
      <c r="B5416" s="108" t="s">
        <v>3025</v>
      </c>
      <c r="C5416" s="108" t="s">
        <v>5913</v>
      </c>
      <c r="D5416" s="109" t="s">
        <v>11096</v>
      </c>
      <c r="E5416" s="108" t="s">
        <v>200</v>
      </c>
      <c r="F5416" s="108" t="s">
        <v>181</v>
      </c>
      <c r="G5416" s="108" t="s">
        <v>10746</v>
      </c>
      <c r="H5416" s="109" t="s">
        <v>10982</v>
      </c>
      <c r="I5416" s="108" t="s">
        <v>11081</v>
      </c>
      <c r="J5416" s="108" t="s">
        <v>10748</v>
      </c>
      <c r="K5416" s="108" t="s">
        <v>174</v>
      </c>
      <c r="M5416" s="108" t="s">
        <v>175</v>
      </c>
      <c r="N5416" s="108" t="s">
        <v>11082</v>
      </c>
    </row>
    <row r="5417" spans="1:14">
      <c r="A5417" s="108">
        <v>55543991</v>
      </c>
      <c r="B5417" s="108" t="s">
        <v>11097</v>
      </c>
      <c r="C5417" s="108" t="s">
        <v>1014</v>
      </c>
      <c r="D5417" s="109" t="s">
        <v>4790</v>
      </c>
      <c r="E5417" s="108" t="s">
        <v>200</v>
      </c>
      <c r="F5417" s="108" t="s">
        <v>181</v>
      </c>
      <c r="G5417" s="108" t="s">
        <v>10746</v>
      </c>
      <c r="H5417" s="109" t="s">
        <v>10982</v>
      </c>
      <c r="I5417" s="108" t="s">
        <v>11081</v>
      </c>
      <c r="J5417" s="108" t="s">
        <v>10748</v>
      </c>
      <c r="K5417" s="108" t="s">
        <v>174</v>
      </c>
      <c r="M5417" s="108" t="s">
        <v>175</v>
      </c>
      <c r="N5417" s="108" t="s">
        <v>11082</v>
      </c>
    </row>
    <row r="5418" spans="1:14">
      <c r="A5418" s="108">
        <v>55545737</v>
      </c>
      <c r="B5418" s="108" t="s">
        <v>310</v>
      </c>
      <c r="C5418" s="108" t="s">
        <v>375</v>
      </c>
      <c r="D5418" s="109" t="s">
        <v>11098</v>
      </c>
      <c r="E5418" s="108" t="s">
        <v>180</v>
      </c>
      <c r="F5418" s="108" t="s">
        <v>181</v>
      </c>
      <c r="G5418" s="108" t="s">
        <v>10746</v>
      </c>
      <c r="H5418" s="109" t="s">
        <v>10982</v>
      </c>
      <c r="I5418" s="108" t="s">
        <v>11081</v>
      </c>
      <c r="J5418" s="108" t="s">
        <v>10748</v>
      </c>
      <c r="K5418" s="108" t="s">
        <v>174</v>
      </c>
      <c r="M5418" s="108" t="s">
        <v>175</v>
      </c>
      <c r="N5418" s="108" t="s">
        <v>11082</v>
      </c>
    </row>
    <row r="5419" spans="1:14">
      <c r="A5419" s="108">
        <v>55552915</v>
      </c>
      <c r="B5419" s="108" t="s">
        <v>3694</v>
      </c>
      <c r="C5419" s="108" t="s">
        <v>919</v>
      </c>
      <c r="D5419" s="109" t="s">
        <v>9359</v>
      </c>
      <c r="E5419" s="108" t="s">
        <v>188</v>
      </c>
      <c r="F5419" s="108" t="s">
        <v>181</v>
      </c>
      <c r="G5419" s="108" t="s">
        <v>10746</v>
      </c>
      <c r="H5419" s="109" t="s">
        <v>10982</v>
      </c>
      <c r="I5419" s="108" t="s">
        <v>11081</v>
      </c>
      <c r="J5419" s="108" t="s">
        <v>10748</v>
      </c>
      <c r="K5419" s="108" t="s">
        <v>174</v>
      </c>
      <c r="M5419" s="108" t="s">
        <v>175</v>
      </c>
      <c r="N5419" s="108" t="s">
        <v>11082</v>
      </c>
    </row>
    <row r="5420" spans="1:14">
      <c r="A5420" s="108">
        <v>55552916</v>
      </c>
      <c r="B5420" s="108" t="s">
        <v>11099</v>
      </c>
      <c r="C5420" s="108" t="s">
        <v>7704</v>
      </c>
      <c r="D5420" s="109" t="s">
        <v>11100</v>
      </c>
      <c r="E5420" s="108" t="s">
        <v>168</v>
      </c>
      <c r="F5420" s="108" t="s">
        <v>169</v>
      </c>
      <c r="G5420" s="108" t="s">
        <v>10746</v>
      </c>
      <c r="H5420" s="109" t="s">
        <v>10982</v>
      </c>
      <c r="I5420" s="108" t="s">
        <v>11081</v>
      </c>
      <c r="J5420" s="108" t="s">
        <v>10748</v>
      </c>
      <c r="K5420" s="108" t="s">
        <v>174</v>
      </c>
      <c r="M5420" s="108" t="s">
        <v>175</v>
      </c>
      <c r="N5420" s="108" t="s">
        <v>11082</v>
      </c>
    </row>
    <row r="5421" spans="1:14">
      <c r="A5421" s="108">
        <v>55595465</v>
      </c>
      <c r="B5421" s="108" t="s">
        <v>11101</v>
      </c>
      <c r="C5421" s="108" t="s">
        <v>919</v>
      </c>
      <c r="D5421" s="109" t="s">
        <v>11102</v>
      </c>
      <c r="E5421" s="108" t="s">
        <v>180</v>
      </c>
      <c r="F5421" s="108" t="s">
        <v>181</v>
      </c>
      <c r="G5421" s="108" t="s">
        <v>10746</v>
      </c>
      <c r="H5421" s="109" t="s">
        <v>10982</v>
      </c>
      <c r="I5421" s="108" t="s">
        <v>11081</v>
      </c>
      <c r="J5421" s="108" t="s">
        <v>10748</v>
      </c>
      <c r="K5421" s="108" t="s">
        <v>174</v>
      </c>
      <c r="M5421" s="108" t="s">
        <v>175</v>
      </c>
      <c r="N5421" s="108" t="s">
        <v>11082</v>
      </c>
    </row>
    <row r="5422" spans="1:14">
      <c r="A5422" s="108">
        <v>55595466</v>
      </c>
      <c r="B5422" s="108" t="s">
        <v>11103</v>
      </c>
      <c r="C5422" s="108" t="s">
        <v>11104</v>
      </c>
      <c r="D5422" s="109" t="s">
        <v>11105</v>
      </c>
      <c r="E5422" s="108" t="s">
        <v>168</v>
      </c>
      <c r="F5422" s="108" t="s">
        <v>181</v>
      </c>
      <c r="G5422" s="108" t="s">
        <v>10746</v>
      </c>
      <c r="H5422" s="109" t="s">
        <v>10982</v>
      </c>
      <c r="I5422" s="108" t="s">
        <v>11081</v>
      </c>
      <c r="J5422" s="108" t="s">
        <v>10748</v>
      </c>
      <c r="K5422" s="108" t="s">
        <v>174</v>
      </c>
      <c r="M5422" s="108" t="s">
        <v>175</v>
      </c>
      <c r="N5422" s="108" t="s">
        <v>11082</v>
      </c>
    </row>
    <row r="5423" spans="1:14">
      <c r="A5423" s="108">
        <v>55595467</v>
      </c>
      <c r="B5423" s="108" t="s">
        <v>5566</v>
      </c>
      <c r="C5423" s="108" t="s">
        <v>1292</v>
      </c>
      <c r="D5423" s="109" t="s">
        <v>9950</v>
      </c>
      <c r="E5423" s="108" t="s">
        <v>168</v>
      </c>
      <c r="F5423" s="108" t="s">
        <v>181</v>
      </c>
      <c r="G5423" s="108" t="s">
        <v>10746</v>
      </c>
      <c r="H5423" s="109" t="s">
        <v>10982</v>
      </c>
      <c r="I5423" s="108" t="s">
        <v>11081</v>
      </c>
      <c r="J5423" s="108" t="s">
        <v>10748</v>
      </c>
      <c r="K5423" s="108" t="s">
        <v>174</v>
      </c>
      <c r="M5423" s="108" t="s">
        <v>175</v>
      </c>
      <c r="N5423" s="108" t="s">
        <v>11082</v>
      </c>
    </row>
    <row r="5424" spans="1:14">
      <c r="A5424" s="108">
        <v>55598006</v>
      </c>
      <c r="B5424" s="108" t="s">
        <v>2937</v>
      </c>
      <c r="C5424" s="108" t="s">
        <v>382</v>
      </c>
      <c r="D5424" s="109" t="s">
        <v>11106</v>
      </c>
      <c r="E5424" s="108" t="s">
        <v>188</v>
      </c>
      <c r="F5424" s="108" t="s">
        <v>181</v>
      </c>
      <c r="G5424" s="108" t="s">
        <v>10746</v>
      </c>
      <c r="H5424" s="109" t="s">
        <v>10982</v>
      </c>
      <c r="I5424" s="108" t="s">
        <v>11081</v>
      </c>
      <c r="J5424" s="108" t="s">
        <v>10748</v>
      </c>
      <c r="K5424" s="108" t="s">
        <v>174</v>
      </c>
      <c r="M5424" s="108" t="s">
        <v>175</v>
      </c>
      <c r="N5424" s="108" t="s">
        <v>11082</v>
      </c>
    </row>
    <row r="5425" spans="1:14">
      <c r="A5425" s="108">
        <v>55598008</v>
      </c>
      <c r="B5425" s="108" t="s">
        <v>11107</v>
      </c>
      <c r="C5425" s="108" t="s">
        <v>4907</v>
      </c>
      <c r="D5425" s="109" t="s">
        <v>11108</v>
      </c>
      <c r="E5425" s="108" t="s">
        <v>168</v>
      </c>
      <c r="F5425" s="108" t="s">
        <v>181</v>
      </c>
      <c r="G5425" s="108" t="s">
        <v>10746</v>
      </c>
      <c r="H5425" s="109" t="s">
        <v>10982</v>
      </c>
      <c r="I5425" s="108" t="s">
        <v>11081</v>
      </c>
      <c r="J5425" s="108" t="s">
        <v>10748</v>
      </c>
      <c r="K5425" s="108" t="s">
        <v>174</v>
      </c>
      <c r="M5425" s="108" t="s">
        <v>175</v>
      </c>
      <c r="N5425" s="108" t="s">
        <v>11082</v>
      </c>
    </row>
    <row r="5426" spans="1:14">
      <c r="A5426" s="108">
        <v>55653896</v>
      </c>
      <c r="B5426" s="108" t="s">
        <v>11109</v>
      </c>
      <c r="C5426" s="108" t="s">
        <v>166</v>
      </c>
      <c r="D5426" s="109" t="s">
        <v>11110</v>
      </c>
      <c r="E5426" s="108" t="s">
        <v>180</v>
      </c>
      <c r="F5426" s="108" t="s">
        <v>169</v>
      </c>
      <c r="G5426" s="108" t="s">
        <v>10746</v>
      </c>
      <c r="H5426" s="109" t="s">
        <v>10982</v>
      </c>
      <c r="I5426" s="108" t="s">
        <v>11081</v>
      </c>
      <c r="J5426" s="108" t="s">
        <v>10748</v>
      </c>
      <c r="K5426" s="108" t="s">
        <v>174</v>
      </c>
      <c r="M5426" s="108" t="s">
        <v>175</v>
      </c>
      <c r="N5426" s="108" t="s">
        <v>11082</v>
      </c>
    </row>
    <row r="5427" spans="1:14">
      <c r="A5427" s="108">
        <v>55658902</v>
      </c>
      <c r="B5427" s="108" t="s">
        <v>1725</v>
      </c>
      <c r="C5427" s="108" t="s">
        <v>525</v>
      </c>
      <c r="D5427" s="109" t="s">
        <v>11111</v>
      </c>
      <c r="E5427" s="108" t="s">
        <v>168</v>
      </c>
      <c r="F5427" s="108" t="s">
        <v>181</v>
      </c>
      <c r="G5427" s="108" t="s">
        <v>10746</v>
      </c>
      <c r="H5427" s="109" t="s">
        <v>10982</v>
      </c>
      <c r="I5427" s="108" t="s">
        <v>11081</v>
      </c>
      <c r="J5427" s="108" t="s">
        <v>10748</v>
      </c>
      <c r="K5427" s="108" t="s">
        <v>174</v>
      </c>
      <c r="M5427" s="108" t="s">
        <v>175</v>
      </c>
      <c r="N5427" s="108" t="s">
        <v>11082</v>
      </c>
    </row>
    <row r="5428" spans="1:14">
      <c r="A5428" s="108">
        <v>55710459</v>
      </c>
      <c r="B5428" s="108" t="s">
        <v>11112</v>
      </c>
      <c r="C5428" s="108" t="s">
        <v>561</v>
      </c>
      <c r="D5428" s="109" t="s">
        <v>11113</v>
      </c>
      <c r="E5428" s="108" t="s">
        <v>200</v>
      </c>
      <c r="F5428" s="108" t="s">
        <v>181</v>
      </c>
      <c r="G5428" s="108" t="s">
        <v>10746</v>
      </c>
      <c r="H5428" s="109" t="s">
        <v>1175</v>
      </c>
      <c r="I5428" s="108" t="s">
        <v>11081</v>
      </c>
      <c r="J5428" s="108" t="s">
        <v>10748</v>
      </c>
      <c r="K5428" s="108" t="s">
        <v>174</v>
      </c>
      <c r="M5428" s="108" t="s">
        <v>175</v>
      </c>
      <c r="N5428" s="108" t="s">
        <v>11082</v>
      </c>
    </row>
    <row r="5429" spans="1:14">
      <c r="A5429" s="108">
        <v>55710461</v>
      </c>
      <c r="B5429" s="108" t="s">
        <v>7284</v>
      </c>
      <c r="C5429" s="108" t="s">
        <v>241</v>
      </c>
      <c r="D5429" s="109" t="s">
        <v>11114</v>
      </c>
      <c r="E5429" s="108" t="s">
        <v>200</v>
      </c>
      <c r="F5429" s="108" t="s">
        <v>181</v>
      </c>
      <c r="G5429" s="108" t="s">
        <v>10746</v>
      </c>
      <c r="H5429" s="109" t="s">
        <v>10982</v>
      </c>
      <c r="I5429" s="108" t="s">
        <v>11081</v>
      </c>
      <c r="J5429" s="108" t="s">
        <v>10748</v>
      </c>
      <c r="K5429" s="108" t="s">
        <v>174</v>
      </c>
      <c r="M5429" s="108" t="s">
        <v>175</v>
      </c>
      <c r="N5429" s="108" t="s">
        <v>11082</v>
      </c>
    </row>
    <row r="5430" spans="1:14">
      <c r="A5430" s="108">
        <v>55710552</v>
      </c>
      <c r="B5430" s="108" t="s">
        <v>11115</v>
      </c>
      <c r="C5430" s="108" t="s">
        <v>393</v>
      </c>
      <c r="D5430" s="109" t="s">
        <v>11116</v>
      </c>
      <c r="E5430" s="108" t="s">
        <v>200</v>
      </c>
      <c r="F5430" s="108" t="s">
        <v>169</v>
      </c>
      <c r="G5430" s="108" t="s">
        <v>10746</v>
      </c>
      <c r="H5430" s="109" t="s">
        <v>10982</v>
      </c>
      <c r="I5430" s="108" t="s">
        <v>11081</v>
      </c>
      <c r="J5430" s="108" t="s">
        <v>10748</v>
      </c>
      <c r="K5430" s="108" t="s">
        <v>174</v>
      </c>
      <c r="M5430" s="108" t="s">
        <v>175</v>
      </c>
      <c r="N5430" s="108" t="s">
        <v>11082</v>
      </c>
    </row>
    <row r="5431" spans="1:14">
      <c r="A5431" s="108">
        <v>55710556</v>
      </c>
      <c r="B5431" s="108" t="s">
        <v>11117</v>
      </c>
      <c r="C5431" s="108" t="s">
        <v>955</v>
      </c>
      <c r="D5431" s="109" t="s">
        <v>11118</v>
      </c>
      <c r="E5431" s="108" t="s">
        <v>200</v>
      </c>
      <c r="F5431" s="108" t="s">
        <v>181</v>
      </c>
      <c r="G5431" s="108" t="s">
        <v>10746</v>
      </c>
      <c r="H5431" s="109" t="s">
        <v>10982</v>
      </c>
      <c r="I5431" s="108" t="s">
        <v>11081</v>
      </c>
      <c r="J5431" s="108" t="s">
        <v>10748</v>
      </c>
      <c r="K5431" s="108" t="s">
        <v>174</v>
      </c>
      <c r="M5431" s="108" t="s">
        <v>175</v>
      </c>
      <c r="N5431" s="108" t="s">
        <v>11082</v>
      </c>
    </row>
    <row r="5432" spans="1:14">
      <c r="A5432" s="108">
        <v>55712076</v>
      </c>
      <c r="B5432" s="108" t="s">
        <v>11119</v>
      </c>
      <c r="C5432" s="108" t="s">
        <v>241</v>
      </c>
      <c r="D5432" s="109" t="s">
        <v>11120</v>
      </c>
      <c r="E5432" s="108" t="s">
        <v>200</v>
      </c>
      <c r="F5432" s="108" t="s">
        <v>181</v>
      </c>
      <c r="G5432" s="108" t="s">
        <v>10746</v>
      </c>
      <c r="H5432" s="109" t="s">
        <v>10982</v>
      </c>
      <c r="I5432" s="108" t="s">
        <v>11081</v>
      </c>
      <c r="J5432" s="108" t="s">
        <v>10748</v>
      </c>
      <c r="K5432" s="108" t="s">
        <v>174</v>
      </c>
      <c r="M5432" s="108" t="s">
        <v>175</v>
      </c>
      <c r="N5432" s="108" t="s">
        <v>11082</v>
      </c>
    </row>
    <row r="5433" spans="1:14">
      <c r="A5433" s="108">
        <v>55724013</v>
      </c>
      <c r="B5433" s="108" t="s">
        <v>11121</v>
      </c>
      <c r="C5433" s="108" t="s">
        <v>11122</v>
      </c>
      <c r="D5433" s="109" t="s">
        <v>11123</v>
      </c>
      <c r="E5433" s="108" t="s">
        <v>220</v>
      </c>
      <c r="F5433" s="108" t="s">
        <v>169</v>
      </c>
      <c r="G5433" s="108" t="s">
        <v>10746</v>
      </c>
      <c r="H5433" s="109" t="s">
        <v>10982</v>
      </c>
      <c r="I5433" s="108" t="s">
        <v>11081</v>
      </c>
      <c r="J5433" s="108" t="s">
        <v>10748</v>
      </c>
      <c r="K5433" s="108" t="s">
        <v>174</v>
      </c>
      <c r="M5433" s="108" t="s">
        <v>175</v>
      </c>
      <c r="N5433" s="108" t="s">
        <v>11082</v>
      </c>
    </row>
    <row r="5434" spans="1:14">
      <c r="A5434" s="108">
        <v>55756617</v>
      </c>
      <c r="B5434" s="108" t="s">
        <v>11124</v>
      </c>
      <c r="C5434" s="108" t="s">
        <v>11125</v>
      </c>
      <c r="D5434" s="109" t="s">
        <v>11126</v>
      </c>
      <c r="E5434" s="108" t="s">
        <v>188</v>
      </c>
      <c r="F5434" s="108" t="s">
        <v>181</v>
      </c>
      <c r="G5434" s="108" t="s">
        <v>10746</v>
      </c>
      <c r="H5434" s="109" t="s">
        <v>1175</v>
      </c>
      <c r="I5434" s="108" t="s">
        <v>11081</v>
      </c>
      <c r="J5434" s="108" t="s">
        <v>10748</v>
      </c>
      <c r="K5434" s="108" t="s">
        <v>174</v>
      </c>
      <c r="M5434" s="108" t="s">
        <v>175</v>
      </c>
      <c r="N5434" s="108" t="s">
        <v>11082</v>
      </c>
    </row>
    <row r="5435" spans="1:14">
      <c r="A5435" s="108">
        <v>55789796</v>
      </c>
      <c r="B5435" s="108" t="s">
        <v>11127</v>
      </c>
      <c r="C5435" s="108" t="s">
        <v>5262</v>
      </c>
      <c r="D5435" s="109" t="s">
        <v>11128</v>
      </c>
      <c r="E5435" s="108" t="s">
        <v>168</v>
      </c>
      <c r="F5435" s="108" t="s">
        <v>169</v>
      </c>
      <c r="G5435" s="108" t="s">
        <v>10746</v>
      </c>
      <c r="H5435" s="109" t="s">
        <v>10982</v>
      </c>
      <c r="I5435" s="108" t="s">
        <v>11081</v>
      </c>
      <c r="J5435" s="108" t="s">
        <v>10748</v>
      </c>
      <c r="K5435" s="108" t="s">
        <v>174</v>
      </c>
      <c r="M5435" s="108" t="s">
        <v>175</v>
      </c>
      <c r="N5435" s="108" t="s">
        <v>11082</v>
      </c>
    </row>
    <row r="5436" spans="1:14">
      <c r="A5436" s="108">
        <v>55789797</v>
      </c>
      <c r="B5436" s="108" t="s">
        <v>11099</v>
      </c>
      <c r="C5436" s="108" t="s">
        <v>1868</v>
      </c>
      <c r="D5436" s="109" t="s">
        <v>6931</v>
      </c>
      <c r="E5436" s="108" t="s">
        <v>168</v>
      </c>
      <c r="F5436" s="108" t="s">
        <v>181</v>
      </c>
      <c r="G5436" s="108" t="s">
        <v>10746</v>
      </c>
      <c r="H5436" s="109" t="s">
        <v>10982</v>
      </c>
      <c r="I5436" s="108" t="s">
        <v>11081</v>
      </c>
      <c r="J5436" s="108" t="s">
        <v>10748</v>
      </c>
      <c r="K5436" s="108" t="s">
        <v>174</v>
      </c>
      <c r="M5436" s="108" t="s">
        <v>175</v>
      </c>
      <c r="N5436" s="108" t="s">
        <v>11082</v>
      </c>
    </row>
    <row r="5437" spans="1:14">
      <c r="A5437" s="108">
        <v>55793160</v>
      </c>
      <c r="B5437" s="108" t="s">
        <v>11129</v>
      </c>
      <c r="C5437" s="108" t="s">
        <v>6892</v>
      </c>
      <c r="D5437" s="109" t="s">
        <v>11130</v>
      </c>
      <c r="E5437" s="108" t="s">
        <v>168</v>
      </c>
      <c r="F5437" s="108" t="s">
        <v>181</v>
      </c>
      <c r="G5437" s="108" t="s">
        <v>10746</v>
      </c>
      <c r="H5437" s="109" t="s">
        <v>10982</v>
      </c>
      <c r="I5437" s="108" t="s">
        <v>11081</v>
      </c>
      <c r="J5437" s="108" t="s">
        <v>10748</v>
      </c>
      <c r="K5437" s="108" t="s">
        <v>174</v>
      </c>
      <c r="M5437" s="108" t="s">
        <v>175</v>
      </c>
      <c r="N5437" s="108" t="s">
        <v>11082</v>
      </c>
    </row>
    <row r="5438" spans="1:14">
      <c r="A5438" s="108">
        <v>55793161</v>
      </c>
      <c r="B5438" s="108" t="s">
        <v>11131</v>
      </c>
      <c r="C5438" s="108" t="s">
        <v>9742</v>
      </c>
      <c r="D5438" s="109" t="s">
        <v>11132</v>
      </c>
      <c r="E5438" s="108" t="s">
        <v>168</v>
      </c>
      <c r="F5438" s="108" t="s">
        <v>181</v>
      </c>
      <c r="G5438" s="108" t="s">
        <v>10746</v>
      </c>
      <c r="H5438" s="109" t="s">
        <v>10982</v>
      </c>
      <c r="I5438" s="108" t="s">
        <v>11081</v>
      </c>
      <c r="J5438" s="108" t="s">
        <v>10748</v>
      </c>
      <c r="K5438" s="108" t="s">
        <v>174</v>
      </c>
      <c r="M5438" s="108" t="s">
        <v>175</v>
      </c>
      <c r="N5438" s="108" t="s">
        <v>11082</v>
      </c>
    </row>
    <row r="5439" spans="1:14">
      <c r="A5439" s="108">
        <v>55616308</v>
      </c>
      <c r="B5439" s="108" t="s">
        <v>11133</v>
      </c>
      <c r="C5439" s="108" t="s">
        <v>11134</v>
      </c>
      <c r="D5439" s="109" t="s">
        <v>11135</v>
      </c>
      <c r="E5439" s="108" t="s">
        <v>188</v>
      </c>
      <c r="F5439" s="108" t="s">
        <v>181</v>
      </c>
      <c r="G5439" s="108" t="s">
        <v>10746</v>
      </c>
      <c r="H5439" s="109" t="s">
        <v>5655</v>
      </c>
      <c r="I5439" s="108" t="s">
        <v>11136</v>
      </c>
      <c r="J5439" s="108" t="s">
        <v>10748</v>
      </c>
      <c r="K5439" s="108" t="s">
        <v>174</v>
      </c>
      <c r="M5439" s="108" t="s">
        <v>175</v>
      </c>
      <c r="N5439" s="108" t="s">
        <v>11137</v>
      </c>
    </row>
    <row r="5440" spans="1:14">
      <c r="A5440" s="108">
        <v>55616311</v>
      </c>
      <c r="B5440" s="108" t="s">
        <v>4104</v>
      </c>
      <c r="C5440" s="108" t="s">
        <v>532</v>
      </c>
      <c r="D5440" s="109" t="s">
        <v>11138</v>
      </c>
      <c r="E5440" s="108" t="s">
        <v>200</v>
      </c>
      <c r="F5440" s="108" t="s">
        <v>169</v>
      </c>
      <c r="G5440" s="108" t="s">
        <v>10746</v>
      </c>
      <c r="H5440" s="109" t="s">
        <v>1580</v>
      </c>
      <c r="I5440" s="108" t="s">
        <v>11136</v>
      </c>
      <c r="J5440" s="108" t="s">
        <v>10748</v>
      </c>
      <c r="K5440" s="108" t="s">
        <v>174</v>
      </c>
      <c r="M5440" s="108" t="s">
        <v>175</v>
      </c>
      <c r="N5440" s="108" t="s">
        <v>11137</v>
      </c>
    </row>
    <row r="5441" spans="1:14">
      <c r="A5441" s="108">
        <v>55616314</v>
      </c>
      <c r="B5441" s="108" t="s">
        <v>11139</v>
      </c>
      <c r="C5441" s="108" t="s">
        <v>604</v>
      </c>
      <c r="D5441" s="109" t="s">
        <v>11140</v>
      </c>
      <c r="E5441" s="108" t="s">
        <v>180</v>
      </c>
      <c r="F5441" s="108" t="s">
        <v>181</v>
      </c>
      <c r="G5441" s="108" t="s">
        <v>10746</v>
      </c>
      <c r="H5441" s="109" t="s">
        <v>1542</v>
      </c>
      <c r="I5441" s="108" t="s">
        <v>11136</v>
      </c>
      <c r="J5441" s="108" t="s">
        <v>10748</v>
      </c>
      <c r="K5441" s="108" t="s">
        <v>174</v>
      </c>
      <c r="M5441" s="108" t="s">
        <v>175</v>
      </c>
      <c r="N5441" s="108" t="s">
        <v>11137</v>
      </c>
    </row>
    <row r="5442" spans="1:14">
      <c r="A5442" s="108">
        <v>55616315</v>
      </c>
      <c r="B5442" s="108" t="s">
        <v>1585</v>
      </c>
      <c r="C5442" s="108" t="s">
        <v>438</v>
      </c>
      <c r="D5442" s="109" t="s">
        <v>5087</v>
      </c>
      <c r="E5442" s="108" t="s">
        <v>180</v>
      </c>
      <c r="F5442" s="108" t="s">
        <v>181</v>
      </c>
      <c r="G5442" s="108" t="s">
        <v>10746</v>
      </c>
      <c r="H5442" s="109" t="s">
        <v>5655</v>
      </c>
      <c r="I5442" s="108" t="s">
        <v>11136</v>
      </c>
      <c r="J5442" s="108" t="s">
        <v>10748</v>
      </c>
      <c r="K5442" s="108" t="s">
        <v>174</v>
      </c>
      <c r="M5442" s="108" t="s">
        <v>175</v>
      </c>
      <c r="N5442" s="108" t="s">
        <v>11137</v>
      </c>
    </row>
    <row r="5443" spans="1:14">
      <c r="A5443" s="108">
        <v>55616316</v>
      </c>
      <c r="B5443" s="108" t="s">
        <v>1585</v>
      </c>
      <c r="C5443" s="108" t="s">
        <v>5512</v>
      </c>
      <c r="D5443" s="109" t="s">
        <v>11141</v>
      </c>
      <c r="E5443" s="108" t="s">
        <v>180</v>
      </c>
      <c r="F5443" s="108" t="s">
        <v>169</v>
      </c>
      <c r="G5443" s="108" t="s">
        <v>10746</v>
      </c>
      <c r="H5443" s="109" t="s">
        <v>5655</v>
      </c>
      <c r="I5443" s="108" t="s">
        <v>11136</v>
      </c>
      <c r="J5443" s="108" t="s">
        <v>10748</v>
      </c>
      <c r="K5443" s="108" t="s">
        <v>174</v>
      </c>
      <c r="M5443" s="108" t="s">
        <v>175</v>
      </c>
      <c r="N5443" s="108" t="s">
        <v>11137</v>
      </c>
    </row>
    <row r="5444" spans="1:14">
      <c r="A5444" s="108">
        <v>55616447</v>
      </c>
      <c r="B5444" s="108" t="s">
        <v>11142</v>
      </c>
      <c r="C5444" s="108" t="s">
        <v>633</v>
      </c>
      <c r="D5444" s="109" t="s">
        <v>11143</v>
      </c>
      <c r="E5444" s="108" t="s">
        <v>180</v>
      </c>
      <c r="F5444" s="108" t="s">
        <v>181</v>
      </c>
      <c r="G5444" s="108" t="s">
        <v>10746</v>
      </c>
      <c r="H5444" s="109" t="s">
        <v>1542</v>
      </c>
      <c r="I5444" s="108" t="s">
        <v>11136</v>
      </c>
      <c r="J5444" s="108" t="s">
        <v>10748</v>
      </c>
      <c r="K5444" s="108" t="s">
        <v>174</v>
      </c>
      <c r="M5444" s="108" t="s">
        <v>175</v>
      </c>
      <c r="N5444" s="108" t="s">
        <v>11137</v>
      </c>
    </row>
    <row r="5445" spans="1:14">
      <c r="A5445" s="108">
        <v>55616451</v>
      </c>
      <c r="B5445" s="108" t="s">
        <v>11144</v>
      </c>
      <c r="C5445" s="108" t="s">
        <v>11145</v>
      </c>
      <c r="D5445" s="109" t="s">
        <v>11146</v>
      </c>
      <c r="E5445" s="108" t="s">
        <v>200</v>
      </c>
      <c r="F5445" s="108" t="s">
        <v>169</v>
      </c>
      <c r="G5445" s="108" t="s">
        <v>10746</v>
      </c>
      <c r="H5445" s="109" t="s">
        <v>339</v>
      </c>
      <c r="I5445" s="108" t="s">
        <v>11136</v>
      </c>
      <c r="J5445" s="108" t="s">
        <v>10748</v>
      </c>
      <c r="K5445" s="108" t="s">
        <v>174</v>
      </c>
      <c r="M5445" s="108" t="s">
        <v>175</v>
      </c>
      <c r="N5445" s="108" t="s">
        <v>11137</v>
      </c>
    </row>
    <row r="5446" spans="1:14">
      <c r="A5446" s="108">
        <v>55616477</v>
      </c>
      <c r="B5446" s="108" t="s">
        <v>11147</v>
      </c>
      <c r="C5446" s="108" t="s">
        <v>2013</v>
      </c>
      <c r="D5446" s="109" t="s">
        <v>8707</v>
      </c>
      <c r="E5446" s="108" t="s">
        <v>200</v>
      </c>
      <c r="F5446" s="108" t="s">
        <v>169</v>
      </c>
      <c r="G5446" s="108" t="s">
        <v>10746</v>
      </c>
      <c r="H5446" s="109" t="s">
        <v>5655</v>
      </c>
      <c r="I5446" s="108" t="s">
        <v>11136</v>
      </c>
      <c r="J5446" s="108" t="s">
        <v>10748</v>
      </c>
      <c r="K5446" s="108" t="s">
        <v>174</v>
      </c>
      <c r="M5446" s="108" t="s">
        <v>175</v>
      </c>
      <c r="N5446" s="108" t="s">
        <v>11137</v>
      </c>
    </row>
    <row r="5447" spans="1:14">
      <c r="A5447" s="108">
        <v>55616520</v>
      </c>
      <c r="B5447" s="108" t="s">
        <v>11148</v>
      </c>
      <c r="C5447" s="108" t="s">
        <v>691</v>
      </c>
      <c r="D5447" s="109" t="s">
        <v>5208</v>
      </c>
      <c r="E5447" s="108" t="s">
        <v>180</v>
      </c>
      <c r="F5447" s="108" t="s">
        <v>181</v>
      </c>
      <c r="G5447" s="108" t="s">
        <v>10746</v>
      </c>
      <c r="H5447" s="109" t="s">
        <v>5655</v>
      </c>
      <c r="I5447" s="108" t="s">
        <v>11136</v>
      </c>
      <c r="J5447" s="108" t="s">
        <v>10748</v>
      </c>
      <c r="K5447" s="108" t="s">
        <v>174</v>
      </c>
      <c r="M5447" s="108" t="s">
        <v>175</v>
      </c>
      <c r="N5447" s="108" t="s">
        <v>11137</v>
      </c>
    </row>
    <row r="5448" spans="1:14">
      <c r="A5448" s="108">
        <v>55619362</v>
      </c>
      <c r="B5448" s="108" t="s">
        <v>11149</v>
      </c>
      <c r="C5448" s="108" t="s">
        <v>2013</v>
      </c>
      <c r="D5448" s="109" t="s">
        <v>11150</v>
      </c>
      <c r="E5448" s="108" t="s">
        <v>180</v>
      </c>
      <c r="F5448" s="108" t="s">
        <v>169</v>
      </c>
      <c r="G5448" s="108" t="s">
        <v>10746</v>
      </c>
      <c r="H5448" s="109" t="s">
        <v>1542</v>
      </c>
      <c r="I5448" s="108" t="s">
        <v>11136</v>
      </c>
      <c r="J5448" s="108" t="s">
        <v>10748</v>
      </c>
      <c r="K5448" s="108" t="s">
        <v>174</v>
      </c>
      <c r="M5448" s="108" t="s">
        <v>175</v>
      </c>
      <c r="N5448" s="108" t="s">
        <v>11137</v>
      </c>
    </row>
    <row r="5449" spans="1:14">
      <c r="A5449" s="108">
        <v>55625170</v>
      </c>
      <c r="B5449" s="108" t="s">
        <v>11151</v>
      </c>
      <c r="C5449" s="108" t="s">
        <v>11152</v>
      </c>
      <c r="D5449" s="109" t="s">
        <v>11153</v>
      </c>
      <c r="E5449" s="108" t="s">
        <v>200</v>
      </c>
      <c r="F5449" s="108" t="s">
        <v>169</v>
      </c>
      <c r="G5449" s="108" t="s">
        <v>10746</v>
      </c>
      <c r="H5449" s="109" t="s">
        <v>5655</v>
      </c>
      <c r="I5449" s="108" t="s">
        <v>11136</v>
      </c>
      <c r="J5449" s="108" t="s">
        <v>10748</v>
      </c>
      <c r="K5449" s="108" t="s">
        <v>174</v>
      </c>
      <c r="M5449" s="108" t="s">
        <v>175</v>
      </c>
      <c r="N5449" s="108" t="s">
        <v>11137</v>
      </c>
    </row>
    <row r="5450" spans="1:14">
      <c r="A5450" s="108">
        <v>55625175</v>
      </c>
      <c r="B5450" s="108" t="s">
        <v>11154</v>
      </c>
      <c r="C5450" s="108" t="s">
        <v>532</v>
      </c>
      <c r="D5450" s="109" t="s">
        <v>4903</v>
      </c>
      <c r="E5450" s="108" t="s">
        <v>200</v>
      </c>
      <c r="F5450" s="108" t="s">
        <v>169</v>
      </c>
      <c r="G5450" s="108" t="s">
        <v>10746</v>
      </c>
      <c r="H5450" s="109" t="s">
        <v>5655</v>
      </c>
      <c r="I5450" s="108" t="s">
        <v>11136</v>
      </c>
      <c r="J5450" s="108" t="s">
        <v>10748</v>
      </c>
      <c r="K5450" s="108" t="s">
        <v>174</v>
      </c>
      <c r="M5450" s="108" t="s">
        <v>175</v>
      </c>
      <c r="N5450" s="108" t="s">
        <v>11137</v>
      </c>
    </row>
    <row r="5451" spans="1:14">
      <c r="A5451" s="108">
        <v>55626658</v>
      </c>
      <c r="B5451" s="108" t="s">
        <v>11155</v>
      </c>
      <c r="C5451" s="108" t="s">
        <v>11156</v>
      </c>
      <c r="D5451" s="109" t="s">
        <v>11157</v>
      </c>
      <c r="E5451" s="108" t="s">
        <v>180</v>
      </c>
      <c r="F5451" s="108" t="s">
        <v>169</v>
      </c>
      <c r="G5451" s="108" t="s">
        <v>10746</v>
      </c>
      <c r="H5451" s="109" t="s">
        <v>963</v>
      </c>
      <c r="I5451" s="108" t="s">
        <v>11136</v>
      </c>
      <c r="J5451" s="108" t="s">
        <v>10748</v>
      </c>
      <c r="K5451" s="108" t="s">
        <v>174</v>
      </c>
      <c r="M5451" s="108" t="s">
        <v>175</v>
      </c>
      <c r="N5451" s="108" t="s">
        <v>11137</v>
      </c>
    </row>
    <row r="5452" spans="1:14">
      <c r="A5452" s="108">
        <v>55626670</v>
      </c>
      <c r="B5452" s="108" t="s">
        <v>11158</v>
      </c>
      <c r="C5452" s="108" t="s">
        <v>286</v>
      </c>
      <c r="D5452" s="109" t="s">
        <v>8179</v>
      </c>
      <c r="E5452" s="108" t="s">
        <v>200</v>
      </c>
      <c r="F5452" s="108" t="s">
        <v>169</v>
      </c>
      <c r="G5452" s="108" t="s">
        <v>10746</v>
      </c>
      <c r="H5452" s="109" t="s">
        <v>1542</v>
      </c>
      <c r="I5452" s="108" t="s">
        <v>11136</v>
      </c>
      <c r="J5452" s="108" t="s">
        <v>10748</v>
      </c>
      <c r="K5452" s="108" t="s">
        <v>174</v>
      </c>
      <c r="M5452" s="108" t="s">
        <v>175</v>
      </c>
      <c r="N5452" s="108" t="s">
        <v>11137</v>
      </c>
    </row>
    <row r="5453" spans="1:14">
      <c r="A5453" s="108">
        <v>55629970</v>
      </c>
      <c r="B5453" s="108" t="s">
        <v>1140</v>
      </c>
      <c r="C5453" s="108" t="s">
        <v>535</v>
      </c>
      <c r="D5453" s="109" t="s">
        <v>2459</v>
      </c>
      <c r="E5453" s="108" t="s">
        <v>180</v>
      </c>
      <c r="F5453" s="108" t="s">
        <v>169</v>
      </c>
      <c r="G5453" s="108" t="s">
        <v>10746</v>
      </c>
      <c r="H5453" s="109" t="s">
        <v>1542</v>
      </c>
      <c r="I5453" s="108" t="s">
        <v>11136</v>
      </c>
      <c r="J5453" s="108" t="s">
        <v>10748</v>
      </c>
      <c r="K5453" s="108" t="s">
        <v>174</v>
      </c>
      <c r="M5453" s="108" t="s">
        <v>175</v>
      </c>
      <c r="N5453" s="108" t="s">
        <v>11137</v>
      </c>
    </row>
    <row r="5454" spans="1:14">
      <c r="A5454" s="108">
        <v>55637962</v>
      </c>
      <c r="B5454" s="108" t="s">
        <v>11159</v>
      </c>
      <c r="C5454" s="108" t="s">
        <v>2498</v>
      </c>
      <c r="D5454" s="109" t="s">
        <v>1396</v>
      </c>
      <c r="E5454" s="108" t="s">
        <v>200</v>
      </c>
      <c r="F5454" s="108" t="s">
        <v>181</v>
      </c>
      <c r="G5454" s="108" t="s">
        <v>10746</v>
      </c>
      <c r="H5454" s="109" t="s">
        <v>5655</v>
      </c>
      <c r="I5454" s="108" t="s">
        <v>11136</v>
      </c>
      <c r="J5454" s="108" t="s">
        <v>10748</v>
      </c>
      <c r="K5454" s="108" t="s">
        <v>174</v>
      </c>
      <c r="M5454" s="108" t="s">
        <v>175</v>
      </c>
      <c r="N5454" s="108" t="s">
        <v>11137</v>
      </c>
    </row>
    <row r="5455" spans="1:14">
      <c r="A5455" s="108">
        <v>55642140</v>
      </c>
      <c r="B5455" s="108" t="s">
        <v>11160</v>
      </c>
      <c r="C5455" s="108" t="s">
        <v>247</v>
      </c>
      <c r="D5455" s="109" t="s">
        <v>11161</v>
      </c>
      <c r="E5455" s="108" t="s">
        <v>200</v>
      </c>
      <c r="F5455" s="108" t="s">
        <v>181</v>
      </c>
      <c r="G5455" s="108" t="s">
        <v>10746</v>
      </c>
      <c r="H5455" s="109" t="s">
        <v>5655</v>
      </c>
      <c r="I5455" s="108" t="s">
        <v>11136</v>
      </c>
      <c r="J5455" s="108" t="s">
        <v>10748</v>
      </c>
      <c r="K5455" s="108" t="s">
        <v>174</v>
      </c>
      <c r="M5455" s="108" t="s">
        <v>175</v>
      </c>
      <c r="N5455" s="108" t="s">
        <v>11137</v>
      </c>
    </row>
    <row r="5456" spans="1:14">
      <c r="A5456" s="108">
        <v>55670224</v>
      </c>
      <c r="B5456" s="108" t="s">
        <v>11162</v>
      </c>
      <c r="C5456" s="108" t="s">
        <v>193</v>
      </c>
      <c r="D5456" s="109" t="s">
        <v>2843</v>
      </c>
      <c r="E5456" s="108" t="s">
        <v>200</v>
      </c>
      <c r="F5456" s="108" t="s">
        <v>181</v>
      </c>
      <c r="G5456" s="108" t="s">
        <v>10746</v>
      </c>
      <c r="H5456" s="109" t="s">
        <v>5655</v>
      </c>
      <c r="I5456" s="108" t="s">
        <v>11136</v>
      </c>
      <c r="J5456" s="108" t="s">
        <v>10748</v>
      </c>
      <c r="K5456" s="108" t="s">
        <v>174</v>
      </c>
      <c r="M5456" s="108" t="s">
        <v>175</v>
      </c>
      <c r="N5456" s="108" t="s">
        <v>11137</v>
      </c>
    </row>
    <row r="5457" spans="1:14">
      <c r="A5457" s="108">
        <v>55670235</v>
      </c>
      <c r="B5457" s="108" t="s">
        <v>11163</v>
      </c>
      <c r="C5457" s="108" t="s">
        <v>3073</v>
      </c>
      <c r="D5457" s="109" t="s">
        <v>11164</v>
      </c>
      <c r="E5457" s="108" t="s">
        <v>180</v>
      </c>
      <c r="F5457" s="108" t="s">
        <v>181</v>
      </c>
      <c r="G5457" s="108" t="s">
        <v>10746</v>
      </c>
      <c r="H5457" s="109" t="s">
        <v>1542</v>
      </c>
      <c r="I5457" s="108" t="s">
        <v>11136</v>
      </c>
      <c r="J5457" s="108" t="s">
        <v>10748</v>
      </c>
      <c r="K5457" s="108" t="s">
        <v>174</v>
      </c>
      <c r="M5457" s="108" t="s">
        <v>175</v>
      </c>
      <c r="N5457" s="108" t="s">
        <v>11137</v>
      </c>
    </row>
    <row r="5458" spans="1:14">
      <c r="A5458" s="108">
        <v>55670236</v>
      </c>
      <c r="B5458" s="108" t="s">
        <v>11165</v>
      </c>
      <c r="C5458" s="108" t="s">
        <v>241</v>
      </c>
      <c r="D5458" s="109" t="s">
        <v>11166</v>
      </c>
      <c r="E5458" s="108" t="s">
        <v>200</v>
      </c>
      <c r="F5458" s="108" t="s">
        <v>181</v>
      </c>
      <c r="G5458" s="108" t="s">
        <v>10746</v>
      </c>
      <c r="H5458" s="109" t="s">
        <v>5655</v>
      </c>
      <c r="I5458" s="108" t="s">
        <v>11136</v>
      </c>
      <c r="J5458" s="108" t="s">
        <v>10748</v>
      </c>
      <c r="K5458" s="108" t="s">
        <v>174</v>
      </c>
      <c r="M5458" s="108" t="s">
        <v>175</v>
      </c>
      <c r="N5458" s="108" t="s">
        <v>11137</v>
      </c>
    </row>
    <row r="5459" spans="1:14">
      <c r="A5459" s="108">
        <v>55673069</v>
      </c>
      <c r="B5459" s="108" t="s">
        <v>11167</v>
      </c>
      <c r="C5459" s="108" t="s">
        <v>247</v>
      </c>
      <c r="D5459" s="109" t="s">
        <v>10298</v>
      </c>
      <c r="E5459" s="108" t="s">
        <v>200</v>
      </c>
      <c r="F5459" s="108" t="s">
        <v>181</v>
      </c>
      <c r="G5459" s="108" t="s">
        <v>10746</v>
      </c>
      <c r="H5459" s="109" t="s">
        <v>5655</v>
      </c>
      <c r="I5459" s="108" t="s">
        <v>11136</v>
      </c>
      <c r="J5459" s="108" t="s">
        <v>10748</v>
      </c>
      <c r="K5459" s="108" t="s">
        <v>174</v>
      </c>
      <c r="M5459" s="108" t="s">
        <v>175</v>
      </c>
      <c r="N5459" s="108" t="s">
        <v>11137</v>
      </c>
    </row>
    <row r="5460" spans="1:14">
      <c r="A5460" s="108">
        <v>55679569</v>
      </c>
      <c r="B5460" s="108" t="s">
        <v>11168</v>
      </c>
      <c r="C5460" s="108" t="s">
        <v>1170</v>
      </c>
      <c r="D5460" s="109" t="s">
        <v>6167</v>
      </c>
      <c r="E5460" s="108" t="s">
        <v>200</v>
      </c>
      <c r="F5460" s="108" t="s">
        <v>169</v>
      </c>
      <c r="G5460" s="108" t="s">
        <v>10746</v>
      </c>
      <c r="H5460" s="109" t="s">
        <v>1542</v>
      </c>
      <c r="I5460" s="108" t="s">
        <v>11136</v>
      </c>
      <c r="J5460" s="108" t="s">
        <v>10748</v>
      </c>
      <c r="K5460" s="108" t="s">
        <v>174</v>
      </c>
      <c r="M5460" s="108" t="s">
        <v>175</v>
      </c>
      <c r="N5460" s="108" t="s">
        <v>11137</v>
      </c>
    </row>
    <row r="5461" spans="1:14">
      <c r="A5461" s="108">
        <v>55734572</v>
      </c>
      <c r="B5461" s="108" t="s">
        <v>10846</v>
      </c>
      <c r="C5461" s="108" t="s">
        <v>8347</v>
      </c>
      <c r="D5461" s="109" t="s">
        <v>11169</v>
      </c>
      <c r="E5461" s="108" t="s">
        <v>180</v>
      </c>
      <c r="F5461" s="108" t="s">
        <v>169</v>
      </c>
      <c r="G5461" s="108" t="s">
        <v>10746</v>
      </c>
      <c r="H5461" s="109" t="s">
        <v>5655</v>
      </c>
      <c r="I5461" s="108" t="s">
        <v>11136</v>
      </c>
      <c r="J5461" s="108" t="s">
        <v>10748</v>
      </c>
      <c r="K5461" s="108" t="s">
        <v>174</v>
      </c>
      <c r="M5461" s="108" t="s">
        <v>175</v>
      </c>
      <c r="N5461" s="108" t="s">
        <v>11137</v>
      </c>
    </row>
    <row r="5462" spans="1:14">
      <c r="A5462" s="108">
        <v>55734584</v>
      </c>
      <c r="B5462" s="108" t="s">
        <v>11083</v>
      </c>
      <c r="C5462" s="108" t="s">
        <v>311</v>
      </c>
      <c r="D5462" s="109" t="s">
        <v>6095</v>
      </c>
      <c r="E5462" s="108" t="s">
        <v>200</v>
      </c>
      <c r="F5462" s="108" t="s">
        <v>181</v>
      </c>
      <c r="G5462" s="108" t="s">
        <v>10746</v>
      </c>
      <c r="H5462" s="109" t="s">
        <v>5655</v>
      </c>
      <c r="I5462" s="108" t="s">
        <v>11136</v>
      </c>
      <c r="J5462" s="108" t="s">
        <v>10748</v>
      </c>
      <c r="K5462" s="108" t="s">
        <v>174</v>
      </c>
      <c r="M5462" s="108" t="s">
        <v>175</v>
      </c>
      <c r="N5462" s="108" t="s">
        <v>11137</v>
      </c>
    </row>
    <row r="5463" spans="1:14">
      <c r="A5463" s="108">
        <v>55734586</v>
      </c>
      <c r="B5463" s="108" t="s">
        <v>11170</v>
      </c>
      <c r="C5463" s="108" t="s">
        <v>205</v>
      </c>
      <c r="D5463" s="109" t="s">
        <v>11171</v>
      </c>
      <c r="E5463" s="108" t="s">
        <v>168</v>
      </c>
      <c r="F5463" s="108" t="s">
        <v>181</v>
      </c>
      <c r="G5463" s="108" t="s">
        <v>10746</v>
      </c>
      <c r="H5463" s="109" t="s">
        <v>339</v>
      </c>
      <c r="I5463" s="108" t="s">
        <v>11136</v>
      </c>
      <c r="J5463" s="108" t="s">
        <v>10748</v>
      </c>
      <c r="K5463" s="108" t="s">
        <v>174</v>
      </c>
      <c r="M5463" s="108" t="s">
        <v>175</v>
      </c>
      <c r="N5463" s="108" t="s">
        <v>11137</v>
      </c>
    </row>
    <row r="5464" spans="1:14">
      <c r="A5464" s="108">
        <v>55734587</v>
      </c>
      <c r="B5464" s="108" t="s">
        <v>11170</v>
      </c>
      <c r="C5464" s="108" t="s">
        <v>2013</v>
      </c>
      <c r="D5464" s="109" t="s">
        <v>11172</v>
      </c>
      <c r="E5464" s="108" t="s">
        <v>168</v>
      </c>
      <c r="F5464" s="108" t="s">
        <v>169</v>
      </c>
      <c r="G5464" s="108" t="s">
        <v>10746</v>
      </c>
      <c r="H5464" s="109" t="s">
        <v>339</v>
      </c>
      <c r="I5464" s="108" t="s">
        <v>11136</v>
      </c>
      <c r="J5464" s="108" t="s">
        <v>10748</v>
      </c>
      <c r="K5464" s="108" t="s">
        <v>174</v>
      </c>
      <c r="M5464" s="108" t="s">
        <v>175</v>
      </c>
      <c r="N5464" s="108" t="s">
        <v>11137</v>
      </c>
    </row>
    <row r="5465" spans="1:14">
      <c r="A5465" s="108">
        <v>55734589</v>
      </c>
      <c r="B5465" s="108" t="s">
        <v>918</v>
      </c>
      <c r="C5465" s="108" t="s">
        <v>683</v>
      </c>
      <c r="D5465" s="109" t="s">
        <v>11173</v>
      </c>
      <c r="E5465" s="108" t="s">
        <v>200</v>
      </c>
      <c r="F5465" s="108" t="s">
        <v>169</v>
      </c>
      <c r="G5465" s="108" t="s">
        <v>10746</v>
      </c>
      <c r="H5465" s="109" t="s">
        <v>5655</v>
      </c>
      <c r="I5465" s="108" t="s">
        <v>11136</v>
      </c>
      <c r="J5465" s="108" t="s">
        <v>10748</v>
      </c>
      <c r="K5465" s="108" t="s">
        <v>174</v>
      </c>
      <c r="M5465" s="108" t="s">
        <v>175</v>
      </c>
      <c r="N5465" s="108" t="s">
        <v>11137</v>
      </c>
    </row>
    <row r="5466" spans="1:14">
      <c r="A5466" s="108">
        <v>55616618</v>
      </c>
      <c r="B5466" s="108" t="s">
        <v>7932</v>
      </c>
      <c r="C5466" s="108" t="s">
        <v>553</v>
      </c>
      <c r="D5466" s="109" t="s">
        <v>11174</v>
      </c>
      <c r="E5466" s="108" t="s">
        <v>200</v>
      </c>
      <c r="F5466" s="108" t="s">
        <v>181</v>
      </c>
      <c r="G5466" s="108" t="s">
        <v>10746</v>
      </c>
      <c r="H5466" s="109" t="s">
        <v>358</v>
      </c>
      <c r="I5466" s="108" t="s">
        <v>11136</v>
      </c>
      <c r="J5466" s="108" t="s">
        <v>10748</v>
      </c>
      <c r="K5466" s="108" t="s">
        <v>174</v>
      </c>
      <c r="M5466" s="108" t="s">
        <v>175</v>
      </c>
      <c r="N5466" s="108" t="s">
        <v>11137</v>
      </c>
    </row>
    <row r="5467" spans="1:14">
      <c r="A5467" s="108">
        <v>55734592</v>
      </c>
      <c r="B5467" s="108" t="s">
        <v>11175</v>
      </c>
      <c r="C5467" s="108" t="s">
        <v>213</v>
      </c>
      <c r="D5467" s="109" t="s">
        <v>11176</v>
      </c>
      <c r="E5467" s="108" t="s">
        <v>180</v>
      </c>
      <c r="F5467" s="108" t="s">
        <v>169</v>
      </c>
      <c r="G5467" s="108" t="s">
        <v>10746</v>
      </c>
      <c r="H5467" s="109" t="s">
        <v>5655</v>
      </c>
      <c r="I5467" s="108" t="s">
        <v>11136</v>
      </c>
      <c r="J5467" s="108" t="s">
        <v>10748</v>
      </c>
      <c r="K5467" s="108" t="s">
        <v>174</v>
      </c>
      <c r="M5467" s="108" t="s">
        <v>175</v>
      </c>
      <c r="N5467" s="108" t="s">
        <v>11137</v>
      </c>
    </row>
    <row r="5468" spans="1:14">
      <c r="A5468" s="108">
        <v>55735145</v>
      </c>
      <c r="B5468" s="108" t="s">
        <v>1281</v>
      </c>
      <c r="C5468" s="108" t="s">
        <v>196</v>
      </c>
      <c r="D5468" s="109" t="s">
        <v>7529</v>
      </c>
      <c r="E5468" s="108" t="s">
        <v>180</v>
      </c>
      <c r="F5468" s="108" t="s">
        <v>181</v>
      </c>
      <c r="G5468" s="108" t="s">
        <v>10746</v>
      </c>
      <c r="H5468" s="109" t="s">
        <v>5655</v>
      </c>
      <c r="I5468" s="108" t="s">
        <v>11136</v>
      </c>
      <c r="J5468" s="108" t="s">
        <v>10748</v>
      </c>
      <c r="K5468" s="108" t="s">
        <v>174</v>
      </c>
      <c r="M5468" s="108" t="s">
        <v>175</v>
      </c>
      <c r="N5468" s="108" t="s">
        <v>11137</v>
      </c>
    </row>
    <row r="5469" spans="1:14">
      <c r="A5469" s="108">
        <v>55752029</v>
      </c>
      <c r="B5469" s="108" t="s">
        <v>3584</v>
      </c>
      <c r="C5469" s="108" t="s">
        <v>919</v>
      </c>
      <c r="D5469" s="109" t="s">
        <v>2785</v>
      </c>
      <c r="E5469" s="108" t="s">
        <v>200</v>
      </c>
      <c r="F5469" s="108" t="s">
        <v>181</v>
      </c>
      <c r="G5469" s="108" t="s">
        <v>10746</v>
      </c>
      <c r="H5469" s="109" t="s">
        <v>5655</v>
      </c>
      <c r="I5469" s="108" t="s">
        <v>11136</v>
      </c>
      <c r="J5469" s="108" t="s">
        <v>10748</v>
      </c>
      <c r="K5469" s="108" t="s">
        <v>174</v>
      </c>
      <c r="M5469" s="108" t="s">
        <v>175</v>
      </c>
      <c r="N5469" s="108" t="s">
        <v>11137</v>
      </c>
    </row>
    <row r="5470" spans="1:14">
      <c r="A5470" s="108">
        <v>55753584</v>
      </c>
      <c r="B5470" s="108" t="s">
        <v>10848</v>
      </c>
      <c r="C5470" s="108" t="s">
        <v>207</v>
      </c>
      <c r="D5470" s="109" t="s">
        <v>11177</v>
      </c>
      <c r="E5470" s="108" t="s">
        <v>168</v>
      </c>
      <c r="F5470" s="108" t="s">
        <v>181</v>
      </c>
      <c r="G5470" s="108" t="s">
        <v>10746</v>
      </c>
      <c r="H5470" s="109" t="s">
        <v>1542</v>
      </c>
      <c r="I5470" s="108" t="s">
        <v>11136</v>
      </c>
      <c r="J5470" s="108" t="s">
        <v>10748</v>
      </c>
      <c r="K5470" s="108" t="s">
        <v>174</v>
      </c>
      <c r="M5470" s="108" t="s">
        <v>175</v>
      </c>
      <c r="N5470" s="108" t="s">
        <v>11137</v>
      </c>
    </row>
    <row r="5471" spans="1:14">
      <c r="A5471" s="108">
        <v>55768483</v>
      </c>
      <c r="B5471" s="108" t="s">
        <v>2932</v>
      </c>
      <c r="C5471" s="108" t="s">
        <v>5695</v>
      </c>
      <c r="D5471" s="109" t="s">
        <v>11178</v>
      </c>
      <c r="E5471" s="108" t="s">
        <v>200</v>
      </c>
      <c r="F5471" s="108" t="s">
        <v>169</v>
      </c>
      <c r="G5471" s="108" t="s">
        <v>10746</v>
      </c>
      <c r="H5471" s="109" t="s">
        <v>1542</v>
      </c>
      <c r="I5471" s="108" t="s">
        <v>11136</v>
      </c>
      <c r="J5471" s="108" t="s">
        <v>10748</v>
      </c>
      <c r="K5471" s="108" t="s">
        <v>174</v>
      </c>
      <c r="M5471" s="108" t="s">
        <v>175</v>
      </c>
      <c r="N5471" s="108" t="s">
        <v>11137</v>
      </c>
    </row>
    <row r="5472" spans="1:14">
      <c r="A5472" s="108">
        <v>55651430</v>
      </c>
      <c r="B5472" s="108" t="s">
        <v>2932</v>
      </c>
      <c r="C5472" s="108" t="s">
        <v>481</v>
      </c>
      <c r="D5472" s="109" t="s">
        <v>11179</v>
      </c>
      <c r="E5472" s="108" t="s">
        <v>200</v>
      </c>
      <c r="F5472" s="108" t="s">
        <v>181</v>
      </c>
      <c r="G5472" s="108" t="s">
        <v>10746</v>
      </c>
      <c r="H5472" s="109" t="s">
        <v>1542</v>
      </c>
      <c r="I5472" s="108" t="s">
        <v>11136</v>
      </c>
      <c r="J5472" s="108" t="s">
        <v>10748</v>
      </c>
      <c r="K5472" s="108" t="s">
        <v>174</v>
      </c>
      <c r="M5472" s="108" t="s">
        <v>175</v>
      </c>
      <c r="N5472" s="108" t="s">
        <v>11137</v>
      </c>
    </row>
    <row r="5473" spans="1:14">
      <c r="A5473" s="108">
        <v>55768491</v>
      </c>
      <c r="B5473" s="108" t="s">
        <v>7932</v>
      </c>
      <c r="C5473" s="108" t="s">
        <v>1313</v>
      </c>
      <c r="D5473" s="109" t="s">
        <v>11180</v>
      </c>
      <c r="E5473" s="108" t="s">
        <v>200</v>
      </c>
      <c r="F5473" s="108" t="s">
        <v>169</v>
      </c>
      <c r="G5473" s="108" t="s">
        <v>10746</v>
      </c>
      <c r="H5473" s="109" t="s">
        <v>358</v>
      </c>
      <c r="I5473" s="108" t="s">
        <v>11136</v>
      </c>
      <c r="J5473" s="108" t="s">
        <v>10748</v>
      </c>
      <c r="K5473" s="108" t="s">
        <v>174</v>
      </c>
      <c r="M5473" s="108" t="s">
        <v>175</v>
      </c>
      <c r="N5473" s="108" t="s">
        <v>11137</v>
      </c>
    </row>
    <row r="5474" spans="1:14">
      <c r="A5474" s="108">
        <v>55768495</v>
      </c>
      <c r="B5474" s="108" t="s">
        <v>11181</v>
      </c>
      <c r="C5474" s="108" t="s">
        <v>208</v>
      </c>
      <c r="D5474" s="109" t="s">
        <v>11182</v>
      </c>
      <c r="E5474" s="108" t="s">
        <v>200</v>
      </c>
      <c r="F5474" s="108" t="s">
        <v>181</v>
      </c>
      <c r="G5474" s="108" t="s">
        <v>10746</v>
      </c>
      <c r="H5474" s="109" t="s">
        <v>454</v>
      </c>
      <c r="I5474" s="108" t="s">
        <v>11136</v>
      </c>
      <c r="J5474" s="108" t="s">
        <v>10748</v>
      </c>
      <c r="K5474" s="108" t="s">
        <v>174</v>
      </c>
      <c r="M5474" s="108" t="s">
        <v>175</v>
      </c>
      <c r="N5474" s="108" t="s">
        <v>11137</v>
      </c>
    </row>
    <row r="5475" spans="1:14">
      <c r="A5475" s="108">
        <v>55771419</v>
      </c>
      <c r="B5475" s="108" t="s">
        <v>11183</v>
      </c>
      <c r="C5475" s="108" t="s">
        <v>247</v>
      </c>
      <c r="D5475" s="109" t="s">
        <v>11184</v>
      </c>
      <c r="E5475" s="108" t="s">
        <v>168</v>
      </c>
      <c r="F5475" s="108" t="s">
        <v>181</v>
      </c>
      <c r="G5475" s="108" t="s">
        <v>10746</v>
      </c>
      <c r="H5475" s="109" t="s">
        <v>1542</v>
      </c>
      <c r="I5475" s="108" t="s">
        <v>11136</v>
      </c>
      <c r="J5475" s="108" t="s">
        <v>10748</v>
      </c>
      <c r="K5475" s="108" t="s">
        <v>174</v>
      </c>
      <c r="M5475" s="108" t="s">
        <v>175</v>
      </c>
      <c r="N5475" s="108" t="s">
        <v>11137</v>
      </c>
    </row>
    <row r="5476" spans="1:14">
      <c r="A5476" s="108">
        <v>55772972</v>
      </c>
      <c r="B5476" s="108" t="s">
        <v>5566</v>
      </c>
      <c r="C5476" s="108" t="s">
        <v>3389</v>
      </c>
      <c r="D5476" s="109" t="s">
        <v>11185</v>
      </c>
      <c r="E5476" s="108" t="s">
        <v>200</v>
      </c>
      <c r="F5476" s="108" t="s">
        <v>169</v>
      </c>
      <c r="G5476" s="108" t="s">
        <v>10746</v>
      </c>
      <c r="H5476" s="109" t="s">
        <v>5655</v>
      </c>
      <c r="I5476" s="108" t="s">
        <v>11136</v>
      </c>
      <c r="J5476" s="108" t="s">
        <v>10748</v>
      </c>
      <c r="K5476" s="108" t="s">
        <v>174</v>
      </c>
      <c r="M5476" s="108" t="s">
        <v>175</v>
      </c>
      <c r="N5476" s="108" t="s">
        <v>11137</v>
      </c>
    </row>
    <row r="5477" spans="1:14">
      <c r="A5477" s="108">
        <v>55779975</v>
      </c>
      <c r="B5477" s="108" t="s">
        <v>6472</v>
      </c>
      <c r="C5477" s="108" t="s">
        <v>1036</v>
      </c>
      <c r="D5477" s="109" t="s">
        <v>10018</v>
      </c>
      <c r="E5477" s="108" t="s">
        <v>180</v>
      </c>
      <c r="F5477" s="108" t="s">
        <v>181</v>
      </c>
      <c r="G5477" s="108" t="s">
        <v>10746</v>
      </c>
      <c r="H5477" s="109" t="s">
        <v>1542</v>
      </c>
      <c r="I5477" s="108" t="s">
        <v>11136</v>
      </c>
      <c r="J5477" s="108" t="s">
        <v>10748</v>
      </c>
      <c r="K5477" s="108" t="s">
        <v>174</v>
      </c>
      <c r="M5477" s="108" t="s">
        <v>175</v>
      </c>
      <c r="N5477" s="108" t="s">
        <v>11137</v>
      </c>
    </row>
    <row r="5478" spans="1:14">
      <c r="A5478" s="108">
        <v>55632683</v>
      </c>
      <c r="B5478" s="108" t="s">
        <v>11186</v>
      </c>
      <c r="C5478" s="108" t="s">
        <v>293</v>
      </c>
      <c r="D5478" s="109" t="s">
        <v>11187</v>
      </c>
      <c r="E5478" s="108" t="s">
        <v>301</v>
      </c>
      <c r="F5478" s="108" t="s">
        <v>181</v>
      </c>
      <c r="G5478" s="108" t="s">
        <v>10746</v>
      </c>
      <c r="H5478" s="109" t="s">
        <v>1542</v>
      </c>
      <c r="I5478" s="108" t="s">
        <v>11136</v>
      </c>
      <c r="J5478" s="108" t="s">
        <v>10748</v>
      </c>
      <c r="K5478" s="108" t="s">
        <v>174</v>
      </c>
      <c r="M5478" s="108" t="s">
        <v>175</v>
      </c>
      <c r="N5478" s="108" t="s">
        <v>11137</v>
      </c>
    </row>
    <row r="5479" spans="1:14">
      <c r="A5479" s="108">
        <v>55780222</v>
      </c>
      <c r="B5479" s="108" t="s">
        <v>11188</v>
      </c>
      <c r="C5479" s="108" t="s">
        <v>1665</v>
      </c>
      <c r="D5479" s="109" t="s">
        <v>11189</v>
      </c>
      <c r="E5479" s="108" t="s">
        <v>168</v>
      </c>
      <c r="F5479" s="108" t="s">
        <v>181</v>
      </c>
      <c r="G5479" s="108" t="s">
        <v>10746</v>
      </c>
      <c r="H5479" s="109" t="s">
        <v>5655</v>
      </c>
      <c r="I5479" s="108" t="s">
        <v>11136</v>
      </c>
      <c r="J5479" s="108" t="s">
        <v>10748</v>
      </c>
      <c r="K5479" s="108" t="s">
        <v>174</v>
      </c>
      <c r="M5479" s="108" t="s">
        <v>175</v>
      </c>
      <c r="N5479" s="108" t="s">
        <v>11137</v>
      </c>
    </row>
    <row r="5480" spans="1:14">
      <c r="A5480" s="108">
        <v>55785386</v>
      </c>
      <c r="B5480" s="108" t="s">
        <v>1072</v>
      </c>
      <c r="C5480" s="108" t="s">
        <v>11190</v>
      </c>
      <c r="D5480" s="109" t="s">
        <v>11191</v>
      </c>
      <c r="E5480" s="108" t="s">
        <v>168</v>
      </c>
      <c r="F5480" s="108" t="s">
        <v>169</v>
      </c>
      <c r="G5480" s="108" t="s">
        <v>10746</v>
      </c>
      <c r="H5480" s="109" t="s">
        <v>1542</v>
      </c>
      <c r="I5480" s="108" t="s">
        <v>11136</v>
      </c>
      <c r="J5480" s="108" t="s">
        <v>10748</v>
      </c>
      <c r="K5480" s="108" t="s">
        <v>174</v>
      </c>
      <c r="M5480" s="108" t="s">
        <v>175</v>
      </c>
      <c r="N5480" s="108" t="s">
        <v>11137</v>
      </c>
    </row>
    <row r="5481" spans="1:14">
      <c r="A5481" s="108">
        <v>55625635</v>
      </c>
      <c r="B5481" s="108" t="s">
        <v>2932</v>
      </c>
      <c r="C5481" s="108" t="s">
        <v>833</v>
      </c>
      <c r="D5481" s="109" t="s">
        <v>11192</v>
      </c>
      <c r="E5481" s="108" t="s">
        <v>180</v>
      </c>
      <c r="F5481" s="108" t="s">
        <v>169</v>
      </c>
      <c r="G5481" s="108" t="s">
        <v>10746</v>
      </c>
      <c r="H5481" s="109" t="s">
        <v>2955</v>
      </c>
      <c r="I5481" s="108" t="s">
        <v>11136</v>
      </c>
      <c r="J5481" s="108" t="s">
        <v>10748</v>
      </c>
      <c r="K5481" s="108" t="s">
        <v>174</v>
      </c>
      <c r="M5481" s="108" t="s">
        <v>175</v>
      </c>
      <c r="N5481" s="108" t="s">
        <v>11137</v>
      </c>
    </row>
    <row r="5482" spans="1:14">
      <c r="A5482" s="108">
        <v>55792665</v>
      </c>
      <c r="B5482" s="108" t="s">
        <v>11193</v>
      </c>
      <c r="C5482" s="108" t="s">
        <v>379</v>
      </c>
      <c r="D5482" s="109" t="s">
        <v>11194</v>
      </c>
      <c r="E5482" s="108" t="s">
        <v>200</v>
      </c>
      <c r="F5482" s="108" t="s">
        <v>169</v>
      </c>
      <c r="G5482" s="108" t="s">
        <v>10746</v>
      </c>
      <c r="H5482" s="109" t="s">
        <v>5655</v>
      </c>
      <c r="I5482" s="108" t="s">
        <v>11136</v>
      </c>
      <c r="J5482" s="108" t="s">
        <v>10748</v>
      </c>
      <c r="K5482" s="108" t="s">
        <v>174</v>
      </c>
      <c r="M5482" s="108" t="s">
        <v>175</v>
      </c>
      <c r="N5482" s="108" t="s">
        <v>11137</v>
      </c>
    </row>
    <row r="5483" spans="1:14">
      <c r="A5483" s="108">
        <v>55792666</v>
      </c>
      <c r="B5483" s="108" t="s">
        <v>11193</v>
      </c>
      <c r="C5483" s="108" t="s">
        <v>619</v>
      </c>
      <c r="D5483" s="109" t="s">
        <v>11195</v>
      </c>
      <c r="E5483" s="108" t="s">
        <v>180</v>
      </c>
      <c r="F5483" s="108" t="s">
        <v>181</v>
      </c>
      <c r="G5483" s="108" t="s">
        <v>10746</v>
      </c>
      <c r="H5483" s="109" t="s">
        <v>5655</v>
      </c>
      <c r="I5483" s="108" t="s">
        <v>11136</v>
      </c>
      <c r="J5483" s="108" t="s">
        <v>10748</v>
      </c>
      <c r="K5483" s="108" t="s">
        <v>174</v>
      </c>
      <c r="M5483" s="108" t="s">
        <v>175</v>
      </c>
      <c r="N5483" s="108" t="s">
        <v>11137</v>
      </c>
    </row>
    <row r="5484" spans="1:14">
      <c r="A5484" s="108">
        <v>55792667</v>
      </c>
      <c r="B5484" s="108" t="s">
        <v>7394</v>
      </c>
      <c r="C5484" s="108" t="s">
        <v>597</v>
      </c>
      <c r="D5484" s="109" t="s">
        <v>11196</v>
      </c>
      <c r="E5484" s="108" t="s">
        <v>180</v>
      </c>
      <c r="F5484" s="108" t="s">
        <v>169</v>
      </c>
      <c r="G5484" s="108" t="s">
        <v>10746</v>
      </c>
      <c r="H5484" s="109" t="s">
        <v>1275</v>
      </c>
      <c r="I5484" s="108" t="s">
        <v>11136</v>
      </c>
      <c r="J5484" s="108" t="s">
        <v>10748</v>
      </c>
      <c r="K5484" s="108" t="s">
        <v>174</v>
      </c>
      <c r="M5484" s="108" t="s">
        <v>175</v>
      </c>
      <c r="N5484" s="108" t="s">
        <v>11137</v>
      </c>
    </row>
    <row r="5485" spans="1:14">
      <c r="A5485" s="108">
        <v>55778021</v>
      </c>
      <c r="B5485" s="108" t="s">
        <v>11197</v>
      </c>
      <c r="C5485" s="108" t="s">
        <v>8618</v>
      </c>
      <c r="D5485" s="109" t="s">
        <v>11198</v>
      </c>
      <c r="E5485" s="108" t="s">
        <v>168</v>
      </c>
      <c r="F5485" s="108" t="s">
        <v>181</v>
      </c>
      <c r="G5485" s="108" t="s">
        <v>10746</v>
      </c>
      <c r="H5485" s="109" t="s">
        <v>5184</v>
      </c>
      <c r="I5485" s="108" t="s">
        <v>11199</v>
      </c>
      <c r="J5485" s="108" t="s">
        <v>10748</v>
      </c>
      <c r="K5485" s="108" t="s">
        <v>174</v>
      </c>
      <c r="M5485" s="108" t="s">
        <v>175</v>
      </c>
      <c r="N5485" s="108" t="s">
        <v>11200</v>
      </c>
    </row>
    <row r="5486" spans="1:14">
      <c r="A5486" s="108">
        <v>55778020</v>
      </c>
      <c r="B5486" s="108" t="s">
        <v>11201</v>
      </c>
      <c r="C5486" s="108" t="s">
        <v>1727</v>
      </c>
      <c r="D5486" s="109" t="s">
        <v>1946</v>
      </c>
      <c r="E5486" s="108" t="s">
        <v>168</v>
      </c>
      <c r="F5486" s="108" t="s">
        <v>169</v>
      </c>
      <c r="G5486" s="108" t="s">
        <v>10746</v>
      </c>
      <c r="H5486" s="109" t="s">
        <v>5184</v>
      </c>
      <c r="I5486" s="108" t="s">
        <v>11199</v>
      </c>
      <c r="J5486" s="108" t="s">
        <v>10748</v>
      </c>
      <c r="K5486" s="108" t="s">
        <v>174</v>
      </c>
      <c r="M5486" s="108" t="s">
        <v>175</v>
      </c>
      <c r="N5486" s="108" t="s">
        <v>11200</v>
      </c>
    </row>
    <row r="5487" spans="1:14">
      <c r="A5487" s="108">
        <v>55743873</v>
      </c>
      <c r="B5487" s="108" t="s">
        <v>11202</v>
      </c>
      <c r="C5487" s="108" t="s">
        <v>247</v>
      </c>
      <c r="D5487" s="109" t="s">
        <v>11203</v>
      </c>
      <c r="E5487" s="108" t="s">
        <v>168</v>
      </c>
      <c r="F5487" s="108" t="s">
        <v>181</v>
      </c>
      <c r="G5487" s="108" t="s">
        <v>10746</v>
      </c>
      <c r="H5487" s="109" t="s">
        <v>5184</v>
      </c>
      <c r="I5487" s="108" t="s">
        <v>11199</v>
      </c>
      <c r="J5487" s="108" t="s">
        <v>10748</v>
      </c>
      <c r="K5487" s="108" t="s">
        <v>174</v>
      </c>
      <c r="M5487" s="108" t="s">
        <v>175</v>
      </c>
      <c r="N5487" s="108" t="s">
        <v>11200</v>
      </c>
    </row>
    <row r="5488" spans="1:14">
      <c r="A5488" s="108">
        <v>55777847</v>
      </c>
      <c r="B5488" s="108" t="s">
        <v>11204</v>
      </c>
      <c r="C5488" s="108" t="s">
        <v>6365</v>
      </c>
      <c r="D5488" s="109" t="s">
        <v>11205</v>
      </c>
      <c r="E5488" s="108" t="s">
        <v>200</v>
      </c>
      <c r="F5488" s="108" t="s">
        <v>181</v>
      </c>
      <c r="G5488" s="108" t="s">
        <v>10746</v>
      </c>
      <c r="H5488" s="109" t="s">
        <v>5184</v>
      </c>
      <c r="I5488" s="108" t="s">
        <v>11199</v>
      </c>
      <c r="J5488" s="108" t="s">
        <v>10748</v>
      </c>
      <c r="K5488" s="108" t="s">
        <v>174</v>
      </c>
      <c r="M5488" s="108" t="s">
        <v>175</v>
      </c>
      <c r="N5488" s="108" t="s">
        <v>11200</v>
      </c>
    </row>
    <row r="5489" spans="1:14">
      <c r="A5489" s="108">
        <v>55777849</v>
      </c>
      <c r="B5489" s="108" t="s">
        <v>933</v>
      </c>
      <c r="C5489" s="108" t="s">
        <v>2498</v>
      </c>
      <c r="D5489" s="109" t="s">
        <v>11206</v>
      </c>
      <c r="E5489" s="108" t="s">
        <v>168</v>
      </c>
      <c r="F5489" s="108" t="s">
        <v>181</v>
      </c>
      <c r="G5489" s="108" t="s">
        <v>10746</v>
      </c>
      <c r="H5489" s="109" t="s">
        <v>5184</v>
      </c>
      <c r="I5489" s="108" t="s">
        <v>11199</v>
      </c>
      <c r="J5489" s="108" t="s">
        <v>10748</v>
      </c>
      <c r="K5489" s="108" t="s">
        <v>174</v>
      </c>
      <c r="M5489" s="108" t="s">
        <v>175</v>
      </c>
      <c r="N5489" s="108" t="s">
        <v>11200</v>
      </c>
    </row>
    <row r="5490" spans="1:14">
      <c r="A5490" s="108">
        <v>55777852</v>
      </c>
      <c r="B5490" s="108" t="s">
        <v>11207</v>
      </c>
      <c r="C5490" s="108" t="s">
        <v>619</v>
      </c>
      <c r="D5490" s="109" t="s">
        <v>3590</v>
      </c>
      <c r="E5490" s="108" t="s">
        <v>200</v>
      </c>
      <c r="F5490" s="108" t="s">
        <v>181</v>
      </c>
      <c r="G5490" s="108" t="s">
        <v>10746</v>
      </c>
      <c r="H5490" s="109" t="s">
        <v>358</v>
      </c>
      <c r="I5490" s="108" t="s">
        <v>11199</v>
      </c>
      <c r="J5490" s="108" t="s">
        <v>10748</v>
      </c>
      <c r="K5490" s="108" t="s">
        <v>174</v>
      </c>
      <c r="M5490" s="108" t="s">
        <v>175</v>
      </c>
      <c r="N5490" s="108" t="s">
        <v>11200</v>
      </c>
    </row>
    <row r="5491" spans="1:14">
      <c r="A5491" s="108">
        <v>55778019</v>
      </c>
      <c r="B5491" s="108" t="s">
        <v>11208</v>
      </c>
      <c r="C5491" s="108" t="s">
        <v>3888</v>
      </c>
      <c r="D5491" s="109" t="s">
        <v>11209</v>
      </c>
      <c r="E5491" s="108" t="s">
        <v>631</v>
      </c>
      <c r="F5491" s="108" t="s">
        <v>169</v>
      </c>
      <c r="G5491" s="108" t="s">
        <v>10746</v>
      </c>
      <c r="H5491" s="109" t="s">
        <v>358</v>
      </c>
      <c r="I5491" s="108" t="s">
        <v>11199</v>
      </c>
      <c r="J5491" s="108" t="s">
        <v>10748</v>
      </c>
      <c r="K5491" s="108" t="s">
        <v>174</v>
      </c>
      <c r="M5491" s="108" t="s">
        <v>175</v>
      </c>
      <c r="N5491" s="108" t="s">
        <v>11200</v>
      </c>
    </row>
    <row r="5492" spans="1:14">
      <c r="A5492" s="108">
        <v>55778022</v>
      </c>
      <c r="B5492" s="108" t="s">
        <v>11210</v>
      </c>
      <c r="C5492" s="108" t="s">
        <v>10453</v>
      </c>
      <c r="D5492" s="109" t="s">
        <v>11211</v>
      </c>
      <c r="E5492" s="108" t="s">
        <v>168</v>
      </c>
      <c r="F5492" s="108" t="s">
        <v>181</v>
      </c>
      <c r="G5492" s="108" t="s">
        <v>10746</v>
      </c>
      <c r="H5492" s="109" t="s">
        <v>5184</v>
      </c>
      <c r="I5492" s="108" t="s">
        <v>11199</v>
      </c>
      <c r="J5492" s="108" t="s">
        <v>10748</v>
      </c>
      <c r="K5492" s="108" t="s">
        <v>174</v>
      </c>
      <c r="M5492" s="108" t="s">
        <v>175</v>
      </c>
      <c r="N5492" s="108" t="s">
        <v>11200</v>
      </c>
    </row>
    <row r="5493" spans="1:14">
      <c r="A5493" s="108">
        <v>55778025</v>
      </c>
      <c r="B5493" s="108" t="s">
        <v>11212</v>
      </c>
      <c r="C5493" s="108" t="s">
        <v>7579</v>
      </c>
      <c r="D5493" s="109" t="s">
        <v>11213</v>
      </c>
      <c r="E5493" s="108" t="s">
        <v>168</v>
      </c>
      <c r="F5493" s="108" t="s">
        <v>181</v>
      </c>
      <c r="G5493" s="108" t="s">
        <v>10746</v>
      </c>
      <c r="H5493" s="109" t="s">
        <v>358</v>
      </c>
      <c r="I5493" s="108" t="s">
        <v>11199</v>
      </c>
      <c r="J5493" s="108" t="s">
        <v>10748</v>
      </c>
      <c r="K5493" s="108" t="s">
        <v>174</v>
      </c>
      <c r="M5493" s="108" t="s">
        <v>175</v>
      </c>
      <c r="N5493" s="108" t="s">
        <v>11200</v>
      </c>
    </row>
    <row r="5494" spans="1:14">
      <c r="A5494" s="108">
        <v>55778026</v>
      </c>
      <c r="B5494" s="108" t="s">
        <v>11214</v>
      </c>
      <c r="C5494" s="108" t="s">
        <v>1014</v>
      </c>
      <c r="D5494" s="109" t="s">
        <v>11215</v>
      </c>
      <c r="E5494" s="108" t="s">
        <v>200</v>
      </c>
      <c r="F5494" s="108" t="s">
        <v>181</v>
      </c>
      <c r="G5494" s="108" t="s">
        <v>10746</v>
      </c>
      <c r="H5494" s="109" t="s">
        <v>358</v>
      </c>
      <c r="I5494" s="108" t="s">
        <v>11199</v>
      </c>
      <c r="J5494" s="108" t="s">
        <v>10748</v>
      </c>
      <c r="K5494" s="108" t="s">
        <v>174</v>
      </c>
      <c r="M5494" s="108" t="s">
        <v>175</v>
      </c>
      <c r="N5494" s="108" t="s">
        <v>11200</v>
      </c>
    </row>
    <row r="5495" spans="1:14">
      <c r="A5495" s="108">
        <v>55778028</v>
      </c>
      <c r="B5495" s="108" t="s">
        <v>11216</v>
      </c>
      <c r="C5495" s="108" t="s">
        <v>9700</v>
      </c>
      <c r="D5495" s="109" t="s">
        <v>5836</v>
      </c>
      <c r="E5495" s="108" t="s">
        <v>200</v>
      </c>
      <c r="F5495" s="108" t="s">
        <v>169</v>
      </c>
      <c r="G5495" s="108" t="s">
        <v>10746</v>
      </c>
      <c r="H5495" s="109" t="s">
        <v>5184</v>
      </c>
      <c r="I5495" s="108" t="s">
        <v>11199</v>
      </c>
      <c r="J5495" s="108" t="s">
        <v>10748</v>
      </c>
      <c r="K5495" s="108" t="s">
        <v>174</v>
      </c>
      <c r="M5495" s="108" t="s">
        <v>175</v>
      </c>
      <c r="N5495" s="108" t="s">
        <v>11200</v>
      </c>
    </row>
    <row r="5496" spans="1:14">
      <c r="A5496" s="108">
        <v>55782131</v>
      </c>
      <c r="B5496" s="108" t="s">
        <v>5566</v>
      </c>
      <c r="C5496" s="108" t="s">
        <v>375</v>
      </c>
      <c r="D5496" s="109" t="s">
        <v>11217</v>
      </c>
      <c r="E5496" s="108" t="s">
        <v>188</v>
      </c>
      <c r="F5496" s="108" t="s">
        <v>181</v>
      </c>
      <c r="G5496" s="108" t="s">
        <v>10746</v>
      </c>
      <c r="H5496" s="109" t="s">
        <v>5184</v>
      </c>
      <c r="I5496" s="108" t="s">
        <v>11199</v>
      </c>
      <c r="J5496" s="108" t="s">
        <v>10748</v>
      </c>
      <c r="K5496" s="108" t="s">
        <v>174</v>
      </c>
      <c r="M5496" s="108" t="s">
        <v>175</v>
      </c>
      <c r="N5496" s="108" t="s">
        <v>11200</v>
      </c>
    </row>
    <row r="5497" spans="1:14">
      <c r="A5497" s="108">
        <v>55782132</v>
      </c>
      <c r="B5497" s="108" t="s">
        <v>11218</v>
      </c>
      <c r="C5497" s="108" t="s">
        <v>311</v>
      </c>
      <c r="D5497" s="109" t="s">
        <v>922</v>
      </c>
      <c r="E5497" s="108" t="s">
        <v>180</v>
      </c>
      <c r="F5497" s="108" t="s">
        <v>181</v>
      </c>
      <c r="G5497" s="108" t="s">
        <v>10746</v>
      </c>
      <c r="H5497" s="109" t="s">
        <v>5184</v>
      </c>
      <c r="I5497" s="108" t="s">
        <v>11199</v>
      </c>
      <c r="J5497" s="108" t="s">
        <v>10748</v>
      </c>
      <c r="K5497" s="108" t="s">
        <v>174</v>
      </c>
      <c r="M5497" s="108" t="s">
        <v>175</v>
      </c>
      <c r="N5497" s="108" t="s">
        <v>11200</v>
      </c>
    </row>
    <row r="5498" spans="1:14">
      <c r="A5498" s="108">
        <v>55786671</v>
      </c>
      <c r="B5498" s="108" t="s">
        <v>5566</v>
      </c>
      <c r="C5498" s="108" t="s">
        <v>1180</v>
      </c>
      <c r="D5498" s="109" t="s">
        <v>11219</v>
      </c>
      <c r="E5498" s="108" t="s">
        <v>168</v>
      </c>
      <c r="F5498" s="108" t="s">
        <v>169</v>
      </c>
      <c r="G5498" s="108" t="s">
        <v>10746</v>
      </c>
      <c r="H5498" s="109" t="s">
        <v>5184</v>
      </c>
      <c r="I5498" s="108" t="s">
        <v>11199</v>
      </c>
      <c r="J5498" s="108" t="s">
        <v>10748</v>
      </c>
      <c r="K5498" s="108" t="s">
        <v>174</v>
      </c>
      <c r="M5498" s="108" t="s">
        <v>175</v>
      </c>
      <c r="N5498" s="108" t="s">
        <v>11200</v>
      </c>
    </row>
    <row r="5499" spans="1:14">
      <c r="A5499" s="108">
        <v>55497360</v>
      </c>
      <c r="B5499" s="108" t="s">
        <v>1030</v>
      </c>
      <c r="C5499" s="108" t="s">
        <v>326</v>
      </c>
      <c r="D5499" s="109" t="s">
        <v>11220</v>
      </c>
      <c r="E5499" s="108" t="s">
        <v>188</v>
      </c>
      <c r="F5499" s="108" t="s">
        <v>181</v>
      </c>
      <c r="G5499" s="108" t="s">
        <v>10746</v>
      </c>
      <c r="H5499" s="109" t="s">
        <v>2909</v>
      </c>
      <c r="I5499" s="108" t="s">
        <v>11221</v>
      </c>
      <c r="J5499" s="108" t="s">
        <v>10748</v>
      </c>
      <c r="K5499" s="108" t="s">
        <v>174</v>
      </c>
      <c r="M5499" s="108" t="s">
        <v>175</v>
      </c>
      <c r="N5499" s="108" t="s">
        <v>11222</v>
      </c>
    </row>
    <row r="5500" spans="1:14">
      <c r="A5500" s="108">
        <v>55786818</v>
      </c>
      <c r="B5500" s="108" t="s">
        <v>11223</v>
      </c>
      <c r="C5500" s="108" t="s">
        <v>721</v>
      </c>
      <c r="D5500" s="109" t="s">
        <v>11224</v>
      </c>
      <c r="E5500" s="108" t="s">
        <v>188</v>
      </c>
      <c r="F5500" s="108" t="s">
        <v>181</v>
      </c>
      <c r="G5500" s="108" t="s">
        <v>10746</v>
      </c>
      <c r="H5500" s="109" t="s">
        <v>948</v>
      </c>
      <c r="I5500" s="108" t="s">
        <v>11221</v>
      </c>
      <c r="J5500" s="108" t="s">
        <v>10748</v>
      </c>
      <c r="K5500" s="108" t="s">
        <v>174</v>
      </c>
      <c r="M5500" s="108" t="s">
        <v>175</v>
      </c>
      <c r="N5500" s="108" t="s">
        <v>11222</v>
      </c>
    </row>
    <row r="5501" spans="1:14">
      <c r="A5501" s="108">
        <v>55791153</v>
      </c>
      <c r="B5501" s="108" t="s">
        <v>11225</v>
      </c>
      <c r="C5501" s="108" t="s">
        <v>293</v>
      </c>
      <c r="D5501" s="109" t="s">
        <v>11226</v>
      </c>
      <c r="E5501" s="108" t="s">
        <v>188</v>
      </c>
      <c r="F5501" s="108" t="s">
        <v>181</v>
      </c>
      <c r="G5501" s="108" t="s">
        <v>10746</v>
      </c>
      <c r="H5501" s="109" t="s">
        <v>358</v>
      </c>
      <c r="I5501" s="108" t="s">
        <v>11221</v>
      </c>
      <c r="J5501" s="108" t="s">
        <v>10748</v>
      </c>
      <c r="K5501" s="108" t="s">
        <v>174</v>
      </c>
      <c r="M5501" s="108" t="s">
        <v>175</v>
      </c>
      <c r="N5501" s="108" t="s">
        <v>11222</v>
      </c>
    </row>
    <row r="5502" spans="1:14">
      <c r="A5502" s="108">
        <v>55791154</v>
      </c>
      <c r="B5502" s="108" t="s">
        <v>11225</v>
      </c>
      <c r="C5502" s="108" t="s">
        <v>4380</v>
      </c>
      <c r="D5502" s="109" t="s">
        <v>8188</v>
      </c>
      <c r="E5502" s="108" t="s">
        <v>188</v>
      </c>
      <c r="F5502" s="108" t="s">
        <v>169</v>
      </c>
      <c r="G5502" s="108" t="s">
        <v>10746</v>
      </c>
      <c r="H5502" s="109" t="s">
        <v>358</v>
      </c>
      <c r="I5502" s="108" t="s">
        <v>11221</v>
      </c>
      <c r="J5502" s="108" t="s">
        <v>10748</v>
      </c>
      <c r="K5502" s="108" t="s">
        <v>174</v>
      </c>
      <c r="M5502" s="108" t="s">
        <v>175</v>
      </c>
      <c r="N5502" s="108" t="s">
        <v>11222</v>
      </c>
    </row>
    <row r="5503" spans="1:14">
      <c r="A5503" s="108">
        <v>55791155</v>
      </c>
      <c r="B5503" s="108" t="s">
        <v>11227</v>
      </c>
      <c r="C5503" s="108" t="s">
        <v>1356</v>
      </c>
      <c r="D5503" s="109" t="s">
        <v>6750</v>
      </c>
      <c r="E5503" s="108" t="s">
        <v>188</v>
      </c>
      <c r="F5503" s="108" t="s">
        <v>181</v>
      </c>
      <c r="G5503" s="108" t="s">
        <v>10746</v>
      </c>
      <c r="H5503" s="109" t="s">
        <v>358</v>
      </c>
      <c r="I5503" s="108" t="s">
        <v>11221</v>
      </c>
      <c r="J5503" s="108" t="s">
        <v>10748</v>
      </c>
      <c r="K5503" s="108" t="s">
        <v>174</v>
      </c>
      <c r="M5503" s="108" t="s">
        <v>175</v>
      </c>
      <c r="N5503" s="108" t="s">
        <v>11222</v>
      </c>
    </row>
    <row r="5504" spans="1:14">
      <c r="A5504" s="108">
        <v>55791156</v>
      </c>
      <c r="B5504" s="108" t="s">
        <v>11227</v>
      </c>
      <c r="C5504" s="108" t="s">
        <v>11228</v>
      </c>
      <c r="D5504" s="109" t="s">
        <v>11229</v>
      </c>
      <c r="E5504" s="108" t="s">
        <v>188</v>
      </c>
      <c r="F5504" s="108" t="s">
        <v>169</v>
      </c>
      <c r="G5504" s="108" t="s">
        <v>10746</v>
      </c>
      <c r="H5504" s="109" t="s">
        <v>358</v>
      </c>
      <c r="I5504" s="108" t="s">
        <v>11221</v>
      </c>
      <c r="J5504" s="108" t="s">
        <v>10748</v>
      </c>
      <c r="K5504" s="108" t="s">
        <v>174</v>
      </c>
      <c r="M5504" s="108" t="s">
        <v>175</v>
      </c>
      <c r="N5504" s="108" t="s">
        <v>11222</v>
      </c>
    </row>
    <row r="5505" spans="1:14">
      <c r="A5505" s="108">
        <v>55791772</v>
      </c>
      <c r="B5505" s="108" t="s">
        <v>11223</v>
      </c>
      <c r="C5505" s="108" t="s">
        <v>597</v>
      </c>
      <c r="D5505" s="109" t="s">
        <v>11230</v>
      </c>
      <c r="E5505" s="108" t="s">
        <v>200</v>
      </c>
      <c r="F5505" s="108" t="s">
        <v>169</v>
      </c>
      <c r="G5505" s="108" t="s">
        <v>10746</v>
      </c>
      <c r="H5505" s="109" t="s">
        <v>948</v>
      </c>
      <c r="I5505" s="108" t="s">
        <v>11221</v>
      </c>
      <c r="J5505" s="108" t="s">
        <v>10748</v>
      </c>
      <c r="K5505" s="108" t="s">
        <v>174</v>
      </c>
      <c r="M5505" s="108" t="s">
        <v>175</v>
      </c>
      <c r="N5505" s="108" t="s">
        <v>11222</v>
      </c>
    </row>
    <row r="5506" spans="1:14">
      <c r="A5506" s="108">
        <v>55791773</v>
      </c>
      <c r="B5506" s="108" t="s">
        <v>11231</v>
      </c>
      <c r="C5506" s="108" t="s">
        <v>3328</v>
      </c>
      <c r="D5506" s="109" t="s">
        <v>11232</v>
      </c>
      <c r="E5506" s="108" t="s">
        <v>188</v>
      </c>
      <c r="F5506" s="108" t="s">
        <v>169</v>
      </c>
      <c r="G5506" s="108" t="s">
        <v>10746</v>
      </c>
      <c r="H5506" s="109" t="s">
        <v>948</v>
      </c>
      <c r="I5506" s="108" t="s">
        <v>11221</v>
      </c>
      <c r="J5506" s="108" t="s">
        <v>10748</v>
      </c>
      <c r="K5506" s="108" t="s">
        <v>174</v>
      </c>
      <c r="M5506" s="108" t="s">
        <v>175</v>
      </c>
      <c r="N5506" s="108" t="s">
        <v>11222</v>
      </c>
    </row>
    <row r="5507" spans="1:14">
      <c r="A5507" s="108">
        <v>55793896</v>
      </c>
      <c r="B5507" s="108" t="s">
        <v>11233</v>
      </c>
      <c r="C5507" s="108" t="s">
        <v>1278</v>
      </c>
      <c r="D5507" s="109" t="s">
        <v>7096</v>
      </c>
      <c r="E5507" s="108" t="s">
        <v>188</v>
      </c>
      <c r="F5507" s="108" t="s">
        <v>169</v>
      </c>
      <c r="G5507" s="108" t="s">
        <v>10746</v>
      </c>
      <c r="H5507" s="109" t="s">
        <v>1495</v>
      </c>
      <c r="I5507" s="108" t="s">
        <v>11221</v>
      </c>
      <c r="J5507" s="108" t="s">
        <v>10748</v>
      </c>
      <c r="K5507" s="108" t="s">
        <v>174</v>
      </c>
      <c r="M5507" s="108" t="s">
        <v>175</v>
      </c>
      <c r="N5507" s="108" t="s">
        <v>11222</v>
      </c>
    </row>
    <row r="5508" spans="1:14">
      <c r="A5508" s="108">
        <v>535003</v>
      </c>
      <c r="B5508" s="108" t="s">
        <v>11234</v>
      </c>
      <c r="C5508" s="108" t="s">
        <v>733</v>
      </c>
      <c r="D5508" s="109" t="s">
        <v>11235</v>
      </c>
      <c r="E5508" s="108" t="s">
        <v>188</v>
      </c>
      <c r="F5508" s="108" t="s">
        <v>181</v>
      </c>
      <c r="G5508" s="108" t="s">
        <v>11236</v>
      </c>
      <c r="H5508" s="109" t="s">
        <v>6033</v>
      </c>
      <c r="I5508" s="108" t="s">
        <v>11237</v>
      </c>
      <c r="J5508" s="108" t="s">
        <v>290</v>
      </c>
      <c r="K5508" s="108" t="s">
        <v>174</v>
      </c>
      <c r="M5508" s="108" t="s">
        <v>175</v>
      </c>
      <c r="N5508" s="108" t="s">
        <v>11238</v>
      </c>
    </row>
    <row r="5509" spans="1:14">
      <c r="A5509" s="108">
        <v>55655982</v>
      </c>
      <c r="B5509" s="108" t="s">
        <v>11239</v>
      </c>
      <c r="C5509" s="108" t="s">
        <v>619</v>
      </c>
      <c r="D5509" s="109" t="s">
        <v>11240</v>
      </c>
      <c r="E5509" s="108" t="s">
        <v>180</v>
      </c>
      <c r="F5509" s="108" t="s">
        <v>181</v>
      </c>
      <c r="G5509" s="108" t="s">
        <v>11236</v>
      </c>
      <c r="H5509" s="109" t="s">
        <v>6033</v>
      </c>
      <c r="I5509" s="108" t="s">
        <v>11237</v>
      </c>
      <c r="J5509" s="108" t="s">
        <v>290</v>
      </c>
      <c r="K5509" s="108" t="s">
        <v>174</v>
      </c>
      <c r="M5509" s="108" t="s">
        <v>175</v>
      </c>
      <c r="N5509" s="108" t="s">
        <v>11238</v>
      </c>
    </row>
    <row r="5510" spans="1:14">
      <c r="A5510" s="108">
        <v>55655984</v>
      </c>
      <c r="B5510" s="108" t="s">
        <v>5482</v>
      </c>
      <c r="C5510" s="108" t="s">
        <v>5666</v>
      </c>
      <c r="D5510" s="109" t="s">
        <v>11241</v>
      </c>
      <c r="E5510" s="108" t="s">
        <v>188</v>
      </c>
      <c r="F5510" s="108" t="s">
        <v>181</v>
      </c>
      <c r="G5510" s="108" t="s">
        <v>11236</v>
      </c>
      <c r="H5510" s="109" t="s">
        <v>6033</v>
      </c>
      <c r="I5510" s="108" t="s">
        <v>11237</v>
      </c>
      <c r="J5510" s="108" t="s">
        <v>290</v>
      </c>
      <c r="K5510" s="108" t="s">
        <v>174</v>
      </c>
      <c r="M5510" s="108" t="s">
        <v>175</v>
      </c>
      <c r="N5510" s="108" t="s">
        <v>11238</v>
      </c>
    </row>
    <row r="5511" spans="1:14">
      <c r="A5511" s="108">
        <v>55655986</v>
      </c>
      <c r="B5511" s="108" t="s">
        <v>5674</v>
      </c>
      <c r="C5511" s="108" t="s">
        <v>196</v>
      </c>
      <c r="D5511" s="109" t="s">
        <v>3766</v>
      </c>
      <c r="E5511" s="108" t="s">
        <v>180</v>
      </c>
      <c r="F5511" s="108" t="s">
        <v>181</v>
      </c>
      <c r="G5511" s="108" t="s">
        <v>11236</v>
      </c>
      <c r="H5511" s="109" t="s">
        <v>6033</v>
      </c>
      <c r="I5511" s="108" t="s">
        <v>11237</v>
      </c>
      <c r="J5511" s="108" t="s">
        <v>290</v>
      </c>
      <c r="K5511" s="108" t="s">
        <v>174</v>
      </c>
      <c r="M5511" s="108" t="s">
        <v>175</v>
      </c>
      <c r="N5511" s="108" t="s">
        <v>11238</v>
      </c>
    </row>
    <row r="5512" spans="1:14">
      <c r="A5512" s="108">
        <v>55754704</v>
      </c>
      <c r="B5512" s="108" t="s">
        <v>11242</v>
      </c>
      <c r="C5512" s="108" t="s">
        <v>976</v>
      </c>
      <c r="D5512" s="109" t="s">
        <v>11243</v>
      </c>
      <c r="E5512" s="108" t="s">
        <v>180</v>
      </c>
      <c r="F5512" s="108" t="s">
        <v>181</v>
      </c>
      <c r="G5512" s="108" t="s">
        <v>11236</v>
      </c>
      <c r="H5512" s="109" t="s">
        <v>6033</v>
      </c>
      <c r="I5512" s="108" t="s">
        <v>11237</v>
      </c>
      <c r="J5512" s="108" t="s">
        <v>290</v>
      </c>
      <c r="K5512" s="108" t="s">
        <v>174</v>
      </c>
      <c r="M5512" s="108" t="s">
        <v>175</v>
      </c>
      <c r="N5512" s="108" t="s">
        <v>11238</v>
      </c>
    </row>
    <row r="5513" spans="1:14">
      <c r="A5513" s="108">
        <v>55754705</v>
      </c>
      <c r="B5513" s="108" t="s">
        <v>11244</v>
      </c>
      <c r="C5513" s="108" t="s">
        <v>588</v>
      </c>
      <c r="D5513" s="109" t="s">
        <v>11245</v>
      </c>
      <c r="E5513" s="108" t="s">
        <v>200</v>
      </c>
      <c r="F5513" s="108" t="s">
        <v>181</v>
      </c>
      <c r="G5513" s="108" t="s">
        <v>11236</v>
      </c>
      <c r="H5513" s="109" t="s">
        <v>6033</v>
      </c>
      <c r="I5513" s="108" t="s">
        <v>11237</v>
      </c>
      <c r="J5513" s="108" t="s">
        <v>290</v>
      </c>
      <c r="K5513" s="108" t="s">
        <v>174</v>
      </c>
      <c r="M5513" s="108" t="s">
        <v>175</v>
      </c>
      <c r="N5513" s="108" t="s">
        <v>11238</v>
      </c>
    </row>
    <row r="5514" spans="1:14">
      <c r="A5514" s="108">
        <v>55795373</v>
      </c>
      <c r="B5514" s="108" t="s">
        <v>505</v>
      </c>
      <c r="C5514" s="108" t="s">
        <v>241</v>
      </c>
      <c r="D5514" s="109" t="s">
        <v>11246</v>
      </c>
      <c r="E5514" s="108" t="s">
        <v>200</v>
      </c>
      <c r="F5514" s="108" t="s">
        <v>181</v>
      </c>
      <c r="G5514" s="108" t="s">
        <v>11236</v>
      </c>
      <c r="H5514" s="109" t="s">
        <v>6033</v>
      </c>
      <c r="I5514" s="108" t="s">
        <v>11237</v>
      </c>
      <c r="J5514" s="108" t="s">
        <v>290</v>
      </c>
      <c r="K5514" s="108" t="s">
        <v>174</v>
      </c>
      <c r="M5514" s="108" t="s">
        <v>175</v>
      </c>
      <c r="N5514" s="108" t="s">
        <v>11238</v>
      </c>
    </row>
    <row r="5515" spans="1:14">
      <c r="A5515" s="108">
        <v>55795374</v>
      </c>
      <c r="B5515" s="108" t="s">
        <v>11247</v>
      </c>
      <c r="C5515" s="108" t="s">
        <v>10147</v>
      </c>
      <c r="D5515" s="109" t="s">
        <v>11248</v>
      </c>
      <c r="E5515" s="108" t="s">
        <v>188</v>
      </c>
      <c r="F5515" s="108" t="s">
        <v>181</v>
      </c>
      <c r="G5515" s="108" t="s">
        <v>11236</v>
      </c>
      <c r="H5515" s="109" t="s">
        <v>6033</v>
      </c>
      <c r="I5515" s="108" t="s">
        <v>11237</v>
      </c>
      <c r="J5515" s="108" t="s">
        <v>290</v>
      </c>
      <c r="K5515" s="108" t="s">
        <v>174</v>
      </c>
      <c r="M5515" s="108" t="s">
        <v>175</v>
      </c>
      <c r="N5515" s="108" t="s">
        <v>11238</v>
      </c>
    </row>
    <row r="5516" spans="1:14">
      <c r="A5516" s="108">
        <v>83162</v>
      </c>
      <c r="B5516" s="108" t="s">
        <v>11249</v>
      </c>
      <c r="C5516" s="108" t="s">
        <v>5913</v>
      </c>
      <c r="D5516" s="109" t="s">
        <v>11250</v>
      </c>
      <c r="E5516" s="108" t="s">
        <v>200</v>
      </c>
      <c r="F5516" s="108" t="s">
        <v>181</v>
      </c>
      <c r="G5516" s="108" t="s">
        <v>11251</v>
      </c>
      <c r="H5516" s="109" t="s">
        <v>2045</v>
      </c>
      <c r="I5516" s="108" t="s">
        <v>11252</v>
      </c>
      <c r="J5516" s="108" t="s">
        <v>7729</v>
      </c>
      <c r="K5516" s="108" t="s">
        <v>174</v>
      </c>
      <c r="M5516" s="108" t="s">
        <v>175</v>
      </c>
      <c r="N5516" s="108" t="s">
        <v>11253</v>
      </c>
    </row>
    <row r="5517" spans="1:14">
      <c r="A5517" s="108">
        <v>83165</v>
      </c>
      <c r="B5517" s="108" t="s">
        <v>11254</v>
      </c>
      <c r="C5517" s="108" t="s">
        <v>2284</v>
      </c>
      <c r="D5517" s="109" t="s">
        <v>11255</v>
      </c>
      <c r="E5517" s="108" t="s">
        <v>188</v>
      </c>
      <c r="F5517" s="108" t="s">
        <v>181</v>
      </c>
      <c r="G5517" s="108" t="s">
        <v>11251</v>
      </c>
      <c r="H5517" s="109" t="s">
        <v>377</v>
      </c>
      <c r="I5517" s="108" t="s">
        <v>11252</v>
      </c>
      <c r="J5517" s="108" t="s">
        <v>7729</v>
      </c>
      <c r="K5517" s="108" t="s">
        <v>174</v>
      </c>
      <c r="M5517" s="108" t="s">
        <v>175</v>
      </c>
      <c r="N5517" s="108" t="s">
        <v>11253</v>
      </c>
    </row>
    <row r="5518" spans="1:14">
      <c r="A5518" s="108">
        <v>83180</v>
      </c>
      <c r="B5518" s="108" t="s">
        <v>4430</v>
      </c>
      <c r="C5518" s="108" t="s">
        <v>853</v>
      </c>
      <c r="D5518" s="109" t="s">
        <v>11256</v>
      </c>
      <c r="E5518" s="108" t="s">
        <v>188</v>
      </c>
      <c r="F5518" s="108" t="s">
        <v>169</v>
      </c>
      <c r="G5518" s="108" t="s">
        <v>11251</v>
      </c>
      <c r="H5518" s="109" t="s">
        <v>377</v>
      </c>
      <c r="I5518" s="108" t="s">
        <v>11252</v>
      </c>
      <c r="J5518" s="108" t="s">
        <v>7729</v>
      </c>
      <c r="K5518" s="108" t="s">
        <v>174</v>
      </c>
      <c r="M5518" s="108" t="s">
        <v>175</v>
      </c>
      <c r="N5518" s="108" t="s">
        <v>11253</v>
      </c>
    </row>
    <row r="5519" spans="1:14">
      <c r="A5519" s="108">
        <v>83183</v>
      </c>
      <c r="B5519" s="108" t="s">
        <v>11257</v>
      </c>
      <c r="C5519" s="108" t="s">
        <v>1094</v>
      </c>
      <c r="D5519" s="109" t="s">
        <v>11258</v>
      </c>
      <c r="E5519" s="108" t="s">
        <v>180</v>
      </c>
      <c r="F5519" s="108" t="s">
        <v>181</v>
      </c>
      <c r="G5519" s="108" t="s">
        <v>11251</v>
      </c>
      <c r="H5519" s="109" t="s">
        <v>346</v>
      </c>
      <c r="I5519" s="108" t="s">
        <v>11252</v>
      </c>
      <c r="J5519" s="108" t="s">
        <v>7729</v>
      </c>
      <c r="K5519" s="108" t="s">
        <v>174</v>
      </c>
      <c r="M5519" s="108" t="s">
        <v>175</v>
      </c>
      <c r="N5519" s="108" t="s">
        <v>11253</v>
      </c>
    </row>
    <row r="5520" spans="1:14">
      <c r="A5520" s="108">
        <v>83193</v>
      </c>
      <c r="B5520" s="108" t="s">
        <v>11259</v>
      </c>
      <c r="C5520" s="108" t="s">
        <v>919</v>
      </c>
      <c r="D5520" s="109" t="s">
        <v>11260</v>
      </c>
      <c r="E5520" s="108" t="s">
        <v>180</v>
      </c>
      <c r="F5520" s="108" t="s">
        <v>181</v>
      </c>
      <c r="G5520" s="108" t="s">
        <v>11251</v>
      </c>
      <c r="H5520" s="109" t="s">
        <v>886</v>
      </c>
      <c r="I5520" s="108" t="s">
        <v>11252</v>
      </c>
      <c r="J5520" s="108" t="s">
        <v>7729</v>
      </c>
      <c r="K5520" s="108" t="s">
        <v>174</v>
      </c>
      <c r="M5520" s="108" t="s">
        <v>175</v>
      </c>
      <c r="N5520" s="108" t="s">
        <v>11253</v>
      </c>
    </row>
    <row r="5521" spans="1:14">
      <c r="A5521" s="108">
        <v>105072</v>
      </c>
      <c r="B5521" s="108" t="s">
        <v>11261</v>
      </c>
      <c r="C5521" s="108" t="s">
        <v>311</v>
      </c>
      <c r="D5521" s="109" t="s">
        <v>11262</v>
      </c>
      <c r="E5521" s="108" t="s">
        <v>180</v>
      </c>
      <c r="F5521" s="108" t="s">
        <v>181</v>
      </c>
      <c r="G5521" s="108" t="s">
        <v>11251</v>
      </c>
      <c r="H5521" s="109" t="s">
        <v>11263</v>
      </c>
      <c r="I5521" s="108" t="s">
        <v>11252</v>
      </c>
      <c r="J5521" s="108" t="s">
        <v>7729</v>
      </c>
      <c r="K5521" s="108" t="s">
        <v>174</v>
      </c>
      <c r="M5521" s="108" t="s">
        <v>175</v>
      </c>
      <c r="N5521" s="108" t="s">
        <v>11253</v>
      </c>
    </row>
    <row r="5522" spans="1:14">
      <c r="A5522" s="108">
        <v>194821</v>
      </c>
      <c r="B5522" s="108" t="s">
        <v>5078</v>
      </c>
      <c r="C5522" s="108" t="s">
        <v>3008</v>
      </c>
      <c r="D5522" s="109" t="s">
        <v>9281</v>
      </c>
      <c r="E5522" s="108" t="s">
        <v>200</v>
      </c>
      <c r="F5522" s="108" t="s">
        <v>169</v>
      </c>
      <c r="G5522" s="108" t="s">
        <v>11251</v>
      </c>
      <c r="H5522" s="109" t="s">
        <v>11263</v>
      </c>
      <c r="I5522" s="108" t="s">
        <v>11252</v>
      </c>
      <c r="J5522" s="108" t="s">
        <v>7729</v>
      </c>
      <c r="K5522" s="108" t="s">
        <v>174</v>
      </c>
      <c r="M5522" s="108" t="s">
        <v>175</v>
      </c>
      <c r="N5522" s="108" t="s">
        <v>11253</v>
      </c>
    </row>
    <row r="5523" spans="1:14">
      <c r="A5523" s="108">
        <v>195817</v>
      </c>
      <c r="B5523" s="108" t="s">
        <v>11264</v>
      </c>
      <c r="C5523" s="108" t="s">
        <v>579</v>
      </c>
      <c r="D5523" s="109" t="s">
        <v>11265</v>
      </c>
      <c r="E5523" s="108" t="s">
        <v>200</v>
      </c>
      <c r="F5523" s="108" t="s">
        <v>181</v>
      </c>
      <c r="G5523" s="108" t="s">
        <v>11251</v>
      </c>
      <c r="H5523" s="109" t="s">
        <v>11263</v>
      </c>
      <c r="I5523" s="108" t="s">
        <v>11252</v>
      </c>
      <c r="J5523" s="108" t="s">
        <v>7729</v>
      </c>
      <c r="K5523" s="108" t="s">
        <v>174</v>
      </c>
      <c r="M5523" s="108" t="s">
        <v>175</v>
      </c>
      <c r="N5523" s="108" t="s">
        <v>11253</v>
      </c>
    </row>
    <row r="5524" spans="1:14">
      <c r="A5524" s="108">
        <v>252213</v>
      </c>
      <c r="B5524" s="108" t="s">
        <v>11266</v>
      </c>
      <c r="C5524" s="108" t="s">
        <v>579</v>
      </c>
      <c r="D5524" s="109" t="s">
        <v>11267</v>
      </c>
      <c r="E5524" s="108" t="s">
        <v>200</v>
      </c>
      <c r="F5524" s="108" t="s">
        <v>181</v>
      </c>
      <c r="G5524" s="108" t="s">
        <v>11251</v>
      </c>
      <c r="H5524" s="109" t="s">
        <v>2045</v>
      </c>
      <c r="I5524" s="108" t="s">
        <v>11252</v>
      </c>
      <c r="J5524" s="108" t="s">
        <v>7729</v>
      </c>
      <c r="K5524" s="108" t="s">
        <v>174</v>
      </c>
      <c r="M5524" s="108" t="s">
        <v>175</v>
      </c>
      <c r="N5524" s="108" t="s">
        <v>11253</v>
      </c>
    </row>
    <row r="5525" spans="1:14">
      <c r="A5525" s="108">
        <v>477268</v>
      </c>
      <c r="B5525" s="108" t="s">
        <v>11268</v>
      </c>
      <c r="C5525" s="108" t="s">
        <v>481</v>
      </c>
      <c r="D5525" s="109" t="s">
        <v>11269</v>
      </c>
      <c r="E5525" s="108" t="s">
        <v>200</v>
      </c>
      <c r="F5525" s="108" t="s">
        <v>181</v>
      </c>
      <c r="G5525" s="108" t="s">
        <v>11251</v>
      </c>
      <c r="H5525" s="109" t="s">
        <v>346</v>
      </c>
      <c r="I5525" s="108" t="s">
        <v>11252</v>
      </c>
      <c r="J5525" s="108" t="s">
        <v>7729</v>
      </c>
      <c r="K5525" s="108" t="s">
        <v>174</v>
      </c>
      <c r="M5525" s="108" t="s">
        <v>175</v>
      </c>
      <c r="N5525" s="108" t="s">
        <v>11253</v>
      </c>
    </row>
    <row r="5526" spans="1:14">
      <c r="A5526" s="108">
        <v>55516349</v>
      </c>
      <c r="B5526" s="108" t="s">
        <v>11270</v>
      </c>
      <c r="C5526" s="108" t="s">
        <v>1391</v>
      </c>
      <c r="D5526" s="109" t="s">
        <v>11271</v>
      </c>
      <c r="E5526" s="108" t="s">
        <v>200</v>
      </c>
      <c r="F5526" s="108" t="s">
        <v>181</v>
      </c>
      <c r="G5526" s="108" t="s">
        <v>11251</v>
      </c>
      <c r="H5526" s="109" t="s">
        <v>963</v>
      </c>
      <c r="I5526" s="108" t="s">
        <v>11252</v>
      </c>
      <c r="J5526" s="108" t="s">
        <v>7729</v>
      </c>
      <c r="K5526" s="108" t="s">
        <v>174</v>
      </c>
      <c r="M5526" s="108" t="s">
        <v>175</v>
      </c>
      <c r="N5526" s="108" t="s">
        <v>11253</v>
      </c>
    </row>
    <row r="5527" spans="1:14">
      <c r="A5527" s="108">
        <v>349256</v>
      </c>
      <c r="B5527" s="108" t="s">
        <v>11272</v>
      </c>
      <c r="C5527" s="108" t="s">
        <v>326</v>
      </c>
      <c r="D5527" s="109" t="s">
        <v>11273</v>
      </c>
      <c r="E5527" s="108" t="s">
        <v>188</v>
      </c>
      <c r="F5527" s="108" t="s">
        <v>181</v>
      </c>
      <c r="G5527" s="108" t="s">
        <v>11251</v>
      </c>
      <c r="H5527" s="109" t="s">
        <v>2045</v>
      </c>
      <c r="I5527" s="108" t="s">
        <v>11252</v>
      </c>
      <c r="J5527" s="108" t="s">
        <v>7729</v>
      </c>
      <c r="K5527" s="108" t="s">
        <v>174</v>
      </c>
      <c r="M5527" s="108" t="s">
        <v>175</v>
      </c>
      <c r="N5527" s="108" t="s">
        <v>11253</v>
      </c>
    </row>
    <row r="5528" spans="1:14">
      <c r="A5528" s="108">
        <v>55643723</v>
      </c>
      <c r="B5528" s="108" t="s">
        <v>9023</v>
      </c>
      <c r="C5528" s="108" t="s">
        <v>833</v>
      </c>
      <c r="D5528" s="109" t="s">
        <v>11274</v>
      </c>
      <c r="E5528" s="108" t="s">
        <v>200</v>
      </c>
      <c r="F5528" s="108" t="s">
        <v>169</v>
      </c>
      <c r="G5528" s="108" t="s">
        <v>11251</v>
      </c>
      <c r="H5528" s="109" t="s">
        <v>886</v>
      </c>
      <c r="I5528" s="108" t="s">
        <v>11252</v>
      </c>
      <c r="J5528" s="108" t="s">
        <v>7729</v>
      </c>
      <c r="K5528" s="108" t="s">
        <v>174</v>
      </c>
      <c r="M5528" s="108" t="s">
        <v>175</v>
      </c>
      <c r="N5528" s="108" t="s">
        <v>11253</v>
      </c>
    </row>
    <row r="5529" spans="1:14">
      <c r="A5529" s="108">
        <v>55643709</v>
      </c>
      <c r="B5529" s="108" t="s">
        <v>11275</v>
      </c>
      <c r="C5529" s="108" t="s">
        <v>9318</v>
      </c>
      <c r="D5529" s="109" t="s">
        <v>11276</v>
      </c>
      <c r="E5529" s="108" t="s">
        <v>200</v>
      </c>
      <c r="F5529" s="108" t="s">
        <v>181</v>
      </c>
      <c r="G5529" s="108" t="s">
        <v>11251</v>
      </c>
      <c r="H5529" s="109" t="s">
        <v>886</v>
      </c>
      <c r="I5529" s="108" t="s">
        <v>11252</v>
      </c>
      <c r="J5529" s="108" t="s">
        <v>7729</v>
      </c>
      <c r="K5529" s="108" t="s">
        <v>174</v>
      </c>
      <c r="M5529" s="108" t="s">
        <v>175</v>
      </c>
      <c r="N5529" s="108" t="s">
        <v>11253</v>
      </c>
    </row>
    <row r="5530" spans="1:14">
      <c r="A5530" s="108">
        <v>405064</v>
      </c>
      <c r="B5530" s="108" t="s">
        <v>11277</v>
      </c>
      <c r="C5530" s="108" t="s">
        <v>263</v>
      </c>
      <c r="D5530" s="109" t="s">
        <v>11278</v>
      </c>
      <c r="E5530" s="108" t="s">
        <v>168</v>
      </c>
      <c r="F5530" s="108" t="s">
        <v>169</v>
      </c>
      <c r="G5530" s="108" t="s">
        <v>11251</v>
      </c>
      <c r="H5530" s="109" t="s">
        <v>2045</v>
      </c>
      <c r="I5530" s="108" t="s">
        <v>11252</v>
      </c>
      <c r="J5530" s="108" t="s">
        <v>7729</v>
      </c>
      <c r="K5530" s="108" t="s">
        <v>174</v>
      </c>
      <c r="M5530" s="108" t="s">
        <v>175</v>
      </c>
      <c r="N5530" s="108" t="s">
        <v>11253</v>
      </c>
    </row>
    <row r="5531" spans="1:14">
      <c r="A5531" s="108">
        <v>55598607</v>
      </c>
      <c r="B5531" s="108" t="s">
        <v>11279</v>
      </c>
      <c r="C5531" s="108" t="s">
        <v>11280</v>
      </c>
      <c r="D5531" s="109" t="s">
        <v>11281</v>
      </c>
      <c r="E5531" s="108" t="s">
        <v>200</v>
      </c>
      <c r="F5531" s="108" t="s">
        <v>169</v>
      </c>
      <c r="G5531" s="108" t="s">
        <v>11251</v>
      </c>
      <c r="H5531" s="109" t="s">
        <v>2045</v>
      </c>
      <c r="I5531" s="108" t="s">
        <v>11252</v>
      </c>
      <c r="J5531" s="108" t="s">
        <v>7729</v>
      </c>
      <c r="K5531" s="108" t="s">
        <v>174</v>
      </c>
      <c r="M5531" s="108" t="s">
        <v>175</v>
      </c>
      <c r="N5531" s="108" t="s">
        <v>11253</v>
      </c>
    </row>
    <row r="5532" spans="1:14">
      <c r="A5532" s="108">
        <v>55598799</v>
      </c>
      <c r="B5532" s="108" t="s">
        <v>11282</v>
      </c>
      <c r="C5532" s="108" t="s">
        <v>6160</v>
      </c>
      <c r="D5532" s="109" t="s">
        <v>11283</v>
      </c>
      <c r="E5532" s="108" t="s">
        <v>180</v>
      </c>
      <c r="F5532" s="108" t="s">
        <v>169</v>
      </c>
      <c r="G5532" s="108" t="s">
        <v>11251</v>
      </c>
      <c r="H5532" s="109" t="s">
        <v>11263</v>
      </c>
      <c r="I5532" s="108" t="s">
        <v>11252</v>
      </c>
      <c r="J5532" s="108" t="s">
        <v>7729</v>
      </c>
      <c r="K5532" s="108" t="s">
        <v>174</v>
      </c>
      <c r="M5532" s="108" t="s">
        <v>175</v>
      </c>
      <c r="N5532" s="108" t="s">
        <v>11253</v>
      </c>
    </row>
    <row r="5533" spans="1:14">
      <c r="A5533" s="108">
        <v>55605504</v>
      </c>
      <c r="B5533" s="108" t="s">
        <v>11284</v>
      </c>
      <c r="C5533" s="108" t="s">
        <v>305</v>
      </c>
      <c r="D5533" s="109" t="s">
        <v>1534</v>
      </c>
      <c r="E5533" s="108" t="s">
        <v>200</v>
      </c>
      <c r="F5533" s="108" t="s">
        <v>181</v>
      </c>
      <c r="G5533" s="108" t="s">
        <v>11251</v>
      </c>
      <c r="H5533" s="109" t="s">
        <v>11263</v>
      </c>
      <c r="I5533" s="108" t="s">
        <v>11252</v>
      </c>
      <c r="J5533" s="108" t="s">
        <v>7729</v>
      </c>
      <c r="K5533" s="108" t="s">
        <v>174</v>
      </c>
      <c r="M5533" s="108" t="s">
        <v>175</v>
      </c>
      <c r="N5533" s="108" t="s">
        <v>11253</v>
      </c>
    </row>
    <row r="5534" spans="1:14">
      <c r="A5534" s="108">
        <v>55476926</v>
      </c>
      <c r="B5534" s="108" t="s">
        <v>4731</v>
      </c>
      <c r="C5534" s="108" t="s">
        <v>274</v>
      </c>
      <c r="D5534" s="109" t="s">
        <v>11285</v>
      </c>
      <c r="E5534" s="108" t="s">
        <v>180</v>
      </c>
      <c r="F5534" s="108" t="s">
        <v>181</v>
      </c>
      <c r="G5534" s="108" t="s">
        <v>11251</v>
      </c>
      <c r="H5534" s="109" t="s">
        <v>377</v>
      </c>
      <c r="I5534" s="108" t="s">
        <v>11252</v>
      </c>
      <c r="J5534" s="108" t="s">
        <v>7729</v>
      </c>
      <c r="K5534" s="108" t="s">
        <v>174</v>
      </c>
      <c r="M5534" s="108" t="s">
        <v>175</v>
      </c>
      <c r="N5534" s="108" t="s">
        <v>11253</v>
      </c>
    </row>
    <row r="5535" spans="1:14">
      <c r="A5535" s="108">
        <v>55610660</v>
      </c>
      <c r="B5535" s="108" t="s">
        <v>1082</v>
      </c>
      <c r="C5535" s="108" t="s">
        <v>3888</v>
      </c>
      <c r="D5535" s="109" t="s">
        <v>11286</v>
      </c>
      <c r="E5535" s="108" t="s">
        <v>168</v>
      </c>
      <c r="F5535" s="108" t="s">
        <v>169</v>
      </c>
      <c r="G5535" s="108" t="s">
        <v>11251</v>
      </c>
      <c r="H5535" s="109" t="s">
        <v>377</v>
      </c>
      <c r="I5535" s="108" t="s">
        <v>11252</v>
      </c>
      <c r="J5535" s="108" t="s">
        <v>7729</v>
      </c>
      <c r="K5535" s="108" t="s">
        <v>174</v>
      </c>
      <c r="M5535" s="108" t="s">
        <v>175</v>
      </c>
      <c r="N5535" s="108" t="s">
        <v>11253</v>
      </c>
    </row>
    <row r="5536" spans="1:14">
      <c r="A5536" s="108">
        <v>55694027</v>
      </c>
      <c r="B5536" s="108" t="s">
        <v>11287</v>
      </c>
      <c r="C5536" s="108" t="s">
        <v>5250</v>
      </c>
      <c r="D5536" s="109" t="s">
        <v>11288</v>
      </c>
      <c r="E5536" s="108" t="s">
        <v>200</v>
      </c>
      <c r="F5536" s="108" t="s">
        <v>169</v>
      </c>
      <c r="G5536" s="108" t="s">
        <v>11251</v>
      </c>
      <c r="H5536" s="109" t="s">
        <v>2045</v>
      </c>
      <c r="I5536" s="108" t="s">
        <v>11252</v>
      </c>
      <c r="J5536" s="108" t="s">
        <v>7729</v>
      </c>
      <c r="K5536" s="108" t="s">
        <v>174</v>
      </c>
      <c r="M5536" s="108" t="s">
        <v>175</v>
      </c>
      <c r="N5536" s="108" t="s">
        <v>11253</v>
      </c>
    </row>
    <row r="5537" spans="1:14">
      <c r="A5537" s="108">
        <v>55627950</v>
      </c>
      <c r="B5537" s="108" t="s">
        <v>11289</v>
      </c>
      <c r="C5537" s="108" t="s">
        <v>3067</v>
      </c>
      <c r="D5537" s="109" t="s">
        <v>11290</v>
      </c>
      <c r="E5537" s="108" t="s">
        <v>200</v>
      </c>
      <c r="F5537" s="108" t="s">
        <v>169</v>
      </c>
      <c r="G5537" s="108" t="s">
        <v>11251</v>
      </c>
      <c r="H5537" s="109" t="s">
        <v>346</v>
      </c>
      <c r="I5537" s="108" t="s">
        <v>11252</v>
      </c>
      <c r="J5537" s="108" t="s">
        <v>7729</v>
      </c>
      <c r="K5537" s="108" t="s">
        <v>174</v>
      </c>
      <c r="M5537" s="108" t="s">
        <v>175</v>
      </c>
      <c r="N5537" s="108" t="s">
        <v>11253</v>
      </c>
    </row>
    <row r="5538" spans="1:14">
      <c r="A5538" s="108">
        <v>334317</v>
      </c>
      <c r="B5538" s="108" t="s">
        <v>5894</v>
      </c>
      <c r="C5538" s="108" t="s">
        <v>564</v>
      </c>
      <c r="D5538" s="109" t="s">
        <v>3360</v>
      </c>
      <c r="E5538" s="108" t="s">
        <v>200</v>
      </c>
      <c r="F5538" s="108" t="s">
        <v>181</v>
      </c>
      <c r="G5538" s="108" t="s">
        <v>11251</v>
      </c>
      <c r="H5538" s="109" t="s">
        <v>886</v>
      </c>
      <c r="I5538" s="108" t="s">
        <v>11252</v>
      </c>
      <c r="J5538" s="108" t="s">
        <v>7729</v>
      </c>
      <c r="K5538" s="108" t="s">
        <v>174</v>
      </c>
      <c r="M5538" s="108" t="s">
        <v>175</v>
      </c>
      <c r="N5538" s="108" t="s">
        <v>11253</v>
      </c>
    </row>
    <row r="5539" spans="1:14">
      <c r="A5539" s="108">
        <v>55677611</v>
      </c>
      <c r="B5539" s="108" t="s">
        <v>11291</v>
      </c>
      <c r="C5539" s="108" t="s">
        <v>244</v>
      </c>
      <c r="D5539" s="109" t="s">
        <v>11292</v>
      </c>
      <c r="E5539" s="108" t="s">
        <v>180</v>
      </c>
      <c r="F5539" s="108" t="s">
        <v>181</v>
      </c>
      <c r="G5539" s="108" t="s">
        <v>11251</v>
      </c>
      <c r="H5539" s="109" t="s">
        <v>11293</v>
      </c>
      <c r="I5539" s="108" t="s">
        <v>11252</v>
      </c>
      <c r="J5539" s="108" t="s">
        <v>7729</v>
      </c>
      <c r="K5539" s="108" t="s">
        <v>174</v>
      </c>
      <c r="M5539" s="108" t="s">
        <v>175</v>
      </c>
      <c r="N5539" s="108" t="s">
        <v>11253</v>
      </c>
    </row>
    <row r="5540" spans="1:14">
      <c r="A5540" s="108">
        <v>55678289</v>
      </c>
      <c r="B5540" s="108" t="s">
        <v>11294</v>
      </c>
      <c r="C5540" s="108" t="s">
        <v>196</v>
      </c>
      <c r="D5540" s="109" t="s">
        <v>8670</v>
      </c>
      <c r="E5540" s="108" t="s">
        <v>180</v>
      </c>
      <c r="F5540" s="108" t="s">
        <v>181</v>
      </c>
      <c r="G5540" s="108" t="s">
        <v>11251</v>
      </c>
      <c r="H5540" s="109" t="s">
        <v>377</v>
      </c>
      <c r="I5540" s="108" t="s">
        <v>11252</v>
      </c>
      <c r="J5540" s="108" t="s">
        <v>7729</v>
      </c>
      <c r="K5540" s="108" t="s">
        <v>174</v>
      </c>
      <c r="M5540" s="108" t="s">
        <v>175</v>
      </c>
      <c r="N5540" s="108" t="s">
        <v>11253</v>
      </c>
    </row>
    <row r="5541" spans="1:14">
      <c r="A5541" s="108">
        <v>55679579</v>
      </c>
      <c r="B5541" s="108" t="s">
        <v>11295</v>
      </c>
      <c r="C5541" s="108" t="s">
        <v>3008</v>
      </c>
      <c r="D5541" s="109" t="s">
        <v>10957</v>
      </c>
      <c r="E5541" s="108" t="s">
        <v>200</v>
      </c>
      <c r="F5541" s="108" t="s">
        <v>169</v>
      </c>
      <c r="G5541" s="108" t="s">
        <v>11251</v>
      </c>
      <c r="H5541" s="109" t="s">
        <v>11293</v>
      </c>
      <c r="I5541" s="108" t="s">
        <v>11252</v>
      </c>
      <c r="J5541" s="108" t="s">
        <v>7729</v>
      </c>
      <c r="K5541" s="108" t="s">
        <v>174</v>
      </c>
      <c r="M5541" s="108" t="s">
        <v>175</v>
      </c>
      <c r="N5541" s="108" t="s">
        <v>11253</v>
      </c>
    </row>
    <row r="5542" spans="1:14">
      <c r="A5542" s="108">
        <v>55681856</v>
      </c>
      <c r="B5542" s="108" t="s">
        <v>11296</v>
      </c>
      <c r="C5542" s="108" t="s">
        <v>425</v>
      </c>
      <c r="D5542" s="109" t="s">
        <v>11297</v>
      </c>
      <c r="E5542" s="108" t="s">
        <v>180</v>
      </c>
      <c r="F5542" s="108" t="s">
        <v>181</v>
      </c>
      <c r="G5542" s="108" t="s">
        <v>11251</v>
      </c>
      <c r="H5542" s="109" t="s">
        <v>377</v>
      </c>
      <c r="I5542" s="108" t="s">
        <v>11252</v>
      </c>
      <c r="J5542" s="108" t="s">
        <v>7729</v>
      </c>
      <c r="K5542" s="108" t="s">
        <v>174</v>
      </c>
      <c r="M5542" s="108" t="s">
        <v>175</v>
      </c>
      <c r="N5542" s="108" t="s">
        <v>11253</v>
      </c>
    </row>
    <row r="5543" spans="1:14">
      <c r="A5543" s="108">
        <v>55695446</v>
      </c>
      <c r="B5543" s="108" t="s">
        <v>11298</v>
      </c>
      <c r="C5543" s="108" t="s">
        <v>382</v>
      </c>
      <c r="D5543" s="109" t="s">
        <v>11299</v>
      </c>
      <c r="E5543" s="108" t="s">
        <v>200</v>
      </c>
      <c r="F5543" s="108" t="s">
        <v>181</v>
      </c>
      <c r="G5543" s="108" t="s">
        <v>11251</v>
      </c>
      <c r="H5543" s="109" t="s">
        <v>377</v>
      </c>
      <c r="I5543" s="108" t="s">
        <v>11252</v>
      </c>
      <c r="J5543" s="108" t="s">
        <v>7729</v>
      </c>
      <c r="K5543" s="108" t="s">
        <v>174</v>
      </c>
      <c r="M5543" s="108" t="s">
        <v>175</v>
      </c>
      <c r="N5543" s="108" t="s">
        <v>11253</v>
      </c>
    </row>
    <row r="5544" spans="1:14">
      <c r="A5544" s="108">
        <v>55702115</v>
      </c>
      <c r="B5544" s="108" t="s">
        <v>11300</v>
      </c>
      <c r="C5544" s="108" t="s">
        <v>3785</v>
      </c>
      <c r="D5544" s="109" t="s">
        <v>11301</v>
      </c>
      <c r="E5544" s="108" t="s">
        <v>188</v>
      </c>
      <c r="F5544" s="108" t="s">
        <v>181</v>
      </c>
      <c r="G5544" s="108" t="s">
        <v>11251</v>
      </c>
      <c r="H5544" s="109" t="s">
        <v>377</v>
      </c>
      <c r="I5544" s="108" t="s">
        <v>11252</v>
      </c>
      <c r="J5544" s="108" t="s">
        <v>7729</v>
      </c>
      <c r="K5544" s="108" t="s">
        <v>174</v>
      </c>
      <c r="M5544" s="108" t="s">
        <v>175</v>
      </c>
      <c r="N5544" s="108" t="s">
        <v>11253</v>
      </c>
    </row>
    <row r="5545" spans="1:14">
      <c r="A5545" s="108">
        <v>55702878</v>
      </c>
      <c r="B5545" s="108" t="s">
        <v>11302</v>
      </c>
      <c r="C5545" s="108" t="s">
        <v>3008</v>
      </c>
      <c r="D5545" s="109" t="s">
        <v>11303</v>
      </c>
      <c r="E5545" s="108" t="s">
        <v>200</v>
      </c>
      <c r="F5545" s="108" t="s">
        <v>169</v>
      </c>
      <c r="G5545" s="108" t="s">
        <v>11251</v>
      </c>
      <c r="H5545" s="109" t="s">
        <v>970</v>
      </c>
      <c r="I5545" s="108" t="s">
        <v>11252</v>
      </c>
      <c r="J5545" s="108" t="s">
        <v>7729</v>
      </c>
      <c r="K5545" s="108" t="s">
        <v>174</v>
      </c>
      <c r="M5545" s="108" t="s">
        <v>175</v>
      </c>
      <c r="N5545" s="108" t="s">
        <v>11253</v>
      </c>
    </row>
    <row r="5546" spans="1:14">
      <c r="A5546" s="108">
        <v>55705801</v>
      </c>
      <c r="B5546" s="108" t="s">
        <v>5451</v>
      </c>
      <c r="C5546" s="108" t="s">
        <v>326</v>
      </c>
      <c r="D5546" s="109" t="s">
        <v>11304</v>
      </c>
      <c r="E5546" s="108" t="s">
        <v>180</v>
      </c>
      <c r="F5546" s="108" t="s">
        <v>181</v>
      </c>
      <c r="G5546" s="108" t="s">
        <v>11251</v>
      </c>
      <c r="H5546" s="109" t="s">
        <v>346</v>
      </c>
      <c r="I5546" s="108" t="s">
        <v>11252</v>
      </c>
      <c r="J5546" s="108" t="s">
        <v>7729</v>
      </c>
      <c r="K5546" s="108" t="s">
        <v>174</v>
      </c>
      <c r="M5546" s="108" t="s">
        <v>175</v>
      </c>
      <c r="N5546" s="108" t="s">
        <v>11253</v>
      </c>
    </row>
    <row r="5547" spans="1:14">
      <c r="A5547" s="108">
        <v>55707958</v>
      </c>
      <c r="B5547" s="108" t="s">
        <v>11249</v>
      </c>
      <c r="C5547" s="108" t="s">
        <v>1380</v>
      </c>
      <c r="D5547" s="109" t="s">
        <v>11305</v>
      </c>
      <c r="E5547" s="108" t="s">
        <v>180</v>
      </c>
      <c r="F5547" s="108" t="s">
        <v>181</v>
      </c>
      <c r="G5547" s="108" t="s">
        <v>11251</v>
      </c>
      <c r="H5547" s="109" t="s">
        <v>2045</v>
      </c>
      <c r="I5547" s="108" t="s">
        <v>11252</v>
      </c>
      <c r="J5547" s="108" t="s">
        <v>7729</v>
      </c>
      <c r="K5547" s="108" t="s">
        <v>174</v>
      </c>
      <c r="M5547" s="108" t="s">
        <v>175</v>
      </c>
      <c r="N5547" s="108" t="s">
        <v>11253</v>
      </c>
    </row>
    <row r="5548" spans="1:14">
      <c r="A5548" s="108">
        <v>194824</v>
      </c>
      <c r="B5548" s="108" t="s">
        <v>11306</v>
      </c>
      <c r="C5548" s="108" t="s">
        <v>5559</v>
      </c>
      <c r="D5548" s="109" t="s">
        <v>11307</v>
      </c>
      <c r="E5548" s="108" t="s">
        <v>200</v>
      </c>
      <c r="F5548" s="108" t="s">
        <v>181</v>
      </c>
      <c r="G5548" s="108" t="s">
        <v>11251</v>
      </c>
      <c r="H5548" s="109" t="s">
        <v>11263</v>
      </c>
      <c r="I5548" s="108" t="s">
        <v>11252</v>
      </c>
      <c r="J5548" s="108" t="s">
        <v>7729</v>
      </c>
      <c r="K5548" s="108" t="s">
        <v>174</v>
      </c>
      <c r="M5548" s="108" t="s">
        <v>175</v>
      </c>
      <c r="N5548" s="108" t="s">
        <v>11253</v>
      </c>
    </row>
    <row r="5549" spans="1:14">
      <c r="A5549" s="108">
        <v>55712728</v>
      </c>
      <c r="B5549" s="108" t="s">
        <v>11308</v>
      </c>
      <c r="C5549" s="108" t="s">
        <v>1500</v>
      </c>
      <c r="D5549" s="109" t="s">
        <v>11309</v>
      </c>
      <c r="E5549" s="108" t="s">
        <v>200</v>
      </c>
      <c r="F5549" s="108" t="s">
        <v>169</v>
      </c>
      <c r="G5549" s="108" t="s">
        <v>11251</v>
      </c>
      <c r="H5549" s="109" t="s">
        <v>346</v>
      </c>
      <c r="I5549" s="108" t="s">
        <v>11252</v>
      </c>
      <c r="J5549" s="108" t="s">
        <v>7729</v>
      </c>
      <c r="K5549" s="108" t="s">
        <v>174</v>
      </c>
      <c r="M5549" s="108" t="s">
        <v>175</v>
      </c>
      <c r="N5549" s="108" t="s">
        <v>11253</v>
      </c>
    </row>
    <row r="5550" spans="1:14">
      <c r="A5550" s="108">
        <v>55731480</v>
      </c>
      <c r="B5550" s="108" t="s">
        <v>11310</v>
      </c>
      <c r="C5550" s="108" t="s">
        <v>1394</v>
      </c>
      <c r="D5550" s="109" t="s">
        <v>11311</v>
      </c>
      <c r="E5550" s="108" t="s">
        <v>200</v>
      </c>
      <c r="F5550" s="108" t="s">
        <v>181</v>
      </c>
      <c r="G5550" s="108" t="s">
        <v>11251</v>
      </c>
      <c r="H5550" s="109" t="s">
        <v>346</v>
      </c>
      <c r="I5550" s="108" t="s">
        <v>11252</v>
      </c>
      <c r="J5550" s="108" t="s">
        <v>7729</v>
      </c>
      <c r="K5550" s="108" t="s">
        <v>174</v>
      </c>
      <c r="M5550" s="108" t="s">
        <v>175</v>
      </c>
      <c r="N5550" s="108" t="s">
        <v>11253</v>
      </c>
    </row>
    <row r="5551" spans="1:14">
      <c r="A5551" s="108">
        <v>55731483</v>
      </c>
      <c r="B5551" s="108" t="s">
        <v>11298</v>
      </c>
      <c r="C5551" s="108" t="s">
        <v>5576</v>
      </c>
      <c r="D5551" s="109" t="s">
        <v>11312</v>
      </c>
      <c r="E5551" s="108" t="s">
        <v>200</v>
      </c>
      <c r="F5551" s="108" t="s">
        <v>169</v>
      </c>
      <c r="G5551" s="108" t="s">
        <v>11251</v>
      </c>
      <c r="H5551" s="109" t="s">
        <v>377</v>
      </c>
      <c r="I5551" s="108" t="s">
        <v>11252</v>
      </c>
      <c r="J5551" s="108" t="s">
        <v>7729</v>
      </c>
      <c r="K5551" s="108" t="s">
        <v>174</v>
      </c>
      <c r="M5551" s="108" t="s">
        <v>175</v>
      </c>
      <c r="N5551" s="108" t="s">
        <v>11253</v>
      </c>
    </row>
    <row r="5552" spans="1:14">
      <c r="A5552" s="108">
        <v>55731486</v>
      </c>
      <c r="B5552" s="108" t="s">
        <v>11313</v>
      </c>
      <c r="C5552" s="108" t="s">
        <v>717</v>
      </c>
      <c r="D5552" s="109" t="s">
        <v>11314</v>
      </c>
      <c r="E5552" s="108" t="s">
        <v>188</v>
      </c>
      <c r="F5552" s="108" t="s">
        <v>181</v>
      </c>
      <c r="G5552" s="108" t="s">
        <v>11251</v>
      </c>
      <c r="H5552" s="109" t="s">
        <v>2045</v>
      </c>
      <c r="I5552" s="108" t="s">
        <v>11252</v>
      </c>
      <c r="J5552" s="108" t="s">
        <v>7729</v>
      </c>
      <c r="K5552" s="108" t="s">
        <v>174</v>
      </c>
      <c r="M5552" s="108" t="s">
        <v>175</v>
      </c>
      <c r="N5552" s="108" t="s">
        <v>11253</v>
      </c>
    </row>
    <row r="5553" spans="1:14">
      <c r="A5553" s="108">
        <v>311400</v>
      </c>
      <c r="B5553" s="108" t="s">
        <v>4356</v>
      </c>
      <c r="C5553" s="108" t="s">
        <v>375</v>
      </c>
      <c r="D5553" s="109" t="s">
        <v>1351</v>
      </c>
      <c r="E5553" s="108" t="s">
        <v>180</v>
      </c>
      <c r="F5553" s="108" t="s">
        <v>181</v>
      </c>
      <c r="G5553" s="108" t="s">
        <v>11251</v>
      </c>
      <c r="H5553" s="109" t="s">
        <v>1445</v>
      </c>
      <c r="I5553" s="108" t="s">
        <v>11252</v>
      </c>
      <c r="J5553" s="108" t="s">
        <v>7729</v>
      </c>
      <c r="K5553" s="108" t="s">
        <v>174</v>
      </c>
      <c r="M5553" s="108" t="s">
        <v>175</v>
      </c>
      <c r="N5553" s="108" t="s">
        <v>11253</v>
      </c>
    </row>
    <row r="5554" spans="1:14">
      <c r="A5554" s="108">
        <v>55733605</v>
      </c>
      <c r="B5554" s="108" t="s">
        <v>11315</v>
      </c>
      <c r="C5554" s="108" t="s">
        <v>9548</v>
      </c>
      <c r="D5554" s="109" t="s">
        <v>11316</v>
      </c>
      <c r="E5554" s="108" t="s">
        <v>168</v>
      </c>
      <c r="F5554" s="108" t="s">
        <v>181</v>
      </c>
      <c r="G5554" s="108" t="s">
        <v>11251</v>
      </c>
      <c r="H5554" s="109" t="s">
        <v>377</v>
      </c>
      <c r="I5554" s="108" t="s">
        <v>11252</v>
      </c>
      <c r="J5554" s="108" t="s">
        <v>7729</v>
      </c>
      <c r="K5554" s="108" t="s">
        <v>174</v>
      </c>
      <c r="M5554" s="108" t="s">
        <v>175</v>
      </c>
      <c r="N5554" s="108" t="s">
        <v>11253</v>
      </c>
    </row>
    <row r="5555" spans="1:14">
      <c r="A5555" s="108">
        <v>55733606</v>
      </c>
      <c r="B5555" s="108" t="s">
        <v>11317</v>
      </c>
      <c r="C5555" s="108" t="s">
        <v>334</v>
      </c>
      <c r="D5555" s="109" t="s">
        <v>11318</v>
      </c>
      <c r="E5555" s="108" t="s">
        <v>168</v>
      </c>
      <c r="F5555" s="108" t="s">
        <v>181</v>
      </c>
      <c r="G5555" s="108" t="s">
        <v>11251</v>
      </c>
      <c r="H5555" s="109" t="s">
        <v>2045</v>
      </c>
      <c r="I5555" s="108" t="s">
        <v>11252</v>
      </c>
      <c r="J5555" s="108" t="s">
        <v>7729</v>
      </c>
      <c r="K5555" s="108" t="s">
        <v>174</v>
      </c>
      <c r="M5555" s="108" t="s">
        <v>175</v>
      </c>
      <c r="N5555" s="108" t="s">
        <v>11253</v>
      </c>
    </row>
    <row r="5556" spans="1:14">
      <c r="A5556" s="108">
        <v>55739170</v>
      </c>
      <c r="B5556" s="108" t="s">
        <v>11319</v>
      </c>
      <c r="C5556" s="108" t="s">
        <v>4831</v>
      </c>
      <c r="D5556" s="109" t="s">
        <v>11320</v>
      </c>
      <c r="E5556" s="108" t="s">
        <v>200</v>
      </c>
      <c r="F5556" s="108" t="s">
        <v>169</v>
      </c>
      <c r="G5556" s="108" t="s">
        <v>11251</v>
      </c>
      <c r="H5556" s="109" t="s">
        <v>886</v>
      </c>
      <c r="I5556" s="108" t="s">
        <v>11252</v>
      </c>
      <c r="J5556" s="108" t="s">
        <v>7729</v>
      </c>
      <c r="K5556" s="108" t="s">
        <v>174</v>
      </c>
      <c r="M5556" s="108" t="s">
        <v>175</v>
      </c>
      <c r="N5556" s="108" t="s">
        <v>11253</v>
      </c>
    </row>
    <row r="5557" spans="1:14">
      <c r="A5557" s="108">
        <v>55739177</v>
      </c>
      <c r="B5557" s="108" t="s">
        <v>11321</v>
      </c>
      <c r="C5557" s="108" t="s">
        <v>1656</v>
      </c>
      <c r="D5557" s="109" t="s">
        <v>11322</v>
      </c>
      <c r="E5557" s="108" t="s">
        <v>200</v>
      </c>
      <c r="F5557" s="108" t="s">
        <v>169</v>
      </c>
      <c r="G5557" s="108" t="s">
        <v>11251</v>
      </c>
      <c r="H5557" s="109" t="s">
        <v>2045</v>
      </c>
      <c r="I5557" s="108" t="s">
        <v>11252</v>
      </c>
      <c r="J5557" s="108" t="s">
        <v>7729</v>
      </c>
      <c r="K5557" s="108" t="s">
        <v>174</v>
      </c>
      <c r="M5557" s="108" t="s">
        <v>175</v>
      </c>
      <c r="N5557" s="108" t="s">
        <v>11253</v>
      </c>
    </row>
    <row r="5558" spans="1:14">
      <c r="A5558" s="108">
        <v>55739178</v>
      </c>
      <c r="B5558" s="108" t="s">
        <v>7969</v>
      </c>
      <c r="C5558" s="108" t="s">
        <v>244</v>
      </c>
      <c r="D5558" s="109" t="s">
        <v>10039</v>
      </c>
      <c r="E5558" s="108" t="s">
        <v>188</v>
      </c>
      <c r="F5558" s="108" t="s">
        <v>181</v>
      </c>
      <c r="G5558" s="108" t="s">
        <v>11251</v>
      </c>
      <c r="H5558" s="109" t="s">
        <v>11293</v>
      </c>
      <c r="I5558" s="108" t="s">
        <v>11252</v>
      </c>
      <c r="J5558" s="108" t="s">
        <v>7729</v>
      </c>
      <c r="K5558" s="108" t="s">
        <v>174</v>
      </c>
      <c r="M5558" s="108" t="s">
        <v>175</v>
      </c>
      <c r="N5558" s="108" t="s">
        <v>11253</v>
      </c>
    </row>
    <row r="5559" spans="1:14">
      <c r="A5559" s="108">
        <v>55742617</v>
      </c>
      <c r="B5559" s="108" t="s">
        <v>11323</v>
      </c>
      <c r="C5559" s="108" t="s">
        <v>936</v>
      </c>
      <c r="D5559" s="109" t="s">
        <v>11324</v>
      </c>
      <c r="E5559" s="108" t="s">
        <v>180</v>
      </c>
      <c r="F5559" s="108" t="s">
        <v>181</v>
      </c>
      <c r="G5559" s="108" t="s">
        <v>11251</v>
      </c>
      <c r="H5559" s="109" t="s">
        <v>2045</v>
      </c>
      <c r="I5559" s="108" t="s">
        <v>11252</v>
      </c>
      <c r="J5559" s="108" t="s">
        <v>7729</v>
      </c>
      <c r="K5559" s="108" t="s">
        <v>174</v>
      </c>
      <c r="M5559" s="108" t="s">
        <v>175</v>
      </c>
      <c r="N5559" s="108" t="s">
        <v>11253</v>
      </c>
    </row>
    <row r="5560" spans="1:14">
      <c r="A5560" s="108">
        <v>55747783</v>
      </c>
      <c r="B5560" s="108" t="s">
        <v>7309</v>
      </c>
      <c r="C5560" s="108" t="s">
        <v>556</v>
      </c>
      <c r="D5560" s="109" t="s">
        <v>11325</v>
      </c>
      <c r="E5560" s="108" t="s">
        <v>200</v>
      </c>
      <c r="F5560" s="108" t="s">
        <v>181</v>
      </c>
      <c r="G5560" s="108" t="s">
        <v>11251</v>
      </c>
      <c r="H5560" s="109" t="s">
        <v>11326</v>
      </c>
      <c r="I5560" s="108" t="s">
        <v>11252</v>
      </c>
      <c r="J5560" s="108" t="s">
        <v>7729</v>
      </c>
      <c r="K5560" s="108" t="s">
        <v>174</v>
      </c>
      <c r="M5560" s="108" t="s">
        <v>175</v>
      </c>
      <c r="N5560" s="108" t="s">
        <v>11253</v>
      </c>
    </row>
    <row r="5561" spans="1:14">
      <c r="A5561" s="108">
        <v>385697</v>
      </c>
      <c r="B5561" s="108" t="s">
        <v>11327</v>
      </c>
      <c r="C5561" s="108" t="s">
        <v>2774</v>
      </c>
      <c r="D5561" s="109" t="s">
        <v>11328</v>
      </c>
      <c r="E5561" s="108" t="s">
        <v>168</v>
      </c>
      <c r="F5561" s="108" t="s">
        <v>181</v>
      </c>
      <c r="G5561" s="108" t="s">
        <v>11251</v>
      </c>
      <c r="H5561" s="109" t="s">
        <v>4619</v>
      </c>
      <c r="I5561" s="108" t="s">
        <v>11252</v>
      </c>
      <c r="J5561" s="108" t="s">
        <v>7729</v>
      </c>
      <c r="K5561" s="108" t="s">
        <v>174</v>
      </c>
      <c r="M5561" s="108" t="s">
        <v>175</v>
      </c>
      <c r="N5561" s="108" t="s">
        <v>11253</v>
      </c>
    </row>
    <row r="5562" spans="1:14">
      <c r="A5562" s="108">
        <v>55749265</v>
      </c>
      <c r="B5562" s="108" t="s">
        <v>11329</v>
      </c>
      <c r="C5562" s="108" t="s">
        <v>1800</v>
      </c>
      <c r="D5562" s="109" t="s">
        <v>6735</v>
      </c>
      <c r="E5562" s="108" t="s">
        <v>200</v>
      </c>
      <c r="F5562" s="108" t="s">
        <v>169</v>
      </c>
      <c r="G5562" s="108" t="s">
        <v>11251</v>
      </c>
      <c r="H5562" s="109" t="s">
        <v>2045</v>
      </c>
      <c r="I5562" s="108" t="s">
        <v>11252</v>
      </c>
      <c r="J5562" s="108" t="s">
        <v>7729</v>
      </c>
      <c r="K5562" s="108" t="s">
        <v>174</v>
      </c>
      <c r="M5562" s="108" t="s">
        <v>175</v>
      </c>
      <c r="N5562" s="108" t="s">
        <v>11253</v>
      </c>
    </row>
    <row r="5563" spans="1:14">
      <c r="A5563" s="108">
        <v>55754450</v>
      </c>
      <c r="B5563" s="108" t="s">
        <v>11330</v>
      </c>
      <c r="C5563" s="108" t="s">
        <v>196</v>
      </c>
      <c r="D5563" s="109" t="s">
        <v>11331</v>
      </c>
      <c r="E5563" s="108" t="s">
        <v>200</v>
      </c>
      <c r="F5563" s="108" t="s">
        <v>181</v>
      </c>
      <c r="G5563" s="108" t="s">
        <v>11251</v>
      </c>
      <c r="H5563" s="109" t="s">
        <v>346</v>
      </c>
      <c r="I5563" s="108" t="s">
        <v>11252</v>
      </c>
      <c r="J5563" s="108" t="s">
        <v>7729</v>
      </c>
      <c r="K5563" s="108" t="s">
        <v>174</v>
      </c>
      <c r="M5563" s="108" t="s">
        <v>175</v>
      </c>
      <c r="N5563" s="108" t="s">
        <v>11253</v>
      </c>
    </row>
    <row r="5564" spans="1:14">
      <c r="A5564" s="108">
        <v>55755868</v>
      </c>
      <c r="B5564" s="108" t="s">
        <v>11332</v>
      </c>
      <c r="C5564" s="108" t="s">
        <v>8105</v>
      </c>
      <c r="D5564" s="109" t="s">
        <v>11333</v>
      </c>
      <c r="E5564" s="108" t="s">
        <v>168</v>
      </c>
      <c r="F5564" s="108" t="s">
        <v>169</v>
      </c>
      <c r="G5564" s="108" t="s">
        <v>11251</v>
      </c>
      <c r="H5564" s="109" t="s">
        <v>2045</v>
      </c>
      <c r="I5564" s="108" t="s">
        <v>11252</v>
      </c>
      <c r="J5564" s="108" t="s">
        <v>7729</v>
      </c>
      <c r="K5564" s="108" t="s">
        <v>174</v>
      </c>
      <c r="M5564" s="108" t="s">
        <v>175</v>
      </c>
      <c r="N5564" s="108" t="s">
        <v>11253</v>
      </c>
    </row>
    <row r="5565" spans="1:14">
      <c r="A5565" s="108">
        <v>55765509</v>
      </c>
      <c r="B5565" s="108" t="s">
        <v>11334</v>
      </c>
      <c r="C5565" s="108" t="s">
        <v>556</v>
      </c>
      <c r="D5565" s="109" t="s">
        <v>11335</v>
      </c>
      <c r="E5565" s="108" t="s">
        <v>168</v>
      </c>
      <c r="F5565" s="108" t="s">
        <v>181</v>
      </c>
      <c r="G5565" s="108" t="s">
        <v>11251</v>
      </c>
      <c r="H5565" s="109" t="s">
        <v>2045</v>
      </c>
      <c r="I5565" s="108" t="s">
        <v>11252</v>
      </c>
      <c r="J5565" s="108" t="s">
        <v>7729</v>
      </c>
      <c r="K5565" s="108" t="s">
        <v>174</v>
      </c>
      <c r="M5565" s="108" t="s">
        <v>175</v>
      </c>
      <c r="N5565" s="108" t="s">
        <v>11253</v>
      </c>
    </row>
    <row r="5566" spans="1:14">
      <c r="A5566" s="108">
        <v>55766815</v>
      </c>
      <c r="B5566" s="108" t="s">
        <v>11336</v>
      </c>
      <c r="C5566" s="108" t="s">
        <v>3008</v>
      </c>
      <c r="D5566" s="109" t="s">
        <v>11337</v>
      </c>
      <c r="E5566" s="108" t="s">
        <v>200</v>
      </c>
      <c r="F5566" s="108" t="s">
        <v>169</v>
      </c>
      <c r="G5566" s="108" t="s">
        <v>11251</v>
      </c>
      <c r="H5566" s="109" t="s">
        <v>970</v>
      </c>
      <c r="I5566" s="108" t="s">
        <v>11252</v>
      </c>
      <c r="J5566" s="108" t="s">
        <v>7729</v>
      </c>
      <c r="K5566" s="108" t="s">
        <v>174</v>
      </c>
      <c r="M5566" s="108" t="s">
        <v>175</v>
      </c>
      <c r="N5566" s="108" t="s">
        <v>11253</v>
      </c>
    </row>
    <row r="5567" spans="1:14">
      <c r="A5567" s="108">
        <v>55766816</v>
      </c>
      <c r="B5567" s="108" t="s">
        <v>11338</v>
      </c>
      <c r="C5567" s="108" t="s">
        <v>9006</v>
      </c>
      <c r="D5567" s="109" t="s">
        <v>11339</v>
      </c>
      <c r="E5567" s="108" t="s">
        <v>200</v>
      </c>
      <c r="F5567" s="108" t="s">
        <v>181</v>
      </c>
      <c r="G5567" s="108" t="s">
        <v>11251</v>
      </c>
      <c r="H5567" s="109" t="s">
        <v>346</v>
      </c>
      <c r="I5567" s="108" t="s">
        <v>11252</v>
      </c>
      <c r="J5567" s="108" t="s">
        <v>7729</v>
      </c>
      <c r="K5567" s="108" t="s">
        <v>174</v>
      </c>
      <c r="M5567" s="108" t="s">
        <v>175</v>
      </c>
      <c r="N5567" s="108" t="s">
        <v>11253</v>
      </c>
    </row>
    <row r="5568" spans="1:14">
      <c r="A5568" s="108">
        <v>496629</v>
      </c>
      <c r="B5568" s="108" t="s">
        <v>11340</v>
      </c>
      <c r="C5568" s="108" t="s">
        <v>250</v>
      </c>
      <c r="D5568" s="109" t="s">
        <v>1389</v>
      </c>
      <c r="E5568" s="108" t="s">
        <v>180</v>
      </c>
      <c r="F5568" s="108" t="s">
        <v>169</v>
      </c>
      <c r="G5568" s="108" t="s">
        <v>11251</v>
      </c>
      <c r="H5568" s="109" t="s">
        <v>377</v>
      </c>
      <c r="I5568" s="108" t="s">
        <v>11252</v>
      </c>
      <c r="J5568" s="108" t="s">
        <v>7729</v>
      </c>
      <c r="K5568" s="108" t="s">
        <v>174</v>
      </c>
      <c r="M5568" s="108" t="s">
        <v>175</v>
      </c>
      <c r="N5568" s="108" t="s">
        <v>11253</v>
      </c>
    </row>
    <row r="5569" spans="1:14">
      <c r="A5569" s="108">
        <v>55770037</v>
      </c>
      <c r="B5569" s="108" t="s">
        <v>11313</v>
      </c>
      <c r="C5569" s="108" t="s">
        <v>1038</v>
      </c>
      <c r="D5569" s="109" t="s">
        <v>11341</v>
      </c>
      <c r="E5569" s="108" t="s">
        <v>188</v>
      </c>
      <c r="F5569" s="108" t="s">
        <v>169</v>
      </c>
      <c r="G5569" s="108" t="s">
        <v>11251</v>
      </c>
      <c r="H5569" s="109" t="s">
        <v>2045</v>
      </c>
      <c r="I5569" s="108" t="s">
        <v>11252</v>
      </c>
      <c r="J5569" s="108" t="s">
        <v>7729</v>
      </c>
      <c r="K5569" s="108" t="s">
        <v>174</v>
      </c>
      <c r="M5569" s="108" t="s">
        <v>175</v>
      </c>
      <c r="N5569" s="108" t="s">
        <v>11253</v>
      </c>
    </row>
    <row r="5570" spans="1:14">
      <c r="A5570" s="108">
        <v>55770038</v>
      </c>
      <c r="B5570" s="108" t="s">
        <v>11342</v>
      </c>
      <c r="C5570" s="108" t="s">
        <v>619</v>
      </c>
      <c r="D5570" s="109" t="s">
        <v>11343</v>
      </c>
      <c r="E5570" s="108" t="s">
        <v>180</v>
      </c>
      <c r="F5570" s="108" t="s">
        <v>181</v>
      </c>
      <c r="G5570" s="108" t="s">
        <v>11251</v>
      </c>
      <c r="H5570" s="109" t="s">
        <v>2045</v>
      </c>
      <c r="I5570" s="108" t="s">
        <v>11252</v>
      </c>
      <c r="J5570" s="108" t="s">
        <v>7729</v>
      </c>
      <c r="K5570" s="108" t="s">
        <v>174</v>
      </c>
      <c r="M5570" s="108" t="s">
        <v>175</v>
      </c>
      <c r="N5570" s="108" t="s">
        <v>11253</v>
      </c>
    </row>
    <row r="5571" spans="1:14">
      <c r="A5571" s="108">
        <v>55770039</v>
      </c>
      <c r="B5571" s="108" t="s">
        <v>11344</v>
      </c>
      <c r="C5571" s="108" t="s">
        <v>382</v>
      </c>
      <c r="D5571" s="109" t="s">
        <v>11345</v>
      </c>
      <c r="E5571" s="108" t="s">
        <v>180</v>
      </c>
      <c r="F5571" s="108" t="s">
        <v>181</v>
      </c>
      <c r="G5571" s="108" t="s">
        <v>11251</v>
      </c>
      <c r="H5571" s="109" t="s">
        <v>11293</v>
      </c>
      <c r="I5571" s="108" t="s">
        <v>11252</v>
      </c>
      <c r="J5571" s="108" t="s">
        <v>7729</v>
      </c>
      <c r="K5571" s="108" t="s">
        <v>174</v>
      </c>
      <c r="M5571" s="108" t="s">
        <v>175</v>
      </c>
      <c r="N5571" s="108" t="s">
        <v>11253</v>
      </c>
    </row>
    <row r="5572" spans="1:14">
      <c r="A5572" s="108">
        <v>55770040</v>
      </c>
      <c r="B5572" s="108" t="s">
        <v>743</v>
      </c>
      <c r="C5572" s="108" t="s">
        <v>564</v>
      </c>
      <c r="D5572" s="109" t="s">
        <v>11346</v>
      </c>
      <c r="E5572" s="108" t="s">
        <v>200</v>
      </c>
      <c r="F5572" s="108" t="s">
        <v>181</v>
      </c>
      <c r="G5572" s="108" t="s">
        <v>11251</v>
      </c>
      <c r="H5572" s="109" t="s">
        <v>2045</v>
      </c>
      <c r="I5572" s="108" t="s">
        <v>11252</v>
      </c>
      <c r="J5572" s="108" t="s">
        <v>7729</v>
      </c>
      <c r="K5572" s="108" t="s">
        <v>174</v>
      </c>
      <c r="M5572" s="108" t="s">
        <v>175</v>
      </c>
      <c r="N5572" s="108" t="s">
        <v>11253</v>
      </c>
    </row>
    <row r="5573" spans="1:14">
      <c r="A5573" s="108">
        <v>55770041</v>
      </c>
      <c r="B5573" s="108" t="s">
        <v>11347</v>
      </c>
      <c r="C5573" s="108" t="s">
        <v>393</v>
      </c>
      <c r="D5573" s="109" t="s">
        <v>11348</v>
      </c>
      <c r="E5573" s="108" t="s">
        <v>168</v>
      </c>
      <c r="F5573" s="108" t="s">
        <v>169</v>
      </c>
      <c r="G5573" s="108" t="s">
        <v>11251</v>
      </c>
      <c r="H5573" s="109" t="s">
        <v>11293</v>
      </c>
      <c r="I5573" s="108" t="s">
        <v>11252</v>
      </c>
      <c r="J5573" s="108" t="s">
        <v>7729</v>
      </c>
      <c r="K5573" s="108" t="s">
        <v>174</v>
      </c>
      <c r="M5573" s="108" t="s">
        <v>175</v>
      </c>
      <c r="N5573" s="108" t="s">
        <v>11253</v>
      </c>
    </row>
    <row r="5574" spans="1:14">
      <c r="A5574" s="108">
        <v>55777558</v>
      </c>
      <c r="B5574" s="108" t="s">
        <v>7776</v>
      </c>
      <c r="C5574" s="108" t="s">
        <v>811</v>
      </c>
      <c r="D5574" s="109" t="s">
        <v>2239</v>
      </c>
      <c r="E5574" s="108" t="s">
        <v>200</v>
      </c>
      <c r="F5574" s="108" t="s">
        <v>169</v>
      </c>
      <c r="G5574" s="108" t="s">
        <v>11251</v>
      </c>
      <c r="H5574" s="109" t="s">
        <v>2045</v>
      </c>
      <c r="I5574" s="108" t="s">
        <v>11252</v>
      </c>
      <c r="J5574" s="108" t="s">
        <v>7729</v>
      </c>
      <c r="K5574" s="108" t="s">
        <v>174</v>
      </c>
      <c r="M5574" s="108" t="s">
        <v>175</v>
      </c>
      <c r="N5574" s="108" t="s">
        <v>11253</v>
      </c>
    </row>
    <row r="5575" spans="1:14">
      <c r="A5575" s="108">
        <v>55777559</v>
      </c>
      <c r="B5575" s="108" t="s">
        <v>11349</v>
      </c>
      <c r="C5575" s="108" t="s">
        <v>936</v>
      </c>
      <c r="D5575" s="109" t="s">
        <v>11350</v>
      </c>
      <c r="E5575" s="108" t="s">
        <v>200</v>
      </c>
      <c r="F5575" s="108" t="s">
        <v>181</v>
      </c>
      <c r="G5575" s="108" t="s">
        <v>11251</v>
      </c>
      <c r="H5575" s="109" t="s">
        <v>2045</v>
      </c>
      <c r="I5575" s="108" t="s">
        <v>11252</v>
      </c>
      <c r="J5575" s="108" t="s">
        <v>7729</v>
      </c>
      <c r="K5575" s="108" t="s">
        <v>174</v>
      </c>
      <c r="M5575" s="108" t="s">
        <v>175</v>
      </c>
      <c r="N5575" s="108" t="s">
        <v>11253</v>
      </c>
    </row>
    <row r="5576" spans="1:14">
      <c r="A5576" s="108">
        <v>55781061</v>
      </c>
      <c r="B5576" s="108" t="s">
        <v>11351</v>
      </c>
      <c r="C5576" s="108" t="s">
        <v>1665</v>
      </c>
      <c r="D5576" s="109" t="s">
        <v>11352</v>
      </c>
      <c r="E5576" s="108" t="s">
        <v>168</v>
      </c>
      <c r="F5576" s="108" t="s">
        <v>181</v>
      </c>
      <c r="G5576" s="108" t="s">
        <v>11251</v>
      </c>
      <c r="H5576" s="109" t="s">
        <v>970</v>
      </c>
      <c r="I5576" s="108" t="s">
        <v>11252</v>
      </c>
      <c r="J5576" s="108" t="s">
        <v>7729</v>
      </c>
      <c r="K5576" s="108" t="s">
        <v>174</v>
      </c>
      <c r="M5576" s="108" t="s">
        <v>175</v>
      </c>
      <c r="N5576" s="108" t="s">
        <v>11253</v>
      </c>
    </row>
    <row r="5577" spans="1:14">
      <c r="A5577" s="108">
        <v>55781063</v>
      </c>
      <c r="B5577" s="108" t="s">
        <v>11353</v>
      </c>
      <c r="C5577" s="108" t="s">
        <v>311</v>
      </c>
      <c r="D5577" s="109" t="s">
        <v>11354</v>
      </c>
      <c r="E5577" s="108" t="s">
        <v>180</v>
      </c>
      <c r="F5577" s="108" t="s">
        <v>181</v>
      </c>
      <c r="G5577" s="108" t="s">
        <v>11251</v>
      </c>
      <c r="H5577" s="109" t="s">
        <v>11293</v>
      </c>
      <c r="I5577" s="108" t="s">
        <v>11252</v>
      </c>
      <c r="J5577" s="108" t="s">
        <v>7729</v>
      </c>
      <c r="K5577" s="108" t="s">
        <v>174</v>
      </c>
      <c r="M5577" s="108" t="s">
        <v>175</v>
      </c>
      <c r="N5577" s="108" t="s">
        <v>11253</v>
      </c>
    </row>
    <row r="5578" spans="1:14">
      <c r="A5578" s="108">
        <v>55782372</v>
      </c>
      <c r="B5578" s="108" t="s">
        <v>11355</v>
      </c>
      <c r="C5578" s="108" t="s">
        <v>998</v>
      </c>
      <c r="D5578" s="109" t="s">
        <v>6807</v>
      </c>
      <c r="E5578" s="108" t="s">
        <v>180</v>
      </c>
      <c r="F5578" s="108" t="s">
        <v>169</v>
      </c>
      <c r="G5578" s="108" t="s">
        <v>11251</v>
      </c>
      <c r="H5578" s="109" t="s">
        <v>377</v>
      </c>
      <c r="I5578" s="108" t="s">
        <v>11252</v>
      </c>
      <c r="J5578" s="108" t="s">
        <v>7729</v>
      </c>
      <c r="K5578" s="108" t="s">
        <v>174</v>
      </c>
      <c r="M5578" s="108" t="s">
        <v>175</v>
      </c>
      <c r="N5578" s="108" t="s">
        <v>11253</v>
      </c>
    </row>
    <row r="5579" spans="1:14">
      <c r="A5579" s="108">
        <v>55782379</v>
      </c>
      <c r="B5579" s="108" t="s">
        <v>11356</v>
      </c>
      <c r="C5579" s="108" t="s">
        <v>11357</v>
      </c>
      <c r="D5579" s="109" t="s">
        <v>11358</v>
      </c>
      <c r="E5579" s="108" t="s">
        <v>168</v>
      </c>
      <c r="F5579" s="108" t="s">
        <v>181</v>
      </c>
      <c r="G5579" s="108" t="s">
        <v>11251</v>
      </c>
      <c r="H5579" s="109" t="s">
        <v>886</v>
      </c>
      <c r="I5579" s="108" t="s">
        <v>11252</v>
      </c>
      <c r="J5579" s="108" t="s">
        <v>7729</v>
      </c>
      <c r="K5579" s="108" t="s">
        <v>174</v>
      </c>
      <c r="M5579" s="108" t="s">
        <v>175</v>
      </c>
      <c r="N5579" s="108" t="s">
        <v>11253</v>
      </c>
    </row>
    <row r="5580" spans="1:14">
      <c r="A5580" s="108">
        <v>55785524</v>
      </c>
      <c r="B5580" s="108" t="s">
        <v>8499</v>
      </c>
      <c r="C5580" s="108" t="s">
        <v>489</v>
      </c>
      <c r="D5580" s="109" t="s">
        <v>7724</v>
      </c>
      <c r="E5580" s="108" t="s">
        <v>168</v>
      </c>
      <c r="F5580" s="108" t="s">
        <v>181</v>
      </c>
      <c r="G5580" s="108" t="s">
        <v>11251</v>
      </c>
      <c r="H5580" s="109" t="s">
        <v>963</v>
      </c>
      <c r="I5580" s="108" t="s">
        <v>11252</v>
      </c>
      <c r="J5580" s="108" t="s">
        <v>7729</v>
      </c>
      <c r="K5580" s="108" t="s">
        <v>174</v>
      </c>
      <c r="M5580" s="108" t="s">
        <v>175</v>
      </c>
      <c r="N5580" s="108" t="s">
        <v>11253</v>
      </c>
    </row>
    <row r="5581" spans="1:14">
      <c r="A5581" s="108">
        <v>55792681</v>
      </c>
      <c r="B5581" s="108" t="s">
        <v>3152</v>
      </c>
      <c r="C5581" s="108" t="s">
        <v>332</v>
      </c>
      <c r="D5581" s="109" t="s">
        <v>11359</v>
      </c>
      <c r="E5581" s="108" t="s">
        <v>200</v>
      </c>
      <c r="F5581" s="108" t="s">
        <v>169</v>
      </c>
      <c r="G5581" s="108" t="s">
        <v>11251</v>
      </c>
      <c r="H5581" s="109" t="s">
        <v>2045</v>
      </c>
      <c r="I5581" s="108" t="s">
        <v>11252</v>
      </c>
      <c r="J5581" s="108" t="s">
        <v>7729</v>
      </c>
      <c r="K5581" s="108" t="s">
        <v>174</v>
      </c>
      <c r="M5581" s="108" t="s">
        <v>175</v>
      </c>
      <c r="N5581" s="108" t="s">
        <v>11253</v>
      </c>
    </row>
    <row r="5582" spans="1:14">
      <c r="A5582" s="108">
        <v>55796928</v>
      </c>
      <c r="B5582" s="108" t="s">
        <v>11360</v>
      </c>
      <c r="C5582" s="108" t="s">
        <v>6129</v>
      </c>
      <c r="D5582" s="109" t="s">
        <v>11361</v>
      </c>
      <c r="E5582" s="108" t="s">
        <v>200</v>
      </c>
      <c r="F5582" s="108" t="s">
        <v>181</v>
      </c>
      <c r="G5582" s="108" t="s">
        <v>11251</v>
      </c>
      <c r="H5582" s="109" t="s">
        <v>377</v>
      </c>
      <c r="I5582" s="108" t="s">
        <v>11252</v>
      </c>
      <c r="J5582" s="108" t="s">
        <v>7729</v>
      </c>
      <c r="K5582" s="108" t="s">
        <v>174</v>
      </c>
      <c r="M5582" s="108" t="s">
        <v>175</v>
      </c>
      <c r="N5582" s="108" t="s">
        <v>11253</v>
      </c>
    </row>
    <row r="5583" spans="1:14">
      <c r="A5583" s="108">
        <v>55797646</v>
      </c>
      <c r="B5583" s="108" t="s">
        <v>489</v>
      </c>
      <c r="C5583" s="108" t="s">
        <v>597</v>
      </c>
      <c r="D5583" s="109" t="s">
        <v>11362</v>
      </c>
      <c r="E5583" s="108" t="s">
        <v>200</v>
      </c>
      <c r="F5583" s="108" t="s">
        <v>169</v>
      </c>
      <c r="G5583" s="108" t="s">
        <v>11251</v>
      </c>
      <c r="H5583" s="109" t="s">
        <v>11326</v>
      </c>
      <c r="I5583" s="108" t="s">
        <v>11252</v>
      </c>
      <c r="J5583" s="108" t="s">
        <v>7729</v>
      </c>
      <c r="K5583" s="108" t="s">
        <v>174</v>
      </c>
      <c r="M5583" s="108" t="s">
        <v>175</v>
      </c>
      <c r="N5583" s="108" t="s">
        <v>11253</v>
      </c>
    </row>
    <row r="5584" spans="1:14">
      <c r="A5584" s="108">
        <v>125807</v>
      </c>
      <c r="B5584" s="108" t="s">
        <v>11363</v>
      </c>
      <c r="C5584" s="108" t="s">
        <v>9623</v>
      </c>
      <c r="D5584" s="109" t="s">
        <v>11364</v>
      </c>
      <c r="E5584" s="108" t="s">
        <v>405</v>
      </c>
      <c r="F5584" s="108" t="s">
        <v>181</v>
      </c>
      <c r="G5584" s="108" t="s">
        <v>11251</v>
      </c>
      <c r="H5584" s="109" t="s">
        <v>7277</v>
      </c>
      <c r="I5584" s="108" t="s">
        <v>11365</v>
      </c>
      <c r="J5584" s="108" t="s">
        <v>7729</v>
      </c>
      <c r="K5584" s="108" t="s">
        <v>174</v>
      </c>
      <c r="M5584" s="108" t="s">
        <v>175</v>
      </c>
      <c r="N5584" s="108" t="s">
        <v>8616</v>
      </c>
    </row>
    <row r="5585" spans="1:14">
      <c r="A5585" s="108">
        <v>51540</v>
      </c>
      <c r="B5585" s="108" t="s">
        <v>11366</v>
      </c>
      <c r="C5585" s="108" t="s">
        <v>193</v>
      </c>
      <c r="D5585" s="109" t="s">
        <v>5854</v>
      </c>
      <c r="E5585" s="108" t="s">
        <v>180</v>
      </c>
      <c r="F5585" s="108" t="s">
        <v>181</v>
      </c>
      <c r="G5585" s="108" t="s">
        <v>11251</v>
      </c>
      <c r="H5585" s="109" t="s">
        <v>708</v>
      </c>
      <c r="I5585" s="108" t="s">
        <v>11367</v>
      </c>
      <c r="J5585" s="108" t="s">
        <v>7729</v>
      </c>
      <c r="K5585" s="108" t="s">
        <v>174</v>
      </c>
      <c r="M5585" s="108" t="s">
        <v>175</v>
      </c>
      <c r="N5585" s="108" t="s">
        <v>11368</v>
      </c>
    </row>
    <row r="5586" spans="1:14">
      <c r="A5586" s="108">
        <v>58358</v>
      </c>
      <c r="B5586" s="108" t="s">
        <v>606</v>
      </c>
      <c r="C5586" s="108" t="s">
        <v>604</v>
      </c>
      <c r="D5586" s="109" t="s">
        <v>11369</v>
      </c>
      <c r="E5586" s="108" t="s">
        <v>200</v>
      </c>
      <c r="F5586" s="108" t="s">
        <v>181</v>
      </c>
      <c r="G5586" s="108" t="s">
        <v>11251</v>
      </c>
      <c r="H5586" s="109" t="s">
        <v>708</v>
      </c>
      <c r="I5586" s="108" t="s">
        <v>11367</v>
      </c>
      <c r="J5586" s="108" t="s">
        <v>7729</v>
      </c>
      <c r="K5586" s="108" t="s">
        <v>174</v>
      </c>
      <c r="M5586" s="108" t="s">
        <v>175</v>
      </c>
      <c r="N5586" s="108" t="s">
        <v>11368</v>
      </c>
    </row>
    <row r="5587" spans="1:14">
      <c r="A5587" s="108">
        <v>267517</v>
      </c>
      <c r="B5587" s="108" t="s">
        <v>11370</v>
      </c>
      <c r="C5587" s="108" t="s">
        <v>421</v>
      </c>
      <c r="D5587" s="109" t="s">
        <v>11371</v>
      </c>
      <c r="E5587" s="108" t="s">
        <v>180</v>
      </c>
      <c r="F5587" s="108" t="s">
        <v>181</v>
      </c>
      <c r="G5587" s="108" t="s">
        <v>11251</v>
      </c>
      <c r="H5587" s="109" t="s">
        <v>708</v>
      </c>
      <c r="I5587" s="108" t="s">
        <v>11367</v>
      </c>
      <c r="J5587" s="108" t="s">
        <v>7729</v>
      </c>
      <c r="K5587" s="108" t="s">
        <v>174</v>
      </c>
      <c r="M5587" s="108" t="s">
        <v>175</v>
      </c>
      <c r="N5587" s="108" t="s">
        <v>11368</v>
      </c>
    </row>
    <row r="5588" spans="1:14">
      <c r="A5588" s="108">
        <v>267520</v>
      </c>
      <c r="B5588" s="108" t="s">
        <v>11372</v>
      </c>
      <c r="C5588" s="108" t="s">
        <v>604</v>
      </c>
      <c r="D5588" s="109" t="s">
        <v>11373</v>
      </c>
      <c r="E5588" s="108" t="s">
        <v>200</v>
      </c>
      <c r="F5588" s="108" t="s">
        <v>181</v>
      </c>
      <c r="G5588" s="108" t="s">
        <v>11251</v>
      </c>
      <c r="H5588" s="109" t="s">
        <v>708</v>
      </c>
      <c r="I5588" s="108" t="s">
        <v>11367</v>
      </c>
      <c r="J5588" s="108" t="s">
        <v>7729</v>
      </c>
      <c r="K5588" s="108" t="s">
        <v>174</v>
      </c>
      <c r="M5588" s="108" t="s">
        <v>175</v>
      </c>
      <c r="N5588" s="108" t="s">
        <v>11368</v>
      </c>
    </row>
    <row r="5589" spans="1:14">
      <c r="A5589" s="108">
        <v>273362</v>
      </c>
      <c r="B5589" s="108" t="s">
        <v>11366</v>
      </c>
      <c r="C5589" s="108" t="s">
        <v>3650</v>
      </c>
      <c r="D5589" s="109" t="s">
        <v>11374</v>
      </c>
      <c r="E5589" s="108" t="s">
        <v>200</v>
      </c>
      <c r="F5589" s="108" t="s">
        <v>169</v>
      </c>
      <c r="G5589" s="108" t="s">
        <v>11251</v>
      </c>
      <c r="H5589" s="109" t="s">
        <v>708</v>
      </c>
      <c r="I5589" s="108" t="s">
        <v>11367</v>
      </c>
      <c r="J5589" s="108" t="s">
        <v>7729</v>
      </c>
      <c r="K5589" s="108" t="s">
        <v>174</v>
      </c>
      <c r="M5589" s="108" t="s">
        <v>175</v>
      </c>
      <c r="N5589" s="108" t="s">
        <v>11368</v>
      </c>
    </row>
    <row r="5590" spans="1:14">
      <c r="A5590" s="108">
        <v>305467</v>
      </c>
      <c r="B5590" s="108" t="s">
        <v>11370</v>
      </c>
      <c r="C5590" s="108" t="s">
        <v>1433</v>
      </c>
      <c r="D5590" s="109" t="s">
        <v>1389</v>
      </c>
      <c r="E5590" s="108" t="s">
        <v>180</v>
      </c>
      <c r="F5590" s="108" t="s">
        <v>169</v>
      </c>
      <c r="G5590" s="108" t="s">
        <v>11251</v>
      </c>
      <c r="H5590" s="109" t="s">
        <v>708</v>
      </c>
      <c r="I5590" s="108" t="s">
        <v>11367</v>
      </c>
      <c r="J5590" s="108" t="s">
        <v>7729</v>
      </c>
      <c r="K5590" s="108" t="s">
        <v>174</v>
      </c>
      <c r="M5590" s="108" t="s">
        <v>175</v>
      </c>
      <c r="N5590" s="108" t="s">
        <v>11368</v>
      </c>
    </row>
    <row r="5591" spans="1:14">
      <c r="A5591" s="108">
        <v>325759</v>
      </c>
      <c r="B5591" s="108" t="s">
        <v>11375</v>
      </c>
      <c r="C5591" s="108" t="s">
        <v>584</v>
      </c>
      <c r="D5591" s="109" t="s">
        <v>11376</v>
      </c>
      <c r="E5591" s="108" t="s">
        <v>200</v>
      </c>
      <c r="F5591" s="108" t="s">
        <v>181</v>
      </c>
      <c r="G5591" s="108" t="s">
        <v>11251</v>
      </c>
      <c r="H5591" s="109" t="s">
        <v>2985</v>
      </c>
      <c r="I5591" s="108" t="s">
        <v>11367</v>
      </c>
      <c r="J5591" s="108" t="s">
        <v>7729</v>
      </c>
      <c r="K5591" s="108" t="s">
        <v>174</v>
      </c>
      <c r="M5591" s="108" t="s">
        <v>175</v>
      </c>
      <c r="N5591" s="108" t="s">
        <v>11368</v>
      </c>
    </row>
    <row r="5592" spans="1:14">
      <c r="A5592" s="108">
        <v>351878</v>
      </c>
      <c r="B5592" s="108" t="s">
        <v>3688</v>
      </c>
      <c r="C5592" s="108" t="s">
        <v>5695</v>
      </c>
      <c r="D5592" s="109" t="s">
        <v>11377</v>
      </c>
      <c r="E5592" s="108" t="s">
        <v>200</v>
      </c>
      <c r="F5592" s="108" t="s">
        <v>169</v>
      </c>
      <c r="G5592" s="108" t="s">
        <v>11251</v>
      </c>
      <c r="H5592" s="109" t="s">
        <v>708</v>
      </c>
      <c r="I5592" s="108" t="s">
        <v>11367</v>
      </c>
      <c r="J5592" s="108" t="s">
        <v>7729</v>
      </c>
      <c r="K5592" s="108" t="s">
        <v>174</v>
      </c>
      <c r="M5592" s="108" t="s">
        <v>175</v>
      </c>
      <c r="N5592" s="108" t="s">
        <v>11368</v>
      </c>
    </row>
    <row r="5593" spans="1:14">
      <c r="A5593" s="108">
        <v>531113</v>
      </c>
      <c r="B5593" s="108" t="s">
        <v>11378</v>
      </c>
      <c r="C5593" s="108" t="s">
        <v>1394</v>
      </c>
      <c r="D5593" s="109" t="s">
        <v>11379</v>
      </c>
      <c r="E5593" s="108" t="s">
        <v>200</v>
      </c>
      <c r="F5593" s="108" t="s">
        <v>181</v>
      </c>
      <c r="G5593" s="108" t="s">
        <v>11251</v>
      </c>
      <c r="H5593" s="109" t="s">
        <v>2985</v>
      </c>
      <c r="I5593" s="108" t="s">
        <v>11367</v>
      </c>
      <c r="J5593" s="108" t="s">
        <v>7729</v>
      </c>
      <c r="K5593" s="108" t="s">
        <v>174</v>
      </c>
      <c r="M5593" s="108" t="s">
        <v>175</v>
      </c>
      <c r="N5593" s="108" t="s">
        <v>11368</v>
      </c>
    </row>
    <row r="5594" spans="1:14">
      <c r="A5594" s="108">
        <v>87258</v>
      </c>
      <c r="B5594" s="108" t="s">
        <v>606</v>
      </c>
      <c r="C5594" s="108" t="s">
        <v>540</v>
      </c>
      <c r="D5594" s="109" t="s">
        <v>11380</v>
      </c>
      <c r="E5594" s="108" t="s">
        <v>200</v>
      </c>
      <c r="F5594" s="108" t="s">
        <v>169</v>
      </c>
      <c r="G5594" s="108" t="s">
        <v>11251</v>
      </c>
      <c r="H5594" s="109" t="s">
        <v>708</v>
      </c>
      <c r="I5594" s="108" t="s">
        <v>11367</v>
      </c>
      <c r="J5594" s="108" t="s">
        <v>7729</v>
      </c>
      <c r="K5594" s="108" t="s">
        <v>174</v>
      </c>
      <c r="M5594" s="108" t="s">
        <v>175</v>
      </c>
      <c r="N5594" s="108" t="s">
        <v>11368</v>
      </c>
    </row>
    <row r="5595" spans="1:14">
      <c r="A5595" s="108">
        <v>55657171</v>
      </c>
      <c r="B5595" s="108" t="s">
        <v>11381</v>
      </c>
      <c r="C5595" s="108" t="s">
        <v>382</v>
      </c>
      <c r="D5595" s="109" t="s">
        <v>11382</v>
      </c>
      <c r="E5595" s="108" t="s">
        <v>180</v>
      </c>
      <c r="F5595" s="108" t="s">
        <v>181</v>
      </c>
      <c r="G5595" s="108" t="s">
        <v>11251</v>
      </c>
      <c r="H5595" s="109" t="s">
        <v>708</v>
      </c>
      <c r="I5595" s="108" t="s">
        <v>11367</v>
      </c>
      <c r="J5595" s="108" t="s">
        <v>7729</v>
      </c>
      <c r="K5595" s="108" t="s">
        <v>174</v>
      </c>
      <c r="M5595" s="108" t="s">
        <v>175</v>
      </c>
      <c r="N5595" s="108" t="s">
        <v>11368</v>
      </c>
    </row>
    <row r="5596" spans="1:14">
      <c r="A5596" s="108">
        <v>55679568</v>
      </c>
      <c r="B5596" s="108" t="s">
        <v>11381</v>
      </c>
      <c r="C5596" s="108" t="s">
        <v>532</v>
      </c>
      <c r="D5596" s="109" t="s">
        <v>11383</v>
      </c>
      <c r="E5596" s="108" t="s">
        <v>200</v>
      </c>
      <c r="F5596" s="108" t="s">
        <v>169</v>
      </c>
      <c r="G5596" s="108" t="s">
        <v>11251</v>
      </c>
      <c r="H5596" s="109" t="s">
        <v>708</v>
      </c>
      <c r="I5596" s="108" t="s">
        <v>11367</v>
      </c>
      <c r="J5596" s="108" t="s">
        <v>7729</v>
      </c>
      <c r="K5596" s="108" t="s">
        <v>174</v>
      </c>
      <c r="M5596" s="108" t="s">
        <v>175</v>
      </c>
      <c r="N5596" s="108" t="s">
        <v>11368</v>
      </c>
    </row>
    <row r="5597" spans="1:14">
      <c r="A5597" s="108">
        <v>55694351</v>
      </c>
      <c r="B5597" s="108" t="s">
        <v>7157</v>
      </c>
      <c r="C5597" s="108" t="s">
        <v>633</v>
      </c>
      <c r="D5597" s="109" t="s">
        <v>11384</v>
      </c>
      <c r="E5597" s="108" t="s">
        <v>200</v>
      </c>
      <c r="F5597" s="108" t="s">
        <v>181</v>
      </c>
      <c r="G5597" s="108" t="s">
        <v>11251</v>
      </c>
      <c r="H5597" s="109" t="s">
        <v>708</v>
      </c>
      <c r="I5597" s="108" t="s">
        <v>11367</v>
      </c>
      <c r="J5597" s="108" t="s">
        <v>7729</v>
      </c>
      <c r="K5597" s="108" t="s">
        <v>174</v>
      </c>
      <c r="M5597" s="108" t="s">
        <v>175</v>
      </c>
      <c r="N5597" s="108" t="s">
        <v>11368</v>
      </c>
    </row>
    <row r="5598" spans="1:14">
      <c r="A5598" s="108">
        <v>55694352</v>
      </c>
      <c r="B5598" s="108" t="s">
        <v>11385</v>
      </c>
      <c r="C5598" s="108" t="s">
        <v>11386</v>
      </c>
      <c r="D5598" s="109" t="s">
        <v>7312</v>
      </c>
      <c r="E5598" s="108" t="s">
        <v>200</v>
      </c>
      <c r="F5598" s="108" t="s">
        <v>169</v>
      </c>
      <c r="G5598" s="108" t="s">
        <v>11251</v>
      </c>
      <c r="H5598" s="109" t="s">
        <v>708</v>
      </c>
      <c r="I5598" s="108" t="s">
        <v>11367</v>
      </c>
      <c r="J5598" s="108" t="s">
        <v>7729</v>
      </c>
      <c r="K5598" s="108" t="s">
        <v>174</v>
      </c>
      <c r="M5598" s="108" t="s">
        <v>175</v>
      </c>
      <c r="N5598" s="108" t="s">
        <v>11368</v>
      </c>
    </row>
    <row r="5599" spans="1:14">
      <c r="A5599" s="108">
        <v>55520039</v>
      </c>
      <c r="B5599" s="108" t="s">
        <v>6467</v>
      </c>
      <c r="C5599" s="108" t="s">
        <v>514</v>
      </c>
      <c r="D5599" s="109" t="s">
        <v>11387</v>
      </c>
      <c r="E5599" s="108" t="s">
        <v>188</v>
      </c>
      <c r="F5599" s="108" t="s">
        <v>169</v>
      </c>
      <c r="G5599" s="108" t="s">
        <v>11251</v>
      </c>
      <c r="H5599" s="109" t="s">
        <v>708</v>
      </c>
      <c r="I5599" s="108" t="s">
        <v>11367</v>
      </c>
      <c r="J5599" s="108" t="s">
        <v>7729</v>
      </c>
      <c r="K5599" s="108" t="s">
        <v>174</v>
      </c>
      <c r="M5599" s="108" t="s">
        <v>175</v>
      </c>
      <c r="N5599" s="108" t="s">
        <v>11368</v>
      </c>
    </row>
    <row r="5600" spans="1:14">
      <c r="A5600" s="108">
        <v>55764787</v>
      </c>
      <c r="B5600" s="108" t="s">
        <v>993</v>
      </c>
      <c r="C5600" s="108" t="s">
        <v>884</v>
      </c>
      <c r="D5600" s="109" t="s">
        <v>11388</v>
      </c>
      <c r="E5600" s="108" t="s">
        <v>200</v>
      </c>
      <c r="F5600" s="108" t="s">
        <v>169</v>
      </c>
      <c r="G5600" s="108" t="s">
        <v>11251</v>
      </c>
      <c r="H5600" s="109" t="s">
        <v>2985</v>
      </c>
      <c r="I5600" s="108" t="s">
        <v>11367</v>
      </c>
      <c r="J5600" s="108" t="s">
        <v>7729</v>
      </c>
      <c r="K5600" s="108" t="s">
        <v>174</v>
      </c>
      <c r="M5600" s="108" t="s">
        <v>175</v>
      </c>
      <c r="N5600" s="108" t="s">
        <v>11368</v>
      </c>
    </row>
    <row r="5601" spans="1:14">
      <c r="A5601" s="108">
        <v>157561</v>
      </c>
      <c r="B5601" s="108" t="s">
        <v>606</v>
      </c>
      <c r="C5601" s="108" t="s">
        <v>205</v>
      </c>
      <c r="D5601" s="109" t="s">
        <v>11389</v>
      </c>
      <c r="E5601" s="108" t="s">
        <v>220</v>
      </c>
      <c r="F5601" s="108" t="s">
        <v>181</v>
      </c>
      <c r="G5601" s="108" t="s">
        <v>11251</v>
      </c>
      <c r="H5601" s="109" t="s">
        <v>708</v>
      </c>
      <c r="I5601" s="108" t="s">
        <v>11367</v>
      </c>
      <c r="J5601" s="108" t="s">
        <v>7729</v>
      </c>
      <c r="K5601" s="108" t="s">
        <v>174</v>
      </c>
      <c r="M5601" s="108" t="s">
        <v>175</v>
      </c>
      <c r="N5601" s="108" t="s">
        <v>11368</v>
      </c>
    </row>
    <row r="5602" spans="1:14">
      <c r="A5602" s="108">
        <v>55784496</v>
      </c>
      <c r="B5602" s="108" t="s">
        <v>409</v>
      </c>
      <c r="C5602" s="108" t="s">
        <v>664</v>
      </c>
      <c r="D5602" s="109" t="s">
        <v>11390</v>
      </c>
      <c r="E5602" s="108" t="s">
        <v>200</v>
      </c>
      <c r="F5602" s="108" t="s">
        <v>181</v>
      </c>
      <c r="G5602" s="108" t="s">
        <v>11251</v>
      </c>
      <c r="H5602" s="109" t="s">
        <v>2985</v>
      </c>
      <c r="I5602" s="108" t="s">
        <v>11367</v>
      </c>
      <c r="J5602" s="108" t="s">
        <v>7729</v>
      </c>
      <c r="K5602" s="108" t="s">
        <v>174</v>
      </c>
      <c r="M5602" s="108" t="s">
        <v>175</v>
      </c>
      <c r="N5602" s="108" t="s">
        <v>11368</v>
      </c>
    </row>
    <row r="5603" spans="1:14">
      <c r="A5603" s="108">
        <v>197208</v>
      </c>
      <c r="B5603" s="108" t="s">
        <v>11391</v>
      </c>
      <c r="C5603" s="108" t="s">
        <v>8262</v>
      </c>
      <c r="D5603" s="109" t="s">
        <v>3134</v>
      </c>
      <c r="E5603" s="108" t="s">
        <v>200</v>
      </c>
      <c r="F5603" s="108" t="s">
        <v>169</v>
      </c>
      <c r="G5603" s="108" t="s">
        <v>11251</v>
      </c>
      <c r="H5603" s="109" t="s">
        <v>4830</v>
      </c>
      <c r="I5603" s="108" t="s">
        <v>11367</v>
      </c>
      <c r="J5603" s="108" t="s">
        <v>7729</v>
      </c>
      <c r="K5603" s="108" t="s">
        <v>174</v>
      </c>
      <c r="M5603" s="108" t="s">
        <v>175</v>
      </c>
      <c r="N5603" s="108" t="s">
        <v>11368</v>
      </c>
    </row>
    <row r="5604" spans="1:14">
      <c r="A5604" s="108">
        <v>55792193</v>
      </c>
      <c r="B5604" s="108" t="s">
        <v>11392</v>
      </c>
      <c r="C5604" s="108" t="s">
        <v>2013</v>
      </c>
      <c r="D5604" s="109" t="s">
        <v>11393</v>
      </c>
      <c r="E5604" s="108" t="s">
        <v>200</v>
      </c>
      <c r="F5604" s="108" t="s">
        <v>169</v>
      </c>
      <c r="G5604" s="108" t="s">
        <v>11251</v>
      </c>
      <c r="H5604" s="109" t="s">
        <v>4830</v>
      </c>
      <c r="I5604" s="108" t="s">
        <v>11367</v>
      </c>
      <c r="J5604" s="108" t="s">
        <v>7729</v>
      </c>
      <c r="K5604" s="108" t="s">
        <v>174</v>
      </c>
      <c r="M5604" s="108" t="s">
        <v>175</v>
      </c>
      <c r="N5604" s="108" t="s">
        <v>11368</v>
      </c>
    </row>
    <row r="5605" spans="1:14">
      <c r="A5605" s="108">
        <v>55792194</v>
      </c>
      <c r="B5605" s="108" t="s">
        <v>11394</v>
      </c>
      <c r="C5605" s="108" t="s">
        <v>5755</v>
      </c>
      <c r="D5605" s="109" t="s">
        <v>11395</v>
      </c>
      <c r="E5605" s="108" t="s">
        <v>168</v>
      </c>
      <c r="F5605" s="108" t="s">
        <v>169</v>
      </c>
      <c r="G5605" s="108" t="s">
        <v>11251</v>
      </c>
      <c r="H5605" s="109" t="s">
        <v>4830</v>
      </c>
      <c r="I5605" s="108" t="s">
        <v>11367</v>
      </c>
      <c r="J5605" s="108" t="s">
        <v>7729</v>
      </c>
      <c r="K5605" s="108" t="s">
        <v>174</v>
      </c>
      <c r="M5605" s="108" t="s">
        <v>175</v>
      </c>
      <c r="N5605" s="108" t="s">
        <v>11368</v>
      </c>
    </row>
    <row r="5606" spans="1:14">
      <c r="A5606" s="108">
        <v>308120</v>
      </c>
      <c r="B5606" s="108" t="s">
        <v>11396</v>
      </c>
      <c r="C5606" s="108" t="s">
        <v>802</v>
      </c>
      <c r="D5606" s="109" t="s">
        <v>1494</v>
      </c>
      <c r="E5606" s="108" t="s">
        <v>188</v>
      </c>
      <c r="F5606" s="108" t="s">
        <v>169</v>
      </c>
      <c r="G5606" s="108" t="s">
        <v>11397</v>
      </c>
      <c r="H5606" s="109" t="s">
        <v>1142</v>
      </c>
      <c r="I5606" s="108" t="s">
        <v>11398</v>
      </c>
      <c r="J5606" s="108" t="s">
        <v>1478</v>
      </c>
      <c r="K5606" s="108" t="s">
        <v>174</v>
      </c>
      <c r="M5606" s="108" t="s">
        <v>175</v>
      </c>
      <c r="N5606" s="108" t="s">
        <v>11399</v>
      </c>
    </row>
    <row r="5607" spans="1:14">
      <c r="A5607" s="108">
        <v>309011</v>
      </c>
      <c r="B5607" s="108" t="s">
        <v>754</v>
      </c>
      <c r="C5607" s="108" t="s">
        <v>496</v>
      </c>
      <c r="D5607" s="109" t="s">
        <v>11400</v>
      </c>
      <c r="E5607" s="108" t="s">
        <v>188</v>
      </c>
      <c r="F5607" s="108" t="s">
        <v>181</v>
      </c>
      <c r="G5607" s="108" t="s">
        <v>11397</v>
      </c>
      <c r="H5607" s="109" t="s">
        <v>1142</v>
      </c>
      <c r="I5607" s="108" t="s">
        <v>11398</v>
      </c>
      <c r="J5607" s="108" t="s">
        <v>1478</v>
      </c>
      <c r="K5607" s="108" t="s">
        <v>174</v>
      </c>
      <c r="M5607" s="108" t="s">
        <v>175</v>
      </c>
      <c r="N5607" s="108" t="s">
        <v>11399</v>
      </c>
    </row>
    <row r="5608" spans="1:14">
      <c r="A5608" s="108">
        <v>309078</v>
      </c>
      <c r="B5608" s="108" t="s">
        <v>11401</v>
      </c>
      <c r="C5608" s="108" t="s">
        <v>1894</v>
      </c>
      <c r="D5608" s="109" t="s">
        <v>11402</v>
      </c>
      <c r="E5608" s="108" t="s">
        <v>188</v>
      </c>
      <c r="F5608" s="108" t="s">
        <v>181</v>
      </c>
      <c r="G5608" s="108" t="s">
        <v>11397</v>
      </c>
      <c r="H5608" s="109" t="s">
        <v>1142</v>
      </c>
      <c r="I5608" s="108" t="s">
        <v>11398</v>
      </c>
      <c r="J5608" s="108" t="s">
        <v>1478</v>
      </c>
      <c r="K5608" s="108" t="s">
        <v>174</v>
      </c>
      <c r="M5608" s="108" t="s">
        <v>175</v>
      </c>
      <c r="N5608" s="108" t="s">
        <v>11399</v>
      </c>
    </row>
    <row r="5609" spans="1:14">
      <c r="A5609" s="108">
        <v>309184</v>
      </c>
      <c r="B5609" s="108" t="s">
        <v>10484</v>
      </c>
      <c r="C5609" s="108" t="s">
        <v>425</v>
      </c>
      <c r="D5609" s="109" t="s">
        <v>11403</v>
      </c>
      <c r="E5609" s="108" t="s">
        <v>180</v>
      </c>
      <c r="F5609" s="108" t="s">
        <v>181</v>
      </c>
      <c r="G5609" s="108" t="s">
        <v>11397</v>
      </c>
      <c r="H5609" s="109" t="s">
        <v>1142</v>
      </c>
      <c r="I5609" s="108" t="s">
        <v>11398</v>
      </c>
      <c r="J5609" s="108" t="s">
        <v>1478</v>
      </c>
      <c r="K5609" s="108" t="s">
        <v>174</v>
      </c>
      <c r="M5609" s="108" t="s">
        <v>175</v>
      </c>
      <c r="N5609" s="108" t="s">
        <v>11399</v>
      </c>
    </row>
    <row r="5610" spans="1:14">
      <c r="A5610" s="108">
        <v>309478</v>
      </c>
      <c r="B5610" s="108" t="s">
        <v>11404</v>
      </c>
      <c r="C5610" s="108" t="s">
        <v>833</v>
      </c>
      <c r="D5610" s="109" t="s">
        <v>11405</v>
      </c>
      <c r="E5610" s="108" t="s">
        <v>180</v>
      </c>
      <c r="F5610" s="108" t="s">
        <v>169</v>
      </c>
      <c r="G5610" s="108" t="s">
        <v>11397</v>
      </c>
      <c r="H5610" s="109" t="s">
        <v>1142</v>
      </c>
      <c r="I5610" s="108" t="s">
        <v>11398</v>
      </c>
      <c r="J5610" s="108" t="s">
        <v>1478</v>
      </c>
      <c r="K5610" s="108" t="s">
        <v>174</v>
      </c>
      <c r="M5610" s="108" t="s">
        <v>175</v>
      </c>
      <c r="N5610" s="108" t="s">
        <v>11399</v>
      </c>
    </row>
    <row r="5611" spans="1:14">
      <c r="A5611" s="108">
        <v>309480</v>
      </c>
      <c r="B5611" s="108" t="s">
        <v>601</v>
      </c>
      <c r="C5611" s="108" t="s">
        <v>326</v>
      </c>
      <c r="D5611" s="109" t="s">
        <v>6563</v>
      </c>
      <c r="E5611" s="108" t="s">
        <v>180</v>
      </c>
      <c r="F5611" s="108" t="s">
        <v>181</v>
      </c>
      <c r="G5611" s="108" t="s">
        <v>11397</v>
      </c>
      <c r="H5611" s="109" t="s">
        <v>1142</v>
      </c>
      <c r="I5611" s="108" t="s">
        <v>11398</v>
      </c>
      <c r="J5611" s="108" t="s">
        <v>1478</v>
      </c>
      <c r="K5611" s="108" t="s">
        <v>174</v>
      </c>
      <c r="M5611" s="108" t="s">
        <v>175</v>
      </c>
      <c r="N5611" s="108" t="s">
        <v>11399</v>
      </c>
    </row>
    <row r="5612" spans="1:14">
      <c r="A5612" s="108">
        <v>309732</v>
      </c>
      <c r="B5612" s="108" t="s">
        <v>11406</v>
      </c>
      <c r="C5612" s="108" t="s">
        <v>11407</v>
      </c>
      <c r="D5612" s="109" t="s">
        <v>11408</v>
      </c>
      <c r="E5612" s="108" t="s">
        <v>180</v>
      </c>
      <c r="F5612" s="108" t="s">
        <v>181</v>
      </c>
      <c r="G5612" s="108" t="s">
        <v>11397</v>
      </c>
      <c r="H5612" s="109" t="s">
        <v>1142</v>
      </c>
      <c r="I5612" s="108" t="s">
        <v>11398</v>
      </c>
      <c r="J5612" s="108" t="s">
        <v>1478</v>
      </c>
      <c r="K5612" s="108" t="s">
        <v>174</v>
      </c>
      <c r="M5612" s="108" t="s">
        <v>175</v>
      </c>
      <c r="N5612" s="108" t="s">
        <v>11399</v>
      </c>
    </row>
    <row r="5613" spans="1:14">
      <c r="A5613" s="108">
        <v>313235</v>
      </c>
      <c r="B5613" s="108" t="s">
        <v>2842</v>
      </c>
      <c r="C5613" s="108" t="s">
        <v>633</v>
      </c>
      <c r="D5613" s="109" t="s">
        <v>11409</v>
      </c>
      <c r="E5613" s="108" t="s">
        <v>180</v>
      </c>
      <c r="F5613" s="108" t="s">
        <v>181</v>
      </c>
      <c r="G5613" s="108" t="s">
        <v>11397</v>
      </c>
      <c r="H5613" s="109" t="s">
        <v>1142</v>
      </c>
      <c r="I5613" s="108" t="s">
        <v>11398</v>
      </c>
      <c r="J5613" s="108" t="s">
        <v>1478</v>
      </c>
      <c r="K5613" s="108" t="s">
        <v>174</v>
      </c>
      <c r="M5613" s="108" t="s">
        <v>175</v>
      </c>
      <c r="N5613" s="108" t="s">
        <v>11399</v>
      </c>
    </row>
    <row r="5614" spans="1:14">
      <c r="A5614" s="108">
        <v>397764</v>
      </c>
      <c r="B5614" s="108" t="s">
        <v>11410</v>
      </c>
      <c r="C5614" s="108" t="s">
        <v>9318</v>
      </c>
      <c r="D5614" s="109" t="s">
        <v>11411</v>
      </c>
      <c r="E5614" s="108" t="s">
        <v>180</v>
      </c>
      <c r="F5614" s="108" t="s">
        <v>181</v>
      </c>
      <c r="G5614" s="108" t="s">
        <v>11397</v>
      </c>
      <c r="H5614" s="109" t="s">
        <v>1142</v>
      </c>
      <c r="I5614" s="108" t="s">
        <v>11398</v>
      </c>
      <c r="J5614" s="108" t="s">
        <v>1478</v>
      </c>
      <c r="K5614" s="108" t="s">
        <v>174</v>
      </c>
      <c r="M5614" s="108" t="s">
        <v>175</v>
      </c>
      <c r="N5614" s="108" t="s">
        <v>11399</v>
      </c>
    </row>
    <row r="5615" spans="1:14">
      <c r="A5615" s="108">
        <v>412692</v>
      </c>
      <c r="B5615" s="108" t="s">
        <v>11412</v>
      </c>
      <c r="C5615" s="108" t="s">
        <v>196</v>
      </c>
      <c r="D5615" s="109" t="s">
        <v>7459</v>
      </c>
      <c r="E5615" s="108" t="s">
        <v>180</v>
      </c>
      <c r="F5615" s="108" t="s">
        <v>181</v>
      </c>
      <c r="G5615" s="108" t="s">
        <v>11397</v>
      </c>
      <c r="H5615" s="109" t="s">
        <v>1142</v>
      </c>
      <c r="I5615" s="108" t="s">
        <v>11398</v>
      </c>
      <c r="J5615" s="108" t="s">
        <v>1478</v>
      </c>
      <c r="K5615" s="108" t="s">
        <v>174</v>
      </c>
      <c r="M5615" s="108" t="s">
        <v>175</v>
      </c>
      <c r="N5615" s="108" t="s">
        <v>11399</v>
      </c>
    </row>
    <row r="5616" spans="1:14">
      <c r="A5616" s="108">
        <v>504795</v>
      </c>
      <c r="B5616" s="108" t="s">
        <v>11413</v>
      </c>
      <c r="C5616" s="108" t="s">
        <v>721</v>
      </c>
      <c r="D5616" s="109" t="s">
        <v>11414</v>
      </c>
      <c r="E5616" s="108" t="s">
        <v>188</v>
      </c>
      <c r="F5616" s="108" t="s">
        <v>181</v>
      </c>
      <c r="G5616" s="108" t="s">
        <v>11397</v>
      </c>
      <c r="H5616" s="109" t="s">
        <v>1142</v>
      </c>
      <c r="I5616" s="108" t="s">
        <v>11398</v>
      </c>
      <c r="J5616" s="108" t="s">
        <v>1478</v>
      </c>
      <c r="K5616" s="108" t="s">
        <v>174</v>
      </c>
      <c r="M5616" s="108" t="s">
        <v>175</v>
      </c>
      <c r="N5616" s="108" t="s">
        <v>11399</v>
      </c>
    </row>
    <row r="5617" spans="1:14">
      <c r="A5617" s="108">
        <v>55529666</v>
      </c>
      <c r="B5617" s="108" t="s">
        <v>11415</v>
      </c>
      <c r="C5617" s="108" t="s">
        <v>11416</v>
      </c>
      <c r="D5617" s="109" t="s">
        <v>11417</v>
      </c>
      <c r="E5617" s="108" t="s">
        <v>180</v>
      </c>
      <c r="F5617" s="108" t="s">
        <v>181</v>
      </c>
      <c r="G5617" s="108" t="s">
        <v>11397</v>
      </c>
      <c r="H5617" s="109" t="s">
        <v>1142</v>
      </c>
      <c r="I5617" s="108" t="s">
        <v>11398</v>
      </c>
      <c r="J5617" s="108" t="s">
        <v>1478</v>
      </c>
      <c r="K5617" s="108" t="s">
        <v>174</v>
      </c>
      <c r="M5617" s="108" t="s">
        <v>175</v>
      </c>
      <c r="N5617" s="108" t="s">
        <v>11399</v>
      </c>
    </row>
    <row r="5618" spans="1:14">
      <c r="A5618" s="108">
        <v>55646434</v>
      </c>
      <c r="B5618" s="108" t="s">
        <v>11418</v>
      </c>
      <c r="C5618" s="108" t="s">
        <v>326</v>
      </c>
      <c r="D5618" s="109" t="s">
        <v>11419</v>
      </c>
      <c r="E5618" s="108" t="s">
        <v>200</v>
      </c>
      <c r="F5618" s="108" t="s">
        <v>181</v>
      </c>
      <c r="G5618" s="108" t="s">
        <v>11397</v>
      </c>
      <c r="H5618" s="109" t="s">
        <v>1142</v>
      </c>
      <c r="I5618" s="108" t="s">
        <v>11398</v>
      </c>
      <c r="J5618" s="108" t="s">
        <v>1478</v>
      </c>
      <c r="K5618" s="108" t="s">
        <v>174</v>
      </c>
      <c r="M5618" s="108" t="s">
        <v>175</v>
      </c>
      <c r="N5618" s="108" t="s">
        <v>11399</v>
      </c>
    </row>
    <row r="5619" spans="1:14">
      <c r="A5619" s="108">
        <v>55646435</v>
      </c>
      <c r="B5619" s="108" t="s">
        <v>11420</v>
      </c>
      <c r="C5619" s="108" t="s">
        <v>382</v>
      </c>
      <c r="D5619" s="109" t="s">
        <v>11421</v>
      </c>
      <c r="E5619" s="108" t="s">
        <v>180</v>
      </c>
      <c r="F5619" s="108" t="s">
        <v>181</v>
      </c>
      <c r="G5619" s="108" t="s">
        <v>11397</v>
      </c>
      <c r="H5619" s="109" t="s">
        <v>1142</v>
      </c>
      <c r="I5619" s="108" t="s">
        <v>11398</v>
      </c>
      <c r="J5619" s="108" t="s">
        <v>1478</v>
      </c>
      <c r="K5619" s="108" t="s">
        <v>174</v>
      </c>
      <c r="M5619" s="108" t="s">
        <v>175</v>
      </c>
      <c r="N5619" s="108" t="s">
        <v>11399</v>
      </c>
    </row>
    <row r="5620" spans="1:14">
      <c r="A5620" s="108">
        <v>55650850</v>
      </c>
      <c r="B5620" s="108" t="s">
        <v>11422</v>
      </c>
      <c r="C5620" s="108" t="s">
        <v>478</v>
      </c>
      <c r="D5620" s="109" t="s">
        <v>5524</v>
      </c>
      <c r="E5620" s="108" t="s">
        <v>180</v>
      </c>
      <c r="F5620" s="108" t="s">
        <v>181</v>
      </c>
      <c r="G5620" s="108" t="s">
        <v>11397</v>
      </c>
      <c r="H5620" s="109" t="s">
        <v>1142</v>
      </c>
      <c r="I5620" s="108" t="s">
        <v>11398</v>
      </c>
      <c r="J5620" s="108" t="s">
        <v>1478</v>
      </c>
      <c r="K5620" s="108" t="s">
        <v>174</v>
      </c>
      <c r="M5620" s="108" t="s">
        <v>175</v>
      </c>
      <c r="N5620" s="108" t="s">
        <v>11399</v>
      </c>
    </row>
    <row r="5621" spans="1:14">
      <c r="A5621" s="108">
        <v>55676083</v>
      </c>
      <c r="B5621" s="108" t="s">
        <v>11423</v>
      </c>
      <c r="C5621" s="108" t="s">
        <v>2659</v>
      </c>
      <c r="D5621" s="109" t="s">
        <v>11424</v>
      </c>
      <c r="E5621" s="108" t="s">
        <v>200</v>
      </c>
      <c r="F5621" s="108" t="s">
        <v>181</v>
      </c>
      <c r="G5621" s="108" t="s">
        <v>11397</v>
      </c>
      <c r="H5621" s="109" t="s">
        <v>1142</v>
      </c>
      <c r="I5621" s="108" t="s">
        <v>11398</v>
      </c>
      <c r="J5621" s="108" t="s">
        <v>1478</v>
      </c>
      <c r="K5621" s="108" t="s">
        <v>174</v>
      </c>
      <c r="M5621" s="108" t="s">
        <v>175</v>
      </c>
      <c r="N5621" s="108" t="s">
        <v>11399</v>
      </c>
    </row>
    <row r="5622" spans="1:14">
      <c r="A5622" s="108">
        <v>55705166</v>
      </c>
      <c r="B5622" s="108" t="s">
        <v>11425</v>
      </c>
      <c r="C5622" s="108" t="s">
        <v>3552</v>
      </c>
      <c r="D5622" s="109" t="s">
        <v>11426</v>
      </c>
      <c r="E5622" s="108" t="s">
        <v>188</v>
      </c>
      <c r="F5622" s="108" t="s">
        <v>181</v>
      </c>
      <c r="G5622" s="108" t="s">
        <v>11397</v>
      </c>
      <c r="H5622" s="109" t="s">
        <v>1142</v>
      </c>
      <c r="I5622" s="108" t="s">
        <v>11398</v>
      </c>
      <c r="J5622" s="108" t="s">
        <v>1478</v>
      </c>
      <c r="K5622" s="108" t="s">
        <v>174</v>
      </c>
      <c r="M5622" s="108" t="s">
        <v>175</v>
      </c>
      <c r="N5622" s="108" t="s">
        <v>11399</v>
      </c>
    </row>
    <row r="5623" spans="1:14">
      <c r="A5623" s="108">
        <v>55705180</v>
      </c>
      <c r="B5623" s="108" t="s">
        <v>1390</v>
      </c>
      <c r="C5623" s="108" t="s">
        <v>556</v>
      </c>
      <c r="D5623" s="109" t="s">
        <v>11427</v>
      </c>
      <c r="E5623" s="108" t="s">
        <v>168</v>
      </c>
      <c r="F5623" s="108" t="s">
        <v>181</v>
      </c>
      <c r="G5623" s="108" t="s">
        <v>11397</v>
      </c>
      <c r="H5623" s="109" t="s">
        <v>1142</v>
      </c>
      <c r="I5623" s="108" t="s">
        <v>11398</v>
      </c>
      <c r="J5623" s="108" t="s">
        <v>1478</v>
      </c>
      <c r="K5623" s="108" t="s">
        <v>174</v>
      </c>
      <c r="M5623" s="108" t="s">
        <v>175</v>
      </c>
      <c r="N5623" s="108" t="s">
        <v>11399</v>
      </c>
    </row>
    <row r="5624" spans="1:14">
      <c r="A5624" s="108">
        <v>55737327</v>
      </c>
      <c r="B5624" s="108" t="s">
        <v>1872</v>
      </c>
      <c r="C5624" s="108" t="s">
        <v>579</v>
      </c>
      <c r="D5624" s="109" t="s">
        <v>10261</v>
      </c>
      <c r="E5624" s="108" t="s">
        <v>180</v>
      </c>
      <c r="F5624" s="108" t="s">
        <v>181</v>
      </c>
      <c r="G5624" s="108" t="s">
        <v>11397</v>
      </c>
      <c r="H5624" s="109" t="s">
        <v>1142</v>
      </c>
      <c r="I5624" s="108" t="s">
        <v>11398</v>
      </c>
      <c r="J5624" s="108" t="s">
        <v>1478</v>
      </c>
      <c r="K5624" s="108" t="s">
        <v>174</v>
      </c>
      <c r="M5624" s="108" t="s">
        <v>175</v>
      </c>
      <c r="N5624" s="108" t="s">
        <v>11399</v>
      </c>
    </row>
    <row r="5625" spans="1:14">
      <c r="A5625" s="108">
        <v>55737331</v>
      </c>
      <c r="B5625" s="108" t="s">
        <v>11428</v>
      </c>
      <c r="C5625" s="108" t="s">
        <v>250</v>
      </c>
      <c r="D5625" s="109" t="s">
        <v>1728</v>
      </c>
      <c r="E5625" s="108" t="s">
        <v>220</v>
      </c>
      <c r="F5625" s="108" t="s">
        <v>169</v>
      </c>
      <c r="G5625" s="108" t="s">
        <v>11397</v>
      </c>
      <c r="H5625" s="109" t="s">
        <v>1142</v>
      </c>
      <c r="I5625" s="108" t="s">
        <v>11398</v>
      </c>
      <c r="J5625" s="108" t="s">
        <v>1478</v>
      </c>
      <c r="K5625" s="108" t="s">
        <v>174</v>
      </c>
      <c r="M5625" s="108" t="s">
        <v>175</v>
      </c>
      <c r="N5625" s="108" t="s">
        <v>11399</v>
      </c>
    </row>
    <row r="5626" spans="1:14">
      <c r="A5626" s="108">
        <v>55746317</v>
      </c>
      <c r="B5626" s="108" t="s">
        <v>11429</v>
      </c>
      <c r="C5626" s="108" t="s">
        <v>2255</v>
      </c>
      <c r="D5626" s="109" t="s">
        <v>11430</v>
      </c>
      <c r="E5626" s="108" t="s">
        <v>168</v>
      </c>
      <c r="F5626" s="108" t="s">
        <v>181</v>
      </c>
      <c r="G5626" s="108" t="s">
        <v>11397</v>
      </c>
      <c r="H5626" s="109" t="s">
        <v>1142</v>
      </c>
      <c r="I5626" s="108" t="s">
        <v>11398</v>
      </c>
      <c r="J5626" s="108" t="s">
        <v>1478</v>
      </c>
      <c r="K5626" s="108" t="s">
        <v>174</v>
      </c>
      <c r="M5626" s="108" t="s">
        <v>175</v>
      </c>
      <c r="N5626" s="108" t="s">
        <v>11399</v>
      </c>
    </row>
    <row r="5627" spans="1:14">
      <c r="A5627" s="108">
        <v>55776331</v>
      </c>
      <c r="B5627" s="108" t="s">
        <v>11431</v>
      </c>
      <c r="C5627" s="108" t="s">
        <v>919</v>
      </c>
      <c r="D5627" s="109" t="s">
        <v>2265</v>
      </c>
      <c r="E5627" s="108" t="s">
        <v>180</v>
      </c>
      <c r="F5627" s="108" t="s">
        <v>181</v>
      </c>
      <c r="G5627" s="108" t="s">
        <v>11397</v>
      </c>
      <c r="H5627" s="109" t="s">
        <v>1142</v>
      </c>
      <c r="I5627" s="108" t="s">
        <v>11398</v>
      </c>
      <c r="J5627" s="108" t="s">
        <v>1478</v>
      </c>
      <c r="K5627" s="108" t="s">
        <v>174</v>
      </c>
      <c r="M5627" s="108" t="s">
        <v>175</v>
      </c>
      <c r="N5627" s="108" t="s">
        <v>11399</v>
      </c>
    </row>
    <row r="5628" spans="1:14">
      <c r="A5628" s="108">
        <v>55776332</v>
      </c>
      <c r="B5628" s="108" t="s">
        <v>11432</v>
      </c>
      <c r="C5628" s="108" t="s">
        <v>3897</v>
      </c>
      <c r="D5628" s="109" t="s">
        <v>11433</v>
      </c>
      <c r="E5628" s="108" t="s">
        <v>220</v>
      </c>
      <c r="F5628" s="108" t="s">
        <v>181</v>
      </c>
      <c r="G5628" s="108" t="s">
        <v>11397</v>
      </c>
      <c r="H5628" s="109" t="s">
        <v>1142</v>
      </c>
      <c r="I5628" s="108" t="s">
        <v>11398</v>
      </c>
      <c r="J5628" s="108" t="s">
        <v>1478</v>
      </c>
      <c r="K5628" s="108" t="s">
        <v>174</v>
      </c>
      <c r="M5628" s="108" t="s">
        <v>175</v>
      </c>
      <c r="N5628" s="108" t="s">
        <v>11399</v>
      </c>
    </row>
    <row r="5629" spans="1:14">
      <c r="A5629" s="108">
        <v>347824</v>
      </c>
      <c r="B5629" s="108" t="s">
        <v>11434</v>
      </c>
      <c r="C5629" s="108" t="s">
        <v>4428</v>
      </c>
      <c r="D5629" s="109" t="s">
        <v>11435</v>
      </c>
      <c r="E5629" s="108" t="s">
        <v>168</v>
      </c>
      <c r="F5629" s="108" t="s">
        <v>181</v>
      </c>
      <c r="G5629" s="108" t="s">
        <v>11397</v>
      </c>
      <c r="H5629" s="109" t="s">
        <v>1142</v>
      </c>
      <c r="I5629" s="108" t="s">
        <v>11398</v>
      </c>
      <c r="J5629" s="108" t="s">
        <v>1478</v>
      </c>
      <c r="K5629" s="108" t="s">
        <v>174</v>
      </c>
      <c r="M5629" s="108" t="s">
        <v>175</v>
      </c>
      <c r="N5629" s="108" t="s">
        <v>11399</v>
      </c>
    </row>
    <row r="5630" spans="1:14">
      <c r="A5630" s="108">
        <v>55776334</v>
      </c>
      <c r="B5630" s="108" t="s">
        <v>11436</v>
      </c>
      <c r="C5630" s="108" t="s">
        <v>11437</v>
      </c>
      <c r="D5630" s="109" t="s">
        <v>11438</v>
      </c>
      <c r="E5630" s="108" t="s">
        <v>200</v>
      </c>
      <c r="F5630" s="108" t="s">
        <v>181</v>
      </c>
      <c r="G5630" s="108" t="s">
        <v>11397</v>
      </c>
      <c r="H5630" s="109" t="s">
        <v>1142</v>
      </c>
      <c r="I5630" s="108" t="s">
        <v>11398</v>
      </c>
      <c r="J5630" s="108" t="s">
        <v>1478</v>
      </c>
      <c r="K5630" s="108" t="s">
        <v>174</v>
      </c>
      <c r="M5630" s="108" t="s">
        <v>175</v>
      </c>
      <c r="N5630" s="108" t="s">
        <v>11399</v>
      </c>
    </row>
    <row r="5631" spans="1:14">
      <c r="A5631" s="108">
        <v>55776336</v>
      </c>
      <c r="B5631" s="108" t="s">
        <v>11439</v>
      </c>
      <c r="C5631" s="108" t="s">
        <v>1349</v>
      </c>
      <c r="D5631" s="109" t="s">
        <v>11440</v>
      </c>
      <c r="E5631" s="108" t="s">
        <v>168</v>
      </c>
      <c r="F5631" s="108" t="s">
        <v>181</v>
      </c>
      <c r="G5631" s="108" t="s">
        <v>11397</v>
      </c>
      <c r="H5631" s="109" t="s">
        <v>1142</v>
      </c>
      <c r="I5631" s="108" t="s">
        <v>11398</v>
      </c>
      <c r="J5631" s="108" t="s">
        <v>1478</v>
      </c>
      <c r="K5631" s="108" t="s">
        <v>174</v>
      </c>
      <c r="M5631" s="108" t="s">
        <v>175</v>
      </c>
      <c r="N5631" s="108" t="s">
        <v>11399</v>
      </c>
    </row>
    <row r="5632" spans="1:14">
      <c r="A5632" s="108">
        <v>55776339</v>
      </c>
      <c r="B5632" s="108" t="s">
        <v>11441</v>
      </c>
      <c r="C5632" s="108" t="s">
        <v>11442</v>
      </c>
      <c r="D5632" s="109" t="s">
        <v>11443</v>
      </c>
      <c r="E5632" s="108" t="s">
        <v>200</v>
      </c>
      <c r="F5632" s="108" t="s">
        <v>181</v>
      </c>
      <c r="G5632" s="108" t="s">
        <v>11397</v>
      </c>
      <c r="H5632" s="109" t="s">
        <v>1142</v>
      </c>
      <c r="I5632" s="108" t="s">
        <v>11398</v>
      </c>
      <c r="J5632" s="108" t="s">
        <v>1478</v>
      </c>
      <c r="K5632" s="108" t="s">
        <v>174</v>
      </c>
      <c r="M5632" s="108" t="s">
        <v>175</v>
      </c>
      <c r="N5632" s="108" t="s">
        <v>11399</v>
      </c>
    </row>
    <row r="5633" spans="1:14">
      <c r="A5633" s="108">
        <v>55776344</v>
      </c>
      <c r="B5633" s="108" t="s">
        <v>765</v>
      </c>
      <c r="C5633" s="108" t="s">
        <v>581</v>
      </c>
      <c r="D5633" s="109" t="s">
        <v>11444</v>
      </c>
      <c r="E5633" s="108" t="s">
        <v>200</v>
      </c>
      <c r="F5633" s="108" t="s">
        <v>181</v>
      </c>
      <c r="G5633" s="108" t="s">
        <v>11397</v>
      </c>
      <c r="H5633" s="109" t="s">
        <v>1142</v>
      </c>
      <c r="I5633" s="108" t="s">
        <v>11398</v>
      </c>
      <c r="J5633" s="108" t="s">
        <v>1478</v>
      </c>
      <c r="K5633" s="108" t="s">
        <v>174</v>
      </c>
      <c r="M5633" s="108" t="s">
        <v>175</v>
      </c>
      <c r="N5633" s="108" t="s">
        <v>11399</v>
      </c>
    </row>
    <row r="5634" spans="1:14">
      <c r="A5634" s="108">
        <v>55776348</v>
      </c>
      <c r="B5634" s="108" t="s">
        <v>11445</v>
      </c>
      <c r="C5634" s="108" t="s">
        <v>299</v>
      </c>
      <c r="D5634" s="109" t="s">
        <v>1745</v>
      </c>
      <c r="E5634" s="108" t="s">
        <v>188</v>
      </c>
      <c r="F5634" s="108" t="s">
        <v>181</v>
      </c>
      <c r="G5634" s="108" t="s">
        <v>11397</v>
      </c>
      <c r="H5634" s="109" t="s">
        <v>1142</v>
      </c>
      <c r="I5634" s="108" t="s">
        <v>11398</v>
      </c>
      <c r="J5634" s="108" t="s">
        <v>1478</v>
      </c>
      <c r="K5634" s="108" t="s">
        <v>174</v>
      </c>
      <c r="M5634" s="108" t="s">
        <v>175</v>
      </c>
      <c r="N5634" s="108" t="s">
        <v>11399</v>
      </c>
    </row>
    <row r="5635" spans="1:14">
      <c r="A5635" s="108">
        <v>144831</v>
      </c>
      <c r="B5635" s="108" t="s">
        <v>11446</v>
      </c>
      <c r="C5635" s="108" t="s">
        <v>1567</v>
      </c>
      <c r="D5635" s="109" t="s">
        <v>11447</v>
      </c>
      <c r="E5635" s="108" t="s">
        <v>301</v>
      </c>
      <c r="F5635" s="108" t="s">
        <v>181</v>
      </c>
      <c r="G5635" s="108" t="s">
        <v>11397</v>
      </c>
      <c r="H5635" s="109" t="s">
        <v>5332</v>
      </c>
      <c r="I5635" s="108" t="s">
        <v>11448</v>
      </c>
      <c r="J5635" s="108" t="s">
        <v>1478</v>
      </c>
      <c r="K5635" s="108" t="s">
        <v>174</v>
      </c>
      <c r="M5635" s="108" t="s">
        <v>175</v>
      </c>
      <c r="N5635" s="108" t="s">
        <v>11449</v>
      </c>
    </row>
    <row r="5636" spans="1:14">
      <c r="A5636" s="108">
        <v>418709</v>
      </c>
      <c r="B5636" s="108" t="s">
        <v>11450</v>
      </c>
      <c r="C5636" s="108" t="s">
        <v>425</v>
      </c>
      <c r="D5636" s="109" t="s">
        <v>11451</v>
      </c>
      <c r="E5636" s="108" t="s">
        <v>188</v>
      </c>
      <c r="F5636" s="108" t="s">
        <v>181</v>
      </c>
      <c r="G5636" s="108" t="s">
        <v>11397</v>
      </c>
      <c r="H5636" s="109" t="s">
        <v>5332</v>
      </c>
      <c r="I5636" s="108" t="s">
        <v>11448</v>
      </c>
      <c r="J5636" s="108" t="s">
        <v>1478</v>
      </c>
      <c r="K5636" s="108" t="s">
        <v>174</v>
      </c>
      <c r="M5636" s="108" t="s">
        <v>175</v>
      </c>
      <c r="N5636" s="108" t="s">
        <v>11449</v>
      </c>
    </row>
    <row r="5637" spans="1:14">
      <c r="A5637" s="108">
        <v>55573000</v>
      </c>
      <c r="B5637" s="108" t="s">
        <v>11452</v>
      </c>
      <c r="C5637" s="108" t="s">
        <v>3526</v>
      </c>
      <c r="D5637" s="109" t="s">
        <v>11453</v>
      </c>
      <c r="E5637" s="108" t="s">
        <v>512</v>
      </c>
      <c r="F5637" s="108" t="s">
        <v>181</v>
      </c>
      <c r="G5637" s="108" t="s">
        <v>11397</v>
      </c>
      <c r="H5637" s="109" t="s">
        <v>2928</v>
      </c>
      <c r="I5637" s="108" t="s">
        <v>11448</v>
      </c>
      <c r="J5637" s="108" t="s">
        <v>1478</v>
      </c>
      <c r="K5637" s="108" t="s">
        <v>174</v>
      </c>
      <c r="M5637" s="108" t="s">
        <v>175</v>
      </c>
      <c r="N5637" s="108" t="s">
        <v>11449</v>
      </c>
    </row>
    <row r="5638" spans="1:14">
      <c r="A5638" s="108">
        <v>55599987</v>
      </c>
      <c r="B5638" s="108" t="s">
        <v>11454</v>
      </c>
      <c r="C5638" s="108" t="s">
        <v>8545</v>
      </c>
      <c r="D5638" s="109" t="s">
        <v>616</v>
      </c>
      <c r="E5638" s="108" t="s">
        <v>168</v>
      </c>
      <c r="F5638" s="108" t="s">
        <v>181</v>
      </c>
      <c r="G5638" s="108" t="s">
        <v>11397</v>
      </c>
      <c r="H5638" s="109" t="s">
        <v>5332</v>
      </c>
      <c r="I5638" s="108" t="s">
        <v>11448</v>
      </c>
      <c r="J5638" s="108" t="s">
        <v>1478</v>
      </c>
      <c r="K5638" s="108" t="s">
        <v>174</v>
      </c>
      <c r="M5638" s="108" t="s">
        <v>175</v>
      </c>
      <c r="N5638" s="108" t="s">
        <v>11449</v>
      </c>
    </row>
    <row r="5639" spans="1:14">
      <c r="A5639" s="108">
        <v>424740</v>
      </c>
      <c r="B5639" s="108" t="s">
        <v>11455</v>
      </c>
      <c r="C5639" s="108" t="s">
        <v>11456</v>
      </c>
      <c r="D5639" s="109" t="s">
        <v>11457</v>
      </c>
      <c r="E5639" s="108" t="s">
        <v>188</v>
      </c>
      <c r="F5639" s="108" t="s">
        <v>181</v>
      </c>
      <c r="G5639" s="108" t="s">
        <v>11397</v>
      </c>
      <c r="H5639" s="109" t="s">
        <v>5332</v>
      </c>
      <c r="I5639" s="108" t="s">
        <v>11448</v>
      </c>
      <c r="J5639" s="108" t="s">
        <v>1478</v>
      </c>
      <c r="K5639" s="108" t="s">
        <v>174</v>
      </c>
      <c r="M5639" s="108" t="s">
        <v>175</v>
      </c>
      <c r="N5639" s="108" t="s">
        <v>11449</v>
      </c>
    </row>
    <row r="5640" spans="1:14">
      <c r="A5640" s="108">
        <v>55780882</v>
      </c>
      <c r="B5640" s="108" t="s">
        <v>11458</v>
      </c>
      <c r="C5640" s="108" t="s">
        <v>317</v>
      </c>
      <c r="D5640" s="109" t="s">
        <v>11459</v>
      </c>
      <c r="E5640" s="108" t="s">
        <v>200</v>
      </c>
      <c r="F5640" s="108" t="s">
        <v>181</v>
      </c>
      <c r="G5640" s="108" t="s">
        <v>11397</v>
      </c>
      <c r="H5640" s="109" t="s">
        <v>5332</v>
      </c>
      <c r="I5640" s="108" t="s">
        <v>11448</v>
      </c>
      <c r="J5640" s="108" t="s">
        <v>1478</v>
      </c>
      <c r="K5640" s="108" t="s">
        <v>174</v>
      </c>
      <c r="M5640" s="108" t="s">
        <v>175</v>
      </c>
      <c r="N5640" s="108" t="s">
        <v>11449</v>
      </c>
    </row>
    <row r="5641" spans="1:14">
      <c r="A5641" s="108">
        <v>55780894</v>
      </c>
      <c r="B5641" s="108" t="s">
        <v>11460</v>
      </c>
      <c r="C5641" s="108" t="s">
        <v>11461</v>
      </c>
      <c r="D5641" s="109" t="s">
        <v>11462</v>
      </c>
      <c r="E5641" s="108" t="s">
        <v>200</v>
      </c>
      <c r="F5641" s="108" t="s">
        <v>169</v>
      </c>
      <c r="G5641" s="108" t="s">
        <v>11397</v>
      </c>
      <c r="H5641" s="109" t="s">
        <v>5332</v>
      </c>
      <c r="I5641" s="108" t="s">
        <v>11448</v>
      </c>
      <c r="J5641" s="108" t="s">
        <v>1478</v>
      </c>
      <c r="K5641" s="108" t="s">
        <v>174</v>
      </c>
      <c r="M5641" s="108" t="s">
        <v>175</v>
      </c>
      <c r="N5641" s="108" t="s">
        <v>11449</v>
      </c>
    </row>
    <row r="5642" spans="1:14">
      <c r="A5642" s="108">
        <v>55780900</v>
      </c>
      <c r="B5642" s="108" t="s">
        <v>11463</v>
      </c>
      <c r="C5642" s="108" t="s">
        <v>3580</v>
      </c>
      <c r="D5642" s="109" t="s">
        <v>9715</v>
      </c>
      <c r="E5642" s="108" t="s">
        <v>1577</v>
      </c>
      <c r="F5642" s="108" t="s">
        <v>169</v>
      </c>
      <c r="G5642" s="108" t="s">
        <v>11397</v>
      </c>
      <c r="H5642" s="109" t="s">
        <v>5332</v>
      </c>
      <c r="I5642" s="108" t="s">
        <v>11448</v>
      </c>
      <c r="J5642" s="108" t="s">
        <v>1478</v>
      </c>
      <c r="K5642" s="108" t="s">
        <v>174</v>
      </c>
      <c r="M5642" s="108" t="s">
        <v>175</v>
      </c>
      <c r="N5642" s="108" t="s">
        <v>11449</v>
      </c>
    </row>
    <row r="5643" spans="1:14">
      <c r="A5643" s="108">
        <v>341991</v>
      </c>
      <c r="B5643" s="108" t="s">
        <v>2634</v>
      </c>
      <c r="C5643" s="108" t="s">
        <v>11464</v>
      </c>
      <c r="D5643" s="109" t="s">
        <v>11465</v>
      </c>
      <c r="E5643" s="108" t="s">
        <v>200</v>
      </c>
      <c r="F5643" s="108" t="s">
        <v>181</v>
      </c>
      <c r="G5643" s="108" t="s">
        <v>11397</v>
      </c>
      <c r="H5643" s="109" t="s">
        <v>5332</v>
      </c>
      <c r="I5643" s="108" t="s">
        <v>11448</v>
      </c>
      <c r="J5643" s="108" t="s">
        <v>1478</v>
      </c>
      <c r="K5643" s="108" t="s">
        <v>174</v>
      </c>
      <c r="M5643" s="108" t="s">
        <v>175</v>
      </c>
      <c r="N5643" s="108" t="s">
        <v>11449</v>
      </c>
    </row>
    <row r="5644" spans="1:14">
      <c r="A5644" s="108">
        <v>89213</v>
      </c>
      <c r="B5644" s="108" t="s">
        <v>10346</v>
      </c>
      <c r="C5644" s="108" t="s">
        <v>468</v>
      </c>
      <c r="D5644" s="109" t="s">
        <v>11466</v>
      </c>
      <c r="E5644" s="108" t="s">
        <v>188</v>
      </c>
      <c r="F5644" s="108" t="s">
        <v>181</v>
      </c>
      <c r="G5644" s="108" t="s">
        <v>11397</v>
      </c>
      <c r="H5644" s="109" t="s">
        <v>1259</v>
      </c>
      <c r="I5644" s="108" t="s">
        <v>11467</v>
      </c>
      <c r="J5644" s="108" t="s">
        <v>1478</v>
      </c>
      <c r="K5644" s="108" t="s">
        <v>174</v>
      </c>
      <c r="M5644" s="108" t="s">
        <v>175</v>
      </c>
      <c r="N5644" s="108" t="s">
        <v>11468</v>
      </c>
    </row>
    <row r="5645" spans="1:14">
      <c r="A5645" s="108">
        <v>184472</v>
      </c>
      <c r="B5645" s="108" t="s">
        <v>11469</v>
      </c>
      <c r="C5645" s="108" t="s">
        <v>1235</v>
      </c>
      <c r="D5645" s="109" t="s">
        <v>8774</v>
      </c>
      <c r="E5645" s="108" t="s">
        <v>180</v>
      </c>
      <c r="F5645" s="108" t="s">
        <v>181</v>
      </c>
      <c r="G5645" s="108" t="s">
        <v>11397</v>
      </c>
      <c r="H5645" s="109" t="s">
        <v>1259</v>
      </c>
      <c r="I5645" s="108" t="s">
        <v>11467</v>
      </c>
      <c r="J5645" s="108" t="s">
        <v>1478</v>
      </c>
      <c r="K5645" s="108" t="s">
        <v>174</v>
      </c>
      <c r="M5645" s="108" t="s">
        <v>175</v>
      </c>
      <c r="N5645" s="108" t="s">
        <v>11468</v>
      </c>
    </row>
    <row r="5646" spans="1:14">
      <c r="A5646" s="108">
        <v>82625</v>
      </c>
      <c r="B5646" s="108" t="s">
        <v>11470</v>
      </c>
      <c r="C5646" s="108" t="s">
        <v>393</v>
      </c>
      <c r="D5646" s="109" t="s">
        <v>11471</v>
      </c>
      <c r="E5646" s="108" t="s">
        <v>180</v>
      </c>
      <c r="F5646" s="108" t="s">
        <v>169</v>
      </c>
      <c r="G5646" s="108" t="s">
        <v>11397</v>
      </c>
      <c r="H5646" s="109" t="s">
        <v>1004</v>
      </c>
      <c r="I5646" s="108" t="s">
        <v>11472</v>
      </c>
      <c r="J5646" s="108" t="s">
        <v>1478</v>
      </c>
      <c r="K5646" s="108" t="s">
        <v>174</v>
      </c>
      <c r="M5646" s="108" t="s">
        <v>175</v>
      </c>
      <c r="N5646" s="108" t="s">
        <v>11473</v>
      </c>
    </row>
    <row r="5647" spans="1:14">
      <c r="A5647" s="108">
        <v>145183</v>
      </c>
      <c r="B5647" s="108" t="s">
        <v>5740</v>
      </c>
      <c r="C5647" s="108" t="s">
        <v>241</v>
      </c>
      <c r="D5647" s="109" t="s">
        <v>11474</v>
      </c>
      <c r="E5647" s="108" t="s">
        <v>180</v>
      </c>
      <c r="F5647" s="108" t="s">
        <v>181</v>
      </c>
      <c r="G5647" s="108" t="s">
        <v>11397</v>
      </c>
      <c r="H5647" s="109" t="s">
        <v>1142</v>
      </c>
      <c r="I5647" s="108" t="s">
        <v>11472</v>
      </c>
      <c r="J5647" s="108" t="s">
        <v>1478</v>
      </c>
      <c r="K5647" s="108" t="s">
        <v>174</v>
      </c>
      <c r="M5647" s="108" t="s">
        <v>175</v>
      </c>
      <c r="N5647" s="108" t="s">
        <v>11473</v>
      </c>
    </row>
    <row r="5648" spans="1:14">
      <c r="A5648" s="108">
        <v>145184</v>
      </c>
      <c r="B5648" s="108" t="s">
        <v>5740</v>
      </c>
      <c r="C5648" s="108" t="s">
        <v>460</v>
      </c>
      <c r="D5648" s="109" t="s">
        <v>11475</v>
      </c>
      <c r="E5648" s="108" t="s">
        <v>188</v>
      </c>
      <c r="F5648" s="108" t="s">
        <v>169</v>
      </c>
      <c r="G5648" s="108" t="s">
        <v>11397</v>
      </c>
      <c r="H5648" s="109" t="s">
        <v>1142</v>
      </c>
      <c r="I5648" s="108" t="s">
        <v>11472</v>
      </c>
      <c r="J5648" s="108" t="s">
        <v>1478</v>
      </c>
      <c r="K5648" s="108" t="s">
        <v>174</v>
      </c>
      <c r="M5648" s="108" t="s">
        <v>175</v>
      </c>
      <c r="N5648" s="108" t="s">
        <v>11473</v>
      </c>
    </row>
    <row r="5649" spans="1:14">
      <c r="A5649" s="108">
        <v>145186</v>
      </c>
      <c r="B5649" s="108" t="s">
        <v>11476</v>
      </c>
      <c r="C5649" s="108" t="s">
        <v>11477</v>
      </c>
      <c r="D5649" s="109" t="s">
        <v>11478</v>
      </c>
      <c r="E5649" s="108" t="s">
        <v>188</v>
      </c>
      <c r="F5649" s="108" t="s">
        <v>181</v>
      </c>
      <c r="G5649" s="108" t="s">
        <v>11397</v>
      </c>
      <c r="H5649" s="109" t="s">
        <v>358</v>
      </c>
      <c r="I5649" s="108" t="s">
        <v>11472</v>
      </c>
      <c r="J5649" s="108" t="s">
        <v>1478</v>
      </c>
      <c r="K5649" s="108" t="s">
        <v>174</v>
      </c>
      <c r="M5649" s="108" t="s">
        <v>175</v>
      </c>
      <c r="N5649" s="108" t="s">
        <v>11473</v>
      </c>
    </row>
    <row r="5650" spans="1:14">
      <c r="A5650" s="108">
        <v>145187</v>
      </c>
      <c r="B5650" s="108" t="s">
        <v>11479</v>
      </c>
      <c r="C5650" s="108" t="s">
        <v>721</v>
      </c>
      <c r="D5650" s="109" t="s">
        <v>11480</v>
      </c>
      <c r="E5650" s="108" t="s">
        <v>301</v>
      </c>
      <c r="F5650" s="108" t="s">
        <v>181</v>
      </c>
      <c r="G5650" s="108" t="s">
        <v>11397</v>
      </c>
      <c r="H5650" s="109" t="s">
        <v>406</v>
      </c>
      <c r="I5650" s="108" t="s">
        <v>11472</v>
      </c>
      <c r="J5650" s="108" t="s">
        <v>1478</v>
      </c>
      <c r="K5650" s="108" t="s">
        <v>174</v>
      </c>
      <c r="M5650" s="108" t="s">
        <v>175</v>
      </c>
      <c r="N5650" s="108" t="s">
        <v>11473</v>
      </c>
    </row>
    <row r="5651" spans="1:14">
      <c r="A5651" s="108">
        <v>145188</v>
      </c>
      <c r="B5651" s="108" t="s">
        <v>11481</v>
      </c>
      <c r="C5651" s="108" t="s">
        <v>1567</v>
      </c>
      <c r="D5651" s="109" t="s">
        <v>11482</v>
      </c>
      <c r="E5651" s="108" t="s">
        <v>301</v>
      </c>
      <c r="F5651" s="108" t="s">
        <v>181</v>
      </c>
      <c r="G5651" s="108" t="s">
        <v>11397</v>
      </c>
      <c r="H5651" s="109" t="s">
        <v>1878</v>
      </c>
      <c r="I5651" s="108" t="s">
        <v>11472</v>
      </c>
      <c r="J5651" s="108" t="s">
        <v>1478</v>
      </c>
      <c r="K5651" s="108" t="s">
        <v>174</v>
      </c>
      <c r="M5651" s="108" t="s">
        <v>175</v>
      </c>
      <c r="N5651" s="108" t="s">
        <v>11473</v>
      </c>
    </row>
    <row r="5652" spans="1:14">
      <c r="A5652" s="108">
        <v>351300</v>
      </c>
      <c r="B5652" s="108" t="s">
        <v>11483</v>
      </c>
      <c r="C5652" s="108" t="s">
        <v>853</v>
      </c>
      <c r="D5652" s="109" t="s">
        <v>11484</v>
      </c>
      <c r="E5652" s="108" t="s">
        <v>188</v>
      </c>
      <c r="F5652" s="108" t="s">
        <v>169</v>
      </c>
      <c r="G5652" s="108" t="s">
        <v>11397</v>
      </c>
      <c r="H5652" s="109" t="s">
        <v>406</v>
      </c>
      <c r="I5652" s="108" t="s">
        <v>11472</v>
      </c>
      <c r="J5652" s="108" t="s">
        <v>1478</v>
      </c>
      <c r="K5652" s="108" t="s">
        <v>174</v>
      </c>
      <c r="M5652" s="108" t="s">
        <v>175</v>
      </c>
      <c r="N5652" s="108" t="s">
        <v>11473</v>
      </c>
    </row>
    <row r="5653" spans="1:14">
      <c r="A5653" s="108">
        <v>55682218</v>
      </c>
      <c r="B5653" s="108" t="s">
        <v>8958</v>
      </c>
      <c r="C5653" s="108" t="s">
        <v>421</v>
      </c>
      <c r="D5653" s="109" t="s">
        <v>11485</v>
      </c>
      <c r="E5653" s="108" t="s">
        <v>200</v>
      </c>
      <c r="F5653" s="108" t="s">
        <v>181</v>
      </c>
      <c r="G5653" s="108" t="s">
        <v>11397</v>
      </c>
      <c r="H5653" s="109" t="s">
        <v>1142</v>
      </c>
      <c r="I5653" s="108" t="s">
        <v>11472</v>
      </c>
      <c r="J5653" s="108" t="s">
        <v>1478</v>
      </c>
      <c r="K5653" s="108" t="s">
        <v>174</v>
      </c>
      <c r="M5653" s="108" t="s">
        <v>175</v>
      </c>
      <c r="N5653" s="108" t="s">
        <v>11473</v>
      </c>
    </row>
    <row r="5654" spans="1:14">
      <c r="A5654" s="108">
        <v>55762320</v>
      </c>
      <c r="B5654" s="108" t="s">
        <v>11486</v>
      </c>
      <c r="C5654" s="108" t="s">
        <v>11487</v>
      </c>
      <c r="D5654" s="109" t="s">
        <v>11488</v>
      </c>
      <c r="E5654" s="108" t="s">
        <v>220</v>
      </c>
      <c r="F5654" s="108" t="s">
        <v>181</v>
      </c>
      <c r="G5654" s="108" t="s">
        <v>11397</v>
      </c>
      <c r="H5654" s="109" t="s">
        <v>1878</v>
      </c>
      <c r="I5654" s="108" t="s">
        <v>11472</v>
      </c>
      <c r="J5654" s="108" t="s">
        <v>1478</v>
      </c>
      <c r="K5654" s="108" t="s">
        <v>174</v>
      </c>
      <c r="M5654" s="108" t="s">
        <v>175</v>
      </c>
      <c r="N5654" s="108" t="s">
        <v>11473</v>
      </c>
    </row>
    <row r="5655" spans="1:14">
      <c r="A5655" s="108">
        <v>55796549</v>
      </c>
      <c r="B5655" s="108" t="s">
        <v>11489</v>
      </c>
      <c r="C5655" s="108" t="s">
        <v>3894</v>
      </c>
      <c r="D5655" s="109" t="s">
        <v>11490</v>
      </c>
      <c r="E5655" s="108" t="s">
        <v>392</v>
      </c>
      <c r="F5655" s="108" t="s">
        <v>169</v>
      </c>
      <c r="G5655" s="108" t="s">
        <v>11397</v>
      </c>
      <c r="H5655" s="109" t="s">
        <v>258</v>
      </c>
      <c r="I5655" s="108" t="s">
        <v>11448</v>
      </c>
      <c r="J5655" s="108" t="s">
        <v>1478</v>
      </c>
      <c r="K5655" s="108" t="s">
        <v>174</v>
      </c>
      <c r="M5655" s="108" t="s">
        <v>175</v>
      </c>
      <c r="N5655" s="108" t="s">
        <v>11449</v>
      </c>
    </row>
    <row r="5656" spans="1:14">
      <c r="A5656" s="108">
        <v>55689777</v>
      </c>
      <c r="B5656" s="108" t="s">
        <v>11491</v>
      </c>
      <c r="C5656" s="108" t="s">
        <v>11492</v>
      </c>
      <c r="D5656" s="109" t="s">
        <v>11493</v>
      </c>
      <c r="E5656" s="108" t="s">
        <v>223</v>
      </c>
      <c r="F5656" s="108" t="s">
        <v>181</v>
      </c>
      <c r="G5656" s="108" t="s">
        <v>11397</v>
      </c>
      <c r="H5656" s="109" t="s">
        <v>339</v>
      </c>
      <c r="I5656" s="108" t="s">
        <v>11494</v>
      </c>
      <c r="J5656" s="108" t="s">
        <v>1478</v>
      </c>
      <c r="K5656" s="108" t="s">
        <v>174</v>
      </c>
      <c r="M5656" s="108" t="s">
        <v>175</v>
      </c>
      <c r="N5656" s="108" t="s">
        <v>11495</v>
      </c>
    </row>
    <row r="5657" spans="1:14">
      <c r="A5657" s="108">
        <v>55556980</v>
      </c>
      <c r="B5657" s="108" t="s">
        <v>11496</v>
      </c>
      <c r="C5657" s="108" t="s">
        <v>11497</v>
      </c>
      <c r="D5657" s="109" t="s">
        <v>4435</v>
      </c>
      <c r="E5657" s="108" t="s">
        <v>392</v>
      </c>
      <c r="F5657" s="108" t="s">
        <v>181</v>
      </c>
      <c r="G5657" s="108" t="s">
        <v>11397</v>
      </c>
      <c r="H5657" s="109" t="s">
        <v>2486</v>
      </c>
      <c r="I5657" s="108" t="s">
        <v>11494</v>
      </c>
      <c r="J5657" s="108" t="s">
        <v>1478</v>
      </c>
      <c r="K5657" s="108" t="s">
        <v>174</v>
      </c>
      <c r="M5657" s="108" t="s">
        <v>175</v>
      </c>
      <c r="N5657" s="108" t="s">
        <v>11495</v>
      </c>
    </row>
    <row r="5658" spans="1:14">
      <c r="A5658" s="108">
        <v>55692462</v>
      </c>
      <c r="B5658" s="108" t="s">
        <v>11498</v>
      </c>
      <c r="C5658" s="108" t="s">
        <v>247</v>
      </c>
      <c r="D5658" s="109" t="s">
        <v>11499</v>
      </c>
      <c r="E5658" s="108" t="s">
        <v>392</v>
      </c>
      <c r="F5658" s="108" t="s">
        <v>181</v>
      </c>
      <c r="G5658" s="108" t="s">
        <v>11397</v>
      </c>
      <c r="H5658" s="109" t="s">
        <v>2486</v>
      </c>
      <c r="I5658" s="108" t="s">
        <v>11494</v>
      </c>
      <c r="J5658" s="108" t="s">
        <v>1478</v>
      </c>
      <c r="K5658" s="108" t="s">
        <v>174</v>
      </c>
      <c r="M5658" s="108" t="s">
        <v>175</v>
      </c>
      <c r="N5658" s="108" t="s">
        <v>11495</v>
      </c>
    </row>
    <row r="5659" spans="1:14">
      <c r="A5659" s="108">
        <v>55727387</v>
      </c>
      <c r="B5659" s="108" t="s">
        <v>11500</v>
      </c>
      <c r="C5659" s="108" t="s">
        <v>3230</v>
      </c>
      <c r="D5659" s="109" t="s">
        <v>11501</v>
      </c>
      <c r="E5659" s="108" t="s">
        <v>508</v>
      </c>
      <c r="F5659" s="108" t="s">
        <v>181</v>
      </c>
      <c r="G5659" s="108" t="s">
        <v>11397</v>
      </c>
      <c r="H5659" s="109" t="s">
        <v>2486</v>
      </c>
      <c r="I5659" s="108" t="s">
        <v>11494</v>
      </c>
      <c r="J5659" s="108" t="s">
        <v>1478</v>
      </c>
      <c r="K5659" s="108" t="s">
        <v>174</v>
      </c>
      <c r="M5659" s="108" t="s">
        <v>175</v>
      </c>
      <c r="N5659" s="108" t="s">
        <v>11495</v>
      </c>
    </row>
    <row r="5660" spans="1:14">
      <c r="A5660" s="108">
        <v>55727389</v>
      </c>
      <c r="B5660" s="108" t="s">
        <v>11502</v>
      </c>
      <c r="C5660" s="108" t="s">
        <v>11503</v>
      </c>
      <c r="D5660" s="109" t="s">
        <v>2608</v>
      </c>
      <c r="E5660" s="108" t="s">
        <v>512</v>
      </c>
      <c r="F5660" s="108" t="s">
        <v>181</v>
      </c>
      <c r="G5660" s="108" t="s">
        <v>11397</v>
      </c>
      <c r="H5660" s="109" t="s">
        <v>2486</v>
      </c>
      <c r="I5660" s="108" t="s">
        <v>11494</v>
      </c>
      <c r="J5660" s="108" t="s">
        <v>1478</v>
      </c>
      <c r="K5660" s="108" t="s">
        <v>174</v>
      </c>
      <c r="M5660" s="108" t="s">
        <v>175</v>
      </c>
      <c r="N5660" s="108" t="s">
        <v>11495</v>
      </c>
    </row>
    <row r="5661" spans="1:14">
      <c r="A5661" s="108">
        <v>55556955</v>
      </c>
      <c r="B5661" s="108" t="s">
        <v>11502</v>
      </c>
      <c r="C5661" s="108" t="s">
        <v>3213</v>
      </c>
      <c r="D5661" s="109" t="s">
        <v>11504</v>
      </c>
      <c r="E5661" s="108" t="s">
        <v>223</v>
      </c>
      <c r="F5661" s="108" t="s">
        <v>181</v>
      </c>
      <c r="G5661" s="108" t="s">
        <v>11397</v>
      </c>
      <c r="H5661" s="109" t="s">
        <v>2486</v>
      </c>
      <c r="I5661" s="108" t="s">
        <v>11494</v>
      </c>
      <c r="J5661" s="108" t="s">
        <v>1478</v>
      </c>
      <c r="K5661" s="108" t="s">
        <v>174</v>
      </c>
      <c r="M5661" s="108" t="s">
        <v>175</v>
      </c>
      <c r="N5661" s="108" t="s">
        <v>11495</v>
      </c>
    </row>
    <row r="5662" spans="1:14">
      <c r="A5662" s="108">
        <v>55727391</v>
      </c>
      <c r="B5662" s="108" t="s">
        <v>1585</v>
      </c>
      <c r="C5662" s="108" t="s">
        <v>2319</v>
      </c>
      <c r="D5662" s="109" t="s">
        <v>2219</v>
      </c>
      <c r="E5662" s="108" t="s">
        <v>392</v>
      </c>
      <c r="F5662" s="108" t="s">
        <v>181</v>
      </c>
      <c r="G5662" s="108" t="s">
        <v>11397</v>
      </c>
      <c r="H5662" s="109" t="s">
        <v>2486</v>
      </c>
      <c r="I5662" s="108" t="s">
        <v>11494</v>
      </c>
      <c r="J5662" s="108" t="s">
        <v>1478</v>
      </c>
      <c r="K5662" s="108" t="s">
        <v>174</v>
      </c>
      <c r="M5662" s="108" t="s">
        <v>175</v>
      </c>
      <c r="N5662" s="108" t="s">
        <v>11495</v>
      </c>
    </row>
    <row r="5663" spans="1:14">
      <c r="A5663" s="108">
        <v>55727392</v>
      </c>
      <c r="B5663" s="108" t="s">
        <v>11505</v>
      </c>
      <c r="C5663" s="108" t="s">
        <v>2319</v>
      </c>
      <c r="D5663" s="109" t="s">
        <v>11506</v>
      </c>
      <c r="E5663" s="108" t="s">
        <v>512</v>
      </c>
      <c r="F5663" s="108" t="s">
        <v>181</v>
      </c>
      <c r="G5663" s="108" t="s">
        <v>11397</v>
      </c>
      <c r="H5663" s="109" t="s">
        <v>2486</v>
      </c>
      <c r="I5663" s="108" t="s">
        <v>11494</v>
      </c>
      <c r="J5663" s="108" t="s">
        <v>1478</v>
      </c>
      <c r="K5663" s="108" t="s">
        <v>174</v>
      </c>
      <c r="M5663" s="108" t="s">
        <v>175</v>
      </c>
      <c r="N5663" s="108" t="s">
        <v>11495</v>
      </c>
    </row>
    <row r="5664" spans="1:14">
      <c r="A5664" s="108">
        <v>55727393</v>
      </c>
      <c r="B5664" s="108" t="s">
        <v>11505</v>
      </c>
      <c r="C5664" s="108" t="s">
        <v>1725</v>
      </c>
      <c r="D5664" s="109" t="s">
        <v>2528</v>
      </c>
      <c r="E5664" s="108" t="s">
        <v>392</v>
      </c>
      <c r="F5664" s="108" t="s">
        <v>181</v>
      </c>
      <c r="G5664" s="108" t="s">
        <v>11397</v>
      </c>
      <c r="H5664" s="109" t="s">
        <v>2486</v>
      </c>
      <c r="I5664" s="108" t="s">
        <v>11494</v>
      </c>
      <c r="J5664" s="108" t="s">
        <v>1478</v>
      </c>
      <c r="K5664" s="108" t="s">
        <v>174</v>
      </c>
      <c r="M5664" s="108" t="s">
        <v>175</v>
      </c>
      <c r="N5664" s="108" t="s">
        <v>11495</v>
      </c>
    </row>
    <row r="5665" spans="1:14">
      <c r="A5665" s="108">
        <v>55727704</v>
      </c>
      <c r="B5665" s="108" t="s">
        <v>11507</v>
      </c>
      <c r="C5665" s="108" t="s">
        <v>11508</v>
      </c>
      <c r="D5665" s="109" t="s">
        <v>4432</v>
      </c>
      <c r="E5665" s="108" t="s">
        <v>508</v>
      </c>
      <c r="F5665" s="108" t="s">
        <v>181</v>
      </c>
      <c r="G5665" s="108" t="s">
        <v>11397</v>
      </c>
      <c r="H5665" s="109" t="s">
        <v>2486</v>
      </c>
      <c r="I5665" s="108" t="s">
        <v>11494</v>
      </c>
      <c r="J5665" s="108" t="s">
        <v>1478</v>
      </c>
      <c r="K5665" s="108" t="s">
        <v>174</v>
      </c>
      <c r="M5665" s="108" t="s">
        <v>175</v>
      </c>
      <c r="N5665" s="108" t="s">
        <v>11495</v>
      </c>
    </row>
    <row r="5666" spans="1:14">
      <c r="A5666" s="108">
        <v>55727712</v>
      </c>
      <c r="B5666" s="108" t="s">
        <v>11509</v>
      </c>
      <c r="C5666" s="108" t="s">
        <v>4165</v>
      </c>
      <c r="D5666" s="109" t="s">
        <v>11510</v>
      </c>
      <c r="E5666" s="108" t="s">
        <v>1577</v>
      </c>
      <c r="F5666" s="108" t="s">
        <v>169</v>
      </c>
      <c r="G5666" s="108" t="s">
        <v>11397</v>
      </c>
      <c r="H5666" s="109" t="s">
        <v>2486</v>
      </c>
      <c r="I5666" s="108" t="s">
        <v>11494</v>
      </c>
      <c r="J5666" s="108" t="s">
        <v>1478</v>
      </c>
      <c r="K5666" s="108" t="s">
        <v>174</v>
      </c>
      <c r="M5666" s="108" t="s">
        <v>175</v>
      </c>
      <c r="N5666" s="108" t="s">
        <v>11495</v>
      </c>
    </row>
    <row r="5667" spans="1:14">
      <c r="A5667" s="108">
        <v>55727714</v>
      </c>
      <c r="B5667" s="108" t="s">
        <v>11509</v>
      </c>
      <c r="C5667" s="108" t="s">
        <v>11511</v>
      </c>
      <c r="D5667" s="109" t="s">
        <v>2949</v>
      </c>
      <c r="E5667" s="108" t="s">
        <v>512</v>
      </c>
      <c r="F5667" s="108" t="s">
        <v>169</v>
      </c>
      <c r="G5667" s="108" t="s">
        <v>11397</v>
      </c>
      <c r="H5667" s="109" t="s">
        <v>2486</v>
      </c>
      <c r="I5667" s="108" t="s">
        <v>11494</v>
      </c>
      <c r="J5667" s="108" t="s">
        <v>1478</v>
      </c>
      <c r="K5667" s="108" t="s">
        <v>174</v>
      </c>
      <c r="M5667" s="108" t="s">
        <v>175</v>
      </c>
      <c r="N5667" s="108" t="s">
        <v>11495</v>
      </c>
    </row>
    <row r="5668" spans="1:14">
      <c r="A5668" s="108">
        <v>55727717</v>
      </c>
      <c r="B5668" s="108" t="s">
        <v>165</v>
      </c>
      <c r="C5668" s="108" t="s">
        <v>758</v>
      </c>
      <c r="D5668" s="109" t="s">
        <v>11512</v>
      </c>
      <c r="E5668" s="108" t="s">
        <v>392</v>
      </c>
      <c r="F5668" s="108" t="s">
        <v>169</v>
      </c>
      <c r="G5668" s="108" t="s">
        <v>11397</v>
      </c>
      <c r="H5668" s="109" t="s">
        <v>2486</v>
      </c>
      <c r="I5668" s="108" t="s">
        <v>11494</v>
      </c>
      <c r="J5668" s="108" t="s">
        <v>1478</v>
      </c>
      <c r="K5668" s="108" t="s">
        <v>174</v>
      </c>
      <c r="M5668" s="108" t="s">
        <v>175</v>
      </c>
      <c r="N5668" s="108" t="s">
        <v>11495</v>
      </c>
    </row>
    <row r="5669" spans="1:14">
      <c r="A5669" s="108">
        <v>55727742</v>
      </c>
      <c r="B5669" s="108" t="s">
        <v>11513</v>
      </c>
      <c r="C5669" s="108" t="s">
        <v>4325</v>
      </c>
      <c r="D5669" s="109" t="s">
        <v>1450</v>
      </c>
      <c r="E5669" s="108" t="s">
        <v>223</v>
      </c>
      <c r="F5669" s="108" t="s">
        <v>181</v>
      </c>
      <c r="G5669" s="108" t="s">
        <v>11397</v>
      </c>
      <c r="H5669" s="109" t="s">
        <v>2486</v>
      </c>
      <c r="I5669" s="108" t="s">
        <v>11494</v>
      </c>
      <c r="J5669" s="108" t="s">
        <v>1478</v>
      </c>
      <c r="K5669" s="108" t="s">
        <v>174</v>
      </c>
      <c r="M5669" s="108" t="s">
        <v>175</v>
      </c>
      <c r="N5669" s="108" t="s">
        <v>11495</v>
      </c>
    </row>
    <row r="5670" spans="1:14">
      <c r="A5670" s="108">
        <v>55733549</v>
      </c>
      <c r="B5670" s="108" t="s">
        <v>11514</v>
      </c>
      <c r="C5670" s="108" t="s">
        <v>3096</v>
      </c>
      <c r="D5670" s="109" t="s">
        <v>11515</v>
      </c>
      <c r="E5670" s="108" t="s">
        <v>1577</v>
      </c>
      <c r="F5670" s="108" t="s">
        <v>181</v>
      </c>
      <c r="G5670" s="108" t="s">
        <v>11397</v>
      </c>
      <c r="H5670" s="109" t="s">
        <v>368</v>
      </c>
      <c r="I5670" s="108" t="s">
        <v>11494</v>
      </c>
      <c r="J5670" s="108" t="s">
        <v>1478</v>
      </c>
      <c r="K5670" s="108" t="s">
        <v>174</v>
      </c>
      <c r="M5670" s="108" t="s">
        <v>175</v>
      </c>
      <c r="N5670" s="108" t="s">
        <v>11495</v>
      </c>
    </row>
    <row r="5671" spans="1:14">
      <c r="A5671" s="108">
        <v>55733551</v>
      </c>
      <c r="B5671" s="108" t="s">
        <v>11514</v>
      </c>
      <c r="C5671" s="108" t="s">
        <v>11516</v>
      </c>
      <c r="D5671" s="109" t="s">
        <v>11517</v>
      </c>
      <c r="E5671" s="108" t="s">
        <v>508</v>
      </c>
      <c r="F5671" s="108" t="s">
        <v>181</v>
      </c>
      <c r="G5671" s="108" t="s">
        <v>11397</v>
      </c>
      <c r="H5671" s="109" t="s">
        <v>2486</v>
      </c>
      <c r="I5671" s="108" t="s">
        <v>11494</v>
      </c>
      <c r="J5671" s="108" t="s">
        <v>1478</v>
      </c>
      <c r="K5671" s="108" t="s">
        <v>174</v>
      </c>
      <c r="M5671" s="108" t="s">
        <v>175</v>
      </c>
      <c r="N5671" s="108" t="s">
        <v>11495</v>
      </c>
    </row>
    <row r="5672" spans="1:14">
      <c r="A5672" s="108">
        <v>55494919</v>
      </c>
      <c r="B5672" s="108" t="s">
        <v>11518</v>
      </c>
      <c r="C5672" s="108" t="s">
        <v>11519</v>
      </c>
      <c r="D5672" s="109" t="s">
        <v>9100</v>
      </c>
      <c r="E5672" s="108" t="s">
        <v>392</v>
      </c>
      <c r="F5672" s="108" t="s">
        <v>181</v>
      </c>
      <c r="G5672" s="108" t="s">
        <v>11397</v>
      </c>
      <c r="H5672" s="109" t="s">
        <v>2486</v>
      </c>
      <c r="I5672" s="108" t="s">
        <v>11494</v>
      </c>
      <c r="J5672" s="108" t="s">
        <v>1478</v>
      </c>
      <c r="K5672" s="108" t="s">
        <v>174</v>
      </c>
      <c r="M5672" s="108" t="s">
        <v>175</v>
      </c>
      <c r="N5672" s="108" t="s">
        <v>11495</v>
      </c>
    </row>
    <row r="5673" spans="1:14">
      <c r="A5673" s="108">
        <v>55733572</v>
      </c>
      <c r="B5673" s="108" t="s">
        <v>11520</v>
      </c>
      <c r="C5673" s="108" t="s">
        <v>11521</v>
      </c>
      <c r="D5673" s="109" t="s">
        <v>8805</v>
      </c>
      <c r="E5673" s="108" t="s">
        <v>512</v>
      </c>
      <c r="F5673" s="108" t="s">
        <v>181</v>
      </c>
      <c r="G5673" s="108" t="s">
        <v>11397</v>
      </c>
      <c r="H5673" s="109" t="s">
        <v>2486</v>
      </c>
      <c r="I5673" s="108" t="s">
        <v>11494</v>
      </c>
      <c r="J5673" s="108" t="s">
        <v>1478</v>
      </c>
      <c r="K5673" s="108" t="s">
        <v>174</v>
      </c>
      <c r="M5673" s="108" t="s">
        <v>175</v>
      </c>
      <c r="N5673" s="108" t="s">
        <v>11495</v>
      </c>
    </row>
    <row r="5674" spans="1:14">
      <c r="A5674" s="108">
        <v>55733579</v>
      </c>
      <c r="B5674" s="108" t="s">
        <v>11522</v>
      </c>
      <c r="C5674" s="108" t="s">
        <v>1686</v>
      </c>
      <c r="D5674" s="109" t="s">
        <v>11523</v>
      </c>
      <c r="E5674" s="108" t="s">
        <v>392</v>
      </c>
      <c r="F5674" s="108" t="s">
        <v>181</v>
      </c>
      <c r="G5674" s="108" t="s">
        <v>11397</v>
      </c>
      <c r="H5674" s="109" t="s">
        <v>2486</v>
      </c>
      <c r="I5674" s="108" t="s">
        <v>11494</v>
      </c>
      <c r="J5674" s="108" t="s">
        <v>1478</v>
      </c>
      <c r="K5674" s="108" t="s">
        <v>174</v>
      </c>
      <c r="M5674" s="108" t="s">
        <v>175</v>
      </c>
      <c r="N5674" s="108" t="s">
        <v>11495</v>
      </c>
    </row>
    <row r="5675" spans="1:14">
      <c r="A5675" s="108">
        <v>55733581</v>
      </c>
      <c r="B5675" s="108" t="s">
        <v>11524</v>
      </c>
      <c r="C5675" s="108" t="s">
        <v>7978</v>
      </c>
      <c r="D5675" s="109" t="s">
        <v>11525</v>
      </c>
      <c r="E5675" s="108" t="s">
        <v>392</v>
      </c>
      <c r="F5675" s="108" t="s">
        <v>169</v>
      </c>
      <c r="G5675" s="108" t="s">
        <v>11397</v>
      </c>
      <c r="H5675" s="109" t="s">
        <v>2486</v>
      </c>
      <c r="I5675" s="108" t="s">
        <v>11494</v>
      </c>
      <c r="J5675" s="108" t="s">
        <v>1478</v>
      </c>
      <c r="K5675" s="108" t="s">
        <v>174</v>
      </c>
      <c r="M5675" s="108" t="s">
        <v>175</v>
      </c>
      <c r="N5675" s="108" t="s">
        <v>11495</v>
      </c>
    </row>
    <row r="5676" spans="1:14">
      <c r="A5676" s="108">
        <v>55556954</v>
      </c>
      <c r="B5676" s="108" t="s">
        <v>11526</v>
      </c>
      <c r="C5676" s="108" t="s">
        <v>8904</v>
      </c>
      <c r="D5676" s="109" t="s">
        <v>3853</v>
      </c>
      <c r="E5676" s="108" t="s">
        <v>223</v>
      </c>
      <c r="F5676" s="108" t="s">
        <v>169</v>
      </c>
      <c r="G5676" s="108" t="s">
        <v>11397</v>
      </c>
      <c r="H5676" s="109" t="s">
        <v>2486</v>
      </c>
      <c r="I5676" s="108" t="s">
        <v>11494</v>
      </c>
      <c r="J5676" s="108" t="s">
        <v>1478</v>
      </c>
      <c r="K5676" s="108" t="s">
        <v>174</v>
      </c>
      <c r="M5676" s="108" t="s">
        <v>175</v>
      </c>
      <c r="N5676" s="108" t="s">
        <v>11495</v>
      </c>
    </row>
    <row r="5677" spans="1:14">
      <c r="A5677" s="108">
        <v>55733589</v>
      </c>
      <c r="B5677" s="108" t="s">
        <v>11527</v>
      </c>
      <c r="C5677" s="108" t="s">
        <v>7962</v>
      </c>
      <c r="D5677" s="109" t="s">
        <v>11528</v>
      </c>
      <c r="E5677" s="108" t="s">
        <v>223</v>
      </c>
      <c r="F5677" s="108" t="s">
        <v>169</v>
      </c>
      <c r="G5677" s="108" t="s">
        <v>11397</v>
      </c>
      <c r="H5677" s="109" t="s">
        <v>339</v>
      </c>
      <c r="I5677" s="108" t="s">
        <v>11494</v>
      </c>
      <c r="J5677" s="108" t="s">
        <v>1478</v>
      </c>
      <c r="K5677" s="108" t="s">
        <v>174</v>
      </c>
      <c r="M5677" s="108" t="s">
        <v>175</v>
      </c>
      <c r="N5677" s="108" t="s">
        <v>11495</v>
      </c>
    </row>
    <row r="5678" spans="1:14">
      <c r="A5678" s="108">
        <v>55733591</v>
      </c>
      <c r="B5678" s="108" t="s">
        <v>1725</v>
      </c>
      <c r="C5678" s="108" t="s">
        <v>489</v>
      </c>
      <c r="D5678" s="109" t="s">
        <v>11529</v>
      </c>
      <c r="E5678" s="108" t="s">
        <v>223</v>
      </c>
      <c r="F5678" s="108" t="s">
        <v>181</v>
      </c>
      <c r="G5678" s="108" t="s">
        <v>11397</v>
      </c>
      <c r="H5678" s="109" t="s">
        <v>2486</v>
      </c>
      <c r="I5678" s="108" t="s">
        <v>11494</v>
      </c>
      <c r="J5678" s="108" t="s">
        <v>1478</v>
      </c>
      <c r="K5678" s="108" t="s">
        <v>174</v>
      </c>
      <c r="M5678" s="108" t="s">
        <v>175</v>
      </c>
      <c r="N5678" s="108" t="s">
        <v>11495</v>
      </c>
    </row>
    <row r="5679" spans="1:14">
      <c r="A5679" s="108">
        <v>55749283</v>
      </c>
      <c r="B5679" s="108" t="s">
        <v>11530</v>
      </c>
      <c r="C5679" s="108" t="s">
        <v>11531</v>
      </c>
      <c r="D5679" s="109" t="s">
        <v>1160</v>
      </c>
      <c r="E5679" s="108" t="s">
        <v>631</v>
      </c>
      <c r="F5679" s="108" t="s">
        <v>169</v>
      </c>
      <c r="G5679" s="108" t="s">
        <v>11397</v>
      </c>
      <c r="H5679" s="109" t="s">
        <v>368</v>
      </c>
      <c r="I5679" s="108" t="s">
        <v>11494</v>
      </c>
      <c r="J5679" s="108" t="s">
        <v>1478</v>
      </c>
      <c r="K5679" s="108" t="s">
        <v>174</v>
      </c>
      <c r="M5679" s="108" t="s">
        <v>175</v>
      </c>
      <c r="N5679" s="108" t="s">
        <v>11495</v>
      </c>
    </row>
    <row r="5680" spans="1:14">
      <c r="A5680" s="108">
        <v>55755622</v>
      </c>
      <c r="B5680" s="108" t="s">
        <v>1585</v>
      </c>
      <c r="C5680" s="108" t="s">
        <v>11532</v>
      </c>
      <c r="D5680" s="109" t="s">
        <v>11533</v>
      </c>
      <c r="E5680" s="108" t="s">
        <v>512</v>
      </c>
      <c r="F5680" s="108" t="s">
        <v>169</v>
      </c>
      <c r="G5680" s="108" t="s">
        <v>11397</v>
      </c>
      <c r="H5680" s="109" t="s">
        <v>2486</v>
      </c>
      <c r="I5680" s="108" t="s">
        <v>11494</v>
      </c>
      <c r="J5680" s="108" t="s">
        <v>1478</v>
      </c>
      <c r="K5680" s="108" t="s">
        <v>174</v>
      </c>
      <c r="M5680" s="108" t="s">
        <v>175</v>
      </c>
      <c r="N5680" s="108" t="s">
        <v>11495</v>
      </c>
    </row>
    <row r="5681" spans="1:14">
      <c r="A5681" s="108">
        <v>55766826</v>
      </c>
      <c r="B5681" s="108" t="s">
        <v>11534</v>
      </c>
      <c r="C5681" s="108" t="s">
        <v>2829</v>
      </c>
      <c r="D5681" s="109" t="s">
        <v>11535</v>
      </c>
      <c r="E5681" s="108" t="s">
        <v>508</v>
      </c>
      <c r="F5681" s="108" t="s">
        <v>181</v>
      </c>
      <c r="G5681" s="108" t="s">
        <v>11397</v>
      </c>
      <c r="H5681" s="109" t="s">
        <v>2486</v>
      </c>
      <c r="I5681" s="108" t="s">
        <v>11494</v>
      </c>
      <c r="J5681" s="108" t="s">
        <v>1478</v>
      </c>
      <c r="K5681" s="108" t="s">
        <v>174</v>
      </c>
      <c r="M5681" s="108" t="s">
        <v>175</v>
      </c>
      <c r="N5681" s="108" t="s">
        <v>11495</v>
      </c>
    </row>
    <row r="5682" spans="1:14">
      <c r="A5682" s="108">
        <v>55766834</v>
      </c>
      <c r="B5682" s="108" t="s">
        <v>717</v>
      </c>
      <c r="C5682" s="108" t="s">
        <v>7869</v>
      </c>
      <c r="D5682" s="109" t="s">
        <v>11536</v>
      </c>
      <c r="E5682" s="108" t="s">
        <v>1577</v>
      </c>
      <c r="F5682" s="108" t="s">
        <v>169</v>
      </c>
      <c r="G5682" s="108" t="s">
        <v>11397</v>
      </c>
      <c r="H5682" s="109" t="s">
        <v>2486</v>
      </c>
      <c r="I5682" s="108" t="s">
        <v>11494</v>
      </c>
      <c r="J5682" s="108" t="s">
        <v>1478</v>
      </c>
      <c r="K5682" s="108" t="s">
        <v>174</v>
      </c>
      <c r="M5682" s="108" t="s">
        <v>175</v>
      </c>
      <c r="N5682" s="108" t="s">
        <v>11495</v>
      </c>
    </row>
    <row r="5683" spans="1:14">
      <c r="A5683" s="108">
        <v>55766840</v>
      </c>
      <c r="B5683" s="108" t="s">
        <v>4313</v>
      </c>
      <c r="C5683" s="108" t="s">
        <v>1471</v>
      </c>
      <c r="D5683" s="109" t="s">
        <v>11537</v>
      </c>
      <c r="E5683" s="108" t="s">
        <v>223</v>
      </c>
      <c r="F5683" s="108" t="s">
        <v>181</v>
      </c>
      <c r="G5683" s="108" t="s">
        <v>11397</v>
      </c>
      <c r="H5683" s="109" t="s">
        <v>368</v>
      </c>
      <c r="I5683" s="108" t="s">
        <v>11494</v>
      </c>
      <c r="J5683" s="108" t="s">
        <v>1478</v>
      </c>
      <c r="K5683" s="108" t="s">
        <v>174</v>
      </c>
      <c r="M5683" s="108" t="s">
        <v>175</v>
      </c>
      <c r="N5683" s="108" t="s">
        <v>11495</v>
      </c>
    </row>
    <row r="5684" spans="1:14">
      <c r="A5684" s="108">
        <v>55766847</v>
      </c>
      <c r="B5684" s="108" t="s">
        <v>11526</v>
      </c>
      <c r="C5684" s="108" t="s">
        <v>3545</v>
      </c>
      <c r="D5684" s="109" t="s">
        <v>11538</v>
      </c>
      <c r="E5684" s="108" t="s">
        <v>631</v>
      </c>
      <c r="F5684" s="108" t="s">
        <v>169</v>
      </c>
      <c r="G5684" s="108" t="s">
        <v>11397</v>
      </c>
      <c r="H5684" s="109" t="s">
        <v>2486</v>
      </c>
      <c r="I5684" s="108" t="s">
        <v>11494</v>
      </c>
      <c r="J5684" s="108" t="s">
        <v>1478</v>
      </c>
      <c r="K5684" s="108" t="s">
        <v>174</v>
      </c>
      <c r="M5684" s="108" t="s">
        <v>175</v>
      </c>
      <c r="N5684" s="108" t="s">
        <v>11495</v>
      </c>
    </row>
    <row r="5685" spans="1:14">
      <c r="A5685" s="108">
        <v>55766852</v>
      </c>
      <c r="B5685" s="108" t="s">
        <v>11539</v>
      </c>
      <c r="C5685" s="108" t="s">
        <v>11540</v>
      </c>
      <c r="D5685" s="109" t="s">
        <v>11541</v>
      </c>
      <c r="E5685" s="108" t="s">
        <v>392</v>
      </c>
      <c r="F5685" s="108" t="s">
        <v>181</v>
      </c>
      <c r="G5685" s="108" t="s">
        <v>11397</v>
      </c>
      <c r="H5685" s="109" t="s">
        <v>2486</v>
      </c>
      <c r="I5685" s="108" t="s">
        <v>11494</v>
      </c>
      <c r="J5685" s="108" t="s">
        <v>1478</v>
      </c>
      <c r="K5685" s="108" t="s">
        <v>174</v>
      </c>
      <c r="M5685" s="108" t="s">
        <v>175</v>
      </c>
      <c r="N5685" s="108" t="s">
        <v>11495</v>
      </c>
    </row>
    <row r="5686" spans="1:14">
      <c r="A5686" s="108">
        <v>55768021</v>
      </c>
      <c r="B5686" s="108" t="s">
        <v>247</v>
      </c>
      <c r="C5686" s="108" t="s">
        <v>11542</v>
      </c>
      <c r="D5686" s="109" t="s">
        <v>11543</v>
      </c>
      <c r="E5686" s="108" t="s">
        <v>508</v>
      </c>
      <c r="F5686" s="108" t="s">
        <v>181</v>
      </c>
      <c r="G5686" s="108" t="s">
        <v>11397</v>
      </c>
      <c r="H5686" s="109" t="s">
        <v>2486</v>
      </c>
      <c r="I5686" s="108" t="s">
        <v>11494</v>
      </c>
      <c r="J5686" s="108" t="s">
        <v>1478</v>
      </c>
      <c r="K5686" s="108" t="s">
        <v>174</v>
      </c>
      <c r="M5686" s="108" t="s">
        <v>175</v>
      </c>
      <c r="N5686" s="108" t="s">
        <v>11495</v>
      </c>
    </row>
    <row r="5687" spans="1:14">
      <c r="A5687" s="108">
        <v>55768032</v>
      </c>
      <c r="B5687" s="108" t="s">
        <v>653</v>
      </c>
      <c r="C5687" s="108" t="s">
        <v>1505</v>
      </c>
      <c r="D5687" s="109" t="s">
        <v>6990</v>
      </c>
      <c r="E5687" s="108" t="s">
        <v>508</v>
      </c>
      <c r="F5687" s="108" t="s">
        <v>181</v>
      </c>
      <c r="G5687" s="108" t="s">
        <v>11397</v>
      </c>
      <c r="H5687" s="109" t="s">
        <v>2486</v>
      </c>
      <c r="I5687" s="108" t="s">
        <v>11494</v>
      </c>
      <c r="J5687" s="108" t="s">
        <v>1478</v>
      </c>
      <c r="K5687" s="108" t="s">
        <v>174</v>
      </c>
      <c r="M5687" s="108" t="s">
        <v>175</v>
      </c>
      <c r="N5687" s="108" t="s">
        <v>11495</v>
      </c>
    </row>
    <row r="5688" spans="1:14">
      <c r="A5688" s="108">
        <v>55768035</v>
      </c>
      <c r="B5688" s="108" t="s">
        <v>11544</v>
      </c>
      <c r="C5688" s="108" t="s">
        <v>11545</v>
      </c>
      <c r="D5688" s="109" t="s">
        <v>11546</v>
      </c>
      <c r="E5688" s="108" t="s">
        <v>512</v>
      </c>
      <c r="F5688" s="108" t="s">
        <v>181</v>
      </c>
      <c r="G5688" s="108" t="s">
        <v>11397</v>
      </c>
      <c r="H5688" s="109" t="s">
        <v>2486</v>
      </c>
      <c r="I5688" s="108" t="s">
        <v>11494</v>
      </c>
      <c r="J5688" s="108" t="s">
        <v>1478</v>
      </c>
      <c r="K5688" s="108" t="s">
        <v>174</v>
      </c>
      <c r="M5688" s="108" t="s">
        <v>175</v>
      </c>
      <c r="N5688" s="108" t="s">
        <v>11495</v>
      </c>
    </row>
    <row r="5689" spans="1:14">
      <c r="A5689" s="108">
        <v>55768042</v>
      </c>
      <c r="B5689" s="108" t="s">
        <v>11547</v>
      </c>
      <c r="C5689" s="108" t="s">
        <v>3230</v>
      </c>
      <c r="D5689" s="109" t="s">
        <v>11548</v>
      </c>
      <c r="E5689" s="108" t="s">
        <v>1577</v>
      </c>
      <c r="F5689" s="108" t="s">
        <v>181</v>
      </c>
      <c r="G5689" s="108" t="s">
        <v>11397</v>
      </c>
      <c r="H5689" s="109" t="s">
        <v>2486</v>
      </c>
      <c r="I5689" s="108" t="s">
        <v>11494</v>
      </c>
      <c r="J5689" s="108" t="s">
        <v>1478</v>
      </c>
      <c r="K5689" s="108" t="s">
        <v>174</v>
      </c>
      <c r="M5689" s="108" t="s">
        <v>175</v>
      </c>
      <c r="N5689" s="108" t="s">
        <v>11495</v>
      </c>
    </row>
    <row r="5690" spans="1:14">
      <c r="A5690" s="108">
        <v>55768045</v>
      </c>
      <c r="B5690" s="108" t="s">
        <v>11549</v>
      </c>
      <c r="C5690" s="108" t="s">
        <v>11550</v>
      </c>
      <c r="D5690" s="109" t="s">
        <v>11551</v>
      </c>
      <c r="E5690" s="108" t="s">
        <v>508</v>
      </c>
      <c r="F5690" s="108" t="s">
        <v>169</v>
      </c>
      <c r="G5690" s="108" t="s">
        <v>11397</v>
      </c>
      <c r="H5690" s="109" t="s">
        <v>2486</v>
      </c>
      <c r="I5690" s="108" t="s">
        <v>11494</v>
      </c>
      <c r="J5690" s="108" t="s">
        <v>1478</v>
      </c>
      <c r="K5690" s="108" t="s">
        <v>174</v>
      </c>
      <c r="M5690" s="108" t="s">
        <v>175</v>
      </c>
      <c r="N5690" s="108" t="s">
        <v>11495</v>
      </c>
    </row>
    <row r="5691" spans="1:14">
      <c r="A5691" s="108">
        <v>55768048</v>
      </c>
      <c r="B5691" s="108" t="s">
        <v>11552</v>
      </c>
      <c r="C5691" s="108" t="s">
        <v>1505</v>
      </c>
      <c r="D5691" s="109" t="s">
        <v>11553</v>
      </c>
      <c r="E5691" s="108" t="s">
        <v>392</v>
      </c>
      <c r="F5691" s="108" t="s">
        <v>181</v>
      </c>
      <c r="G5691" s="108" t="s">
        <v>11397</v>
      </c>
      <c r="H5691" s="109" t="s">
        <v>2486</v>
      </c>
      <c r="I5691" s="108" t="s">
        <v>11494</v>
      </c>
      <c r="J5691" s="108" t="s">
        <v>1478</v>
      </c>
      <c r="K5691" s="108" t="s">
        <v>174</v>
      </c>
      <c r="M5691" s="108" t="s">
        <v>175</v>
      </c>
      <c r="N5691" s="108" t="s">
        <v>11495</v>
      </c>
    </row>
    <row r="5692" spans="1:14">
      <c r="A5692" s="108">
        <v>55768092</v>
      </c>
      <c r="B5692" s="108" t="s">
        <v>11554</v>
      </c>
      <c r="C5692" s="108" t="s">
        <v>10572</v>
      </c>
      <c r="D5692" s="109" t="s">
        <v>4072</v>
      </c>
      <c r="E5692" s="108" t="s">
        <v>223</v>
      </c>
      <c r="F5692" s="108" t="s">
        <v>169</v>
      </c>
      <c r="G5692" s="108" t="s">
        <v>11397</v>
      </c>
      <c r="H5692" s="109" t="s">
        <v>2486</v>
      </c>
      <c r="I5692" s="108" t="s">
        <v>11494</v>
      </c>
      <c r="J5692" s="108" t="s">
        <v>1478</v>
      </c>
      <c r="K5692" s="108" t="s">
        <v>174</v>
      </c>
      <c r="M5692" s="108" t="s">
        <v>175</v>
      </c>
      <c r="N5692" s="108" t="s">
        <v>11495</v>
      </c>
    </row>
    <row r="5693" spans="1:14">
      <c r="A5693" s="108">
        <v>55771735</v>
      </c>
      <c r="B5693" s="108" t="s">
        <v>11555</v>
      </c>
      <c r="C5693" s="108" t="s">
        <v>484</v>
      </c>
      <c r="D5693" s="109" t="s">
        <v>11556</v>
      </c>
      <c r="E5693" s="108" t="s">
        <v>508</v>
      </c>
      <c r="F5693" s="108" t="s">
        <v>181</v>
      </c>
      <c r="G5693" s="108" t="s">
        <v>11397</v>
      </c>
      <c r="H5693" s="109" t="s">
        <v>2486</v>
      </c>
      <c r="I5693" s="108" t="s">
        <v>11494</v>
      </c>
      <c r="J5693" s="108" t="s">
        <v>1478</v>
      </c>
      <c r="K5693" s="108" t="s">
        <v>174</v>
      </c>
      <c r="M5693" s="108" t="s">
        <v>175</v>
      </c>
      <c r="N5693" s="108" t="s">
        <v>11495</v>
      </c>
    </row>
    <row r="5694" spans="1:14">
      <c r="A5694" s="108">
        <v>55771739</v>
      </c>
      <c r="B5694" s="108" t="s">
        <v>11557</v>
      </c>
      <c r="C5694" s="108" t="s">
        <v>6193</v>
      </c>
      <c r="D5694" s="109" t="s">
        <v>11558</v>
      </c>
      <c r="E5694" s="108" t="s">
        <v>223</v>
      </c>
      <c r="F5694" s="108" t="s">
        <v>169</v>
      </c>
      <c r="G5694" s="108" t="s">
        <v>11397</v>
      </c>
      <c r="H5694" s="109" t="s">
        <v>339</v>
      </c>
      <c r="I5694" s="108" t="s">
        <v>11494</v>
      </c>
      <c r="J5694" s="108" t="s">
        <v>1478</v>
      </c>
      <c r="K5694" s="108" t="s">
        <v>174</v>
      </c>
      <c r="M5694" s="108" t="s">
        <v>175</v>
      </c>
      <c r="N5694" s="108" t="s">
        <v>11495</v>
      </c>
    </row>
    <row r="5695" spans="1:14">
      <c r="A5695" s="108">
        <v>55771740</v>
      </c>
      <c r="B5695" s="108" t="s">
        <v>1094</v>
      </c>
      <c r="C5695" s="108" t="s">
        <v>3545</v>
      </c>
      <c r="D5695" s="109" t="s">
        <v>9571</v>
      </c>
      <c r="E5695" s="108" t="s">
        <v>392</v>
      </c>
      <c r="F5695" s="108" t="s">
        <v>169</v>
      </c>
      <c r="G5695" s="108" t="s">
        <v>11397</v>
      </c>
      <c r="H5695" s="109" t="s">
        <v>2486</v>
      </c>
      <c r="I5695" s="108" t="s">
        <v>11494</v>
      </c>
      <c r="J5695" s="108" t="s">
        <v>1478</v>
      </c>
      <c r="K5695" s="108" t="s">
        <v>174</v>
      </c>
      <c r="M5695" s="108" t="s">
        <v>175</v>
      </c>
      <c r="N5695" s="108" t="s">
        <v>11495</v>
      </c>
    </row>
    <row r="5696" spans="1:14">
      <c r="A5696" s="108">
        <v>55771744</v>
      </c>
      <c r="B5696" s="108" t="s">
        <v>382</v>
      </c>
      <c r="C5696" s="108" t="s">
        <v>484</v>
      </c>
      <c r="D5696" s="109" t="s">
        <v>11559</v>
      </c>
      <c r="E5696" s="108" t="s">
        <v>1577</v>
      </c>
      <c r="F5696" s="108" t="s">
        <v>181</v>
      </c>
      <c r="G5696" s="108" t="s">
        <v>11397</v>
      </c>
      <c r="H5696" s="109" t="s">
        <v>2486</v>
      </c>
      <c r="I5696" s="108" t="s">
        <v>11494</v>
      </c>
      <c r="J5696" s="108" t="s">
        <v>1478</v>
      </c>
      <c r="K5696" s="108" t="s">
        <v>174</v>
      </c>
      <c r="M5696" s="108" t="s">
        <v>175</v>
      </c>
      <c r="N5696" s="108" t="s">
        <v>11495</v>
      </c>
    </row>
    <row r="5697" spans="1:14">
      <c r="A5697" s="108">
        <v>55779333</v>
      </c>
      <c r="B5697" s="108" t="s">
        <v>11560</v>
      </c>
      <c r="C5697" s="108" t="s">
        <v>11561</v>
      </c>
      <c r="D5697" s="109" t="s">
        <v>3916</v>
      </c>
      <c r="E5697" s="108" t="s">
        <v>508</v>
      </c>
      <c r="F5697" s="108" t="s">
        <v>169</v>
      </c>
      <c r="G5697" s="108" t="s">
        <v>11397</v>
      </c>
      <c r="H5697" s="109" t="s">
        <v>368</v>
      </c>
      <c r="I5697" s="108" t="s">
        <v>11494</v>
      </c>
      <c r="J5697" s="108" t="s">
        <v>1478</v>
      </c>
      <c r="K5697" s="108" t="s">
        <v>174</v>
      </c>
      <c r="M5697" s="108" t="s">
        <v>175</v>
      </c>
      <c r="N5697" s="108" t="s">
        <v>11495</v>
      </c>
    </row>
    <row r="5698" spans="1:14">
      <c r="A5698" s="108">
        <v>55779334</v>
      </c>
      <c r="B5698" s="108" t="s">
        <v>1725</v>
      </c>
      <c r="C5698" s="108" t="s">
        <v>642</v>
      </c>
      <c r="D5698" s="109" t="s">
        <v>11562</v>
      </c>
      <c r="E5698" s="108" t="s">
        <v>508</v>
      </c>
      <c r="F5698" s="108" t="s">
        <v>181</v>
      </c>
      <c r="G5698" s="108" t="s">
        <v>11397</v>
      </c>
      <c r="H5698" s="109" t="s">
        <v>2486</v>
      </c>
      <c r="I5698" s="108" t="s">
        <v>11494</v>
      </c>
      <c r="J5698" s="108" t="s">
        <v>1478</v>
      </c>
      <c r="K5698" s="108" t="s">
        <v>174</v>
      </c>
      <c r="M5698" s="108" t="s">
        <v>175</v>
      </c>
      <c r="N5698" s="108" t="s">
        <v>11495</v>
      </c>
    </row>
    <row r="5699" spans="1:14">
      <c r="A5699" s="108">
        <v>55779336</v>
      </c>
      <c r="B5699" s="108" t="s">
        <v>11563</v>
      </c>
      <c r="C5699" s="108" t="s">
        <v>2754</v>
      </c>
      <c r="D5699" s="109" t="s">
        <v>11564</v>
      </c>
      <c r="E5699" s="108" t="s">
        <v>512</v>
      </c>
      <c r="F5699" s="108" t="s">
        <v>169</v>
      </c>
      <c r="G5699" s="108" t="s">
        <v>11397</v>
      </c>
      <c r="H5699" s="109" t="s">
        <v>2486</v>
      </c>
      <c r="I5699" s="108" t="s">
        <v>11494</v>
      </c>
      <c r="J5699" s="108" t="s">
        <v>1478</v>
      </c>
      <c r="K5699" s="108" t="s">
        <v>174</v>
      </c>
      <c r="M5699" s="108" t="s">
        <v>175</v>
      </c>
      <c r="N5699" s="108" t="s">
        <v>11495</v>
      </c>
    </row>
    <row r="5700" spans="1:14">
      <c r="A5700" s="108">
        <v>55563234</v>
      </c>
      <c r="B5700" s="108" t="s">
        <v>11565</v>
      </c>
      <c r="C5700" s="108" t="s">
        <v>11566</v>
      </c>
      <c r="D5700" s="109" t="s">
        <v>11567</v>
      </c>
      <c r="E5700" s="108" t="s">
        <v>512</v>
      </c>
      <c r="F5700" s="108" t="s">
        <v>181</v>
      </c>
      <c r="G5700" s="108" t="s">
        <v>11397</v>
      </c>
      <c r="H5700" s="109" t="s">
        <v>2486</v>
      </c>
      <c r="I5700" s="108" t="s">
        <v>11494</v>
      </c>
      <c r="J5700" s="108" t="s">
        <v>1478</v>
      </c>
      <c r="K5700" s="108" t="s">
        <v>174</v>
      </c>
      <c r="M5700" s="108" t="s">
        <v>175</v>
      </c>
      <c r="N5700" s="108" t="s">
        <v>11495</v>
      </c>
    </row>
    <row r="5701" spans="1:14">
      <c r="A5701" s="108">
        <v>85710</v>
      </c>
      <c r="B5701" s="108" t="s">
        <v>11568</v>
      </c>
      <c r="C5701" s="108" t="s">
        <v>1313</v>
      </c>
      <c r="D5701" s="109" t="s">
        <v>11569</v>
      </c>
      <c r="E5701" s="108" t="s">
        <v>200</v>
      </c>
      <c r="F5701" s="108" t="s">
        <v>169</v>
      </c>
      <c r="G5701" s="108" t="s">
        <v>1608</v>
      </c>
      <c r="H5701" s="109" t="s">
        <v>252</v>
      </c>
      <c r="I5701" s="108" t="s">
        <v>1610</v>
      </c>
      <c r="J5701" s="108" t="s">
        <v>1478</v>
      </c>
      <c r="K5701" s="108" t="s">
        <v>174</v>
      </c>
      <c r="M5701" s="108" t="s">
        <v>175</v>
      </c>
      <c r="N5701" s="108" t="s">
        <v>1611</v>
      </c>
    </row>
    <row r="5702" spans="1:14">
      <c r="A5702" s="108">
        <v>55511755</v>
      </c>
      <c r="B5702" s="108" t="s">
        <v>11570</v>
      </c>
      <c r="C5702" s="108" t="s">
        <v>1380</v>
      </c>
      <c r="D5702" s="109" t="s">
        <v>11571</v>
      </c>
      <c r="E5702" s="108" t="s">
        <v>405</v>
      </c>
      <c r="F5702" s="108" t="s">
        <v>181</v>
      </c>
      <c r="G5702" s="108" t="s">
        <v>1608</v>
      </c>
      <c r="H5702" s="109" t="s">
        <v>2928</v>
      </c>
      <c r="I5702" s="108" t="s">
        <v>1610</v>
      </c>
      <c r="J5702" s="108" t="s">
        <v>1478</v>
      </c>
      <c r="K5702" s="108" t="s">
        <v>174</v>
      </c>
      <c r="M5702" s="108" t="s">
        <v>175</v>
      </c>
      <c r="N5702" s="108" t="s">
        <v>1611</v>
      </c>
    </row>
    <row r="5703" spans="1:14">
      <c r="A5703" s="108">
        <v>155327</v>
      </c>
      <c r="B5703" s="108" t="s">
        <v>11572</v>
      </c>
      <c r="C5703" s="108" t="s">
        <v>540</v>
      </c>
      <c r="D5703" s="109" t="s">
        <v>11573</v>
      </c>
      <c r="E5703" s="108" t="s">
        <v>180</v>
      </c>
      <c r="F5703" s="108" t="s">
        <v>169</v>
      </c>
      <c r="G5703" s="108" t="s">
        <v>1608</v>
      </c>
      <c r="H5703" s="109" t="s">
        <v>1580</v>
      </c>
      <c r="I5703" s="108" t="s">
        <v>1610</v>
      </c>
      <c r="J5703" s="108" t="s">
        <v>1478</v>
      </c>
      <c r="K5703" s="108" t="s">
        <v>174</v>
      </c>
      <c r="M5703" s="108" t="s">
        <v>175</v>
      </c>
      <c r="N5703" s="108" t="s">
        <v>1611</v>
      </c>
    </row>
    <row r="5704" spans="1:14">
      <c r="A5704" s="108">
        <v>55693383</v>
      </c>
      <c r="B5704" s="108" t="s">
        <v>11574</v>
      </c>
      <c r="C5704" s="108" t="s">
        <v>1868</v>
      </c>
      <c r="D5704" s="109" t="s">
        <v>3913</v>
      </c>
      <c r="E5704" s="108" t="s">
        <v>1577</v>
      </c>
      <c r="F5704" s="108" t="s">
        <v>181</v>
      </c>
      <c r="G5704" s="108" t="s">
        <v>1608</v>
      </c>
      <c r="H5704" s="109" t="s">
        <v>1259</v>
      </c>
      <c r="I5704" s="108" t="s">
        <v>1610</v>
      </c>
      <c r="J5704" s="108" t="s">
        <v>1478</v>
      </c>
      <c r="K5704" s="108" t="s">
        <v>174</v>
      </c>
      <c r="M5704" s="108" t="s">
        <v>175</v>
      </c>
      <c r="N5704" s="108" t="s">
        <v>1611</v>
      </c>
    </row>
    <row r="5705" spans="1:14">
      <c r="A5705" s="108">
        <v>55728582</v>
      </c>
      <c r="B5705" s="108" t="s">
        <v>11575</v>
      </c>
      <c r="C5705" s="108" t="s">
        <v>11576</v>
      </c>
      <c r="D5705" s="109" t="s">
        <v>11577</v>
      </c>
      <c r="E5705" s="108" t="s">
        <v>1577</v>
      </c>
      <c r="F5705" s="108" t="s">
        <v>169</v>
      </c>
      <c r="G5705" s="108" t="s">
        <v>1608</v>
      </c>
      <c r="H5705" s="109" t="s">
        <v>1259</v>
      </c>
      <c r="I5705" s="108" t="s">
        <v>1610</v>
      </c>
      <c r="J5705" s="108" t="s">
        <v>1478</v>
      </c>
      <c r="K5705" s="108" t="s">
        <v>174</v>
      </c>
      <c r="M5705" s="108" t="s">
        <v>175</v>
      </c>
      <c r="N5705" s="108" t="s">
        <v>1611</v>
      </c>
    </row>
    <row r="5706" spans="1:14">
      <c r="A5706" s="108">
        <v>55734329</v>
      </c>
      <c r="B5706" s="108" t="s">
        <v>11578</v>
      </c>
      <c r="C5706" s="108" t="s">
        <v>11579</v>
      </c>
      <c r="D5706" s="109" t="s">
        <v>11580</v>
      </c>
      <c r="E5706" s="108" t="s">
        <v>1577</v>
      </c>
      <c r="F5706" s="108" t="s">
        <v>169</v>
      </c>
      <c r="G5706" s="108" t="s">
        <v>1608</v>
      </c>
      <c r="H5706" s="109" t="s">
        <v>1259</v>
      </c>
      <c r="I5706" s="108" t="s">
        <v>1610</v>
      </c>
      <c r="J5706" s="108" t="s">
        <v>1478</v>
      </c>
      <c r="K5706" s="108" t="s">
        <v>174</v>
      </c>
      <c r="M5706" s="108" t="s">
        <v>175</v>
      </c>
      <c r="N5706" s="108" t="s">
        <v>1611</v>
      </c>
    </row>
    <row r="5707" spans="1:14">
      <c r="A5707" s="108">
        <v>55739486</v>
      </c>
      <c r="B5707" s="108" t="s">
        <v>8651</v>
      </c>
      <c r="C5707" s="108" t="s">
        <v>11581</v>
      </c>
      <c r="D5707" s="109" t="s">
        <v>4054</v>
      </c>
      <c r="E5707" s="108" t="s">
        <v>1577</v>
      </c>
      <c r="F5707" s="108" t="s">
        <v>169</v>
      </c>
      <c r="G5707" s="108" t="s">
        <v>1608</v>
      </c>
      <c r="H5707" s="109" t="s">
        <v>1259</v>
      </c>
      <c r="I5707" s="108" t="s">
        <v>1610</v>
      </c>
      <c r="J5707" s="108" t="s">
        <v>1478</v>
      </c>
      <c r="K5707" s="108" t="s">
        <v>174</v>
      </c>
      <c r="M5707" s="108" t="s">
        <v>175</v>
      </c>
      <c r="N5707" s="108" t="s">
        <v>1611</v>
      </c>
    </row>
    <row r="5708" spans="1:14">
      <c r="A5708" s="108">
        <v>55739494</v>
      </c>
      <c r="B5708" s="108" t="s">
        <v>11582</v>
      </c>
      <c r="C5708" s="108" t="s">
        <v>2053</v>
      </c>
      <c r="D5708" s="109" t="s">
        <v>11583</v>
      </c>
      <c r="E5708" s="108" t="s">
        <v>1770</v>
      </c>
      <c r="F5708" s="108" t="s">
        <v>181</v>
      </c>
      <c r="G5708" s="108" t="s">
        <v>1608</v>
      </c>
      <c r="H5708" s="109" t="s">
        <v>2818</v>
      </c>
      <c r="I5708" s="108" t="s">
        <v>1610</v>
      </c>
      <c r="J5708" s="108" t="s">
        <v>1478</v>
      </c>
      <c r="K5708" s="108" t="s">
        <v>174</v>
      </c>
      <c r="M5708" s="108" t="s">
        <v>175</v>
      </c>
      <c r="N5708" s="108" t="s">
        <v>1611</v>
      </c>
    </row>
    <row r="5709" spans="1:14">
      <c r="A5709" s="108">
        <v>55739498</v>
      </c>
      <c r="B5709" s="108" t="s">
        <v>11584</v>
      </c>
      <c r="C5709" s="108" t="s">
        <v>4401</v>
      </c>
      <c r="D5709" s="109" t="s">
        <v>11585</v>
      </c>
      <c r="E5709" s="108" t="s">
        <v>1577</v>
      </c>
      <c r="F5709" s="108" t="s">
        <v>169</v>
      </c>
      <c r="G5709" s="108" t="s">
        <v>1608</v>
      </c>
      <c r="H5709" s="109" t="s">
        <v>1259</v>
      </c>
      <c r="I5709" s="108" t="s">
        <v>1610</v>
      </c>
      <c r="J5709" s="108" t="s">
        <v>1478</v>
      </c>
      <c r="K5709" s="108" t="s">
        <v>174</v>
      </c>
      <c r="M5709" s="108" t="s">
        <v>175</v>
      </c>
      <c r="N5709" s="108" t="s">
        <v>1611</v>
      </c>
    </row>
    <row r="5710" spans="1:14">
      <c r="A5710" s="108">
        <v>55739735</v>
      </c>
      <c r="B5710" s="108" t="s">
        <v>11586</v>
      </c>
      <c r="C5710" s="108" t="s">
        <v>4243</v>
      </c>
      <c r="D5710" s="109" t="s">
        <v>3913</v>
      </c>
      <c r="E5710" s="108" t="s">
        <v>1577</v>
      </c>
      <c r="F5710" s="108" t="s">
        <v>169</v>
      </c>
      <c r="G5710" s="108" t="s">
        <v>1608</v>
      </c>
      <c r="H5710" s="109" t="s">
        <v>2928</v>
      </c>
      <c r="I5710" s="108" t="s">
        <v>1610</v>
      </c>
      <c r="J5710" s="108" t="s">
        <v>1478</v>
      </c>
      <c r="K5710" s="108" t="s">
        <v>174</v>
      </c>
      <c r="M5710" s="108" t="s">
        <v>175</v>
      </c>
      <c r="N5710" s="108" t="s">
        <v>1611</v>
      </c>
    </row>
    <row r="5711" spans="1:14">
      <c r="A5711" s="108">
        <v>55746141</v>
      </c>
      <c r="B5711" s="108" t="s">
        <v>11549</v>
      </c>
      <c r="C5711" s="108" t="s">
        <v>11587</v>
      </c>
      <c r="D5711" s="109" t="s">
        <v>11588</v>
      </c>
      <c r="E5711" s="108" t="s">
        <v>1577</v>
      </c>
      <c r="F5711" s="108" t="s">
        <v>169</v>
      </c>
      <c r="G5711" s="108" t="s">
        <v>1608</v>
      </c>
      <c r="H5711" s="109" t="s">
        <v>2955</v>
      </c>
      <c r="I5711" s="108" t="s">
        <v>1610</v>
      </c>
      <c r="J5711" s="108" t="s">
        <v>1478</v>
      </c>
      <c r="K5711" s="108" t="s">
        <v>174</v>
      </c>
      <c r="M5711" s="108" t="s">
        <v>175</v>
      </c>
      <c r="N5711" s="108" t="s">
        <v>1611</v>
      </c>
    </row>
    <row r="5712" spans="1:14">
      <c r="A5712" s="108">
        <v>55767437</v>
      </c>
      <c r="B5712" s="108" t="s">
        <v>11589</v>
      </c>
      <c r="C5712" s="108" t="s">
        <v>11590</v>
      </c>
      <c r="D5712" s="109" t="s">
        <v>2044</v>
      </c>
      <c r="E5712" s="108" t="s">
        <v>508</v>
      </c>
      <c r="F5712" s="108" t="s">
        <v>181</v>
      </c>
      <c r="G5712" s="108" t="s">
        <v>1608</v>
      </c>
      <c r="H5712" s="109" t="s">
        <v>586</v>
      </c>
      <c r="I5712" s="108" t="s">
        <v>11591</v>
      </c>
      <c r="J5712" s="108" t="s">
        <v>1478</v>
      </c>
      <c r="K5712" s="108" t="s">
        <v>174</v>
      </c>
      <c r="M5712" s="108" t="s">
        <v>175</v>
      </c>
      <c r="N5712" s="108" t="s">
        <v>11592</v>
      </c>
    </row>
    <row r="5713" spans="1:14">
      <c r="A5713" s="108">
        <v>55636848</v>
      </c>
      <c r="B5713" s="108" t="s">
        <v>11593</v>
      </c>
      <c r="C5713" s="108" t="s">
        <v>9861</v>
      </c>
      <c r="D5713" s="109" t="s">
        <v>9603</v>
      </c>
      <c r="E5713" s="108" t="s">
        <v>1577</v>
      </c>
      <c r="F5713" s="108" t="s">
        <v>169</v>
      </c>
      <c r="G5713" s="108" t="s">
        <v>1608</v>
      </c>
      <c r="H5713" s="109" t="s">
        <v>1259</v>
      </c>
      <c r="I5713" s="108" t="s">
        <v>1610</v>
      </c>
      <c r="J5713" s="108" t="s">
        <v>1478</v>
      </c>
      <c r="K5713" s="108" t="s">
        <v>174</v>
      </c>
      <c r="M5713" s="108" t="s">
        <v>175</v>
      </c>
      <c r="N5713" s="108" t="s">
        <v>1611</v>
      </c>
    </row>
    <row r="5714" spans="1:14">
      <c r="A5714" s="108">
        <v>55767525</v>
      </c>
      <c r="B5714" s="108" t="s">
        <v>11594</v>
      </c>
      <c r="C5714" s="108" t="s">
        <v>11595</v>
      </c>
      <c r="D5714" s="109" t="s">
        <v>11596</v>
      </c>
      <c r="E5714" s="108" t="s">
        <v>1577</v>
      </c>
      <c r="F5714" s="108" t="s">
        <v>181</v>
      </c>
      <c r="G5714" s="108" t="s">
        <v>1608</v>
      </c>
      <c r="H5714" s="109" t="s">
        <v>1259</v>
      </c>
      <c r="I5714" s="108" t="s">
        <v>1610</v>
      </c>
      <c r="J5714" s="108" t="s">
        <v>1478</v>
      </c>
      <c r="K5714" s="108" t="s">
        <v>174</v>
      </c>
      <c r="M5714" s="108" t="s">
        <v>175</v>
      </c>
      <c r="N5714" s="108" t="s">
        <v>1611</v>
      </c>
    </row>
    <row r="5715" spans="1:14">
      <c r="A5715" s="108">
        <v>55767526</v>
      </c>
      <c r="B5715" s="108" t="s">
        <v>11597</v>
      </c>
      <c r="C5715" s="108" t="s">
        <v>2803</v>
      </c>
      <c r="D5715" s="109" t="s">
        <v>11598</v>
      </c>
      <c r="E5715" s="108" t="s">
        <v>1577</v>
      </c>
      <c r="F5715" s="108" t="s">
        <v>181</v>
      </c>
      <c r="G5715" s="108" t="s">
        <v>1608</v>
      </c>
      <c r="H5715" s="109" t="s">
        <v>1259</v>
      </c>
      <c r="I5715" s="108" t="s">
        <v>1610</v>
      </c>
      <c r="J5715" s="108" t="s">
        <v>1478</v>
      </c>
      <c r="K5715" s="108" t="s">
        <v>174</v>
      </c>
      <c r="M5715" s="108" t="s">
        <v>175</v>
      </c>
      <c r="N5715" s="108" t="s">
        <v>1611</v>
      </c>
    </row>
    <row r="5716" spans="1:14">
      <c r="A5716" s="108">
        <v>55767528</v>
      </c>
      <c r="B5716" s="108" t="s">
        <v>11599</v>
      </c>
      <c r="C5716" s="108" t="s">
        <v>11600</v>
      </c>
      <c r="D5716" s="109" t="s">
        <v>11601</v>
      </c>
      <c r="E5716" s="108" t="s">
        <v>1577</v>
      </c>
      <c r="F5716" s="108" t="s">
        <v>181</v>
      </c>
      <c r="G5716" s="108" t="s">
        <v>1608</v>
      </c>
      <c r="H5716" s="109" t="s">
        <v>1259</v>
      </c>
      <c r="I5716" s="108" t="s">
        <v>1610</v>
      </c>
      <c r="J5716" s="108" t="s">
        <v>1478</v>
      </c>
      <c r="K5716" s="108" t="s">
        <v>174</v>
      </c>
      <c r="M5716" s="108" t="s">
        <v>175</v>
      </c>
      <c r="N5716" s="108" t="s">
        <v>1611</v>
      </c>
    </row>
    <row r="5717" spans="1:14">
      <c r="A5717" s="108">
        <v>55767529</v>
      </c>
      <c r="B5717" s="108" t="s">
        <v>11602</v>
      </c>
      <c r="C5717" s="108" t="s">
        <v>4017</v>
      </c>
      <c r="D5717" s="109" t="s">
        <v>11603</v>
      </c>
      <c r="E5717" s="108" t="s">
        <v>1577</v>
      </c>
      <c r="F5717" s="108" t="s">
        <v>169</v>
      </c>
      <c r="G5717" s="108" t="s">
        <v>1608</v>
      </c>
      <c r="H5717" s="109" t="s">
        <v>1878</v>
      </c>
      <c r="I5717" s="108" t="s">
        <v>1610</v>
      </c>
      <c r="J5717" s="108" t="s">
        <v>1478</v>
      </c>
      <c r="K5717" s="108" t="s">
        <v>174</v>
      </c>
      <c r="M5717" s="108" t="s">
        <v>175</v>
      </c>
      <c r="N5717" s="108" t="s">
        <v>1611</v>
      </c>
    </row>
    <row r="5718" spans="1:14">
      <c r="A5718" s="108">
        <v>55773862</v>
      </c>
      <c r="B5718" s="108" t="s">
        <v>11604</v>
      </c>
      <c r="C5718" s="108" t="s">
        <v>4756</v>
      </c>
      <c r="D5718" s="109" t="s">
        <v>11605</v>
      </c>
      <c r="E5718" s="108" t="s">
        <v>1577</v>
      </c>
      <c r="F5718" s="108" t="s">
        <v>169</v>
      </c>
      <c r="G5718" s="108" t="s">
        <v>1608</v>
      </c>
      <c r="H5718" s="109" t="s">
        <v>1259</v>
      </c>
      <c r="I5718" s="108" t="s">
        <v>1610</v>
      </c>
      <c r="J5718" s="108" t="s">
        <v>1478</v>
      </c>
      <c r="K5718" s="108" t="s">
        <v>174</v>
      </c>
      <c r="M5718" s="108" t="s">
        <v>175</v>
      </c>
      <c r="N5718" s="108" t="s">
        <v>1611</v>
      </c>
    </row>
    <row r="5719" spans="1:14">
      <c r="A5719" s="108">
        <v>55773865</v>
      </c>
      <c r="B5719" s="108" t="s">
        <v>11606</v>
      </c>
      <c r="C5719" s="108" t="s">
        <v>11607</v>
      </c>
      <c r="D5719" s="109" t="s">
        <v>11536</v>
      </c>
      <c r="E5719" s="108" t="s">
        <v>1577</v>
      </c>
      <c r="F5719" s="108" t="s">
        <v>169</v>
      </c>
      <c r="G5719" s="108" t="s">
        <v>1608</v>
      </c>
      <c r="H5719" s="109" t="s">
        <v>1259</v>
      </c>
      <c r="I5719" s="108" t="s">
        <v>1610</v>
      </c>
      <c r="J5719" s="108" t="s">
        <v>1478</v>
      </c>
      <c r="K5719" s="108" t="s">
        <v>174</v>
      </c>
      <c r="M5719" s="108" t="s">
        <v>175</v>
      </c>
      <c r="N5719" s="108" t="s">
        <v>1611</v>
      </c>
    </row>
    <row r="5720" spans="1:14">
      <c r="A5720" s="108">
        <v>55530191</v>
      </c>
      <c r="B5720" s="108" t="s">
        <v>11608</v>
      </c>
      <c r="C5720" s="108" t="s">
        <v>7548</v>
      </c>
      <c r="D5720" s="109" t="s">
        <v>11609</v>
      </c>
      <c r="E5720" s="108" t="s">
        <v>1577</v>
      </c>
      <c r="F5720" s="108" t="s">
        <v>181</v>
      </c>
      <c r="G5720" s="108" t="s">
        <v>1608</v>
      </c>
      <c r="H5720" s="109" t="s">
        <v>1259</v>
      </c>
      <c r="I5720" s="108" t="s">
        <v>1610</v>
      </c>
      <c r="J5720" s="108" t="s">
        <v>1478</v>
      </c>
      <c r="K5720" s="108" t="s">
        <v>174</v>
      </c>
      <c r="M5720" s="108" t="s">
        <v>175</v>
      </c>
      <c r="N5720" s="108" t="s">
        <v>1611</v>
      </c>
    </row>
    <row r="5721" spans="1:14">
      <c r="A5721" s="108">
        <v>55773868</v>
      </c>
      <c r="B5721" s="108" t="s">
        <v>2013</v>
      </c>
      <c r="C5721" s="108" t="s">
        <v>2255</v>
      </c>
      <c r="D5721" s="109" t="s">
        <v>9123</v>
      </c>
      <c r="E5721" s="108" t="s">
        <v>1577</v>
      </c>
      <c r="F5721" s="108" t="s">
        <v>181</v>
      </c>
      <c r="G5721" s="108" t="s">
        <v>1608</v>
      </c>
      <c r="H5721" s="109" t="s">
        <v>1259</v>
      </c>
      <c r="I5721" s="108" t="s">
        <v>1610</v>
      </c>
      <c r="J5721" s="108" t="s">
        <v>1478</v>
      </c>
      <c r="K5721" s="108" t="s">
        <v>174</v>
      </c>
      <c r="M5721" s="108" t="s">
        <v>175</v>
      </c>
      <c r="N5721" s="108" t="s">
        <v>1611</v>
      </c>
    </row>
    <row r="5722" spans="1:14">
      <c r="A5722" s="108">
        <v>55588144</v>
      </c>
      <c r="B5722" s="108" t="s">
        <v>11610</v>
      </c>
      <c r="C5722" s="108" t="s">
        <v>3389</v>
      </c>
      <c r="D5722" s="109" t="s">
        <v>11603</v>
      </c>
      <c r="E5722" s="108" t="s">
        <v>1577</v>
      </c>
      <c r="F5722" s="108" t="s">
        <v>169</v>
      </c>
      <c r="G5722" s="108" t="s">
        <v>1608</v>
      </c>
      <c r="H5722" s="109" t="s">
        <v>454</v>
      </c>
      <c r="I5722" s="108" t="s">
        <v>1610</v>
      </c>
      <c r="J5722" s="108" t="s">
        <v>1478</v>
      </c>
      <c r="K5722" s="108" t="s">
        <v>174</v>
      </c>
      <c r="M5722" s="108" t="s">
        <v>175</v>
      </c>
      <c r="N5722" s="108" t="s">
        <v>1611</v>
      </c>
    </row>
    <row r="5723" spans="1:14">
      <c r="A5723" s="108">
        <v>55631727</v>
      </c>
      <c r="B5723" s="108" t="s">
        <v>11611</v>
      </c>
      <c r="C5723" s="108" t="s">
        <v>3295</v>
      </c>
      <c r="D5723" s="109" t="s">
        <v>11612</v>
      </c>
      <c r="E5723" s="108" t="s">
        <v>1577</v>
      </c>
      <c r="F5723" s="108" t="s">
        <v>181</v>
      </c>
      <c r="G5723" s="108" t="s">
        <v>1608</v>
      </c>
      <c r="H5723" s="109" t="s">
        <v>1878</v>
      </c>
      <c r="I5723" s="108" t="s">
        <v>1610</v>
      </c>
      <c r="J5723" s="108" t="s">
        <v>1478</v>
      </c>
      <c r="K5723" s="108" t="s">
        <v>174</v>
      </c>
      <c r="M5723" s="108" t="s">
        <v>175</v>
      </c>
      <c r="N5723" s="108" t="s">
        <v>1611</v>
      </c>
    </row>
    <row r="5724" spans="1:14">
      <c r="A5724" s="108">
        <v>55780111</v>
      </c>
      <c r="B5724" s="108" t="s">
        <v>11613</v>
      </c>
      <c r="C5724" s="108" t="s">
        <v>11614</v>
      </c>
      <c r="D5724" s="109" t="s">
        <v>9715</v>
      </c>
      <c r="E5724" s="108" t="s">
        <v>1577</v>
      </c>
      <c r="F5724" s="108" t="s">
        <v>169</v>
      </c>
      <c r="G5724" s="108" t="s">
        <v>1608</v>
      </c>
      <c r="H5724" s="109" t="s">
        <v>454</v>
      </c>
      <c r="I5724" s="108" t="s">
        <v>1610</v>
      </c>
      <c r="J5724" s="108" t="s">
        <v>1478</v>
      </c>
      <c r="K5724" s="108" t="s">
        <v>174</v>
      </c>
      <c r="M5724" s="108" t="s">
        <v>175</v>
      </c>
      <c r="N5724" s="108" t="s">
        <v>1611</v>
      </c>
    </row>
    <row r="5725" spans="1:14">
      <c r="A5725" s="108">
        <v>55774966</v>
      </c>
      <c r="B5725" s="108" t="s">
        <v>11615</v>
      </c>
      <c r="C5725" s="108" t="s">
        <v>2961</v>
      </c>
      <c r="D5725" s="109" t="s">
        <v>11616</v>
      </c>
      <c r="E5725" s="108" t="s">
        <v>168</v>
      </c>
      <c r="F5725" s="108" t="s">
        <v>181</v>
      </c>
      <c r="G5725" s="108" t="s">
        <v>1608</v>
      </c>
      <c r="H5725" s="109" t="s">
        <v>377</v>
      </c>
      <c r="I5725" s="108" t="s">
        <v>11617</v>
      </c>
      <c r="J5725" s="108" t="s">
        <v>1478</v>
      </c>
      <c r="K5725" s="108" t="s">
        <v>174</v>
      </c>
      <c r="M5725" s="108" t="s">
        <v>175</v>
      </c>
      <c r="N5725" s="108" t="s">
        <v>11618</v>
      </c>
    </row>
    <row r="5726" spans="1:14">
      <c r="A5726" s="108">
        <v>55701252</v>
      </c>
      <c r="B5726" s="108" t="s">
        <v>11619</v>
      </c>
      <c r="C5726" s="108" t="s">
        <v>1725</v>
      </c>
      <c r="D5726" s="109" t="s">
        <v>3654</v>
      </c>
      <c r="E5726" s="108" t="s">
        <v>1577</v>
      </c>
      <c r="F5726" s="108" t="s">
        <v>181</v>
      </c>
      <c r="G5726" s="108" t="s">
        <v>1608</v>
      </c>
      <c r="H5726" s="109" t="s">
        <v>377</v>
      </c>
      <c r="I5726" s="108" t="s">
        <v>11591</v>
      </c>
      <c r="J5726" s="108" t="s">
        <v>1478</v>
      </c>
      <c r="K5726" s="108" t="s">
        <v>174</v>
      </c>
      <c r="M5726" s="108" t="s">
        <v>175</v>
      </c>
      <c r="N5726" s="108" t="s">
        <v>11592</v>
      </c>
    </row>
    <row r="5727" spans="1:14">
      <c r="A5727" s="108">
        <v>55764416</v>
      </c>
      <c r="B5727" s="108" t="s">
        <v>11619</v>
      </c>
      <c r="C5727" s="108" t="s">
        <v>1299</v>
      </c>
      <c r="D5727" s="109" t="s">
        <v>5872</v>
      </c>
      <c r="E5727" s="108" t="s">
        <v>200</v>
      </c>
      <c r="F5727" s="108" t="s">
        <v>181</v>
      </c>
      <c r="G5727" s="108" t="s">
        <v>1608</v>
      </c>
      <c r="H5727" s="109" t="s">
        <v>7794</v>
      </c>
      <c r="I5727" s="108" t="s">
        <v>11620</v>
      </c>
      <c r="J5727" s="108" t="s">
        <v>1478</v>
      </c>
      <c r="K5727" s="108" t="s">
        <v>174</v>
      </c>
      <c r="M5727" s="108" t="s">
        <v>175</v>
      </c>
      <c r="N5727" s="108" t="s">
        <v>11620</v>
      </c>
    </row>
    <row r="5728" spans="1:14">
      <c r="A5728" s="108">
        <v>32053</v>
      </c>
      <c r="B5728" s="108" t="s">
        <v>11621</v>
      </c>
      <c r="C5728" s="108" t="s">
        <v>546</v>
      </c>
      <c r="D5728" s="109" t="s">
        <v>11622</v>
      </c>
      <c r="E5728" s="108" t="s">
        <v>180</v>
      </c>
      <c r="F5728" s="108" t="s">
        <v>181</v>
      </c>
      <c r="G5728" s="108" t="s">
        <v>1608</v>
      </c>
      <c r="H5728" s="109" t="s">
        <v>586</v>
      </c>
      <c r="I5728" s="108" t="s">
        <v>11623</v>
      </c>
      <c r="J5728" s="108" t="s">
        <v>1478</v>
      </c>
      <c r="K5728" s="108" t="s">
        <v>174</v>
      </c>
      <c r="M5728" s="108" t="s">
        <v>175</v>
      </c>
      <c r="N5728" s="108" t="s">
        <v>11623</v>
      </c>
    </row>
    <row r="5729" spans="1:14">
      <c r="A5729" s="108">
        <v>74024</v>
      </c>
      <c r="B5729" s="108" t="s">
        <v>11624</v>
      </c>
      <c r="C5729" s="108" t="s">
        <v>7254</v>
      </c>
      <c r="D5729" s="109" t="s">
        <v>6511</v>
      </c>
      <c r="E5729" s="108" t="s">
        <v>200</v>
      </c>
      <c r="F5729" s="108" t="s">
        <v>169</v>
      </c>
      <c r="G5729" s="108" t="s">
        <v>1608</v>
      </c>
      <c r="H5729" s="109" t="s">
        <v>2928</v>
      </c>
      <c r="I5729" s="108" t="s">
        <v>11625</v>
      </c>
      <c r="J5729" s="108" t="s">
        <v>1478</v>
      </c>
      <c r="K5729" s="108" t="s">
        <v>174</v>
      </c>
      <c r="M5729" s="108" t="s">
        <v>175</v>
      </c>
      <c r="N5729" s="108" t="s">
        <v>11626</v>
      </c>
    </row>
    <row r="5730" spans="1:14">
      <c r="A5730" s="108">
        <v>97629</v>
      </c>
      <c r="B5730" s="108" t="s">
        <v>11627</v>
      </c>
      <c r="C5730" s="108" t="s">
        <v>799</v>
      </c>
      <c r="D5730" s="109" t="s">
        <v>11628</v>
      </c>
      <c r="E5730" s="108" t="s">
        <v>180</v>
      </c>
      <c r="F5730" s="108" t="s">
        <v>181</v>
      </c>
      <c r="G5730" s="108" t="s">
        <v>1608</v>
      </c>
      <c r="H5730" s="109" t="s">
        <v>2928</v>
      </c>
      <c r="I5730" s="108" t="s">
        <v>11625</v>
      </c>
      <c r="J5730" s="108" t="s">
        <v>1478</v>
      </c>
      <c r="K5730" s="108" t="s">
        <v>174</v>
      </c>
      <c r="M5730" s="108" t="s">
        <v>175</v>
      </c>
      <c r="N5730" s="108" t="s">
        <v>11626</v>
      </c>
    </row>
    <row r="5731" spans="1:14">
      <c r="A5731" s="108">
        <v>97633</v>
      </c>
      <c r="B5731" s="108" t="s">
        <v>4104</v>
      </c>
      <c r="C5731" s="108" t="s">
        <v>579</v>
      </c>
      <c r="D5731" s="109" t="s">
        <v>11629</v>
      </c>
      <c r="E5731" s="108" t="s">
        <v>180</v>
      </c>
      <c r="F5731" s="108" t="s">
        <v>181</v>
      </c>
      <c r="G5731" s="108" t="s">
        <v>1608</v>
      </c>
      <c r="H5731" s="109" t="s">
        <v>2928</v>
      </c>
      <c r="I5731" s="108" t="s">
        <v>11625</v>
      </c>
      <c r="J5731" s="108" t="s">
        <v>1478</v>
      </c>
      <c r="K5731" s="108" t="s">
        <v>174</v>
      </c>
      <c r="M5731" s="108" t="s">
        <v>175</v>
      </c>
      <c r="N5731" s="108" t="s">
        <v>11626</v>
      </c>
    </row>
    <row r="5732" spans="1:14">
      <c r="A5732" s="108">
        <v>386578</v>
      </c>
      <c r="B5732" s="108" t="s">
        <v>11630</v>
      </c>
      <c r="C5732" s="108" t="s">
        <v>976</v>
      </c>
      <c r="D5732" s="109" t="s">
        <v>11631</v>
      </c>
      <c r="E5732" s="108" t="s">
        <v>188</v>
      </c>
      <c r="F5732" s="108" t="s">
        <v>181</v>
      </c>
      <c r="G5732" s="108" t="s">
        <v>1608</v>
      </c>
      <c r="H5732" s="109" t="s">
        <v>2928</v>
      </c>
      <c r="I5732" s="108" t="s">
        <v>11625</v>
      </c>
      <c r="J5732" s="108" t="s">
        <v>1478</v>
      </c>
      <c r="K5732" s="108" t="s">
        <v>174</v>
      </c>
      <c r="M5732" s="108" t="s">
        <v>175</v>
      </c>
      <c r="N5732" s="108" t="s">
        <v>11626</v>
      </c>
    </row>
    <row r="5733" spans="1:14">
      <c r="A5733" s="108">
        <v>386579</v>
      </c>
      <c r="B5733" s="108" t="s">
        <v>629</v>
      </c>
      <c r="C5733" s="108" t="s">
        <v>335</v>
      </c>
      <c r="D5733" s="109" t="s">
        <v>11632</v>
      </c>
      <c r="E5733" s="108" t="s">
        <v>180</v>
      </c>
      <c r="F5733" s="108" t="s">
        <v>181</v>
      </c>
      <c r="G5733" s="108" t="s">
        <v>1608</v>
      </c>
      <c r="H5733" s="109" t="s">
        <v>2928</v>
      </c>
      <c r="I5733" s="108" t="s">
        <v>11625</v>
      </c>
      <c r="J5733" s="108" t="s">
        <v>1478</v>
      </c>
      <c r="K5733" s="108" t="s">
        <v>174</v>
      </c>
      <c r="M5733" s="108" t="s">
        <v>175</v>
      </c>
      <c r="N5733" s="108" t="s">
        <v>11626</v>
      </c>
    </row>
    <row r="5734" spans="1:14">
      <c r="A5734" s="108">
        <v>456800</v>
      </c>
      <c r="B5734" s="108" t="s">
        <v>11633</v>
      </c>
      <c r="C5734" s="108" t="s">
        <v>564</v>
      </c>
      <c r="D5734" s="109" t="s">
        <v>11634</v>
      </c>
      <c r="E5734" s="108" t="s">
        <v>168</v>
      </c>
      <c r="F5734" s="108" t="s">
        <v>181</v>
      </c>
      <c r="G5734" s="108" t="s">
        <v>1608</v>
      </c>
      <c r="H5734" s="109" t="s">
        <v>2928</v>
      </c>
      <c r="I5734" s="108" t="s">
        <v>11625</v>
      </c>
      <c r="J5734" s="108" t="s">
        <v>1478</v>
      </c>
      <c r="K5734" s="108" t="s">
        <v>174</v>
      </c>
      <c r="M5734" s="108" t="s">
        <v>175</v>
      </c>
      <c r="N5734" s="108" t="s">
        <v>11626</v>
      </c>
    </row>
    <row r="5735" spans="1:14">
      <c r="A5735" s="108">
        <v>55477145</v>
      </c>
      <c r="B5735" s="108" t="s">
        <v>1368</v>
      </c>
      <c r="C5735" s="108" t="s">
        <v>597</v>
      </c>
      <c r="D5735" s="109" t="s">
        <v>11635</v>
      </c>
      <c r="E5735" s="108" t="s">
        <v>200</v>
      </c>
      <c r="F5735" s="108" t="s">
        <v>169</v>
      </c>
      <c r="G5735" s="108" t="s">
        <v>1608</v>
      </c>
      <c r="H5735" s="109" t="s">
        <v>2928</v>
      </c>
      <c r="I5735" s="108" t="s">
        <v>11625</v>
      </c>
      <c r="J5735" s="108" t="s">
        <v>1478</v>
      </c>
      <c r="K5735" s="108" t="s">
        <v>174</v>
      </c>
      <c r="M5735" s="108" t="s">
        <v>175</v>
      </c>
      <c r="N5735" s="108" t="s">
        <v>11626</v>
      </c>
    </row>
    <row r="5736" spans="1:14">
      <c r="A5736" s="108">
        <v>55517949</v>
      </c>
      <c r="B5736" s="108" t="s">
        <v>11636</v>
      </c>
      <c r="C5736" s="108" t="s">
        <v>1922</v>
      </c>
      <c r="D5736" s="109" t="s">
        <v>11637</v>
      </c>
      <c r="E5736" s="108" t="s">
        <v>168</v>
      </c>
      <c r="F5736" s="108" t="s">
        <v>169</v>
      </c>
      <c r="G5736" s="108" t="s">
        <v>1608</v>
      </c>
      <c r="H5736" s="109" t="s">
        <v>2928</v>
      </c>
      <c r="I5736" s="108" t="s">
        <v>11625</v>
      </c>
      <c r="J5736" s="108" t="s">
        <v>1478</v>
      </c>
      <c r="K5736" s="108" t="s">
        <v>174</v>
      </c>
      <c r="M5736" s="108" t="s">
        <v>175</v>
      </c>
      <c r="N5736" s="108" t="s">
        <v>11626</v>
      </c>
    </row>
    <row r="5737" spans="1:14">
      <c r="A5737" s="108">
        <v>55677309</v>
      </c>
      <c r="B5737" s="108" t="s">
        <v>11638</v>
      </c>
      <c r="C5737" s="108" t="s">
        <v>5262</v>
      </c>
      <c r="D5737" s="109" t="s">
        <v>10683</v>
      </c>
      <c r="E5737" s="108" t="s">
        <v>168</v>
      </c>
      <c r="F5737" s="108" t="s">
        <v>169</v>
      </c>
      <c r="G5737" s="108" t="s">
        <v>1608</v>
      </c>
      <c r="H5737" s="109" t="s">
        <v>2928</v>
      </c>
      <c r="I5737" s="108" t="s">
        <v>11625</v>
      </c>
      <c r="J5737" s="108" t="s">
        <v>1478</v>
      </c>
      <c r="K5737" s="108" t="s">
        <v>174</v>
      </c>
      <c r="M5737" s="108" t="s">
        <v>175</v>
      </c>
      <c r="N5737" s="108" t="s">
        <v>11626</v>
      </c>
    </row>
    <row r="5738" spans="1:14">
      <c r="A5738" s="108">
        <v>55677304</v>
      </c>
      <c r="B5738" s="108" t="s">
        <v>1771</v>
      </c>
      <c r="C5738" s="108" t="s">
        <v>3073</v>
      </c>
      <c r="D5738" s="109" t="s">
        <v>11639</v>
      </c>
      <c r="E5738" s="108" t="s">
        <v>168</v>
      </c>
      <c r="F5738" s="108" t="s">
        <v>181</v>
      </c>
      <c r="G5738" s="108" t="s">
        <v>1608</v>
      </c>
      <c r="H5738" s="109" t="s">
        <v>2928</v>
      </c>
      <c r="I5738" s="108" t="s">
        <v>11625</v>
      </c>
      <c r="J5738" s="108" t="s">
        <v>1478</v>
      </c>
      <c r="K5738" s="108" t="s">
        <v>174</v>
      </c>
      <c r="M5738" s="108" t="s">
        <v>175</v>
      </c>
      <c r="N5738" s="108" t="s">
        <v>11626</v>
      </c>
    </row>
    <row r="5739" spans="1:14">
      <c r="A5739" s="108">
        <v>482442</v>
      </c>
      <c r="B5739" s="108" t="s">
        <v>11640</v>
      </c>
      <c r="C5739" s="108" t="s">
        <v>3384</v>
      </c>
      <c r="D5739" s="109" t="s">
        <v>11641</v>
      </c>
      <c r="E5739" s="108" t="s">
        <v>200</v>
      </c>
      <c r="F5739" s="108" t="s">
        <v>169</v>
      </c>
      <c r="G5739" s="108" t="s">
        <v>1608</v>
      </c>
      <c r="H5739" s="109" t="s">
        <v>2928</v>
      </c>
      <c r="I5739" s="108" t="s">
        <v>11625</v>
      </c>
      <c r="J5739" s="108" t="s">
        <v>1478</v>
      </c>
      <c r="K5739" s="108" t="s">
        <v>174</v>
      </c>
      <c r="M5739" s="108" t="s">
        <v>175</v>
      </c>
      <c r="N5739" s="108" t="s">
        <v>11626</v>
      </c>
    </row>
    <row r="5740" spans="1:14">
      <c r="A5740" s="108">
        <v>55682381</v>
      </c>
      <c r="B5740" s="108" t="s">
        <v>11642</v>
      </c>
      <c r="C5740" s="108" t="s">
        <v>763</v>
      </c>
      <c r="D5740" s="109" t="s">
        <v>11643</v>
      </c>
      <c r="E5740" s="108" t="s">
        <v>180</v>
      </c>
      <c r="F5740" s="108" t="s">
        <v>169</v>
      </c>
      <c r="G5740" s="108" t="s">
        <v>1608</v>
      </c>
      <c r="H5740" s="109" t="s">
        <v>2928</v>
      </c>
      <c r="I5740" s="108" t="s">
        <v>11625</v>
      </c>
      <c r="J5740" s="108" t="s">
        <v>1478</v>
      </c>
      <c r="K5740" s="108" t="s">
        <v>174</v>
      </c>
      <c r="M5740" s="108" t="s">
        <v>175</v>
      </c>
      <c r="N5740" s="108" t="s">
        <v>11626</v>
      </c>
    </row>
    <row r="5741" spans="1:14">
      <c r="A5741" s="108">
        <v>97630</v>
      </c>
      <c r="B5741" s="108" t="s">
        <v>7544</v>
      </c>
      <c r="C5741" s="108" t="s">
        <v>11644</v>
      </c>
      <c r="D5741" s="109" t="s">
        <v>11645</v>
      </c>
      <c r="E5741" s="108" t="s">
        <v>200</v>
      </c>
      <c r="F5741" s="108" t="s">
        <v>181</v>
      </c>
      <c r="G5741" s="108" t="s">
        <v>1608</v>
      </c>
      <c r="H5741" s="109" t="s">
        <v>2928</v>
      </c>
      <c r="I5741" s="108" t="s">
        <v>11625</v>
      </c>
      <c r="J5741" s="108" t="s">
        <v>1478</v>
      </c>
      <c r="K5741" s="108" t="s">
        <v>174</v>
      </c>
      <c r="M5741" s="108" t="s">
        <v>175</v>
      </c>
      <c r="N5741" s="108" t="s">
        <v>11626</v>
      </c>
    </row>
    <row r="5742" spans="1:14">
      <c r="A5742" s="108">
        <v>55697067</v>
      </c>
      <c r="B5742" s="108" t="s">
        <v>11646</v>
      </c>
      <c r="C5742" s="108" t="s">
        <v>11647</v>
      </c>
      <c r="D5742" s="109" t="s">
        <v>11648</v>
      </c>
      <c r="E5742" s="108" t="s">
        <v>200</v>
      </c>
      <c r="F5742" s="108" t="s">
        <v>169</v>
      </c>
      <c r="G5742" s="108" t="s">
        <v>1608</v>
      </c>
      <c r="H5742" s="109" t="s">
        <v>2928</v>
      </c>
      <c r="I5742" s="108" t="s">
        <v>11625</v>
      </c>
      <c r="J5742" s="108" t="s">
        <v>1478</v>
      </c>
      <c r="K5742" s="108" t="s">
        <v>174</v>
      </c>
      <c r="M5742" s="108" t="s">
        <v>175</v>
      </c>
      <c r="N5742" s="108" t="s">
        <v>11626</v>
      </c>
    </row>
    <row r="5743" spans="1:14">
      <c r="A5743" s="108">
        <v>55713236</v>
      </c>
      <c r="B5743" s="108" t="s">
        <v>4743</v>
      </c>
      <c r="C5743" s="108" t="s">
        <v>3545</v>
      </c>
      <c r="D5743" s="109" t="s">
        <v>11649</v>
      </c>
      <c r="E5743" s="108" t="s">
        <v>168</v>
      </c>
      <c r="F5743" s="108" t="s">
        <v>169</v>
      </c>
      <c r="G5743" s="108" t="s">
        <v>1608</v>
      </c>
      <c r="H5743" s="109" t="s">
        <v>2928</v>
      </c>
      <c r="I5743" s="108" t="s">
        <v>11625</v>
      </c>
      <c r="J5743" s="108" t="s">
        <v>1478</v>
      </c>
      <c r="K5743" s="108" t="s">
        <v>174</v>
      </c>
      <c r="M5743" s="108" t="s">
        <v>175</v>
      </c>
      <c r="N5743" s="108" t="s">
        <v>11626</v>
      </c>
    </row>
    <row r="5744" spans="1:14">
      <c r="A5744" s="108">
        <v>55736350</v>
      </c>
      <c r="B5744" s="108" t="s">
        <v>11650</v>
      </c>
      <c r="C5744" s="108" t="s">
        <v>2053</v>
      </c>
      <c r="D5744" s="109" t="s">
        <v>11651</v>
      </c>
      <c r="E5744" s="108" t="s">
        <v>200</v>
      </c>
      <c r="F5744" s="108" t="s">
        <v>181</v>
      </c>
      <c r="G5744" s="108" t="s">
        <v>1608</v>
      </c>
      <c r="H5744" s="109" t="s">
        <v>2928</v>
      </c>
      <c r="I5744" s="108" t="s">
        <v>11625</v>
      </c>
      <c r="J5744" s="108" t="s">
        <v>1478</v>
      </c>
      <c r="K5744" s="108" t="s">
        <v>174</v>
      </c>
      <c r="M5744" s="108" t="s">
        <v>175</v>
      </c>
      <c r="N5744" s="108" t="s">
        <v>11626</v>
      </c>
    </row>
    <row r="5745" spans="1:14">
      <c r="A5745" s="108">
        <v>55585161</v>
      </c>
      <c r="B5745" s="108" t="s">
        <v>11652</v>
      </c>
      <c r="C5745" s="108" t="s">
        <v>4197</v>
      </c>
      <c r="D5745" s="109" t="s">
        <v>11653</v>
      </c>
      <c r="E5745" s="108" t="s">
        <v>168</v>
      </c>
      <c r="F5745" s="108" t="s">
        <v>181</v>
      </c>
      <c r="G5745" s="108" t="s">
        <v>1608</v>
      </c>
      <c r="H5745" s="109" t="s">
        <v>2928</v>
      </c>
      <c r="I5745" s="108" t="s">
        <v>11625</v>
      </c>
      <c r="J5745" s="108" t="s">
        <v>1478</v>
      </c>
      <c r="K5745" s="108" t="s">
        <v>174</v>
      </c>
      <c r="M5745" s="108" t="s">
        <v>175</v>
      </c>
      <c r="N5745" s="108" t="s">
        <v>11626</v>
      </c>
    </row>
    <row r="5746" spans="1:14">
      <c r="A5746" s="108">
        <v>55737122</v>
      </c>
      <c r="B5746" s="108" t="s">
        <v>11654</v>
      </c>
      <c r="C5746" s="108" t="s">
        <v>553</v>
      </c>
      <c r="D5746" s="109" t="s">
        <v>11655</v>
      </c>
      <c r="E5746" s="108" t="s">
        <v>180</v>
      </c>
      <c r="F5746" s="108" t="s">
        <v>181</v>
      </c>
      <c r="G5746" s="108" t="s">
        <v>1608</v>
      </c>
      <c r="H5746" s="109" t="s">
        <v>2928</v>
      </c>
      <c r="I5746" s="108" t="s">
        <v>11625</v>
      </c>
      <c r="J5746" s="108" t="s">
        <v>1478</v>
      </c>
      <c r="K5746" s="108" t="s">
        <v>174</v>
      </c>
      <c r="M5746" s="108" t="s">
        <v>175</v>
      </c>
      <c r="N5746" s="108" t="s">
        <v>11626</v>
      </c>
    </row>
    <row r="5747" spans="1:14">
      <c r="A5747" s="108">
        <v>55656430</v>
      </c>
      <c r="B5747" s="108" t="s">
        <v>11656</v>
      </c>
      <c r="C5747" s="108" t="s">
        <v>11065</v>
      </c>
      <c r="D5747" s="109" t="s">
        <v>11657</v>
      </c>
      <c r="E5747" s="108" t="s">
        <v>200</v>
      </c>
      <c r="F5747" s="108" t="s">
        <v>169</v>
      </c>
      <c r="G5747" s="108" t="s">
        <v>1608</v>
      </c>
      <c r="H5747" s="109" t="s">
        <v>2928</v>
      </c>
      <c r="I5747" s="108" t="s">
        <v>11625</v>
      </c>
      <c r="J5747" s="108" t="s">
        <v>1478</v>
      </c>
      <c r="K5747" s="108" t="s">
        <v>174</v>
      </c>
      <c r="M5747" s="108" t="s">
        <v>175</v>
      </c>
      <c r="N5747" s="108" t="s">
        <v>11626</v>
      </c>
    </row>
    <row r="5748" spans="1:14">
      <c r="A5748" s="108">
        <v>55632997</v>
      </c>
      <c r="B5748" s="108" t="s">
        <v>11658</v>
      </c>
      <c r="C5748" s="108" t="s">
        <v>1979</v>
      </c>
      <c r="D5748" s="109" t="s">
        <v>11659</v>
      </c>
      <c r="E5748" s="108" t="s">
        <v>200</v>
      </c>
      <c r="F5748" s="108" t="s">
        <v>169</v>
      </c>
      <c r="G5748" s="108" t="s">
        <v>1608</v>
      </c>
      <c r="H5748" s="109" t="s">
        <v>2928</v>
      </c>
      <c r="I5748" s="108" t="s">
        <v>11625</v>
      </c>
      <c r="J5748" s="108" t="s">
        <v>1478</v>
      </c>
      <c r="K5748" s="108" t="s">
        <v>174</v>
      </c>
      <c r="M5748" s="108" t="s">
        <v>175</v>
      </c>
      <c r="N5748" s="108" t="s">
        <v>11626</v>
      </c>
    </row>
    <row r="5749" spans="1:14">
      <c r="A5749" s="108">
        <v>431551</v>
      </c>
      <c r="B5749" s="108" t="s">
        <v>11660</v>
      </c>
      <c r="C5749" s="108" t="s">
        <v>213</v>
      </c>
      <c r="D5749" s="109" t="s">
        <v>11661</v>
      </c>
      <c r="E5749" s="108" t="s">
        <v>200</v>
      </c>
      <c r="F5749" s="108" t="s">
        <v>169</v>
      </c>
      <c r="G5749" s="108" t="s">
        <v>1608</v>
      </c>
      <c r="H5749" s="109" t="s">
        <v>2928</v>
      </c>
      <c r="I5749" s="108" t="s">
        <v>11625</v>
      </c>
      <c r="J5749" s="108" t="s">
        <v>1478</v>
      </c>
      <c r="K5749" s="108" t="s">
        <v>174</v>
      </c>
      <c r="M5749" s="108" t="s">
        <v>175</v>
      </c>
      <c r="N5749" s="108" t="s">
        <v>11626</v>
      </c>
    </row>
    <row r="5750" spans="1:14">
      <c r="A5750" s="108">
        <v>527302</v>
      </c>
      <c r="B5750" s="108" t="s">
        <v>11662</v>
      </c>
      <c r="C5750" s="108" t="s">
        <v>597</v>
      </c>
      <c r="D5750" s="109" t="s">
        <v>11663</v>
      </c>
      <c r="E5750" s="108" t="s">
        <v>168</v>
      </c>
      <c r="F5750" s="108" t="s">
        <v>169</v>
      </c>
      <c r="G5750" s="108" t="s">
        <v>1608</v>
      </c>
      <c r="H5750" s="109" t="s">
        <v>2928</v>
      </c>
      <c r="I5750" s="108" t="s">
        <v>11625</v>
      </c>
      <c r="J5750" s="108" t="s">
        <v>1478</v>
      </c>
      <c r="K5750" s="108" t="s">
        <v>174</v>
      </c>
      <c r="M5750" s="108" t="s">
        <v>175</v>
      </c>
      <c r="N5750" s="108" t="s">
        <v>11626</v>
      </c>
    </row>
    <row r="5751" spans="1:14">
      <c r="A5751" s="108">
        <v>207199</v>
      </c>
      <c r="B5751" s="108" t="s">
        <v>5099</v>
      </c>
      <c r="C5751" s="108" t="s">
        <v>763</v>
      </c>
      <c r="D5751" s="109" t="s">
        <v>11664</v>
      </c>
      <c r="E5751" s="108" t="s">
        <v>188</v>
      </c>
      <c r="F5751" s="108" t="s">
        <v>169</v>
      </c>
      <c r="G5751" s="108" t="s">
        <v>1608</v>
      </c>
      <c r="H5751" s="109" t="s">
        <v>2928</v>
      </c>
      <c r="I5751" s="108" t="s">
        <v>11625</v>
      </c>
      <c r="J5751" s="108" t="s">
        <v>1478</v>
      </c>
      <c r="K5751" s="108" t="s">
        <v>174</v>
      </c>
      <c r="M5751" s="108" t="s">
        <v>175</v>
      </c>
      <c r="N5751" s="108" t="s">
        <v>11626</v>
      </c>
    </row>
    <row r="5752" spans="1:14">
      <c r="A5752" s="108">
        <v>520794</v>
      </c>
      <c r="B5752" s="108" t="s">
        <v>11665</v>
      </c>
      <c r="C5752" s="108" t="s">
        <v>7057</v>
      </c>
      <c r="D5752" s="109" t="s">
        <v>11666</v>
      </c>
      <c r="E5752" s="108" t="s">
        <v>180</v>
      </c>
      <c r="F5752" s="108" t="s">
        <v>169</v>
      </c>
      <c r="G5752" s="108" t="s">
        <v>1608</v>
      </c>
      <c r="H5752" s="109" t="s">
        <v>2928</v>
      </c>
      <c r="I5752" s="108" t="s">
        <v>11625</v>
      </c>
      <c r="J5752" s="108" t="s">
        <v>1478</v>
      </c>
      <c r="K5752" s="108" t="s">
        <v>174</v>
      </c>
      <c r="M5752" s="108" t="s">
        <v>175</v>
      </c>
      <c r="N5752" s="108" t="s">
        <v>11626</v>
      </c>
    </row>
    <row r="5753" spans="1:14">
      <c r="A5753" s="108">
        <v>28428</v>
      </c>
      <c r="B5753" s="108" t="s">
        <v>8499</v>
      </c>
      <c r="C5753" s="108" t="s">
        <v>1109</v>
      </c>
      <c r="D5753" s="109" t="s">
        <v>194</v>
      </c>
      <c r="E5753" s="108" t="s">
        <v>180</v>
      </c>
      <c r="F5753" s="108" t="s">
        <v>181</v>
      </c>
      <c r="G5753" s="108" t="s">
        <v>1608</v>
      </c>
      <c r="H5753" s="109" t="s">
        <v>399</v>
      </c>
      <c r="I5753" s="108" t="s">
        <v>11667</v>
      </c>
      <c r="J5753" s="108" t="s">
        <v>1478</v>
      </c>
      <c r="K5753" s="108" t="s">
        <v>174</v>
      </c>
      <c r="M5753" s="108" t="s">
        <v>175</v>
      </c>
      <c r="N5753" s="108" t="s">
        <v>11668</v>
      </c>
    </row>
    <row r="5754" spans="1:14">
      <c r="A5754" s="108">
        <v>28430</v>
      </c>
      <c r="B5754" s="108" t="s">
        <v>7672</v>
      </c>
      <c r="C5754" s="108" t="s">
        <v>629</v>
      </c>
      <c r="D5754" s="109" t="s">
        <v>10234</v>
      </c>
      <c r="E5754" s="108" t="s">
        <v>188</v>
      </c>
      <c r="F5754" s="108" t="s">
        <v>181</v>
      </c>
      <c r="G5754" s="108" t="s">
        <v>1608</v>
      </c>
      <c r="H5754" s="109" t="s">
        <v>399</v>
      </c>
      <c r="I5754" s="108" t="s">
        <v>11667</v>
      </c>
      <c r="J5754" s="108" t="s">
        <v>1478</v>
      </c>
      <c r="K5754" s="108" t="s">
        <v>174</v>
      </c>
      <c r="M5754" s="108" t="s">
        <v>175</v>
      </c>
      <c r="N5754" s="108" t="s">
        <v>11668</v>
      </c>
    </row>
    <row r="5755" spans="1:14">
      <c r="A5755" s="108">
        <v>64964</v>
      </c>
      <c r="B5755" s="108" t="s">
        <v>11669</v>
      </c>
      <c r="C5755" s="108" t="s">
        <v>535</v>
      </c>
      <c r="D5755" s="109" t="s">
        <v>11670</v>
      </c>
      <c r="E5755" s="108" t="s">
        <v>180</v>
      </c>
      <c r="F5755" s="108" t="s">
        <v>169</v>
      </c>
      <c r="G5755" s="108" t="s">
        <v>1608</v>
      </c>
      <c r="H5755" s="109" t="s">
        <v>399</v>
      </c>
      <c r="I5755" s="108" t="s">
        <v>11667</v>
      </c>
      <c r="J5755" s="108" t="s">
        <v>1478</v>
      </c>
      <c r="K5755" s="108" t="s">
        <v>174</v>
      </c>
      <c r="M5755" s="108" t="s">
        <v>175</v>
      </c>
      <c r="N5755" s="108" t="s">
        <v>11668</v>
      </c>
    </row>
    <row r="5756" spans="1:14">
      <c r="A5756" s="108">
        <v>74609</v>
      </c>
      <c r="B5756" s="108" t="s">
        <v>4987</v>
      </c>
      <c r="C5756" s="108" t="s">
        <v>9318</v>
      </c>
      <c r="D5756" s="109" t="s">
        <v>11671</v>
      </c>
      <c r="E5756" s="108" t="s">
        <v>180</v>
      </c>
      <c r="F5756" s="108" t="s">
        <v>181</v>
      </c>
      <c r="G5756" s="108" t="s">
        <v>1608</v>
      </c>
      <c r="H5756" s="109" t="s">
        <v>399</v>
      </c>
      <c r="I5756" s="108" t="s">
        <v>11667</v>
      </c>
      <c r="J5756" s="108" t="s">
        <v>1478</v>
      </c>
      <c r="K5756" s="108" t="s">
        <v>174</v>
      </c>
      <c r="M5756" s="108" t="s">
        <v>175</v>
      </c>
      <c r="N5756" s="108" t="s">
        <v>11668</v>
      </c>
    </row>
    <row r="5757" spans="1:14">
      <c r="A5757" s="108">
        <v>113568</v>
      </c>
      <c r="B5757" s="108" t="s">
        <v>11672</v>
      </c>
      <c r="C5757" s="108" t="s">
        <v>293</v>
      </c>
      <c r="D5757" s="109" t="s">
        <v>11673</v>
      </c>
      <c r="E5757" s="108" t="s">
        <v>188</v>
      </c>
      <c r="F5757" s="108" t="s">
        <v>181</v>
      </c>
      <c r="G5757" s="108" t="s">
        <v>1608</v>
      </c>
      <c r="H5757" s="109" t="s">
        <v>399</v>
      </c>
      <c r="I5757" s="108" t="s">
        <v>11667</v>
      </c>
      <c r="J5757" s="108" t="s">
        <v>1478</v>
      </c>
      <c r="K5757" s="108" t="s">
        <v>174</v>
      </c>
      <c r="M5757" s="108" t="s">
        <v>175</v>
      </c>
      <c r="N5757" s="108" t="s">
        <v>11668</v>
      </c>
    </row>
    <row r="5758" spans="1:14">
      <c r="A5758" s="108">
        <v>113569</v>
      </c>
      <c r="B5758" s="108" t="s">
        <v>3497</v>
      </c>
      <c r="C5758" s="108" t="s">
        <v>833</v>
      </c>
      <c r="D5758" s="109" t="s">
        <v>11674</v>
      </c>
      <c r="E5758" s="108" t="s">
        <v>180</v>
      </c>
      <c r="F5758" s="108" t="s">
        <v>169</v>
      </c>
      <c r="G5758" s="108" t="s">
        <v>1608</v>
      </c>
      <c r="H5758" s="109" t="s">
        <v>1081</v>
      </c>
      <c r="I5758" s="108" t="s">
        <v>11667</v>
      </c>
      <c r="J5758" s="108" t="s">
        <v>1478</v>
      </c>
      <c r="K5758" s="108" t="s">
        <v>174</v>
      </c>
      <c r="M5758" s="108" t="s">
        <v>175</v>
      </c>
      <c r="N5758" s="108" t="s">
        <v>11668</v>
      </c>
    </row>
    <row r="5759" spans="1:14">
      <c r="A5759" s="108">
        <v>157832</v>
      </c>
      <c r="B5759" s="108" t="s">
        <v>11675</v>
      </c>
      <c r="C5759" s="108" t="s">
        <v>241</v>
      </c>
      <c r="D5759" s="109" t="s">
        <v>9360</v>
      </c>
      <c r="E5759" s="108" t="s">
        <v>200</v>
      </c>
      <c r="F5759" s="108" t="s">
        <v>181</v>
      </c>
      <c r="G5759" s="108" t="s">
        <v>1608</v>
      </c>
      <c r="H5759" s="109" t="s">
        <v>1081</v>
      </c>
      <c r="I5759" s="108" t="s">
        <v>11667</v>
      </c>
      <c r="J5759" s="108" t="s">
        <v>1478</v>
      </c>
      <c r="K5759" s="108" t="s">
        <v>174</v>
      </c>
      <c r="M5759" s="108" t="s">
        <v>175</v>
      </c>
      <c r="N5759" s="108" t="s">
        <v>11668</v>
      </c>
    </row>
    <row r="5760" spans="1:14">
      <c r="A5760" s="108">
        <v>157977</v>
      </c>
      <c r="B5760" s="108" t="s">
        <v>11676</v>
      </c>
      <c r="C5760" s="108" t="s">
        <v>196</v>
      </c>
      <c r="D5760" s="109" t="s">
        <v>11677</v>
      </c>
      <c r="E5760" s="108" t="s">
        <v>180</v>
      </c>
      <c r="F5760" s="108" t="s">
        <v>181</v>
      </c>
      <c r="G5760" s="108" t="s">
        <v>1608</v>
      </c>
      <c r="H5760" s="109" t="s">
        <v>1081</v>
      </c>
      <c r="I5760" s="108" t="s">
        <v>11667</v>
      </c>
      <c r="J5760" s="108" t="s">
        <v>1478</v>
      </c>
      <c r="K5760" s="108" t="s">
        <v>174</v>
      </c>
      <c r="M5760" s="108" t="s">
        <v>175</v>
      </c>
      <c r="N5760" s="108" t="s">
        <v>11668</v>
      </c>
    </row>
    <row r="5761" spans="1:14">
      <c r="A5761" s="108">
        <v>245596</v>
      </c>
      <c r="B5761" s="108" t="s">
        <v>11678</v>
      </c>
      <c r="C5761" s="108" t="s">
        <v>5666</v>
      </c>
      <c r="D5761" s="109" t="s">
        <v>11679</v>
      </c>
      <c r="E5761" s="108" t="s">
        <v>180</v>
      </c>
      <c r="F5761" s="108" t="s">
        <v>181</v>
      </c>
      <c r="G5761" s="108" t="s">
        <v>1608</v>
      </c>
      <c r="H5761" s="109" t="s">
        <v>1081</v>
      </c>
      <c r="I5761" s="108" t="s">
        <v>11667</v>
      </c>
      <c r="J5761" s="108" t="s">
        <v>1478</v>
      </c>
      <c r="K5761" s="108" t="s">
        <v>174</v>
      </c>
      <c r="M5761" s="108" t="s">
        <v>175</v>
      </c>
      <c r="N5761" s="108" t="s">
        <v>11668</v>
      </c>
    </row>
    <row r="5762" spans="1:14">
      <c r="A5762" s="108">
        <v>245603</v>
      </c>
      <c r="B5762" s="108" t="s">
        <v>11680</v>
      </c>
      <c r="C5762" s="108" t="s">
        <v>919</v>
      </c>
      <c r="D5762" s="109" t="s">
        <v>11681</v>
      </c>
      <c r="E5762" s="108" t="s">
        <v>180</v>
      </c>
      <c r="F5762" s="108" t="s">
        <v>181</v>
      </c>
      <c r="G5762" s="108" t="s">
        <v>1608</v>
      </c>
      <c r="H5762" s="109" t="s">
        <v>1081</v>
      </c>
      <c r="I5762" s="108" t="s">
        <v>11667</v>
      </c>
      <c r="J5762" s="108" t="s">
        <v>1478</v>
      </c>
      <c r="K5762" s="108" t="s">
        <v>174</v>
      </c>
      <c r="M5762" s="108" t="s">
        <v>175</v>
      </c>
      <c r="N5762" s="108" t="s">
        <v>11668</v>
      </c>
    </row>
    <row r="5763" spans="1:14">
      <c r="A5763" s="108">
        <v>307944</v>
      </c>
      <c r="B5763" s="108" t="s">
        <v>11682</v>
      </c>
      <c r="C5763" s="108" t="s">
        <v>393</v>
      </c>
      <c r="D5763" s="109" t="s">
        <v>11683</v>
      </c>
      <c r="E5763" s="108" t="s">
        <v>180</v>
      </c>
      <c r="F5763" s="108" t="s">
        <v>169</v>
      </c>
      <c r="G5763" s="108" t="s">
        <v>1608</v>
      </c>
      <c r="H5763" s="109" t="s">
        <v>1081</v>
      </c>
      <c r="I5763" s="108" t="s">
        <v>11667</v>
      </c>
      <c r="J5763" s="108" t="s">
        <v>1478</v>
      </c>
      <c r="K5763" s="108" t="s">
        <v>174</v>
      </c>
      <c r="M5763" s="108" t="s">
        <v>175</v>
      </c>
      <c r="N5763" s="108" t="s">
        <v>11668</v>
      </c>
    </row>
    <row r="5764" spans="1:14">
      <c r="A5764" s="108">
        <v>316673</v>
      </c>
      <c r="B5764" s="108" t="s">
        <v>11684</v>
      </c>
      <c r="C5764" s="108" t="s">
        <v>1484</v>
      </c>
      <c r="D5764" s="109" t="s">
        <v>11685</v>
      </c>
      <c r="E5764" s="108" t="s">
        <v>188</v>
      </c>
      <c r="F5764" s="108" t="s">
        <v>169</v>
      </c>
      <c r="G5764" s="108" t="s">
        <v>1608</v>
      </c>
      <c r="H5764" s="109" t="s">
        <v>1081</v>
      </c>
      <c r="I5764" s="108" t="s">
        <v>11667</v>
      </c>
      <c r="J5764" s="108" t="s">
        <v>1478</v>
      </c>
      <c r="K5764" s="108" t="s">
        <v>174</v>
      </c>
      <c r="M5764" s="108" t="s">
        <v>175</v>
      </c>
      <c r="N5764" s="108" t="s">
        <v>11668</v>
      </c>
    </row>
    <row r="5765" spans="1:14">
      <c r="A5765" s="108">
        <v>367484</v>
      </c>
      <c r="B5765" s="108" t="s">
        <v>11218</v>
      </c>
      <c r="C5765" s="108" t="s">
        <v>1313</v>
      </c>
      <c r="D5765" s="109" t="s">
        <v>11686</v>
      </c>
      <c r="E5765" s="108" t="s">
        <v>180</v>
      </c>
      <c r="F5765" s="108" t="s">
        <v>169</v>
      </c>
      <c r="G5765" s="108" t="s">
        <v>1608</v>
      </c>
      <c r="H5765" s="109" t="s">
        <v>399</v>
      </c>
      <c r="I5765" s="108" t="s">
        <v>11667</v>
      </c>
      <c r="J5765" s="108" t="s">
        <v>1478</v>
      </c>
      <c r="K5765" s="108" t="s">
        <v>174</v>
      </c>
      <c r="M5765" s="108" t="s">
        <v>175</v>
      </c>
      <c r="N5765" s="108" t="s">
        <v>11668</v>
      </c>
    </row>
    <row r="5766" spans="1:14">
      <c r="A5766" s="108">
        <v>369029</v>
      </c>
      <c r="B5766" s="108" t="s">
        <v>11682</v>
      </c>
      <c r="C5766" s="108" t="s">
        <v>4384</v>
      </c>
      <c r="D5766" s="109" t="s">
        <v>9093</v>
      </c>
      <c r="E5766" s="108" t="s">
        <v>180</v>
      </c>
      <c r="F5766" s="108" t="s">
        <v>181</v>
      </c>
      <c r="G5766" s="108" t="s">
        <v>1608</v>
      </c>
      <c r="H5766" s="109" t="s">
        <v>1081</v>
      </c>
      <c r="I5766" s="108" t="s">
        <v>11667</v>
      </c>
      <c r="J5766" s="108" t="s">
        <v>1478</v>
      </c>
      <c r="K5766" s="108" t="s">
        <v>174</v>
      </c>
      <c r="M5766" s="108" t="s">
        <v>175</v>
      </c>
      <c r="N5766" s="108" t="s">
        <v>11668</v>
      </c>
    </row>
    <row r="5767" spans="1:14">
      <c r="A5767" s="108">
        <v>428507</v>
      </c>
      <c r="B5767" s="108" t="s">
        <v>5824</v>
      </c>
      <c r="C5767" s="108" t="s">
        <v>919</v>
      </c>
      <c r="D5767" s="109" t="s">
        <v>7294</v>
      </c>
      <c r="E5767" s="108" t="s">
        <v>180</v>
      </c>
      <c r="F5767" s="108" t="s">
        <v>181</v>
      </c>
      <c r="G5767" s="108" t="s">
        <v>1608</v>
      </c>
      <c r="H5767" s="109" t="s">
        <v>1081</v>
      </c>
      <c r="I5767" s="108" t="s">
        <v>11667</v>
      </c>
      <c r="J5767" s="108" t="s">
        <v>1478</v>
      </c>
      <c r="K5767" s="108" t="s">
        <v>174</v>
      </c>
      <c r="M5767" s="108" t="s">
        <v>175</v>
      </c>
      <c r="N5767" s="108" t="s">
        <v>11668</v>
      </c>
    </row>
    <row r="5768" spans="1:14">
      <c r="A5768" s="108">
        <v>428508</v>
      </c>
      <c r="B5768" s="108" t="s">
        <v>5824</v>
      </c>
      <c r="C5768" s="108" t="s">
        <v>1484</v>
      </c>
      <c r="D5768" s="109" t="s">
        <v>11687</v>
      </c>
      <c r="E5768" s="108" t="s">
        <v>180</v>
      </c>
      <c r="F5768" s="108" t="s">
        <v>169</v>
      </c>
      <c r="G5768" s="108" t="s">
        <v>1608</v>
      </c>
      <c r="H5768" s="109" t="s">
        <v>1081</v>
      </c>
      <c r="I5768" s="108" t="s">
        <v>11667</v>
      </c>
      <c r="J5768" s="108" t="s">
        <v>1478</v>
      </c>
      <c r="K5768" s="108" t="s">
        <v>174</v>
      </c>
      <c r="M5768" s="108" t="s">
        <v>175</v>
      </c>
      <c r="N5768" s="108" t="s">
        <v>11668</v>
      </c>
    </row>
    <row r="5769" spans="1:14">
      <c r="A5769" s="108">
        <v>55481568</v>
      </c>
      <c r="B5769" s="108" t="s">
        <v>11688</v>
      </c>
      <c r="C5769" s="108" t="s">
        <v>233</v>
      </c>
      <c r="D5769" s="109" t="s">
        <v>11689</v>
      </c>
      <c r="E5769" s="108" t="s">
        <v>180</v>
      </c>
      <c r="F5769" s="108" t="s">
        <v>181</v>
      </c>
      <c r="G5769" s="108" t="s">
        <v>1608</v>
      </c>
      <c r="H5769" s="109" t="s">
        <v>1081</v>
      </c>
      <c r="I5769" s="108" t="s">
        <v>11667</v>
      </c>
      <c r="J5769" s="108" t="s">
        <v>1478</v>
      </c>
      <c r="K5769" s="108" t="s">
        <v>174</v>
      </c>
      <c r="M5769" s="108" t="s">
        <v>175</v>
      </c>
      <c r="N5769" s="108" t="s">
        <v>11668</v>
      </c>
    </row>
    <row r="5770" spans="1:14">
      <c r="A5770" s="108">
        <v>366382</v>
      </c>
      <c r="B5770" s="108" t="s">
        <v>10248</v>
      </c>
      <c r="C5770" s="108" t="s">
        <v>769</v>
      </c>
      <c r="D5770" s="109" t="s">
        <v>11690</v>
      </c>
      <c r="E5770" s="108" t="s">
        <v>180</v>
      </c>
      <c r="F5770" s="108" t="s">
        <v>169</v>
      </c>
      <c r="G5770" s="108" t="s">
        <v>1608</v>
      </c>
      <c r="H5770" s="109" t="s">
        <v>1081</v>
      </c>
      <c r="I5770" s="108" t="s">
        <v>11667</v>
      </c>
      <c r="J5770" s="108" t="s">
        <v>1478</v>
      </c>
      <c r="K5770" s="108" t="s">
        <v>174</v>
      </c>
      <c r="M5770" s="108" t="s">
        <v>175</v>
      </c>
      <c r="N5770" s="108" t="s">
        <v>11668</v>
      </c>
    </row>
    <row r="5771" spans="1:14">
      <c r="A5771" s="108">
        <v>55601344</v>
      </c>
      <c r="B5771" s="108" t="s">
        <v>717</v>
      </c>
      <c r="C5771" s="108" t="s">
        <v>1299</v>
      </c>
      <c r="D5771" s="109" t="s">
        <v>11691</v>
      </c>
      <c r="E5771" s="108" t="s">
        <v>180</v>
      </c>
      <c r="F5771" s="108" t="s">
        <v>181</v>
      </c>
      <c r="G5771" s="108" t="s">
        <v>1608</v>
      </c>
      <c r="H5771" s="109" t="s">
        <v>399</v>
      </c>
      <c r="I5771" s="108" t="s">
        <v>11667</v>
      </c>
      <c r="J5771" s="108" t="s">
        <v>1478</v>
      </c>
      <c r="K5771" s="108" t="s">
        <v>174</v>
      </c>
      <c r="M5771" s="108" t="s">
        <v>175</v>
      </c>
      <c r="N5771" s="108" t="s">
        <v>11668</v>
      </c>
    </row>
    <row r="5772" spans="1:14">
      <c r="A5772" s="108">
        <v>55602015</v>
      </c>
      <c r="B5772" s="108" t="s">
        <v>10694</v>
      </c>
      <c r="C5772" s="108" t="s">
        <v>433</v>
      </c>
      <c r="D5772" s="109" t="s">
        <v>11692</v>
      </c>
      <c r="E5772" s="108" t="s">
        <v>180</v>
      </c>
      <c r="F5772" s="108" t="s">
        <v>169</v>
      </c>
      <c r="G5772" s="108" t="s">
        <v>1608</v>
      </c>
      <c r="H5772" s="109" t="s">
        <v>1081</v>
      </c>
      <c r="I5772" s="108" t="s">
        <v>11667</v>
      </c>
      <c r="J5772" s="108" t="s">
        <v>1478</v>
      </c>
      <c r="K5772" s="108" t="s">
        <v>174</v>
      </c>
      <c r="M5772" s="108" t="s">
        <v>175</v>
      </c>
      <c r="N5772" s="108" t="s">
        <v>11668</v>
      </c>
    </row>
    <row r="5773" spans="1:14">
      <c r="A5773" s="108">
        <v>55602016</v>
      </c>
      <c r="B5773" s="108" t="s">
        <v>11693</v>
      </c>
      <c r="C5773" s="108" t="s">
        <v>11694</v>
      </c>
      <c r="D5773" s="109" t="s">
        <v>11695</v>
      </c>
      <c r="E5773" s="108" t="s">
        <v>180</v>
      </c>
      <c r="F5773" s="108" t="s">
        <v>181</v>
      </c>
      <c r="G5773" s="108" t="s">
        <v>1608</v>
      </c>
      <c r="H5773" s="109" t="s">
        <v>1081</v>
      </c>
      <c r="I5773" s="108" t="s">
        <v>11667</v>
      </c>
      <c r="J5773" s="108" t="s">
        <v>1478</v>
      </c>
      <c r="K5773" s="108" t="s">
        <v>174</v>
      </c>
      <c r="M5773" s="108" t="s">
        <v>175</v>
      </c>
      <c r="N5773" s="108" t="s">
        <v>11668</v>
      </c>
    </row>
    <row r="5774" spans="1:14">
      <c r="A5774" s="108">
        <v>55662377</v>
      </c>
      <c r="B5774" s="108" t="s">
        <v>11696</v>
      </c>
      <c r="C5774" s="108" t="s">
        <v>11697</v>
      </c>
      <c r="D5774" s="109" t="s">
        <v>11698</v>
      </c>
      <c r="E5774" s="108" t="s">
        <v>200</v>
      </c>
      <c r="F5774" s="108" t="s">
        <v>181</v>
      </c>
      <c r="G5774" s="108" t="s">
        <v>1608</v>
      </c>
      <c r="H5774" s="109" t="s">
        <v>1081</v>
      </c>
      <c r="I5774" s="108" t="s">
        <v>11667</v>
      </c>
      <c r="J5774" s="108" t="s">
        <v>1478</v>
      </c>
      <c r="K5774" s="108" t="s">
        <v>174</v>
      </c>
      <c r="M5774" s="108" t="s">
        <v>175</v>
      </c>
      <c r="N5774" s="108" t="s">
        <v>11668</v>
      </c>
    </row>
    <row r="5775" spans="1:14">
      <c r="A5775" s="108">
        <v>55714746</v>
      </c>
      <c r="B5775" s="108" t="s">
        <v>11699</v>
      </c>
      <c r="C5775" s="108" t="s">
        <v>286</v>
      </c>
      <c r="D5775" s="109" t="s">
        <v>11390</v>
      </c>
      <c r="E5775" s="108" t="s">
        <v>200</v>
      </c>
      <c r="F5775" s="108" t="s">
        <v>169</v>
      </c>
      <c r="G5775" s="108" t="s">
        <v>1608</v>
      </c>
      <c r="H5775" s="109" t="s">
        <v>1081</v>
      </c>
      <c r="I5775" s="108" t="s">
        <v>11667</v>
      </c>
      <c r="J5775" s="108" t="s">
        <v>1478</v>
      </c>
      <c r="K5775" s="108" t="s">
        <v>174</v>
      </c>
      <c r="M5775" s="108" t="s">
        <v>175</v>
      </c>
      <c r="N5775" s="108" t="s">
        <v>11668</v>
      </c>
    </row>
    <row r="5776" spans="1:14">
      <c r="A5776" s="108">
        <v>55755931</v>
      </c>
      <c r="B5776" s="108" t="s">
        <v>11700</v>
      </c>
      <c r="C5776" s="108" t="s">
        <v>2742</v>
      </c>
      <c r="D5776" s="109" t="s">
        <v>11701</v>
      </c>
      <c r="E5776" s="108" t="s">
        <v>168</v>
      </c>
      <c r="F5776" s="108" t="s">
        <v>169</v>
      </c>
      <c r="G5776" s="108" t="s">
        <v>1608</v>
      </c>
      <c r="H5776" s="109" t="s">
        <v>1081</v>
      </c>
      <c r="I5776" s="108" t="s">
        <v>11667</v>
      </c>
      <c r="J5776" s="108" t="s">
        <v>1478</v>
      </c>
      <c r="K5776" s="108" t="s">
        <v>174</v>
      </c>
      <c r="M5776" s="108" t="s">
        <v>175</v>
      </c>
      <c r="N5776" s="108" t="s">
        <v>11668</v>
      </c>
    </row>
    <row r="5777" spans="1:14">
      <c r="A5777" s="108">
        <v>252617</v>
      </c>
      <c r="B5777" s="108" t="s">
        <v>11702</v>
      </c>
      <c r="C5777" s="108" t="s">
        <v>241</v>
      </c>
      <c r="D5777" s="109" t="s">
        <v>9043</v>
      </c>
      <c r="E5777" s="108" t="s">
        <v>200</v>
      </c>
      <c r="F5777" s="108" t="s">
        <v>181</v>
      </c>
      <c r="G5777" s="108" t="s">
        <v>1608</v>
      </c>
      <c r="H5777" s="109" t="s">
        <v>1081</v>
      </c>
      <c r="I5777" s="108" t="s">
        <v>11667</v>
      </c>
      <c r="J5777" s="108" t="s">
        <v>1478</v>
      </c>
      <c r="K5777" s="108" t="s">
        <v>174</v>
      </c>
      <c r="M5777" s="108" t="s">
        <v>175</v>
      </c>
      <c r="N5777" s="108" t="s">
        <v>11668</v>
      </c>
    </row>
    <row r="5778" spans="1:14">
      <c r="A5778" s="108">
        <v>55758024</v>
      </c>
      <c r="B5778" s="108" t="s">
        <v>11703</v>
      </c>
      <c r="C5778" s="108" t="s">
        <v>334</v>
      </c>
      <c r="D5778" s="109" t="s">
        <v>11704</v>
      </c>
      <c r="E5778" s="108" t="s">
        <v>168</v>
      </c>
      <c r="F5778" s="108" t="s">
        <v>181</v>
      </c>
      <c r="G5778" s="108" t="s">
        <v>1608</v>
      </c>
      <c r="H5778" s="109" t="s">
        <v>1081</v>
      </c>
      <c r="I5778" s="108" t="s">
        <v>11667</v>
      </c>
      <c r="J5778" s="108" t="s">
        <v>1478</v>
      </c>
      <c r="K5778" s="108" t="s">
        <v>174</v>
      </c>
      <c r="M5778" s="108" t="s">
        <v>175</v>
      </c>
      <c r="N5778" s="108" t="s">
        <v>11668</v>
      </c>
    </row>
    <row r="5779" spans="1:14">
      <c r="A5779" s="108">
        <v>55758025</v>
      </c>
      <c r="B5779" s="108" t="s">
        <v>11705</v>
      </c>
      <c r="C5779" s="108" t="s">
        <v>1656</v>
      </c>
      <c r="D5779" s="109" t="s">
        <v>11706</v>
      </c>
      <c r="E5779" s="108" t="s">
        <v>220</v>
      </c>
      <c r="F5779" s="108" t="s">
        <v>169</v>
      </c>
      <c r="G5779" s="108" t="s">
        <v>1608</v>
      </c>
      <c r="H5779" s="109" t="s">
        <v>1081</v>
      </c>
      <c r="I5779" s="108" t="s">
        <v>11667</v>
      </c>
      <c r="J5779" s="108" t="s">
        <v>1478</v>
      </c>
      <c r="K5779" s="108" t="s">
        <v>174</v>
      </c>
      <c r="M5779" s="108" t="s">
        <v>175</v>
      </c>
      <c r="N5779" s="108" t="s">
        <v>11668</v>
      </c>
    </row>
    <row r="5780" spans="1:14">
      <c r="A5780" s="108">
        <v>55758027</v>
      </c>
      <c r="B5780" s="108" t="s">
        <v>11707</v>
      </c>
      <c r="C5780" s="108" t="s">
        <v>620</v>
      </c>
      <c r="D5780" s="109" t="s">
        <v>11708</v>
      </c>
      <c r="E5780" s="108" t="s">
        <v>200</v>
      </c>
      <c r="F5780" s="108" t="s">
        <v>169</v>
      </c>
      <c r="G5780" s="108" t="s">
        <v>1608</v>
      </c>
      <c r="H5780" s="109" t="s">
        <v>1081</v>
      </c>
      <c r="I5780" s="108" t="s">
        <v>11667</v>
      </c>
      <c r="J5780" s="108" t="s">
        <v>1478</v>
      </c>
      <c r="K5780" s="108" t="s">
        <v>174</v>
      </c>
      <c r="M5780" s="108" t="s">
        <v>175</v>
      </c>
      <c r="N5780" s="108" t="s">
        <v>11668</v>
      </c>
    </row>
    <row r="5781" spans="1:14">
      <c r="A5781" s="108">
        <v>55792602</v>
      </c>
      <c r="B5781" s="108" t="s">
        <v>11709</v>
      </c>
      <c r="C5781" s="108" t="s">
        <v>11710</v>
      </c>
      <c r="D5781" s="109" t="s">
        <v>11711</v>
      </c>
      <c r="E5781" s="108" t="s">
        <v>200</v>
      </c>
      <c r="F5781" s="108" t="s">
        <v>181</v>
      </c>
      <c r="G5781" s="108" t="s">
        <v>1608</v>
      </c>
      <c r="H5781" s="109" t="s">
        <v>399</v>
      </c>
      <c r="I5781" s="108" t="s">
        <v>11667</v>
      </c>
      <c r="J5781" s="108" t="s">
        <v>1478</v>
      </c>
      <c r="K5781" s="108" t="s">
        <v>174</v>
      </c>
      <c r="M5781" s="108" t="s">
        <v>175</v>
      </c>
      <c r="N5781" s="108" t="s">
        <v>11668</v>
      </c>
    </row>
    <row r="5782" spans="1:14">
      <c r="A5782" s="108">
        <v>55793827</v>
      </c>
      <c r="B5782" s="108" t="s">
        <v>11712</v>
      </c>
      <c r="C5782" s="108" t="s">
        <v>553</v>
      </c>
      <c r="D5782" s="109" t="s">
        <v>11713</v>
      </c>
      <c r="E5782" s="108" t="s">
        <v>180</v>
      </c>
      <c r="F5782" s="108" t="s">
        <v>181</v>
      </c>
      <c r="G5782" s="108" t="s">
        <v>1608</v>
      </c>
      <c r="H5782" s="109" t="s">
        <v>1081</v>
      </c>
      <c r="I5782" s="108" t="s">
        <v>11667</v>
      </c>
      <c r="J5782" s="108" t="s">
        <v>1478</v>
      </c>
      <c r="K5782" s="108" t="s">
        <v>174</v>
      </c>
      <c r="M5782" s="108" t="s">
        <v>175</v>
      </c>
      <c r="N5782" s="108" t="s">
        <v>11668</v>
      </c>
    </row>
    <row r="5783" spans="1:14">
      <c r="A5783" s="108">
        <v>55793829</v>
      </c>
      <c r="B5783" s="108" t="s">
        <v>11714</v>
      </c>
      <c r="C5783" s="108" t="s">
        <v>763</v>
      </c>
      <c r="D5783" s="109" t="s">
        <v>11715</v>
      </c>
      <c r="E5783" s="108" t="s">
        <v>188</v>
      </c>
      <c r="F5783" s="108" t="s">
        <v>169</v>
      </c>
      <c r="G5783" s="108" t="s">
        <v>1608</v>
      </c>
      <c r="H5783" s="109" t="s">
        <v>1081</v>
      </c>
      <c r="I5783" s="108" t="s">
        <v>11667</v>
      </c>
      <c r="J5783" s="108" t="s">
        <v>1478</v>
      </c>
      <c r="K5783" s="108" t="s">
        <v>174</v>
      </c>
      <c r="M5783" s="108" t="s">
        <v>175</v>
      </c>
      <c r="N5783" s="108" t="s">
        <v>11668</v>
      </c>
    </row>
    <row r="5784" spans="1:14">
      <c r="A5784" s="108">
        <v>193975</v>
      </c>
      <c r="B5784" s="108" t="s">
        <v>11716</v>
      </c>
      <c r="C5784" s="108" t="s">
        <v>196</v>
      </c>
      <c r="D5784" s="109" t="s">
        <v>11717</v>
      </c>
      <c r="E5784" s="108" t="s">
        <v>180</v>
      </c>
      <c r="F5784" s="108" t="s">
        <v>181</v>
      </c>
      <c r="G5784" s="108" t="s">
        <v>1608</v>
      </c>
      <c r="H5784" s="109" t="s">
        <v>1081</v>
      </c>
      <c r="I5784" s="108" t="s">
        <v>11667</v>
      </c>
      <c r="J5784" s="108" t="s">
        <v>1478</v>
      </c>
      <c r="K5784" s="108" t="s">
        <v>174</v>
      </c>
      <c r="M5784" s="108" t="s">
        <v>175</v>
      </c>
      <c r="N5784" s="108" t="s">
        <v>11668</v>
      </c>
    </row>
    <row r="5785" spans="1:14">
      <c r="A5785" s="108">
        <v>55793831</v>
      </c>
      <c r="B5785" s="108" t="s">
        <v>11718</v>
      </c>
      <c r="C5785" s="108" t="s">
        <v>597</v>
      </c>
      <c r="D5785" s="109" t="s">
        <v>11719</v>
      </c>
      <c r="E5785" s="108" t="s">
        <v>220</v>
      </c>
      <c r="F5785" s="108" t="s">
        <v>169</v>
      </c>
      <c r="G5785" s="108" t="s">
        <v>1608</v>
      </c>
      <c r="H5785" s="109" t="s">
        <v>1081</v>
      </c>
      <c r="I5785" s="108" t="s">
        <v>11667</v>
      </c>
      <c r="J5785" s="108" t="s">
        <v>1478</v>
      </c>
      <c r="K5785" s="108" t="s">
        <v>174</v>
      </c>
      <c r="M5785" s="108" t="s">
        <v>175</v>
      </c>
      <c r="N5785" s="108" t="s">
        <v>11668</v>
      </c>
    </row>
    <row r="5786" spans="1:14">
      <c r="A5786" s="108">
        <v>55793832</v>
      </c>
      <c r="B5786" s="108" t="s">
        <v>11720</v>
      </c>
      <c r="C5786" s="108" t="s">
        <v>763</v>
      </c>
      <c r="D5786" s="109" t="s">
        <v>11721</v>
      </c>
      <c r="E5786" s="108" t="s">
        <v>180</v>
      </c>
      <c r="F5786" s="108" t="s">
        <v>169</v>
      </c>
      <c r="G5786" s="108" t="s">
        <v>1608</v>
      </c>
      <c r="H5786" s="109" t="s">
        <v>1081</v>
      </c>
      <c r="I5786" s="108" t="s">
        <v>11667</v>
      </c>
      <c r="J5786" s="108" t="s">
        <v>1478</v>
      </c>
      <c r="K5786" s="108" t="s">
        <v>174</v>
      </c>
      <c r="M5786" s="108" t="s">
        <v>175</v>
      </c>
      <c r="N5786" s="108" t="s">
        <v>11668</v>
      </c>
    </row>
    <row r="5787" spans="1:14">
      <c r="A5787" s="108">
        <v>55793877</v>
      </c>
      <c r="B5787" s="108" t="s">
        <v>11722</v>
      </c>
      <c r="C5787" s="108" t="s">
        <v>1951</v>
      </c>
      <c r="D5787" s="109" t="s">
        <v>11723</v>
      </c>
      <c r="E5787" s="108" t="s">
        <v>220</v>
      </c>
      <c r="F5787" s="108" t="s">
        <v>169</v>
      </c>
      <c r="G5787" s="108" t="s">
        <v>1608</v>
      </c>
      <c r="H5787" s="109" t="s">
        <v>1081</v>
      </c>
      <c r="I5787" s="108" t="s">
        <v>11667</v>
      </c>
      <c r="J5787" s="108" t="s">
        <v>1478</v>
      </c>
      <c r="K5787" s="108" t="s">
        <v>174</v>
      </c>
      <c r="M5787" s="108" t="s">
        <v>175</v>
      </c>
      <c r="N5787" s="108" t="s">
        <v>11668</v>
      </c>
    </row>
    <row r="5788" spans="1:14">
      <c r="A5788" s="108">
        <v>89826</v>
      </c>
      <c r="B5788" s="108" t="s">
        <v>11724</v>
      </c>
      <c r="C5788" s="108" t="s">
        <v>2053</v>
      </c>
      <c r="D5788" s="109" t="s">
        <v>11725</v>
      </c>
      <c r="E5788" s="108" t="s">
        <v>168</v>
      </c>
      <c r="F5788" s="108" t="s">
        <v>181</v>
      </c>
      <c r="G5788" s="108" t="s">
        <v>1608</v>
      </c>
      <c r="H5788" s="109" t="s">
        <v>1175</v>
      </c>
      <c r="I5788" s="108" t="s">
        <v>11726</v>
      </c>
      <c r="J5788" s="108" t="s">
        <v>1478</v>
      </c>
      <c r="K5788" s="108" t="s">
        <v>174</v>
      </c>
      <c r="M5788" s="108" t="s">
        <v>175</v>
      </c>
      <c r="N5788" s="108" t="s">
        <v>11727</v>
      </c>
    </row>
    <row r="5789" spans="1:14">
      <c r="A5789" s="108">
        <v>55792273</v>
      </c>
      <c r="B5789" s="108" t="s">
        <v>11728</v>
      </c>
      <c r="C5789" s="108" t="s">
        <v>460</v>
      </c>
      <c r="D5789" s="109" t="s">
        <v>11729</v>
      </c>
      <c r="E5789" s="108" t="s">
        <v>180</v>
      </c>
      <c r="F5789" s="108" t="s">
        <v>169</v>
      </c>
      <c r="G5789" s="108" t="s">
        <v>1608</v>
      </c>
      <c r="H5789" s="109" t="s">
        <v>1175</v>
      </c>
      <c r="I5789" s="108" t="s">
        <v>11726</v>
      </c>
      <c r="J5789" s="108" t="s">
        <v>1478</v>
      </c>
      <c r="K5789" s="108" t="s">
        <v>174</v>
      </c>
      <c r="M5789" s="108" t="s">
        <v>175</v>
      </c>
      <c r="N5789" s="108" t="s">
        <v>11727</v>
      </c>
    </row>
    <row r="5790" spans="1:14">
      <c r="A5790" s="108">
        <v>44716</v>
      </c>
      <c r="B5790" s="108" t="s">
        <v>11076</v>
      </c>
      <c r="C5790" s="108" t="s">
        <v>250</v>
      </c>
      <c r="D5790" s="109" t="s">
        <v>11730</v>
      </c>
      <c r="E5790" s="108" t="s">
        <v>180</v>
      </c>
      <c r="F5790" s="108" t="s">
        <v>169</v>
      </c>
      <c r="G5790" s="108" t="s">
        <v>1608</v>
      </c>
      <c r="H5790" s="109" t="s">
        <v>586</v>
      </c>
      <c r="I5790" s="108" t="s">
        <v>11591</v>
      </c>
      <c r="J5790" s="108" t="s">
        <v>1478</v>
      </c>
      <c r="K5790" s="108" t="s">
        <v>174</v>
      </c>
      <c r="M5790" s="108" t="s">
        <v>175</v>
      </c>
      <c r="N5790" s="108" t="s">
        <v>11592</v>
      </c>
    </row>
    <row r="5791" spans="1:14">
      <c r="A5791" s="108">
        <v>56385</v>
      </c>
      <c r="B5791" s="108" t="s">
        <v>11731</v>
      </c>
      <c r="C5791" s="108" t="s">
        <v>1648</v>
      </c>
      <c r="D5791" s="109" t="s">
        <v>11732</v>
      </c>
      <c r="E5791" s="108" t="s">
        <v>631</v>
      </c>
      <c r="F5791" s="108" t="s">
        <v>181</v>
      </c>
      <c r="G5791" s="108" t="s">
        <v>1608</v>
      </c>
      <c r="H5791" s="109" t="s">
        <v>586</v>
      </c>
      <c r="I5791" s="108" t="s">
        <v>11591</v>
      </c>
      <c r="J5791" s="108" t="s">
        <v>1478</v>
      </c>
      <c r="K5791" s="108" t="s">
        <v>174</v>
      </c>
      <c r="M5791" s="108" t="s">
        <v>175</v>
      </c>
      <c r="N5791" s="108" t="s">
        <v>11592</v>
      </c>
    </row>
    <row r="5792" spans="1:14">
      <c r="A5792" s="108">
        <v>65658</v>
      </c>
      <c r="B5792" s="108" t="s">
        <v>11733</v>
      </c>
      <c r="C5792" s="108" t="s">
        <v>320</v>
      </c>
      <c r="D5792" s="109" t="s">
        <v>11734</v>
      </c>
      <c r="E5792" s="108" t="s">
        <v>200</v>
      </c>
      <c r="F5792" s="108" t="s">
        <v>181</v>
      </c>
      <c r="G5792" s="108" t="s">
        <v>1608</v>
      </c>
      <c r="H5792" s="109" t="s">
        <v>586</v>
      </c>
      <c r="I5792" s="108" t="s">
        <v>11591</v>
      </c>
      <c r="J5792" s="108" t="s">
        <v>1478</v>
      </c>
      <c r="K5792" s="108" t="s">
        <v>174</v>
      </c>
      <c r="M5792" s="108" t="s">
        <v>175</v>
      </c>
      <c r="N5792" s="108" t="s">
        <v>11592</v>
      </c>
    </row>
    <row r="5793" spans="1:14">
      <c r="A5793" s="108">
        <v>65661</v>
      </c>
      <c r="B5793" s="108" t="s">
        <v>667</v>
      </c>
      <c r="C5793" s="108" t="s">
        <v>299</v>
      </c>
      <c r="D5793" s="109" t="s">
        <v>11735</v>
      </c>
      <c r="E5793" s="108" t="s">
        <v>188</v>
      </c>
      <c r="F5793" s="108" t="s">
        <v>181</v>
      </c>
      <c r="G5793" s="108" t="s">
        <v>1608</v>
      </c>
      <c r="H5793" s="109" t="s">
        <v>586</v>
      </c>
      <c r="I5793" s="108" t="s">
        <v>11591</v>
      </c>
      <c r="J5793" s="108" t="s">
        <v>1478</v>
      </c>
      <c r="K5793" s="108" t="s">
        <v>174</v>
      </c>
      <c r="M5793" s="108" t="s">
        <v>175</v>
      </c>
      <c r="N5793" s="108" t="s">
        <v>11592</v>
      </c>
    </row>
    <row r="5794" spans="1:14">
      <c r="A5794" s="108">
        <v>65668</v>
      </c>
      <c r="B5794" s="108" t="s">
        <v>11736</v>
      </c>
      <c r="C5794" s="108" t="s">
        <v>293</v>
      </c>
      <c r="D5794" s="109" t="s">
        <v>1282</v>
      </c>
      <c r="E5794" s="108" t="s">
        <v>188</v>
      </c>
      <c r="F5794" s="108" t="s">
        <v>181</v>
      </c>
      <c r="G5794" s="108" t="s">
        <v>1608</v>
      </c>
      <c r="H5794" s="109" t="s">
        <v>586</v>
      </c>
      <c r="I5794" s="108" t="s">
        <v>11591</v>
      </c>
      <c r="J5794" s="108" t="s">
        <v>1478</v>
      </c>
      <c r="K5794" s="108" t="s">
        <v>174</v>
      </c>
      <c r="M5794" s="108" t="s">
        <v>175</v>
      </c>
      <c r="N5794" s="108" t="s">
        <v>11592</v>
      </c>
    </row>
    <row r="5795" spans="1:14">
      <c r="A5795" s="108">
        <v>65685</v>
      </c>
      <c r="B5795" s="108" t="s">
        <v>11737</v>
      </c>
      <c r="C5795" s="108" t="s">
        <v>425</v>
      </c>
      <c r="D5795" s="109" t="s">
        <v>11738</v>
      </c>
      <c r="E5795" s="108" t="s">
        <v>188</v>
      </c>
      <c r="F5795" s="108" t="s">
        <v>181</v>
      </c>
      <c r="G5795" s="108" t="s">
        <v>1608</v>
      </c>
      <c r="H5795" s="109" t="s">
        <v>586</v>
      </c>
      <c r="I5795" s="108" t="s">
        <v>11591</v>
      </c>
      <c r="J5795" s="108" t="s">
        <v>1478</v>
      </c>
      <c r="K5795" s="108" t="s">
        <v>174</v>
      </c>
      <c r="M5795" s="108" t="s">
        <v>175</v>
      </c>
      <c r="N5795" s="108" t="s">
        <v>11592</v>
      </c>
    </row>
    <row r="5796" spans="1:14">
      <c r="A5796" s="108">
        <v>65687</v>
      </c>
      <c r="B5796" s="108" t="s">
        <v>1098</v>
      </c>
      <c r="C5796" s="108" t="s">
        <v>425</v>
      </c>
      <c r="D5796" s="109" t="s">
        <v>2508</v>
      </c>
      <c r="E5796" s="108" t="s">
        <v>180</v>
      </c>
      <c r="F5796" s="108" t="s">
        <v>181</v>
      </c>
      <c r="G5796" s="108" t="s">
        <v>1608</v>
      </c>
      <c r="H5796" s="109" t="s">
        <v>586</v>
      </c>
      <c r="I5796" s="108" t="s">
        <v>11591</v>
      </c>
      <c r="J5796" s="108" t="s">
        <v>1478</v>
      </c>
      <c r="K5796" s="108" t="s">
        <v>174</v>
      </c>
      <c r="M5796" s="108" t="s">
        <v>175</v>
      </c>
      <c r="N5796" s="108" t="s">
        <v>11592</v>
      </c>
    </row>
    <row r="5797" spans="1:14">
      <c r="A5797" s="108">
        <v>65696</v>
      </c>
      <c r="B5797" s="108" t="s">
        <v>11739</v>
      </c>
      <c r="C5797" s="108" t="s">
        <v>5695</v>
      </c>
      <c r="D5797" s="109" t="s">
        <v>10587</v>
      </c>
      <c r="E5797" s="108" t="s">
        <v>180</v>
      </c>
      <c r="F5797" s="108" t="s">
        <v>169</v>
      </c>
      <c r="G5797" s="108" t="s">
        <v>1608</v>
      </c>
      <c r="H5797" s="109" t="s">
        <v>1774</v>
      </c>
      <c r="I5797" s="108" t="s">
        <v>11591</v>
      </c>
      <c r="J5797" s="108" t="s">
        <v>1478</v>
      </c>
      <c r="K5797" s="108" t="s">
        <v>174</v>
      </c>
      <c r="M5797" s="108" t="s">
        <v>175</v>
      </c>
      <c r="N5797" s="108" t="s">
        <v>11592</v>
      </c>
    </row>
    <row r="5798" spans="1:14">
      <c r="A5798" s="108">
        <v>65720</v>
      </c>
      <c r="B5798" s="108" t="s">
        <v>11740</v>
      </c>
      <c r="C5798" s="108" t="s">
        <v>468</v>
      </c>
      <c r="D5798" s="109" t="s">
        <v>11741</v>
      </c>
      <c r="E5798" s="108" t="s">
        <v>405</v>
      </c>
      <c r="F5798" s="108" t="s">
        <v>181</v>
      </c>
      <c r="G5798" s="108" t="s">
        <v>1608</v>
      </c>
      <c r="H5798" s="109" t="s">
        <v>358</v>
      </c>
      <c r="I5798" s="108" t="s">
        <v>11591</v>
      </c>
      <c r="J5798" s="108" t="s">
        <v>1478</v>
      </c>
      <c r="K5798" s="108" t="s">
        <v>174</v>
      </c>
      <c r="M5798" s="108" t="s">
        <v>175</v>
      </c>
      <c r="N5798" s="108" t="s">
        <v>11592</v>
      </c>
    </row>
    <row r="5799" spans="1:14">
      <c r="A5799" s="108">
        <v>65728</v>
      </c>
      <c r="B5799" s="108" t="s">
        <v>11742</v>
      </c>
      <c r="C5799" s="108" t="s">
        <v>11743</v>
      </c>
      <c r="D5799" s="109" t="s">
        <v>11744</v>
      </c>
      <c r="E5799" s="108" t="s">
        <v>200</v>
      </c>
      <c r="F5799" s="108" t="s">
        <v>169</v>
      </c>
      <c r="G5799" s="108" t="s">
        <v>1608</v>
      </c>
      <c r="H5799" s="109" t="s">
        <v>586</v>
      </c>
      <c r="I5799" s="108" t="s">
        <v>11591</v>
      </c>
      <c r="J5799" s="108" t="s">
        <v>1478</v>
      </c>
      <c r="K5799" s="108" t="s">
        <v>174</v>
      </c>
      <c r="M5799" s="108" t="s">
        <v>175</v>
      </c>
      <c r="N5799" s="108" t="s">
        <v>11592</v>
      </c>
    </row>
    <row r="5800" spans="1:14">
      <c r="A5800" s="108">
        <v>114533</v>
      </c>
      <c r="B5800" s="108" t="s">
        <v>11745</v>
      </c>
      <c r="C5800" s="108" t="s">
        <v>363</v>
      </c>
      <c r="D5800" s="109" t="s">
        <v>1229</v>
      </c>
      <c r="E5800" s="108" t="s">
        <v>188</v>
      </c>
      <c r="F5800" s="108" t="s">
        <v>181</v>
      </c>
      <c r="G5800" s="108" t="s">
        <v>1608</v>
      </c>
      <c r="H5800" s="109" t="s">
        <v>423</v>
      </c>
      <c r="I5800" s="108" t="s">
        <v>11591</v>
      </c>
      <c r="J5800" s="108" t="s">
        <v>1478</v>
      </c>
      <c r="K5800" s="108" t="s">
        <v>174</v>
      </c>
      <c r="M5800" s="108" t="s">
        <v>175</v>
      </c>
      <c r="N5800" s="108" t="s">
        <v>11592</v>
      </c>
    </row>
    <row r="5801" spans="1:14">
      <c r="A5801" s="108">
        <v>147992</v>
      </c>
      <c r="B5801" s="108" t="s">
        <v>2419</v>
      </c>
      <c r="C5801" s="108" t="s">
        <v>11746</v>
      </c>
      <c r="D5801" s="109" t="s">
        <v>11747</v>
      </c>
      <c r="E5801" s="108" t="s">
        <v>220</v>
      </c>
      <c r="F5801" s="108" t="s">
        <v>169</v>
      </c>
      <c r="G5801" s="108" t="s">
        <v>1608</v>
      </c>
      <c r="H5801" s="109" t="s">
        <v>586</v>
      </c>
      <c r="I5801" s="108" t="s">
        <v>11591</v>
      </c>
      <c r="J5801" s="108" t="s">
        <v>1478</v>
      </c>
      <c r="K5801" s="108" t="s">
        <v>174</v>
      </c>
      <c r="M5801" s="108" t="s">
        <v>175</v>
      </c>
      <c r="N5801" s="108" t="s">
        <v>11592</v>
      </c>
    </row>
    <row r="5802" spans="1:14">
      <c r="A5802" s="108">
        <v>175999</v>
      </c>
      <c r="B5802" s="108" t="s">
        <v>11748</v>
      </c>
      <c r="C5802" s="108" t="s">
        <v>11749</v>
      </c>
      <c r="D5802" s="109" t="s">
        <v>11750</v>
      </c>
      <c r="E5802" s="108" t="s">
        <v>631</v>
      </c>
      <c r="F5802" s="108" t="s">
        <v>169</v>
      </c>
      <c r="G5802" s="108" t="s">
        <v>1608</v>
      </c>
      <c r="H5802" s="109" t="s">
        <v>586</v>
      </c>
      <c r="I5802" s="108" t="s">
        <v>11591</v>
      </c>
      <c r="J5802" s="108" t="s">
        <v>1478</v>
      </c>
      <c r="K5802" s="108" t="s">
        <v>174</v>
      </c>
      <c r="M5802" s="108" t="s">
        <v>175</v>
      </c>
      <c r="N5802" s="108" t="s">
        <v>11592</v>
      </c>
    </row>
    <row r="5803" spans="1:14">
      <c r="A5803" s="108">
        <v>188341</v>
      </c>
      <c r="B5803" s="108" t="s">
        <v>11076</v>
      </c>
      <c r="C5803" s="108" t="s">
        <v>936</v>
      </c>
      <c r="D5803" s="109" t="s">
        <v>11751</v>
      </c>
      <c r="E5803" s="108" t="s">
        <v>220</v>
      </c>
      <c r="F5803" s="108" t="s">
        <v>181</v>
      </c>
      <c r="G5803" s="108" t="s">
        <v>1608</v>
      </c>
      <c r="H5803" s="109" t="s">
        <v>586</v>
      </c>
      <c r="I5803" s="108" t="s">
        <v>11591</v>
      </c>
      <c r="J5803" s="108" t="s">
        <v>1478</v>
      </c>
      <c r="K5803" s="108" t="s">
        <v>174</v>
      </c>
      <c r="M5803" s="108" t="s">
        <v>175</v>
      </c>
      <c r="N5803" s="108" t="s">
        <v>11592</v>
      </c>
    </row>
    <row r="5804" spans="1:14">
      <c r="A5804" s="108">
        <v>207180</v>
      </c>
      <c r="B5804" s="108" t="s">
        <v>805</v>
      </c>
      <c r="C5804" s="108" t="s">
        <v>317</v>
      </c>
      <c r="D5804" s="109" t="s">
        <v>11752</v>
      </c>
      <c r="E5804" s="108" t="s">
        <v>188</v>
      </c>
      <c r="F5804" s="108" t="s">
        <v>181</v>
      </c>
      <c r="G5804" s="108" t="s">
        <v>1608</v>
      </c>
      <c r="H5804" s="109" t="s">
        <v>1774</v>
      </c>
      <c r="I5804" s="108" t="s">
        <v>11591</v>
      </c>
      <c r="J5804" s="108" t="s">
        <v>1478</v>
      </c>
      <c r="K5804" s="108" t="s">
        <v>174</v>
      </c>
      <c r="M5804" s="108" t="s">
        <v>175</v>
      </c>
      <c r="N5804" s="108" t="s">
        <v>11592</v>
      </c>
    </row>
    <row r="5805" spans="1:14">
      <c r="A5805" s="108">
        <v>218448</v>
      </c>
      <c r="B5805" s="108" t="s">
        <v>11753</v>
      </c>
      <c r="C5805" s="108" t="s">
        <v>579</v>
      </c>
      <c r="D5805" s="109" t="s">
        <v>11754</v>
      </c>
      <c r="E5805" s="108" t="s">
        <v>200</v>
      </c>
      <c r="F5805" s="108" t="s">
        <v>181</v>
      </c>
      <c r="G5805" s="108" t="s">
        <v>1608</v>
      </c>
      <c r="H5805" s="109" t="s">
        <v>5332</v>
      </c>
      <c r="I5805" s="108" t="s">
        <v>11591</v>
      </c>
      <c r="J5805" s="108" t="s">
        <v>1478</v>
      </c>
      <c r="K5805" s="108" t="s">
        <v>174</v>
      </c>
      <c r="M5805" s="108" t="s">
        <v>175</v>
      </c>
      <c r="N5805" s="108" t="s">
        <v>11592</v>
      </c>
    </row>
    <row r="5806" spans="1:14">
      <c r="A5806" s="108">
        <v>324482</v>
      </c>
      <c r="B5806" s="108" t="s">
        <v>2419</v>
      </c>
      <c r="C5806" s="108" t="s">
        <v>8545</v>
      </c>
      <c r="D5806" s="109" t="s">
        <v>7464</v>
      </c>
      <c r="E5806" s="108" t="s">
        <v>631</v>
      </c>
      <c r="F5806" s="108" t="s">
        <v>181</v>
      </c>
      <c r="G5806" s="108" t="s">
        <v>1608</v>
      </c>
      <c r="H5806" s="109" t="s">
        <v>586</v>
      </c>
      <c r="I5806" s="108" t="s">
        <v>11591</v>
      </c>
      <c r="J5806" s="108" t="s">
        <v>1478</v>
      </c>
      <c r="K5806" s="108" t="s">
        <v>174</v>
      </c>
      <c r="M5806" s="108" t="s">
        <v>175</v>
      </c>
      <c r="N5806" s="108" t="s">
        <v>11592</v>
      </c>
    </row>
    <row r="5807" spans="1:14">
      <c r="A5807" s="108">
        <v>329852</v>
      </c>
      <c r="B5807" s="108" t="s">
        <v>11755</v>
      </c>
      <c r="C5807" s="108" t="s">
        <v>797</v>
      </c>
      <c r="D5807" s="109" t="s">
        <v>11756</v>
      </c>
      <c r="E5807" s="108" t="s">
        <v>180</v>
      </c>
      <c r="F5807" s="108" t="s">
        <v>169</v>
      </c>
      <c r="G5807" s="108" t="s">
        <v>1608</v>
      </c>
      <c r="H5807" s="109" t="s">
        <v>358</v>
      </c>
      <c r="I5807" s="108" t="s">
        <v>11591</v>
      </c>
      <c r="J5807" s="108" t="s">
        <v>1478</v>
      </c>
      <c r="K5807" s="108" t="s">
        <v>174</v>
      </c>
      <c r="M5807" s="108" t="s">
        <v>175</v>
      </c>
      <c r="N5807" s="108" t="s">
        <v>11592</v>
      </c>
    </row>
    <row r="5808" spans="1:14">
      <c r="A5808" s="108">
        <v>384894</v>
      </c>
      <c r="B5808" s="108" t="s">
        <v>8584</v>
      </c>
      <c r="C5808" s="108" t="s">
        <v>11757</v>
      </c>
      <c r="D5808" s="109" t="s">
        <v>11758</v>
      </c>
      <c r="E5808" s="108" t="s">
        <v>200</v>
      </c>
      <c r="F5808" s="108" t="s">
        <v>181</v>
      </c>
      <c r="G5808" s="108" t="s">
        <v>1608</v>
      </c>
      <c r="H5808" s="109" t="s">
        <v>586</v>
      </c>
      <c r="I5808" s="108" t="s">
        <v>11591</v>
      </c>
      <c r="J5808" s="108" t="s">
        <v>1478</v>
      </c>
      <c r="K5808" s="108" t="s">
        <v>174</v>
      </c>
      <c r="M5808" s="108" t="s">
        <v>175</v>
      </c>
      <c r="N5808" s="108" t="s">
        <v>11592</v>
      </c>
    </row>
    <row r="5809" spans="1:14">
      <c r="A5809" s="108">
        <v>399345</v>
      </c>
      <c r="B5809" s="108" t="s">
        <v>11652</v>
      </c>
      <c r="C5809" s="108" t="s">
        <v>11759</v>
      </c>
      <c r="D5809" s="109" t="s">
        <v>11760</v>
      </c>
      <c r="E5809" s="108" t="s">
        <v>631</v>
      </c>
      <c r="F5809" s="108" t="s">
        <v>181</v>
      </c>
      <c r="G5809" s="108" t="s">
        <v>1608</v>
      </c>
      <c r="H5809" s="109" t="s">
        <v>423</v>
      </c>
      <c r="I5809" s="108" t="s">
        <v>11591</v>
      </c>
      <c r="J5809" s="108" t="s">
        <v>1478</v>
      </c>
      <c r="K5809" s="108" t="s">
        <v>174</v>
      </c>
      <c r="M5809" s="108" t="s">
        <v>175</v>
      </c>
      <c r="N5809" s="108" t="s">
        <v>11592</v>
      </c>
    </row>
    <row r="5810" spans="1:14">
      <c r="A5810" s="108">
        <v>404466</v>
      </c>
      <c r="B5810" s="108" t="s">
        <v>11736</v>
      </c>
      <c r="C5810" s="108" t="s">
        <v>11761</v>
      </c>
      <c r="D5810" s="109" t="s">
        <v>11762</v>
      </c>
      <c r="E5810" s="108" t="s">
        <v>512</v>
      </c>
      <c r="F5810" s="108" t="s">
        <v>181</v>
      </c>
      <c r="G5810" s="108" t="s">
        <v>1608</v>
      </c>
      <c r="H5810" s="109" t="s">
        <v>377</v>
      </c>
      <c r="I5810" s="108" t="s">
        <v>11591</v>
      </c>
      <c r="J5810" s="108" t="s">
        <v>1478</v>
      </c>
      <c r="K5810" s="108" t="s">
        <v>174</v>
      </c>
      <c r="M5810" s="108" t="s">
        <v>175</v>
      </c>
      <c r="N5810" s="108" t="s">
        <v>11592</v>
      </c>
    </row>
    <row r="5811" spans="1:14">
      <c r="A5811" s="108">
        <v>406253</v>
      </c>
      <c r="B5811" s="108" t="s">
        <v>11763</v>
      </c>
      <c r="C5811" s="108" t="s">
        <v>3096</v>
      </c>
      <c r="D5811" s="109" t="s">
        <v>2410</v>
      </c>
      <c r="E5811" s="108" t="s">
        <v>392</v>
      </c>
      <c r="F5811" s="108" t="s">
        <v>181</v>
      </c>
      <c r="G5811" s="108" t="s">
        <v>1608</v>
      </c>
      <c r="H5811" s="109" t="s">
        <v>377</v>
      </c>
      <c r="I5811" s="108" t="s">
        <v>11591</v>
      </c>
      <c r="J5811" s="108" t="s">
        <v>1478</v>
      </c>
      <c r="K5811" s="108" t="s">
        <v>174</v>
      </c>
      <c r="M5811" s="108" t="s">
        <v>175</v>
      </c>
      <c r="N5811" s="108" t="s">
        <v>11592</v>
      </c>
    </row>
    <row r="5812" spans="1:14">
      <c r="A5812" s="108">
        <v>478711</v>
      </c>
      <c r="B5812" s="108" t="s">
        <v>11764</v>
      </c>
      <c r="C5812" s="108" t="s">
        <v>540</v>
      </c>
      <c r="D5812" s="109" t="s">
        <v>11765</v>
      </c>
      <c r="E5812" s="108" t="s">
        <v>188</v>
      </c>
      <c r="F5812" s="108" t="s">
        <v>169</v>
      </c>
      <c r="G5812" s="108" t="s">
        <v>1608</v>
      </c>
      <c r="H5812" s="109" t="s">
        <v>2928</v>
      </c>
      <c r="I5812" s="108" t="s">
        <v>11591</v>
      </c>
      <c r="J5812" s="108" t="s">
        <v>1478</v>
      </c>
      <c r="K5812" s="108" t="s">
        <v>174</v>
      </c>
      <c r="M5812" s="108" t="s">
        <v>175</v>
      </c>
      <c r="N5812" s="108" t="s">
        <v>11592</v>
      </c>
    </row>
    <row r="5813" spans="1:14">
      <c r="A5813" s="108">
        <v>511492</v>
      </c>
      <c r="B5813" s="108" t="s">
        <v>11766</v>
      </c>
      <c r="C5813" s="108" t="s">
        <v>633</v>
      </c>
      <c r="D5813" s="109" t="s">
        <v>11767</v>
      </c>
      <c r="E5813" s="108" t="s">
        <v>200</v>
      </c>
      <c r="F5813" s="108" t="s">
        <v>181</v>
      </c>
      <c r="G5813" s="108" t="s">
        <v>1608</v>
      </c>
      <c r="H5813" s="109" t="s">
        <v>586</v>
      </c>
      <c r="I5813" s="108" t="s">
        <v>11591</v>
      </c>
      <c r="J5813" s="108" t="s">
        <v>1478</v>
      </c>
      <c r="K5813" s="108" t="s">
        <v>174</v>
      </c>
      <c r="M5813" s="108" t="s">
        <v>175</v>
      </c>
      <c r="N5813" s="108" t="s">
        <v>11592</v>
      </c>
    </row>
    <row r="5814" spans="1:14">
      <c r="A5814" s="108">
        <v>521818</v>
      </c>
      <c r="B5814" s="108" t="s">
        <v>2250</v>
      </c>
      <c r="C5814" s="108" t="s">
        <v>11768</v>
      </c>
      <c r="D5814" s="109" t="s">
        <v>4654</v>
      </c>
      <c r="E5814" s="108" t="s">
        <v>392</v>
      </c>
      <c r="F5814" s="108" t="s">
        <v>181</v>
      </c>
      <c r="G5814" s="108" t="s">
        <v>1608</v>
      </c>
      <c r="H5814" s="109" t="s">
        <v>586</v>
      </c>
      <c r="I5814" s="108" t="s">
        <v>11591</v>
      </c>
      <c r="J5814" s="108" t="s">
        <v>1478</v>
      </c>
      <c r="K5814" s="108" t="s">
        <v>174</v>
      </c>
      <c r="M5814" s="108" t="s">
        <v>175</v>
      </c>
      <c r="N5814" s="108" t="s">
        <v>11592</v>
      </c>
    </row>
    <row r="5815" spans="1:14">
      <c r="A5815" s="108">
        <v>521826</v>
      </c>
      <c r="B5815" s="108" t="s">
        <v>4290</v>
      </c>
      <c r="C5815" s="108" t="s">
        <v>11769</v>
      </c>
      <c r="D5815" s="109" t="s">
        <v>11770</v>
      </c>
      <c r="E5815" s="108" t="s">
        <v>392</v>
      </c>
      <c r="F5815" s="108" t="s">
        <v>169</v>
      </c>
      <c r="G5815" s="108" t="s">
        <v>1608</v>
      </c>
      <c r="H5815" s="109" t="s">
        <v>1609</v>
      </c>
      <c r="I5815" s="108" t="s">
        <v>11591</v>
      </c>
      <c r="J5815" s="108" t="s">
        <v>1478</v>
      </c>
      <c r="K5815" s="108" t="s">
        <v>174</v>
      </c>
      <c r="M5815" s="108" t="s">
        <v>175</v>
      </c>
      <c r="N5815" s="108" t="s">
        <v>11592</v>
      </c>
    </row>
    <row r="5816" spans="1:14">
      <c r="A5816" s="108">
        <v>55475606</v>
      </c>
      <c r="B5816" s="108" t="s">
        <v>11771</v>
      </c>
      <c r="C5816" s="108" t="s">
        <v>11772</v>
      </c>
      <c r="D5816" s="109" t="s">
        <v>11773</v>
      </c>
      <c r="E5816" s="108" t="s">
        <v>223</v>
      </c>
      <c r="F5816" s="108" t="s">
        <v>181</v>
      </c>
      <c r="G5816" s="108" t="s">
        <v>1608</v>
      </c>
      <c r="H5816" s="109" t="s">
        <v>586</v>
      </c>
      <c r="I5816" s="108" t="s">
        <v>11591</v>
      </c>
      <c r="J5816" s="108" t="s">
        <v>1478</v>
      </c>
      <c r="K5816" s="108" t="s">
        <v>174</v>
      </c>
      <c r="M5816" s="108" t="s">
        <v>175</v>
      </c>
      <c r="N5816" s="108" t="s">
        <v>11592</v>
      </c>
    </row>
    <row r="5817" spans="1:14">
      <c r="A5817" s="108">
        <v>55475612</v>
      </c>
      <c r="B5817" s="108" t="s">
        <v>10487</v>
      </c>
      <c r="C5817" s="108" t="s">
        <v>11774</v>
      </c>
      <c r="D5817" s="109" t="s">
        <v>11775</v>
      </c>
      <c r="E5817" s="108" t="s">
        <v>220</v>
      </c>
      <c r="F5817" s="108" t="s">
        <v>169</v>
      </c>
      <c r="G5817" s="108" t="s">
        <v>1608</v>
      </c>
      <c r="H5817" s="109" t="s">
        <v>586</v>
      </c>
      <c r="I5817" s="108" t="s">
        <v>11591</v>
      </c>
      <c r="J5817" s="108" t="s">
        <v>1478</v>
      </c>
      <c r="K5817" s="108" t="s">
        <v>174</v>
      </c>
      <c r="M5817" s="108" t="s">
        <v>175</v>
      </c>
      <c r="N5817" s="108" t="s">
        <v>11592</v>
      </c>
    </row>
    <row r="5818" spans="1:14">
      <c r="A5818" s="108">
        <v>55514159</v>
      </c>
      <c r="B5818" s="108" t="s">
        <v>2250</v>
      </c>
      <c r="C5818" s="108" t="s">
        <v>11776</v>
      </c>
      <c r="D5818" s="109" t="s">
        <v>10515</v>
      </c>
      <c r="E5818" s="108" t="s">
        <v>392</v>
      </c>
      <c r="F5818" s="108" t="s">
        <v>181</v>
      </c>
      <c r="G5818" s="108" t="s">
        <v>1608</v>
      </c>
      <c r="H5818" s="109" t="s">
        <v>586</v>
      </c>
      <c r="I5818" s="108" t="s">
        <v>11591</v>
      </c>
      <c r="J5818" s="108" t="s">
        <v>1478</v>
      </c>
      <c r="K5818" s="108" t="s">
        <v>174</v>
      </c>
      <c r="M5818" s="108" t="s">
        <v>175</v>
      </c>
      <c r="N5818" s="108" t="s">
        <v>11592</v>
      </c>
    </row>
    <row r="5819" spans="1:14">
      <c r="A5819" s="108">
        <v>55526925</v>
      </c>
      <c r="B5819" s="108" t="s">
        <v>2581</v>
      </c>
      <c r="C5819" s="108" t="s">
        <v>11777</v>
      </c>
      <c r="D5819" s="109" t="s">
        <v>4338</v>
      </c>
      <c r="E5819" s="108" t="s">
        <v>392</v>
      </c>
      <c r="F5819" s="108" t="s">
        <v>169</v>
      </c>
      <c r="G5819" s="108" t="s">
        <v>1608</v>
      </c>
      <c r="H5819" s="109" t="s">
        <v>586</v>
      </c>
      <c r="I5819" s="108" t="s">
        <v>11591</v>
      </c>
      <c r="J5819" s="108" t="s">
        <v>1478</v>
      </c>
      <c r="K5819" s="108" t="s">
        <v>174</v>
      </c>
      <c r="M5819" s="108" t="s">
        <v>175</v>
      </c>
      <c r="N5819" s="108" t="s">
        <v>11592</v>
      </c>
    </row>
    <row r="5820" spans="1:14">
      <c r="A5820" s="108">
        <v>55533552</v>
      </c>
      <c r="B5820" s="108" t="s">
        <v>11736</v>
      </c>
      <c r="C5820" s="108" t="s">
        <v>335</v>
      </c>
      <c r="D5820" s="109" t="s">
        <v>11778</v>
      </c>
      <c r="E5820" s="108" t="s">
        <v>188</v>
      </c>
      <c r="F5820" s="108" t="s">
        <v>181</v>
      </c>
      <c r="G5820" s="108" t="s">
        <v>1608</v>
      </c>
      <c r="H5820" s="109" t="s">
        <v>377</v>
      </c>
      <c r="I5820" s="108" t="s">
        <v>11591</v>
      </c>
      <c r="J5820" s="108" t="s">
        <v>1478</v>
      </c>
      <c r="K5820" s="108" t="s">
        <v>174</v>
      </c>
      <c r="M5820" s="108" t="s">
        <v>175</v>
      </c>
      <c r="N5820" s="108" t="s">
        <v>11592</v>
      </c>
    </row>
    <row r="5821" spans="1:14">
      <c r="A5821" s="108">
        <v>55564332</v>
      </c>
      <c r="B5821" s="108" t="s">
        <v>1821</v>
      </c>
      <c r="C5821" s="108" t="s">
        <v>4209</v>
      </c>
      <c r="D5821" s="109" t="s">
        <v>11779</v>
      </c>
      <c r="E5821" s="108" t="s">
        <v>631</v>
      </c>
      <c r="F5821" s="108" t="s">
        <v>169</v>
      </c>
      <c r="G5821" s="108" t="s">
        <v>1608</v>
      </c>
      <c r="H5821" s="109" t="s">
        <v>586</v>
      </c>
      <c r="I5821" s="108" t="s">
        <v>11591</v>
      </c>
      <c r="J5821" s="108" t="s">
        <v>1478</v>
      </c>
      <c r="K5821" s="108" t="s">
        <v>174</v>
      </c>
      <c r="M5821" s="108" t="s">
        <v>175</v>
      </c>
      <c r="N5821" s="108" t="s">
        <v>11592</v>
      </c>
    </row>
    <row r="5822" spans="1:14">
      <c r="A5822" s="108">
        <v>273840</v>
      </c>
      <c r="B5822" s="108" t="s">
        <v>11780</v>
      </c>
      <c r="C5822" s="108" t="s">
        <v>11781</v>
      </c>
      <c r="D5822" s="109" t="s">
        <v>11782</v>
      </c>
      <c r="E5822" s="108" t="s">
        <v>392</v>
      </c>
      <c r="F5822" s="108" t="s">
        <v>169</v>
      </c>
      <c r="G5822" s="108" t="s">
        <v>1608</v>
      </c>
      <c r="H5822" s="109" t="s">
        <v>586</v>
      </c>
      <c r="I5822" s="108" t="s">
        <v>11591</v>
      </c>
      <c r="J5822" s="108" t="s">
        <v>1478</v>
      </c>
      <c r="K5822" s="108" t="s">
        <v>174</v>
      </c>
      <c r="M5822" s="108" t="s">
        <v>175</v>
      </c>
      <c r="N5822" s="108" t="s">
        <v>11592</v>
      </c>
    </row>
    <row r="5823" spans="1:14">
      <c r="A5823" s="108">
        <v>325395</v>
      </c>
      <c r="B5823" s="108" t="s">
        <v>11780</v>
      </c>
      <c r="C5823" s="108" t="s">
        <v>468</v>
      </c>
      <c r="D5823" s="109" t="s">
        <v>11783</v>
      </c>
      <c r="E5823" s="108" t="s">
        <v>392</v>
      </c>
      <c r="F5823" s="108" t="s">
        <v>181</v>
      </c>
      <c r="G5823" s="108" t="s">
        <v>1608</v>
      </c>
      <c r="H5823" s="109" t="s">
        <v>586</v>
      </c>
      <c r="I5823" s="108" t="s">
        <v>11591</v>
      </c>
      <c r="J5823" s="108" t="s">
        <v>1478</v>
      </c>
      <c r="K5823" s="108" t="s">
        <v>174</v>
      </c>
      <c r="M5823" s="108" t="s">
        <v>175</v>
      </c>
      <c r="N5823" s="108" t="s">
        <v>11592</v>
      </c>
    </row>
    <row r="5824" spans="1:14">
      <c r="A5824" s="108">
        <v>55570534</v>
      </c>
      <c r="B5824" s="108" t="s">
        <v>1875</v>
      </c>
      <c r="C5824" s="108" t="s">
        <v>495</v>
      </c>
      <c r="D5824" s="109" t="s">
        <v>3689</v>
      </c>
      <c r="E5824" s="108" t="s">
        <v>508</v>
      </c>
      <c r="F5824" s="108" t="s">
        <v>181</v>
      </c>
      <c r="G5824" s="108" t="s">
        <v>1608</v>
      </c>
      <c r="H5824" s="109" t="s">
        <v>377</v>
      </c>
      <c r="I5824" s="108" t="s">
        <v>11591</v>
      </c>
      <c r="J5824" s="108" t="s">
        <v>1478</v>
      </c>
      <c r="K5824" s="108" t="s">
        <v>174</v>
      </c>
      <c r="M5824" s="108" t="s">
        <v>175</v>
      </c>
      <c r="N5824" s="108" t="s">
        <v>11592</v>
      </c>
    </row>
    <row r="5825" spans="1:14">
      <c r="A5825" s="108">
        <v>55589404</v>
      </c>
      <c r="B5825" s="108" t="s">
        <v>11784</v>
      </c>
      <c r="C5825" s="108" t="s">
        <v>11785</v>
      </c>
      <c r="D5825" s="109" t="s">
        <v>11786</v>
      </c>
      <c r="E5825" s="108" t="s">
        <v>508</v>
      </c>
      <c r="F5825" s="108" t="s">
        <v>181</v>
      </c>
      <c r="G5825" s="108" t="s">
        <v>1608</v>
      </c>
      <c r="H5825" s="109" t="s">
        <v>2042</v>
      </c>
      <c r="I5825" s="108" t="s">
        <v>11591</v>
      </c>
      <c r="J5825" s="108" t="s">
        <v>1478</v>
      </c>
      <c r="K5825" s="108" t="s">
        <v>174</v>
      </c>
      <c r="M5825" s="108" t="s">
        <v>175</v>
      </c>
      <c r="N5825" s="108" t="s">
        <v>11592</v>
      </c>
    </row>
    <row r="5826" spans="1:14">
      <c r="A5826" s="108">
        <v>55591974</v>
      </c>
      <c r="B5826" s="108" t="s">
        <v>11787</v>
      </c>
      <c r="C5826" s="108" t="s">
        <v>11788</v>
      </c>
      <c r="D5826" s="109" t="s">
        <v>4100</v>
      </c>
      <c r="E5826" s="108" t="s">
        <v>1770</v>
      </c>
      <c r="F5826" s="108" t="s">
        <v>181</v>
      </c>
      <c r="G5826" s="108" t="s">
        <v>1608</v>
      </c>
      <c r="H5826" s="109" t="s">
        <v>2042</v>
      </c>
      <c r="I5826" s="108" t="s">
        <v>11591</v>
      </c>
      <c r="J5826" s="108" t="s">
        <v>1478</v>
      </c>
      <c r="K5826" s="108" t="s">
        <v>174</v>
      </c>
      <c r="M5826" s="108" t="s">
        <v>175</v>
      </c>
      <c r="N5826" s="108" t="s">
        <v>11592</v>
      </c>
    </row>
    <row r="5827" spans="1:14">
      <c r="A5827" s="108">
        <v>453171</v>
      </c>
      <c r="B5827" s="108" t="s">
        <v>11789</v>
      </c>
      <c r="C5827" s="108" t="s">
        <v>11790</v>
      </c>
      <c r="D5827" s="109" t="s">
        <v>11791</v>
      </c>
      <c r="E5827" s="108" t="s">
        <v>168</v>
      </c>
      <c r="F5827" s="108" t="s">
        <v>181</v>
      </c>
      <c r="G5827" s="108" t="s">
        <v>1608</v>
      </c>
      <c r="H5827" s="109" t="s">
        <v>586</v>
      </c>
      <c r="I5827" s="108" t="s">
        <v>11591</v>
      </c>
      <c r="J5827" s="108" t="s">
        <v>1478</v>
      </c>
      <c r="K5827" s="108" t="s">
        <v>174</v>
      </c>
      <c r="M5827" s="108" t="s">
        <v>175</v>
      </c>
      <c r="N5827" s="108" t="s">
        <v>11592</v>
      </c>
    </row>
    <row r="5828" spans="1:14">
      <c r="A5828" s="108">
        <v>55606740</v>
      </c>
      <c r="B5828" s="108" t="s">
        <v>11792</v>
      </c>
      <c r="C5828" s="108" t="s">
        <v>3852</v>
      </c>
      <c r="D5828" s="109" t="s">
        <v>11793</v>
      </c>
      <c r="E5828" s="108" t="s">
        <v>1577</v>
      </c>
      <c r="F5828" s="108" t="s">
        <v>181</v>
      </c>
      <c r="G5828" s="108" t="s">
        <v>1608</v>
      </c>
      <c r="H5828" s="109" t="s">
        <v>252</v>
      </c>
      <c r="I5828" s="108" t="s">
        <v>11591</v>
      </c>
      <c r="J5828" s="108" t="s">
        <v>1478</v>
      </c>
      <c r="K5828" s="108" t="s">
        <v>174</v>
      </c>
      <c r="M5828" s="108" t="s">
        <v>175</v>
      </c>
      <c r="N5828" s="108" t="s">
        <v>11592</v>
      </c>
    </row>
    <row r="5829" spans="1:14">
      <c r="A5829" s="108">
        <v>389329</v>
      </c>
      <c r="B5829" s="108" t="s">
        <v>11794</v>
      </c>
      <c r="C5829" s="108" t="s">
        <v>532</v>
      </c>
      <c r="D5829" s="109" t="s">
        <v>11795</v>
      </c>
      <c r="E5829" s="108" t="s">
        <v>168</v>
      </c>
      <c r="F5829" s="108" t="s">
        <v>169</v>
      </c>
      <c r="G5829" s="108" t="s">
        <v>1608</v>
      </c>
      <c r="H5829" s="109" t="s">
        <v>586</v>
      </c>
      <c r="I5829" s="108" t="s">
        <v>11591</v>
      </c>
      <c r="J5829" s="108" t="s">
        <v>1478</v>
      </c>
      <c r="K5829" s="108" t="s">
        <v>174</v>
      </c>
      <c r="M5829" s="108" t="s">
        <v>175</v>
      </c>
      <c r="N5829" s="108" t="s">
        <v>11592</v>
      </c>
    </row>
    <row r="5830" spans="1:14">
      <c r="A5830" s="108">
        <v>55619476</v>
      </c>
      <c r="B5830" s="108" t="s">
        <v>733</v>
      </c>
      <c r="C5830" s="108" t="s">
        <v>1992</v>
      </c>
      <c r="D5830" s="109" t="s">
        <v>11796</v>
      </c>
      <c r="E5830" s="108" t="s">
        <v>508</v>
      </c>
      <c r="F5830" s="108" t="s">
        <v>169</v>
      </c>
      <c r="G5830" s="108" t="s">
        <v>1608</v>
      </c>
      <c r="H5830" s="109" t="s">
        <v>252</v>
      </c>
      <c r="I5830" s="108" t="s">
        <v>11591</v>
      </c>
      <c r="J5830" s="108" t="s">
        <v>1478</v>
      </c>
      <c r="K5830" s="108" t="s">
        <v>174</v>
      </c>
      <c r="M5830" s="108" t="s">
        <v>175</v>
      </c>
      <c r="N5830" s="108" t="s">
        <v>11592</v>
      </c>
    </row>
    <row r="5831" spans="1:14">
      <c r="A5831" s="108">
        <v>521805</v>
      </c>
      <c r="B5831" s="108" t="s">
        <v>11763</v>
      </c>
      <c r="C5831" s="108" t="s">
        <v>11797</v>
      </c>
      <c r="D5831" s="109" t="s">
        <v>10611</v>
      </c>
      <c r="E5831" s="108" t="s">
        <v>512</v>
      </c>
      <c r="F5831" s="108" t="s">
        <v>181</v>
      </c>
      <c r="G5831" s="108" t="s">
        <v>1608</v>
      </c>
      <c r="H5831" s="109" t="s">
        <v>377</v>
      </c>
      <c r="I5831" s="108" t="s">
        <v>11591</v>
      </c>
      <c r="J5831" s="108" t="s">
        <v>1478</v>
      </c>
      <c r="K5831" s="108" t="s">
        <v>174</v>
      </c>
      <c r="M5831" s="108" t="s">
        <v>175</v>
      </c>
      <c r="N5831" s="108" t="s">
        <v>11592</v>
      </c>
    </row>
    <row r="5832" spans="1:14">
      <c r="A5832" s="108">
        <v>55620860</v>
      </c>
      <c r="B5832" s="108" t="s">
        <v>11798</v>
      </c>
      <c r="C5832" s="108" t="s">
        <v>11799</v>
      </c>
      <c r="D5832" s="109" t="s">
        <v>11800</v>
      </c>
      <c r="E5832" s="108" t="s">
        <v>512</v>
      </c>
      <c r="F5832" s="108" t="s">
        <v>169</v>
      </c>
      <c r="G5832" s="108" t="s">
        <v>1608</v>
      </c>
      <c r="H5832" s="109" t="s">
        <v>377</v>
      </c>
      <c r="I5832" s="108" t="s">
        <v>11591</v>
      </c>
      <c r="J5832" s="108" t="s">
        <v>1478</v>
      </c>
      <c r="K5832" s="108" t="s">
        <v>174</v>
      </c>
      <c r="M5832" s="108" t="s">
        <v>175</v>
      </c>
      <c r="N5832" s="108" t="s">
        <v>11592</v>
      </c>
    </row>
    <row r="5833" spans="1:14">
      <c r="A5833" s="108">
        <v>55620863</v>
      </c>
      <c r="B5833" s="108" t="s">
        <v>11763</v>
      </c>
      <c r="C5833" s="108" t="s">
        <v>1648</v>
      </c>
      <c r="D5833" s="109" t="s">
        <v>11801</v>
      </c>
      <c r="E5833" s="108" t="s">
        <v>1577</v>
      </c>
      <c r="F5833" s="108" t="s">
        <v>181</v>
      </c>
      <c r="G5833" s="108" t="s">
        <v>1608</v>
      </c>
      <c r="H5833" s="109" t="s">
        <v>377</v>
      </c>
      <c r="I5833" s="108" t="s">
        <v>11591</v>
      </c>
      <c r="J5833" s="108" t="s">
        <v>1478</v>
      </c>
      <c r="K5833" s="108" t="s">
        <v>174</v>
      </c>
      <c r="M5833" s="108" t="s">
        <v>175</v>
      </c>
      <c r="N5833" s="108" t="s">
        <v>11592</v>
      </c>
    </row>
    <row r="5834" spans="1:14">
      <c r="A5834" s="108">
        <v>342834</v>
      </c>
      <c r="B5834" s="108" t="s">
        <v>11802</v>
      </c>
      <c r="C5834" s="108" t="s">
        <v>11803</v>
      </c>
      <c r="D5834" s="109" t="s">
        <v>11804</v>
      </c>
      <c r="E5834" s="108" t="s">
        <v>392</v>
      </c>
      <c r="F5834" s="108" t="s">
        <v>181</v>
      </c>
      <c r="G5834" s="108" t="s">
        <v>1608</v>
      </c>
      <c r="H5834" s="109" t="s">
        <v>377</v>
      </c>
      <c r="I5834" s="108" t="s">
        <v>11591</v>
      </c>
      <c r="J5834" s="108" t="s">
        <v>1478</v>
      </c>
      <c r="K5834" s="108" t="s">
        <v>174</v>
      </c>
      <c r="M5834" s="108" t="s">
        <v>175</v>
      </c>
      <c r="N5834" s="108" t="s">
        <v>11592</v>
      </c>
    </row>
    <row r="5835" spans="1:14">
      <c r="A5835" s="108">
        <v>55628733</v>
      </c>
      <c r="B5835" s="108" t="s">
        <v>11805</v>
      </c>
      <c r="C5835" s="108" t="s">
        <v>4268</v>
      </c>
      <c r="D5835" s="109" t="s">
        <v>11806</v>
      </c>
      <c r="E5835" s="108" t="s">
        <v>512</v>
      </c>
      <c r="F5835" s="108" t="s">
        <v>169</v>
      </c>
      <c r="G5835" s="108" t="s">
        <v>1608</v>
      </c>
      <c r="H5835" s="109" t="s">
        <v>377</v>
      </c>
      <c r="I5835" s="108" t="s">
        <v>11591</v>
      </c>
      <c r="J5835" s="108" t="s">
        <v>1478</v>
      </c>
      <c r="K5835" s="108" t="s">
        <v>174</v>
      </c>
      <c r="M5835" s="108" t="s">
        <v>175</v>
      </c>
      <c r="N5835" s="108" t="s">
        <v>11592</v>
      </c>
    </row>
    <row r="5836" spans="1:14">
      <c r="A5836" s="108">
        <v>55506090</v>
      </c>
      <c r="B5836" s="108" t="s">
        <v>11807</v>
      </c>
      <c r="C5836" s="108" t="s">
        <v>1159</v>
      </c>
      <c r="D5836" s="109" t="s">
        <v>11808</v>
      </c>
      <c r="E5836" s="108" t="s">
        <v>508</v>
      </c>
      <c r="F5836" s="108" t="s">
        <v>181</v>
      </c>
      <c r="G5836" s="108" t="s">
        <v>1608</v>
      </c>
      <c r="H5836" s="109" t="s">
        <v>2042</v>
      </c>
      <c r="I5836" s="108" t="s">
        <v>11591</v>
      </c>
      <c r="J5836" s="108" t="s">
        <v>1478</v>
      </c>
      <c r="K5836" s="108" t="s">
        <v>174</v>
      </c>
      <c r="M5836" s="108" t="s">
        <v>175</v>
      </c>
      <c r="N5836" s="108" t="s">
        <v>11592</v>
      </c>
    </row>
    <row r="5837" spans="1:14">
      <c r="A5837" s="108">
        <v>525518</v>
      </c>
      <c r="B5837" s="108" t="s">
        <v>11809</v>
      </c>
      <c r="C5837" s="108" t="s">
        <v>11810</v>
      </c>
      <c r="D5837" s="109" t="s">
        <v>3076</v>
      </c>
      <c r="E5837" s="108" t="s">
        <v>508</v>
      </c>
      <c r="F5837" s="108" t="s">
        <v>181</v>
      </c>
      <c r="G5837" s="108" t="s">
        <v>1608</v>
      </c>
      <c r="H5837" s="109" t="s">
        <v>2042</v>
      </c>
      <c r="I5837" s="108" t="s">
        <v>11591</v>
      </c>
      <c r="J5837" s="108" t="s">
        <v>1478</v>
      </c>
      <c r="K5837" s="108" t="s">
        <v>174</v>
      </c>
      <c r="M5837" s="108" t="s">
        <v>175</v>
      </c>
      <c r="N5837" s="108" t="s">
        <v>11592</v>
      </c>
    </row>
    <row r="5838" spans="1:14">
      <c r="A5838" s="108">
        <v>55639568</v>
      </c>
      <c r="B5838" s="108" t="s">
        <v>680</v>
      </c>
      <c r="C5838" s="108" t="s">
        <v>11811</v>
      </c>
      <c r="D5838" s="109" t="s">
        <v>7693</v>
      </c>
      <c r="E5838" s="108" t="s">
        <v>508</v>
      </c>
      <c r="F5838" s="108" t="s">
        <v>181</v>
      </c>
      <c r="G5838" s="108" t="s">
        <v>1608</v>
      </c>
      <c r="H5838" s="109" t="s">
        <v>252</v>
      </c>
      <c r="I5838" s="108" t="s">
        <v>11591</v>
      </c>
      <c r="J5838" s="108" t="s">
        <v>1478</v>
      </c>
      <c r="K5838" s="108" t="s">
        <v>174</v>
      </c>
      <c r="M5838" s="108" t="s">
        <v>175</v>
      </c>
      <c r="N5838" s="108" t="s">
        <v>11592</v>
      </c>
    </row>
    <row r="5839" spans="1:14">
      <c r="A5839" s="108">
        <v>55641383</v>
      </c>
      <c r="B5839" s="108" t="s">
        <v>11812</v>
      </c>
      <c r="C5839" s="108" t="s">
        <v>868</v>
      </c>
      <c r="D5839" s="109" t="s">
        <v>11813</v>
      </c>
      <c r="E5839" s="108" t="s">
        <v>1577</v>
      </c>
      <c r="F5839" s="108" t="s">
        <v>181</v>
      </c>
      <c r="G5839" s="108" t="s">
        <v>1608</v>
      </c>
      <c r="H5839" s="109" t="s">
        <v>377</v>
      </c>
      <c r="I5839" s="108" t="s">
        <v>11591</v>
      </c>
      <c r="J5839" s="108" t="s">
        <v>1478</v>
      </c>
      <c r="K5839" s="108" t="s">
        <v>174</v>
      </c>
      <c r="M5839" s="108" t="s">
        <v>175</v>
      </c>
      <c r="N5839" s="108" t="s">
        <v>11592</v>
      </c>
    </row>
    <row r="5840" spans="1:14">
      <c r="A5840" s="108">
        <v>55650264</v>
      </c>
      <c r="B5840" s="108" t="s">
        <v>11787</v>
      </c>
      <c r="C5840" s="108" t="s">
        <v>11814</v>
      </c>
      <c r="D5840" s="109" t="s">
        <v>11815</v>
      </c>
      <c r="E5840" s="108" t="s">
        <v>1770</v>
      </c>
      <c r="F5840" s="108" t="s">
        <v>181</v>
      </c>
      <c r="G5840" s="108" t="s">
        <v>1608</v>
      </c>
      <c r="H5840" s="109" t="s">
        <v>2042</v>
      </c>
      <c r="I5840" s="108" t="s">
        <v>11591</v>
      </c>
      <c r="J5840" s="108" t="s">
        <v>1478</v>
      </c>
      <c r="K5840" s="108" t="s">
        <v>174</v>
      </c>
      <c r="M5840" s="108" t="s">
        <v>175</v>
      </c>
      <c r="N5840" s="108" t="s">
        <v>11592</v>
      </c>
    </row>
    <row r="5841" spans="1:14">
      <c r="A5841" s="108">
        <v>55652225</v>
      </c>
      <c r="B5841" s="108" t="s">
        <v>11816</v>
      </c>
      <c r="C5841" s="108" t="s">
        <v>442</v>
      </c>
      <c r="D5841" s="109" t="s">
        <v>11817</v>
      </c>
      <c r="E5841" s="108" t="s">
        <v>631</v>
      </c>
      <c r="F5841" s="108" t="s">
        <v>181</v>
      </c>
      <c r="G5841" s="108" t="s">
        <v>1608</v>
      </c>
      <c r="H5841" s="109" t="s">
        <v>5332</v>
      </c>
      <c r="I5841" s="108" t="s">
        <v>11591</v>
      </c>
      <c r="J5841" s="108" t="s">
        <v>1478</v>
      </c>
      <c r="K5841" s="108" t="s">
        <v>174</v>
      </c>
      <c r="M5841" s="108" t="s">
        <v>175</v>
      </c>
      <c r="N5841" s="108" t="s">
        <v>11592</v>
      </c>
    </row>
    <row r="5842" spans="1:14">
      <c r="A5842" s="108">
        <v>55673113</v>
      </c>
      <c r="B5842" s="108" t="s">
        <v>11818</v>
      </c>
      <c r="C5842" s="108" t="s">
        <v>3500</v>
      </c>
      <c r="D5842" s="109" t="s">
        <v>11819</v>
      </c>
      <c r="E5842" s="108" t="s">
        <v>631</v>
      </c>
      <c r="F5842" s="108" t="s">
        <v>181</v>
      </c>
      <c r="G5842" s="108" t="s">
        <v>1608</v>
      </c>
      <c r="H5842" s="109" t="s">
        <v>586</v>
      </c>
      <c r="I5842" s="108" t="s">
        <v>11591</v>
      </c>
      <c r="J5842" s="108" t="s">
        <v>1478</v>
      </c>
      <c r="K5842" s="108" t="s">
        <v>174</v>
      </c>
      <c r="M5842" s="108" t="s">
        <v>175</v>
      </c>
      <c r="N5842" s="108" t="s">
        <v>11592</v>
      </c>
    </row>
    <row r="5843" spans="1:14">
      <c r="A5843" s="108">
        <v>55679384</v>
      </c>
      <c r="B5843" s="108" t="s">
        <v>11784</v>
      </c>
      <c r="C5843" s="108" t="s">
        <v>6988</v>
      </c>
      <c r="D5843" s="109" t="s">
        <v>11820</v>
      </c>
      <c r="E5843" s="108" t="s">
        <v>1770</v>
      </c>
      <c r="F5843" s="108" t="s">
        <v>181</v>
      </c>
      <c r="G5843" s="108" t="s">
        <v>1608</v>
      </c>
      <c r="H5843" s="109" t="s">
        <v>2042</v>
      </c>
      <c r="I5843" s="108" t="s">
        <v>11591</v>
      </c>
      <c r="J5843" s="108" t="s">
        <v>1478</v>
      </c>
      <c r="K5843" s="108" t="s">
        <v>174</v>
      </c>
      <c r="M5843" s="108" t="s">
        <v>175</v>
      </c>
      <c r="N5843" s="108" t="s">
        <v>11592</v>
      </c>
    </row>
    <row r="5844" spans="1:14">
      <c r="A5844" s="108">
        <v>330962</v>
      </c>
      <c r="B5844" s="108" t="s">
        <v>11821</v>
      </c>
      <c r="C5844" s="108" t="s">
        <v>4388</v>
      </c>
      <c r="D5844" s="109" t="s">
        <v>1939</v>
      </c>
      <c r="E5844" s="108" t="s">
        <v>223</v>
      </c>
      <c r="F5844" s="108" t="s">
        <v>181</v>
      </c>
      <c r="G5844" s="108" t="s">
        <v>1608</v>
      </c>
      <c r="H5844" s="109" t="s">
        <v>586</v>
      </c>
      <c r="I5844" s="108" t="s">
        <v>11591</v>
      </c>
      <c r="J5844" s="108" t="s">
        <v>1478</v>
      </c>
      <c r="K5844" s="108" t="s">
        <v>174</v>
      </c>
      <c r="M5844" s="108" t="s">
        <v>175</v>
      </c>
      <c r="N5844" s="108" t="s">
        <v>11592</v>
      </c>
    </row>
    <row r="5845" spans="1:14">
      <c r="A5845" s="108">
        <v>531110</v>
      </c>
      <c r="B5845" s="108" t="s">
        <v>11822</v>
      </c>
      <c r="C5845" s="108" t="s">
        <v>11823</v>
      </c>
      <c r="D5845" s="109" t="s">
        <v>11824</v>
      </c>
      <c r="E5845" s="108" t="s">
        <v>631</v>
      </c>
      <c r="F5845" s="108" t="s">
        <v>169</v>
      </c>
      <c r="G5845" s="108" t="s">
        <v>1608</v>
      </c>
      <c r="H5845" s="109" t="s">
        <v>586</v>
      </c>
      <c r="I5845" s="108" t="s">
        <v>11591</v>
      </c>
      <c r="J5845" s="108" t="s">
        <v>1478</v>
      </c>
      <c r="K5845" s="108" t="s">
        <v>174</v>
      </c>
      <c r="M5845" s="108" t="s">
        <v>175</v>
      </c>
      <c r="N5845" s="108" t="s">
        <v>11592</v>
      </c>
    </row>
    <row r="5846" spans="1:14">
      <c r="A5846" s="108">
        <v>55589126</v>
      </c>
      <c r="B5846" s="108" t="s">
        <v>10487</v>
      </c>
      <c r="C5846" s="108" t="s">
        <v>2638</v>
      </c>
      <c r="D5846" s="109" t="s">
        <v>11775</v>
      </c>
      <c r="E5846" s="108" t="s">
        <v>220</v>
      </c>
      <c r="F5846" s="108" t="s">
        <v>169</v>
      </c>
      <c r="G5846" s="108" t="s">
        <v>1608</v>
      </c>
      <c r="H5846" s="109" t="s">
        <v>586</v>
      </c>
      <c r="I5846" s="108" t="s">
        <v>11591</v>
      </c>
      <c r="J5846" s="108" t="s">
        <v>1478</v>
      </c>
      <c r="K5846" s="108" t="s">
        <v>174</v>
      </c>
      <c r="M5846" s="108" t="s">
        <v>175</v>
      </c>
      <c r="N5846" s="108" t="s">
        <v>11592</v>
      </c>
    </row>
    <row r="5847" spans="1:14">
      <c r="A5847" s="108">
        <v>176036</v>
      </c>
      <c r="B5847" s="108" t="s">
        <v>11825</v>
      </c>
      <c r="C5847" s="108" t="s">
        <v>11826</v>
      </c>
      <c r="D5847" s="109" t="s">
        <v>937</v>
      </c>
      <c r="E5847" s="108" t="s">
        <v>223</v>
      </c>
      <c r="F5847" s="108" t="s">
        <v>169</v>
      </c>
      <c r="G5847" s="108" t="s">
        <v>1608</v>
      </c>
      <c r="H5847" s="109" t="s">
        <v>586</v>
      </c>
      <c r="I5847" s="108" t="s">
        <v>11591</v>
      </c>
      <c r="J5847" s="108" t="s">
        <v>1478</v>
      </c>
      <c r="K5847" s="108" t="s">
        <v>174</v>
      </c>
      <c r="M5847" s="108" t="s">
        <v>175</v>
      </c>
      <c r="N5847" s="108" t="s">
        <v>11592</v>
      </c>
    </row>
    <row r="5848" spans="1:14">
      <c r="A5848" s="108">
        <v>476646</v>
      </c>
      <c r="B5848" s="108" t="s">
        <v>11827</v>
      </c>
      <c r="C5848" s="108" t="s">
        <v>4133</v>
      </c>
      <c r="D5848" s="109" t="s">
        <v>4389</v>
      </c>
      <c r="E5848" s="108" t="s">
        <v>512</v>
      </c>
      <c r="F5848" s="108" t="s">
        <v>169</v>
      </c>
      <c r="G5848" s="108" t="s">
        <v>1608</v>
      </c>
      <c r="H5848" s="109" t="s">
        <v>377</v>
      </c>
      <c r="I5848" s="108" t="s">
        <v>11591</v>
      </c>
      <c r="J5848" s="108" t="s">
        <v>1478</v>
      </c>
      <c r="K5848" s="108" t="s">
        <v>174</v>
      </c>
      <c r="M5848" s="108" t="s">
        <v>175</v>
      </c>
      <c r="N5848" s="108" t="s">
        <v>11592</v>
      </c>
    </row>
    <row r="5849" spans="1:14">
      <c r="A5849" s="108">
        <v>55684947</v>
      </c>
      <c r="B5849" s="108" t="s">
        <v>1830</v>
      </c>
      <c r="C5849" s="108" t="s">
        <v>11828</v>
      </c>
      <c r="D5849" s="109" t="s">
        <v>11829</v>
      </c>
      <c r="E5849" s="108" t="s">
        <v>508</v>
      </c>
      <c r="F5849" s="108" t="s">
        <v>181</v>
      </c>
      <c r="G5849" s="108" t="s">
        <v>1608</v>
      </c>
      <c r="H5849" s="109" t="s">
        <v>2042</v>
      </c>
      <c r="I5849" s="108" t="s">
        <v>11591</v>
      </c>
      <c r="J5849" s="108" t="s">
        <v>1478</v>
      </c>
      <c r="K5849" s="108" t="s">
        <v>174</v>
      </c>
      <c r="M5849" s="108" t="s">
        <v>175</v>
      </c>
      <c r="N5849" s="108" t="s">
        <v>11592</v>
      </c>
    </row>
    <row r="5850" spans="1:14">
      <c r="A5850" s="108">
        <v>55687968</v>
      </c>
      <c r="B5850" s="108" t="s">
        <v>11830</v>
      </c>
      <c r="C5850" s="108" t="s">
        <v>6988</v>
      </c>
      <c r="D5850" s="109" t="s">
        <v>11831</v>
      </c>
      <c r="F5850" s="108" t="s">
        <v>181</v>
      </c>
      <c r="G5850" s="108" t="s">
        <v>1608</v>
      </c>
      <c r="H5850" s="109" t="s">
        <v>377</v>
      </c>
      <c r="I5850" s="108" t="s">
        <v>11591</v>
      </c>
      <c r="J5850" s="108" t="s">
        <v>1478</v>
      </c>
      <c r="K5850" s="108" t="s">
        <v>174</v>
      </c>
      <c r="M5850" s="108" t="s">
        <v>175</v>
      </c>
      <c r="N5850" s="108" t="s">
        <v>11592</v>
      </c>
    </row>
    <row r="5851" spans="1:14">
      <c r="A5851" s="108">
        <v>218841</v>
      </c>
      <c r="B5851" s="108" t="s">
        <v>11832</v>
      </c>
      <c r="C5851" s="108" t="s">
        <v>3020</v>
      </c>
      <c r="D5851" s="109" t="s">
        <v>8901</v>
      </c>
      <c r="E5851" s="108" t="s">
        <v>200</v>
      </c>
      <c r="F5851" s="108" t="s">
        <v>169</v>
      </c>
      <c r="G5851" s="108" t="s">
        <v>1608</v>
      </c>
      <c r="H5851" s="109" t="s">
        <v>586</v>
      </c>
      <c r="I5851" s="108" t="s">
        <v>11591</v>
      </c>
      <c r="J5851" s="108" t="s">
        <v>1478</v>
      </c>
      <c r="K5851" s="108" t="s">
        <v>174</v>
      </c>
      <c r="M5851" s="108" t="s">
        <v>175</v>
      </c>
      <c r="N5851" s="108" t="s">
        <v>11592</v>
      </c>
    </row>
    <row r="5852" spans="1:14">
      <c r="A5852" s="108">
        <v>182738</v>
      </c>
      <c r="B5852" s="108" t="s">
        <v>11833</v>
      </c>
      <c r="C5852" s="108" t="s">
        <v>286</v>
      </c>
      <c r="D5852" s="109" t="s">
        <v>11834</v>
      </c>
      <c r="E5852" s="108" t="s">
        <v>200</v>
      </c>
      <c r="F5852" s="108" t="s">
        <v>169</v>
      </c>
      <c r="G5852" s="108" t="s">
        <v>1608</v>
      </c>
      <c r="H5852" s="109" t="s">
        <v>586</v>
      </c>
      <c r="I5852" s="108" t="s">
        <v>11591</v>
      </c>
      <c r="J5852" s="108" t="s">
        <v>1478</v>
      </c>
      <c r="K5852" s="108" t="s">
        <v>174</v>
      </c>
      <c r="M5852" s="108" t="s">
        <v>175</v>
      </c>
      <c r="N5852" s="108" t="s">
        <v>11592</v>
      </c>
    </row>
    <row r="5853" spans="1:14">
      <c r="A5853" s="108">
        <v>55696058</v>
      </c>
      <c r="B5853" s="108" t="s">
        <v>11835</v>
      </c>
      <c r="C5853" s="108" t="s">
        <v>2040</v>
      </c>
      <c r="D5853" s="109" t="s">
        <v>11836</v>
      </c>
      <c r="E5853" s="108" t="s">
        <v>512</v>
      </c>
      <c r="F5853" s="108" t="s">
        <v>169</v>
      </c>
      <c r="G5853" s="108" t="s">
        <v>1608</v>
      </c>
      <c r="H5853" s="109" t="s">
        <v>1609</v>
      </c>
      <c r="I5853" s="108" t="s">
        <v>11591</v>
      </c>
      <c r="J5853" s="108" t="s">
        <v>1478</v>
      </c>
      <c r="K5853" s="108" t="s">
        <v>174</v>
      </c>
      <c r="M5853" s="108" t="s">
        <v>175</v>
      </c>
      <c r="N5853" s="108" t="s">
        <v>11592</v>
      </c>
    </row>
    <row r="5854" spans="1:14">
      <c r="A5854" s="108">
        <v>55720088</v>
      </c>
      <c r="B5854" s="108" t="s">
        <v>7316</v>
      </c>
      <c r="C5854" s="108" t="s">
        <v>936</v>
      </c>
      <c r="D5854" s="109" t="s">
        <v>5484</v>
      </c>
      <c r="E5854" s="108" t="s">
        <v>168</v>
      </c>
      <c r="F5854" s="108" t="s">
        <v>181</v>
      </c>
      <c r="G5854" s="108" t="s">
        <v>1608</v>
      </c>
      <c r="H5854" s="109" t="s">
        <v>586</v>
      </c>
      <c r="I5854" s="108" t="s">
        <v>11591</v>
      </c>
      <c r="J5854" s="108" t="s">
        <v>1478</v>
      </c>
      <c r="K5854" s="108" t="s">
        <v>174</v>
      </c>
      <c r="M5854" s="108" t="s">
        <v>175</v>
      </c>
      <c r="N5854" s="108" t="s">
        <v>11592</v>
      </c>
    </row>
    <row r="5855" spans="1:14">
      <c r="A5855" s="108">
        <v>55559289</v>
      </c>
      <c r="B5855" s="108" t="s">
        <v>11837</v>
      </c>
      <c r="C5855" s="108" t="s">
        <v>11838</v>
      </c>
      <c r="D5855" s="109" t="s">
        <v>4148</v>
      </c>
      <c r="E5855" s="108" t="s">
        <v>508</v>
      </c>
      <c r="F5855" s="108" t="s">
        <v>169</v>
      </c>
      <c r="G5855" s="108" t="s">
        <v>1608</v>
      </c>
      <c r="H5855" s="109" t="s">
        <v>2042</v>
      </c>
      <c r="I5855" s="108" t="s">
        <v>11591</v>
      </c>
      <c r="J5855" s="108" t="s">
        <v>1478</v>
      </c>
      <c r="K5855" s="108" t="s">
        <v>174</v>
      </c>
      <c r="M5855" s="108" t="s">
        <v>175</v>
      </c>
      <c r="N5855" s="108" t="s">
        <v>11592</v>
      </c>
    </row>
    <row r="5856" spans="1:14">
      <c r="A5856" s="108">
        <v>55620856</v>
      </c>
      <c r="B5856" s="108" t="s">
        <v>11839</v>
      </c>
      <c r="C5856" s="108" t="s">
        <v>11840</v>
      </c>
      <c r="D5856" s="109" t="s">
        <v>1977</v>
      </c>
      <c r="E5856" s="108" t="s">
        <v>512</v>
      </c>
      <c r="F5856" s="108" t="s">
        <v>181</v>
      </c>
      <c r="G5856" s="108" t="s">
        <v>1608</v>
      </c>
      <c r="H5856" s="109" t="s">
        <v>586</v>
      </c>
      <c r="I5856" s="108" t="s">
        <v>11591</v>
      </c>
      <c r="J5856" s="108" t="s">
        <v>1478</v>
      </c>
      <c r="K5856" s="108" t="s">
        <v>174</v>
      </c>
      <c r="M5856" s="108" t="s">
        <v>175</v>
      </c>
      <c r="N5856" s="108" t="s">
        <v>11592</v>
      </c>
    </row>
    <row r="5857" spans="1:14">
      <c r="A5857" s="108">
        <v>55734043</v>
      </c>
      <c r="B5857" s="108" t="s">
        <v>11841</v>
      </c>
      <c r="C5857" s="108" t="s">
        <v>3067</v>
      </c>
      <c r="D5857" s="109" t="s">
        <v>318</v>
      </c>
      <c r="E5857" s="108" t="s">
        <v>188</v>
      </c>
      <c r="F5857" s="108" t="s">
        <v>169</v>
      </c>
      <c r="G5857" s="108" t="s">
        <v>1608</v>
      </c>
      <c r="H5857" s="109" t="s">
        <v>586</v>
      </c>
      <c r="I5857" s="108" t="s">
        <v>11591</v>
      </c>
      <c r="J5857" s="108" t="s">
        <v>1478</v>
      </c>
      <c r="K5857" s="108" t="s">
        <v>174</v>
      </c>
      <c r="M5857" s="108" t="s">
        <v>175</v>
      </c>
      <c r="N5857" s="108" t="s">
        <v>11592</v>
      </c>
    </row>
    <row r="5858" spans="1:14">
      <c r="A5858" s="108">
        <v>55736450</v>
      </c>
      <c r="B5858" s="108" t="s">
        <v>3914</v>
      </c>
      <c r="C5858" s="108" t="s">
        <v>1902</v>
      </c>
      <c r="D5858" s="109" t="s">
        <v>1698</v>
      </c>
      <c r="E5858" s="108" t="s">
        <v>1577</v>
      </c>
      <c r="F5858" s="108" t="s">
        <v>181</v>
      </c>
      <c r="G5858" s="108" t="s">
        <v>1608</v>
      </c>
      <c r="H5858" s="109" t="s">
        <v>377</v>
      </c>
      <c r="I5858" s="108" t="s">
        <v>11591</v>
      </c>
      <c r="J5858" s="108" t="s">
        <v>1478</v>
      </c>
      <c r="K5858" s="108" t="s">
        <v>174</v>
      </c>
      <c r="M5858" s="108" t="s">
        <v>175</v>
      </c>
      <c r="N5858" s="108" t="s">
        <v>11592</v>
      </c>
    </row>
    <row r="5859" spans="1:14">
      <c r="A5859" s="108">
        <v>55736961</v>
      </c>
      <c r="B5859" s="108" t="s">
        <v>11832</v>
      </c>
      <c r="C5859" s="108" t="s">
        <v>11842</v>
      </c>
      <c r="D5859" s="109" t="s">
        <v>11843</v>
      </c>
      <c r="E5859" s="108" t="s">
        <v>1577</v>
      </c>
      <c r="F5859" s="108" t="s">
        <v>181</v>
      </c>
      <c r="G5859" s="108" t="s">
        <v>1608</v>
      </c>
      <c r="H5859" s="109" t="s">
        <v>377</v>
      </c>
      <c r="I5859" s="108" t="s">
        <v>11591</v>
      </c>
      <c r="J5859" s="108" t="s">
        <v>1478</v>
      </c>
      <c r="K5859" s="108" t="s">
        <v>174</v>
      </c>
      <c r="M5859" s="108" t="s">
        <v>175</v>
      </c>
      <c r="N5859" s="108" t="s">
        <v>11592</v>
      </c>
    </row>
    <row r="5860" spans="1:14">
      <c r="A5860" s="108">
        <v>55738023</v>
      </c>
      <c r="B5860" s="108" t="s">
        <v>7157</v>
      </c>
      <c r="C5860" s="108" t="s">
        <v>736</v>
      </c>
      <c r="D5860" s="109" t="s">
        <v>9286</v>
      </c>
      <c r="E5860" s="108" t="s">
        <v>188</v>
      </c>
      <c r="F5860" s="108" t="s">
        <v>169</v>
      </c>
      <c r="G5860" s="108" t="s">
        <v>1608</v>
      </c>
      <c r="H5860" s="109" t="s">
        <v>358</v>
      </c>
      <c r="I5860" s="108" t="s">
        <v>11591</v>
      </c>
      <c r="J5860" s="108" t="s">
        <v>1478</v>
      </c>
      <c r="K5860" s="108" t="s">
        <v>174</v>
      </c>
      <c r="M5860" s="108" t="s">
        <v>175</v>
      </c>
      <c r="N5860" s="108" t="s">
        <v>11592</v>
      </c>
    </row>
    <row r="5861" spans="1:14">
      <c r="A5861" s="108">
        <v>55738491</v>
      </c>
      <c r="B5861" s="108" t="s">
        <v>11844</v>
      </c>
      <c r="C5861" s="108" t="s">
        <v>11845</v>
      </c>
      <c r="D5861" s="109" t="s">
        <v>11846</v>
      </c>
      <c r="E5861" s="108" t="s">
        <v>508</v>
      </c>
      <c r="F5861" s="108" t="s">
        <v>169</v>
      </c>
      <c r="G5861" s="108" t="s">
        <v>1608</v>
      </c>
      <c r="H5861" s="109" t="s">
        <v>2042</v>
      </c>
      <c r="I5861" s="108" t="s">
        <v>11591</v>
      </c>
      <c r="J5861" s="108" t="s">
        <v>1478</v>
      </c>
      <c r="K5861" s="108" t="s">
        <v>174</v>
      </c>
      <c r="M5861" s="108" t="s">
        <v>175</v>
      </c>
      <c r="N5861" s="108" t="s">
        <v>11592</v>
      </c>
    </row>
    <row r="5862" spans="1:14">
      <c r="A5862" s="108">
        <v>342496</v>
      </c>
      <c r="B5862" s="108" t="s">
        <v>11847</v>
      </c>
      <c r="C5862" s="108" t="s">
        <v>2011</v>
      </c>
      <c r="D5862" s="109" t="s">
        <v>11848</v>
      </c>
      <c r="E5862" s="108" t="s">
        <v>631</v>
      </c>
      <c r="F5862" s="108" t="s">
        <v>169</v>
      </c>
      <c r="G5862" s="108" t="s">
        <v>1608</v>
      </c>
      <c r="H5862" s="109" t="s">
        <v>252</v>
      </c>
      <c r="I5862" s="108" t="s">
        <v>11591</v>
      </c>
      <c r="J5862" s="108" t="s">
        <v>1478</v>
      </c>
      <c r="K5862" s="108" t="s">
        <v>174</v>
      </c>
      <c r="M5862" s="108" t="s">
        <v>175</v>
      </c>
      <c r="N5862" s="108" t="s">
        <v>11592</v>
      </c>
    </row>
    <row r="5863" spans="1:14">
      <c r="A5863" s="108">
        <v>55739221</v>
      </c>
      <c r="B5863" s="108" t="s">
        <v>11832</v>
      </c>
      <c r="C5863" s="108" t="s">
        <v>9218</v>
      </c>
      <c r="D5863" s="109" t="s">
        <v>11849</v>
      </c>
      <c r="E5863" s="108" t="s">
        <v>223</v>
      </c>
      <c r="F5863" s="108" t="s">
        <v>169</v>
      </c>
      <c r="G5863" s="108" t="s">
        <v>1608</v>
      </c>
      <c r="H5863" s="109" t="s">
        <v>586</v>
      </c>
      <c r="I5863" s="108" t="s">
        <v>11591</v>
      </c>
      <c r="J5863" s="108" t="s">
        <v>1478</v>
      </c>
      <c r="K5863" s="108" t="s">
        <v>174</v>
      </c>
      <c r="M5863" s="108" t="s">
        <v>175</v>
      </c>
      <c r="N5863" s="108" t="s">
        <v>11592</v>
      </c>
    </row>
    <row r="5864" spans="1:14">
      <c r="A5864" s="108">
        <v>229114</v>
      </c>
      <c r="B5864" s="108" t="s">
        <v>11832</v>
      </c>
      <c r="C5864" s="108" t="s">
        <v>280</v>
      </c>
      <c r="D5864" s="109" t="s">
        <v>11850</v>
      </c>
      <c r="E5864" s="108" t="s">
        <v>631</v>
      </c>
      <c r="F5864" s="108" t="s">
        <v>169</v>
      </c>
      <c r="G5864" s="108" t="s">
        <v>1608</v>
      </c>
      <c r="H5864" s="109" t="s">
        <v>586</v>
      </c>
      <c r="I5864" s="108" t="s">
        <v>11591</v>
      </c>
      <c r="J5864" s="108" t="s">
        <v>1478</v>
      </c>
      <c r="K5864" s="108" t="s">
        <v>174</v>
      </c>
      <c r="M5864" s="108" t="s">
        <v>175</v>
      </c>
      <c r="N5864" s="108" t="s">
        <v>11592</v>
      </c>
    </row>
    <row r="5865" spans="1:14">
      <c r="A5865" s="108">
        <v>55740922</v>
      </c>
      <c r="B5865" s="108" t="s">
        <v>11844</v>
      </c>
      <c r="C5865" s="108" t="s">
        <v>11851</v>
      </c>
      <c r="D5865" s="109" t="s">
        <v>11852</v>
      </c>
      <c r="E5865" s="108" t="s">
        <v>1577</v>
      </c>
      <c r="F5865" s="108" t="s">
        <v>169</v>
      </c>
      <c r="G5865" s="108" t="s">
        <v>1608</v>
      </c>
      <c r="H5865" s="109" t="s">
        <v>2042</v>
      </c>
      <c r="I5865" s="108" t="s">
        <v>11591</v>
      </c>
      <c r="J5865" s="108" t="s">
        <v>1478</v>
      </c>
      <c r="K5865" s="108" t="s">
        <v>174</v>
      </c>
      <c r="M5865" s="108" t="s">
        <v>175</v>
      </c>
      <c r="N5865" s="108" t="s">
        <v>11592</v>
      </c>
    </row>
    <row r="5866" spans="1:14">
      <c r="A5866" s="108">
        <v>55741100</v>
      </c>
      <c r="B5866" s="108" t="s">
        <v>11853</v>
      </c>
      <c r="C5866" s="108" t="s">
        <v>10612</v>
      </c>
      <c r="D5866" s="109" t="s">
        <v>11854</v>
      </c>
      <c r="E5866" s="108" t="s">
        <v>508</v>
      </c>
      <c r="F5866" s="108" t="s">
        <v>181</v>
      </c>
      <c r="G5866" s="108" t="s">
        <v>1608</v>
      </c>
      <c r="H5866" s="109" t="s">
        <v>2042</v>
      </c>
      <c r="I5866" s="108" t="s">
        <v>11591</v>
      </c>
      <c r="J5866" s="108" t="s">
        <v>1478</v>
      </c>
      <c r="K5866" s="108" t="s">
        <v>174</v>
      </c>
      <c r="M5866" s="108" t="s">
        <v>175</v>
      </c>
      <c r="N5866" s="108" t="s">
        <v>11592</v>
      </c>
    </row>
    <row r="5867" spans="1:14">
      <c r="A5867" s="108">
        <v>55741362</v>
      </c>
      <c r="B5867" s="108" t="s">
        <v>11807</v>
      </c>
      <c r="C5867" s="108" t="s">
        <v>11855</v>
      </c>
      <c r="D5867" s="109" t="s">
        <v>11856</v>
      </c>
      <c r="E5867" s="108" t="s">
        <v>1770</v>
      </c>
      <c r="F5867" s="108" t="s">
        <v>181</v>
      </c>
      <c r="G5867" s="108" t="s">
        <v>1608</v>
      </c>
      <c r="H5867" s="109" t="s">
        <v>2042</v>
      </c>
      <c r="I5867" s="108" t="s">
        <v>11591</v>
      </c>
      <c r="J5867" s="108" t="s">
        <v>1478</v>
      </c>
      <c r="K5867" s="108" t="s">
        <v>174</v>
      </c>
      <c r="M5867" s="108" t="s">
        <v>175</v>
      </c>
      <c r="N5867" s="108" t="s">
        <v>11592</v>
      </c>
    </row>
    <row r="5868" spans="1:14">
      <c r="A5868" s="108">
        <v>55741368</v>
      </c>
      <c r="B5868" s="108" t="s">
        <v>11857</v>
      </c>
      <c r="C5868" s="108" t="s">
        <v>11858</v>
      </c>
      <c r="D5868" s="109" t="s">
        <v>11859</v>
      </c>
      <c r="E5868" s="108" t="s">
        <v>1770</v>
      </c>
      <c r="F5868" s="108" t="s">
        <v>169</v>
      </c>
      <c r="G5868" s="108" t="s">
        <v>1608</v>
      </c>
      <c r="H5868" s="109" t="s">
        <v>377</v>
      </c>
      <c r="I5868" s="108" t="s">
        <v>11591</v>
      </c>
      <c r="J5868" s="108" t="s">
        <v>1478</v>
      </c>
      <c r="K5868" s="108" t="s">
        <v>174</v>
      </c>
      <c r="M5868" s="108" t="s">
        <v>175</v>
      </c>
      <c r="N5868" s="108" t="s">
        <v>11592</v>
      </c>
    </row>
    <row r="5869" spans="1:14">
      <c r="A5869" s="108">
        <v>55741451</v>
      </c>
      <c r="B5869" s="108" t="s">
        <v>11860</v>
      </c>
      <c r="C5869" s="108" t="s">
        <v>11861</v>
      </c>
      <c r="D5869" s="109" t="s">
        <v>11862</v>
      </c>
      <c r="E5869" s="108" t="s">
        <v>1770</v>
      </c>
      <c r="F5869" s="108" t="s">
        <v>181</v>
      </c>
      <c r="G5869" s="108" t="s">
        <v>1608</v>
      </c>
      <c r="H5869" s="109" t="s">
        <v>2042</v>
      </c>
      <c r="I5869" s="108" t="s">
        <v>11591</v>
      </c>
      <c r="J5869" s="108" t="s">
        <v>1478</v>
      </c>
      <c r="K5869" s="108" t="s">
        <v>174</v>
      </c>
      <c r="M5869" s="108" t="s">
        <v>175</v>
      </c>
      <c r="N5869" s="108" t="s">
        <v>11592</v>
      </c>
    </row>
    <row r="5870" spans="1:14">
      <c r="A5870" s="108">
        <v>55741515</v>
      </c>
      <c r="B5870" s="108" t="s">
        <v>11863</v>
      </c>
      <c r="C5870" s="108" t="s">
        <v>2801</v>
      </c>
      <c r="D5870" s="109" t="s">
        <v>1692</v>
      </c>
      <c r="E5870" s="108" t="s">
        <v>1577</v>
      </c>
      <c r="F5870" s="108" t="s">
        <v>169</v>
      </c>
      <c r="G5870" s="108" t="s">
        <v>1608</v>
      </c>
      <c r="H5870" s="109" t="s">
        <v>377</v>
      </c>
      <c r="I5870" s="108" t="s">
        <v>11591</v>
      </c>
      <c r="J5870" s="108" t="s">
        <v>1478</v>
      </c>
      <c r="K5870" s="108" t="s">
        <v>174</v>
      </c>
      <c r="M5870" s="108" t="s">
        <v>175</v>
      </c>
      <c r="N5870" s="108" t="s">
        <v>11592</v>
      </c>
    </row>
    <row r="5871" spans="1:14">
      <c r="A5871" s="108">
        <v>55741535</v>
      </c>
      <c r="B5871" s="108" t="s">
        <v>11864</v>
      </c>
      <c r="C5871" s="108" t="s">
        <v>1901</v>
      </c>
      <c r="D5871" s="109" t="s">
        <v>11865</v>
      </c>
      <c r="F5871" s="108" t="s">
        <v>181</v>
      </c>
      <c r="G5871" s="108" t="s">
        <v>1608</v>
      </c>
      <c r="H5871" s="109" t="s">
        <v>586</v>
      </c>
      <c r="I5871" s="108" t="s">
        <v>11591</v>
      </c>
      <c r="J5871" s="108" t="s">
        <v>1478</v>
      </c>
      <c r="K5871" s="108" t="s">
        <v>174</v>
      </c>
      <c r="M5871" s="108" t="s">
        <v>175</v>
      </c>
      <c r="N5871" s="108" t="s">
        <v>11592</v>
      </c>
    </row>
    <row r="5872" spans="1:14">
      <c r="A5872" s="108">
        <v>55741558</v>
      </c>
      <c r="B5872" s="108" t="s">
        <v>9760</v>
      </c>
      <c r="C5872" s="108" t="s">
        <v>11866</v>
      </c>
      <c r="D5872" s="109" t="s">
        <v>11867</v>
      </c>
      <c r="E5872" s="108" t="s">
        <v>1770</v>
      </c>
      <c r="F5872" s="108" t="s">
        <v>169</v>
      </c>
      <c r="G5872" s="108" t="s">
        <v>1608</v>
      </c>
      <c r="H5872" s="109" t="s">
        <v>2042</v>
      </c>
      <c r="I5872" s="108" t="s">
        <v>11591</v>
      </c>
      <c r="J5872" s="108" t="s">
        <v>1478</v>
      </c>
      <c r="K5872" s="108" t="s">
        <v>174</v>
      </c>
      <c r="M5872" s="108" t="s">
        <v>175</v>
      </c>
      <c r="N5872" s="108" t="s">
        <v>11592</v>
      </c>
    </row>
    <row r="5873" spans="1:14">
      <c r="A5873" s="108">
        <v>55743519</v>
      </c>
      <c r="B5873" s="108" t="s">
        <v>1821</v>
      </c>
      <c r="C5873" s="108" t="s">
        <v>11868</v>
      </c>
      <c r="D5873" s="109" t="s">
        <v>11869</v>
      </c>
      <c r="E5873" s="108" t="s">
        <v>1770</v>
      </c>
      <c r="F5873" s="108" t="s">
        <v>169</v>
      </c>
      <c r="G5873" s="108" t="s">
        <v>1608</v>
      </c>
      <c r="H5873" s="109" t="s">
        <v>5332</v>
      </c>
      <c r="I5873" s="108" t="s">
        <v>11591</v>
      </c>
      <c r="J5873" s="108" t="s">
        <v>1478</v>
      </c>
      <c r="K5873" s="108" t="s">
        <v>174</v>
      </c>
      <c r="M5873" s="108" t="s">
        <v>175</v>
      </c>
      <c r="N5873" s="108" t="s">
        <v>11592</v>
      </c>
    </row>
    <row r="5874" spans="1:14">
      <c r="A5874" s="108">
        <v>55745596</v>
      </c>
      <c r="B5874" s="108" t="s">
        <v>11870</v>
      </c>
      <c r="C5874" s="108" t="s">
        <v>11871</v>
      </c>
      <c r="D5874" s="109" t="s">
        <v>11872</v>
      </c>
      <c r="E5874" s="108" t="s">
        <v>1577</v>
      </c>
      <c r="F5874" s="108" t="s">
        <v>181</v>
      </c>
      <c r="G5874" s="108" t="s">
        <v>1608</v>
      </c>
      <c r="H5874" s="109" t="s">
        <v>2042</v>
      </c>
      <c r="I5874" s="108" t="s">
        <v>11591</v>
      </c>
      <c r="J5874" s="108" t="s">
        <v>1478</v>
      </c>
      <c r="K5874" s="108" t="s">
        <v>174</v>
      </c>
      <c r="M5874" s="108" t="s">
        <v>175</v>
      </c>
      <c r="N5874" s="108" t="s">
        <v>11592</v>
      </c>
    </row>
    <row r="5875" spans="1:14">
      <c r="A5875" s="108">
        <v>55745622</v>
      </c>
      <c r="B5875" s="108" t="s">
        <v>11784</v>
      </c>
      <c r="C5875" s="108" t="s">
        <v>11873</v>
      </c>
      <c r="D5875" s="109" t="s">
        <v>11874</v>
      </c>
      <c r="E5875" s="108" t="s">
        <v>1770</v>
      </c>
      <c r="F5875" s="108" t="s">
        <v>169</v>
      </c>
      <c r="G5875" s="108" t="s">
        <v>1608</v>
      </c>
      <c r="H5875" s="109" t="s">
        <v>2042</v>
      </c>
      <c r="I5875" s="108" t="s">
        <v>11591</v>
      </c>
      <c r="J5875" s="108" t="s">
        <v>1478</v>
      </c>
      <c r="K5875" s="108" t="s">
        <v>174</v>
      </c>
      <c r="M5875" s="108" t="s">
        <v>175</v>
      </c>
      <c r="N5875" s="108" t="s">
        <v>11592</v>
      </c>
    </row>
    <row r="5876" spans="1:14">
      <c r="A5876" s="108">
        <v>466102</v>
      </c>
      <c r="B5876" s="108" t="s">
        <v>11875</v>
      </c>
      <c r="C5876" s="108" t="s">
        <v>4108</v>
      </c>
      <c r="D5876" s="109" t="s">
        <v>11876</v>
      </c>
      <c r="E5876" s="108" t="s">
        <v>392</v>
      </c>
      <c r="F5876" s="108" t="s">
        <v>169</v>
      </c>
      <c r="G5876" s="108" t="s">
        <v>1608</v>
      </c>
      <c r="H5876" s="109" t="s">
        <v>586</v>
      </c>
      <c r="I5876" s="108" t="s">
        <v>11591</v>
      </c>
      <c r="J5876" s="108" t="s">
        <v>1478</v>
      </c>
      <c r="K5876" s="108" t="s">
        <v>174</v>
      </c>
      <c r="M5876" s="108" t="s">
        <v>175</v>
      </c>
      <c r="N5876" s="108" t="s">
        <v>11592</v>
      </c>
    </row>
    <row r="5877" spans="1:14">
      <c r="A5877" s="108">
        <v>55766020</v>
      </c>
      <c r="B5877" s="108" t="s">
        <v>1830</v>
      </c>
      <c r="C5877" s="108" t="s">
        <v>2085</v>
      </c>
      <c r="D5877" s="109" t="s">
        <v>11877</v>
      </c>
      <c r="E5877" s="108" t="s">
        <v>1770</v>
      </c>
      <c r="F5877" s="108" t="s">
        <v>181</v>
      </c>
      <c r="G5877" s="108" t="s">
        <v>1608</v>
      </c>
      <c r="H5877" s="109" t="s">
        <v>2042</v>
      </c>
      <c r="I5877" s="108" t="s">
        <v>11591</v>
      </c>
      <c r="J5877" s="108" t="s">
        <v>1478</v>
      </c>
      <c r="K5877" s="108" t="s">
        <v>174</v>
      </c>
      <c r="M5877" s="108" t="s">
        <v>175</v>
      </c>
      <c r="N5877" s="108" t="s">
        <v>11592</v>
      </c>
    </row>
    <row r="5878" spans="1:14">
      <c r="A5878" s="108">
        <v>55766021</v>
      </c>
      <c r="B5878" s="108" t="s">
        <v>4430</v>
      </c>
      <c r="C5878" s="108" t="s">
        <v>4301</v>
      </c>
      <c r="D5878" s="109" t="s">
        <v>11878</v>
      </c>
      <c r="E5878" s="108" t="s">
        <v>1770</v>
      </c>
      <c r="F5878" s="108" t="s">
        <v>181</v>
      </c>
      <c r="G5878" s="108" t="s">
        <v>1608</v>
      </c>
      <c r="H5878" s="109" t="s">
        <v>2042</v>
      </c>
      <c r="I5878" s="108" t="s">
        <v>11591</v>
      </c>
      <c r="J5878" s="108" t="s">
        <v>1478</v>
      </c>
      <c r="K5878" s="108" t="s">
        <v>174</v>
      </c>
      <c r="M5878" s="108" t="s">
        <v>175</v>
      </c>
      <c r="N5878" s="108" t="s">
        <v>11592</v>
      </c>
    </row>
    <row r="5879" spans="1:14">
      <c r="A5879" s="108">
        <v>404978</v>
      </c>
      <c r="B5879" s="108" t="s">
        <v>11830</v>
      </c>
      <c r="C5879" s="108" t="s">
        <v>3500</v>
      </c>
      <c r="D5879" s="109" t="s">
        <v>11879</v>
      </c>
      <c r="E5879" s="108" t="s">
        <v>508</v>
      </c>
      <c r="F5879" s="108" t="s">
        <v>181</v>
      </c>
      <c r="G5879" s="108" t="s">
        <v>1608</v>
      </c>
      <c r="H5879" s="109" t="s">
        <v>2042</v>
      </c>
      <c r="I5879" s="108" t="s">
        <v>11591</v>
      </c>
      <c r="J5879" s="108" t="s">
        <v>1478</v>
      </c>
      <c r="K5879" s="108" t="s">
        <v>174</v>
      </c>
      <c r="M5879" s="108" t="s">
        <v>175</v>
      </c>
      <c r="N5879" s="108" t="s">
        <v>11592</v>
      </c>
    </row>
    <row r="5880" spans="1:14">
      <c r="A5880" s="108">
        <v>55766296</v>
      </c>
      <c r="B5880" s="108" t="s">
        <v>11880</v>
      </c>
      <c r="C5880" s="108" t="s">
        <v>2307</v>
      </c>
      <c r="D5880" s="109" t="s">
        <v>11881</v>
      </c>
      <c r="E5880" s="108" t="s">
        <v>1577</v>
      </c>
      <c r="F5880" s="108" t="s">
        <v>181</v>
      </c>
      <c r="G5880" s="108" t="s">
        <v>1608</v>
      </c>
      <c r="H5880" s="109" t="s">
        <v>2042</v>
      </c>
      <c r="I5880" s="108" t="s">
        <v>11591</v>
      </c>
      <c r="J5880" s="108" t="s">
        <v>1478</v>
      </c>
      <c r="K5880" s="108" t="s">
        <v>174</v>
      </c>
      <c r="M5880" s="108" t="s">
        <v>175</v>
      </c>
      <c r="N5880" s="108" t="s">
        <v>11592</v>
      </c>
    </row>
    <row r="5881" spans="1:14">
      <c r="A5881" s="108">
        <v>55766302</v>
      </c>
      <c r="B5881" s="108" t="s">
        <v>11882</v>
      </c>
      <c r="C5881" s="108" t="s">
        <v>1671</v>
      </c>
      <c r="D5881" s="109" t="s">
        <v>11883</v>
      </c>
      <c r="E5881" s="108" t="s">
        <v>508</v>
      </c>
      <c r="F5881" s="108" t="s">
        <v>181</v>
      </c>
      <c r="G5881" s="108" t="s">
        <v>1608</v>
      </c>
      <c r="H5881" s="109" t="s">
        <v>2042</v>
      </c>
      <c r="I5881" s="108" t="s">
        <v>11591</v>
      </c>
      <c r="J5881" s="108" t="s">
        <v>1478</v>
      </c>
      <c r="K5881" s="108" t="s">
        <v>174</v>
      </c>
      <c r="M5881" s="108" t="s">
        <v>175</v>
      </c>
      <c r="N5881" s="108" t="s">
        <v>11592</v>
      </c>
    </row>
    <row r="5882" spans="1:14">
      <c r="A5882" s="108">
        <v>55766479</v>
      </c>
      <c r="B5882" s="108" t="s">
        <v>11863</v>
      </c>
      <c r="C5882" s="108" t="s">
        <v>11884</v>
      </c>
      <c r="D5882" s="109" t="s">
        <v>1692</v>
      </c>
      <c r="E5882" s="108" t="s">
        <v>1577</v>
      </c>
      <c r="F5882" s="108" t="s">
        <v>181</v>
      </c>
      <c r="G5882" s="108" t="s">
        <v>1608</v>
      </c>
      <c r="H5882" s="109" t="s">
        <v>377</v>
      </c>
      <c r="I5882" s="108" t="s">
        <v>11591</v>
      </c>
      <c r="J5882" s="108" t="s">
        <v>1478</v>
      </c>
      <c r="K5882" s="108" t="s">
        <v>174</v>
      </c>
      <c r="M5882" s="108" t="s">
        <v>175</v>
      </c>
      <c r="N5882" s="108" t="s">
        <v>11592</v>
      </c>
    </row>
    <row r="5883" spans="1:14">
      <c r="A5883" s="108">
        <v>55767667</v>
      </c>
      <c r="B5883" s="108" t="s">
        <v>11844</v>
      </c>
      <c r="C5883" s="108" t="s">
        <v>11885</v>
      </c>
      <c r="D5883" s="109" t="s">
        <v>11886</v>
      </c>
      <c r="E5883" s="108" t="s">
        <v>1770</v>
      </c>
      <c r="F5883" s="108" t="s">
        <v>181</v>
      </c>
      <c r="G5883" s="108" t="s">
        <v>1608</v>
      </c>
      <c r="H5883" s="109" t="s">
        <v>2042</v>
      </c>
      <c r="I5883" s="108" t="s">
        <v>11591</v>
      </c>
      <c r="J5883" s="108" t="s">
        <v>1478</v>
      </c>
      <c r="K5883" s="108" t="s">
        <v>174</v>
      </c>
      <c r="M5883" s="108" t="s">
        <v>175</v>
      </c>
      <c r="N5883" s="108" t="s">
        <v>11592</v>
      </c>
    </row>
    <row r="5884" spans="1:14">
      <c r="A5884" s="108">
        <v>55637648</v>
      </c>
      <c r="B5884" s="108" t="s">
        <v>11887</v>
      </c>
      <c r="C5884" s="108" t="s">
        <v>11888</v>
      </c>
      <c r="D5884" s="109" t="s">
        <v>11889</v>
      </c>
      <c r="E5884" s="108" t="s">
        <v>1770</v>
      </c>
      <c r="F5884" s="108" t="s">
        <v>169</v>
      </c>
      <c r="G5884" s="108" t="s">
        <v>1608</v>
      </c>
      <c r="H5884" s="109" t="s">
        <v>2042</v>
      </c>
      <c r="I5884" s="108" t="s">
        <v>11591</v>
      </c>
      <c r="J5884" s="108" t="s">
        <v>1478</v>
      </c>
      <c r="K5884" s="108" t="s">
        <v>174</v>
      </c>
      <c r="M5884" s="108" t="s">
        <v>175</v>
      </c>
      <c r="N5884" s="108" t="s">
        <v>11592</v>
      </c>
    </row>
    <row r="5885" spans="1:14">
      <c r="A5885" s="108">
        <v>55767687</v>
      </c>
      <c r="B5885" s="108" t="s">
        <v>11890</v>
      </c>
      <c r="C5885" s="108" t="s">
        <v>1093</v>
      </c>
      <c r="D5885" s="109" t="s">
        <v>11891</v>
      </c>
      <c r="E5885" s="108" t="s">
        <v>1770</v>
      </c>
      <c r="F5885" s="108" t="s">
        <v>181</v>
      </c>
      <c r="G5885" s="108" t="s">
        <v>1608</v>
      </c>
      <c r="H5885" s="109" t="s">
        <v>252</v>
      </c>
      <c r="I5885" s="108" t="s">
        <v>11591</v>
      </c>
      <c r="J5885" s="108" t="s">
        <v>1478</v>
      </c>
      <c r="K5885" s="108" t="s">
        <v>174</v>
      </c>
      <c r="M5885" s="108" t="s">
        <v>175</v>
      </c>
      <c r="N5885" s="108" t="s">
        <v>11592</v>
      </c>
    </row>
    <row r="5886" spans="1:14">
      <c r="A5886" s="108">
        <v>55768449</v>
      </c>
      <c r="B5886" s="108" t="s">
        <v>11892</v>
      </c>
      <c r="C5886" s="108" t="s">
        <v>11893</v>
      </c>
      <c r="D5886" s="109" t="s">
        <v>11894</v>
      </c>
      <c r="E5886" s="108" t="s">
        <v>1577</v>
      </c>
      <c r="F5886" s="108" t="s">
        <v>181</v>
      </c>
      <c r="G5886" s="108" t="s">
        <v>1608</v>
      </c>
      <c r="H5886" s="109" t="s">
        <v>2042</v>
      </c>
      <c r="I5886" s="108" t="s">
        <v>11591</v>
      </c>
      <c r="J5886" s="108" t="s">
        <v>1478</v>
      </c>
      <c r="K5886" s="108" t="s">
        <v>174</v>
      </c>
      <c r="M5886" s="108" t="s">
        <v>175</v>
      </c>
      <c r="N5886" s="108" t="s">
        <v>11592</v>
      </c>
    </row>
    <row r="5887" spans="1:14">
      <c r="A5887" s="108">
        <v>55768475</v>
      </c>
      <c r="B5887" s="108" t="s">
        <v>11895</v>
      </c>
      <c r="C5887" s="108" t="s">
        <v>11896</v>
      </c>
      <c r="D5887" s="109" t="s">
        <v>11897</v>
      </c>
      <c r="E5887" s="108" t="s">
        <v>1577</v>
      </c>
      <c r="F5887" s="108" t="s">
        <v>181</v>
      </c>
      <c r="G5887" s="108" t="s">
        <v>1608</v>
      </c>
      <c r="H5887" s="109" t="s">
        <v>2042</v>
      </c>
      <c r="I5887" s="108" t="s">
        <v>11591</v>
      </c>
      <c r="J5887" s="108" t="s">
        <v>1478</v>
      </c>
      <c r="K5887" s="108" t="s">
        <v>174</v>
      </c>
      <c r="M5887" s="108" t="s">
        <v>175</v>
      </c>
      <c r="N5887" s="108" t="s">
        <v>11592</v>
      </c>
    </row>
    <row r="5888" spans="1:14">
      <c r="A5888" s="108">
        <v>445320</v>
      </c>
      <c r="B5888" s="108" t="s">
        <v>11809</v>
      </c>
      <c r="C5888" s="108" t="s">
        <v>11898</v>
      </c>
      <c r="D5888" s="109" t="s">
        <v>11899</v>
      </c>
      <c r="E5888" s="108" t="s">
        <v>512</v>
      </c>
      <c r="F5888" s="108" t="s">
        <v>181</v>
      </c>
      <c r="G5888" s="108" t="s">
        <v>1608</v>
      </c>
      <c r="H5888" s="109" t="s">
        <v>586</v>
      </c>
      <c r="I5888" s="108" t="s">
        <v>11591</v>
      </c>
      <c r="J5888" s="108" t="s">
        <v>1478</v>
      </c>
      <c r="K5888" s="108" t="s">
        <v>174</v>
      </c>
      <c r="M5888" s="108" t="s">
        <v>175</v>
      </c>
      <c r="N5888" s="108" t="s">
        <v>11592</v>
      </c>
    </row>
    <row r="5889" spans="1:14">
      <c r="A5889" s="108">
        <v>531843</v>
      </c>
      <c r="B5889" s="108" t="s">
        <v>1981</v>
      </c>
      <c r="C5889" s="108" t="s">
        <v>11900</v>
      </c>
      <c r="D5889" s="109" t="s">
        <v>11901</v>
      </c>
      <c r="E5889" s="108" t="s">
        <v>512</v>
      </c>
      <c r="F5889" s="108" t="s">
        <v>169</v>
      </c>
      <c r="G5889" s="108" t="s">
        <v>1608</v>
      </c>
      <c r="H5889" s="109" t="s">
        <v>252</v>
      </c>
      <c r="I5889" s="108" t="s">
        <v>11591</v>
      </c>
      <c r="J5889" s="108" t="s">
        <v>1478</v>
      </c>
      <c r="K5889" s="108" t="s">
        <v>174</v>
      </c>
      <c r="M5889" s="108" t="s">
        <v>175</v>
      </c>
      <c r="N5889" s="108" t="s">
        <v>11592</v>
      </c>
    </row>
    <row r="5890" spans="1:14">
      <c r="A5890" s="108">
        <v>55770421</v>
      </c>
      <c r="B5890" s="108" t="s">
        <v>11902</v>
      </c>
      <c r="C5890" s="108" t="s">
        <v>11903</v>
      </c>
      <c r="D5890" s="109" t="s">
        <v>11904</v>
      </c>
      <c r="E5890" s="108" t="s">
        <v>512</v>
      </c>
      <c r="F5890" s="108" t="s">
        <v>169</v>
      </c>
      <c r="G5890" s="108" t="s">
        <v>1608</v>
      </c>
      <c r="H5890" s="109" t="s">
        <v>377</v>
      </c>
      <c r="I5890" s="108" t="s">
        <v>11591</v>
      </c>
      <c r="J5890" s="108" t="s">
        <v>1478</v>
      </c>
      <c r="K5890" s="108" t="s">
        <v>174</v>
      </c>
      <c r="M5890" s="108" t="s">
        <v>175</v>
      </c>
      <c r="N5890" s="108" t="s">
        <v>11592</v>
      </c>
    </row>
    <row r="5891" spans="1:14">
      <c r="A5891" s="108">
        <v>55770530</v>
      </c>
      <c r="B5891" s="108" t="s">
        <v>11905</v>
      </c>
      <c r="C5891" s="108" t="s">
        <v>3942</v>
      </c>
      <c r="D5891" s="109" t="s">
        <v>11894</v>
      </c>
      <c r="E5891" s="108" t="s">
        <v>1577</v>
      </c>
      <c r="F5891" s="108" t="s">
        <v>181</v>
      </c>
      <c r="G5891" s="108" t="s">
        <v>1608</v>
      </c>
      <c r="H5891" s="109" t="s">
        <v>2042</v>
      </c>
      <c r="I5891" s="108" t="s">
        <v>11591</v>
      </c>
      <c r="J5891" s="108" t="s">
        <v>1478</v>
      </c>
      <c r="K5891" s="108" t="s">
        <v>174</v>
      </c>
      <c r="M5891" s="108" t="s">
        <v>175</v>
      </c>
      <c r="N5891" s="108" t="s">
        <v>11592</v>
      </c>
    </row>
    <row r="5892" spans="1:14">
      <c r="A5892" s="108">
        <v>55770892</v>
      </c>
      <c r="B5892" s="108" t="s">
        <v>11906</v>
      </c>
      <c r="C5892" s="108" t="s">
        <v>11907</v>
      </c>
      <c r="D5892" s="109" t="s">
        <v>11908</v>
      </c>
      <c r="E5892" s="108" t="s">
        <v>1577</v>
      </c>
      <c r="F5892" s="108" t="s">
        <v>169</v>
      </c>
      <c r="G5892" s="108" t="s">
        <v>1608</v>
      </c>
      <c r="H5892" s="109" t="s">
        <v>252</v>
      </c>
      <c r="I5892" s="108" t="s">
        <v>11591</v>
      </c>
      <c r="J5892" s="108" t="s">
        <v>1478</v>
      </c>
      <c r="K5892" s="108" t="s">
        <v>174</v>
      </c>
      <c r="M5892" s="108" t="s">
        <v>175</v>
      </c>
      <c r="N5892" s="108" t="s">
        <v>11592</v>
      </c>
    </row>
    <row r="5893" spans="1:14">
      <c r="A5893" s="108">
        <v>55771011</v>
      </c>
      <c r="B5893" s="108" t="s">
        <v>11909</v>
      </c>
      <c r="C5893" s="108" t="s">
        <v>5767</v>
      </c>
      <c r="D5893" s="109" t="s">
        <v>11910</v>
      </c>
      <c r="E5893" s="108" t="s">
        <v>508</v>
      </c>
      <c r="F5893" s="108" t="s">
        <v>181</v>
      </c>
      <c r="G5893" s="108" t="s">
        <v>1608</v>
      </c>
      <c r="H5893" s="109" t="s">
        <v>2042</v>
      </c>
      <c r="I5893" s="108" t="s">
        <v>11591</v>
      </c>
      <c r="J5893" s="108" t="s">
        <v>1478</v>
      </c>
      <c r="K5893" s="108" t="s">
        <v>174</v>
      </c>
      <c r="M5893" s="108" t="s">
        <v>175</v>
      </c>
      <c r="N5893" s="108" t="s">
        <v>11592</v>
      </c>
    </row>
    <row r="5894" spans="1:14">
      <c r="A5894" s="108">
        <v>55771157</v>
      </c>
      <c r="B5894" s="108" t="s">
        <v>11911</v>
      </c>
      <c r="C5894" s="108" t="s">
        <v>11912</v>
      </c>
      <c r="D5894" s="109" t="s">
        <v>11913</v>
      </c>
      <c r="E5894" s="108" t="s">
        <v>1770</v>
      </c>
      <c r="F5894" s="108" t="s">
        <v>169</v>
      </c>
      <c r="G5894" s="108" t="s">
        <v>1608</v>
      </c>
      <c r="H5894" s="109" t="s">
        <v>586</v>
      </c>
      <c r="I5894" s="108" t="s">
        <v>11591</v>
      </c>
      <c r="J5894" s="108" t="s">
        <v>1478</v>
      </c>
      <c r="K5894" s="108" t="s">
        <v>174</v>
      </c>
      <c r="M5894" s="108" t="s">
        <v>175</v>
      </c>
      <c r="N5894" s="108" t="s">
        <v>11592</v>
      </c>
    </row>
    <row r="5895" spans="1:14">
      <c r="A5895" s="108">
        <v>55771158</v>
      </c>
      <c r="B5895" s="108" t="s">
        <v>11911</v>
      </c>
      <c r="C5895" s="108" t="s">
        <v>11914</v>
      </c>
      <c r="D5895" s="109" t="s">
        <v>11913</v>
      </c>
      <c r="E5895" s="108" t="s">
        <v>1770</v>
      </c>
      <c r="F5895" s="108" t="s">
        <v>169</v>
      </c>
      <c r="G5895" s="108" t="s">
        <v>1608</v>
      </c>
      <c r="H5895" s="109" t="s">
        <v>586</v>
      </c>
      <c r="I5895" s="108" t="s">
        <v>11591</v>
      </c>
      <c r="J5895" s="108" t="s">
        <v>1478</v>
      </c>
      <c r="K5895" s="108" t="s">
        <v>174</v>
      </c>
      <c r="M5895" s="108" t="s">
        <v>175</v>
      </c>
      <c r="N5895" s="108" t="s">
        <v>11592</v>
      </c>
    </row>
    <row r="5896" spans="1:14">
      <c r="A5896" s="108">
        <v>55694596</v>
      </c>
      <c r="B5896" s="108" t="s">
        <v>11915</v>
      </c>
      <c r="C5896" s="108" t="s">
        <v>11916</v>
      </c>
      <c r="D5896" s="109" t="s">
        <v>11917</v>
      </c>
      <c r="E5896" s="108" t="s">
        <v>1770</v>
      </c>
      <c r="F5896" s="108" t="s">
        <v>169</v>
      </c>
      <c r="G5896" s="108" t="s">
        <v>1608</v>
      </c>
      <c r="H5896" s="109" t="s">
        <v>586</v>
      </c>
      <c r="I5896" s="108" t="s">
        <v>11591</v>
      </c>
      <c r="J5896" s="108" t="s">
        <v>1478</v>
      </c>
      <c r="K5896" s="108" t="s">
        <v>174</v>
      </c>
      <c r="M5896" s="108" t="s">
        <v>175</v>
      </c>
      <c r="N5896" s="108" t="s">
        <v>11592</v>
      </c>
    </row>
    <row r="5897" spans="1:14">
      <c r="A5897" s="108">
        <v>55774596</v>
      </c>
      <c r="B5897" s="108" t="s">
        <v>11918</v>
      </c>
      <c r="C5897" s="108" t="s">
        <v>564</v>
      </c>
      <c r="D5897" s="109" t="s">
        <v>4735</v>
      </c>
      <c r="E5897" s="108" t="s">
        <v>168</v>
      </c>
      <c r="F5897" s="108" t="s">
        <v>181</v>
      </c>
      <c r="G5897" s="108" t="s">
        <v>1608</v>
      </c>
      <c r="H5897" s="109" t="s">
        <v>586</v>
      </c>
      <c r="I5897" s="108" t="s">
        <v>11591</v>
      </c>
      <c r="J5897" s="108" t="s">
        <v>1478</v>
      </c>
      <c r="K5897" s="108" t="s">
        <v>174</v>
      </c>
      <c r="M5897" s="108" t="s">
        <v>175</v>
      </c>
      <c r="N5897" s="108" t="s">
        <v>11592</v>
      </c>
    </row>
    <row r="5898" spans="1:14">
      <c r="A5898" s="108">
        <v>55774603</v>
      </c>
      <c r="B5898" s="108" t="s">
        <v>11919</v>
      </c>
      <c r="C5898" s="108" t="s">
        <v>496</v>
      </c>
      <c r="D5898" s="109" t="s">
        <v>11920</v>
      </c>
      <c r="E5898" s="108" t="s">
        <v>200</v>
      </c>
      <c r="F5898" s="108" t="s">
        <v>181</v>
      </c>
      <c r="G5898" s="108" t="s">
        <v>1608</v>
      </c>
      <c r="H5898" s="109" t="s">
        <v>358</v>
      </c>
      <c r="I5898" s="108" t="s">
        <v>11591</v>
      </c>
      <c r="J5898" s="108" t="s">
        <v>1478</v>
      </c>
      <c r="K5898" s="108" t="s">
        <v>174</v>
      </c>
      <c r="M5898" s="108" t="s">
        <v>175</v>
      </c>
      <c r="N5898" s="108" t="s">
        <v>11592</v>
      </c>
    </row>
    <row r="5899" spans="1:14">
      <c r="A5899" s="108">
        <v>545140</v>
      </c>
      <c r="B5899" s="108" t="s">
        <v>10487</v>
      </c>
      <c r="C5899" s="108" t="s">
        <v>1982</v>
      </c>
      <c r="D5899" s="109" t="s">
        <v>11804</v>
      </c>
      <c r="E5899" s="108" t="s">
        <v>392</v>
      </c>
      <c r="F5899" s="108" t="s">
        <v>169</v>
      </c>
      <c r="G5899" s="108" t="s">
        <v>1608</v>
      </c>
      <c r="H5899" s="109" t="s">
        <v>586</v>
      </c>
      <c r="I5899" s="108" t="s">
        <v>11591</v>
      </c>
      <c r="J5899" s="108" t="s">
        <v>1478</v>
      </c>
      <c r="K5899" s="108" t="s">
        <v>174</v>
      </c>
      <c r="M5899" s="108" t="s">
        <v>175</v>
      </c>
      <c r="N5899" s="108" t="s">
        <v>11592</v>
      </c>
    </row>
    <row r="5900" spans="1:14">
      <c r="A5900" s="108">
        <v>55776022</v>
      </c>
      <c r="B5900" s="108" t="s">
        <v>11921</v>
      </c>
      <c r="C5900" s="108" t="s">
        <v>11922</v>
      </c>
      <c r="D5900" s="109" t="s">
        <v>11923</v>
      </c>
      <c r="E5900" s="108" t="s">
        <v>512</v>
      </c>
      <c r="F5900" s="108" t="s">
        <v>169</v>
      </c>
      <c r="G5900" s="108" t="s">
        <v>1608</v>
      </c>
      <c r="H5900" s="109" t="s">
        <v>377</v>
      </c>
      <c r="I5900" s="108" t="s">
        <v>11591</v>
      </c>
      <c r="J5900" s="108" t="s">
        <v>1478</v>
      </c>
      <c r="K5900" s="108" t="s">
        <v>174</v>
      </c>
      <c r="M5900" s="108" t="s">
        <v>175</v>
      </c>
      <c r="N5900" s="108" t="s">
        <v>11592</v>
      </c>
    </row>
    <row r="5901" spans="1:14">
      <c r="A5901" s="108">
        <v>55776044</v>
      </c>
      <c r="B5901" s="108" t="s">
        <v>11924</v>
      </c>
      <c r="C5901" s="108" t="s">
        <v>4190</v>
      </c>
      <c r="D5901" s="109" t="s">
        <v>11925</v>
      </c>
      <c r="E5901" s="108" t="s">
        <v>1577</v>
      </c>
      <c r="F5901" s="108" t="s">
        <v>181</v>
      </c>
      <c r="G5901" s="108" t="s">
        <v>1608</v>
      </c>
      <c r="H5901" s="109" t="s">
        <v>1259</v>
      </c>
      <c r="I5901" s="108" t="s">
        <v>1610</v>
      </c>
      <c r="J5901" s="108" t="s">
        <v>1478</v>
      </c>
      <c r="K5901" s="108" t="s">
        <v>174</v>
      </c>
      <c r="M5901" s="108" t="s">
        <v>175</v>
      </c>
      <c r="N5901" s="108" t="s">
        <v>1611</v>
      </c>
    </row>
    <row r="5902" spans="1:14">
      <c r="A5902" s="108">
        <v>55778799</v>
      </c>
      <c r="B5902" s="108" t="s">
        <v>11926</v>
      </c>
      <c r="C5902" s="108" t="s">
        <v>936</v>
      </c>
      <c r="D5902" s="109" t="s">
        <v>11927</v>
      </c>
      <c r="E5902" s="108" t="s">
        <v>1770</v>
      </c>
      <c r="F5902" s="108" t="s">
        <v>181</v>
      </c>
      <c r="G5902" s="108" t="s">
        <v>1608</v>
      </c>
      <c r="H5902" s="109" t="s">
        <v>377</v>
      </c>
      <c r="I5902" s="108" t="s">
        <v>11591</v>
      </c>
      <c r="J5902" s="108" t="s">
        <v>1478</v>
      </c>
      <c r="K5902" s="108" t="s">
        <v>174</v>
      </c>
      <c r="M5902" s="108" t="s">
        <v>175</v>
      </c>
      <c r="N5902" s="108" t="s">
        <v>11592</v>
      </c>
    </row>
    <row r="5903" spans="1:14">
      <c r="A5903" s="108">
        <v>55638170</v>
      </c>
      <c r="B5903" s="108" t="s">
        <v>1394</v>
      </c>
      <c r="C5903" s="108" t="s">
        <v>11928</v>
      </c>
      <c r="D5903" s="109" t="s">
        <v>11929</v>
      </c>
      <c r="E5903" s="108" t="s">
        <v>1577</v>
      </c>
      <c r="F5903" s="108" t="s">
        <v>169</v>
      </c>
      <c r="G5903" s="108" t="s">
        <v>1608</v>
      </c>
      <c r="H5903" s="109" t="s">
        <v>377</v>
      </c>
      <c r="I5903" s="108" t="s">
        <v>11591</v>
      </c>
      <c r="J5903" s="108" t="s">
        <v>1478</v>
      </c>
      <c r="K5903" s="108" t="s">
        <v>174</v>
      </c>
      <c r="M5903" s="108" t="s">
        <v>175</v>
      </c>
      <c r="N5903" s="108" t="s">
        <v>11592</v>
      </c>
    </row>
    <row r="5904" spans="1:14">
      <c r="A5904" s="108">
        <v>55779063</v>
      </c>
      <c r="B5904" s="108" t="s">
        <v>11930</v>
      </c>
      <c r="C5904" s="108" t="s">
        <v>11931</v>
      </c>
      <c r="D5904" s="109" t="s">
        <v>11932</v>
      </c>
      <c r="E5904" s="108" t="s">
        <v>1577</v>
      </c>
      <c r="F5904" s="108" t="s">
        <v>181</v>
      </c>
      <c r="G5904" s="108" t="s">
        <v>1608</v>
      </c>
      <c r="H5904" s="109" t="s">
        <v>586</v>
      </c>
      <c r="I5904" s="108" t="s">
        <v>11591</v>
      </c>
      <c r="J5904" s="108" t="s">
        <v>1478</v>
      </c>
      <c r="K5904" s="108" t="s">
        <v>174</v>
      </c>
      <c r="M5904" s="108" t="s">
        <v>175</v>
      </c>
      <c r="N5904" s="108" t="s">
        <v>11592</v>
      </c>
    </row>
    <row r="5905" spans="1:14">
      <c r="A5905" s="108">
        <v>55779141</v>
      </c>
      <c r="B5905" s="108" t="s">
        <v>11860</v>
      </c>
      <c r="C5905" s="108" t="s">
        <v>11933</v>
      </c>
      <c r="D5905" s="109" t="s">
        <v>11934</v>
      </c>
      <c r="F5905" s="108" t="s">
        <v>181</v>
      </c>
      <c r="G5905" s="108" t="s">
        <v>1608</v>
      </c>
      <c r="H5905" s="109" t="s">
        <v>586</v>
      </c>
      <c r="I5905" s="108" t="s">
        <v>11591</v>
      </c>
      <c r="J5905" s="108" t="s">
        <v>1478</v>
      </c>
      <c r="K5905" s="108" t="s">
        <v>174</v>
      </c>
      <c r="M5905" s="108" t="s">
        <v>175</v>
      </c>
      <c r="N5905" s="108" t="s">
        <v>11592</v>
      </c>
    </row>
    <row r="5906" spans="1:14">
      <c r="A5906" s="108">
        <v>55779450</v>
      </c>
      <c r="B5906" s="108" t="s">
        <v>11935</v>
      </c>
      <c r="C5906" s="108" t="s">
        <v>3928</v>
      </c>
      <c r="D5906" s="109" t="s">
        <v>11936</v>
      </c>
      <c r="E5906" s="108" t="s">
        <v>1770</v>
      </c>
      <c r="F5906" s="108" t="s">
        <v>181</v>
      </c>
      <c r="G5906" s="108" t="s">
        <v>1608</v>
      </c>
      <c r="H5906" s="109" t="s">
        <v>377</v>
      </c>
      <c r="I5906" s="108" t="s">
        <v>11591</v>
      </c>
      <c r="J5906" s="108" t="s">
        <v>1478</v>
      </c>
      <c r="K5906" s="108" t="s">
        <v>174</v>
      </c>
      <c r="M5906" s="108" t="s">
        <v>175</v>
      </c>
      <c r="N5906" s="108" t="s">
        <v>11592</v>
      </c>
    </row>
    <row r="5907" spans="1:14">
      <c r="A5907" s="108">
        <v>55779476</v>
      </c>
      <c r="B5907" s="108" t="s">
        <v>11937</v>
      </c>
      <c r="C5907" s="108" t="s">
        <v>11938</v>
      </c>
      <c r="D5907" s="109" t="s">
        <v>11939</v>
      </c>
      <c r="E5907" s="108" t="s">
        <v>1770</v>
      </c>
      <c r="F5907" s="108" t="s">
        <v>181</v>
      </c>
      <c r="G5907" s="108" t="s">
        <v>1608</v>
      </c>
      <c r="H5907" s="109" t="s">
        <v>377</v>
      </c>
      <c r="I5907" s="108" t="s">
        <v>11591</v>
      </c>
      <c r="J5907" s="108" t="s">
        <v>1478</v>
      </c>
      <c r="K5907" s="108" t="s">
        <v>174</v>
      </c>
      <c r="M5907" s="108" t="s">
        <v>175</v>
      </c>
      <c r="N5907" s="108" t="s">
        <v>11592</v>
      </c>
    </row>
    <row r="5908" spans="1:14">
      <c r="A5908" s="108">
        <v>55779497</v>
      </c>
      <c r="B5908" s="108" t="s">
        <v>11940</v>
      </c>
      <c r="C5908" s="108" t="s">
        <v>442</v>
      </c>
      <c r="D5908" s="109" t="s">
        <v>11941</v>
      </c>
      <c r="E5908" s="108" t="s">
        <v>1577</v>
      </c>
      <c r="F5908" s="108" t="s">
        <v>181</v>
      </c>
      <c r="G5908" s="108" t="s">
        <v>1608</v>
      </c>
      <c r="H5908" s="109" t="s">
        <v>5332</v>
      </c>
      <c r="I5908" s="108" t="s">
        <v>11591</v>
      </c>
      <c r="J5908" s="108" t="s">
        <v>1478</v>
      </c>
      <c r="K5908" s="108" t="s">
        <v>174</v>
      </c>
      <c r="M5908" s="108" t="s">
        <v>175</v>
      </c>
      <c r="N5908" s="108" t="s">
        <v>11592</v>
      </c>
    </row>
    <row r="5909" spans="1:14">
      <c r="A5909" s="108">
        <v>55559361</v>
      </c>
      <c r="B5909" s="108" t="s">
        <v>11942</v>
      </c>
      <c r="C5909" s="108" t="s">
        <v>3216</v>
      </c>
      <c r="D5909" s="109" t="s">
        <v>10615</v>
      </c>
      <c r="E5909" s="108" t="s">
        <v>392</v>
      </c>
      <c r="F5909" s="108" t="s">
        <v>169</v>
      </c>
      <c r="G5909" s="108" t="s">
        <v>1608</v>
      </c>
      <c r="H5909" s="109" t="s">
        <v>586</v>
      </c>
      <c r="I5909" s="108" t="s">
        <v>11591</v>
      </c>
      <c r="J5909" s="108" t="s">
        <v>1478</v>
      </c>
      <c r="K5909" s="108" t="s">
        <v>174</v>
      </c>
      <c r="M5909" s="108" t="s">
        <v>175</v>
      </c>
      <c r="N5909" s="108" t="s">
        <v>11592</v>
      </c>
    </row>
    <row r="5910" spans="1:14">
      <c r="A5910" s="108">
        <v>55795692</v>
      </c>
      <c r="B5910" s="108" t="s">
        <v>11943</v>
      </c>
      <c r="C5910" s="108" t="s">
        <v>2085</v>
      </c>
      <c r="D5910" s="109" t="s">
        <v>11944</v>
      </c>
      <c r="E5910" s="108" t="s">
        <v>223</v>
      </c>
      <c r="F5910" s="108" t="s">
        <v>181</v>
      </c>
      <c r="G5910" s="108" t="s">
        <v>1608</v>
      </c>
      <c r="H5910" s="109" t="s">
        <v>5332</v>
      </c>
      <c r="I5910" s="108" t="s">
        <v>11591</v>
      </c>
      <c r="J5910" s="108" t="s">
        <v>1478</v>
      </c>
      <c r="K5910" s="108" t="s">
        <v>174</v>
      </c>
      <c r="M5910" s="108" t="s">
        <v>175</v>
      </c>
      <c r="N5910" s="108" t="s">
        <v>11592</v>
      </c>
    </row>
    <row r="5911" spans="1:14">
      <c r="A5911" s="108">
        <v>66195</v>
      </c>
      <c r="B5911" s="108" t="s">
        <v>1830</v>
      </c>
      <c r="C5911" s="108" t="s">
        <v>11945</v>
      </c>
      <c r="D5911" s="109" t="s">
        <v>11946</v>
      </c>
      <c r="E5911" s="108" t="s">
        <v>220</v>
      </c>
      <c r="F5911" s="108" t="s">
        <v>181</v>
      </c>
      <c r="G5911" s="108" t="s">
        <v>1608</v>
      </c>
      <c r="H5911" s="109" t="s">
        <v>210</v>
      </c>
      <c r="I5911" s="108" t="s">
        <v>11591</v>
      </c>
      <c r="J5911" s="108" t="s">
        <v>1478</v>
      </c>
      <c r="K5911" s="108" t="s">
        <v>174</v>
      </c>
      <c r="M5911" s="108" t="s">
        <v>175</v>
      </c>
      <c r="N5911" s="108" t="s">
        <v>11592</v>
      </c>
    </row>
    <row r="5912" spans="1:14">
      <c r="A5912" s="108">
        <v>473809</v>
      </c>
      <c r="B5912" s="108" t="s">
        <v>11947</v>
      </c>
      <c r="C5912" s="108" t="s">
        <v>581</v>
      </c>
      <c r="D5912" s="109" t="s">
        <v>11948</v>
      </c>
      <c r="E5912" s="108" t="s">
        <v>168</v>
      </c>
      <c r="F5912" s="108" t="s">
        <v>181</v>
      </c>
      <c r="G5912" s="108" t="s">
        <v>1608</v>
      </c>
      <c r="H5912" s="109" t="s">
        <v>307</v>
      </c>
      <c r="I5912" s="108" t="s">
        <v>11949</v>
      </c>
      <c r="J5912" s="108" t="s">
        <v>1478</v>
      </c>
      <c r="K5912" s="108" t="s">
        <v>174</v>
      </c>
      <c r="M5912" s="108" t="s">
        <v>175</v>
      </c>
      <c r="N5912" s="108" t="s">
        <v>11950</v>
      </c>
    </row>
    <row r="5913" spans="1:14">
      <c r="A5913" s="108">
        <v>18841</v>
      </c>
      <c r="B5913" s="108" t="s">
        <v>11951</v>
      </c>
      <c r="C5913" s="108" t="s">
        <v>1263</v>
      </c>
      <c r="D5913" s="109" t="s">
        <v>11952</v>
      </c>
      <c r="E5913" s="108" t="s">
        <v>180</v>
      </c>
      <c r="F5913" s="108" t="s">
        <v>181</v>
      </c>
      <c r="G5913" s="108" t="s">
        <v>1608</v>
      </c>
      <c r="H5913" s="109" t="s">
        <v>419</v>
      </c>
      <c r="I5913" s="108" t="s">
        <v>11953</v>
      </c>
      <c r="J5913" s="108" t="s">
        <v>1478</v>
      </c>
      <c r="K5913" s="108" t="s">
        <v>174</v>
      </c>
      <c r="M5913" s="108" t="s">
        <v>175</v>
      </c>
      <c r="N5913" s="108" t="s">
        <v>11954</v>
      </c>
    </row>
    <row r="5914" spans="1:14">
      <c r="A5914" s="108">
        <v>55770585</v>
      </c>
      <c r="B5914" s="108" t="s">
        <v>1292</v>
      </c>
      <c r="C5914" s="108" t="s">
        <v>230</v>
      </c>
      <c r="D5914" s="109" t="s">
        <v>8574</v>
      </c>
      <c r="E5914" s="108" t="s">
        <v>188</v>
      </c>
      <c r="F5914" s="108" t="s">
        <v>169</v>
      </c>
      <c r="G5914" s="108" t="s">
        <v>1608</v>
      </c>
      <c r="H5914" s="109" t="s">
        <v>419</v>
      </c>
      <c r="I5914" s="108" t="s">
        <v>11953</v>
      </c>
      <c r="J5914" s="108" t="s">
        <v>1478</v>
      </c>
      <c r="K5914" s="108" t="s">
        <v>174</v>
      </c>
      <c r="M5914" s="108" t="s">
        <v>175</v>
      </c>
      <c r="N5914" s="108" t="s">
        <v>11954</v>
      </c>
    </row>
    <row r="5915" spans="1:14">
      <c r="A5915" s="108">
        <v>55777906</v>
      </c>
      <c r="B5915" s="108" t="s">
        <v>11955</v>
      </c>
      <c r="C5915" s="108" t="s">
        <v>463</v>
      </c>
      <c r="D5915" s="109" t="s">
        <v>3051</v>
      </c>
      <c r="E5915" s="108" t="s">
        <v>200</v>
      </c>
      <c r="F5915" s="108" t="s">
        <v>169</v>
      </c>
      <c r="G5915" s="108" t="s">
        <v>1608</v>
      </c>
      <c r="H5915" s="109" t="s">
        <v>419</v>
      </c>
      <c r="I5915" s="108" t="s">
        <v>11953</v>
      </c>
      <c r="J5915" s="108" t="s">
        <v>1478</v>
      </c>
      <c r="K5915" s="108" t="s">
        <v>174</v>
      </c>
      <c r="M5915" s="108" t="s">
        <v>175</v>
      </c>
      <c r="N5915" s="108" t="s">
        <v>11954</v>
      </c>
    </row>
    <row r="5916" spans="1:14">
      <c r="A5916" s="108">
        <v>144234</v>
      </c>
      <c r="B5916" s="108" t="s">
        <v>4223</v>
      </c>
      <c r="C5916" s="108" t="s">
        <v>976</v>
      </c>
      <c r="D5916" s="109" t="s">
        <v>11956</v>
      </c>
      <c r="E5916" s="108" t="s">
        <v>301</v>
      </c>
      <c r="F5916" s="108" t="s">
        <v>181</v>
      </c>
      <c r="G5916" s="108" t="s">
        <v>11957</v>
      </c>
      <c r="H5916" s="109" t="s">
        <v>3772</v>
      </c>
      <c r="I5916" s="108" t="s">
        <v>11958</v>
      </c>
      <c r="K5916" s="108" t="s">
        <v>174</v>
      </c>
      <c r="M5916" s="108" t="s">
        <v>175</v>
      </c>
      <c r="N5916" s="108" t="s">
        <v>11959</v>
      </c>
    </row>
    <row r="5917" spans="1:14">
      <c r="A5917" s="108">
        <v>144840</v>
      </c>
      <c r="B5917" s="108" t="s">
        <v>11960</v>
      </c>
      <c r="C5917" s="108" t="s">
        <v>2284</v>
      </c>
      <c r="D5917" s="109" t="s">
        <v>11961</v>
      </c>
      <c r="E5917" s="108" t="s">
        <v>405</v>
      </c>
      <c r="F5917" s="108" t="s">
        <v>181</v>
      </c>
      <c r="G5917" s="108" t="s">
        <v>11957</v>
      </c>
      <c r="H5917" s="109" t="s">
        <v>11962</v>
      </c>
      <c r="I5917" s="108" t="s">
        <v>11958</v>
      </c>
      <c r="K5917" s="108" t="s">
        <v>174</v>
      </c>
      <c r="M5917" s="108" t="s">
        <v>175</v>
      </c>
      <c r="N5917" s="108" t="s">
        <v>11959</v>
      </c>
    </row>
    <row r="5918" spans="1:14">
      <c r="A5918" s="108">
        <v>144845</v>
      </c>
      <c r="B5918" s="108" t="s">
        <v>10789</v>
      </c>
      <c r="C5918" s="108" t="s">
        <v>311</v>
      </c>
      <c r="D5918" s="109" t="s">
        <v>7708</v>
      </c>
      <c r="E5918" s="108" t="s">
        <v>180</v>
      </c>
      <c r="F5918" s="108" t="s">
        <v>181</v>
      </c>
      <c r="G5918" s="108" t="s">
        <v>11957</v>
      </c>
      <c r="H5918" s="109" t="s">
        <v>11962</v>
      </c>
      <c r="I5918" s="108" t="s">
        <v>11958</v>
      </c>
      <c r="K5918" s="108" t="s">
        <v>174</v>
      </c>
      <c r="M5918" s="108" t="s">
        <v>175</v>
      </c>
      <c r="N5918" s="108" t="s">
        <v>11959</v>
      </c>
    </row>
    <row r="5919" spans="1:14">
      <c r="A5919" s="108">
        <v>144850</v>
      </c>
      <c r="B5919" s="108" t="s">
        <v>11963</v>
      </c>
      <c r="C5919" s="108" t="s">
        <v>553</v>
      </c>
      <c r="D5919" s="109" t="s">
        <v>11466</v>
      </c>
      <c r="E5919" s="108" t="s">
        <v>188</v>
      </c>
      <c r="F5919" s="108" t="s">
        <v>181</v>
      </c>
      <c r="G5919" s="108" t="s">
        <v>11957</v>
      </c>
      <c r="H5919" s="109" t="s">
        <v>11962</v>
      </c>
      <c r="I5919" s="108" t="s">
        <v>11958</v>
      </c>
      <c r="K5919" s="108" t="s">
        <v>174</v>
      </c>
      <c r="M5919" s="108" t="s">
        <v>175</v>
      </c>
      <c r="N5919" s="108" t="s">
        <v>11959</v>
      </c>
    </row>
    <row r="5920" spans="1:14">
      <c r="A5920" s="108">
        <v>144854</v>
      </c>
      <c r="B5920" s="108" t="s">
        <v>11964</v>
      </c>
      <c r="C5920" s="108" t="s">
        <v>7944</v>
      </c>
      <c r="D5920" s="109" t="s">
        <v>11965</v>
      </c>
      <c r="E5920" s="108" t="s">
        <v>180</v>
      </c>
      <c r="F5920" s="108" t="s">
        <v>169</v>
      </c>
      <c r="G5920" s="108" t="s">
        <v>11957</v>
      </c>
      <c r="H5920" s="109" t="s">
        <v>11962</v>
      </c>
      <c r="I5920" s="108" t="s">
        <v>11958</v>
      </c>
      <c r="K5920" s="108" t="s">
        <v>174</v>
      </c>
      <c r="M5920" s="108" t="s">
        <v>175</v>
      </c>
      <c r="N5920" s="108" t="s">
        <v>11959</v>
      </c>
    </row>
    <row r="5921" spans="1:14">
      <c r="A5921" s="108">
        <v>144858</v>
      </c>
      <c r="B5921" s="108" t="s">
        <v>11966</v>
      </c>
      <c r="C5921" s="108" t="s">
        <v>5809</v>
      </c>
      <c r="D5921" s="109" t="s">
        <v>11967</v>
      </c>
      <c r="E5921" s="108" t="s">
        <v>188</v>
      </c>
      <c r="F5921" s="108" t="s">
        <v>181</v>
      </c>
      <c r="G5921" s="108" t="s">
        <v>11957</v>
      </c>
      <c r="H5921" s="109" t="s">
        <v>11962</v>
      </c>
      <c r="I5921" s="108" t="s">
        <v>11958</v>
      </c>
      <c r="K5921" s="108" t="s">
        <v>174</v>
      </c>
      <c r="M5921" s="108" t="s">
        <v>175</v>
      </c>
      <c r="N5921" s="108" t="s">
        <v>11959</v>
      </c>
    </row>
    <row r="5922" spans="1:14">
      <c r="A5922" s="108">
        <v>144860</v>
      </c>
      <c r="B5922" s="108" t="s">
        <v>11968</v>
      </c>
      <c r="C5922" s="108" t="s">
        <v>11969</v>
      </c>
      <c r="D5922" s="109" t="s">
        <v>11970</v>
      </c>
      <c r="E5922" s="108" t="s">
        <v>188</v>
      </c>
      <c r="F5922" s="108" t="s">
        <v>181</v>
      </c>
      <c r="G5922" s="108" t="s">
        <v>11957</v>
      </c>
      <c r="H5922" s="109" t="s">
        <v>3772</v>
      </c>
      <c r="I5922" s="108" t="s">
        <v>11958</v>
      </c>
      <c r="K5922" s="108" t="s">
        <v>174</v>
      </c>
      <c r="M5922" s="108" t="s">
        <v>175</v>
      </c>
      <c r="N5922" s="108" t="s">
        <v>11959</v>
      </c>
    </row>
    <row r="5923" spans="1:14">
      <c r="A5923" s="108">
        <v>144868</v>
      </c>
      <c r="B5923" s="108" t="s">
        <v>11971</v>
      </c>
      <c r="C5923" s="108" t="s">
        <v>1099</v>
      </c>
      <c r="D5923" s="109" t="s">
        <v>11972</v>
      </c>
      <c r="E5923" s="108" t="s">
        <v>188</v>
      </c>
      <c r="F5923" s="108" t="s">
        <v>169</v>
      </c>
      <c r="G5923" s="108" t="s">
        <v>11957</v>
      </c>
      <c r="H5923" s="109" t="s">
        <v>11962</v>
      </c>
      <c r="I5923" s="108" t="s">
        <v>11958</v>
      </c>
      <c r="K5923" s="108" t="s">
        <v>174</v>
      </c>
      <c r="M5923" s="108" t="s">
        <v>175</v>
      </c>
      <c r="N5923" s="108" t="s">
        <v>11959</v>
      </c>
    </row>
    <row r="5924" spans="1:14">
      <c r="A5924" s="108">
        <v>144870</v>
      </c>
      <c r="B5924" s="108" t="s">
        <v>11973</v>
      </c>
      <c r="C5924" s="108" t="s">
        <v>1313</v>
      </c>
      <c r="D5924" s="109" t="s">
        <v>543</v>
      </c>
      <c r="E5924" s="108" t="s">
        <v>180</v>
      </c>
      <c r="F5924" s="108" t="s">
        <v>169</v>
      </c>
      <c r="G5924" s="108" t="s">
        <v>11957</v>
      </c>
      <c r="H5924" s="109" t="s">
        <v>11962</v>
      </c>
      <c r="I5924" s="108" t="s">
        <v>11958</v>
      </c>
      <c r="K5924" s="108" t="s">
        <v>174</v>
      </c>
      <c r="M5924" s="108" t="s">
        <v>175</v>
      </c>
      <c r="N5924" s="108" t="s">
        <v>11959</v>
      </c>
    </row>
    <row r="5925" spans="1:14">
      <c r="A5925" s="108">
        <v>144871</v>
      </c>
      <c r="B5925" s="108" t="s">
        <v>11973</v>
      </c>
      <c r="C5925" s="108" t="s">
        <v>11974</v>
      </c>
      <c r="D5925" s="109" t="s">
        <v>11975</v>
      </c>
      <c r="E5925" s="108" t="s">
        <v>180</v>
      </c>
      <c r="F5925" s="108" t="s">
        <v>181</v>
      </c>
      <c r="G5925" s="108" t="s">
        <v>11957</v>
      </c>
      <c r="H5925" s="109" t="s">
        <v>11962</v>
      </c>
      <c r="I5925" s="108" t="s">
        <v>11958</v>
      </c>
      <c r="K5925" s="108" t="s">
        <v>174</v>
      </c>
      <c r="M5925" s="108" t="s">
        <v>175</v>
      </c>
      <c r="N5925" s="108" t="s">
        <v>11959</v>
      </c>
    </row>
    <row r="5926" spans="1:14">
      <c r="A5926" s="108">
        <v>151124</v>
      </c>
      <c r="B5926" s="108" t="s">
        <v>4692</v>
      </c>
      <c r="C5926" s="108" t="s">
        <v>919</v>
      </c>
      <c r="D5926" s="109" t="s">
        <v>11976</v>
      </c>
      <c r="E5926" s="108" t="s">
        <v>188</v>
      </c>
      <c r="F5926" s="108" t="s">
        <v>181</v>
      </c>
      <c r="G5926" s="108" t="s">
        <v>11957</v>
      </c>
      <c r="H5926" s="109" t="s">
        <v>11962</v>
      </c>
      <c r="I5926" s="108" t="s">
        <v>11958</v>
      </c>
      <c r="K5926" s="108" t="s">
        <v>174</v>
      </c>
      <c r="M5926" s="108" t="s">
        <v>175</v>
      </c>
      <c r="N5926" s="108" t="s">
        <v>11959</v>
      </c>
    </row>
    <row r="5927" spans="1:14">
      <c r="A5927" s="108">
        <v>152554</v>
      </c>
      <c r="B5927" s="108" t="s">
        <v>10601</v>
      </c>
      <c r="C5927" s="108" t="s">
        <v>604</v>
      </c>
      <c r="D5927" s="109" t="s">
        <v>11977</v>
      </c>
      <c r="E5927" s="108" t="s">
        <v>200</v>
      </c>
      <c r="F5927" s="108" t="s">
        <v>181</v>
      </c>
      <c r="G5927" s="108" t="s">
        <v>11957</v>
      </c>
      <c r="H5927" s="109" t="s">
        <v>11962</v>
      </c>
      <c r="I5927" s="108" t="s">
        <v>11958</v>
      </c>
      <c r="K5927" s="108" t="s">
        <v>174</v>
      </c>
      <c r="M5927" s="108" t="s">
        <v>175</v>
      </c>
      <c r="N5927" s="108" t="s">
        <v>11959</v>
      </c>
    </row>
    <row r="5928" spans="1:14">
      <c r="A5928" s="108">
        <v>236708</v>
      </c>
      <c r="B5928" s="108" t="s">
        <v>11978</v>
      </c>
      <c r="C5928" s="108" t="s">
        <v>976</v>
      </c>
      <c r="D5928" s="109" t="s">
        <v>11979</v>
      </c>
      <c r="E5928" s="108" t="s">
        <v>301</v>
      </c>
      <c r="F5928" s="108" t="s">
        <v>181</v>
      </c>
      <c r="G5928" s="108" t="s">
        <v>11957</v>
      </c>
      <c r="H5928" s="109" t="s">
        <v>11962</v>
      </c>
      <c r="I5928" s="108" t="s">
        <v>11958</v>
      </c>
      <c r="K5928" s="108" t="s">
        <v>174</v>
      </c>
      <c r="M5928" s="108" t="s">
        <v>175</v>
      </c>
      <c r="N5928" s="108" t="s">
        <v>11959</v>
      </c>
    </row>
    <row r="5929" spans="1:14">
      <c r="A5929" s="108">
        <v>236709</v>
      </c>
      <c r="B5929" s="108" t="s">
        <v>11980</v>
      </c>
      <c r="C5929" s="108" t="s">
        <v>1497</v>
      </c>
      <c r="D5929" s="109" t="s">
        <v>11981</v>
      </c>
      <c r="E5929" s="108" t="s">
        <v>180</v>
      </c>
      <c r="F5929" s="108" t="s">
        <v>169</v>
      </c>
      <c r="G5929" s="108" t="s">
        <v>11957</v>
      </c>
      <c r="H5929" s="109" t="s">
        <v>11962</v>
      </c>
      <c r="I5929" s="108" t="s">
        <v>11958</v>
      </c>
      <c r="K5929" s="108" t="s">
        <v>174</v>
      </c>
      <c r="M5929" s="108" t="s">
        <v>175</v>
      </c>
      <c r="N5929" s="108" t="s">
        <v>11959</v>
      </c>
    </row>
    <row r="5930" spans="1:14">
      <c r="A5930" s="108">
        <v>299560</v>
      </c>
      <c r="B5930" s="108" t="s">
        <v>11978</v>
      </c>
      <c r="C5930" s="108" t="s">
        <v>166</v>
      </c>
      <c r="D5930" s="109" t="s">
        <v>11982</v>
      </c>
      <c r="E5930" s="108" t="s">
        <v>188</v>
      </c>
      <c r="F5930" s="108" t="s">
        <v>169</v>
      </c>
      <c r="G5930" s="108" t="s">
        <v>11957</v>
      </c>
      <c r="H5930" s="109" t="s">
        <v>11962</v>
      </c>
      <c r="I5930" s="108" t="s">
        <v>11958</v>
      </c>
      <c r="K5930" s="108" t="s">
        <v>174</v>
      </c>
      <c r="M5930" s="108" t="s">
        <v>175</v>
      </c>
      <c r="N5930" s="108" t="s">
        <v>11959</v>
      </c>
    </row>
    <row r="5931" spans="1:14">
      <c r="A5931" s="108">
        <v>301669</v>
      </c>
      <c r="B5931" s="108" t="s">
        <v>8392</v>
      </c>
      <c r="C5931" s="108" t="s">
        <v>604</v>
      </c>
      <c r="D5931" s="109" t="s">
        <v>10871</v>
      </c>
      <c r="E5931" s="108" t="s">
        <v>180</v>
      </c>
      <c r="F5931" s="108" t="s">
        <v>181</v>
      </c>
      <c r="G5931" s="108" t="s">
        <v>11957</v>
      </c>
      <c r="H5931" s="109" t="s">
        <v>11962</v>
      </c>
      <c r="I5931" s="108" t="s">
        <v>11958</v>
      </c>
      <c r="K5931" s="108" t="s">
        <v>174</v>
      </c>
      <c r="M5931" s="108" t="s">
        <v>175</v>
      </c>
      <c r="N5931" s="108" t="s">
        <v>11959</v>
      </c>
    </row>
    <row r="5932" spans="1:14">
      <c r="A5932" s="108">
        <v>301672</v>
      </c>
      <c r="B5932" s="108" t="s">
        <v>8392</v>
      </c>
      <c r="C5932" s="108" t="s">
        <v>683</v>
      </c>
      <c r="D5932" s="109" t="s">
        <v>11983</v>
      </c>
      <c r="E5932" s="108" t="s">
        <v>180</v>
      </c>
      <c r="F5932" s="108" t="s">
        <v>169</v>
      </c>
      <c r="G5932" s="108" t="s">
        <v>11957</v>
      </c>
      <c r="H5932" s="109" t="s">
        <v>11962</v>
      </c>
      <c r="I5932" s="108" t="s">
        <v>11958</v>
      </c>
      <c r="K5932" s="108" t="s">
        <v>174</v>
      </c>
      <c r="M5932" s="108" t="s">
        <v>175</v>
      </c>
      <c r="N5932" s="108" t="s">
        <v>11959</v>
      </c>
    </row>
    <row r="5933" spans="1:14">
      <c r="A5933" s="108">
        <v>310372</v>
      </c>
      <c r="B5933" s="108" t="s">
        <v>11984</v>
      </c>
      <c r="C5933" s="108" t="s">
        <v>3008</v>
      </c>
      <c r="D5933" s="109" t="s">
        <v>11985</v>
      </c>
      <c r="E5933" s="108" t="s">
        <v>168</v>
      </c>
      <c r="F5933" s="108" t="s">
        <v>169</v>
      </c>
      <c r="G5933" s="108" t="s">
        <v>11957</v>
      </c>
      <c r="H5933" s="109" t="s">
        <v>11962</v>
      </c>
      <c r="I5933" s="108" t="s">
        <v>11958</v>
      </c>
      <c r="K5933" s="108" t="s">
        <v>174</v>
      </c>
      <c r="M5933" s="108" t="s">
        <v>175</v>
      </c>
      <c r="N5933" s="108" t="s">
        <v>11959</v>
      </c>
    </row>
    <row r="5934" spans="1:14">
      <c r="A5934" s="108">
        <v>374543</v>
      </c>
      <c r="B5934" s="108" t="s">
        <v>11986</v>
      </c>
      <c r="C5934" s="108" t="s">
        <v>196</v>
      </c>
      <c r="D5934" s="109" t="s">
        <v>11987</v>
      </c>
      <c r="E5934" s="108" t="s">
        <v>180</v>
      </c>
      <c r="F5934" s="108" t="s">
        <v>181</v>
      </c>
      <c r="G5934" s="108" t="s">
        <v>11957</v>
      </c>
      <c r="H5934" s="109" t="s">
        <v>11962</v>
      </c>
      <c r="I5934" s="108" t="s">
        <v>11958</v>
      </c>
      <c r="K5934" s="108" t="s">
        <v>174</v>
      </c>
      <c r="M5934" s="108" t="s">
        <v>175</v>
      </c>
      <c r="N5934" s="108" t="s">
        <v>11959</v>
      </c>
    </row>
    <row r="5935" spans="1:14">
      <c r="A5935" s="108">
        <v>425212</v>
      </c>
      <c r="B5935" s="108" t="s">
        <v>11988</v>
      </c>
      <c r="C5935" s="108" t="s">
        <v>317</v>
      </c>
      <c r="D5935" s="109" t="s">
        <v>11989</v>
      </c>
      <c r="E5935" s="108" t="s">
        <v>188</v>
      </c>
      <c r="F5935" s="108" t="s">
        <v>181</v>
      </c>
      <c r="G5935" s="108" t="s">
        <v>11957</v>
      </c>
      <c r="H5935" s="109" t="s">
        <v>3772</v>
      </c>
      <c r="I5935" s="108" t="s">
        <v>11958</v>
      </c>
      <c r="K5935" s="108" t="s">
        <v>174</v>
      </c>
      <c r="M5935" s="108" t="s">
        <v>175</v>
      </c>
      <c r="N5935" s="108" t="s">
        <v>11959</v>
      </c>
    </row>
    <row r="5936" spans="1:14">
      <c r="A5936" s="108">
        <v>434434</v>
      </c>
      <c r="B5936" s="108" t="s">
        <v>11990</v>
      </c>
      <c r="C5936" s="108" t="s">
        <v>855</v>
      </c>
      <c r="D5936" s="109" t="s">
        <v>3742</v>
      </c>
      <c r="E5936" s="108" t="s">
        <v>188</v>
      </c>
      <c r="F5936" s="108" t="s">
        <v>169</v>
      </c>
      <c r="G5936" s="108" t="s">
        <v>11957</v>
      </c>
      <c r="H5936" s="109" t="s">
        <v>11962</v>
      </c>
      <c r="I5936" s="108" t="s">
        <v>11958</v>
      </c>
      <c r="K5936" s="108" t="s">
        <v>174</v>
      </c>
      <c r="M5936" s="108" t="s">
        <v>175</v>
      </c>
      <c r="N5936" s="108" t="s">
        <v>11959</v>
      </c>
    </row>
    <row r="5937" spans="1:14">
      <c r="A5937" s="108">
        <v>436406</v>
      </c>
      <c r="B5937" s="108" t="s">
        <v>11991</v>
      </c>
      <c r="C5937" s="108" t="s">
        <v>1536</v>
      </c>
      <c r="D5937" s="109" t="s">
        <v>11992</v>
      </c>
      <c r="E5937" s="108" t="s">
        <v>200</v>
      </c>
      <c r="F5937" s="108" t="s">
        <v>181</v>
      </c>
      <c r="G5937" s="108" t="s">
        <v>11957</v>
      </c>
      <c r="H5937" s="109" t="s">
        <v>3772</v>
      </c>
      <c r="I5937" s="108" t="s">
        <v>11958</v>
      </c>
      <c r="K5937" s="108" t="s">
        <v>174</v>
      </c>
      <c r="M5937" s="108" t="s">
        <v>175</v>
      </c>
      <c r="N5937" s="108" t="s">
        <v>11959</v>
      </c>
    </row>
    <row r="5938" spans="1:14">
      <c r="A5938" s="108">
        <v>488875</v>
      </c>
      <c r="B5938" s="108" t="s">
        <v>11993</v>
      </c>
      <c r="C5938" s="108" t="s">
        <v>320</v>
      </c>
      <c r="D5938" s="109" t="s">
        <v>11994</v>
      </c>
      <c r="E5938" s="108" t="s">
        <v>168</v>
      </c>
      <c r="F5938" s="108" t="s">
        <v>181</v>
      </c>
      <c r="G5938" s="108" t="s">
        <v>11957</v>
      </c>
      <c r="H5938" s="109" t="s">
        <v>3772</v>
      </c>
      <c r="I5938" s="108" t="s">
        <v>11958</v>
      </c>
      <c r="K5938" s="108" t="s">
        <v>174</v>
      </c>
      <c r="M5938" s="108" t="s">
        <v>175</v>
      </c>
      <c r="N5938" s="108" t="s">
        <v>11959</v>
      </c>
    </row>
    <row r="5939" spans="1:14">
      <c r="A5939" s="108">
        <v>55479810</v>
      </c>
      <c r="B5939" s="108" t="s">
        <v>11971</v>
      </c>
      <c r="C5939" s="108" t="s">
        <v>1925</v>
      </c>
      <c r="D5939" s="109" t="s">
        <v>7159</v>
      </c>
      <c r="E5939" s="108" t="s">
        <v>188</v>
      </c>
      <c r="F5939" s="108" t="s">
        <v>181</v>
      </c>
      <c r="G5939" s="108" t="s">
        <v>11957</v>
      </c>
      <c r="H5939" s="109" t="s">
        <v>11962</v>
      </c>
      <c r="I5939" s="108" t="s">
        <v>11958</v>
      </c>
      <c r="K5939" s="108" t="s">
        <v>174</v>
      </c>
      <c r="M5939" s="108" t="s">
        <v>175</v>
      </c>
      <c r="N5939" s="108" t="s">
        <v>11959</v>
      </c>
    </row>
    <row r="5940" spans="1:14">
      <c r="A5940" s="108">
        <v>55482615</v>
      </c>
      <c r="B5940" s="108" t="s">
        <v>938</v>
      </c>
      <c r="C5940" s="108" t="s">
        <v>1299</v>
      </c>
      <c r="D5940" s="109" t="s">
        <v>11995</v>
      </c>
      <c r="E5940" s="108" t="s">
        <v>168</v>
      </c>
      <c r="F5940" s="108" t="s">
        <v>181</v>
      </c>
      <c r="G5940" s="108" t="s">
        <v>11957</v>
      </c>
      <c r="H5940" s="109" t="s">
        <v>3772</v>
      </c>
      <c r="I5940" s="108" t="s">
        <v>11958</v>
      </c>
      <c r="K5940" s="108" t="s">
        <v>174</v>
      </c>
      <c r="M5940" s="108" t="s">
        <v>175</v>
      </c>
      <c r="N5940" s="108" t="s">
        <v>11959</v>
      </c>
    </row>
    <row r="5941" spans="1:14">
      <c r="A5941" s="108">
        <v>55484212</v>
      </c>
      <c r="B5941" s="108" t="s">
        <v>11996</v>
      </c>
      <c r="C5941" s="108" t="s">
        <v>11997</v>
      </c>
      <c r="D5941" s="109" t="s">
        <v>11998</v>
      </c>
      <c r="E5941" s="108" t="s">
        <v>188</v>
      </c>
      <c r="F5941" s="108" t="s">
        <v>169</v>
      </c>
      <c r="G5941" s="108" t="s">
        <v>11957</v>
      </c>
      <c r="H5941" s="109" t="s">
        <v>1523</v>
      </c>
      <c r="I5941" s="108" t="s">
        <v>11958</v>
      </c>
      <c r="K5941" s="108" t="s">
        <v>174</v>
      </c>
      <c r="M5941" s="108" t="s">
        <v>175</v>
      </c>
      <c r="N5941" s="108" t="s">
        <v>11959</v>
      </c>
    </row>
    <row r="5942" spans="1:14">
      <c r="A5942" s="108">
        <v>55538543</v>
      </c>
      <c r="B5942" s="108" t="s">
        <v>3767</v>
      </c>
      <c r="C5942" s="108" t="s">
        <v>676</v>
      </c>
      <c r="D5942" s="109" t="s">
        <v>11999</v>
      </c>
      <c r="E5942" s="108" t="s">
        <v>168</v>
      </c>
      <c r="F5942" s="108" t="s">
        <v>181</v>
      </c>
      <c r="G5942" s="108" t="s">
        <v>11957</v>
      </c>
      <c r="H5942" s="109" t="s">
        <v>3772</v>
      </c>
      <c r="I5942" s="108" t="s">
        <v>11958</v>
      </c>
      <c r="K5942" s="108" t="s">
        <v>174</v>
      </c>
      <c r="M5942" s="108" t="s">
        <v>175</v>
      </c>
      <c r="N5942" s="108" t="s">
        <v>11959</v>
      </c>
    </row>
    <row r="5943" spans="1:14">
      <c r="A5943" s="108">
        <v>55538549</v>
      </c>
      <c r="B5943" s="108" t="s">
        <v>12000</v>
      </c>
      <c r="C5943" s="108" t="s">
        <v>2013</v>
      </c>
      <c r="D5943" s="109" t="s">
        <v>12001</v>
      </c>
      <c r="E5943" s="108" t="s">
        <v>168</v>
      </c>
      <c r="F5943" s="108" t="s">
        <v>169</v>
      </c>
      <c r="G5943" s="108" t="s">
        <v>11957</v>
      </c>
      <c r="H5943" s="109" t="s">
        <v>11962</v>
      </c>
      <c r="I5943" s="108" t="s">
        <v>11958</v>
      </c>
      <c r="K5943" s="108" t="s">
        <v>174</v>
      </c>
      <c r="M5943" s="108" t="s">
        <v>175</v>
      </c>
      <c r="N5943" s="108" t="s">
        <v>11959</v>
      </c>
    </row>
    <row r="5944" spans="1:14">
      <c r="A5944" s="108">
        <v>55541576</v>
      </c>
      <c r="B5944" s="108" t="s">
        <v>12002</v>
      </c>
      <c r="C5944" s="108" t="s">
        <v>12003</v>
      </c>
      <c r="D5944" s="109" t="s">
        <v>12004</v>
      </c>
      <c r="E5944" s="108" t="s">
        <v>168</v>
      </c>
      <c r="F5944" s="108" t="s">
        <v>181</v>
      </c>
      <c r="G5944" s="108" t="s">
        <v>11957</v>
      </c>
      <c r="H5944" s="109" t="s">
        <v>3772</v>
      </c>
      <c r="I5944" s="108" t="s">
        <v>11958</v>
      </c>
      <c r="K5944" s="108" t="s">
        <v>174</v>
      </c>
      <c r="M5944" s="108" t="s">
        <v>175</v>
      </c>
      <c r="N5944" s="108" t="s">
        <v>11959</v>
      </c>
    </row>
    <row r="5945" spans="1:14">
      <c r="A5945" s="108">
        <v>55541579</v>
      </c>
      <c r="B5945" s="108" t="s">
        <v>12005</v>
      </c>
      <c r="C5945" s="108" t="s">
        <v>393</v>
      </c>
      <c r="D5945" s="109" t="s">
        <v>12006</v>
      </c>
      <c r="E5945" s="108" t="s">
        <v>180</v>
      </c>
      <c r="F5945" s="108" t="s">
        <v>169</v>
      </c>
      <c r="G5945" s="108" t="s">
        <v>11957</v>
      </c>
      <c r="H5945" s="109" t="s">
        <v>3772</v>
      </c>
      <c r="I5945" s="108" t="s">
        <v>11958</v>
      </c>
      <c r="K5945" s="108" t="s">
        <v>174</v>
      </c>
      <c r="M5945" s="108" t="s">
        <v>175</v>
      </c>
      <c r="N5945" s="108" t="s">
        <v>11959</v>
      </c>
    </row>
    <row r="5946" spans="1:14">
      <c r="A5946" s="108">
        <v>55541581</v>
      </c>
      <c r="B5946" s="108" t="s">
        <v>938</v>
      </c>
      <c r="C5946" s="108" t="s">
        <v>4113</v>
      </c>
      <c r="D5946" s="109" t="s">
        <v>12007</v>
      </c>
      <c r="E5946" s="108" t="s">
        <v>168</v>
      </c>
      <c r="F5946" s="108" t="s">
        <v>169</v>
      </c>
      <c r="G5946" s="108" t="s">
        <v>11957</v>
      </c>
      <c r="H5946" s="109" t="s">
        <v>3772</v>
      </c>
      <c r="I5946" s="108" t="s">
        <v>11958</v>
      </c>
      <c r="K5946" s="108" t="s">
        <v>174</v>
      </c>
      <c r="M5946" s="108" t="s">
        <v>175</v>
      </c>
      <c r="N5946" s="108" t="s">
        <v>11959</v>
      </c>
    </row>
    <row r="5947" spans="1:14">
      <c r="A5947" s="108">
        <v>135771</v>
      </c>
      <c r="B5947" s="108" t="s">
        <v>12008</v>
      </c>
      <c r="C5947" s="108" t="s">
        <v>4954</v>
      </c>
      <c r="D5947" s="109" t="s">
        <v>12009</v>
      </c>
      <c r="E5947" s="108" t="s">
        <v>180</v>
      </c>
      <c r="F5947" s="108" t="s">
        <v>169</v>
      </c>
      <c r="G5947" s="108" t="s">
        <v>11957</v>
      </c>
      <c r="H5947" s="109" t="s">
        <v>11962</v>
      </c>
      <c r="I5947" s="108" t="s">
        <v>11958</v>
      </c>
      <c r="K5947" s="108" t="s">
        <v>174</v>
      </c>
      <c r="M5947" s="108" t="s">
        <v>175</v>
      </c>
      <c r="N5947" s="108" t="s">
        <v>11959</v>
      </c>
    </row>
    <row r="5948" spans="1:14">
      <c r="A5948" s="108">
        <v>55541587</v>
      </c>
      <c r="B5948" s="108" t="s">
        <v>11968</v>
      </c>
      <c r="C5948" s="108" t="s">
        <v>1349</v>
      </c>
      <c r="D5948" s="109" t="s">
        <v>12010</v>
      </c>
      <c r="E5948" s="108" t="s">
        <v>168</v>
      </c>
      <c r="F5948" s="108" t="s">
        <v>181</v>
      </c>
      <c r="G5948" s="108" t="s">
        <v>11957</v>
      </c>
      <c r="H5948" s="109" t="s">
        <v>3772</v>
      </c>
      <c r="I5948" s="108" t="s">
        <v>11958</v>
      </c>
      <c r="K5948" s="108" t="s">
        <v>174</v>
      </c>
      <c r="M5948" s="108" t="s">
        <v>175</v>
      </c>
      <c r="N5948" s="108" t="s">
        <v>11959</v>
      </c>
    </row>
    <row r="5949" spans="1:14">
      <c r="A5949" s="108">
        <v>55546351</v>
      </c>
      <c r="B5949" s="108" t="s">
        <v>12011</v>
      </c>
      <c r="C5949" s="108" t="s">
        <v>335</v>
      </c>
      <c r="D5949" s="109" t="s">
        <v>10945</v>
      </c>
      <c r="E5949" s="108" t="s">
        <v>188</v>
      </c>
      <c r="F5949" s="108" t="s">
        <v>181</v>
      </c>
      <c r="G5949" s="108" t="s">
        <v>11957</v>
      </c>
      <c r="H5949" s="109" t="s">
        <v>11962</v>
      </c>
      <c r="I5949" s="108" t="s">
        <v>11958</v>
      </c>
      <c r="K5949" s="108" t="s">
        <v>174</v>
      </c>
      <c r="M5949" s="108" t="s">
        <v>175</v>
      </c>
      <c r="N5949" s="108" t="s">
        <v>11959</v>
      </c>
    </row>
    <row r="5950" spans="1:14">
      <c r="A5950" s="108">
        <v>55600361</v>
      </c>
      <c r="B5950" s="108" t="s">
        <v>12012</v>
      </c>
      <c r="C5950" s="108" t="s">
        <v>664</v>
      </c>
      <c r="D5950" s="109" t="s">
        <v>12013</v>
      </c>
      <c r="E5950" s="108" t="s">
        <v>180</v>
      </c>
      <c r="F5950" s="108" t="s">
        <v>181</v>
      </c>
      <c r="G5950" s="108" t="s">
        <v>11957</v>
      </c>
      <c r="H5950" s="109" t="s">
        <v>3772</v>
      </c>
      <c r="I5950" s="108" t="s">
        <v>11958</v>
      </c>
      <c r="K5950" s="108" t="s">
        <v>174</v>
      </c>
      <c r="M5950" s="108" t="s">
        <v>175</v>
      </c>
      <c r="N5950" s="108" t="s">
        <v>11959</v>
      </c>
    </row>
    <row r="5951" spans="1:14">
      <c r="A5951" s="108">
        <v>55600366</v>
      </c>
      <c r="B5951" s="108" t="s">
        <v>2616</v>
      </c>
      <c r="C5951" s="108" t="s">
        <v>323</v>
      </c>
      <c r="D5951" s="109" t="s">
        <v>12014</v>
      </c>
      <c r="E5951" s="108" t="s">
        <v>200</v>
      </c>
      <c r="F5951" s="108" t="s">
        <v>181</v>
      </c>
      <c r="G5951" s="108" t="s">
        <v>11957</v>
      </c>
      <c r="H5951" s="109" t="s">
        <v>11962</v>
      </c>
      <c r="I5951" s="108" t="s">
        <v>11958</v>
      </c>
      <c r="K5951" s="108" t="s">
        <v>174</v>
      </c>
      <c r="M5951" s="108" t="s">
        <v>175</v>
      </c>
      <c r="N5951" s="108" t="s">
        <v>11959</v>
      </c>
    </row>
    <row r="5952" spans="1:14">
      <c r="A5952" s="108">
        <v>55600376</v>
      </c>
      <c r="B5952" s="108" t="s">
        <v>12015</v>
      </c>
      <c r="C5952" s="108" t="s">
        <v>363</v>
      </c>
      <c r="D5952" s="109" t="s">
        <v>5850</v>
      </c>
      <c r="E5952" s="108" t="s">
        <v>200</v>
      </c>
      <c r="F5952" s="108" t="s">
        <v>181</v>
      </c>
      <c r="G5952" s="108" t="s">
        <v>11957</v>
      </c>
      <c r="H5952" s="109" t="s">
        <v>11962</v>
      </c>
      <c r="I5952" s="108" t="s">
        <v>11958</v>
      </c>
      <c r="K5952" s="108" t="s">
        <v>174</v>
      </c>
      <c r="M5952" s="108" t="s">
        <v>175</v>
      </c>
      <c r="N5952" s="108" t="s">
        <v>11959</v>
      </c>
    </row>
    <row r="5953" spans="1:14">
      <c r="A5953" s="108">
        <v>55654624</v>
      </c>
      <c r="B5953" s="108" t="s">
        <v>6135</v>
      </c>
      <c r="C5953" s="108" t="s">
        <v>393</v>
      </c>
      <c r="D5953" s="109" t="s">
        <v>12016</v>
      </c>
      <c r="E5953" s="108" t="s">
        <v>180</v>
      </c>
      <c r="F5953" s="108" t="s">
        <v>169</v>
      </c>
      <c r="G5953" s="108" t="s">
        <v>11957</v>
      </c>
      <c r="H5953" s="109" t="s">
        <v>3772</v>
      </c>
      <c r="I5953" s="108" t="s">
        <v>11958</v>
      </c>
      <c r="K5953" s="108" t="s">
        <v>174</v>
      </c>
      <c r="M5953" s="108" t="s">
        <v>175</v>
      </c>
      <c r="N5953" s="108" t="s">
        <v>11959</v>
      </c>
    </row>
    <row r="5954" spans="1:14">
      <c r="A5954" s="108">
        <v>514782</v>
      </c>
      <c r="B5954" s="108" t="s">
        <v>12017</v>
      </c>
      <c r="C5954" s="108" t="s">
        <v>12018</v>
      </c>
      <c r="D5954" s="109" t="s">
        <v>12019</v>
      </c>
      <c r="E5954" s="108" t="s">
        <v>180</v>
      </c>
      <c r="F5954" s="108" t="s">
        <v>181</v>
      </c>
      <c r="G5954" s="108" t="s">
        <v>11957</v>
      </c>
      <c r="H5954" s="109" t="s">
        <v>3772</v>
      </c>
      <c r="I5954" s="108" t="s">
        <v>11958</v>
      </c>
      <c r="K5954" s="108" t="s">
        <v>174</v>
      </c>
      <c r="M5954" s="108" t="s">
        <v>175</v>
      </c>
      <c r="N5954" s="108" t="s">
        <v>11959</v>
      </c>
    </row>
    <row r="5955" spans="1:14">
      <c r="A5955" s="108">
        <v>144839</v>
      </c>
      <c r="B5955" s="108" t="s">
        <v>5628</v>
      </c>
      <c r="C5955" s="108" t="s">
        <v>1536</v>
      </c>
      <c r="D5955" s="109" t="s">
        <v>12020</v>
      </c>
      <c r="E5955" s="108" t="s">
        <v>180</v>
      </c>
      <c r="F5955" s="108" t="s">
        <v>181</v>
      </c>
      <c r="G5955" s="108" t="s">
        <v>11957</v>
      </c>
      <c r="H5955" s="109" t="s">
        <v>3772</v>
      </c>
      <c r="I5955" s="108" t="s">
        <v>11958</v>
      </c>
      <c r="K5955" s="108" t="s">
        <v>174</v>
      </c>
      <c r="M5955" s="108" t="s">
        <v>175</v>
      </c>
      <c r="N5955" s="108" t="s">
        <v>11959</v>
      </c>
    </row>
    <row r="5956" spans="1:14">
      <c r="A5956" s="108">
        <v>55538544</v>
      </c>
      <c r="B5956" s="108" t="s">
        <v>12021</v>
      </c>
      <c r="C5956" s="108" t="s">
        <v>8816</v>
      </c>
      <c r="D5956" s="109" t="s">
        <v>12022</v>
      </c>
      <c r="E5956" s="108" t="s">
        <v>168</v>
      </c>
      <c r="F5956" s="108" t="s">
        <v>169</v>
      </c>
      <c r="G5956" s="108" t="s">
        <v>11957</v>
      </c>
      <c r="H5956" s="109" t="s">
        <v>3772</v>
      </c>
      <c r="I5956" s="108" t="s">
        <v>11958</v>
      </c>
      <c r="K5956" s="108" t="s">
        <v>174</v>
      </c>
      <c r="M5956" s="108" t="s">
        <v>175</v>
      </c>
      <c r="N5956" s="108" t="s">
        <v>11959</v>
      </c>
    </row>
    <row r="5957" spans="1:14">
      <c r="A5957" s="108">
        <v>55717109</v>
      </c>
      <c r="B5957" s="108" t="s">
        <v>2616</v>
      </c>
      <c r="C5957" s="108" t="s">
        <v>2255</v>
      </c>
      <c r="D5957" s="109" t="s">
        <v>12023</v>
      </c>
      <c r="E5957" s="108" t="s">
        <v>220</v>
      </c>
      <c r="F5957" s="108" t="s">
        <v>181</v>
      </c>
      <c r="G5957" s="108" t="s">
        <v>11957</v>
      </c>
      <c r="H5957" s="109" t="s">
        <v>11962</v>
      </c>
      <c r="I5957" s="108" t="s">
        <v>11958</v>
      </c>
      <c r="K5957" s="108" t="s">
        <v>174</v>
      </c>
      <c r="M5957" s="108" t="s">
        <v>175</v>
      </c>
      <c r="N5957" s="108" t="s">
        <v>11959</v>
      </c>
    </row>
    <row r="5958" spans="1:14">
      <c r="A5958" s="108">
        <v>55489553</v>
      </c>
      <c r="B5958" s="108" t="s">
        <v>12024</v>
      </c>
      <c r="C5958" s="108" t="s">
        <v>853</v>
      </c>
      <c r="D5958" s="109" t="s">
        <v>8348</v>
      </c>
      <c r="E5958" s="108" t="s">
        <v>200</v>
      </c>
      <c r="F5958" s="108" t="s">
        <v>169</v>
      </c>
      <c r="G5958" s="108" t="s">
        <v>11957</v>
      </c>
      <c r="H5958" s="109" t="s">
        <v>1523</v>
      </c>
      <c r="I5958" s="108" t="s">
        <v>11958</v>
      </c>
      <c r="K5958" s="108" t="s">
        <v>174</v>
      </c>
      <c r="M5958" s="108" t="s">
        <v>175</v>
      </c>
      <c r="N5958" s="108" t="s">
        <v>11959</v>
      </c>
    </row>
    <row r="5959" spans="1:14">
      <c r="A5959" s="108">
        <v>144863</v>
      </c>
      <c r="B5959" s="108" t="s">
        <v>938</v>
      </c>
      <c r="C5959" s="108" t="s">
        <v>481</v>
      </c>
      <c r="D5959" s="109" t="s">
        <v>12025</v>
      </c>
      <c r="E5959" s="108" t="s">
        <v>188</v>
      </c>
      <c r="F5959" s="108" t="s">
        <v>181</v>
      </c>
      <c r="G5959" s="108" t="s">
        <v>11957</v>
      </c>
      <c r="H5959" s="109" t="s">
        <v>11962</v>
      </c>
      <c r="I5959" s="108" t="s">
        <v>11958</v>
      </c>
      <c r="K5959" s="108" t="s">
        <v>174</v>
      </c>
      <c r="M5959" s="108" t="s">
        <v>175</v>
      </c>
      <c r="N5959" s="108" t="s">
        <v>11959</v>
      </c>
    </row>
    <row r="5960" spans="1:14">
      <c r="A5960" s="108">
        <v>55757755</v>
      </c>
      <c r="B5960" s="108" t="s">
        <v>3767</v>
      </c>
      <c r="C5960" s="108" t="s">
        <v>1628</v>
      </c>
      <c r="D5960" s="109" t="s">
        <v>12026</v>
      </c>
      <c r="E5960" s="108" t="s">
        <v>168</v>
      </c>
      <c r="F5960" s="108" t="s">
        <v>169</v>
      </c>
      <c r="G5960" s="108" t="s">
        <v>11957</v>
      </c>
      <c r="H5960" s="109" t="s">
        <v>11962</v>
      </c>
      <c r="I5960" s="108" t="s">
        <v>11958</v>
      </c>
      <c r="K5960" s="108" t="s">
        <v>174</v>
      </c>
      <c r="M5960" s="108" t="s">
        <v>175</v>
      </c>
      <c r="N5960" s="108" t="s">
        <v>11959</v>
      </c>
    </row>
    <row r="5961" spans="1:14">
      <c r="A5961" s="108">
        <v>55789760</v>
      </c>
      <c r="B5961" s="108" t="s">
        <v>12027</v>
      </c>
      <c r="C5961" s="108" t="s">
        <v>1177</v>
      </c>
      <c r="D5961" s="109" t="s">
        <v>5856</v>
      </c>
      <c r="E5961" s="108" t="s">
        <v>168</v>
      </c>
      <c r="F5961" s="108" t="s">
        <v>181</v>
      </c>
      <c r="G5961" s="108" t="s">
        <v>11957</v>
      </c>
      <c r="H5961" s="109" t="s">
        <v>3772</v>
      </c>
      <c r="I5961" s="108" t="s">
        <v>11958</v>
      </c>
      <c r="K5961" s="108" t="s">
        <v>174</v>
      </c>
      <c r="M5961" s="108" t="s">
        <v>175</v>
      </c>
      <c r="N5961" s="108" t="s">
        <v>11959</v>
      </c>
    </row>
    <row r="5962" spans="1:14">
      <c r="A5962" s="108">
        <v>55789761</v>
      </c>
      <c r="B5962" s="108" t="s">
        <v>680</v>
      </c>
      <c r="C5962" s="108" t="s">
        <v>305</v>
      </c>
      <c r="D5962" s="109" t="s">
        <v>9921</v>
      </c>
      <c r="E5962" s="108" t="s">
        <v>200</v>
      </c>
      <c r="F5962" s="108" t="s">
        <v>181</v>
      </c>
      <c r="G5962" s="108" t="s">
        <v>11957</v>
      </c>
      <c r="H5962" s="109" t="s">
        <v>3772</v>
      </c>
      <c r="I5962" s="108" t="s">
        <v>11958</v>
      </c>
      <c r="K5962" s="108" t="s">
        <v>174</v>
      </c>
      <c r="M5962" s="108" t="s">
        <v>175</v>
      </c>
      <c r="N5962" s="108" t="s">
        <v>11959</v>
      </c>
    </row>
    <row r="5963" spans="1:14">
      <c r="A5963" s="108">
        <v>152835</v>
      </c>
      <c r="B5963" s="108" t="s">
        <v>12028</v>
      </c>
      <c r="C5963" s="108" t="s">
        <v>244</v>
      </c>
      <c r="D5963" s="109" t="s">
        <v>12029</v>
      </c>
      <c r="E5963" s="108" t="s">
        <v>200</v>
      </c>
      <c r="F5963" s="108" t="s">
        <v>181</v>
      </c>
      <c r="G5963" s="108" t="s">
        <v>11957</v>
      </c>
      <c r="H5963" s="109" t="s">
        <v>11962</v>
      </c>
      <c r="I5963" s="108" t="s">
        <v>11958</v>
      </c>
      <c r="K5963" s="108" t="s">
        <v>174</v>
      </c>
      <c r="M5963" s="108" t="s">
        <v>175</v>
      </c>
      <c r="N5963" s="108" t="s">
        <v>11959</v>
      </c>
    </row>
    <row r="5964" spans="1:14">
      <c r="A5964" s="108">
        <v>98490</v>
      </c>
      <c r="B5964" s="108" t="s">
        <v>12030</v>
      </c>
      <c r="C5964" s="108" t="s">
        <v>609</v>
      </c>
      <c r="D5964" s="109" t="s">
        <v>6302</v>
      </c>
      <c r="E5964" s="108" t="s">
        <v>188</v>
      </c>
      <c r="F5964" s="108" t="s">
        <v>181</v>
      </c>
      <c r="G5964" s="108" t="s">
        <v>11957</v>
      </c>
      <c r="H5964" s="109" t="s">
        <v>3605</v>
      </c>
      <c r="I5964" s="108" t="s">
        <v>12031</v>
      </c>
      <c r="K5964" s="108" t="s">
        <v>174</v>
      </c>
      <c r="M5964" s="108" t="s">
        <v>175</v>
      </c>
      <c r="N5964" s="108" t="s">
        <v>12032</v>
      </c>
    </row>
    <row r="5965" spans="1:14">
      <c r="A5965" s="108">
        <v>134669</v>
      </c>
      <c r="B5965" s="108" t="s">
        <v>12033</v>
      </c>
      <c r="C5965" s="108" t="s">
        <v>425</v>
      </c>
      <c r="D5965" s="109" t="s">
        <v>12034</v>
      </c>
      <c r="E5965" s="108" t="s">
        <v>188</v>
      </c>
      <c r="F5965" s="108" t="s">
        <v>181</v>
      </c>
      <c r="G5965" s="108" t="s">
        <v>11957</v>
      </c>
      <c r="H5965" s="109" t="s">
        <v>1609</v>
      </c>
      <c r="I5965" s="108" t="s">
        <v>12035</v>
      </c>
      <c r="K5965" s="108" t="s">
        <v>174</v>
      </c>
      <c r="M5965" s="108" t="s">
        <v>175</v>
      </c>
      <c r="N5965" s="108" t="s">
        <v>401</v>
      </c>
    </row>
    <row r="5966" spans="1:14">
      <c r="A5966" s="108">
        <v>134674</v>
      </c>
      <c r="B5966" s="108" t="s">
        <v>12036</v>
      </c>
      <c r="C5966" s="108" t="s">
        <v>178</v>
      </c>
      <c r="D5966" s="109" t="s">
        <v>12037</v>
      </c>
      <c r="E5966" s="108" t="s">
        <v>180</v>
      </c>
      <c r="F5966" s="108" t="s">
        <v>181</v>
      </c>
      <c r="G5966" s="108" t="s">
        <v>11957</v>
      </c>
      <c r="H5966" s="109" t="s">
        <v>1609</v>
      </c>
      <c r="I5966" s="108" t="s">
        <v>12035</v>
      </c>
      <c r="K5966" s="108" t="s">
        <v>174</v>
      </c>
      <c r="M5966" s="108" t="s">
        <v>175</v>
      </c>
      <c r="N5966" s="108" t="s">
        <v>401</v>
      </c>
    </row>
    <row r="5967" spans="1:14">
      <c r="A5967" s="108">
        <v>362150</v>
      </c>
      <c r="B5967" s="108" t="s">
        <v>12038</v>
      </c>
      <c r="C5967" s="108" t="s">
        <v>375</v>
      </c>
      <c r="D5967" s="109" t="s">
        <v>8457</v>
      </c>
      <c r="E5967" s="108" t="s">
        <v>188</v>
      </c>
      <c r="F5967" s="108" t="s">
        <v>181</v>
      </c>
      <c r="G5967" s="108" t="s">
        <v>11957</v>
      </c>
      <c r="H5967" s="109" t="s">
        <v>1609</v>
      </c>
      <c r="I5967" s="108" t="s">
        <v>12035</v>
      </c>
      <c r="K5967" s="108" t="s">
        <v>174</v>
      </c>
      <c r="M5967" s="108" t="s">
        <v>175</v>
      </c>
      <c r="N5967" s="108" t="s">
        <v>401</v>
      </c>
    </row>
    <row r="5968" spans="1:14">
      <c r="A5968" s="108">
        <v>133984</v>
      </c>
      <c r="B5968" s="108" t="s">
        <v>12039</v>
      </c>
      <c r="C5968" s="108" t="s">
        <v>293</v>
      </c>
      <c r="D5968" s="109" t="s">
        <v>12040</v>
      </c>
      <c r="E5968" s="108" t="s">
        <v>188</v>
      </c>
      <c r="F5968" s="108" t="s">
        <v>181</v>
      </c>
      <c r="G5968" s="108" t="s">
        <v>11957</v>
      </c>
      <c r="H5968" s="109" t="s">
        <v>1609</v>
      </c>
      <c r="I5968" s="108" t="s">
        <v>12035</v>
      </c>
      <c r="K5968" s="108" t="s">
        <v>174</v>
      </c>
      <c r="M5968" s="108" t="s">
        <v>175</v>
      </c>
      <c r="N5968" s="108" t="s">
        <v>401</v>
      </c>
    </row>
    <row r="5969" spans="1:14">
      <c r="A5969" s="108">
        <v>55710160</v>
      </c>
      <c r="B5969" s="108" t="s">
        <v>299</v>
      </c>
      <c r="C5969" s="108" t="s">
        <v>1292</v>
      </c>
      <c r="D5969" s="109" t="s">
        <v>12041</v>
      </c>
      <c r="E5969" s="108" t="s">
        <v>180</v>
      </c>
      <c r="F5969" s="108" t="s">
        <v>181</v>
      </c>
      <c r="G5969" s="108" t="s">
        <v>11957</v>
      </c>
      <c r="H5969" s="109" t="s">
        <v>1609</v>
      </c>
      <c r="I5969" s="108" t="s">
        <v>12035</v>
      </c>
      <c r="K5969" s="108" t="s">
        <v>174</v>
      </c>
      <c r="M5969" s="108" t="s">
        <v>175</v>
      </c>
      <c r="N5969" s="108" t="s">
        <v>401</v>
      </c>
    </row>
    <row r="5970" spans="1:14">
      <c r="A5970" s="108">
        <v>55754367</v>
      </c>
      <c r="B5970" s="108" t="s">
        <v>12042</v>
      </c>
      <c r="C5970" s="108" t="s">
        <v>525</v>
      </c>
      <c r="D5970" s="109" t="s">
        <v>12043</v>
      </c>
      <c r="E5970" s="108" t="s">
        <v>200</v>
      </c>
      <c r="F5970" s="108" t="s">
        <v>181</v>
      </c>
      <c r="G5970" s="108" t="s">
        <v>11957</v>
      </c>
      <c r="H5970" s="109" t="s">
        <v>1609</v>
      </c>
      <c r="I5970" s="108" t="s">
        <v>12035</v>
      </c>
      <c r="K5970" s="108" t="s">
        <v>174</v>
      </c>
      <c r="M5970" s="108" t="s">
        <v>175</v>
      </c>
      <c r="N5970" s="108" t="s">
        <v>401</v>
      </c>
    </row>
    <row r="5971" spans="1:14">
      <c r="A5971" s="108">
        <v>49377</v>
      </c>
      <c r="B5971" s="108" t="s">
        <v>12044</v>
      </c>
      <c r="C5971" s="108" t="s">
        <v>193</v>
      </c>
      <c r="D5971" s="109" t="s">
        <v>12045</v>
      </c>
      <c r="E5971" s="108" t="s">
        <v>188</v>
      </c>
      <c r="F5971" s="108" t="s">
        <v>181</v>
      </c>
      <c r="G5971" s="108" t="s">
        <v>11957</v>
      </c>
      <c r="H5971" s="109" t="s">
        <v>7503</v>
      </c>
      <c r="I5971" s="108" t="s">
        <v>12046</v>
      </c>
      <c r="K5971" s="108" t="s">
        <v>174</v>
      </c>
      <c r="M5971" s="108" t="s">
        <v>175</v>
      </c>
      <c r="N5971" s="108" t="s">
        <v>12047</v>
      </c>
    </row>
    <row r="5972" spans="1:14">
      <c r="A5972" s="108">
        <v>57947</v>
      </c>
      <c r="B5972" s="108" t="s">
        <v>229</v>
      </c>
      <c r="C5972" s="108" t="s">
        <v>9318</v>
      </c>
      <c r="D5972" s="109" t="s">
        <v>12048</v>
      </c>
      <c r="E5972" s="108" t="s">
        <v>301</v>
      </c>
      <c r="F5972" s="108" t="s">
        <v>181</v>
      </c>
      <c r="G5972" s="108" t="s">
        <v>11957</v>
      </c>
      <c r="H5972" s="109" t="s">
        <v>252</v>
      </c>
      <c r="I5972" s="108" t="s">
        <v>12046</v>
      </c>
      <c r="K5972" s="108" t="s">
        <v>174</v>
      </c>
      <c r="M5972" s="108" t="s">
        <v>175</v>
      </c>
      <c r="N5972" s="108" t="s">
        <v>12047</v>
      </c>
    </row>
    <row r="5973" spans="1:14">
      <c r="A5973" s="108">
        <v>57996</v>
      </c>
      <c r="B5973" s="108" t="s">
        <v>11076</v>
      </c>
      <c r="C5973" s="108" t="s">
        <v>799</v>
      </c>
      <c r="D5973" s="109" t="s">
        <v>6303</v>
      </c>
      <c r="E5973" s="108" t="s">
        <v>188</v>
      </c>
      <c r="F5973" s="108" t="s">
        <v>181</v>
      </c>
      <c r="G5973" s="108" t="s">
        <v>11957</v>
      </c>
      <c r="H5973" s="109" t="s">
        <v>7503</v>
      </c>
      <c r="I5973" s="108" t="s">
        <v>12046</v>
      </c>
      <c r="K5973" s="108" t="s">
        <v>174</v>
      </c>
      <c r="M5973" s="108" t="s">
        <v>175</v>
      </c>
      <c r="N5973" s="108" t="s">
        <v>12047</v>
      </c>
    </row>
    <row r="5974" spans="1:14">
      <c r="A5974" s="108">
        <v>58023</v>
      </c>
      <c r="B5974" s="108" t="s">
        <v>12049</v>
      </c>
      <c r="C5974" s="108" t="s">
        <v>3330</v>
      </c>
      <c r="D5974" s="109" t="s">
        <v>12050</v>
      </c>
      <c r="E5974" s="108" t="s">
        <v>200</v>
      </c>
      <c r="F5974" s="108" t="s">
        <v>181</v>
      </c>
      <c r="G5974" s="108" t="s">
        <v>11957</v>
      </c>
      <c r="H5974" s="109" t="s">
        <v>7503</v>
      </c>
      <c r="I5974" s="108" t="s">
        <v>12046</v>
      </c>
      <c r="K5974" s="108" t="s">
        <v>174</v>
      </c>
      <c r="M5974" s="108" t="s">
        <v>175</v>
      </c>
      <c r="N5974" s="108" t="s">
        <v>12047</v>
      </c>
    </row>
    <row r="5975" spans="1:14">
      <c r="A5975" s="108">
        <v>58026</v>
      </c>
      <c r="B5975" s="108" t="s">
        <v>12051</v>
      </c>
      <c r="C5975" s="108" t="s">
        <v>202</v>
      </c>
      <c r="D5975" s="109" t="s">
        <v>12052</v>
      </c>
      <c r="E5975" s="108" t="s">
        <v>188</v>
      </c>
      <c r="F5975" s="108" t="s">
        <v>181</v>
      </c>
      <c r="G5975" s="108" t="s">
        <v>11957</v>
      </c>
      <c r="H5975" s="109" t="s">
        <v>5184</v>
      </c>
      <c r="I5975" s="108" t="s">
        <v>12046</v>
      </c>
      <c r="K5975" s="108" t="s">
        <v>174</v>
      </c>
      <c r="M5975" s="108" t="s">
        <v>175</v>
      </c>
      <c r="N5975" s="108" t="s">
        <v>12047</v>
      </c>
    </row>
    <row r="5976" spans="1:14">
      <c r="A5976" s="108">
        <v>58028</v>
      </c>
      <c r="B5976" s="108" t="s">
        <v>12053</v>
      </c>
      <c r="C5976" s="108" t="s">
        <v>1112</v>
      </c>
      <c r="D5976" s="109" t="s">
        <v>12054</v>
      </c>
      <c r="E5976" s="108" t="s">
        <v>180</v>
      </c>
      <c r="F5976" s="108" t="s">
        <v>181</v>
      </c>
      <c r="G5976" s="108" t="s">
        <v>11957</v>
      </c>
      <c r="H5976" s="109" t="s">
        <v>1105</v>
      </c>
      <c r="I5976" s="108" t="s">
        <v>12046</v>
      </c>
      <c r="K5976" s="108" t="s">
        <v>174</v>
      </c>
      <c r="M5976" s="108" t="s">
        <v>175</v>
      </c>
      <c r="N5976" s="108" t="s">
        <v>12047</v>
      </c>
    </row>
    <row r="5977" spans="1:14">
      <c r="A5977" s="108">
        <v>58035</v>
      </c>
      <c r="B5977" s="108" t="s">
        <v>5068</v>
      </c>
      <c r="C5977" s="108" t="s">
        <v>244</v>
      </c>
      <c r="D5977" s="109" t="s">
        <v>12055</v>
      </c>
      <c r="E5977" s="108" t="s">
        <v>188</v>
      </c>
      <c r="F5977" s="108" t="s">
        <v>181</v>
      </c>
      <c r="G5977" s="108" t="s">
        <v>11957</v>
      </c>
      <c r="H5977" s="109" t="s">
        <v>7503</v>
      </c>
      <c r="I5977" s="108" t="s">
        <v>12046</v>
      </c>
      <c r="K5977" s="108" t="s">
        <v>174</v>
      </c>
      <c r="M5977" s="108" t="s">
        <v>175</v>
      </c>
      <c r="N5977" s="108" t="s">
        <v>12047</v>
      </c>
    </row>
    <row r="5978" spans="1:14">
      <c r="A5978" s="108">
        <v>58075</v>
      </c>
      <c r="B5978" s="108" t="s">
        <v>9831</v>
      </c>
      <c r="C5978" s="108" t="s">
        <v>540</v>
      </c>
      <c r="D5978" s="109" t="s">
        <v>12056</v>
      </c>
      <c r="E5978" s="108" t="s">
        <v>180</v>
      </c>
      <c r="F5978" s="108" t="s">
        <v>169</v>
      </c>
      <c r="G5978" s="108" t="s">
        <v>11957</v>
      </c>
      <c r="H5978" s="109" t="s">
        <v>7503</v>
      </c>
      <c r="I5978" s="108" t="s">
        <v>12046</v>
      </c>
      <c r="K5978" s="108" t="s">
        <v>174</v>
      </c>
      <c r="M5978" s="108" t="s">
        <v>175</v>
      </c>
      <c r="N5978" s="108" t="s">
        <v>12047</v>
      </c>
    </row>
    <row r="5979" spans="1:14">
      <c r="A5979" s="108">
        <v>192164</v>
      </c>
      <c r="B5979" s="108" t="s">
        <v>12057</v>
      </c>
      <c r="C5979" s="108" t="s">
        <v>178</v>
      </c>
      <c r="D5979" s="109" t="s">
        <v>12058</v>
      </c>
      <c r="E5979" s="108" t="s">
        <v>188</v>
      </c>
      <c r="F5979" s="108" t="s">
        <v>181</v>
      </c>
      <c r="G5979" s="108" t="s">
        <v>11957</v>
      </c>
      <c r="H5979" s="109" t="s">
        <v>7503</v>
      </c>
      <c r="I5979" s="108" t="s">
        <v>12046</v>
      </c>
      <c r="K5979" s="108" t="s">
        <v>174</v>
      </c>
      <c r="M5979" s="108" t="s">
        <v>175</v>
      </c>
      <c r="N5979" s="108" t="s">
        <v>12047</v>
      </c>
    </row>
    <row r="5980" spans="1:14">
      <c r="A5980" s="108">
        <v>55525046</v>
      </c>
      <c r="B5980" s="108" t="s">
        <v>2149</v>
      </c>
      <c r="C5980" s="108" t="s">
        <v>12059</v>
      </c>
      <c r="D5980" s="109" t="s">
        <v>5269</v>
      </c>
      <c r="E5980" s="108" t="s">
        <v>180</v>
      </c>
      <c r="F5980" s="108" t="s">
        <v>169</v>
      </c>
      <c r="G5980" s="108" t="s">
        <v>11957</v>
      </c>
      <c r="H5980" s="109" t="s">
        <v>595</v>
      </c>
      <c r="I5980" s="108" t="s">
        <v>12046</v>
      </c>
      <c r="K5980" s="108" t="s">
        <v>174</v>
      </c>
      <c r="M5980" s="108" t="s">
        <v>175</v>
      </c>
      <c r="N5980" s="108" t="s">
        <v>12047</v>
      </c>
    </row>
    <row r="5981" spans="1:14">
      <c r="A5981" s="108">
        <v>55525047</v>
      </c>
      <c r="B5981" s="108" t="s">
        <v>12060</v>
      </c>
      <c r="C5981" s="108" t="s">
        <v>633</v>
      </c>
      <c r="D5981" s="109" t="s">
        <v>12061</v>
      </c>
      <c r="E5981" s="108" t="s">
        <v>220</v>
      </c>
      <c r="F5981" s="108" t="s">
        <v>181</v>
      </c>
      <c r="G5981" s="108" t="s">
        <v>11957</v>
      </c>
      <c r="H5981" s="109" t="s">
        <v>12062</v>
      </c>
      <c r="I5981" s="108" t="s">
        <v>12046</v>
      </c>
      <c r="K5981" s="108" t="s">
        <v>174</v>
      </c>
      <c r="M5981" s="108" t="s">
        <v>175</v>
      </c>
      <c r="N5981" s="108" t="s">
        <v>12047</v>
      </c>
    </row>
    <row r="5982" spans="1:14">
      <c r="A5982" s="108">
        <v>55538696</v>
      </c>
      <c r="B5982" s="108" t="s">
        <v>12063</v>
      </c>
      <c r="C5982" s="108" t="s">
        <v>1299</v>
      </c>
      <c r="D5982" s="109" t="s">
        <v>10064</v>
      </c>
      <c r="E5982" s="108" t="s">
        <v>180</v>
      </c>
      <c r="F5982" s="108" t="s">
        <v>181</v>
      </c>
      <c r="G5982" s="108" t="s">
        <v>11957</v>
      </c>
      <c r="H5982" s="109" t="s">
        <v>5184</v>
      </c>
      <c r="I5982" s="108" t="s">
        <v>12046</v>
      </c>
      <c r="K5982" s="108" t="s">
        <v>174</v>
      </c>
      <c r="M5982" s="108" t="s">
        <v>175</v>
      </c>
      <c r="N5982" s="108" t="s">
        <v>12047</v>
      </c>
    </row>
    <row r="5983" spans="1:14">
      <c r="A5983" s="108">
        <v>55567805</v>
      </c>
      <c r="B5983" s="108" t="s">
        <v>3747</v>
      </c>
      <c r="C5983" s="108" t="s">
        <v>733</v>
      </c>
      <c r="D5983" s="109" t="s">
        <v>12064</v>
      </c>
      <c r="E5983" s="108" t="s">
        <v>200</v>
      </c>
      <c r="F5983" s="108" t="s">
        <v>181</v>
      </c>
      <c r="G5983" s="108" t="s">
        <v>11957</v>
      </c>
      <c r="H5983" s="109" t="s">
        <v>7503</v>
      </c>
      <c r="I5983" s="108" t="s">
        <v>12046</v>
      </c>
      <c r="K5983" s="108" t="s">
        <v>174</v>
      </c>
      <c r="M5983" s="108" t="s">
        <v>175</v>
      </c>
      <c r="N5983" s="108" t="s">
        <v>12047</v>
      </c>
    </row>
    <row r="5984" spans="1:14">
      <c r="A5984" s="108">
        <v>55567807</v>
      </c>
      <c r="B5984" s="108" t="s">
        <v>3747</v>
      </c>
      <c r="C5984" s="108" t="s">
        <v>187</v>
      </c>
      <c r="D5984" s="109" t="s">
        <v>12065</v>
      </c>
      <c r="E5984" s="108" t="s">
        <v>200</v>
      </c>
      <c r="F5984" s="108" t="s">
        <v>169</v>
      </c>
      <c r="G5984" s="108" t="s">
        <v>11957</v>
      </c>
      <c r="H5984" s="109" t="s">
        <v>7503</v>
      </c>
      <c r="I5984" s="108" t="s">
        <v>12046</v>
      </c>
      <c r="K5984" s="108" t="s">
        <v>174</v>
      </c>
      <c r="M5984" s="108" t="s">
        <v>175</v>
      </c>
      <c r="N5984" s="108" t="s">
        <v>12047</v>
      </c>
    </row>
    <row r="5985" spans="1:14">
      <c r="A5985" s="108">
        <v>55567810</v>
      </c>
      <c r="B5985" s="108" t="s">
        <v>12066</v>
      </c>
      <c r="C5985" s="108" t="s">
        <v>549</v>
      </c>
      <c r="D5985" s="109" t="s">
        <v>12067</v>
      </c>
      <c r="E5985" s="108" t="s">
        <v>200</v>
      </c>
      <c r="F5985" s="108" t="s">
        <v>181</v>
      </c>
      <c r="G5985" s="108" t="s">
        <v>11957</v>
      </c>
      <c r="H5985" s="109" t="s">
        <v>7503</v>
      </c>
      <c r="I5985" s="108" t="s">
        <v>12046</v>
      </c>
      <c r="K5985" s="108" t="s">
        <v>174</v>
      </c>
      <c r="M5985" s="108" t="s">
        <v>175</v>
      </c>
      <c r="N5985" s="108" t="s">
        <v>12047</v>
      </c>
    </row>
    <row r="5986" spans="1:14">
      <c r="A5986" s="108">
        <v>55567813</v>
      </c>
      <c r="B5986" s="108" t="s">
        <v>12068</v>
      </c>
      <c r="C5986" s="108" t="s">
        <v>12069</v>
      </c>
      <c r="D5986" s="109" t="s">
        <v>5556</v>
      </c>
      <c r="E5986" s="108" t="s">
        <v>200</v>
      </c>
      <c r="F5986" s="108" t="s">
        <v>181</v>
      </c>
      <c r="G5986" s="108" t="s">
        <v>11957</v>
      </c>
      <c r="H5986" s="109" t="s">
        <v>5332</v>
      </c>
      <c r="I5986" s="108" t="s">
        <v>12046</v>
      </c>
      <c r="K5986" s="108" t="s">
        <v>174</v>
      </c>
      <c r="M5986" s="108" t="s">
        <v>175</v>
      </c>
      <c r="N5986" s="108" t="s">
        <v>12047</v>
      </c>
    </row>
    <row r="5987" spans="1:14">
      <c r="A5987" s="108">
        <v>55573666</v>
      </c>
      <c r="B5987" s="108" t="s">
        <v>12070</v>
      </c>
      <c r="C5987" s="108" t="s">
        <v>604</v>
      </c>
      <c r="D5987" s="109" t="s">
        <v>12071</v>
      </c>
      <c r="E5987" s="108" t="s">
        <v>200</v>
      </c>
      <c r="F5987" s="108" t="s">
        <v>181</v>
      </c>
      <c r="G5987" s="108" t="s">
        <v>11957</v>
      </c>
      <c r="H5987" s="109" t="s">
        <v>171</v>
      </c>
      <c r="I5987" s="108" t="s">
        <v>12046</v>
      </c>
      <c r="K5987" s="108" t="s">
        <v>174</v>
      </c>
      <c r="M5987" s="108" t="s">
        <v>175</v>
      </c>
      <c r="N5987" s="108" t="s">
        <v>12047</v>
      </c>
    </row>
    <row r="5988" spans="1:14">
      <c r="A5988" s="108">
        <v>55657529</v>
      </c>
      <c r="B5988" s="108" t="s">
        <v>12072</v>
      </c>
      <c r="C5988" s="108" t="s">
        <v>604</v>
      </c>
      <c r="D5988" s="109" t="s">
        <v>10271</v>
      </c>
      <c r="E5988" s="108" t="s">
        <v>180</v>
      </c>
      <c r="F5988" s="108" t="s">
        <v>181</v>
      </c>
      <c r="G5988" s="108" t="s">
        <v>11957</v>
      </c>
      <c r="H5988" s="109" t="s">
        <v>1495</v>
      </c>
      <c r="I5988" s="108" t="s">
        <v>12046</v>
      </c>
      <c r="K5988" s="108" t="s">
        <v>174</v>
      </c>
      <c r="M5988" s="108" t="s">
        <v>175</v>
      </c>
      <c r="N5988" s="108" t="s">
        <v>12047</v>
      </c>
    </row>
    <row r="5989" spans="1:14">
      <c r="A5989" s="108">
        <v>55675793</v>
      </c>
      <c r="B5989" s="108" t="s">
        <v>12068</v>
      </c>
      <c r="C5989" s="108" t="s">
        <v>332</v>
      </c>
      <c r="D5989" s="109" t="s">
        <v>9896</v>
      </c>
      <c r="E5989" s="108" t="s">
        <v>200</v>
      </c>
      <c r="F5989" s="108" t="s">
        <v>169</v>
      </c>
      <c r="G5989" s="108" t="s">
        <v>11957</v>
      </c>
      <c r="H5989" s="109" t="s">
        <v>1105</v>
      </c>
      <c r="I5989" s="108" t="s">
        <v>12046</v>
      </c>
      <c r="K5989" s="108" t="s">
        <v>174</v>
      </c>
      <c r="M5989" s="108" t="s">
        <v>175</v>
      </c>
      <c r="N5989" s="108" t="s">
        <v>12047</v>
      </c>
    </row>
    <row r="5990" spans="1:14">
      <c r="A5990" s="108">
        <v>55691086</v>
      </c>
      <c r="B5990" s="108" t="s">
        <v>6394</v>
      </c>
      <c r="C5990" s="108" t="s">
        <v>241</v>
      </c>
      <c r="D5990" s="109" t="s">
        <v>12073</v>
      </c>
      <c r="E5990" s="108" t="s">
        <v>180</v>
      </c>
      <c r="F5990" s="108" t="s">
        <v>181</v>
      </c>
      <c r="G5990" s="108" t="s">
        <v>11957</v>
      </c>
      <c r="H5990" s="109" t="s">
        <v>771</v>
      </c>
      <c r="I5990" s="108" t="s">
        <v>12046</v>
      </c>
      <c r="K5990" s="108" t="s">
        <v>174</v>
      </c>
      <c r="M5990" s="108" t="s">
        <v>175</v>
      </c>
      <c r="N5990" s="108" t="s">
        <v>12047</v>
      </c>
    </row>
    <row r="5991" spans="1:14">
      <c r="A5991" s="108">
        <v>55697397</v>
      </c>
      <c r="B5991" s="108" t="s">
        <v>4024</v>
      </c>
      <c r="C5991" s="108" t="s">
        <v>12074</v>
      </c>
      <c r="D5991" s="109" t="s">
        <v>6015</v>
      </c>
      <c r="E5991" s="108" t="s">
        <v>180</v>
      </c>
      <c r="F5991" s="108" t="s">
        <v>181</v>
      </c>
      <c r="G5991" s="108" t="s">
        <v>11957</v>
      </c>
      <c r="H5991" s="109" t="s">
        <v>1105</v>
      </c>
      <c r="I5991" s="108" t="s">
        <v>12046</v>
      </c>
      <c r="K5991" s="108" t="s">
        <v>174</v>
      </c>
      <c r="M5991" s="108" t="s">
        <v>175</v>
      </c>
      <c r="N5991" s="108" t="s">
        <v>12047</v>
      </c>
    </row>
    <row r="5992" spans="1:14">
      <c r="A5992" s="108">
        <v>55708060</v>
      </c>
      <c r="B5992" s="108" t="s">
        <v>12066</v>
      </c>
      <c r="C5992" s="108" t="s">
        <v>2333</v>
      </c>
      <c r="D5992" s="109" t="s">
        <v>12075</v>
      </c>
      <c r="E5992" s="108" t="s">
        <v>631</v>
      </c>
      <c r="F5992" s="108" t="s">
        <v>169</v>
      </c>
      <c r="G5992" s="108" t="s">
        <v>11957</v>
      </c>
      <c r="H5992" s="109" t="s">
        <v>771</v>
      </c>
      <c r="I5992" s="108" t="s">
        <v>12046</v>
      </c>
      <c r="K5992" s="108" t="s">
        <v>174</v>
      </c>
      <c r="M5992" s="108" t="s">
        <v>175</v>
      </c>
      <c r="N5992" s="108" t="s">
        <v>12047</v>
      </c>
    </row>
    <row r="5993" spans="1:14">
      <c r="A5993" s="108">
        <v>55717754</v>
      </c>
      <c r="B5993" s="108" t="s">
        <v>12076</v>
      </c>
      <c r="C5993" s="108" t="s">
        <v>645</v>
      </c>
      <c r="D5993" s="109" t="s">
        <v>12077</v>
      </c>
      <c r="E5993" s="108" t="s">
        <v>200</v>
      </c>
      <c r="F5993" s="108" t="s">
        <v>169</v>
      </c>
      <c r="G5993" s="108" t="s">
        <v>11957</v>
      </c>
      <c r="H5993" s="109" t="s">
        <v>7503</v>
      </c>
      <c r="I5993" s="108" t="s">
        <v>12046</v>
      </c>
      <c r="K5993" s="108" t="s">
        <v>174</v>
      </c>
      <c r="M5993" s="108" t="s">
        <v>175</v>
      </c>
      <c r="N5993" s="108" t="s">
        <v>12047</v>
      </c>
    </row>
    <row r="5994" spans="1:14">
      <c r="A5994" s="108">
        <v>58095</v>
      </c>
      <c r="B5994" s="108" t="s">
        <v>12078</v>
      </c>
      <c r="C5994" s="108" t="s">
        <v>604</v>
      </c>
      <c r="D5994" s="109" t="s">
        <v>8340</v>
      </c>
      <c r="E5994" s="108" t="s">
        <v>180</v>
      </c>
      <c r="F5994" s="108" t="s">
        <v>181</v>
      </c>
      <c r="G5994" s="108" t="s">
        <v>11957</v>
      </c>
      <c r="H5994" s="109" t="s">
        <v>7503</v>
      </c>
      <c r="I5994" s="108" t="s">
        <v>12046</v>
      </c>
      <c r="K5994" s="108" t="s">
        <v>174</v>
      </c>
      <c r="M5994" s="108" t="s">
        <v>175</v>
      </c>
      <c r="N5994" s="108" t="s">
        <v>12047</v>
      </c>
    </row>
    <row r="5995" spans="1:14">
      <c r="A5995" s="108">
        <v>55731649</v>
      </c>
      <c r="B5995" s="108" t="s">
        <v>12079</v>
      </c>
      <c r="C5995" s="108" t="s">
        <v>3020</v>
      </c>
      <c r="D5995" s="109" t="s">
        <v>12080</v>
      </c>
      <c r="E5995" s="108" t="s">
        <v>168</v>
      </c>
      <c r="F5995" s="108" t="s">
        <v>169</v>
      </c>
      <c r="G5995" s="108" t="s">
        <v>11957</v>
      </c>
      <c r="H5995" s="109" t="s">
        <v>339</v>
      </c>
      <c r="I5995" s="108" t="s">
        <v>12046</v>
      </c>
      <c r="K5995" s="108" t="s">
        <v>174</v>
      </c>
      <c r="M5995" s="108" t="s">
        <v>175</v>
      </c>
      <c r="N5995" s="108" t="s">
        <v>12047</v>
      </c>
    </row>
    <row r="5996" spans="1:14">
      <c r="A5996" s="108">
        <v>55750067</v>
      </c>
      <c r="B5996" s="108" t="s">
        <v>12081</v>
      </c>
      <c r="C5996" s="108" t="s">
        <v>244</v>
      </c>
      <c r="D5996" s="109" t="s">
        <v>12082</v>
      </c>
      <c r="E5996" s="108" t="s">
        <v>188</v>
      </c>
      <c r="F5996" s="108" t="s">
        <v>181</v>
      </c>
      <c r="G5996" s="108" t="s">
        <v>11957</v>
      </c>
      <c r="H5996" s="109" t="s">
        <v>307</v>
      </c>
      <c r="I5996" s="108" t="s">
        <v>12046</v>
      </c>
      <c r="K5996" s="108" t="s">
        <v>174</v>
      </c>
      <c r="M5996" s="108" t="s">
        <v>175</v>
      </c>
      <c r="N5996" s="108" t="s">
        <v>12047</v>
      </c>
    </row>
    <row r="5997" spans="1:14">
      <c r="A5997" s="108">
        <v>55767839</v>
      </c>
      <c r="B5997" s="108" t="s">
        <v>12083</v>
      </c>
      <c r="C5997" s="108" t="s">
        <v>2255</v>
      </c>
      <c r="D5997" s="109" t="s">
        <v>12084</v>
      </c>
      <c r="E5997" s="108" t="s">
        <v>200</v>
      </c>
      <c r="F5997" s="108" t="s">
        <v>181</v>
      </c>
      <c r="G5997" s="108" t="s">
        <v>11957</v>
      </c>
      <c r="H5997" s="109" t="s">
        <v>7503</v>
      </c>
      <c r="I5997" s="108" t="s">
        <v>12046</v>
      </c>
      <c r="K5997" s="108" t="s">
        <v>174</v>
      </c>
      <c r="M5997" s="108" t="s">
        <v>175</v>
      </c>
      <c r="N5997" s="108" t="s">
        <v>12047</v>
      </c>
    </row>
    <row r="5998" spans="1:14">
      <c r="A5998" s="108">
        <v>55767843</v>
      </c>
      <c r="B5998" s="108" t="s">
        <v>12085</v>
      </c>
      <c r="C5998" s="108" t="s">
        <v>878</v>
      </c>
      <c r="D5998" s="109" t="s">
        <v>12086</v>
      </c>
      <c r="E5998" s="108" t="s">
        <v>180</v>
      </c>
      <c r="F5998" s="108" t="s">
        <v>181</v>
      </c>
      <c r="G5998" s="108" t="s">
        <v>11957</v>
      </c>
      <c r="H5998" s="109" t="s">
        <v>595</v>
      </c>
      <c r="I5998" s="108" t="s">
        <v>12046</v>
      </c>
      <c r="K5998" s="108" t="s">
        <v>174</v>
      </c>
      <c r="M5998" s="108" t="s">
        <v>175</v>
      </c>
      <c r="N5998" s="108" t="s">
        <v>12047</v>
      </c>
    </row>
    <row r="5999" spans="1:14">
      <c r="A5999" s="108">
        <v>55592692</v>
      </c>
      <c r="B5999" s="108" t="s">
        <v>12087</v>
      </c>
      <c r="C5999" s="108" t="s">
        <v>379</v>
      </c>
      <c r="D5999" s="109" t="s">
        <v>12088</v>
      </c>
      <c r="E5999" s="108" t="s">
        <v>180</v>
      </c>
      <c r="F5999" s="108" t="s">
        <v>169</v>
      </c>
      <c r="G5999" s="108" t="s">
        <v>11957</v>
      </c>
      <c r="H5999" s="109" t="s">
        <v>7503</v>
      </c>
      <c r="I5999" s="108" t="s">
        <v>12046</v>
      </c>
      <c r="K5999" s="108" t="s">
        <v>174</v>
      </c>
      <c r="M5999" s="108" t="s">
        <v>175</v>
      </c>
      <c r="N5999" s="108" t="s">
        <v>12047</v>
      </c>
    </row>
    <row r="6000" spans="1:14">
      <c r="A6000" s="108">
        <v>55775590</v>
      </c>
      <c r="B6000" s="108" t="s">
        <v>12089</v>
      </c>
      <c r="C6000" s="108" t="s">
        <v>438</v>
      </c>
      <c r="D6000" s="109" t="s">
        <v>7605</v>
      </c>
      <c r="E6000" s="108" t="s">
        <v>180</v>
      </c>
      <c r="F6000" s="108" t="s">
        <v>181</v>
      </c>
      <c r="G6000" s="108" t="s">
        <v>11957</v>
      </c>
      <c r="H6000" s="109" t="s">
        <v>339</v>
      </c>
      <c r="I6000" s="108" t="s">
        <v>12046</v>
      </c>
      <c r="K6000" s="108" t="s">
        <v>174</v>
      </c>
      <c r="M6000" s="108" t="s">
        <v>175</v>
      </c>
      <c r="N6000" s="108" t="s">
        <v>12047</v>
      </c>
    </row>
    <row r="6001" spans="1:14">
      <c r="A6001" s="108">
        <v>144255</v>
      </c>
      <c r="B6001" s="108" t="s">
        <v>12090</v>
      </c>
      <c r="C6001" s="108" t="s">
        <v>371</v>
      </c>
      <c r="D6001" s="109" t="s">
        <v>12091</v>
      </c>
      <c r="E6001" s="108" t="s">
        <v>180</v>
      </c>
      <c r="F6001" s="108" t="s">
        <v>181</v>
      </c>
      <c r="G6001" s="108" t="s">
        <v>11957</v>
      </c>
      <c r="H6001" s="109" t="s">
        <v>1175</v>
      </c>
      <c r="I6001" s="108" t="s">
        <v>12092</v>
      </c>
      <c r="K6001" s="108" t="s">
        <v>174</v>
      </c>
      <c r="M6001" s="108" t="s">
        <v>175</v>
      </c>
      <c r="N6001" s="108" t="s">
        <v>12093</v>
      </c>
    </row>
    <row r="6002" spans="1:14">
      <c r="A6002" s="108">
        <v>148169</v>
      </c>
      <c r="B6002" s="108" t="s">
        <v>12094</v>
      </c>
      <c r="C6002" s="108" t="s">
        <v>1325</v>
      </c>
      <c r="D6002" s="109" t="s">
        <v>12095</v>
      </c>
      <c r="E6002" s="108" t="s">
        <v>180</v>
      </c>
      <c r="F6002" s="108" t="s">
        <v>181</v>
      </c>
      <c r="G6002" s="108" t="s">
        <v>11957</v>
      </c>
      <c r="H6002" s="109" t="s">
        <v>1175</v>
      </c>
      <c r="I6002" s="108" t="s">
        <v>12092</v>
      </c>
      <c r="K6002" s="108" t="s">
        <v>174</v>
      </c>
      <c r="M6002" s="108" t="s">
        <v>175</v>
      </c>
      <c r="N6002" s="108" t="s">
        <v>12093</v>
      </c>
    </row>
    <row r="6003" spans="1:14">
      <c r="A6003" s="108">
        <v>148175</v>
      </c>
      <c r="B6003" s="108" t="s">
        <v>12096</v>
      </c>
      <c r="C6003" s="108" t="s">
        <v>579</v>
      </c>
      <c r="D6003" s="109" t="s">
        <v>9900</v>
      </c>
      <c r="E6003" s="108" t="s">
        <v>180</v>
      </c>
      <c r="F6003" s="108" t="s">
        <v>181</v>
      </c>
      <c r="G6003" s="108" t="s">
        <v>11957</v>
      </c>
      <c r="H6003" s="109" t="s">
        <v>1175</v>
      </c>
      <c r="I6003" s="108" t="s">
        <v>12092</v>
      </c>
      <c r="K6003" s="108" t="s">
        <v>174</v>
      </c>
      <c r="M6003" s="108" t="s">
        <v>175</v>
      </c>
      <c r="N6003" s="108" t="s">
        <v>12093</v>
      </c>
    </row>
    <row r="6004" spans="1:14">
      <c r="A6004" s="108">
        <v>148176</v>
      </c>
      <c r="B6004" s="108" t="s">
        <v>862</v>
      </c>
      <c r="C6004" s="108" t="s">
        <v>481</v>
      </c>
      <c r="D6004" s="109" t="s">
        <v>12097</v>
      </c>
      <c r="E6004" s="108" t="s">
        <v>180</v>
      </c>
      <c r="F6004" s="108" t="s">
        <v>181</v>
      </c>
      <c r="G6004" s="108" t="s">
        <v>11957</v>
      </c>
      <c r="H6004" s="109" t="s">
        <v>1175</v>
      </c>
      <c r="I6004" s="108" t="s">
        <v>12092</v>
      </c>
      <c r="K6004" s="108" t="s">
        <v>174</v>
      </c>
      <c r="M6004" s="108" t="s">
        <v>175</v>
      </c>
      <c r="N6004" s="108" t="s">
        <v>12093</v>
      </c>
    </row>
    <row r="6005" spans="1:14">
      <c r="A6005" s="108">
        <v>158450</v>
      </c>
      <c r="B6005" s="108" t="s">
        <v>12098</v>
      </c>
      <c r="C6005" s="108" t="s">
        <v>525</v>
      </c>
      <c r="D6005" s="109" t="s">
        <v>4588</v>
      </c>
      <c r="E6005" s="108" t="s">
        <v>200</v>
      </c>
      <c r="F6005" s="108" t="s">
        <v>181</v>
      </c>
      <c r="G6005" s="108" t="s">
        <v>11957</v>
      </c>
      <c r="H6005" s="109" t="s">
        <v>1175</v>
      </c>
      <c r="I6005" s="108" t="s">
        <v>12092</v>
      </c>
      <c r="K6005" s="108" t="s">
        <v>174</v>
      </c>
      <c r="M6005" s="108" t="s">
        <v>175</v>
      </c>
      <c r="N6005" s="108" t="s">
        <v>12093</v>
      </c>
    </row>
    <row r="6006" spans="1:14">
      <c r="A6006" s="108">
        <v>436031</v>
      </c>
      <c r="B6006" s="108" t="s">
        <v>12099</v>
      </c>
      <c r="C6006" s="108" t="s">
        <v>553</v>
      </c>
      <c r="D6006" s="109" t="s">
        <v>12100</v>
      </c>
      <c r="E6006" s="108" t="s">
        <v>180</v>
      </c>
      <c r="F6006" s="108" t="s">
        <v>181</v>
      </c>
      <c r="G6006" s="108" t="s">
        <v>11957</v>
      </c>
      <c r="H6006" s="109" t="s">
        <v>1175</v>
      </c>
      <c r="I6006" s="108" t="s">
        <v>12092</v>
      </c>
      <c r="K6006" s="108" t="s">
        <v>174</v>
      </c>
      <c r="M6006" s="108" t="s">
        <v>175</v>
      </c>
      <c r="N6006" s="108" t="s">
        <v>12093</v>
      </c>
    </row>
    <row r="6007" spans="1:14">
      <c r="A6007" s="108">
        <v>498283</v>
      </c>
      <c r="B6007" s="108" t="s">
        <v>12101</v>
      </c>
      <c r="C6007" s="108" t="s">
        <v>1505</v>
      </c>
      <c r="D6007" s="109" t="s">
        <v>11734</v>
      </c>
      <c r="E6007" s="108" t="s">
        <v>200</v>
      </c>
      <c r="F6007" s="108" t="s">
        <v>181</v>
      </c>
      <c r="G6007" s="108" t="s">
        <v>11957</v>
      </c>
      <c r="H6007" s="109" t="s">
        <v>1175</v>
      </c>
      <c r="I6007" s="108" t="s">
        <v>12092</v>
      </c>
      <c r="K6007" s="108" t="s">
        <v>174</v>
      </c>
      <c r="M6007" s="108" t="s">
        <v>175</v>
      </c>
      <c r="N6007" s="108" t="s">
        <v>12093</v>
      </c>
    </row>
    <row r="6008" spans="1:14">
      <c r="A6008" s="108">
        <v>310180</v>
      </c>
      <c r="B6008" s="108" t="s">
        <v>12102</v>
      </c>
      <c r="C6008" s="108" t="s">
        <v>664</v>
      </c>
      <c r="D6008" s="109" t="s">
        <v>12103</v>
      </c>
      <c r="E6008" s="108" t="s">
        <v>200</v>
      </c>
      <c r="F6008" s="108" t="s">
        <v>181</v>
      </c>
      <c r="G6008" s="108" t="s">
        <v>11957</v>
      </c>
      <c r="H6008" s="109" t="s">
        <v>1175</v>
      </c>
      <c r="I6008" s="108" t="s">
        <v>12092</v>
      </c>
      <c r="K6008" s="108" t="s">
        <v>174</v>
      </c>
      <c r="M6008" s="108" t="s">
        <v>175</v>
      </c>
      <c r="N6008" s="108" t="s">
        <v>12093</v>
      </c>
    </row>
    <row r="6009" spans="1:14">
      <c r="A6009" s="108">
        <v>55605710</v>
      </c>
      <c r="B6009" s="108" t="s">
        <v>8700</v>
      </c>
      <c r="C6009" s="108" t="s">
        <v>489</v>
      </c>
      <c r="D6009" s="109" t="s">
        <v>4761</v>
      </c>
      <c r="E6009" s="108" t="s">
        <v>168</v>
      </c>
      <c r="F6009" s="108" t="s">
        <v>181</v>
      </c>
      <c r="G6009" s="108" t="s">
        <v>11957</v>
      </c>
      <c r="H6009" s="109" t="s">
        <v>1175</v>
      </c>
      <c r="I6009" s="108" t="s">
        <v>12092</v>
      </c>
      <c r="K6009" s="108" t="s">
        <v>174</v>
      </c>
      <c r="M6009" s="108" t="s">
        <v>175</v>
      </c>
      <c r="N6009" s="108" t="s">
        <v>12093</v>
      </c>
    </row>
    <row r="6010" spans="1:14">
      <c r="A6010" s="108">
        <v>145752</v>
      </c>
      <c r="B6010" s="108" t="s">
        <v>12104</v>
      </c>
      <c r="C6010" s="108" t="s">
        <v>588</v>
      </c>
      <c r="D6010" s="109" t="s">
        <v>12105</v>
      </c>
      <c r="E6010" s="108" t="s">
        <v>188</v>
      </c>
      <c r="F6010" s="108" t="s">
        <v>181</v>
      </c>
      <c r="G6010" s="108" t="s">
        <v>11957</v>
      </c>
      <c r="H6010" s="109" t="s">
        <v>11962</v>
      </c>
      <c r="I6010" s="108" t="s">
        <v>12106</v>
      </c>
      <c r="K6010" s="108" t="s">
        <v>174</v>
      </c>
      <c r="M6010" s="108" t="s">
        <v>175</v>
      </c>
      <c r="N6010" s="108" t="s">
        <v>1321</v>
      </c>
    </row>
    <row r="6011" spans="1:14">
      <c r="A6011" s="108">
        <v>430514</v>
      </c>
      <c r="B6011" s="108" t="s">
        <v>12107</v>
      </c>
      <c r="C6011" s="108" t="s">
        <v>617</v>
      </c>
      <c r="D6011" s="109" t="s">
        <v>12108</v>
      </c>
      <c r="E6011" s="108" t="s">
        <v>200</v>
      </c>
      <c r="F6011" s="108" t="s">
        <v>181</v>
      </c>
      <c r="G6011" s="108" t="s">
        <v>11957</v>
      </c>
      <c r="H6011" s="109" t="s">
        <v>1523</v>
      </c>
      <c r="I6011" s="108" t="s">
        <v>12109</v>
      </c>
      <c r="K6011" s="108" t="s">
        <v>174</v>
      </c>
      <c r="M6011" s="108" t="s">
        <v>175</v>
      </c>
      <c r="N6011" s="108" t="s">
        <v>12110</v>
      </c>
    </row>
    <row r="6012" spans="1:14">
      <c r="A6012" s="108">
        <v>432431</v>
      </c>
      <c r="B6012" s="108" t="s">
        <v>12111</v>
      </c>
      <c r="C6012" s="108" t="s">
        <v>855</v>
      </c>
      <c r="D6012" s="109" t="s">
        <v>12112</v>
      </c>
      <c r="E6012" s="108" t="s">
        <v>180</v>
      </c>
      <c r="F6012" s="108" t="s">
        <v>169</v>
      </c>
      <c r="G6012" s="108" t="s">
        <v>11957</v>
      </c>
      <c r="H6012" s="109" t="s">
        <v>1523</v>
      </c>
      <c r="I6012" s="108" t="s">
        <v>12109</v>
      </c>
      <c r="K6012" s="108" t="s">
        <v>174</v>
      </c>
      <c r="M6012" s="108" t="s">
        <v>175</v>
      </c>
      <c r="N6012" s="108" t="s">
        <v>12110</v>
      </c>
    </row>
    <row r="6013" spans="1:14">
      <c r="A6013" s="108">
        <v>145619</v>
      </c>
      <c r="B6013" s="108" t="s">
        <v>12113</v>
      </c>
      <c r="C6013" s="108" t="s">
        <v>299</v>
      </c>
      <c r="D6013" s="109" t="s">
        <v>12114</v>
      </c>
      <c r="E6013" s="108" t="s">
        <v>180</v>
      </c>
      <c r="F6013" s="108" t="s">
        <v>181</v>
      </c>
      <c r="G6013" s="108" t="s">
        <v>11957</v>
      </c>
      <c r="H6013" s="109" t="s">
        <v>1523</v>
      </c>
      <c r="I6013" s="108" t="s">
        <v>12109</v>
      </c>
      <c r="K6013" s="108" t="s">
        <v>174</v>
      </c>
      <c r="M6013" s="108" t="s">
        <v>175</v>
      </c>
      <c r="N6013" s="108" t="s">
        <v>12110</v>
      </c>
    </row>
    <row r="6014" spans="1:14">
      <c r="A6014" s="108">
        <v>55605259</v>
      </c>
      <c r="B6014" s="108" t="s">
        <v>12115</v>
      </c>
      <c r="C6014" s="108" t="s">
        <v>831</v>
      </c>
      <c r="D6014" s="109" t="s">
        <v>12116</v>
      </c>
      <c r="E6014" s="108" t="s">
        <v>188</v>
      </c>
      <c r="F6014" s="108" t="s">
        <v>181</v>
      </c>
      <c r="G6014" s="108" t="s">
        <v>11957</v>
      </c>
      <c r="H6014" s="109" t="s">
        <v>1523</v>
      </c>
      <c r="I6014" s="108" t="s">
        <v>12109</v>
      </c>
      <c r="K6014" s="108" t="s">
        <v>174</v>
      </c>
      <c r="M6014" s="108" t="s">
        <v>175</v>
      </c>
      <c r="N6014" s="108" t="s">
        <v>12110</v>
      </c>
    </row>
    <row r="6015" spans="1:14">
      <c r="A6015" s="108">
        <v>55607504</v>
      </c>
      <c r="B6015" s="108" t="s">
        <v>12117</v>
      </c>
      <c r="C6015" s="108" t="s">
        <v>1299</v>
      </c>
      <c r="D6015" s="109" t="s">
        <v>12118</v>
      </c>
      <c r="E6015" s="108" t="s">
        <v>180</v>
      </c>
      <c r="F6015" s="108" t="s">
        <v>181</v>
      </c>
      <c r="G6015" s="108" t="s">
        <v>11957</v>
      </c>
      <c r="H6015" s="109" t="s">
        <v>328</v>
      </c>
      <c r="I6015" s="108" t="s">
        <v>12109</v>
      </c>
      <c r="K6015" s="108" t="s">
        <v>174</v>
      </c>
      <c r="M6015" s="108" t="s">
        <v>175</v>
      </c>
      <c r="N6015" s="108" t="s">
        <v>12110</v>
      </c>
    </row>
    <row r="6016" spans="1:14">
      <c r="A6016" s="108">
        <v>55658191</v>
      </c>
      <c r="B6016" s="108" t="s">
        <v>11076</v>
      </c>
      <c r="C6016" s="108" t="s">
        <v>633</v>
      </c>
      <c r="D6016" s="109" t="s">
        <v>12119</v>
      </c>
      <c r="E6016" s="108" t="s">
        <v>200</v>
      </c>
      <c r="F6016" s="108" t="s">
        <v>181</v>
      </c>
      <c r="G6016" s="108" t="s">
        <v>11957</v>
      </c>
      <c r="H6016" s="109" t="s">
        <v>1523</v>
      </c>
      <c r="I6016" s="108" t="s">
        <v>12109</v>
      </c>
      <c r="K6016" s="108" t="s">
        <v>174</v>
      </c>
      <c r="M6016" s="108" t="s">
        <v>175</v>
      </c>
      <c r="N6016" s="108" t="s">
        <v>12110</v>
      </c>
    </row>
    <row r="6017" spans="1:14">
      <c r="A6017" s="108">
        <v>55658192</v>
      </c>
      <c r="B6017" s="108" t="s">
        <v>11076</v>
      </c>
      <c r="C6017" s="108" t="s">
        <v>535</v>
      </c>
      <c r="D6017" s="109" t="s">
        <v>12120</v>
      </c>
      <c r="E6017" s="108" t="s">
        <v>180</v>
      </c>
      <c r="F6017" s="108" t="s">
        <v>181</v>
      </c>
      <c r="G6017" s="108" t="s">
        <v>11957</v>
      </c>
      <c r="H6017" s="109" t="s">
        <v>1523</v>
      </c>
      <c r="I6017" s="108" t="s">
        <v>12109</v>
      </c>
      <c r="K6017" s="108" t="s">
        <v>174</v>
      </c>
      <c r="M6017" s="108" t="s">
        <v>175</v>
      </c>
      <c r="N6017" s="108" t="s">
        <v>12110</v>
      </c>
    </row>
    <row r="6018" spans="1:14">
      <c r="A6018" s="108">
        <v>55714787</v>
      </c>
      <c r="B6018" s="108" t="s">
        <v>4223</v>
      </c>
      <c r="C6018" s="108" t="s">
        <v>1500</v>
      </c>
      <c r="D6018" s="109" t="s">
        <v>7132</v>
      </c>
      <c r="E6018" s="108" t="s">
        <v>200</v>
      </c>
      <c r="F6018" s="108" t="s">
        <v>169</v>
      </c>
      <c r="G6018" s="108" t="s">
        <v>11957</v>
      </c>
      <c r="H6018" s="109" t="s">
        <v>1523</v>
      </c>
      <c r="I6018" s="108" t="s">
        <v>12109</v>
      </c>
      <c r="K6018" s="108" t="s">
        <v>174</v>
      </c>
      <c r="M6018" s="108" t="s">
        <v>175</v>
      </c>
      <c r="N6018" s="108" t="s">
        <v>12110</v>
      </c>
    </row>
    <row r="6019" spans="1:14">
      <c r="A6019" s="108">
        <v>145346</v>
      </c>
      <c r="B6019" s="108" t="s">
        <v>12121</v>
      </c>
      <c r="C6019" s="108" t="s">
        <v>717</v>
      </c>
      <c r="D6019" s="109" t="s">
        <v>5737</v>
      </c>
      <c r="E6019" s="108" t="s">
        <v>188</v>
      </c>
      <c r="F6019" s="108" t="s">
        <v>181</v>
      </c>
      <c r="G6019" s="108" t="s">
        <v>11957</v>
      </c>
      <c r="H6019" s="109" t="s">
        <v>1523</v>
      </c>
      <c r="I6019" s="108" t="s">
        <v>12109</v>
      </c>
      <c r="K6019" s="108" t="s">
        <v>174</v>
      </c>
      <c r="M6019" s="108" t="s">
        <v>175</v>
      </c>
      <c r="N6019" s="108" t="s">
        <v>12110</v>
      </c>
    </row>
    <row r="6020" spans="1:14">
      <c r="A6020" s="108">
        <v>55757092</v>
      </c>
      <c r="B6020" s="108" t="s">
        <v>12122</v>
      </c>
      <c r="C6020" s="108" t="s">
        <v>11969</v>
      </c>
      <c r="D6020" s="109" t="s">
        <v>12123</v>
      </c>
      <c r="E6020" s="108" t="s">
        <v>200</v>
      </c>
      <c r="F6020" s="108" t="s">
        <v>181</v>
      </c>
      <c r="G6020" s="108" t="s">
        <v>11957</v>
      </c>
      <c r="H6020" s="109" t="s">
        <v>1523</v>
      </c>
      <c r="I6020" s="108" t="s">
        <v>12109</v>
      </c>
      <c r="K6020" s="108" t="s">
        <v>174</v>
      </c>
      <c r="M6020" s="108" t="s">
        <v>175</v>
      </c>
      <c r="N6020" s="108" t="s">
        <v>12110</v>
      </c>
    </row>
    <row r="6021" spans="1:14">
      <c r="A6021" s="108">
        <v>55757093</v>
      </c>
      <c r="B6021" s="108" t="s">
        <v>4223</v>
      </c>
      <c r="C6021" s="108" t="s">
        <v>2543</v>
      </c>
      <c r="D6021" s="109" t="s">
        <v>12124</v>
      </c>
      <c r="E6021" s="108" t="s">
        <v>180</v>
      </c>
      <c r="F6021" s="108" t="s">
        <v>181</v>
      </c>
      <c r="G6021" s="108" t="s">
        <v>11957</v>
      </c>
      <c r="H6021" s="109" t="s">
        <v>1523</v>
      </c>
      <c r="I6021" s="108" t="s">
        <v>12109</v>
      </c>
      <c r="K6021" s="108" t="s">
        <v>174</v>
      </c>
      <c r="M6021" s="108" t="s">
        <v>175</v>
      </c>
      <c r="N6021" s="108" t="s">
        <v>12110</v>
      </c>
    </row>
    <row r="6022" spans="1:14">
      <c r="A6022" s="108">
        <v>55791738</v>
      </c>
      <c r="B6022" s="108" t="s">
        <v>12125</v>
      </c>
      <c r="C6022" s="108" t="s">
        <v>581</v>
      </c>
      <c r="D6022" s="109" t="s">
        <v>12126</v>
      </c>
      <c r="E6022" s="108" t="s">
        <v>220</v>
      </c>
      <c r="F6022" s="108" t="s">
        <v>181</v>
      </c>
      <c r="G6022" s="108" t="s">
        <v>11957</v>
      </c>
      <c r="H6022" s="109" t="s">
        <v>1523</v>
      </c>
      <c r="I6022" s="108" t="s">
        <v>12109</v>
      </c>
      <c r="K6022" s="108" t="s">
        <v>174</v>
      </c>
      <c r="M6022" s="108" t="s">
        <v>175</v>
      </c>
      <c r="N6022" s="108" t="s">
        <v>12110</v>
      </c>
    </row>
    <row r="6023" spans="1:14">
      <c r="A6023" s="108">
        <v>55791739</v>
      </c>
      <c r="B6023" s="108" t="s">
        <v>12127</v>
      </c>
      <c r="C6023" s="108" t="s">
        <v>2123</v>
      </c>
      <c r="D6023" s="109" t="s">
        <v>12128</v>
      </c>
      <c r="E6023" s="108" t="s">
        <v>200</v>
      </c>
      <c r="F6023" s="108" t="s">
        <v>181</v>
      </c>
      <c r="G6023" s="108" t="s">
        <v>11957</v>
      </c>
      <c r="H6023" s="109" t="s">
        <v>1523</v>
      </c>
      <c r="I6023" s="108" t="s">
        <v>12109</v>
      </c>
      <c r="K6023" s="108" t="s">
        <v>174</v>
      </c>
      <c r="M6023" s="108" t="s">
        <v>175</v>
      </c>
      <c r="N6023" s="108" t="s">
        <v>12110</v>
      </c>
    </row>
    <row r="6024" spans="1:14">
      <c r="A6024" s="108">
        <v>55602704</v>
      </c>
      <c r="B6024" s="108" t="s">
        <v>12129</v>
      </c>
      <c r="C6024" s="108" t="s">
        <v>9611</v>
      </c>
      <c r="D6024" s="109" t="s">
        <v>12130</v>
      </c>
      <c r="E6024" s="108" t="s">
        <v>168</v>
      </c>
      <c r="F6024" s="108" t="s">
        <v>169</v>
      </c>
      <c r="G6024" s="108" t="s">
        <v>11957</v>
      </c>
      <c r="H6024" s="109" t="s">
        <v>1523</v>
      </c>
      <c r="I6024" s="108" t="s">
        <v>12109</v>
      </c>
      <c r="K6024" s="108" t="s">
        <v>174</v>
      </c>
      <c r="M6024" s="108" t="s">
        <v>175</v>
      </c>
      <c r="N6024" s="108" t="s">
        <v>12110</v>
      </c>
    </row>
    <row r="6025" spans="1:14">
      <c r="A6025" s="108">
        <v>55796933</v>
      </c>
      <c r="B6025" s="108" t="s">
        <v>12117</v>
      </c>
      <c r="C6025" s="108" t="s">
        <v>12131</v>
      </c>
      <c r="D6025" s="109" t="s">
        <v>12132</v>
      </c>
      <c r="E6025" s="108" t="s">
        <v>168</v>
      </c>
      <c r="F6025" s="108" t="s">
        <v>169</v>
      </c>
      <c r="G6025" s="108" t="s">
        <v>11957</v>
      </c>
      <c r="H6025" s="109" t="s">
        <v>1523</v>
      </c>
      <c r="I6025" s="108" t="s">
        <v>12109</v>
      </c>
      <c r="K6025" s="108" t="s">
        <v>174</v>
      </c>
      <c r="M6025" s="108" t="s">
        <v>175</v>
      </c>
      <c r="N6025" s="108" t="s">
        <v>12110</v>
      </c>
    </row>
    <row r="6026" spans="1:14">
      <c r="A6026" s="108">
        <v>110576</v>
      </c>
      <c r="B6026" s="108" t="s">
        <v>12133</v>
      </c>
      <c r="C6026" s="108" t="s">
        <v>721</v>
      </c>
      <c r="D6026" s="109" t="s">
        <v>12134</v>
      </c>
      <c r="E6026" s="108" t="s">
        <v>405</v>
      </c>
      <c r="F6026" s="108" t="s">
        <v>181</v>
      </c>
      <c r="G6026" s="108" t="s">
        <v>11957</v>
      </c>
      <c r="H6026" s="109" t="s">
        <v>1827</v>
      </c>
      <c r="I6026" s="108" t="s">
        <v>12135</v>
      </c>
      <c r="K6026" s="108" t="s">
        <v>174</v>
      </c>
      <c r="M6026" s="108" t="s">
        <v>175</v>
      </c>
      <c r="N6026" s="108" t="s">
        <v>12136</v>
      </c>
    </row>
    <row r="6027" spans="1:14">
      <c r="A6027" s="108">
        <v>55580687</v>
      </c>
      <c r="B6027" s="108" t="s">
        <v>12137</v>
      </c>
      <c r="C6027" s="108" t="s">
        <v>584</v>
      </c>
      <c r="D6027" s="109" t="s">
        <v>12138</v>
      </c>
      <c r="E6027" s="108" t="s">
        <v>180</v>
      </c>
      <c r="F6027" s="108" t="s">
        <v>181</v>
      </c>
      <c r="G6027" s="108" t="s">
        <v>11957</v>
      </c>
      <c r="H6027" s="109" t="s">
        <v>1259</v>
      </c>
      <c r="I6027" s="108" t="s">
        <v>12135</v>
      </c>
      <c r="K6027" s="108" t="s">
        <v>174</v>
      </c>
      <c r="M6027" s="108" t="s">
        <v>175</v>
      </c>
      <c r="N6027" s="108" t="s">
        <v>12136</v>
      </c>
    </row>
    <row r="6028" spans="1:14">
      <c r="A6028" s="108">
        <v>117048</v>
      </c>
      <c r="B6028" s="108" t="s">
        <v>12139</v>
      </c>
      <c r="C6028" s="108" t="s">
        <v>955</v>
      </c>
      <c r="D6028" s="109" t="s">
        <v>12140</v>
      </c>
      <c r="E6028" s="108" t="s">
        <v>180</v>
      </c>
      <c r="F6028" s="108" t="s">
        <v>181</v>
      </c>
      <c r="G6028" s="108" t="s">
        <v>11957</v>
      </c>
      <c r="H6028" s="109" t="s">
        <v>886</v>
      </c>
      <c r="I6028" s="108" t="s">
        <v>12135</v>
      </c>
      <c r="K6028" s="108" t="s">
        <v>174</v>
      </c>
      <c r="M6028" s="108" t="s">
        <v>175</v>
      </c>
      <c r="N6028" s="108" t="s">
        <v>12136</v>
      </c>
    </row>
    <row r="6029" spans="1:14">
      <c r="A6029" s="108">
        <v>55525723</v>
      </c>
      <c r="B6029" s="108" t="s">
        <v>12141</v>
      </c>
      <c r="C6029" s="108" t="s">
        <v>1433</v>
      </c>
      <c r="D6029" s="109" t="s">
        <v>12142</v>
      </c>
      <c r="E6029" s="108" t="s">
        <v>188</v>
      </c>
      <c r="F6029" s="108" t="s">
        <v>169</v>
      </c>
      <c r="G6029" s="108" t="s">
        <v>11957</v>
      </c>
      <c r="H6029" s="109" t="s">
        <v>252</v>
      </c>
      <c r="I6029" s="108" t="s">
        <v>12135</v>
      </c>
      <c r="K6029" s="108" t="s">
        <v>174</v>
      </c>
      <c r="M6029" s="108" t="s">
        <v>175</v>
      </c>
      <c r="N6029" s="108" t="s">
        <v>12136</v>
      </c>
    </row>
    <row r="6030" spans="1:14">
      <c r="A6030" s="108">
        <v>55680021</v>
      </c>
      <c r="B6030" s="108" t="s">
        <v>7995</v>
      </c>
      <c r="C6030" s="108" t="s">
        <v>335</v>
      </c>
      <c r="D6030" s="109" t="s">
        <v>12143</v>
      </c>
      <c r="E6030" s="108" t="s">
        <v>188</v>
      </c>
      <c r="F6030" s="108" t="s">
        <v>181</v>
      </c>
      <c r="G6030" s="108" t="s">
        <v>11957</v>
      </c>
      <c r="H6030" s="109" t="s">
        <v>7794</v>
      </c>
      <c r="I6030" s="108" t="s">
        <v>12135</v>
      </c>
      <c r="K6030" s="108" t="s">
        <v>174</v>
      </c>
      <c r="M6030" s="108" t="s">
        <v>175</v>
      </c>
      <c r="N6030" s="108" t="s">
        <v>12136</v>
      </c>
    </row>
    <row r="6031" spans="1:14">
      <c r="A6031" s="108">
        <v>55780878</v>
      </c>
      <c r="B6031" s="108" t="s">
        <v>12144</v>
      </c>
      <c r="C6031" s="108" t="s">
        <v>645</v>
      </c>
      <c r="D6031" s="109" t="s">
        <v>12145</v>
      </c>
      <c r="E6031" s="108" t="s">
        <v>200</v>
      </c>
      <c r="F6031" s="108" t="s">
        <v>169</v>
      </c>
      <c r="G6031" s="108" t="s">
        <v>11957</v>
      </c>
      <c r="H6031" s="109" t="s">
        <v>1259</v>
      </c>
      <c r="I6031" s="108" t="s">
        <v>12135</v>
      </c>
      <c r="K6031" s="108" t="s">
        <v>174</v>
      </c>
      <c r="M6031" s="108" t="s">
        <v>175</v>
      </c>
      <c r="N6031" s="108" t="s">
        <v>12136</v>
      </c>
    </row>
    <row r="6032" spans="1:14">
      <c r="A6032" s="108">
        <v>55780983</v>
      </c>
      <c r="B6032" s="108" t="s">
        <v>12146</v>
      </c>
      <c r="C6032" s="108" t="s">
        <v>2543</v>
      </c>
      <c r="D6032" s="109" t="s">
        <v>12147</v>
      </c>
      <c r="E6032" s="108" t="s">
        <v>200</v>
      </c>
      <c r="F6032" s="108" t="s">
        <v>181</v>
      </c>
      <c r="G6032" s="108" t="s">
        <v>11957</v>
      </c>
      <c r="H6032" s="109" t="s">
        <v>252</v>
      </c>
      <c r="I6032" s="108" t="s">
        <v>12135</v>
      </c>
      <c r="K6032" s="108" t="s">
        <v>174</v>
      </c>
      <c r="M6032" s="108" t="s">
        <v>175</v>
      </c>
      <c r="N6032" s="108" t="s">
        <v>12136</v>
      </c>
    </row>
    <row r="6033" spans="1:14">
      <c r="A6033" s="108">
        <v>349982</v>
      </c>
      <c r="B6033" s="108" t="s">
        <v>12148</v>
      </c>
      <c r="C6033" s="108" t="s">
        <v>914</v>
      </c>
      <c r="D6033" s="109" t="s">
        <v>12149</v>
      </c>
      <c r="E6033" s="108" t="s">
        <v>200</v>
      </c>
      <c r="F6033" s="108" t="s">
        <v>169</v>
      </c>
      <c r="G6033" s="108" t="s">
        <v>11957</v>
      </c>
      <c r="H6033" s="109" t="s">
        <v>886</v>
      </c>
      <c r="I6033" s="108" t="s">
        <v>12135</v>
      </c>
      <c r="K6033" s="108" t="s">
        <v>174</v>
      </c>
      <c r="M6033" s="108" t="s">
        <v>175</v>
      </c>
      <c r="N6033" s="108" t="s">
        <v>12136</v>
      </c>
    </row>
    <row r="6034" spans="1:14">
      <c r="A6034" s="108">
        <v>147452</v>
      </c>
      <c r="B6034" s="108" t="s">
        <v>12150</v>
      </c>
      <c r="C6034" s="108" t="s">
        <v>604</v>
      </c>
      <c r="D6034" s="109" t="s">
        <v>12151</v>
      </c>
      <c r="E6034" s="108" t="s">
        <v>180</v>
      </c>
      <c r="F6034" s="108" t="s">
        <v>181</v>
      </c>
      <c r="G6034" s="108" t="s">
        <v>11957</v>
      </c>
      <c r="H6034" s="109" t="s">
        <v>1853</v>
      </c>
      <c r="I6034" s="108" t="s">
        <v>12152</v>
      </c>
      <c r="K6034" s="108" t="s">
        <v>174</v>
      </c>
      <c r="M6034" s="108" t="s">
        <v>175</v>
      </c>
      <c r="N6034" s="108" t="s">
        <v>10435</v>
      </c>
    </row>
    <row r="6035" spans="1:14">
      <c r="A6035" s="108">
        <v>382054</v>
      </c>
      <c r="B6035" s="108" t="s">
        <v>3863</v>
      </c>
      <c r="C6035" s="108" t="s">
        <v>6046</v>
      </c>
      <c r="D6035" s="109" t="s">
        <v>12153</v>
      </c>
      <c r="E6035" s="108" t="s">
        <v>180</v>
      </c>
      <c r="F6035" s="108" t="s">
        <v>181</v>
      </c>
      <c r="G6035" s="108" t="s">
        <v>11957</v>
      </c>
      <c r="H6035" s="109" t="s">
        <v>804</v>
      </c>
      <c r="I6035" s="108" t="s">
        <v>12152</v>
      </c>
      <c r="K6035" s="108" t="s">
        <v>174</v>
      </c>
      <c r="M6035" s="108" t="s">
        <v>175</v>
      </c>
      <c r="N6035" s="108" t="s">
        <v>10435</v>
      </c>
    </row>
    <row r="6036" spans="1:14">
      <c r="A6036" s="108">
        <v>382055</v>
      </c>
      <c r="B6036" s="108" t="s">
        <v>3688</v>
      </c>
      <c r="C6036" s="108" t="s">
        <v>919</v>
      </c>
      <c r="D6036" s="109" t="s">
        <v>12154</v>
      </c>
      <c r="E6036" s="108" t="s">
        <v>180</v>
      </c>
      <c r="F6036" s="108" t="s">
        <v>181</v>
      </c>
      <c r="G6036" s="108" t="s">
        <v>11957</v>
      </c>
      <c r="H6036" s="109" t="s">
        <v>339</v>
      </c>
      <c r="I6036" s="108" t="s">
        <v>12152</v>
      </c>
      <c r="K6036" s="108" t="s">
        <v>174</v>
      </c>
      <c r="M6036" s="108" t="s">
        <v>175</v>
      </c>
      <c r="N6036" s="108" t="s">
        <v>10435</v>
      </c>
    </row>
    <row r="6037" spans="1:14">
      <c r="A6037" s="108">
        <v>55501353</v>
      </c>
      <c r="B6037" s="108" t="s">
        <v>3863</v>
      </c>
      <c r="C6037" s="108" t="s">
        <v>683</v>
      </c>
      <c r="D6037" s="109" t="s">
        <v>12155</v>
      </c>
      <c r="E6037" s="108" t="s">
        <v>200</v>
      </c>
      <c r="F6037" s="108" t="s">
        <v>169</v>
      </c>
      <c r="G6037" s="108" t="s">
        <v>11957</v>
      </c>
      <c r="H6037" s="109" t="s">
        <v>804</v>
      </c>
      <c r="I6037" s="108" t="s">
        <v>12152</v>
      </c>
      <c r="K6037" s="108" t="s">
        <v>174</v>
      </c>
      <c r="M6037" s="108" t="s">
        <v>175</v>
      </c>
      <c r="N6037" s="108" t="s">
        <v>10435</v>
      </c>
    </row>
    <row r="6038" spans="1:14">
      <c r="A6038" s="108">
        <v>55501375</v>
      </c>
      <c r="B6038" s="108" t="s">
        <v>12156</v>
      </c>
      <c r="C6038" s="108" t="s">
        <v>484</v>
      </c>
      <c r="D6038" s="109" t="s">
        <v>1817</v>
      </c>
      <c r="E6038" s="108" t="s">
        <v>512</v>
      </c>
      <c r="F6038" s="108" t="s">
        <v>181</v>
      </c>
      <c r="G6038" s="108" t="s">
        <v>11957</v>
      </c>
      <c r="H6038" s="109" t="s">
        <v>339</v>
      </c>
      <c r="I6038" s="108" t="s">
        <v>12152</v>
      </c>
      <c r="K6038" s="108" t="s">
        <v>174</v>
      </c>
      <c r="M6038" s="108" t="s">
        <v>175</v>
      </c>
      <c r="N6038" s="108" t="s">
        <v>10435</v>
      </c>
    </row>
    <row r="6039" spans="1:14">
      <c r="A6039" s="108">
        <v>55596852</v>
      </c>
      <c r="B6039" s="108" t="s">
        <v>12156</v>
      </c>
      <c r="C6039" s="108" t="s">
        <v>1449</v>
      </c>
      <c r="D6039" s="109" t="s">
        <v>12157</v>
      </c>
      <c r="E6039" s="108" t="s">
        <v>508</v>
      </c>
      <c r="F6039" s="108" t="s">
        <v>169</v>
      </c>
      <c r="G6039" s="108" t="s">
        <v>11957</v>
      </c>
      <c r="H6039" s="109" t="s">
        <v>7503</v>
      </c>
      <c r="I6039" s="108" t="s">
        <v>12152</v>
      </c>
      <c r="K6039" s="108" t="s">
        <v>174</v>
      </c>
      <c r="M6039" s="108" t="s">
        <v>175</v>
      </c>
      <c r="N6039" s="108" t="s">
        <v>10435</v>
      </c>
    </row>
    <row r="6040" spans="1:14">
      <c r="A6040" s="108">
        <v>55599608</v>
      </c>
      <c r="B6040" s="108" t="s">
        <v>12158</v>
      </c>
      <c r="C6040" s="108" t="s">
        <v>6575</v>
      </c>
      <c r="D6040" s="109" t="s">
        <v>12159</v>
      </c>
      <c r="E6040" s="108" t="s">
        <v>168</v>
      </c>
      <c r="F6040" s="108" t="s">
        <v>169</v>
      </c>
      <c r="G6040" s="108" t="s">
        <v>11957</v>
      </c>
      <c r="H6040" s="109" t="s">
        <v>368</v>
      </c>
      <c r="I6040" s="108" t="s">
        <v>12152</v>
      </c>
      <c r="K6040" s="108" t="s">
        <v>174</v>
      </c>
      <c r="M6040" s="108" t="s">
        <v>175</v>
      </c>
      <c r="N6040" s="108" t="s">
        <v>10435</v>
      </c>
    </row>
    <row r="6041" spans="1:14">
      <c r="A6041" s="108">
        <v>55623559</v>
      </c>
      <c r="B6041" s="108" t="s">
        <v>12156</v>
      </c>
      <c r="C6041" s="108" t="s">
        <v>564</v>
      </c>
      <c r="D6041" s="109" t="s">
        <v>9828</v>
      </c>
      <c r="E6041" s="108" t="s">
        <v>200</v>
      </c>
      <c r="F6041" s="108" t="s">
        <v>181</v>
      </c>
      <c r="G6041" s="108" t="s">
        <v>11957</v>
      </c>
      <c r="H6041" s="109" t="s">
        <v>7503</v>
      </c>
      <c r="I6041" s="108" t="s">
        <v>12152</v>
      </c>
      <c r="K6041" s="108" t="s">
        <v>174</v>
      </c>
      <c r="M6041" s="108" t="s">
        <v>175</v>
      </c>
      <c r="N6041" s="108" t="s">
        <v>10435</v>
      </c>
    </row>
    <row r="6042" spans="1:14">
      <c r="A6042" s="108">
        <v>55623563</v>
      </c>
      <c r="B6042" s="108" t="s">
        <v>12160</v>
      </c>
      <c r="C6042" s="108" t="s">
        <v>2592</v>
      </c>
      <c r="D6042" s="109" t="s">
        <v>12161</v>
      </c>
      <c r="E6042" s="108" t="s">
        <v>200</v>
      </c>
      <c r="F6042" s="108" t="s">
        <v>181</v>
      </c>
      <c r="G6042" s="108" t="s">
        <v>11957</v>
      </c>
      <c r="H6042" s="109" t="s">
        <v>339</v>
      </c>
      <c r="I6042" s="108" t="s">
        <v>12152</v>
      </c>
      <c r="K6042" s="108" t="s">
        <v>174</v>
      </c>
      <c r="M6042" s="108" t="s">
        <v>175</v>
      </c>
      <c r="N6042" s="108" t="s">
        <v>10435</v>
      </c>
    </row>
    <row r="6043" spans="1:14">
      <c r="A6043" s="108">
        <v>55629167</v>
      </c>
      <c r="B6043" s="108" t="s">
        <v>12160</v>
      </c>
      <c r="C6043" s="108" t="s">
        <v>3303</v>
      </c>
      <c r="D6043" s="109" t="s">
        <v>12162</v>
      </c>
      <c r="E6043" s="108" t="s">
        <v>512</v>
      </c>
      <c r="F6043" s="108" t="s">
        <v>181</v>
      </c>
      <c r="G6043" s="108" t="s">
        <v>11957</v>
      </c>
      <c r="H6043" s="109" t="s">
        <v>339</v>
      </c>
      <c r="I6043" s="108" t="s">
        <v>12152</v>
      </c>
      <c r="K6043" s="108" t="s">
        <v>174</v>
      </c>
      <c r="M6043" s="108" t="s">
        <v>175</v>
      </c>
      <c r="N6043" s="108" t="s">
        <v>10435</v>
      </c>
    </row>
    <row r="6044" spans="1:14">
      <c r="A6044" s="108">
        <v>55629173</v>
      </c>
      <c r="B6044" s="108" t="s">
        <v>12160</v>
      </c>
      <c r="C6044" s="108" t="s">
        <v>3461</v>
      </c>
      <c r="D6044" s="109" t="s">
        <v>12163</v>
      </c>
      <c r="E6044" s="108" t="s">
        <v>512</v>
      </c>
      <c r="F6044" s="108" t="s">
        <v>181</v>
      </c>
      <c r="G6044" s="108" t="s">
        <v>11957</v>
      </c>
      <c r="H6044" s="109" t="s">
        <v>339</v>
      </c>
      <c r="I6044" s="108" t="s">
        <v>12152</v>
      </c>
      <c r="K6044" s="108" t="s">
        <v>174</v>
      </c>
      <c r="M6044" s="108" t="s">
        <v>175</v>
      </c>
      <c r="N6044" s="108" t="s">
        <v>10435</v>
      </c>
    </row>
    <row r="6045" spans="1:14">
      <c r="A6045" s="108">
        <v>55629180</v>
      </c>
      <c r="B6045" s="108" t="s">
        <v>12164</v>
      </c>
      <c r="C6045" s="108" t="s">
        <v>5290</v>
      </c>
      <c r="D6045" s="109" t="s">
        <v>12165</v>
      </c>
      <c r="E6045" s="108" t="s">
        <v>392</v>
      </c>
      <c r="F6045" s="108" t="s">
        <v>169</v>
      </c>
      <c r="G6045" s="108" t="s">
        <v>11957</v>
      </c>
      <c r="H6045" s="109" t="s">
        <v>7503</v>
      </c>
      <c r="I6045" s="108" t="s">
        <v>12152</v>
      </c>
      <c r="K6045" s="108" t="s">
        <v>174</v>
      </c>
      <c r="M6045" s="108" t="s">
        <v>175</v>
      </c>
      <c r="N6045" s="108" t="s">
        <v>10435</v>
      </c>
    </row>
    <row r="6046" spans="1:14">
      <c r="A6046" s="108">
        <v>55675749</v>
      </c>
      <c r="B6046" s="108" t="s">
        <v>12166</v>
      </c>
      <c r="C6046" s="108" t="s">
        <v>574</v>
      </c>
      <c r="D6046" s="109" t="s">
        <v>3100</v>
      </c>
      <c r="E6046" s="108" t="s">
        <v>512</v>
      </c>
      <c r="F6046" s="108" t="s">
        <v>181</v>
      </c>
      <c r="G6046" s="108" t="s">
        <v>11957</v>
      </c>
      <c r="H6046" s="109" t="s">
        <v>423</v>
      </c>
      <c r="I6046" s="108" t="s">
        <v>12152</v>
      </c>
      <c r="K6046" s="108" t="s">
        <v>174</v>
      </c>
      <c r="M6046" s="108" t="s">
        <v>175</v>
      </c>
      <c r="N6046" s="108" t="s">
        <v>10435</v>
      </c>
    </row>
    <row r="6047" spans="1:14">
      <c r="A6047" s="108">
        <v>55695631</v>
      </c>
      <c r="B6047" s="108" t="s">
        <v>12167</v>
      </c>
      <c r="C6047" s="108" t="s">
        <v>12168</v>
      </c>
      <c r="D6047" s="109" t="s">
        <v>7884</v>
      </c>
      <c r="E6047" s="108" t="s">
        <v>200</v>
      </c>
      <c r="F6047" s="108" t="s">
        <v>169</v>
      </c>
      <c r="G6047" s="108" t="s">
        <v>11957</v>
      </c>
      <c r="H6047" s="109" t="s">
        <v>339</v>
      </c>
      <c r="I6047" s="108" t="s">
        <v>12152</v>
      </c>
      <c r="K6047" s="108" t="s">
        <v>174</v>
      </c>
      <c r="M6047" s="108" t="s">
        <v>175</v>
      </c>
      <c r="N6047" s="108" t="s">
        <v>10435</v>
      </c>
    </row>
    <row r="6048" spans="1:14">
      <c r="A6048" s="108">
        <v>55701635</v>
      </c>
      <c r="B6048" s="108" t="s">
        <v>12169</v>
      </c>
      <c r="C6048" s="108" t="s">
        <v>12170</v>
      </c>
      <c r="D6048" s="109" t="s">
        <v>12171</v>
      </c>
      <c r="E6048" s="108" t="s">
        <v>508</v>
      </c>
      <c r="F6048" s="108" t="s">
        <v>181</v>
      </c>
      <c r="G6048" s="108" t="s">
        <v>11957</v>
      </c>
      <c r="H6048" s="109" t="s">
        <v>339</v>
      </c>
      <c r="I6048" s="108" t="s">
        <v>12152</v>
      </c>
      <c r="K6048" s="108" t="s">
        <v>174</v>
      </c>
      <c r="M6048" s="108" t="s">
        <v>175</v>
      </c>
      <c r="N6048" s="108" t="s">
        <v>10435</v>
      </c>
    </row>
    <row r="6049" spans="1:14">
      <c r="A6049" s="108">
        <v>55703611</v>
      </c>
      <c r="B6049" s="108" t="s">
        <v>12164</v>
      </c>
      <c r="C6049" s="108" t="s">
        <v>4257</v>
      </c>
      <c r="D6049" s="109" t="s">
        <v>12172</v>
      </c>
      <c r="E6049" s="108" t="s">
        <v>168</v>
      </c>
      <c r="F6049" s="108" t="s">
        <v>169</v>
      </c>
      <c r="G6049" s="108" t="s">
        <v>11957</v>
      </c>
      <c r="H6049" s="109" t="s">
        <v>7503</v>
      </c>
      <c r="I6049" s="108" t="s">
        <v>12152</v>
      </c>
      <c r="K6049" s="108" t="s">
        <v>174</v>
      </c>
      <c r="M6049" s="108" t="s">
        <v>175</v>
      </c>
      <c r="N6049" s="108" t="s">
        <v>10435</v>
      </c>
    </row>
    <row r="6050" spans="1:14">
      <c r="A6050" s="108">
        <v>55716021</v>
      </c>
      <c r="B6050" s="108" t="s">
        <v>12173</v>
      </c>
      <c r="C6050" s="108" t="s">
        <v>1159</v>
      </c>
      <c r="D6050" s="109" t="s">
        <v>12174</v>
      </c>
      <c r="E6050" s="108" t="s">
        <v>1577</v>
      </c>
      <c r="F6050" s="108" t="s">
        <v>181</v>
      </c>
      <c r="G6050" s="108" t="s">
        <v>11957</v>
      </c>
      <c r="H6050" s="109" t="s">
        <v>368</v>
      </c>
      <c r="I6050" s="108" t="s">
        <v>12152</v>
      </c>
      <c r="K6050" s="108" t="s">
        <v>174</v>
      </c>
      <c r="M6050" s="108" t="s">
        <v>175</v>
      </c>
      <c r="N6050" s="108" t="s">
        <v>10435</v>
      </c>
    </row>
    <row r="6051" spans="1:14">
      <c r="A6051" s="108">
        <v>55730958</v>
      </c>
      <c r="B6051" s="108" t="s">
        <v>12175</v>
      </c>
      <c r="C6051" s="108" t="s">
        <v>1043</v>
      </c>
      <c r="D6051" s="109" t="s">
        <v>10561</v>
      </c>
      <c r="E6051" s="108" t="s">
        <v>508</v>
      </c>
      <c r="F6051" s="108" t="s">
        <v>181</v>
      </c>
      <c r="G6051" s="108" t="s">
        <v>11957</v>
      </c>
      <c r="H6051" s="109" t="s">
        <v>7503</v>
      </c>
      <c r="I6051" s="108" t="s">
        <v>12152</v>
      </c>
      <c r="K6051" s="108" t="s">
        <v>174</v>
      </c>
      <c r="M6051" s="108" t="s">
        <v>175</v>
      </c>
      <c r="N6051" s="108" t="s">
        <v>10435</v>
      </c>
    </row>
    <row r="6052" spans="1:14">
      <c r="A6052" s="108">
        <v>55730960</v>
      </c>
      <c r="B6052" s="108" t="s">
        <v>12164</v>
      </c>
      <c r="C6052" s="108" t="s">
        <v>1922</v>
      </c>
      <c r="D6052" s="109" t="s">
        <v>12176</v>
      </c>
      <c r="E6052" s="108" t="s">
        <v>508</v>
      </c>
      <c r="F6052" s="108" t="s">
        <v>169</v>
      </c>
      <c r="G6052" s="108" t="s">
        <v>11957</v>
      </c>
      <c r="H6052" s="109" t="s">
        <v>7503</v>
      </c>
      <c r="I6052" s="108" t="s">
        <v>12152</v>
      </c>
      <c r="K6052" s="108" t="s">
        <v>174</v>
      </c>
      <c r="M6052" s="108" t="s">
        <v>175</v>
      </c>
      <c r="N6052" s="108" t="s">
        <v>10435</v>
      </c>
    </row>
    <row r="6053" spans="1:14">
      <c r="A6053" s="108">
        <v>55730962</v>
      </c>
      <c r="B6053" s="108" t="s">
        <v>12156</v>
      </c>
      <c r="C6053" s="108" t="s">
        <v>286</v>
      </c>
      <c r="D6053" s="109" t="s">
        <v>12177</v>
      </c>
      <c r="E6053" s="108" t="s">
        <v>200</v>
      </c>
      <c r="F6053" s="108" t="s">
        <v>169</v>
      </c>
      <c r="G6053" s="108" t="s">
        <v>11957</v>
      </c>
      <c r="H6053" s="109" t="s">
        <v>339</v>
      </c>
      <c r="I6053" s="108" t="s">
        <v>12152</v>
      </c>
      <c r="K6053" s="108" t="s">
        <v>174</v>
      </c>
      <c r="M6053" s="108" t="s">
        <v>175</v>
      </c>
      <c r="N6053" s="108" t="s">
        <v>10435</v>
      </c>
    </row>
    <row r="6054" spans="1:14">
      <c r="A6054" s="108">
        <v>55730963</v>
      </c>
      <c r="B6054" s="108" t="s">
        <v>12178</v>
      </c>
      <c r="C6054" s="108" t="s">
        <v>2943</v>
      </c>
      <c r="D6054" s="109" t="s">
        <v>12179</v>
      </c>
      <c r="E6054" s="108" t="s">
        <v>200</v>
      </c>
      <c r="F6054" s="108" t="s">
        <v>181</v>
      </c>
      <c r="G6054" s="108" t="s">
        <v>11957</v>
      </c>
      <c r="H6054" s="109" t="s">
        <v>7503</v>
      </c>
      <c r="I6054" s="108" t="s">
        <v>12152</v>
      </c>
      <c r="K6054" s="108" t="s">
        <v>174</v>
      </c>
      <c r="M6054" s="108" t="s">
        <v>175</v>
      </c>
      <c r="N6054" s="108" t="s">
        <v>10435</v>
      </c>
    </row>
    <row r="6055" spans="1:14">
      <c r="A6055" s="108">
        <v>55730965</v>
      </c>
      <c r="B6055" s="108" t="s">
        <v>12180</v>
      </c>
      <c r="C6055" s="108" t="s">
        <v>553</v>
      </c>
      <c r="D6055" s="109" t="s">
        <v>12181</v>
      </c>
      <c r="E6055" s="108" t="s">
        <v>200</v>
      </c>
      <c r="F6055" s="108" t="s">
        <v>181</v>
      </c>
      <c r="G6055" s="108" t="s">
        <v>11957</v>
      </c>
      <c r="H6055" s="109" t="s">
        <v>7503</v>
      </c>
      <c r="I6055" s="108" t="s">
        <v>12152</v>
      </c>
      <c r="K6055" s="108" t="s">
        <v>174</v>
      </c>
      <c r="M6055" s="108" t="s">
        <v>175</v>
      </c>
      <c r="N6055" s="108" t="s">
        <v>10435</v>
      </c>
    </row>
    <row r="6056" spans="1:14">
      <c r="A6056" s="108">
        <v>55740667</v>
      </c>
      <c r="B6056" s="108" t="s">
        <v>12182</v>
      </c>
      <c r="C6056" s="108" t="s">
        <v>662</v>
      </c>
      <c r="D6056" s="109" t="s">
        <v>12183</v>
      </c>
      <c r="E6056" s="108" t="s">
        <v>508</v>
      </c>
      <c r="F6056" s="108" t="s">
        <v>181</v>
      </c>
      <c r="G6056" s="108" t="s">
        <v>11957</v>
      </c>
      <c r="H6056" s="109" t="s">
        <v>423</v>
      </c>
      <c r="I6056" s="108" t="s">
        <v>12152</v>
      </c>
      <c r="K6056" s="108" t="s">
        <v>174</v>
      </c>
      <c r="M6056" s="108" t="s">
        <v>175</v>
      </c>
      <c r="N6056" s="108" t="s">
        <v>10435</v>
      </c>
    </row>
    <row r="6057" spans="1:14">
      <c r="A6057" s="108">
        <v>55740671</v>
      </c>
      <c r="B6057" s="108" t="s">
        <v>12184</v>
      </c>
      <c r="C6057" s="108" t="s">
        <v>3020</v>
      </c>
      <c r="D6057" s="109" t="s">
        <v>12185</v>
      </c>
      <c r="E6057" s="108" t="s">
        <v>168</v>
      </c>
      <c r="F6057" s="108" t="s">
        <v>169</v>
      </c>
      <c r="G6057" s="108" t="s">
        <v>11957</v>
      </c>
      <c r="H6057" s="109" t="s">
        <v>423</v>
      </c>
      <c r="I6057" s="108" t="s">
        <v>12152</v>
      </c>
      <c r="K6057" s="108" t="s">
        <v>174</v>
      </c>
      <c r="M6057" s="108" t="s">
        <v>175</v>
      </c>
      <c r="N6057" s="108" t="s">
        <v>10435</v>
      </c>
    </row>
    <row r="6058" spans="1:14">
      <c r="A6058" s="108">
        <v>55765619</v>
      </c>
      <c r="B6058" s="108" t="s">
        <v>12186</v>
      </c>
      <c r="C6058" s="108" t="s">
        <v>5290</v>
      </c>
      <c r="D6058" s="109" t="s">
        <v>12187</v>
      </c>
      <c r="E6058" s="108" t="s">
        <v>512</v>
      </c>
      <c r="F6058" s="108" t="s">
        <v>169</v>
      </c>
      <c r="G6058" s="108" t="s">
        <v>11957</v>
      </c>
      <c r="H6058" s="109" t="s">
        <v>339</v>
      </c>
      <c r="I6058" s="108" t="s">
        <v>12152</v>
      </c>
      <c r="K6058" s="108" t="s">
        <v>174</v>
      </c>
      <c r="M6058" s="108" t="s">
        <v>175</v>
      </c>
      <c r="N6058" s="108" t="s">
        <v>10435</v>
      </c>
    </row>
    <row r="6059" spans="1:14">
      <c r="A6059" s="108">
        <v>55765620</v>
      </c>
      <c r="B6059" s="108" t="s">
        <v>12186</v>
      </c>
      <c r="C6059" s="108" t="s">
        <v>12188</v>
      </c>
      <c r="D6059" s="109" t="s">
        <v>12189</v>
      </c>
      <c r="E6059" s="108" t="s">
        <v>508</v>
      </c>
      <c r="F6059" s="108" t="s">
        <v>169</v>
      </c>
      <c r="G6059" s="108" t="s">
        <v>11957</v>
      </c>
      <c r="H6059" s="109" t="s">
        <v>339</v>
      </c>
      <c r="I6059" s="108" t="s">
        <v>12152</v>
      </c>
      <c r="K6059" s="108" t="s">
        <v>174</v>
      </c>
      <c r="M6059" s="108" t="s">
        <v>175</v>
      </c>
      <c r="N6059" s="108" t="s">
        <v>10435</v>
      </c>
    </row>
    <row r="6060" spans="1:14">
      <c r="A6060" s="108">
        <v>55765623</v>
      </c>
      <c r="B6060" s="108" t="s">
        <v>12190</v>
      </c>
      <c r="C6060" s="108" t="s">
        <v>1656</v>
      </c>
      <c r="D6060" s="109" t="s">
        <v>12191</v>
      </c>
      <c r="E6060" s="108" t="s">
        <v>200</v>
      </c>
      <c r="F6060" s="108" t="s">
        <v>169</v>
      </c>
      <c r="G6060" s="108" t="s">
        <v>11957</v>
      </c>
      <c r="H6060" s="109" t="s">
        <v>423</v>
      </c>
      <c r="I6060" s="108" t="s">
        <v>12152</v>
      </c>
      <c r="K6060" s="108" t="s">
        <v>174</v>
      </c>
      <c r="M6060" s="108" t="s">
        <v>175</v>
      </c>
      <c r="N6060" s="108" t="s">
        <v>10435</v>
      </c>
    </row>
    <row r="6061" spans="1:14">
      <c r="A6061" s="108">
        <v>55530236</v>
      </c>
      <c r="B6061" s="108" t="s">
        <v>680</v>
      </c>
      <c r="C6061" s="108" t="s">
        <v>3564</v>
      </c>
      <c r="D6061" s="109" t="s">
        <v>11267</v>
      </c>
      <c r="E6061" s="108" t="s">
        <v>200</v>
      </c>
      <c r="F6061" s="108" t="s">
        <v>169</v>
      </c>
      <c r="G6061" s="108" t="s">
        <v>11957</v>
      </c>
      <c r="H6061" s="109" t="s">
        <v>339</v>
      </c>
      <c r="I6061" s="108" t="s">
        <v>12152</v>
      </c>
      <c r="K6061" s="108" t="s">
        <v>174</v>
      </c>
      <c r="M6061" s="108" t="s">
        <v>175</v>
      </c>
      <c r="N6061" s="108" t="s">
        <v>10435</v>
      </c>
    </row>
    <row r="6062" spans="1:14">
      <c r="A6062" s="108">
        <v>55770985</v>
      </c>
      <c r="B6062" s="108" t="s">
        <v>12192</v>
      </c>
      <c r="C6062" s="108" t="s">
        <v>1697</v>
      </c>
      <c r="D6062" s="109" t="s">
        <v>12193</v>
      </c>
      <c r="E6062" s="108" t="s">
        <v>392</v>
      </c>
      <c r="F6062" s="108" t="s">
        <v>169</v>
      </c>
      <c r="G6062" s="108" t="s">
        <v>11957</v>
      </c>
      <c r="H6062" s="109" t="s">
        <v>7503</v>
      </c>
      <c r="I6062" s="108" t="s">
        <v>12152</v>
      </c>
      <c r="K6062" s="108" t="s">
        <v>174</v>
      </c>
      <c r="M6062" s="108" t="s">
        <v>175</v>
      </c>
      <c r="N6062" s="108" t="s">
        <v>10435</v>
      </c>
    </row>
    <row r="6063" spans="1:14">
      <c r="A6063" s="108">
        <v>55770987</v>
      </c>
      <c r="B6063" s="108" t="s">
        <v>12164</v>
      </c>
      <c r="C6063" s="108" t="s">
        <v>525</v>
      </c>
      <c r="D6063" s="109" t="s">
        <v>12194</v>
      </c>
      <c r="E6063" s="108" t="s">
        <v>200</v>
      </c>
      <c r="F6063" s="108" t="s">
        <v>181</v>
      </c>
      <c r="G6063" s="108" t="s">
        <v>11957</v>
      </c>
      <c r="H6063" s="109" t="s">
        <v>7503</v>
      </c>
      <c r="I6063" s="108" t="s">
        <v>12152</v>
      </c>
      <c r="K6063" s="108" t="s">
        <v>174</v>
      </c>
      <c r="M6063" s="108" t="s">
        <v>175</v>
      </c>
      <c r="N6063" s="108" t="s">
        <v>10435</v>
      </c>
    </row>
    <row r="6064" spans="1:14">
      <c r="A6064" s="108">
        <v>55770989</v>
      </c>
      <c r="B6064" s="108" t="s">
        <v>12195</v>
      </c>
      <c r="C6064" s="108" t="s">
        <v>8422</v>
      </c>
      <c r="D6064" s="109" t="s">
        <v>12196</v>
      </c>
      <c r="E6064" s="108" t="s">
        <v>392</v>
      </c>
      <c r="F6064" s="108" t="s">
        <v>169</v>
      </c>
      <c r="G6064" s="108" t="s">
        <v>11957</v>
      </c>
      <c r="H6064" s="109" t="s">
        <v>423</v>
      </c>
      <c r="I6064" s="108" t="s">
        <v>12152</v>
      </c>
      <c r="K6064" s="108" t="s">
        <v>174</v>
      </c>
      <c r="M6064" s="108" t="s">
        <v>175</v>
      </c>
      <c r="N6064" s="108" t="s">
        <v>10435</v>
      </c>
    </row>
    <row r="6065" spans="1:14">
      <c r="A6065" s="108">
        <v>55770991</v>
      </c>
      <c r="B6065" s="108" t="s">
        <v>12186</v>
      </c>
      <c r="C6065" s="108" t="s">
        <v>620</v>
      </c>
      <c r="D6065" s="109" t="s">
        <v>12197</v>
      </c>
      <c r="E6065" s="108" t="s">
        <v>168</v>
      </c>
      <c r="F6065" s="108" t="s">
        <v>169</v>
      </c>
      <c r="G6065" s="108" t="s">
        <v>11957</v>
      </c>
      <c r="H6065" s="109" t="s">
        <v>339</v>
      </c>
      <c r="I6065" s="108" t="s">
        <v>12152</v>
      </c>
      <c r="K6065" s="108" t="s">
        <v>174</v>
      </c>
      <c r="M6065" s="108" t="s">
        <v>175</v>
      </c>
      <c r="N6065" s="108" t="s">
        <v>10435</v>
      </c>
    </row>
    <row r="6066" spans="1:14">
      <c r="A6066" s="108">
        <v>55770992</v>
      </c>
      <c r="B6066" s="108" t="s">
        <v>12192</v>
      </c>
      <c r="C6066" s="108" t="s">
        <v>2415</v>
      </c>
      <c r="D6066" s="109" t="s">
        <v>8718</v>
      </c>
      <c r="E6066" s="108" t="s">
        <v>200</v>
      </c>
      <c r="F6066" s="108" t="s">
        <v>181</v>
      </c>
      <c r="G6066" s="108" t="s">
        <v>11957</v>
      </c>
      <c r="H6066" s="109" t="s">
        <v>7503</v>
      </c>
      <c r="I6066" s="108" t="s">
        <v>12152</v>
      </c>
      <c r="K6066" s="108" t="s">
        <v>174</v>
      </c>
      <c r="M6066" s="108" t="s">
        <v>175</v>
      </c>
      <c r="N6066" s="108" t="s">
        <v>10435</v>
      </c>
    </row>
    <row r="6067" spans="1:14">
      <c r="A6067" s="108">
        <v>55773838</v>
      </c>
      <c r="B6067" s="108" t="s">
        <v>12198</v>
      </c>
      <c r="C6067" s="108" t="s">
        <v>390</v>
      </c>
      <c r="D6067" s="109" t="s">
        <v>7841</v>
      </c>
      <c r="E6067" s="108" t="s">
        <v>508</v>
      </c>
      <c r="F6067" s="108" t="s">
        <v>181</v>
      </c>
      <c r="G6067" s="108" t="s">
        <v>11957</v>
      </c>
      <c r="H6067" s="109" t="s">
        <v>7503</v>
      </c>
      <c r="I6067" s="108" t="s">
        <v>12152</v>
      </c>
      <c r="K6067" s="108" t="s">
        <v>174</v>
      </c>
      <c r="M6067" s="108" t="s">
        <v>175</v>
      </c>
      <c r="N6067" s="108" t="s">
        <v>10435</v>
      </c>
    </row>
    <row r="6068" spans="1:14">
      <c r="A6068" s="108">
        <v>55773839</v>
      </c>
      <c r="B6068" s="108" t="s">
        <v>11971</v>
      </c>
      <c r="C6068" s="108" t="s">
        <v>12199</v>
      </c>
      <c r="D6068" s="109" t="s">
        <v>12200</v>
      </c>
      <c r="E6068" s="108" t="s">
        <v>508</v>
      </c>
      <c r="F6068" s="108" t="s">
        <v>169</v>
      </c>
      <c r="G6068" s="108" t="s">
        <v>11957</v>
      </c>
      <c r="H6068" s="109" t="s">
        <v>7503</v>
      </c>
      <c r="I6068" s="108" t="s">
        <v>12152</v>
      </c>
      <c r="K6068" s="108" t="s">
        <v>174</v>
      </c>
      <c r="M6068" s="108" t="s">
        <v>175</v>
      </c>
      <c r="N6068" s="108" t="s">
        <v>10435</v>
      </c>
    </row>
    <row r="6069" spans="1:14">
      <c r="A6069" s="108">
        <v>55773844</v>
      </c>
      <c r="B6069" s="108" t="s">
        <v>12201</v>
      </c>
      <c r="C6069" s="108" t="s">
        <v>332</v>
      </c>
      <c r="D6069" s="109" t="s">
        <v>12202</v>
      </c>
      <c r="E6069" s="108" t="s">
        <v>200</v>
      </c>
      <c r="F6069" s="108" t="s">
        <v>169</v>
      </c>
      <c r="G6069" s="108" t="s">
        <v>11957</v>
      </c>
      <c r="H6069" s="109" t="s">
        <v>7503</v>
      </c>
      <c r="I6069" s="108" t="s">
        <v>12152</v>
      </c>
      <c r="K6069" s="108" t="s">
        <v>174</v>
      </c>
      <c r="M6069" s="108" t="s">
        <v>175</v>
      </c>
      <c r="N6069" s="108" t="s">
        <v>10435</v>
      </c>
    </row>
    <row r="6070" spans="1:14">
      <c r="A6070" s="108">
        <v>55778774</v>
      </c>
      <c r="B6070" s="108" t="s">
        <v>12203</v>
      </c>
      <c r="C6070" s="108" t="s">
        <v>897</v>
      </c>
      <c r="D6070" s="109" t="s">
        <v>10298</v>
      </c>
      <c r="E6070" s="108" t="s">
        <v>200</v>
      </c>
      <c r="F6070" s="108" t="s">
        <v>169</v>
      </c>
      <c r="G6070" s="108" t="s">
        <v>11957</v>
      </c>
      <c r="H6070" s="109" t="s">
        <v>423</v>
      </c>
      <c r="I6070" s="108" t="s">
        <v>12152</v>
      </c>
      <c r="K6070" s="108" t="s">
        <v>174</v>
      </c>
      <c r="M6070" s="108" t="s">
        <v>175</v>
      </c>
      <c r="N6070" s="108" t="s">
        <v>10435</v>
      </c>
    </row>
    <row r="6071" spans="1:14">
      <c r="A6071" s="108">
        <v>55782075</v>
      </c>
      <c r="B6071" s="108" t="s">
        <v>12186</v>
      </c>
      <c r="C6071" s="108" t="s">
        <v>241</v>
      </c>
      <c r="D6071" s="109" t="s">
        <v>3838</v>
      </c>
      <c r="E6071" s="108" t="s">
        <v>200</v>
      </c>
      <c r="F6071" s="108" t="s">
        <v>181</v>
      </c>
      <c r="G6071" s="108" t="s">
        <v>11957</v>
      </c>
      <c r="H6071" s="109" t="s">
        <v>339</v>
      </c>
      <c r="I6071" s="108" t="s">
        <v>12152</v>
      </c>
      <c r="K6071" s="108" t="s">
        <v>174</v>
      </c>
      <c r="M6071" s="108" t="s">
        <v>175</v>
      </c>
      <c r="N6071" s="108" t="s">
        <v>10435</v>
      </c>
    </row>
    <row r="6072" spans="1:14">
      <c r="A6072" s="108">
        <v>55782076</v>
      </c>
      <c r="B6072" s="108" t="s">
        <v>12173</v>
      </c>
      <c r="C6072" s="108" t="s">
        <v>604</v>
      </c>
      <c r="D6072" s="109" t="s">
        <v>12204</v>
      </c>
      <c r="E6072" s="108" t="s">
        <v>168</v>
      </c>
      <c r="F6072" s="108" t="s">
        <v>181</v>
      </c>
      <c r="G6072" s="108" t="s">
        <v>11957</v>
      </c>
      <c r="H6072" s="109" t="s">
        <v>368</v>
      </c>
      <c r="I6072" s="108" t="s">
        <v>12152</v>
      </c>
      <c r="K6072" s="108" t="s">
        <v>174</v>
      </c>
      <c r="M6072" s="108" t="s">
        <v>175</v>
      </c>
      <c r="N6072" s="108" t="s">
        <v>10435</v>
      </c>
    </row>
    <row r="6073" spans="1:14">
      <c r="A6073" s="108">
        <v>55782077</v>
      </c>
      <c r="B6073" s="108" t="s">
        <v>12205</v>
      </c>
      <c r="C6073" s="108" t="s">
        <v>532</v>
      </c>
      <c r="D6073" s="109" t="s">
        <v>12206</v>
      </c>
      <c r="E6073" s="108" t="s">
        <v>180</v>
      </c>
      <c r="F6073" s="108" t="s">
        <v>169</v>
      </c>
      <c r="G6073" s="108" t="s">
        <v>11957</v>
      </c>
      <c r="H6073" s="109" t="s">
        <v>423</v>
      </c>
      <c r="I6073" s="108" t="s">
        <v>12152</v>
      </c>
      <c r="K6073" s="108" t="s">
        <v>174</v>
      </c>
      <c r="M6073" s="108" t="s">
        <v>175</v>
      </c>
      <c r="N6073" s="108" t="s">
        <v>10435</v>
      </c>
    </row>
    <row r="6074" spans="1:14">
      <c r="A6074" s="108">
        <v>55785767</v>
      </c>
      <c r="B6074" s="108" t="s">
        <v>12207</v>
      </c>
      <c r="C6074" s="108" t="s">
        <v>8424</v>
      </c>
      <c r="D6074" s="109" t="s">
        <v>2023</v>
      </c>
      <c r="E6074" s="108" t="s">
        <v>392</v>
      </c>
      <c r="F6074" s="108" t="s">
        <v>169</v>
      </c>
      <c r="G6074" s="108" t="s">
        <v>11957</v>
      </c>
      <c r="H6074" s="109" t="s">
        <v>423</v>
      </c>
      <c r="I6074" s="108" t="s">
        <v>12152</v>
      </c>
      <c r="K6074" s="108" t="s">
        <v>174</v>
      </c>
      <c r="M6074" s="108" t="s">
        <v>175</v>
      </c>
      <c r="N6074" s="108" t="s">
        <v>10435</v>
      </c>
    </row>
    <row r="6075" spans="1:14">
      <c r="A6075" s="108">
        <v>55785768</v>
      </c>
      <c r="B6075" s="108" t="s">
        <v>12208</v>
      </c>
      <c r="C6075" s="108" t="s">
        <v>196</v>
      </c>
      <c r="D6075" s="109" t="s">
        <v>12209</v>
      </c>
      <c r="E6075" s="108" t="s">
        <v>180</v>
      </c>
      <c r="F6075" s="108" t="s">
        <v>181</v>
      </c>
      <c r="G6075" s="108" t="s">
        <v>11957</v>
      </c>
      <c r="H6075" s="109" t="s">
        <v>423</v>
      </c>
      <c r="I6075" s="108" t="s">
        <v>12152</v>
      </c>
      <c r="K6075" s="108" t="s">
        <v>174</v>
      </c>
      <c r="M6075" s="108" t="s">
        <v>175</v>
      </c>
      <c r="N6075" s="108" t="s">
        <v>10435</v>
      </c>
    </row>
    <row r="6076" spans="1:14">
      <c r="A6076" s="108">
        <v>55604572</v>
      </c>
      <c r="B6076" s="108" t="s">
        <v>244</v>
      </c>
      <c r="C6076" s="108" t="s">
        <v>733</v>
      </c>
      <c r="D6076" s="109" t="s">
        <v>12210</v>
      </c>
      <c r="E6076" s="108" t="s">
        <v>301</v>
      </c>
      <c r="F6076" s="108" t="s">
        <v>181</v>
      </c>
      <c r="G6076" s="108" t="s">
        <v>11957</v>
      </c>
      <c r="H6076" s="109" t="s">
        <v>1853</v>
      </c>
      <c r="I6076" s="108" t="s">
        <v>12152</v>
      </c>
      <c r="K6076" s="108" t="s">
        <v>174</v>
      </c>
      <c r="M6076" s="108" t="s">
        <v>175</v>
      </c>
      <c r="N6076" s="108" t="s">
        <v>10435</v>
      </c>
    </row>
    <row r="6077" spans="1:14">
      <c r="A6077" s="108">
        <v>55792089</v>
      </c>
      <c r="B6077" s="108" t="s">
        <v>12211</v>
      </c>
      <c r="C6077" s="108" t="s">
        <v>7992</v>
      </c>
      <c r="D6077" s="109" t="s">
        <v>12212</v>
      </c>
      <c r="E6077" s="108" t="s">
        <v>223</v>
      </c>
      <c r="F6077" s="108" t="s">
        <v>169</v>
      </c>
      <c r="G6077" s="108" t="s">
        <v>11957</v>
      </c>
      <c r="H6077" s="109" t="s">
        <v>7503</v>
      </c>
      <c r="I6077" s="108" t="s">
        <v>12152</v>
      </c>
      <c r="K6077" s="108" t="s">
        <v>174</v>
      </c>
      <c r="M6077" s="108" t="s">
        <v>175</v>
      </c>
      <c r="N6077" s="108" t="s">
        <v>10435</v>
      </c>
    </row>
    <row r="6078" spans="1:14">
      <c r="A6078" s="108">
        <v>55792091</v>
      </c>
      <c r="B6078" s="108" t="s">
        <v>12211</v>
      </c>
      <c r="C6078" s="108" t="s">
        <v>561</v>
      </c>
      <c r="D6078" s="109" t="s">
        <v>12213</v>
      </c>
      <c r="E6078" s="108" t="s">
        <v>200</v>
      </c>
      <c r="F6078" s="108" t="s">
        <v>181</v>
      </c>
      <c r="G6078" s="108" t="s">
        <v>11957</v>
      </c>
      <c r="H6078" s="109" t="s">
        <v>7503</v>
      </c>
      <c r="I6078" s="108" t="s">
        <v>12152</v>
      </c>
      <c r="K6078" s="108" t="s">
        <v>174</v>
      </c>
      <c r="M6078" s="108" t="s">
        <v>175</v>
      </c>
      <c r="N6078" s="108" t="s">
        <v>10435</v>
      </c>
    </row>
    <row r="6079" spans="1:14">
      <c r="A6079" s="108">
        <v>55792092</v>
      </c>
      <c r="B6079" s="108" t="s">
        <v>12214</v>
      </c>
      <c r="C6079" s="108" t="s">
        <v>8892</v>
      </c>
      <c r="D6079" s="109" t="s">
        <v>12215</v>
      </c>
      <c r="E6079" s="108" t="s">
        <v>1770</v>
      </c>
      <c r="F6079" s="108" t="s">
        <v>169</v>
      </c>
      <c r="G6079" s="108" t="s">
        <v>11957</v>
      </c>
      <c r="H6079" s="109" t="s">
        <v>423</v>
      </c>
      <c r="I6079" s="108" t="s">
        <v>12152</v>
      </c>
      <c r="K6079" s="108" t="s">
        <v>174</v>
      </c>
      <c r="M6079" s="108" t="s">
        <v>175</v>
      </c>
      <c r="N6079" s="108" t="s">
        <v>10435</v>
      </c>
    </row>
    <row r="6080" spans="1:14">
      <c r="A6080" s="108">
        <v>55794223</v>
      </c>
      <c r="B6080" s="108" t="s">
        <v>11971</v>
      </c>
      <c r="C6080" s="108" t="s">
        <v>1180</v>
      </c>
      <c r="D6080" s="109" t="s">
        <v>12216</v>
      </c>
      <c r="E6080" s="108" t="s">
        <v>168</v>
      </c>
      <c r="F6080" s="108" t="s">
        <v>169</v>
      </c>
      <c r="G6080" s="108" t="s">
        <v>11957</v>
      </c>
      <c r="H6080" s="109" t="s">
        <v>7503</v>
      </c>
      <c r="I6080" s="108" t="s">
        <v>12152</v>
      </c>
      <c r="K6080" s="108" t="s">
        <v>174</v>
      </c>
      <c r="M6080" s="108" t="s">
        <v>175</v>
      </c>
      <c r="N6080" s="108" t="s">
        <v>10435</v>
      </c>
    </row>
    <row r="6081" spans="1:14">
      <c r="A6081" s="108">
        <v>55796437</v>
      </c>
      <c r="B6081" s="108" t="s">
        <v>12166</v>
      </c>
      <c r="C6081" s="108" t="s">
        <v>2013</v>
      </c>
      <c r="D6081" s="109" t="s">
        <v>12217</v>
      </c>
      <c r="E6081" s="108" t="s">
        <v>200</v>
      </c>
      <c r="F6081" s="108" t="s">
        <v>169</v>
      </c>
      <c r="G6081" s="108" t="s">
        <v>11957</v>
      </c>
      <c r="H6081" s="109" t="s">
        <v>423</v>
      </c>
      <c r="I6081" s="108" t="s">
        <v>12152</v>
      </c>
      <c r="K6081" s="108" t="s">
        <v>174</v>
      </c>
      <c r="M6081" s="108" t="s">
        <v>175</v>
      </c>
      <c r="N6081" s="108" t="s">
        <v>10435</v>
      </c>
    </row>
    <row r="6082" spans="1:14">
      <c r="A6082" s="108">
        <v>43412</v>
      </c>
      <c r="B6082" s="108" t="s">
        <v>12218</v>
      </c>
      <c r="C6082" s="108" t="s">
        <v>382</v>
      </c>
      <c r="D6082" s="109" t="s">
        <v>12219</v>
      </c>
      <c r="E6082" s="108" t="s">
        <v>188</v>
      </c>
      <c r="F6082" s="108" t="s">
        <v>181</v>
      </c>
      <c r="G6082" s="108" t="s">
        <v>11957</v>
      </c>
      <c r="H6082" s="109" t="s">
        <v>5184</v>
      </c>
      <c r="I6082" s="108" t="s">
        <v>12220</v>
      </c>
      <c r="K6082" s="108" t="s">
        <v>174</v>
      </c>
      <c r="M6082" s="108" t="s">
        <v>175</v>
      </c>
      <c r="N6082" s="108" t="s">
        <v>12221</v>
      </c>
    </row>
    <row r="6083" spans="1:14">
      <c r="A6083" s="108">
        <v>76356</v>
      </c>
      <c r="B6083" s="108" t="s">
        <v>12218</v>
      </c>
      <c r="C6083" s="108" t="s">
        <v>535</v>
      </c>
      <c r="D6083" s="109" t="s">
        <v>12222</v>
      </c>
      <c r="E6083" s="108" t="s">
        <v>180</v>
      </c>
      <c r="F6083" s="108" t="s">
        <v>169</v>
      </c>
      <c r="G6083" s="108" t="s">
        <v>11957</v>
      </c>
      <c r="H6083" s="109" t="s">
        <v>819</v>
      </c>
      <c r="I6083" s="108" t="s">
        <v>12220</v>
      </c>
      <c r="K6083" s="108" t="s">
        <v>174</v>
      </c>
      <c r="M6083" s="108" t="s">
        <v>175</v>
      </c>
      <c r="N6083" s="108" t="s">
        <v>12221</v>
      </c>
    </row>
    <row r="6084" spans="1:14">
      <c r="A6084" s="108">
        <v>104782</v>
      </c>
      <c r="B6084" s="108" t="s">
        <v>606</v>
      </c>
      <c r="C6084" s="108" t="s">
        <v>2701</v>
      </c>
      <c r="D6084" s="109" t="s">
        <v>12223</v>
      </c>
      <c r="E6084" s="108" t="s">
        <v>200</v>
      </c>
      <c r="F6084" s="108" t="s">
        <v>169</v>
      </c>
      <c r="G6084" s="108" t="s">
        <v>11957</v>
      </c>
      <c r="H6084" s="109" t="s">
        <v>4830</v>
      </c>
      <c r="I6084" s="108" t="s">
        <v>12220</v>
      </c>
      <c r="K6084" s="108" t="s">
        <v>174</v>
      </c>
      <c r="M6084" s="108" t="s">
        <v>175</v>
      </c>
      <c r="N6084" s="108" t="s">
        <v>12221</v>
      </c>
    </row>
    <row r="6085" spans="1:14">
      <c r="A6085" s="108">
        <v>104786</v>
      </c>
      <c r="B6085" s="108" t="s">
        <v>12224</v>
      </c>
      <c r="C6085" s="108" t="s">
        <v>366</v>
      </c>
      <c r="D6085" s="109" t="s">
        <v>12225</v>
      </c>
      <c r="E6085" s="108" t="s">
        <v>188</v>
      </c>
      <c r="F6085" s="108" t="s">
        <v>181</v>
      </c>
      <c r="G6085" s="108" t="s">
        <v>11957</v>
      </c>
      <c r="H6085" s="109" t="s">
        <v>1004</v>
      </c>
      <c r="I6085" s="108" t="s">
        <v>12220</v>
      </c>
      <c r="K6085" s="108" t="s">
        <v>174</v>
      </c>
      <c r="M6085" s="108" t="s">
        <v>175</v>
      </c>
      <c r="N6085" s="108" t="s">
        <v>12221</v>
      </c>
    </row>
    <row r="6086" spans="1:14">
      <c r="A6086" s="108">
        <v>104787</v>
      </c>
      <c r="B6086" s="108" t="s">
        <v>489</v>
      </c>
      <c r="C6086" s="108" t="s">
        <v>335</v>
      </c>
      <c r="D6086" s="109" t="s">
        <v>7632</v>
      </c>
      <c r="E6086" s="108" t="s">
        <v>188</v>
      </c>
      <c r="F6086" s="108" t="s">
        <v>181</v>
      </c>
      <c r="G6086" s="108" t="s">
        <v>11957</v>
      </c>
      <c r="H6086" s="109" t="s">
        <v>708</v>
      </c>
      <c r="I6086" s="108" t="s">
        <v>12220</v>
      </c>
      <c r="K6086" s="108" t="s">
        <v>174</v>
      </c>
      <c r="M6086" s="108" t="s">
        <v>175</v>
      </c>
      <c r="N6086" s="108" t="s">
        <v>12221</v>
      </c>
    </row>
    <row r="6087" spans="1:14">
      <c r="A6087" s="108">
        <v>104865</v>
      </c>
      <c r="B6087" s="108" t="s">
        <v>1000</v>
      </c>
      <c r="C6087" s="108" t="s">
        <v>1252</v>
      </c>
      <c r="D6087" s="109" t="s">
        <v>12226</v>
      </c>
      <c r="E6087" s="108" t="s">
        <v>188</v>
      </c>
      <c r="F6087" s="108" t="s">
        <v>169</v>
      </c>
      <c r="G6087" s="108" t="s">
        <v>11957</v>
      </c>
      <c r="H6087" s="109" t="s">
        <v>1827</v>
      </c>
      <c r="I6087" s="108" t="s">
        <v>12220</v>
      </c>
      <c r="K6087" s="108" t="s">
        <v>174</v>
      </c>
      <c r="M6087" s="108" t="s">
        <v>175</v>
      </c>
      <c r="N6087" s="108" t="s">
        <v>12221</v>
      </c>
    </row>
    <row r="6088" spans="1:14">
      <c r="A6088" s="108">
        <v>104901</v>
      </c>
      <c r="B6088" s="108" t="s">
        <v>12227</v>
      </c>
      <c r="C6088" s="108" t="s">
        <v>12228</v>
      </c>
      <c r="D6088" s="109" t="s">
        <v>12229</v>
      </c>
      <c r="E6088" s="108" t="s">
        <v>188</v>
      </c>
      <c r="F6088" s="108" t="s">
        <v>169</v>
      </c>
      <c r="G6088" s="108" t="s">
        <v>11957</v>
      </c>
      <c r="H6088" s="109" t="s">
        <v>1105</v>
      </c>
      <c r="I6088" s="108" t="s">
        <v>12220</v>
      </c>
      <c r="K6088" s="108" t="s">
        <v>174</v>
      </c>
      <c r="M6088" s="108" t="s">
        <v>175</v>
      </c>
      <c r="N6088" s="108" t="s">
        <v>12221</v>
      </c>
    </row>
    <row r="6089" spans="1:14">
      <c r="A6089" s="108">
        <v>108497</v>
      </c>
      <c r="B6089" s="108" t="s">
        <v>12230</v>
      </c>
      <c r="C6089" s="108" t="s">
        <v>619</v>
      </c>
      <c r="D6089" s="109" t="s">
        <v>12231</v>
      </c>
      <c r="E6089" s="108" t="s">
        <v>180</v>
      </c>
      <c r="F6089" s="108" t="s">
        <v>181</v>
      </c>
      <c r="G6089" s="108" t="s">
        <v>11957</v>
      </c>
      <c r="H6089" s="109" t="s">
        <v>2486</v>
      </c>
      <c r="I6089" s="108" t="s">
        <v>12220</v>
      </c>
      <c r="K6089" s="108" t="s">
        <v>174</v>
      </c>
      <c r="M6089" s="108" t="s">
        <v>175</v>
      </c>
      <c r="N6089" s="108" t="s">
        <v>12221</v>
      </c>
    </row>
    <row r="6090" spans="1:14">
      <c r="A6090" s="108">
        <v>203289</v>
      </c>
      <c r="B6090" s="108" t="s">
        <v>870</v>
      </c>
      <c r="C6090" s="108" t="s">
        <v>919</v>
      </c>
      <c r="D6090" s="109" t="s">
        <v>12232</v>
      </c>
      <c r="E6090" s="108" t="s">
        <v>180</v>
      </c>
      <c r="F6090" s="108" t="s">
        <v>181</v>
      </c>
      <c r="G6090" s="108" t="s">
        <v>11957</v>
      </c>
      <c r="H6090" s="109" t="s">
        <v>5184</v>
      </c>
      <c r="I6090" s="108" t="s">
        <v>12220</v>
      </c>
      <c r="K6090" s="108" t="s">
        <v>174</v>
      </c>
      <c r="M6090" s="108" t="s">
        <v>175</v>
      </c>
      <c r="N6090" s="108" t="s">
        <v>12221</v>
      </c>
    </row>
    <row r="6091" spans="1:14">
      <c r="A6091" s="108">
        <v>224091</v>
      </c>
      <c r="B6091" s="108" t="s">
        <v>12233</v>
      </c>
      <c r="C6091" s="108" t="s">
        <v>1834</v>
      </c>
      <c r="D6091" s="109" t="s">
        <v>12234</v>
      </c>
      <c r="E6091" s="108" t="s">
        <v>301</v>
      </c>
      <c r="F6091" s="108" t="s">
        <v>169</v>
      </c>
      <c r="G6091" s="108" t="s">
        <v>11957</v>
      </c>
      <c r="H6091" s="109" t="s">
        <v>1142</v>
      </c>
      <c r="I6091" s="108" t="s">
        <v>12220</v>
      </c>
      <c r="K6091" s="108" t="s">
        <v>174</v>
      </c>
      <c r="M6091" s="108" t="s">
        <v>175</v>
      </c>
      <c r="N6091" s="108" t="s">
        <v>12221</v>
      </c>
    </row>
    <row r="6092" spans="1:14">
      <c r="A6092" s="108">
        <v>224094</v>
      </c>
      <c r="B6092" s="108" t="s">
        <v>12235</v>
      </c>
      <c r="C6092" s="108" t="s">
        <v>12236</v>
      </c>
      <c r="D6092" s="109" t="s">
        <v>12237</v>
      </c>
      <c r="E6092" s="108" t="s">
        <v>301</v>
      </c>
      <c r="F6092" s="108" t="s">
        <v>169</v>
      </c>
      <c r="G6092" s="108" t="s">
        <v>11957</v>
      </c>
      <c r="H6092" s="109" t="s">
        <v>1142</v>
      </c>
      <c r="I6092" s="108" t="s">
        <v>12220</v>
      </c>
      <c r="K6092" s="108" t="s">
        <v>174</v>
      </c>
      <c r="M6092" s="108" t="s">
        <v>175</v>
      </c>
      <c r="N6092" s="108" t="s">
        <v>12221</v>
      </c>
    </row>
    <row r="6093" spans="1:14">
      <c r="A6093" s="108">
        <v>277148</v>
      </c>
      <c r="B6093" s="108" t="s">
        <v>11008</v>
      </c>
      <c r="C6093" s="108" t="s">
        <v>532</v>
      </c>
      <c r="D6093" s="109" t="s">
        <v>11265</v>
      </c>
      <c r="E6093" s="108" t="s">
        <v>200</v>
      </c>
      <c r="F6093" s="108" t="s">
        <v>169</v>
      </c>
      <c r="G6093" s="108" t="s">
        <v>11957</v>
      </c>
      <c r="H6093" s="109" t="s">
        <v>7794</v>
      </c>
      <c r="I6093" s="108" t="s">
        <v>12220</v>
      </c>
      <c r="K6093" s="108" t="s">
        <v>174</v>
      </c>
      <c r="M6093" s="108" t="s">
        <v>175</v>
      </c>
      <c r="N6093" s="108" t="s">
        <v>12221</v>
      </c>
    </row>
    <row r="6094" spans="1:14">
      <c r="A6094" s="108">
        <v>348574</v>
      </c>
      <c r="B6094" s="108" t="s">
        <v>12238</v>
      </c>
      <c r="C6094" s="108" t="s">
        <v>955</v>
      </c>
      <c r="D6094" s="109" t="s">
        <v>12239</v>
      </c>
      <c r="E6094" s="108" t="s">
        <v>168</v>
      </c>
      <c r="F6094" s="108" t="s">
        <v>181</v>
      </c>
      <c r="G6094" s="108" t="s">
        <v>11957</v>
      </c>
      <c r="H6094" s="109" t="s">
        <v>1142</v>
      </c>
      <c r="I6094" s="108" t="s">
        <v>12220</v>
      </c>
      <c r="K6094" s="108" t="s">
        <v>174</v>
      </c>
      <c r="M6094" s="108" t="s">
        <v>175</v>
      </c>
      <c r="N6094" s="108" t="s">
        <v>12221</v>
      </c>
    </row>
    <row r="6095" spans="1:14">
      <c r="A6095" s="108">
        <v>393097</v>
      </c>
      <c r="B6095" s="108" t="s">
        <v>653</v>
      </c>
      <c r="C6095" s="108" t="s">
        <v>4113</v>
      </c>
      <c r="D6095" s="109" t="s">
        <v>12240</v>
      </c>
      <c r="E6095" s="108" t="s">
        <v>180</v>
      </c>
      <c r="F6095" s="108" t="s">
        <v>169</v>
      </c>
      <c r="G6095" s="108" t="s">
        <v>11957</v>
      </c>
      <c r="H6095" s="109" t="s">
        <v>708</v>
      </c>
      <c r="I6095" s="108" t="s">
        <v>12220</v>
      </c>
      <c r="K6095" s="108" t="s">
        <v>174</v>
      </c>
      <c r="M6095" s="108" t="s">
        <v>175</v>
      </c>
      <c r="N6095" s="108" t="s">
        <v>12221</v>
      </c>
    </row>
    <row r="6096" spans="1:14">
      <c r="A6096" s="108">
        <v>467832</v>
      </c>
      <c r="B6096" s="108" t="s">
        <v>12241</v>
      </c>
      <c r="C6096" s="108" t="s">
        <v>1868</v>
      </c>
      <c r="D6096" s="109" t="s">
        <v>12242</v>
      </c>
      <c r="E6096" s="108" t="s">
        <v>180</v>
      </c>
      <c r="F6096" s="108" t="s">
        <v>181</v>
      </c>
      <c r="G6096" s="108" t="s">
        <v>11957</v>
      </c>
      <c r="H6096" s="109" t="s">
        <v>1259</v>
      </c>
      <c r="I6096" s="108" t="s">
        <v>12220</v>
      </c>
      <c r="K6096" s="108" t="s">
        <v>174</v>
      </c>
      <c r="M6096" s="108" t="s">
        <v>175</v>
      </c>
      <c r="N6096" s="108" t="s">
        <v>12221</v>
      </c>
    </row>
    <row r="6097" spans="1:14">
      <c r="A6097" s="108">
        <v>506704</v>
      </c>
      <c r="B6097" s="108" t="s">
        <v>12243</v>
      </c>
      <c r="C6097" s="108" t="s">
        <v>293</v>
      </c>
      <c r="D6097" s="109" t="s">
        <v>12244</v>
      </c>
      <c r="E6097" s="108" t="s">
        <v>180</v>
      </c>
      <c r="F6097" s="108" t="s">
        <v>181</v>
      </c>
      <c r="G6097" s="108" t="s">
        <v>11957</v>
      </c>
      <c r="H6097" s="109" t="s">
        <v>1105</v>
      </c>
      <c r="I6097" s="108" t="s">
        <v>12220</v>
      </c>
      <c r="K6097" s="108" t="s">
        <v>174</v>
      </c>
      <c r="M6097" s="108" t="s">
        <v>175</v>
      </c>
      <c r="N6097" s="108" t="s">
        <v>12221</v>
      </c>
    </row>
    <row r="6098" spans="1:14">
      <c r="A6098" s="108">
        <v>514775</v>
      </c>
      <c r="B6098" s="108" t="s">
        <v>9792</v>
      </c>
      <c r="C6098" s="108" t="s">
        <v>853</v>
      </c>
      <c r="D6098" s="109" t="s">
        <v>12245</v>
      </c>
      <c r="E6098" s="108" t="s">
        <v>180</v>
      </c>
      <c r="F6098" s="108" t="s">
        <v>169</v>
      </c>
      <c r="G6098" s="108" t="s">
        <v>11957</v>
      </c>
      <c r="H6098" s="109" t="s">
        <v>1105</v>
      </c>
      <c r="I6098" s="108" t="s">
        <v>12220</v>
      </c>
      <c r="K6098" s="108" t="s">
        <v>174</v>
      </c>
      <c r="M6098" s="108" t="s">
        <v>175</v>
      </c>
      <c r="N6098" s="108" t="s">
        <v>12221</v>
      </c>
    </row>
    <row r="6099" spans="1:14">
      <c r="A6099" s="108">
        <v>514779</v>
      </c>
      <c r="B6099" s="108" t="s">
        <v>12246</v>
      </c>
      <c r="C6099" s="108" t="s">
        <v>481</v>
      </c>
      <c r="D6099" s="109" t="s">
        <v>12247</v>
      </c>
      <c r="E6099" s="108" t="s">
        <v>180</v>
      </c>
      <c r="F6099" s="108" t="s">
        <v>181</v>
      </c>
      <c r="G6099" s="108" t="s">
        <v>11957</v>
      </c>
      <c r="H6099" s="109" t="s">
        <v>819</v>
      </c>
      <c r="I6099" s="108" t="s">
        <v>12220</v>
      </c>
      <c r="K6099" s="108" t="s">
        <v>174</v>
      </c>
      <c r="M6099" s="108" t="s">
        <v>175</v>
      </c>
      <c r="N6099" s="108" t="s">
        <v>12221</v>
      </c>
    </row>
    <row r="6100" spans="1:14">
      <c r="A6100" s="108">
        <v>514786</v>
      </c>
      <c r="B6100" s="108" t="s">
        <v>12248</v>
      </c>
      <c r="C6100" s="108" t="s">
        <v>393</v>
      </c>
      <c r="D6100" s="109" t="s">
        <v>6099</v>
      </c>
      <c r="E6100" s="108" t="s">
        <v>180</v>
      </c>
      <c r="F6100" s="108" t="s">
        <v>169</v>
      </c>
      <c r="G6100" s="108" t="s">
        <v>11957</v>
      </c>
      <c r="H6100" s="109" t="s">
        <v>2486</v>
      </c>
      <c r="I6100" s="108" t="s">
        <v>12220</v>
      </c>
      <c r="K6100" s="108" t="s">
        <v>174</v>
      </c>
      <c r="M6100" s="108" t="s">
        <v>175</v>
      </c>
      <c r="N6100" s="108" t="s">
        <v>12221</v>
      </c>
    </row>
    <row r="6101" spans="1:14">
      <c r="A6101" s="108">
        <v>514806</v>
      </c>
      <c r="B6101" s="108" t="s">
        <v>12249</v>
      </c>
      <c r="C6101" s="108" t="s">
        <v>959</v>
      </c>
      <c r="D6101" s="109" t="s">
        <v>12250</v>
      </c>
      <c r="E6101" s="108" t="s">
        <v>180</v>
      </c>
      <c r="F6101" s="108" t="s">
        <v>169</v>
      </c>
      <c r="G6101" s="108" t="s">
        <v>11957</v>
      </c>
      <c r="H6101" s="109" t="s">
        <v>1105</v>
      </c>
      <c r="I6101" s="108" t="s">
        <v>12220</v>
      </c>
      <c r="K6101" s="108" t="s">
        <v>174</v>
      </c>
      <c r="M6101" s="108" t="s">
        <v>175</v>
      </c>
      <c r="N6101" s="108" t="s">
        <v>12221</v>
      </c>
    </row>
    <row r="6102" spans="1:14">
      <c r="A6102" s="108">
        <v>520846</v>
      </c>
      <c r="B6102" s="108" t="s">
        <v>12251</v>
      </c>
      <c r="C6102" s="108" t="s">
        <v>1313</v>
      </c>
      <c r="D6102" s="109" t="s">
        <v>6715</v>
      </c>
      <c r="E6102" s="108" t="s">
        <v>200</v>
      </c>
      <c r="F6102" s="108" t="s">
        <v>169</v>
      </c>
      <c r="G6102" s="108" t="s">
        <v>11957</v>
      </c>
      <c r="H6102" s="109" t="s">
        <v>2486</v>
      </c>
      <c r="I6102" s="108" t="s">
        <v>12220</v>
      </c>
      <c r="K6102" s="108" t="s">
        <v>174</v>
      </c>
      <c r="M6102" s="108" t="s">
        <v>175</v>
      </c>
      <c r="N6102" s="108" t="s">
        <v>12221</v>
      </c>
    </row>
    <row r="6103" spans="1:14">
      <c r="A6103" s="108">
        <v>520847</v>
      </c>
      <c r="B6103" s="108" t="s">
        <v>12252</v>
      </c>
      <c r="C6103" s="108" t="s">
        <v>12253</v>
      </c>
      <c r="D6103" s="109" t="s">
        <v>5682</v>
      </c>
      <c r="E6103" s="108" t="s">
        <v>180</v>
      </c>
      <c r="F6103" s="108" t="s">
        <v>181</v>
      </c>
      <c r="G6103" s="108" t="s">
        <v>11957</v>
      </c>
      <c r="H6103" s="109" t="s">
        <v>1142</v>
      </c>
      <c r="I6103" s="108" t="s">
        <v>12220</v>
      </c>
      <c r="K6103" s="108" t="s">
        <v>174</v>
      </c>
      <c r="M6103" s="108" t="s">
        <v>175</v>
      </c>
      <c r="N6103" s="108" t="s">
        <v>12221</v>
      </c>
    </row>
    <row r="6104" spans="1:14">
      <c r="A6104" s="108">
        <v>520851</v>
      </c>
      <c r="B6104" s="108" t="s">
        <v>3584</v>
      </c>
      <c r="C6104" s="108" t="s">
        <v>763</v>
      </c>
      <c r="D6104" s="109" t="s">
        <v>12254</v>
      </c>
      <c r="E6104" s="108" t="s">
        <v>188</v>
      </c>
      <c r="F6104" s="108" t="s">
        <v>169</v>
      </c>
      <c r="G6104" s="108" t="s">
        <v>11957</v>
      </c>
      <c r="H6104" s="109" t="s">
        <v>5184</v>
      </c>
      <c r="I6104" s="108" t="s">
        <v>12220</v>
      </c>
      <c r="K6104" s="108" t="s">
        <v>174</v>
      </c>
      <c r="M6104" s="108" t="s">
        <v>175</v>
      </c>
      <c r="N6104" s="108" t="s">
        <v>12221</v>
      </c>
    </row>
    <row r="6105" spans="1:14">
      <c r="A6105" s="108">
        <v>540139</v>
      </c>
      <c r="B6105" s="108" t="s">
        <v>12255</v>
      </c>
      <c r="C6105" s="108" t="s">
        <v>2064</v>
      </c>
      <c r="D6105" s="109" t="s">
        <v>6492</v>
      </c>
      <c r="E6105" s="108" t="s">
        <v>180</v>
      </c>
      <c r="F6105" s="108" t="s">
        <v>169</v>
      </c>
      <c r="G6105" s="108" t="s">
        <v>11957</v>
      </c>
      <c r="H6105" s="109" t="s">
        <v>970</v>
      </c>
      <c r="I6105" s="108" t="s">
        <v>12220</v>
      </c>
      <c r="K6105" s="108" t="s">
        <v>174</v>
      </c>
      <c r="M6105" s="108" t="s">
        <v>175</v>
      </c>
      <c r="N6105" s="108" t="s">
        <v>12221</v>
      </c>
    </row>
    <row r="6106" spans="1:14">
      <c r="A6106" s="108">
        <v>540143</v>
      </c>
      <c r="B6106" s="108" t="s">
        <v>12256</v>
      </c>
      <c r="C6106" s="108" t="s">
        <v>3718</v>
      </c>
      <c r="D6106" s="109" t="s">
        <v>12257</v>
      </c>
      <c r="E6106" s="108" t="s">
        <v>180</v>
      </c>
      <c r="F6106" s="108" t="s">
        <v>169</v>
      </c>
      <c r="G6106" s="108" t="s">
        <v>11957</v>
      </c>
      <c r="H6106" s="109" t="s">
        <v>4830</v>
      </c>
      <c r="I6106" s="108" t="s">
        <v>12220</v>
      </c>
      <c r="K6106" s="108" t="s">
        <v>174</v>
      </c>
      <c r="M6106" s="108" t="s">
        <v>175</v>
      </c>
      <c r="N6106" s="108" t="s">
        <v>12221</v>
      </c>
    </row>
    <row r="6107" spans="1:14">
      <c r="A6107" s="108">
        <v>546350</v>
      </c>
      <c r="B6107" s="108" t="s">
        <v>12258</v>
      </c>
      <c r="C6107" s="108" t="s">
        <v>3389</v>
      </c>
      <c r="D6107" s="109" t="s">
        <v>5448</v>
      </c>
      <c r="E6107" s="108" t="s">
        <v>180</v>
      </c>
      <c r="F6107" s="108" t="s">
        <v>169</v>
      </c>
      <c r="G6107" s="108" t="s">
        <v>11957</v>
      </c>
      <c r="H6107" s="109" t="s">
        <v>819</v>
      </c>
      <c r="I6107" s="108" t="s">
        <v>12220</v>
      </c>
      <c r="K6107" s="108" t="s">
        <v>174</v>
      </c>
      <c r="M6107" s="108" t="s">
        <v>175</v>
      </c>
      <c r="N6107" s="108" t="s">
        <v>12221</v>
      </c>
    </row>
    <row r="6108" spans="1:14">
      <c r="A6108" s="108">
        <v>55476703</v>
      </c>
      <c r="B6108" s="108" t="s">
        <v>12259</v>
      </c>
      <c r="C6108" s="108" t="s">
        <v>5695</v>
      </c>
      <c r="D6108" s="109" t="s">
        <v>12260</v>
      </c>
      <c r="E6108" s="108" t="s">
        <v>200</v>
      </c>
      <c r="F6108" s="108" t="s">
        <v>169</v>
      </c>
      <c r="G6108" s="108" t="s">
        <v>11957</v>
      </c>
      <c r="H6108" s="109" t="s">
        <v>1004</v>
      </c>
      <c r="I6108" s="108" t="s">
        <v>12220</v>
      </c>
      <c r="K6108" s="108" t="s">
        <v>174</v>
      </c>
      <c r="M6108" s="108" t="s">
        <v>175</v>
      </c>
      <c r="N6108" s="108" t="s">
        <v>12221</v>
      </c>
    </row>
    <row r="6109" spans="1:14">
      <c r="A6109" s="108">
        <v>55479791</v>
      </c>
      <c r="B6109" s="108" t="s">
        <v>2658</v>
      </c>
      <c r="C6109" s="108" t="s">
        <v>3829</v>
      </c>
      <c r="D6109" s="109" t="s">
        <v>12261</v>
      </c>
      <c r="E6109" s="108" t="s">
        <v>180</v>
      </c>
      <c r="F6109" s="108" t="s">
        <v>169</v>
      </c>
      <c r="G6109" s="108" t="s">
        <v>11957</v>
      </c>
      <c r="H6109" s="109" t="s">
        <v>2486</v>
      </c>
      <c r="I6109" s="108" t="s">
        <v>12220</v>
      </c>
      <c r="K6109" s="108" t="s">
        <v>174</v>
      </c>
      <c r="M6109" s="108" t="s">
        <v>175</v>
      </c>
      <c r="N6109" s="108" t="s">
        <v>12221</v>
      </c>
    </row>
    <row r="6110" spans="1:14">
      <c r="A6110" s="108">
        <v>55485534</v>
      </c>
      <c r="B6110" s="108" t="s">
        <v>1140</v>
      </c>
      <c r="C6110" s="108" t="s">
        <v>207</v>
      </c>
      <c r="D6110" s="109" t="s">
        <v>12262</v>
      </c>
      <c r="E6110" s="108" t="s">
        <v>188</v>
      </c>
      <c r="F6110" s="108" t="s">
        <v>181</v>
      </c>
      <c r="G6110" s="108" t="s">
        <v>11957</v>
      </c>
      <c r="H6110" s="109" t="s">
        <v>4830</v>
      </c>
      <c r="I6110" s="108" t="s">
        <v>12220</v>
      </c>
      <c r="K6110" s="108" t="s">
        <v>174</v>
      </c>
      <c r="M6110" s="108" t="s">
        <v>175</v>
      </c>
      <c r="N6110" s="108" t="s">
        <v>12221</v>
      </c>
    </row>
    <row r="6111" spans="1:14">
      <c r="A6111" s="108">
        <v>55488391</v>
      </c>
      <c r="B6111" s="108" t="s">
        <v>12263</v>
      </c>
      <c r="C6111" s="108" t="s">
        <v>1433</v>
      </c>
      <c r="D6111" s="109" t="s">
        <v>12264</v>
      </c>
      <c r="E6111" s="108" t="s">
        <v>188</v>
      </c>
      <c r="F6111" s="108" t="s">
        <v>169</v>
      </c>
      <c r="G6111" s="108" t="s">
        <v>11957</v>
      </c>
      <c r="H6111" s="109" t="s">
        <v>5184</v>
      </c>
      <c r="I6111" s="108" t="s">
        <v>12220</v>
      </c>
      <c r="K6111" s="108" t="s">
        <v>174</v>
      </c>
      <c r="M6111" s="108" t="s">
        <v>175</v>
      </c>
      <c r="N6111" s="108" t="s">
        <v>12221</v>
      </c>
    </row>
    <row r="6112" spans="1:14">
      <c r="A6112" s="108">
        <v>55491092</v>
      </c>
      <c r="B6112" s="108" t="s">
        <v>4886</v>
      </c>
      <c r="C6112" s="108" t="s">
        <v>317</v>
      </c>
      <c r="D6112" s="109" t="s">
        <v>5589</v>
      </c>
      <c r="E6112" s="108" t="s">
        <v>188</v>
      </c>
      <c r="F6112" s="108" t="s">
        <v>181</v>
      </c>
      <c r="G6112" s="108" t="s">
        <v>11957</v>
      </c>
      <c r="H6112" s="109" t="s">
        <v>1142</v>
      </c>
      <c r="I6112" s="108" t="s">
        <v>12220</v>
      </c>
      <c r="K6112" s="108" t="s">
        <v>174</v>
      </c>
      <c r="M6112" s="108" t="s">
        <v>175</v>
      </c>
      <c r="N6112" s="108" t="s">
        <v>12221</v>
      </c>
    </row>
    <row r="6113" spans="1:14">
      <c r="A6113" s="108">
        <v>104791</v>
      </c>
      <c r="B6113" s="108" t="s">
        <v>489</v>
      </c>
      <c r="C6113" s="108" t="s">
        <v>8149</v>
      </c>
      <c r="D6113" s="109" t="s">
        <v>12265</v>
      </c>
      <c r="E6113" s="108" t="s">
        <v>188</v>
      </c>
      <c r="F6113" s="108" t="s">
        <v>169</v>
      </c>
      <c r="G6113" s="108" t="s">
        <v>11957</v>
      </c>
      <c r="H6113" s="109" t="s">
        <v>708</v>
      </c>
      <c r="I6113" s="108" t="s">
        <v>12220</v>
      </c>
      <c r="K6113" s="108" t="s">
        <v>174</v>
      </c>
      <c r="M6113" s="108" t="s">
        <v>175</v>
      </c>
      <c r="N6113" s="108" t="s">
        <v>12221</v>
      </c>
    </row>
    <row r="6114" spans="1:14">
      <c r="A6114" s="108">
        <v>506703</v>
      </c>
      <c r="B6114" s="108" t="s">
        <v>12243</v>
      </c>
      <c r="C6114" s="108" t="s">
        <v>1244</v>
      </c>
      <c r="D6114" s="109" t="s">
        <v>5116</v>
      </c>
      <c r="E6114" s="108" t="s">
        <v>180</v>
      </c>
      <c r="F6114" s="108" t="s">
        <v>169</v>
      </c>
      <c r="G6114" s="108" t="s">
        <v>11957</v>
      </c>
      <c r="H6114" s="109" t="s">
        <v>1004</v>
      </c>
      <c r="I6114" s="108" t="s">
        <v>12220</v>
      </c>
      <c r="K6114" s="108" t="s">
        <v>174</v>
      </c>
      <c r="M6114" s="108" t="s">
        <v>175</v>
      </c>
      <c r="N6114" s="108" t="s">
        <v>12221</v>
      </c>
    </row>
    <row r="6115" spans="1:14">
      <c r="A6115" s="108">
        <v>55501597</v>
      </c>
      <c r="B6115" s="108" t="s">
        <v>12266</v>
      </c>
      <c r="C6115" s="108" t="s">
        <v>540</v>
      </c>
      <c r="D6115" s="109" t="s">
        <v>5937</v>
      </c>
      <c r="E6115" s="108" t="s">
        <v>188</v>
      </c>
      <c r="F6115" s="108" t="s">
        <v>169</v>
      </c>
      <c r="G6115" s="108" t="s">
        <v>11957</v>
      </c>
      <c r="H6115" s="109" t="s">
        <v>5184</v>
      </c>
      <c r="I6115" s="108" t="s">
        <v>12220</v>
      </c>
      <c r="K6115" s="108" t="s">
        <v>174</v>
      </c>
      <c r="M6115" s="108" t="s">
        <v>175</v>
      </c>
      <c r="N6115" s="108" t="s">
        <v>12221</v>
      </c>
    </row>
    <row r="6116" spans="1:14">
      <c r="A6116" s="108">
        <v>55627231</v>
      </c>
      <c r="B6116" s="108" t="s">
        <v>12267</v>
      </c>
      <c r="C6116" s="108" t="s">
        <v>535</v>
      </c>
      <c r="D6116" s="109" t="s">
        <v>12268</v>
      </c>
      <c r="E6116" s="108" t="s">
        <v>180</v>
      </c>
      <c r="F6116" s="108" t="s">
        <v>169</v>
      </c>
      <c r="G6116" s="108" t="s">
        <v>11957</v>
      </c>
      <c r="H6116" s="109" t="s">
        <v>1142</v>
      </c>
      <c r="I6116" s="108" t="s">
        <v>12220</v>
      </c>
      <c r="K6116" s="108" t="s">
        <v>174</v>
      </c>
      <c r="M6116" s="108" t="s">
        <v>175</v>
      </c>
      <c r="N6116" s="108" t="s">
        <v>12221</v>
      </c>
    </row>
    <row r="6117" spans="1:14">
      <c r="A6117" s="108">
        <v>55506075</v>
      </c>
      <c r="B6117" s="108" t="s">
        <v>249</v>
      </c>
      <c r="C6117" s="108" t="s">
        <v>778</v>
      </c>
      <c r="D6117" s="109" t="s">
        <v>12269</v>
      </c>
      <c r="E6117" s="108" t="s">
        <v>180</v>
      </c>
      <c r="F6117" s="108" t="s">
        <v>169</v>
      </c>
      <c r="G6117" s="108" t="s">
        <v>11957</v>
      </c>
      <c r="H6117" s="109" t="s">
        <v>4830</v>
      </c>
      <c r="I6117" s="108" t="s">
        <v>12220</v>
      </c>
      <c r="K6117" s="108" t="s">
        <v>174</v>
      </c>
      <c r="M6117" s="108" t="s">
        <v>175</v>
      </c>
      <c r="N6117" s="108" t="s">
        <v>12221</v>
      </c>
    </row>
    <row r="6118" spans="1:14">
      <c r="A6118" s="108">
        <v>104890</v>
      </c>
      <c r="B6118" s="108" t="s">
        <v>12270</v>
      </c>
      <c r="C6118" s="108" t="s">
        <v>1099</v>
      </c>
      <c r="D6118" s="109" t="s">
        <v>7617</v>
      </c>
      <c r="E6118" s="108" t="s">
        <v>188</v>
      </c>
      <c r="F6118" s="108" t="s">
        <v>169</v>
      </c>
      <c r="G6118" s="108" t="s">
        <v>11957</v>
      </c>
      <c r="H6118" s="109" t="s">
        <v>1774</v>
      </c>
      <c r="I6118" s="108" t="s">
        <v>12220</v>
      </c>
      <c r="K6118" s="108" t="s">
        <v>174</v>
      </c>
      <c r="M6118" s="108" t="s">
        <v>175</v>
      </c>
      <c r="N6118" s="108" t="s">
        <v>12221</v>
      </c>
    </row>
    <row r="6119" spans="1:14">
      <c r="A6119" s="108">
        <v>55518789</v>
      </c>
      <c r="B6119" s="108" t="s">
        <v>12271</v>
      </c>
      <c r="C6119" s="108" t="s">
        <v>393</v>
      </c>
      <c r="D6119" s="109" t="s">
        <v>12272</v>
      </c>
      <c r="E6119" s="108" t="s">
        <v>180</v>
      </c>
      <c r="F6119" s="108" t="s">
        <v>169</v>
      </c>
      <c r="G6119" s="108" t="s">
        <v>11957</v>
      </c>
      <c r="H6119" s="109" t="s">
        <v>5184</v>
      </c>
      <c r="I6119" s="108" t="s">
        <v>12220</v>
      </c>
      <c r="K6119" s="108" t="s">
        <v>174</v>
      </c>
      <c r="M6119" s="108" t="s">
        <v>175</v>
      </c>
      <c r="N6119" s="108" t="s">
        <v>12221</v>
      </c>
    </row>
    <row r="6120" spans="1:14">
      <c r="A6120" s="108">
        <v>104870</v>
      </c>
      <c r="B6120" s="108" t="s">
        <v>5566</v>
      </c>
      <c r="C6120" s="108" t="s">
        <v>250</v>
      </c>
      <c r="D6120" s="109" t="s">
        <v>12273</v>
      </c>
      <c r="E6120" s="108" t="s">
        <v>180</v>
      </c>
      <c r="F6120" s="108" t="s">
        <v>169</v>
      </c>
      <c r="G6120" s="108" t="s">
        <v>11957</v>
      </c>
      <c r="H6120" s="109" t="s">
        <v>819</v>
      </c>
      <c r="I6120" s="108" t="s">
        <v>12220</v>
      </c>
      <c r="K6120" s="108" t="s">
        <v>174</v>
      </c>
      <c r="M6120" s="108" t="s">
        <v>175</v>
      </c>
      <c r="N6120" s="108" t="s">
        <v>12221</v>
      </c>
    </row>
    <row r="6121" spans="1:14">
      <c r="A6121" s="108">
        <v>55546525</v>
      </c>
      <c r="B6121" s="108" t="s">
        <v>1725</v>
      </c>
      <c r="C6121" s="108" t="s">
        <v>213</v>
      </c>
      <c r="D6121" s="109" t="s">
        <v>12274</v>
      </c>
      <c r="E6121" s="108" t="s">
        <v>200</v>
      </c>
      <c r="F6121" s="108" t="s">
        <v>169</v>
      </c>
      <c r="G6121" s="108" t="s">
        <v>11957</v>
      </c>
      <c r="H6121" s="109" t="s">
        <v>970</v>
      </c>
      <c r="I6121" s="108" t="s">
        <v>12220</v>
      </c>
      <c r="K6121" s="108" t="s">
        <v>174</v>
      </c>
      <c r="M6121" s="108" t="s">
        <v>175</v>
      </c>
      <c r="N6121" s="108" t="s">
        <v>12221</v>
      </c>
    </row>
    <row r="6122" spans="1:14">
      <c r="A6122" s="108">
        <v>55562733</v>
      </c>
      <c r="B6122" s="108" t="s">
        <v>12275</v>
      </c>
      <c r="C6122" s="108" t="s">
        <v>463</v>
      </c>
      <c r="D6122" s="109" t="s">
        <v>5954</v>
      </c>
      <c r="E6122" s="108" t="s">
        <v>180</v>
      </c>
      <c r="F6122" s="108" t="s">
        <v>169</v>
      </c>
      <c r="G6122" s="108" t="s">
        <v>11957</v>
      </c>
      <c r="H6122" s="109" t="s">
        <v>708</v>
      </c>
      <c r="I6122" s="108" t="s">
        <v>12220</v>
      </c>
      <c r="K6122" s="108" t="s">
        <v>174</v>
      </c>
      <c r="M6122" s="108" t="s">
        <v>175</v>
      </c>
      <c r="N6122" s="108" t="s">
        <v>12221</v>
      </c>
    </row>
    <row r="6123" spans="1:14">
      <c r="A6123" s="108">
        <v>55562735</v>
      </c>
      <c r="B6123" s="108" t="s">
        <v>12276</v>
      </c>
      <c r="C6123" s="108" t="s">
        <v>193</v>
      </c>
      <c r="D6123" s="109" t="s">
        <v>869</v>
      </c>
      <c r="E6123" s="108" t="s">
        <v>180</v>
      </c>
      <c r="F6123" s="108" t="s">
        <v>181</v>
      </c>
      <c r="G6123" s="108" t="s">
        <v>11957</v>
      </c>
      <c r="H6123" s="109" t="s">
        <v>708</v>
      </c>
      <c r="I6123" s="108" t="s">
        <v>12220</v>
      </c>
      <c r="K6123" s="108" t="s">
        <v>174</v>
      </c>
      <c r="M6123" s="108" t="s">
        <v>175</v>
      </c>
      <c r="N6123" s="108" t="s">
        <v>12221</v>
      </c>
    </row>
    <row r="6124" spans="1:14">
      <c r="A6124" s="108">
        <v>55562743</v>
      </c>
      <c r="B6124" s="108" t="s">
        <v>12277</v>
      </c>
      <c r="C6124" s="108" t="s">
        <v>959</v>
      </c>
      <c r="D6124" s="109" t="s">
        <v>12278</v>
      </c>
      <c r="E6124" s="108" t="s">
        <v>200</v>
      </c>
      <c r="F6124" s="108" t="s">
        <v>169</v>
      </c>
      <c r="G6124" s="108" t="s">
        <v>11957</v>
      </c>
      <c r="H6124" s="109" t="s">
        <v>1004</v>
      </c>
      <c r="I6124" s="108" t="s">
        <v>12220</v>
      </c>
      <c r="K6124" s="108" t="s">
        <v>174</v>
      </c>
      <c r="M6124" s="108" t="s">
        <v>175</v>
      </c>
      <c r="N6124" s="108" t="s">
        <v>12221</v>
      </c>
    </row>
    <row r="6125" spans="1:14">
      <c r="A6125" s="108">
        <v>55731232</v>
      </c>
      <c r="B6125" s="108" t="s">
        <v>10785</v>
      </c>
      <c r="C6125" s="108" t="s">
        <v>1481</v>
      </c>
      <c r="D6125" s="109" t="s">
        <v>12279</v>
      </c>
      <c r="E6125" s="108" t="s">
        <v>188</v>
      </c>
      <c r="F6125" s="108" t="s">
        <v>181</v>
      </c>
      <c r="G6125" s="108" t="s">
        <v>11957</v>
      </c>
      <c r="H6125" s="109" t="s">
        <v>708</v>
      </c>
      <c r="I6125" s="108" t="s">
        <v>12220</v>
      </c>
      <c r="K6125" s="108" t="s">
        <v>174</v>
      </c>
      <c r="M6125" s="108" t="s">
        <v>175</v>
      </c>
      <c r="N6125" s="108" t="s">
        <v>12221</v>
      </c>
    </row>
    <row r="6126" spans="1:14">
      <c r="A6126" s="108">
        <v>55627222</v>
      </c>
      <c r="B6126" s="108" t="s">
        <v>12280</v>
      </c>
      <c r="C6126" s="108" t="s">
        <v>326</v>
      </c>
      <c r="D6126" s="109" t="s">
        <v>11952</v>
      </c>
      <c r="E6126" s="108" t="s">
        <v>180</v>
      </c>
      <c r="F6126" s="108" t="s">
        <v>181</v>
      </c>
      <c r="G6126" s="108" t="s">
        <v>11957</v>
      </c>
      <c r="H6126" s="109" t="s">
        <v>2486</v>
      </c>
      <c r="I6126" s="108" t="s">
        <v>12220</v>
      </c>
      <c r="K6126" s="108" t="s">
        <v>174</v>
      </c>
      <c r="M6126" s="108" t="s">
        <v>175</v>
      </c>
      <c r="N6126" s="108" t="s">
        <v>12221</v>
      </c>
    </row>
    <row r="6127" spans="1:14">
      <c r="A6127" s="108">
        <v>55576842</v>
      </c>
      <c r="B6127" s="108" t="s">
        <v>3354</v>
      </c>
      <c r="C6127" s="108" t="s">
        <v>2013</v>
      </c>
      <c r="D6127" s="109" t="s">
        <v>12281</v>
      </c>
      <c r="E6127" s="108" t="s">
        <v>200</v>
      </c>
      <c r="F6127" s="108" t="s">
        <v>169</v>
      </c>
      <c r="G6127" s="108" t="s">
        <v>11957</v>
      </c>
      <c r="H6127" s="109" t="s">
        <v>1827</v>
      </c>
      <c r="I6127" s="108" t="s">
        <v>12220</v>
      </c>
      <c r="K6127" s="108" t="s">
        <v>174</v>
      </c>
      <c r="M6127" s="108" t="s">
        <v>175</v>
      </c>
      <c r="N6127" s="108" t="s">
        <v>12221</v>
      </c>
    </row>
    <row r="6128" spans="1:14">
      <c r="A6128" s="108">
        <v>55605464</v>
      </c>
      <c r="B6128" s="108" t="s">
        <v>12280</v>
      </c>
      <c r="C6128" s="108" t="s">
        <v>8123</v>
      </c>
      <c r="D6128" s="109" t="s">
        <v>12282</v>
      </c>
      <c r="E6128" s="108" t="s">
        <v>180</v>
      </c>
      <c r="F6128" s="108" t="s">
        <v>169</v>
      </c>
      <c r="G6128" s="108" t="s">
        <v>11957</v>
      </c>
      <c r="H6128" s="109" t="s">
        <v>2486</v>
      </c>
      <c r="I6128" s="108" t="s">
        <v>12220</v>
      </c>
      <c r="K6128" s="108" t="s">
        <v>174</v>
      </c>
      <c r="M6128" s="108" t="s">
        <v>175</v>
      </c>
      <c r="N6128" s="108" t="s">
        <v>12221</v>
      </c>
    </row>
    <row r="6129" spans="1:14">
      <c r="A6129" s="108">
        <v>55608238</v>
      </c>
      <c r="B6129" s="108" t="s">
        <v>12283</v>
      </c>
      <c r="C6129" s="108" t="s">
        <v>955</v>
      </c>
      <c r="D6129" s="109" t="s">
        <v>3259</v>
      </c>
      <c r="E6129" s="108" t="s">
        <v>200</v>
      </c>
      <c r="F6129" s="108" t="s">
        <v>181</v>
      </c>
      <c r="G6129" s="108" t="s">
        <v>11957</v>
      </c>
      <c r="H6129" s="109" t="s">
        <v>2380</v>
      </c>
      <c r="I6129" s="108" t="s">
        <v>12220</v>
      </c>
      <c r="K6129" s="108" t="s">
        <v>174</v>
      </c>
      <c r="M6129" s="108" t="s">
        <v>175</v>
      </c>
      <c r="N6129" s="108" t="s">
        <v>12221</v>
      </c>
    </row>
    <row r="6130" spans="1:14">
      <c r="A6130" s="108">
        <v>104897</v>
      </c>
      <c r="B6130" s="108" t="s">
        <v>12284</v>
      </c>
      <c r="C6130" s="108" t="s">
        <v>311</v>
      </c>
      <c r="D6130" s="109" t="s">
        <v>7036</v>
      </c>
      <c r="E6130" s="108" t="s">
        <v>200</v>
      </c>
      <c r="F6130" s="108" t="s">
        <v>181</v>
      </c>
      <c r="G6130" s="108" t="s">
        <v>11957</v>
      </c>
      <c r="H6130" s="109" t="s">
        <v>708</v>
      </c>
      <c r="I6130" s="108" t="s">
        <v>12220</v>
      </c>
      <c r="K6130" s="108" t="s">
        <v>174</v>
      </c>
      <c r="M6130" s="108" t="s">
        <v>175</v>
      </c>
      <c r="N6130" s="108" t="s">
        <v>12221</v>
      </c>
    </row>
    <row r="6131" spans="1:14">
      <c r="A6131" s="108">
        <v>55627163</v>
      </c>
      <c r="B6131" s="108" t="s">
        <v>12285</v>
      </c>
      <c r="C6131" s="108" t="s">
        <v>213</v>
      </c>
      <c r="D6131" s="109" t="s">
        <v>8568</v>
      </c>
      <c r="E6131" s="108" t="s">
        <v>180</v>
      </c>
      <c r="F6131" s="108" t="s">
        <v>169</v>
      </c>
      <c r="G6131" s="108" t="s">
        <v>11957</v>
      </c>
      <c r="H6131" s="109" t="s">
        <v>5184</v>
      </c>
      <c r="I6131" s="108" t="s">
        <v>12220</v>
      </c>
      <c r="K6131" s="108" t="s">
        <v>174</v>
      </c>
      <c r="M6131" s="108" t="s">
        <v>175</v>
      </c>
      <c r="N6131" s="108" t="s">
        <v>12221</v>
      </c>
    </row>
    <row r="6132" spans="1:14">
      <c r="A6132" s="108">
        <v>55627165</v>
      </c>
      <c r="B6132" s="108" t="s">
        <v>3627</v>
      </c>
      <c r="C6132" s="108" t="s">
        <v>332</v>
      </c>
      <c r="D6132" s="109" t="s">
        <v>12286</v>
      </c>
      <c r="E6132" s="108" t="s">
        <v>200</v>
      </c>
      <c r="F6132" s="108" t="s">
        <v>169</v>
      </c>
      <c r="G6132" s="108" t="s">
        <v>11957</v>
      </c>
      <c r="H6132" s="109" t="s">
        <v>1259</v>
      </c>
      <c r="I6132" s="108" t="s">
        <v>12220</v>
      </c>
      <c r="K6132" s="108" t="s">
        <v>174</v>
      </c>
      <c r="M6132" s="108" t="s">
        <v>175</v>
      </c>
      <c r="N6132" s="108" t="s">
        <v>12221</v>
      </c>
    </row>
    <row r="6133" spans="1:14">
      <c r="A6133" s="108">
        <v>55627211</v>
      </c>
      <c r="B6133" s="108" t="s">
        <v>12287</v>
      </c>
      <c r="C6133" s="108" t="s">
        <v>532</v>
      </c>
      <c r="D6133" s="109" t="s">
        <v>5475</v>
      </c>
      <c r="E6133" s="108" t="s">
        <v>200</v>
      </c>
      <c r="F6133" s="108" t="s">
        <v>169</v>
      </c>
      <c r="G6133" s="108" t="s">
        <v>11957</v>
      </c>
      <c r="H6133" s="109" t="s">
        <v>1259</v>
      </c>
      <c r="I6133" s="108" t="s">
        <v>12220</v>
      </c>
      <c r="K6133" s="108" t="s">
        <v>174</v>
      </c>
      <c r="M6133" s="108" t="s">
        <v>175</v>
      </c>
      <c r="N6133" s="108" t="s">
        <v>12221</v>
      </c>
    </row>
    <row r="6134" spans="1:14">
      <c r="A6134" s="108">
        <v>55629584</v>
      </c>
      <c r="B6134" s="108" t="s">
        <v>3426</v>
      </c>
      <c r="C6134" s="108" t="s">
        <v>1391</v>
      </c>
      <c r="D6134" s="109" t="s">
        <v>12288</v>
      </c>
      <c r="E6134" s="108" t="s">
        <v>200</v>
      </c>
      <c r="F6134" s="108" t="s">
        <v>181</v>
      </c>
      <c r="G6134" s="108" t="s">
        <v>11957</v>
      </c>
      <c r="H6134" s="109" t="s">
        <v>1105</v>
      </c>
      <c r="I6134" s="108" t="s">
        <v>12220</v>
      </c>
      <c r="K6134" s="108" t="s">
        <v>174</v>
      </c>
      <c r="M6134" s="108" t="s">
        <v>175</v>
      </c>
      <c r="N6134" s="108" t="s">
        <v>12221</v>
      </c>
    </row>
    <row r="6135" spans="1:14">
      <c r="A6135" s="108">
        <v>55632323</v>
      </c>
      <c r="B6135" s="108" t="s">
        <v>12289</v>
      </c>
      <c r="C6135" s="108" t="s">
        <v>535</v>
      </c>
      <c r="D6135" s="109" t="s">
        <v>12290</v>
      </c>
      <c r="E6135" s="108" t="s">
        <v>200</v>
      </c>
      <c r="F6135" s="108" t="s">
        <v>169</v>
      </c>
      <c r="G6135" s="108" t="s">
        <v>11957</v>
      </c>
      <c r="H6135" s="109" t="s">
        <v>5184</v>
      </c>
      <c r="I6135" s="108" t="s">
        <v>12220</v>
      </c>
      <c r="K6135" s="108" t="s">
        <v>174</v>
      </c>
      <c r="M6135" s="108" t="s">
        <v>175</v>
      </c>
      <c r="N6135" s="108" t="s">
        <v>12221</v>
      </c>
    </row>
    <row r="6136" spans="1:14">
      <c r="A6136" s="108">
        <v>337049</v>
      </c>
      <c r="B6136" s="108" t="s">
        <v>12291</v>
      </c>
      <c r="C6136" s="108" t="s">
        <v>241</v>
      </c>
      <c r="D6136" s="109" t="s">
        <v>1120</v>
      </c>
      <c r="E6136" s="108" t="s">
        <v>180</v>
      </c>
      <c r="F6136" s="108" t="s">
        <v>181</v>
      </c>
      <c r="G6136" s="108" t="s">
        <v>11957</v>
      </c>
      <c r="H6136" s="109" t="s">
        <v>5184</v>
      </c>
      <c r="I6136" s="108" t="s">
        <v>12220</v>
      </c>
      <c r="K6136" s="108" t="s">
        <v>174</v>
      </c>
      <c r="M6136" s="108" t="s">
        <v>175</v>
      </c>
      <c r="N6136" s="108" t="s">
        <v>12221</v>
      </c>
    </row>
    <row r="6137" spans="1:14">
      <c r="A6137" s="108">
        <v>55634434</v>
      </c>
      <c r="B6137" s="108" t="s">
        <v>12292</v>
      </c>
      <c r="C6137" s="108" t="s">
        <v>4954</v>
      </c>
      <c r="D6137" s="109" t="s">
        <v>9518</v>
      </c>
      <c r="E6137" s="108" t="s">
        <v>180</v>
      </c>
      <c r="F6137" s="108" t="s">
        <v>169</v>
      </c>
      <c r="G6137" s="108" t="s">
        <v>11957</v>
      </c>
      <c r="H6137" s="109" t="s">
        <v>1142</v>
      </c>
      <c r="I6137" s="108" t="s">
        <v>12220</v>
      </c>
      <c r="K6137" s="108" t="s">
        <v>174</v>
      </c>
      <c r="M6137" s="108" t="s">
        <v>175</v>
      </c>
      <c r="N6137" s="108" t="s">
        <v>12221</v>
      </c>
    </row>
    <row r="6138" spans="1:14">
      <c r="A6138" s="108">
        <v>165150</v>
      </c>
      <c r="B6138" s="108" t="s">
        <v>12227</v>
      </c>
      <c r="C6138" s="108" t="s">
        <v>629</v>
      </c>
      <c r="D6138" s="109" t="s">
        <v>9403</v>
      </c>
      <c r="E6138" s="108" t="s">
        <v>188</v>
      </c>
      <c r="F6138" s="108" t="s">
        <v>181</v>
      </c>
      <c r="G6138" s="108" t="s">
        <v>11957</v>
      </c>
      <c r="H6138" s="109" t="s">
        <v>1105</v>
      </c>
      <c r="I6138" s="108" t="s">
        <v>12220</v>
      </c>
      <c r="K6138" s="108" t="s">
        <v>174</v>
      </c>
      <c r="M6138" s="108" t="s">
        <v>175</v>
      </c>
      <c r="N6138" s="108" t="s">
        <v>12221</v>
      </c>
    </row>
    <row r="6139" spans="1:14">
      <c r="A6139" s="108">
        <v>104841</v>
      </c>
      <c r="B6139" s="108" t="s">
        <v>12293</v>
      </c>
      <c r="C6139" s="108" t="s">
        <v>286</v>
      </c>
      <c r="D6139" s="109" t="s">
        <v>12294</v>
      </c>
      <c r="E6139" s="108" t="s">
        <v>180</v>
      </c>
      <c r="F6139" s="108" t="s">
        <v>169</v>
      </c>
      <c r="G6139" s="108" t="s">
        <v>11957</v>
      </c>
      <c r="H6139" s="109" t="s">
        <v>414</v>
      </c>
      <c r="I6139" s="108" t="s">
        <v>12220</v>
      </c>
      <c r="K6139" s="108" t="s">
        <v>174</v>
      </c>
      <c r="M6139" s="108" t="s">
        <v>175</v>
      </c>
      <c r="N6139" s="108" t="s">
        <v>12221</v>
      </c>
    </row>
    <row r="6140" spans="1:14">
      <c r="A6140" s="108">
        <v>55692076</v>
      </c>
      <c r="B6140" s="108" t="s">
        <v>12295</v>
      </c>
      <c r="C6140" s="108" t="s">
        <v>1085</v>
      </c>
      <c r="D6140" s="109" t="s">
        <v>12296</v>
      </c>
      <c r="E6140" s="108" t="s">
        <v>188</v>
      </c>
      <c r="F6140" s="108" t="s">
        <v>169</v>
      </c>
      <c r="G6140" s="108" t="s">
        <v>11957</v>
      </c>
      <c r="H6140" s="109" t="s">
        <v>2486</v>
      </c>
      <c r="I6140" s="108" t="s">
        <v>12220</v>
      </c>
      <c r="K6140" s="108" t="s">
        <v>174</v>
      </c>
      <c r="M6140" s="108" t="s">
        <v>175</v>
      </c>
      <c r="N6140" s="108" t="s">
        <v>12221</v>
      </c>
    </row>
    <row r="6141" spans="1:14">
      <c r="A6141" s="108">
        <v>55692077</v>
      </c>
      <c r="B6141" s="108" t="s">
        <v>10785</v>
      </c>
      <c r="C6141" s="108" t="s">
        <v>263</v>
      </c>
      <c r="D6141" s="109" t="s">
        <v>12297</v>
      </c>
      <c r="E6141" s="108" t="s">
        <v>188</v>
      </c>
      <c r="F6141" s="108" t="s">
        <v>169</v>
      </c>
      <c r="G6141" s="108" t="s">
        <v>11957</v>
      </c>
      <c r="H6141" s="109" t="s">
        <v>1142</v>
      </c>
      <c r="I6141" s="108" t="s">
        <v>12220</v>
      </c>
      <c r="K6141" s="108" t="s">
        <v>174</v>
      </c>
      <c r="M6141" s="108" t="s">
        <v>175</v>
      </c>
      <c r="N6141" s="108" t="s">
        <v>12221</v>
      </c>
    </row>
    <row r="6142" spans="1:14">
      <c r="A6142" s="108">
        <v>55695700</v>
      </c>
      <c r="B6142" s="108" t="s">
        <v>12298</v>
      </c>
      <c r="C6142" s="108" t="s">
        <v>535</v>
      </c>
      <c r="D6142" s="109" t="s">
        <v>12299</v>
      </c>
      <c r="E6142" s="108" t="s">
        <v>180</v>
      </c>
      <c r="F6142" s="108" t="s">
        <v>169</v>
      </c>
      <c r="G6142" s="108" t="s">
        <v>11957</v>
      </c>
      <c r="H6142" s="109" t="s">
        <v>1259</v>
      </c>
      <c r="I6142" s="108" t="s">
        <v>12220</v>
      </c>
      <c r="K6142" s="108" t="s">
        <v>174</v>
      </c>
      <c r="M6142" s="108" t="s">
        <v>175</v>
      </c>
      <c r="N6142" s="108" t="s">
        <v>12221</v>
      </c>
    </row>
    <row r="6143" spans="1:14">
      <c r="A6143" s="108">
        <v>55700660</v>
      </c>
      <c r="B6143" s="108" t="s">
        <v>5040</v>
      </c>
      <c r="C6143" s="108" t="s">
        <v>317</v>
      </c>
      <c r="D6143" s="109" t="s">
        <v>12300</v>
      </c>
      <c r="E6143" s="108" t="s">
        <v>301</v>
      </c>
      <c r="F6143" s="108" t="s">
        <v>181</v>
      </c>
      <c r="G6143" s="108" t="s">
        <v>11957</v>
      </c>
      <c r="H6143" s="109" t="s">
        <v>1774</v>
      </c>
      <c r="I6143" s="108" t="s">
        <v>12220</v>
      </c>
      <c r="K6143" s="108" t="s">
        <v>174</v>
      </c>
      <c r="M6143" s="108" t="s">
        <v>175</v>
      </c>
      <c r="N6143" s="108" t="s">
        <v>12221</v>
      </c>
    </row>
    <row r="6144" spans="1:14">
      <c r="A6144" s="108">
        <v>55731223</v>
      </c>
      <c r="B6144" s="108" t="s">
        <v>12301</v>
      </c>
      <c r="C6144" s="108" t="s">
        <v>664</v>
      </c>
      <c r="D6144" s="109" t="s">
        <v>567</v>
      </c>
      <c r="E6144" s="108" t="s">
        <v>180</v>
      </c>
      <c r="F6144" s="108" t="s">
        <v>181</v>
      </c>
      <c r="G6144" s="108" t="s">
        <v>11957</v>
      </c>
      <c r="H6144" s="109" t="s">
        <v>819</v>
      </c>
      <c r="I6144" s="108" t="s">
        <v>12220</v>
      </c>
      <c r="K6144" s="108" t="s">
        <v>174</v>
      </c>
      <c r="M6144" s="108" t="s">
        <v>175</v>
      </c>
      <c r="N6144" s="108" t="s">
        <v>12221</v>
      </c>
    </row>
    <row r="6145" spans="1:14">
      <c r="A6145" s="108">
        <v>55719574</v>
      </c>
      <c r="B6145" s="108" t="s">
        <v>3461</v>
      </c>
      <c r="C6145" s="108" t="s">
        <v>193</v>
      </c>
      <c r="D6145" s="109" t="s">
        <v>10064</v>
      </c>
      <c r="E6145" s="108" t="s">
        <v>180</v>
      </c>
      <c r="F6145" s="108" t="s">
        <v>181</v>
      </c>
      <c r="G6145" s="108" t="s">
        <v>11957</v>
      </c>
      <c r="H6145" s="109" t="s">
        <v>12302</v>
      </c>
      <c r="I6145" s="108" t="s">
        <v>12220</v>
      </c>
      <c r="K6145" s="108" t="s">
        <v>174</v>
      </c>
      <c r="M6145" s="108" t="s">
        <v>175</v>
      </c>
      <c r="N6145" s="108" t="s">
        <v>12221</v>
      </c>
    </row>
    <row r="6146" spans="1:14">
      <c r="A6146" s="108">
        <v>55731217</v>
      </c>
      <c r="B6146" s="108" t="s">
        <v>12303</v>
      </c>
      <c r="C6146" s="108" t="s">
        <v>382</v>
      </c>
      <c r="D6146" s="109" t="s">
        <v>2521</v>
      </c>
      <c r="E6146" s="108" t="s">
        <v>180</v>
      </c>
      <c r="F6146" s="108" t="s">
        <v>181</v>
      </c>
      <c r="G6146" s="108" t="s">
        <v>11957</v>
      </c>
      <c r="H6146" s="109" t="s">
        <v>2486</v>
      </c>
      <c r="I6146" s="108" t="s">
        <v>12220</v>
      </c>
      <c r="K6146" s="108" t="s">
        <v>174</v>
      </c>
      <c r="M6146" s="108" t="s">
        <v>175</v>
      </c>
      <c r="N6146" s="108" t="s">
        <v>12221</v>
      </c>
    </row>
    <row r="6147" spans="1:14">
      <c r="A6147" s="108">
        <v>55732135</v>
      </c>
      <c r="B6147" s="108" t="s">
        <v>505</v>
      </c>
      <c r="C6147" s="108" t="s">
        <v>1628</v>
      </c>
      <c r="D6147" s="109" t="s">
        <v>11433</v>
      </c>
      <c r="E6147" s="108" t="s">
        <v>220</v>
      </c>
      <c r="F6147" s="108" t="s">
        <v>169</v>
      </c>
      <c r="G6147" s="108" t="s">
        <v>11957</v>
      </c>
      <c r="H6147" s="109" t="s">
        <v>708</v>
      </c>
      <c r="I6147" s="108" t="s">
        <v>12220</v>
      </c>
      <c r="K6147" s="108" t="s">
        <v>174</v>
      </c>
      <c r="M6147" s="108" t="s">
        <v>175</v>
      </c>
      <c r="N6147" s="108" t="s">
        <v>12221</v>
      </c>
    </row>
    <row r="6148" spans="1:14">
      <c r="A6148" s="108">
        <v>55736641</v>
      </c>
      <c r="B6148" s="108" t="s">
        <v>12304</v>
      </c>
      <c r="C6148" s="108" t="s">
        <v>481</v>
      </c>
      <c r="D6148" s="109" t="s">
        <v>12305</v>
      </c>
      <c r="E6148" s="108" t="s">
        <v>180</v>
      </c>
      <c r="F6148" s="108" t="s">
        <v>181</v>
      </c>
      <c r="G6148" s="108" t="s">
        <v>11957</v>
      </c>
      <c r="H6148" s="109" t="s">
        <v>1142</v>
      </c>
      <c r="I6148" s="108" t="s">
        <v>12220</v>
      </c>
      <c r="K6148" s="108" t="s">
        <v>174</v>
      </c>
      <c r="M6148" s="108" t="s">
        <v>175</v>
      </c>
      <c r="N6148" s="108" t="s">
        <v>12221</v>
      </c>
    </row>
    <row r="6149" spans="1:14">
      <c r="A6149" s="108">
        <v>224093</v>
      </c>
      <c r="B6149" s="108" t="s">
        <v>566</v>
      </c>
      <c r="C6149" s="108" t="s">
        <v>919</v>
      </c>
      <c r="D6149" s="109" t="s">
        <v>12306</v>
      </c>
      <c r="E6149" s="108" t="s">
        <v>168</v>
      </c>
      <c r="F6149" s="108" t="s">
        <v>181</v>
      </c>
      <c r="G6149" s="108" t="s">
        <v>11957</v>
      </c>
      <c r="H6149" s="109" t="s">
        <v>1142</v>
      </c>
      <c r="I6149" s="108" t="s">
        <v>12220</v>
      </c>
      <c r="K6149" s="108" t="s">
        <v>174</v>
      </c>
      <c r="M6149" s="108" t="s">
        <v>175</v>
      </c>
      <c r="N6149" s="108" t="s">
        <v>12221</v>
      </c>
    </row>
    <row r="6150" spans="1:14">
      <c r="A6150" s="108">
        <v>55746285</v>
      </c>
      <c r="B6150" s="108" t="s">
        <v>12307</v>
      </c>
      <c r="C6150" s="108" t="s">
        <v>4580</v>
      </c>
      <c r="D6150" s="109" t="s">
        <v>12308</v>
      </c>
      <c r="E6150" s="108" t="s">
        <v>220</v>
      </c>
      <c r="F6150" s="108" t="s">
        <v>169</v>
      </c>
      <c r="G6150" s="108" t="s">
        <v>11957</v>
      </c>
      <c r="H6150" s="109" t="s">
        <v>1142</v>
      </c>
      <c r="I6150" s="108" t="s">
        <v>12220</v>
      </c>
      <c r="K6150" s="108" t="s">
        <v>174</v>
      </c>
      <c r="M6150" s="108" t="s">
        <v>175</v>
      </c>
      <c r="N6150" s="108" t="s">
        <v>12221</v>
      </c>
    </row>
    <row r="6151" spans="1:14">
      <c r="A6151" s="108">
        <v>55746286</v>
      </c>
      <c r="B6151" s="108" t="s">
        <v>12291</v>
      </c>
      <c r="C6151" s="108" t="s">
        <v>890</v>
      </c>
      <c r="D6151" s="109" t="s">
        <v>12309</v>
      </c>
      <c r="E6151" s="108" t="s">
        <v>200</v>
      </c>
      <c r="F6151" s="108" t="s">
        <v>169</v>
      </c>
      <c r="G6151" s="108" t="s">
        <v>11957</v>
      </c>
      <c r="H6151" s="109" t="s">
        <v>1259</v>
      </c>
      <c r="I6151" s="108" t="s">
        <v>12220</v>
      </c>
      <c r="K6151" s="108" t="s">
        <v>174</v>
      </c>
      <c r="M6151" s="108" t="s">
        <v>175</v>
      </c>
      <c r="N6151" s="108" t="s">
        <v>12221</v>
      </c>
    </row>
    <row r="6152" spans="1:14">
      <c r="A6152" s="108">
        <v>55746287</v>
      </c>
      <c r="B6152" s="108" t="s">
        <v>680</v>
      </c>
      <c r="C6152" s="108" t="s">
        <v>976</v>
      </c>
      <c r="D6152" s="109" t="s">
        <v>12310</v>
      </c>
      <c r="E6152" s="108" t="s">
        <v>188</v>
      </c>
      <c r="F6152" s="108" t="s">
        <v>181</v>
      </c>
      <c r="G6152" s="108" t="s">
        <v>11957</v>
      </c>
      <c r="H6152" s="109" t="s">
        <v>2380</v>
      </c>
      <c r="I6152" s="108" t="s">
        <v>12220</v>
      </c>
      <c r="K6152" s="108" t="s">
        <v>174</v>
      </c>
      <c r="M6152" s="108" t="s">
        <v>175</v>
      </c>
      <c r="N6152" s="108" t="s">
        <v>12221</v>
      </c>
    </row>
    <row r="6153" spans="1:14">
      <c r="A6153" s="108">
        <v>55746901</v>
      </c>
      <c r="B6153" s="108" t="s">
        <v>6868</v>
      </c>
      <c r="C6153" s="108" t="s">
        <v>12311</v>
      </c>
      <c r="D6153" s="109" t="s">
        <v>12312</v>
      </c>
      <c r="E6153" s="108" t="s">
        <v>188</v>
      </c>
      <c r="F6153" s="108" t="s">
        <v>169</v>
      </c>
      <c r="G6153" s="108" t="s">
        <v>11957</v>
      </c>
      <c r="H6153" s="109" t="s">
        <v>7794</v>
      </c>
      <c r="I6153" s="108" t="s">
        <v>12220</v>
      </c>
      <c r="K6153" s="108" t="s">
        <v>174</v>
      </c>
      <c r="M6153" s="108" t="s">
        <v>175</v>
      </c>
      <c r="N6153" s="108" t="s">
        <v>12221</v>
      </c>
    </row>
    <row r="6154" spans="1:14">
      <c r="A6154" s="108">
        <v>55749114</v>
      </c>
      <c r="B6154" s="108" t="s">
        <v>12313</v>
      </c>
      <c r="C6154" s="108" t="s">
        <v>1800</v>
      </c>
      <c r="D6154" s="109" t="s">
        <v>12314</v>
      </c>
      <c r="E6154" s="108" t="s">
        <v>220</v>
      </c>
      <c r="F6154" s="108" t="s">
        <v>169</v>
      </c>
      <c r="G6154" s="108" t="s">
        <v>11957</v>
      </c>
      <c r="H6154" s="109" t="s">
        <v>1142</v>
      </c>
      <c r="I6154" s="108" t="s">
        <v>12220</v>
      </c>
      <c r="K6154" s="108" t="s">
        <v>174</v>
      </c>
      <c r="M6154" s="108" t="s">
        <v>175</v>
      </c>
      <c r="N6154" s="108" t="s">
        <v>12221</v>
      </c>
    </row>
    <row r="6155" spans="1:14">
      <c r="A6155" s="108">
        <v>55752268</v>
      </c>
      <c r="B6155" s="108" t="s">
        <v>2658</v>
      </c>
      <c r="C6155" s="108" t="s">
        <v>853</v>
      </c>
      <c r="D6155" s="109" t="s">
        <v>12315</v>
      </c>
      <c r="E6155" s="108" t="s">
        <v>180</v>
      </c>
      <c r="F6155" s="108" t="s">
        <v>169</v>
      </c>
      <c r="G6155" s="108" t="s">
        <v>11957</v>
      </c>
      <c r="H6155" s="109" t="s">
        <v>4830</v>
      </c>
      <c r="I6155" s="108" t="s">
        <v>12220</v>
      </c>
      <c r="K6155" s="108" t="s">
        <v>174</v>
      </c>
      <c r="M6155" s="108" t="s">
        <v>175</v>
      </c>
      <c r="N6155" s="108" t="s">
        <v>12221</v>
      </c>
    </row>
    <row r="6156" spans="1:14">
      <c r="A6156" s="108">
        <v>55756898</v>
      </c>
      <c r="B6156" s="108" t="s">
        <v>12298</v>
      </c>
      <c r="C6156" s="108" t="s">
        <v>501</v>
      </c>
      <c r="D6156" s="109" t="s">
        <v>12316</v>
      </c>
      <c r="E6156" s="108" t="s">
        <v>168</v>
      </c>
      <c r="F6156" s="108" t="s">
        <v>169</v>
      </c>
      <c r="G6156" s="108" t="s">
        <v>11957</v>
      </c>
      <c r="H6156" s="109" t="s">
        <v>1827</v>
      </c>
      <c r="I6156" s="108" t="s">
        <v>12220</v>
      </c>
      <c r="K6156" s="108" t="s">
        <v>174</v>
      </c>
      <c r="M6156" s="108" t="s">
        <v>175</v>
      </c>
      <c r="N6156" s="108" t="s">
        <v>12221</v>
      </c>
    </row>
    <row r="6157" spans="1:14">
      <c r="A6157" s="108">
        <v>55764908</v>
      </c>
      <c r="B6157" s="108" t="s">
        <v>12317</v>
      </c>
      <c r="C6157" s="108" t="s">
        <v>335</v>
      </c>
      <c r="D6157" s="109" t="s">
        <v>12318</v>
      </c>
      <c r="E6157" s="108" t="s">
        <v>188</v>
      </c>
      <c r="F6157" s="108" t="s">
        <v>181</v>
      </c>
      <c r="G6157" s="108" t="s">
        <v>11957</v>
      </c>
      <c r="H6157" s="109" t="s">
        <v>708</v>
      </c>
      <c r="I6157" s="108" t="s">
        <v>12220</v>
      </c>
      <c r="K6157" s="108" t="s">
        <v>174</v>
      </c>
      <c r="M6157" s="108" t="s">
        <v>175</v>
      </c>
      <c r="N6157" s="108" t="s">
        <v>12221</v>
      </c>
    </row>
    <row r="6158" spans="1:14">
      <c r="A6158" s="108">
        <v>55768955</v>
      </c>
      <c r="B6158" s="108" t="s">
        <v>12293</v>
      </c>
      <c r="C6158" s="108" t="s">
        <v>425</v>
      </c>
      <c r="D6158" s="109" t="s">
        <v>12319</v>
      </c>
      <c r="E6158" s="108" t="s">
        <v>180</v>
      </c>
      <c r="F6158" s="108" t="s">
        <v>181</v>
      </c>
      <c r="G6158" s="108" t="s">
        <v>11957</v>
      </c>
      <c r="H6158" s="109" t="s">
        <v>2486</v>
      </c>
      <c r="I6158" s="108" t="s">
        <v>12220</v>
      </c>
      <c r="K6158" s="108" t="s">
        <v>174</v>
      </c>
      <c r="M6158" s="108" t="s">
        <v>175</v>
      </c>
      <c r="N6158" s="108" t="s">
        <v>12221</v>
      </c>
    </row>
    <row r="6159" spans="1:14">
      <c r="A6159" s="108">
        <v>55688687</v>
      </c>
      <c r="B6159" s="108" t="s">
        <v>12320</v>
      </c>
      <c r="C6159" s="108" t="s">
        <v>382</v>
      </c>
      <c r="D6159" s="109" t="s">
        <v>12321</v>
      </c>
      <c r="E6159" s="108" t="s">
        <v>180</v>
      </c>
      <c r="F6159" s="108" t="s">
        <v>181</v>
      </c>
      <c r="G6159" s="108" t="s">
        <v>11957</v>
      </c>
      <c r="H6159" s="109" t="s">
        <v>970</v>
      </c>
      <c r="I6159" s="108" t="s">
        <v>12220</v>
      </c>
      <c r="K6159" s="108" t="s">
        <v>174</v>
      </c>
      <c r="M6159" s="108" t="s">
        <v>175</v>
      </c>
      <c r="N6159" s="108" t="s">
        <v>12221</v>
      </c>
    </row>
    <row r="6160" spans="1:14">
      <c r="A6160" s="108">
        <v>55768965</v>
      </c>
      <c r="B6160" s="108" t="s">
        <v>12322</v>
      </c>
      <c r="C6160" s="108" t="s">
        <v>535</v>
      </c>
      <c r="D6160" s="109" t="s">
        <v>12323</v>
      </c>
      <c r="E6160" s="108" t="s">
        <v>180</v>
      </c>
      <c r="F6160" s="108" t="s">
        <v>169</v>
      </c>
      <c r="G6160" s="108" t="s">
        <v>11957</v>
      </c>
      <c r="H6160" s="109" t="s">
        <v>2486</v>
      </c>
      <c r="I6160" s="108" t="s">
        <v>12220</v>
      </c>
      <c r="K6160" s="108" t="s">
        <v>174</v>
      </c>
      <c r="M6160" s="108" t="s">
        <v>175</v>
      </c>
      <c r="N6160" s="108" t="s">
        <v>12221</v>
      </c>
    </row>
    <row r="6161" spans="1:14">
      <c r="A6161" s="108">
        <v>55771581</v>
      </c>
      <c r="B6161" s="108" t="s">
        <v>7558</v>
      </c>
      <c r="C6161" s="108" t="s">
        <v>1046</v>
      </c>
      <c r="D6161" s="109" t="s">
        <v>12324</v>
      </c>
      <c r="E6161" s="108" t="s">
        <v>200</v>
      </c>
      <c r="F6161" s="108" t="s">
        <v>169</v>
      </c>
      <c r="G6161" s="108" t="s">
        <v>11957</v>
      </c>
      <c r="H6161" s="109" t="s">
        <v>1142</v>
      </c>
      <c r="I6161" s="108" t="s">
        <v>12220</v>
      </c>
      <c r="K6161" s="108" t="s">
        <v>174</v>
      </c>
      <c r="M6161" s="108" t="s">
        <v>175</v>
      </c>
      <c r="N6161" s="108" t="s">
        <v>12221</v>
      </c>
    </row>
    <row r="6162" spans="1:14">
      <c r="A6162" s="108">
        <v>55771595</v>
      </c>
      <c r="B6162" s="108" t="s">
        <v>12277</v>
      </c>
      <c r="C6162" s="108" t="s">
        <v>3793</v>
      </c>
      <c r="D6162" s="109" t="s">
        <v>12325</v>
      </c>
      <c r="E6162" s="108" t="s">
        <v>392</v>
      </c>
      <c r="F6162" s="108" t="s">
        <v>181</v>
      </c>
      <c r="G6162" s="108" t="s">
        <v>11957</v>
      </c>
      <c r="H6162" s="109" t="s">
        <v>1004</v>
      </c>
      <c r="I6162" s="108" t="s">
        <v>12220</v>
      </c>
      <c r="K6162" s="108" t="s">
        <v>174</v>
      </c>
      <c r="M6162" s="108" t="s">
        <v>175</v>
      </c>
      <c r="N6162" s="108" t="s">
        <v>12221</v>
      </c>
    </row>
    <row r="6163" spans="1:14">
      <c r="A6163" s="108">
        <v>55506109</v>
      </c>
      <c r="B6163" s="108" t="s">
        <v>12326</v>
      </c>
      <c r="C6163" s="108" t="s">
        <v>393</v>
      </c>
      <c r="D6163" s="109" t="s">
        <v>12327</v>
      </c>
      <c r="E6163" s="108" t="s">
        <v>200</v>
      </c>
      <c r="F6163" s="108" t="s">
        <v>169</v>
      </c>
      <c r="G6163" s="108" t="s">
        <v>11957</v>
      </c>
      <c r="H6163" s="109" t="s">
        <v>5184</v>
      </c>
      <c r="I6163" s="108" t="s">
        <v>12220</v>
      </c>
      <c r="K6163" s="108" t="s">
        <v>174</v>
      </c>
      <c r="M6163" s="108" t="s">
        <v>175</v>
      </c>
      <c r="N6163" s="108" t="s">
        <v>12221</v>
      </c>
    </row>
    <row r="6164" spans="1:14">
      <c r="A6164" s="108">
        <v>55776249</v>
      </c>
      <c r="B6164" s="108" t="s">
        <v>12328</v>
      </c>
      <c r="C6164" s="108" t="s">
        <v>763</v>
      </c>
      <c r="D6164" s="109" t="s">
        <v>6698</v>
      </c>
      <c r="E6164" s="108" t="s">
        <v>180</v>
      </c>
      <c r="F6164" s="108" t="s">
        <v>169</v>
      </c>
      <c r="G6164" s="108" t="s">
        <v>11957</v>
      </c>
      <c r="H6164" s="109" t="s">
        <v>819</v>
      </c>
      <c r="I6164" s="108" t="s">
        <v>12220</v>
      </c>
      <c r="K6164" s="108" t="s">
        <v>174</v>
      </c>
      <c r="M6164" s="108" t="s">
        <v>175</v>
      </c>
      <c r="N6164" s="108" t="s">
        <v>12221</v>
      </c>
    </row>
    <row r="6165" spans="1:14">
      <c r="A6165" s="108">
        <v>55787143</v>
      </c>
      <c r="B6165" s="108" t="s">
        <v>12329</v>
      </c>
      <c r="C6165" s="108" t="s">
        <v>6626</v>
      </c>
      <c r="D6165" s="109" t="s">
        <v>12330</v>
      </c>
      <c r="E6165" s="108" t="s">
        <v>180</v>
      </c>
      <c r="F6165" s="108" t="s">
        <v>169</v>
      </c>
      <c r="G6165" s="108" t="s">
        <v>11957</v>
      </c>
      <c r="H6165" s="109" t="s">
        <v>819</v>
      </c>
      <c r="I6165" s="108" t="s">
        <v>12220</v>
      </c>
      <c r="K6165" s="108" t="s">
        <v>174</v>
      </c>
      <c r="M6165" s="108" t="s">
        <v>175</v>
      </c>
      <c r="N6165" s="108" t="s">
        <v>12221</v>
      </c>
    </row>
    <row r="6166" spans="1:14">
      <c r="A6166" s="108">
        <v>55790822</v>
      </c>
      <c r="B6166" s="108" t="s">
        <v>12331</v>
      </c>
      <c r="C6166" s="108" t="s">
        <v>1366</v>
      </c>
      <c r="D6166" s="109" t="s">
        <v>12332</v>
      </c>
      <c r="E6166" s="108" t="s">
        <v>168</v>
      </c>
      <c r="F6166" s="108" t="s">
        <v>181</v>
      </c>
      <c r="G6166" s="108" t="s">
        <v>11957</v>
      </c>
      <c r="H6166" s="109" t="s">
        <v>1774</v>
      </c>
      <c r="I6166" s="108" t="s">
        <v>12220</v>
      </c>
      <c r="K6166" s="108" t="s">
        <v>174</v>
      </c>
      <c r="M6166" s="108" t="s">
        <v>175</v>
      </c>
      <c r="N6166" s="108" t="s">
        <v>12221</v>
      </c>
    </row>
    <row r="6167" spans="1:14">
      <c r="A6167" s="108">
        <v>50322</v>
      </c>
      <c r="B6167" s="108" t="s">
        <v>12333</v>
      </c>
      <c r="C6167" s="108" t="s">
        <v>1394</v>
      </c>
      <c r="D6167" s="109" t="s">
        <v>7847</v>
      </c>
      <c r="E6167" s="108" t="s">
        <v>180</v>
      </c>
      <c r="F6167" s="108" t="s">
        <v>169</v>
      </c>
      <c r="G6167" s="108" t="s">
        <v>11957</v>
      </c>
      <c r="H6167" s="109" t="s">
        <v>7503</v>
      </c>
      <c r="I6167" s="108" t="s">
        <v>12334</v>
      </c>
      <c r="K6167" s="108" t="s">
        <v>174</v>
      </c>
      <c r="M6167" s="108" t="s">
        <v>175</v>
      </c>
      <c r="N6167" s="108" t="s">
        <v>12335</v>
      </c>
    </row>
    <row r="6168" spans="1:14">
      <c r="A6168" s="108">
        <v>312620</v>
      </c>
      <c r="B6168" s="108" t="s">
        <v>12336</v>
      </c>
      <c r="C6168" s="108" t="s">
        <v>205</v>
      </c>
      <c r="D6168" s="109" t="s">
        <v>12337</v>
      </c>
      <c r="E6168" s="108" t="s">
        <v>180</v>
      </c>
      <c r="F6168" s="108" t="s">
        <v>181</v>
      </c>
      <c r="G6168" s="108" t="s">
        <v>11957</v>
      </c>
      <c r="H6168" s="109" t="s">
        <v>252</v>
      </c>
      <c r="I6168" s="108" t="s">
        <v>12334</v>
      </c>
      <c r="K6168" s="108" t="s">
        <v>174</v>
      </c>
      <c r="M6168" s="108" t="s">
        <v>175</v>
      </c>
      <c r="N6168" s="108" t="s">
        <v>12335</v>
      </c>
    </row>
    <row r="6169" spans="1:14">
      <c r="A6169" s="108">
        <v>405462</v>
      </c>
      <c r="B6169" s="108" t="s">
        <v>12338</v>
      </c>
      <c r="C6169" s="108" t="s">
        <v>187</v>
      </c>
      <c r="D6169" s="109" t="s">
        <v>12339</v>
      </c>
      <c r="E6169" s="108" t="s">
        <v>180</v>
      </c>
      <c r="F6169" s="108" t="s">
        <v>169</v>
      </c>
      <c r="G6169" s="108" t="s">
        <v>11957</v>
      </c>
      <c r="H6169" s="109" t="s">
        <v>7503</v>
      </c>
      <c r="I6169" s="108" t="s">
        <v>12334</v>
      </c>
      <c r="K6169" s="108" t="s">
        <v>174</v>
      </c>
      <c r="M6169" s="108" t="s">
        <v>175</v>
      </c>
      <c r="N6169" s="108" t="s">
        <v>12335</v>
      </c>
    </row>
    <row r="6170" spans="1:14">
      <c r="A6170" s="108">
        <v>405464</v>
      </c>
      <c r="B6170" s="108" t="s">
        <v>1056</v>
      </c>
      <c r="C6170" s="108" t="s">
        <v>5431</v>
      </c>
      <c r="D6170" s="109" t="s">
        <v>12340</v>
      </c>
      <c r="E6170" s="108" t="s">
        <v>188</v>
      </c>
      <c r="F6170" s="108" t="s">
        <v>181</v>
      </c>
      <c r="G6170" s="108" t="s">
        <v>11957</v>
      </c>
      <c r="H6170" s="109" t="s">
        <v>7503</v>
      </c>
      <c r="I6170" s="108" t="s">
        <v>12334</v>
      </c>
      <c r="K6170" s="108" t="s">
        <v>174</v>
      </c>
      <c r="M6170" s="108" t="s">
        <v>175</v>
      </c>
      <c r="N6170" s="108" t="s">
        <v>12335</v>
      </c>
    </row>
    <row r="6171" spans="1:14">
      <c r="A6171" s="108">
        <v>405472</v>
      </c>
      <c r="B6171" s="108" t="s">
        <v>717</v>
      </c>
      <c r="C6171" s="108" t="s">
        <v>293</v>
      </c>
      <c r="D6171" s="109" t="s">
        <v>12341</v>
      </c>
      <c r="E6171" s="108" t="s">
        <v>188</v>
      </c>
      <c r="F6171" s="108" t="s">
        <v>181</v>
      </c>
      <c r="G6171" s="108" t="s">
        <v>11957</v>
      </c>
      <c r="H6171" s="109" t="s">
        <v>1259</v>
      </c>
      <c r="I6171" s="108" t="s">
        <v>12334</v>
      </c>
      <c r="K6171" s="108" t="s">
        <v>174</v>
      </c>
      <c r="M6171" s="108" t="s">
        <v>175</v>
      </c>
      <c r="N6171" s="108" t="s">
        <v>12335</v>
      </c>
    </row>
    <row r="6172" spans="1:14">
      <c r="A6172" s="108">
        <v>405479</v>
      </c>
      <c r="B6172" s="108" t="s">
        <v>12342</v>
      </c>
      <c r="C6172" s="108" t="s">
        <v>2013</v>
      </c>
      <c r="D6172" s="109" t="s">
        <v>12343</v>
      </c>
      <c r="E6172" s="108" t="s">
        <v>180</v>
      </c>
      <c r="F6172" s="108" t="s">
        <v>169</v>
      </c>
      <c r="G6172" s="108" t="s">
        <v>11957</v>
      </c>
      <c r="H6172" s="109" t="s">
        <v>7503</v>
      </c>
      <c r="I6172" s="108" t="s">
        <v>12334</v>
      </c>
      <c r="K6172" s="108" t="s">
        <v>174</v>
      </c>
      <c r="M6172" s="108" t="s">
        <v>175</v>
      </c>
      <c r="N6172" s="108" t="s">
        <v>12335</v>
      </c>
    </row>
    <row r="6173" spans="1:14">
      <c r="A6173" s="108">
        <v>405492</v>
      </c>
      <c r="B6173" s="108" t="s">
        <v>12344</v>
      </c>
      <c r="C6173" s="108" t="s">
        <v>795</v>
      </c>
      <c r="D6173" s="109" t="s">
        <v>12345</v>
      </c>
      <c r="E6173" s="108" t="s">
        <v>188</v>
      </c>
      <c r="F6173" s="108" t="s">
        <v>169</v>
      </c>
      <c r="G6173" s="108" t="s">
        <v>11957</v>
      </c>
      <c r="H6173" s="109" t="s">
        <v>7503</v>
      </c>
      <c r="I6173" s="108" t="s">
        <v>12334</v>
      </c>
      <c r="K6173" s="108" t="s">
        <v>174</v>
      </c>
      <c r="M6173" s="108" t="s">
        <v>175</v>
      </c>
      <c r="N6173" s="108" t="s">
        <v>12335</v>
      </c>
    </row>
    <row r="6174" spans="1:14">
      <c r="A6174" s="108">
        <v>405496</v>
      </c>
      <c r="B6174" s="108" t="s">
        <v>3747</v>
      </c>
      <c r="C6174" s="108" t="s">
        <v>326</v>
      </c>
      <c r="D6174" s="109" t="s">
        <v>12346</v>
      </c>
      <c r="E6174" s="108" t="s">
        <v>188</v>
      </c>
      <c r="F6174" s="108" t="s">
        <v>181</v>
      </c>
      <c r="G6174" s="108" t="s">
        <v>11957</v>
      </c>
      <c r="H6174" s="109" t="s">
        <v>7503</v>
      </c>
      <c r="I6174" s="108" t="s">
        <v>12334</v>
      </c>
      <c r="K6174" s="108" t="s">
        <v>174</v>
      </c>
      <c r="M6174" s="108" t="s">
        <v>175</v>
      </c>
      <c r="N6174" s="108" t="s">
        <v>12335</v>
      </c>
    </row>
    <row r="6175" spans="1:14">
      <c r="A6175" s="108">
        <v>471701</v>
      </c>
      <c r="B6175" s="108" t="s">
        <v>774</v>
      </c>
      <c r="C6175" s="108" t="s">
        <v>758</v>
      </c>
      <c r="D6175" s="109" t="s">
        <v>12347</v>
      </c>
      <c r="E6175" s="108" t="s">
        <v>188</v>
      </c>
      <c r="F6175" s="108" t="s">
        <v>169</v>
      </c>
      <c r="G6175" s="108" t="s">
        <v>11957</v>
      </c>
      <c r="H6175" s="109" t="s">
        <v>7503</v>
      </c>
      <c r="I6175" s="108" t="s">
        <v>12334</v>
      </c>
      <c r="K6175" s="108" t="s">
        <v>174</v>
      </c>
      <c r="M6175" s="108" t="s">
        <v>175</v>
      </c>
      <c r="N6175" s="108" t="s">
        <v>12335</v>
      </c>
    </row>
    <row r="6176" spans="1:14">
      <c r="A6176" s="108">
        <v>471703</v>
      </c>
      <c r="B6176" s="108" t="s">
        <v>12348</v>
      </c>
      <c r="C6176" s="108" t="s">
        <v>12349</v>
      </c>
      <c r="D6176" s="109" t="s">
        <v>12350</v>
      </c>
      <c r="E6176" s="108" t="s">
        <v>301</v>
      </c>
      <c r="F6176" s="108" t="s">
        <v>169</v>
      </c>
      <c r="G6176" s="108" t="s">
        <v>11957</v>
      </c>
      <c r="H6176" s="109" t="s">
        <v>7503</v>
      </c>
      <c r="I6176" s="108" t="s">
        <v>12334</v>
      </c>
      <c r="K6176" s="108" t="s">
        <v>174</v>
      </c>
      <c r="M6176" s="108" t="s">
        <v>175</v>
      </c>
      <c r="N6176" s="108" t="s">
        <v>12335</v>
      </c>
    </row>
    <row r="6177" spans="1:14">
      <c r="A6177" s="108">
        <v>151135</v>
      </c>
      <c r="B6177" s="108" t="s">
        <v>12351</v>
      </c>
      <c r="C6177" s="108" t="s">
        <v>299</v>
      </c>
      <c r="D6177" s="109" t="s">
        <v>594</v>
      </c>
      <c r="E6177" s="108" t="s">
        <v>188</v>
      </c>
      <c r="F6177" s="108" t="s">
        <v>181</v>
      </c>
      <c r="G6177" s="108" t="s">
        <v>11957</v>
      </c>
      <c r="H6177" s="109" t="s">
        <v>1774</v>
      </c>
      <c r="I6177" s="108" t="s">
        <v>12334</v>
      </c>
      <c r="K6177" s="108" t="s">
        <v>174</v>
      </c>
      <c r="M6177" s="108" t="s">
        <v>175</v>
      </c>
      <c r="N6177" s="108" t="s">
        <v>12335</v>
      </c>
    </row>
    <row r="6178" spans="1:14">
      <c r="A6178" s="108">
        <v>536911</v>
      </c>
      <c r="B6178" s="108" t="s">
        <v>11002</v>
      </c>
      <c r="C6178" s="108" t="s">
        <v>811</v>
      </c>
      <c r="D6178" s="109" t="s">
        <v>6542</v>
      </c>
      <c r="E6178" s="108" t="s">
        <v>200</v>
      </c>
      <c r="F6178" s="108" t="s">
        <v>169</v>
      </c>
      <c r="G6178" s="108" t="s">
        <v>11957</v>
      </c>
      <c r="H6178" s="109" t="s">
        <v>7503</v>
      </c>
      <c r="I6178" s="108" t="s">
        <v>12334</v>
      </c>
      <c r="K6178" s="108" t="s">
        <v>174</v>
      </c>
      <c r="M6178" s="108" t="s">
        <v>175</v>
      </c>
      <c r="N6178" s="108" t="s">
        <v>12335</v>
      </c>
    </row>
    <row r="6179" spans="1:14">
      <c r="A6179" s="108">
        <v>536912</v>
      </c>
      <c r="B6179" s="108" t="s">
        <v>12336</v>
      </c>
      <c r="C6179" s="108" t="s">
        <v>532</v>
      </c>
      <c r="D6179" s="109" t="s">
        <v>6449</v>
      </c>
      <c r="E6179" s="108" t="s">
        <v>180</v>
      </c>
      <c r="F6179" s="108" t="s">
        <v>169</v>
      </c>
      <c r="G6179" s="108" t="s">
        <v>11957</v>
      </c>
      <c r="H6179" s="109" t="s">
        <v>252</v>
      </c>
      <c r="I6179" s="108" t="s">
        <v>12334</v>
      </c>
      <c r="K6179" s="108" t="s">
        <v>174</v>
      </c>
      <c r="M6179" s="108" t="s">
        <v>175</v>
      </c>
      <c r="N6179" s="108" t="s">
        <v>12335</v>
      </c>
    </row>
    <row r="6180" spans="1:14">
      <c r="A6180" s="108">
        <v>55623338</v>
      </c>
      <c r="B6180" s="108" t="s">
        <v>12352</v>
      </c>
      <c r="C6180" s="108" t="s">
        <v>976</v>
      </c>
      <c r="D6180" s="109" t="s">
        <v>10066</v>
      </c>
      <c r="E6180" s="108" t="s">
        <v>301</v>
      </c>
      <c r="F6180" s="108" t="s">
        <v>181</v>
      </c>
      <c r="G6180" s="108" t="s">
        <v>11957</v>
      </c>
      <c r="H6180" s="109" t="s">
        <v>7503</v>
      </c>
      <c r="I6180" s="108" t="s">
        <v>12334</v>
      </c>
      <c r="K6180" s="108" t="s">
        <v>174</v>
      </c>
      <c r="M6180" s="108" t="s">
        <v>175</v>
      </c>
      <c r="N6180" s="108" t="s">
        <v>12335</v>
      </c>
    </row>
    <row r="6181" spans="1:14">
      <c r="A6181" s="108">
        <v>55491085</v>
      </c>
      <c r="B6181" s="108" t="s">
        <v>7932</v>
      </c>
      <c r="C6181" s="108" t="s">
        <v>518</v>
      </c>
      <c r="D6181" s="109" t="s">
        <v>12353</v>
      </c>
      <c r="E6181" s="108" t="s">
        <v>200</v>
      </c>
      <c r="F6181" s="108" t="s">
        <v>181</v>
      </c>
      <c r="G6181" s="108" t="s">
        <v>11957</v>
      </c>
      <c r="H6181" s="109" t="s">
        <v>7503</v>
      </c>
      <c r="I6181" s="108" t="s">
        <v>12334</v>
      </c>
      <c r="K6181" s="108" t="s">
        <v>174</v>
      </c>
      <c r="M6181" s="108" t="s">
        <v>175</v>
      </c>
      <c r="N6181" s="108" t="s">
        <v>12335</v>
      </c>
    </row>
    <row r="6182" spans="1:14">
      <c r="A6182" s="108">
        <v>55726246</v>
      </c>
      <c r="B6182" s="108" t="s">
        <v>12354</v>
      </c>
      <c r="C6182" s="108" t="s">
        <v>1170</v>
      </c>
      <c r="D6182" s="109" t="s">
        <v>12355</v>
      </c>
      <c r="E6182" s="108" t="s">
        <v>168</v>
      </c>
      <c r="F6182" s="108" t="s">
        <v>169</v>
      </c>
      <c r="G6182" s="108" t="s">
        <v>11957</v>
      </c>
      <c r="H6182" s="109" t="s">
        <v>7503</v>
      </c>
      <c r="I6182" s="108" t="s">
        <v>12334</v>
      </c>
      <c r="K6182" s="108" t="s">
        <v>174</v>
      </c>
      <c r="M6182" s="108" t="s">
        <v>175</v>
      </c>
      <c r="N6182" s="108" t="s">
        <v>12335</v>
      </c>
    </row>
    <row r="6183" spans="1:14">
      <c r="A6183" s="108">
        <v>55752897</v>
      </c>
      <c r="B6183" s="108" t="s">
        <v>489</v>
      </c>
      <c r="C6183" s="108" t="s">
        <v>6838</v>
      </c>
      <c r="D6183" s="109" t="s">
        <v>12356</v>
      </c>
      <c r="E6183" s="108" t="s">
        <v>220</v>
      </c>
      <c r="F6183" s="108" t="s">
        <v>181</v>
      </c>
      <c r="G6183" s="108" t="s">
        <v>11957</v>
      </c>
      <c r="H6183" s="109" t="s">
        <v>7503</v>
      </c>
      <c r="I6183" s="108" t="s">
        <v>12334</v>
      </c>
      <c r="K6183" s="108" t="s">
        <v>174</v>
      </c>
      <c r="M6183" s="108" t="s">
        <v>175</v>
      </c>
      <c r="N6183" s="108" t="s">
        <v>12335</v>
      </c>
    </row>
    <row r="6184" spans="1:14">
      <c r="A6184" s="108">
        <v>55752899</v>
      </c>
      <c r="B6184" s="108" t="s">
        <v>12038</v>
      </c>
      <c r="C6184" s="108" t="s">
        <v>12357</v>
      </c>
      <c r="D6184" s="109" t="s">
        <v>12358</v>
      </c>
      <c r="E6184" s="108" t="s">
        <v>223</v>
      </c>
      <c r="F6184" s="108" t="s">
        <v>181</v>
      </c>
      <c r="G6184" s="108" t="s">
        <v>11957</v>
      </c>
      <c r="H6184" s="109" t="s">
        <v>1175</v>
      </c>
      <c r="I6184" s="108" t="s">
        <v>12334</v>
      </c>
      <c r="K6184" s="108" t="s">
        <v>174</v>
      </c>
      <c r="M6184" s="108" t="s">
        <v>175</v>
      </c>
      <c r="N6184" s="108" t="s">
        <v>12335</v>
      </c>
    </row>
    <row r="6185" spans="1:14">
      <c r="A6185" s="108">
        <v>55764315</v>
      </c>
      <c r="B6185" s="108" t="s">
        <v>11212</v>
      </c>
      <c r="C6185" s="108" t="s">
        <v>3628</v>
      </c>
      <c r="D6185" s="109" t="s">
        <v>12359</v>
      </c>
      <c r="E6185" s="108" t="s">
        <v>220</v>
      </c>
      <c r="F6185" s="108" t="s">
        <v>169</v>
      </c>
      <c r="G6185" s="108" t="s">
        <v>11957</v>
      </c>
      <c r="H6185" s="109" t="s">
        <v>7503</v>
      </c>
      <c r="I6185" s="108" t="s">
        <v>12334</v>
      </c>
      <c r="K6185" s="108" t="s">
        <v>174</v>
      </c>
      <c r="M6185" s="108" t="s">
        <v>175</v>
      </c>
      <c r="N6185" s="108" t="s">
        <v>12335</v>
      </c>
    </row>
    <row r="6186" spans="1:14">
      <c r="A6186" s="108">
        <v>55580455</v>
      </c>
      <c r="B6186" s="108" t="s">
        <v>12360</v>
      </c>
      <c r="C6186" s="108" t="s">
        <v>2262</v>
      </c>
      <c r="D6186" s="109" t="s">
        <v>12361</v>
      </c>
      <c r="E6186" s="108" t="s">
        <v>188</v>
      </c>
      <c r="F6186" s="108" t="s">
        <v>181</v>
      </c>
      <c r="G6186" s="108" t="s">
        <v>11957</v>
      </c>
      <c r="H6186" s="109" t="s">
        <v>1259</v>
      </c>
      <c r="I6186" s="108" t="s">
        <v>12334</v>
      </c>
      <c r="K6186" s="108" t="s">
        <v>174</v>
      </c>
      <c r="M6186" s="108" t="s">
        <v>175</v>
      </c>
      <c r="N6186" s="108" t="s">
        <v>12335</v>
      </c>
    </row>
    <row r="6187" spans="1:14">
      <c r="A6187" s="108">
        <v>55541822</v>
      </c>
      <c r="B6187" s="108" t="s">
        <v>12344</v>
      </c>
      <c r="C6187" s="108" t="s">
        <v>11058</v>
      </c>
      <c r="D6187" s="109" t="s">
        <v>12362</v>
      </c>
      <c r="E6187" s="108" t="s">
        <v>168</v>
      </c>
      <c r="F6187" s="108" t="s">
        <v>169</v>
      </c>
      <c r="G6187" s="108" t="s">
        <v>11957</v>
      </c>
      <c r="H6187" s="109" t="s">
        <v>7503</v>
      </c>
      <c r="I6187" s="108" t="s">
        <v>12334</v>
      </c>
      <c r="K6187" s="108" t="s">
        <v>174</v>
      </c>
      <c r="M6187" s="108" t="s">
        <v>175</v>
      </c>
      <c r="N6187" s="108" t="s">
        <v>12335</v>
      </c>
    </row>
    <row r="6188" spans="1:14">
      <c r="A6188" s="108">
        <v>55781670</v>
      </c>
      <c r="B6188" s="108" t="s">
        <v>11705</v>
      </c>
      <c r="C6188" s="108" t="s">
        <v>2659</v>
      </c>
      <c r="D6188" s="109" t="s">
        <v>12363</v>
      </c>
      <c r="E6188" s="108" t="s">
        <v>223</v>
      </c>
      <c r="F6188" s="108" t="s">
        <v>181</v>
      </c>
      <c r="G6188" s="108" t="s">
        <v>11957</v>
      </c>
      <c r="H6188" s="109" t="s">
        <v>1175</v>
      </c>
      <c r="I6188" s="108" t="s">
        <v>12334</v>
      </c>
      <c r="K6188" s="108" t="s">
        <v>174</v>
      </c>
      <c r="M6188" s="108" t="s">
        <v>175</v>
      </c>
      <c r="N6188" s="108" t="s">
        <v>12335</v>
      </c>
    </row>
    <row r="6189" spans="1:14">
      <c r="A6189" s="108">
        <v>55783490</v>
      </c>
      <c r="B6189" s="108" t="s">
        <v>229</v>
      </c>
      <c r="C6189" s="108" t="s">
        <v>12364</v>
      </c>
      <c r="D6189" s="109" t="s">
        <v>12365</v>
      </c>
      <c r="E6189" s="108" t="s">
        <v>631</v>
      </c>
      <c r="F6189" s="108" t="s">
        <v>169</v>
      </c>
      <c r="G6189" s="108" t="s">
        <v>11957</v>
      </c>
      <c r="H6189" s="109" t="s">
        <v>7503</v>
      </c>
      <c r="I6189" s="108" t="s">
        <v>12334</v>
      </c>
      <c r="K6189" s="108" t="s">
        <v>174</v>
      </c>
      <c r="M6189" s="108" t="s">
        <v>175</v>
      </c>
      <c r="N6189" s="108" t="s">
        <v>12335</v>
      </c>
    </row>
    <row r="6190" spans="1:14">
      <c r="A6190" s="108">
        <v>434437</v>
      </c>
      <c r="B6190" s="108" t="s">
        <v>3536</v>
      </c>
      <c r="C6190" s="108" t="s">
        <v>7401</v>
      </c>
      <c r="D6190" s="109" t="s">
        <v>242</v>
      </c>
      <c r="E6190" s="108" t="s">
        <v>200</v>
      </c>
      <c r="F6190" s="108" t="s">
        <v>169</v>
      </c>
      <c r="G6190" s="108" t="s">
        <v>11957</v>
      </c>
      <c r="H6190" s="109" t="s">
        <v>3483</v>
      </c>
      <c r="I6190" s="108" t="s">
        <v>12366</v>
      </c>
      <c r="K6190" s="108" t="s">
        <v>174</v>
      </c>
      <c r="M6190" s="108" t="s">
        <v>175</v>
      </c>
      <c r="N6190" s="108" t="s">
        <v>12367</v>
      </c>
    </row>
    <row r="6191" spans="1:14">
      <c r="A6191" s="108">
        <v>481464</v>
      </c>
      <c r="B6191" s="108" t="s">
        <v>12368</v>
      </c>
      <c r="C6191" s="108" t="s">
        <v>1135</v>
      </c>
      <c r="D6191" s="109" t="s">
        <v>12369</v>
      </c>
      <c r="E6191" s="108" t="s">
        <v>301</v>
      </c>
      <c r="F6191" s="108" t="s">
        <v>181</v>
      </c>
      <c r="G6191" s="108" t="s">
        <v>11957</v>
      </c>
      <c r="H6191" s="109" t="s">
        <v>3483</v>
      </c>
      <c r="I6191" s="108" t="s">
        <v>12366</v>
      </c>
      <c r="K6191" s="108" t="s">
        <v>174</v>
      </c>
      <c r="M6191" s="108" t="s">
        <v>175</v>
      </c>
      <c r="N6191" s="108" t="s">
        <v>12367</v>
      </c>
    </row>
    <row r="6192" spans="1:14">
      <c r="A6192" s="108">
        <v>481521</v>
      </c>
      <c r="B6192" s="108" t="s">
        <v>12368</v>
      </c>
      <c r="C6192" s="108" t="s">
        <v>694</v>
      </c>
      <c r="D6192" s="109" t="s">
        <v>12370</v>
      </c>
      <c r="E6192" s="108" t="s">
        <v>301</v>
      </c>
      <c r="F6192" s="108" t="s">
        <v>169</v>
      </c>
      <c r="G6192" s="108" t="s">
        <v>11957</v>
      </c>
      <c r="H6192" s="109" t="s">
        <v>3483</v>
      </c>
      <c r="I6192" s="108" t="s">
        <v>12366</v>
      </c>
      <c r="K6192" s="108" t="s">
        <v>174</v>
      </c>
      <c r="M6192" s="108" t="s">
        <v>175</v>
      </c>
      <c r="N6192" s="108" t="s">
        <v>12367</v>
      </c>
    </row>
    <row r="6193" spans="1:14">
      <c r="A6193" s="108">
        <v>481525</v>
      </c>
      <c r="B6193" s="108" t="s">
        <v>270</v>
      </c>
      <c r="C6193" s="108" t="s">
        <v>12371</v>
      </c>
      <c r="D6193" s="109" t="s">
        <v>12372</v>
      </c>
      <c r="E6193" s="108" t="s">
        <v>200</v>
      </c>
      <c r="F6193" s="108" t="s">
        <v>181</v>
      </c>
      <c r="G6193" s="108" t="s">
        <v>11957</v>
      </c>
      <c r="H6193" s="109" t="s">
        <v>3483</v>
      </c>
      <c r="I6193" s="108" t="s">
        <v>12366</v>
      </c>
      <c r="K6193" s="108" t="s">
        <v>174</v>
      </c>
      <c r="M6193" s="108" t="s">
        <v>175</v>
      </c>
      <c r="N6193" s="108" t="s">
        <v>12367</v>
      </c>
    </row>
    <row r="6194" spans="1:14">
      <c r="A6194" s="108">
        <v>55596942</v>
      </c>
      <c r="B6194" s="108" t="s">
        <v>12373</v>
      </c>
      <c r="C6194" s="108" t="s">
        <v>208</v>
      </c>
      <c r="D6194" s="109" t="s">
        <v>12374</v>
      </c>
      <c r="E6194" s="108" t="s">
        <v>188</v>
      </c>
      <c r="F6194" s="108" t="s">
        <v>181</v>
      </c>
      <c r="G6194" s="108" t="s">
        <v>11957</v>
      </c>
      <c r="H6194" s="109" t="s">
        <v>3483</v>
      </c>
      <c r="I6194" s="108" t="s">
        <v>12366</v>
      </c>
      <c r="K6194" s="108" t="s">
        <v>174</v>
      </c>
      <c r="M6194" s="108" t="s">
        <v>175</v>
      </c>
      <c r="N6194" s="108" t="s">
        <v>12367</v>
      </c>
    </row>
    <row r="6195" spans="1:14">
      <c r="A6195" s="108">
        <v>55708494</v>
      </c>
      <c r="B6195" s="108" t="s">
        <v>12375</v>
      </c>
      <c r="C6195" s="108" t="s">
        <v>496</v>
      </c>
      <c r="D6195" s="109" t="s">
        <v>12376</v>
      </c>
      <c r="E6195" s="108" t="s">
        <v>168</v>
      </c>
      <c r="F6195" s="108" t="s">
        <v>181</v>
      </c>
      <c r="G6195" s="108" t="s">
        <v>11957</v>
      </c>
      <c r="H6195" s="109" t="s">
        <v>3483</v>
      </c>
      <c r="I6195" s="108" t="s">
        <v>12366</v>
      </c>
      <c r="K6195" s="108" t="s">
        <v>174</v>
      </c>
      <c r="M6195" s="108" t="s">
        <v>175</v>
      </c>
      <c r="N6195" s="108" t="s">
        <v>12367</v>
      </c>
    </row>
    <row r="6196" spans="1:14">
      <c r="A6196" s="108">
        <v>55477575</v>
      </c>
      <c r="B6196" s="108" t="s">
        <v>12377</v>
      </c>
      <c r="C6196" s="108" t="s">
        <v>549</v>
      </c>
      <c r="D6196" s="109" t="s">
        <v>12378</v>
      </c>
      <c r="E6196" s="108" t="s">
        <v>188</v>
      </c>
      <c r="F6196" s="108" t="s">
        <v>181</v>
      </c>
      <c r="G6196" s="108" t="s">
        <v>11957</v>
      </c>
      <c r="H6196" s="109" t="s">
        <v>1060</v>
      </c>
      <c r="I6196" s="108" t="s">
        <v>12379</v>
      </c>
      <c r="K6196" s="108" t="s">
        <v>174</v>
      </c>
      <c r="M6196" s="108" t="s">
        <v>175</v>
      </c>
      <c r="N6196" s="108" t="s">
        <v>12380</v>
      </c>
    </row>
    <row r="6197" spans="1:14">
      <c r="A6197" s="108">
        <v>55545658</v>
      </c>
      <c r="B6197" s="108" t="s">
        <v>12381</v>
      </c>
      <c r="C6197" s="108" t="s">
        <v>710</v>
      </c>
      <c r="D6197" s="109" t="s">
        <v>12382</v>
      </c>
      <c r="E6197" s="108" t="s">
        <v>180</v>
      </c>
      <c r="F6197" s="108" t="s">
        <v>181</v>
      </c>
      <c r="G6197" s="108" t="s">
        <v>11957</v>
      </c>
      <c r="H6197" s="109" t="s">
        <v>1060</v>
      </c>
      <c r="I6197" s="108" t="s">
        <v>12379</v>
      </c>
      <c r="K6197" s="108" t="s">
        <v>174</v>
      </c>
      <c r="M6197" s="108" t="s">
        <v>175</v>
      </c>
      <c r="N6197" s="108" t="s">
        <v>12380</v>
      </c>
    </row>
    <row r="6198" spans="1:14">
      <c r="A6198" s="108">
        <v>55479816</v>
      </c>
      <c r="B6198" s="108" t="s">
        <v>326</v>
      </c>
      <c r="C6198" s="108" t="s">
        <v>247</v>
      </c>
      <c r="D6198" s="109" t="s">
        <v>12383</v>
      </c>
      <c r="E6198" s="108" t="s">
        <v>168</v>
      </c>
      <c r="F6198" s="108" t="s">
        <v>181</v>
      </c>
      <c r="G6198" s="108" t="s">
        <v>11957</v>
      </c>
      <c r="H6198" s="109" t="s">
        <v>295</v>
      </c>
      <c r="I6198" s="108" t="s">
        <v>12384</v>
      </c>
      <c r="K6198" s="108" t="s">
        <v>174</v>
      </c>
      <c r="M6198" s="108" t="s">
        <v>175</v>
      </c>
      <c r="N6198" s="108" t="s">
        <v>12385</v>
      </c>
    </row>
    <row r="6199" spans="1:14">
      <c r="A6199" s="108">
        <v>55610121</v>
      </c>
      <c r="B6199" s="108" t="s">
        <v>12386</v>
      </c>
      <c r="C6199" s="108" t="s">
        <v>604</v>
      </c>
      <c r="D6199" s="109" t="s">
        <v>12387</v>
      </c>
      <c r="E6199" s="108" t="s">
        <v>180</v>
      </c>
      <c r="F6199" s="108" t="s">
        <v>181</v>
      </c>
      <c r="G6199" s="108" t="s">
        <v>11957</v>
      </c>
      <c r="H6199" s="109" t="s">
        <v>12388</v>
      </c>
      <c r="I6199" s="108" t="s">
        <v>12384</v>
      </c>
      <c r="K6199" s="108" t="s">
        <v>174</v>
      </c>
      <c r="M6199" s="108" t="s">
        <v>175</v>
      </c>
      <c r="N6199" s="108" t="s">
        <v>12385</v>
      </c>
    </row>
    <row r="6200" spans="1:14">
      <c r="A6200" s="108">
        <v>55657970</v>
      </c>
      <c r="B6200" s="108" t="s">
        <v>12389</v>
      </c>
      <c r="C6200" s="108" t="s">
        <v>205</v>
      </c>
      <c r="D6200" s="109" t="s">
        <v>12390</v>
      </c>
      <c r="E6200" s="108" t="s">
        <v>168</v>
      </c>
      <c r="F6200" s="108" t="s">
        <v>181</v>
      </c>
      <c r="G6200" s="108" t="s">
        <v>11957</v>
      </c>
      <c r="H6200" s="109" t="s">
        <v>12388</v>
      </c>
      <c r="I6200" s="108" t="s">
        <v>12384</v>
      </c>
      <c r="K6200" s="108" t="s">
        <v>174</v>
      </c>
      <c r="M6200" s="108" t="s">
        <v>175</v>
      </c>
      <c r="N6200" s="108" t="s">
        <v>12385</v>
      </c>
    </row>
    <row r="6201" spans="1:14">
      <c r="A6201" s="108">
        <v>55790951</v>
      </c>
      <c r="B6201" s="108" t="s">
        <v>3458</v>
      </c>
      <c r="C6201" s="108" t="s">
        <v>919</v>
      </c>
      <c r="D6201" s="109" t="s">
        <v>12391</v>
      </c>
      <c r="E6201" s="108" t="s">
        <v>180</v>
      </c>
      <c r="F6201" s="108" t="s">
        <v>181</v>
      </c>
      <c r="G6201" s="108" t="s">
        <v>11957</v>
      </c>
      <c r="H6201" s="109" t="s">
        <v>12388</v>
      </c>
      <c r="I6201" s="108" t="s">
        <v>12384</v>
      </c>
      <c r="K6201" s="108" t="s">
        <v>174</v>
      </c>
      <c r="M6201" s="108" t="s">
        <v>175</v>
      </c>
      <c r="N6201" s="108" t="s">
        <v>12385</v>
      </c>
    </row>
    <row r="6202" spans="1:14">
      <c r="A6202" s="108">
        <v>808937</v>
      </c>
      <c r="B6202" s="108" t="s">
        <v>438</v>
      </c>
      <c r="C6202" s="108" t="s">
        <v>721</v>
      </c>
      <c r="D6202" s="109" t="s">
        <v>11695</v>
      </c>
      <c r="E6202" s="108" t="s">
        <v>180</v>
      </c>
      <c r="F6202" s="108" t="s">
        <v>181</v>
      </c>
      <c r="G6202" s="108" t="s">
        <v>9993</v>
      </c>
      <c r="H6202" s="109" t="s">
        <v>10019</v>
      </c>
      <c r="I6202" s="108" t="s">
        <v>10020</v>
      </c>
      <c r="J6202" s="108" t="s">
        <v>7729</v>
      </c>
      <c r="K6202" s="108" t="s">
        <v>174</v>
      </c>
      <c r="M6202" s="108" t="s">
        <v>175</v>
      </c>
      <c r="N6202" s="108" t="s">
        <v>10021</v>
      </c>
    </row>
    <row r="6203" spans="1:14">
      <c r="A6203" s="108">
        <v>808956</v>
      </c>
      <c r="B6203" s="108" t="s">
        <v>12392</v>
      </c>
      <c r="C6203" s="108" t="s">
        <v>241</v>
      </c>
      <c r="D6203" s="109" t="s">
        <v>12393</v>
      </c>
      <c r="E6203" s="108" t="s">
        <v>168</v>
      </c>
      <c r="F6203" s="108" t="s">
        <v>181</v>
      </c>
      <c r="G6203" s="108" t="s">
        <v>11957</v>
      </c>
      <c r="H6203" s="109" t="s">
        <v>5655</v>
      </c>
      <c r="I6203" s="108" t="s">
        <v>12394</v>
      </c>
      <c r="K6203" s="108" t="s">
        <v>174</v>
      </c>
      <c r="M6203" s="108" t="s">
        <v>175</v>
      </c>
      <c r="N6203" s="108" t="s">
        <v>12395</v>
      </c>
    </row>
    <row r="6204" spans="1:14">
      <c r="A6204" s="108">
        <v>808979</v>
      </c>
      <c r="B6204" s="108" t="s">
        <v>299</v>
      </c>
      <c r="C6204" s="108" t="s">
        <v>629</v>
      </c>
      <c r="D6204" s="109" t="s">
        <v>12396</v>
      </c>
      <c r="E6204" s="108" t="s">
        <v>188</v>
      </c>
      <c r="F6204" s="108" t="s">
        <v>181</v>
      </c>
      <c r="G6204" s="108" t="s">
        <v>2817</v>
      </c>
      <c r="H6204" s="109" t="s">
        <v>346</v>
      </c>
      <c r="I6204" s="108" t="s">
        <v>2919</v>
      </c>
      <c r="J6204" s="108" t="s">
        <v>1478</v>
      </c>
      <c r="K6204" s="108" t="s">
        <v>174</v>
      </c>
      <c r="M6204" s="108" t="s">
        <v>175</v>
      </c>
      <c r="N6204" s="108" t="s">
        <v>2920</v>
      </c>
    </row>
    <row r="6205" spans="1:14">
      <c r="A6205" s="108">
        <v>809235</v>
      </c>
      <c r="B6205" s="108" t="s">
        <v>12397</v>
      </c>
      <c r="C6205" s="108" t="s">
        <v>645</v>
      </c>
      <c r="D6205" s="109" t="s">
        <v>12398</v>
      </c>
      <c r="E6205" s="108" t="s">
        <v>200</v>
      </c>
      <c r="F6205" s="108" t="s">
        <v>169</v>
      </c>
      <c r="G6205" s="108" t="s">
        <v>7727</v>
      </c>
      <c r="H6205" s="109" t="s">
        <v>7735</v>
      </c>
      <c r="I6205" s="108" t="s">
        <v>7728</v>
      </c>
      <c r="J6205" s="108" t="s">
        <v>7729</v>
      </c>
      <c r="K6205" s="108" t="s">
        <v>174</v>
      </c>
      <c r="M6205" s="108" t="s">
        <v>175</v>
      </c>
      <c r="N6205" s="108" t="s">
        <v>7730</v>
      </c>
    </row>
    <row r="6206" spans="1:14">
      <c r="A6206" s="108">
        <v>809236</v>
      </c>
      <c r="B6206" s="108" t="s">
        <v>12399</v>
      </c>
      <c r="C6206" s="108" t="s">
        <v>1082</v>
      </c>
      <c r="D6206" s="109" t="s">
        <v>12400</v>
      </c>
      <c r="E6206" s="108" t="s">
        <v>168</v>
      </c>
      <c r="F6206" s="108" t="s">
        <v>169</v>
      </c>
      <c r="G6206" s="108" t="s">
        <v>11957</v>
      </c>
      <c r="H6206" s="109" t="s">
        <v>5655</v>
      </c>
      <c r="I6206" s="108" t="s">
        <v>12394</v>
      </c>
      <c r="K6206" s="108" t="s">
        <v>174</v>
      </c>
      <c r="M6206" s="108" t="s">
        <v>175</v>
      </c>
      <c r="N6206" s="108" t="s">
        <v>12395</v>
      </c>
    </row>
    <row r="6207" spans="1:14">
      <c r="A6207" s="108">
        <v>809237</v>
      </c>
      <c r="B6207" s="108" t="s">
        <v>12401</v>
      </c>
      <c r="C6207" s="108" t="s">
        <v>393</v>
      </c>
      <c r="D6207" s="109" t="s">
        <v>12402</v>
      </c>
      <c r="E6207" s="108" t="s">
        <v>200</v>
      </c>
      <c r="F6207" s="108" t="s">
        <v>169</v>
      </c>
      <c r="G6207" s="108" t="s">
        <v>11957</v>
      </c>
      <c r="H6207" s="109" t="s">
        <v>5655</v>
      </c>
      <c r="I6207" s="108" t="s">
        <v>12394</v>
      </c>
      <c r="K6207" s="108" t="s">
        <v>174</v>
      </c>
      <c r="M6207" s="108" t="s">
        <v>175</v>
      </c>
      <c r="N6207" s="108" t="s">
        <v>12395</v>
      </c>
    </row>
    <row r="6208" spans="1:14">
      <c r="A6208" s="108">
        <v>809238</v>
      </c>
      <c r="B6208" s="108" t="s">
        <v>208</v>
      </c>
      <c r="C6208" s="108" t="s">
        <v>579</v>
      </c>
      <c r="D6208" s="109" t="s">
        <v>3764</v>
      </c>
      <c r="E6208" s="108" t="s">
        <v>180</v>
      </c>
      <c r="F6208" s="108" t="s">
        <v>181</v>
      </c>
      <c r="G6208" s="108" t="s">
        <v>11957</v>
      </c>
      <c r="H6208" s="109" t="s">
        <v>5655</v>
      </c>
      <c r="I6208" s="108" t="s">
        <v>12394</v>
      </c>
      <c r="K6208" s="108" t="s">
        <v>174</v>
      </c>
      <c r="M6208" s="108" t="s">
        <v>175</v>
      </c>
      <c r="N6208" s="108" t="s">
        <v>12395</v>
      </c>
    </row>
    <row r="6209" spans="1:14">
      <c r="A6209" s="108">
        <v>809239</v>
      </c>
      <c r="B6209" s="108" t="s">
        <v>7378</v>
      </c>
      <c r="C6209" s="108" t="s">
        <v>890</v>
      </c>
      <c r="D6209" s="109" t="s">
        <v>7487</v>
      </c>
      <c r="E6209" s="108" t="s">
        <v>200</v>
      </c>
      <c r="F6209" s="108" t="s">
        <v>169</v>
      </c>
      <c r="G6209" s="108" t="s">
        <v>11957</v>
      </c>
      <c r="H6209" s="109" t="s">
        <v>5655</v>
      </c>
      <c r="I6209" s="108" t="s">
        <v>12394</v>
      </c>
      <c r="K6209" s="108" t="s">
        <v>174</v>
      </c>
      <c r="M6209" s="108" t="s">
        <v>175</v>
      </c>
      <c r="N6209" s="108" t="s">
        <v>12395</v>
      </c>
    </row>
    <row r="6210" spans="1:14">
      <c r="A6210" s="108">
        <v>809240</v>
      </c>
      <c r="B6210" s="108" t="s">
        <v>680</v>
      </c>
      <c r="C6210" s="108" t="s">
        <v>230</v>
      </c>
      <c r="D6210" s="109" t="s">
        <v>12403</v>
      </c>
      <c r="E6210" s="108" t="s">
        <v>188</v>
      </c>
      <c r="F6210" s="108" t="s">
        <v>169</v>
      </c>
      <c r="G6210" s="108" t="s">
        <v>11957</v>
      </c>
      <c r="H6210" s="109" t="s">
        <v>5655</v>
      </c>
      <c r="I6210" s="108" t="s">
        <v>12394</v>
      </c>
      <c r="K6210" s="108" t="s">
        <v>174</v>
      </c>
      <c r="M6210" s="108" t="s">
        <v>175</v>
      </c>
      <c r="N6210" s="108" t="s">
        <v>12395</v>
      </c>
    </row>
    <row r="6211" spans="1:14">
      <c r="A6211" s="108">
        <v>809321</v>
      </c>
      <c r="B6211" s="108" t="s">
        <v>12404</v>
      </c>
      <c r="C6211" s="108" t="s">
        <v>326</v>
      </c>
      <c r="D6211" s="109" t="s">
        <v>12405</v>
      </c>
      <c r="E6211" s="108" t="s">
        <v>180</v>
      </c>
      <c r="F6211" s="108" t="s">
        <v>181</v>
      </c>
      <c r="G6211" s="108" t="s">
        <v>10746</v>
      </c>
      <c r="H6211" s="109" t="s">
        <v>1542</v>
      </c>
      <c r="I6211" s="108" t="s">
        <v>11136</v>
      </c>
      <c r="J6211" s="108" t="s">
        <v>10748</v>
      </c>
      <c r="K6211" s="108" t="s">
        <v>174</v>
      </c>
      <c r="M6211" s="108" t="s">
        <v>175</v>
      </c>
      <c r="N6211" s="108" t="s">
        <v>11137</v>
      </c>
    </row>
    <row r="6212" spans="1:14">
      <c r="A6212" s="108">
        <v>809469</v>
      </c>
      <c r="B6212" s="108" t="s">
        <v>12406</v>
      </c>
      <c r="C6212" s="108" t="s">
        <v>241</v>
      </c>
      <c r="D6212" s="109" t="s">
        <v>12407</v>
      </c>
      <c r="E6212" s="108" t="s">
        <v>168</v>
      </c>
      <c r="F6212" s="108" t="s">
        <v>181</v>
      </c>
      <c r="G6212" s="108" t="s">
        <v>9813</v>
      </c>
      <c r="H6212" s="109" t="s">
        <v>5655</v>
      </c>
      <c r="I6212" s="108" t="s">
        <v>9814</v>
      </c>
      <c r="J6212" s="108" t="s">
        <v>290</v>
      </c>
      <c r="K6212" s="108" t="s">
        <v>174</v>
      </c>
      <c r="M6212" s="108" t="s">
        <v>175</v>
      </c>
      <c r="N6212" s="108" t="s">
        <v>9815</v>
      </c>
    </row>
    <row r="6213" spans="1:14">
      <c r="A6213" s="108">
        <v>809539</v>
      </c>
      <c r="B6213" s="108" t="s">
        <v>12408</v>
      </c>
      <c r="C6213" s="108" t="s">
        <v>425</v>
      </c>
      <c r="D6213" s="109" t="s">
        <v>12409</v>
      </c>
      <c r="E6213" s="108" t="s">
        <v>180</v>
      </c>
      <c r="F6213" s="108" t="s">
        <v>181</v>
      </c>
      <c r="G6213" s="108" t="s">
        <v>10746</v>
      </c>
      <c r="H6213" s="109" t="s">
        <v>1542</v>
      </c>
      <c r="I6213" s="108" t="s">
        <v>11136</v>
      </c>
      <c r="J6213" s="108" t="s">
        <v>10748</v>
      </c>
      <c r="K6213" s="108" t="s">
        <v>174</v>
      </c>
      <c r="M6213" s="108" t="s">
        <v>175</v>
      </c>
      <c r="N6213" s="108" t="s">
        <v>11137</v>
      </c>
    </row>
    <row r="6214" spans="1:14">
      <c r="A6214" s="108">
        <v>809540</v>
      </c>
      <c r="B6214" s="108" t="s">
        <v>12410</v>
      </c>
      <c r="C6214" s="108" t="s">
        <v>561</v>
      </c>
      <c r="D6214" s="109" t="s">
        <v>12411</v>
      </c>
      <c r="E6214" s="108" t="s">
        <v>200</v>
      </c>
      <c r="F6214" s="108" t="s">
        <v>181</v>
      </c>
      <c r="G6214" s="108" t="s">
        <v>10746</v>
      </c>
      <c r="H6214" s="109" t="s">
        <v>1542</v>
      </c>
      <c r="I6214" s="108" t="s">
        <v>11136</v>
      </c>
      <c r="J6214" s="108" t="s">
        <v>10748</v>
      </c>
      <c r="K6214" s="108" t="s">
        <v>174</v>
      </c>
      <c r="M6214" s="108" t="s">
        <v>175</v>
      </c>
      <c r="N6214" s="108" t="s">
        <v>11137</v>
      </c>
    </row>
    <row r="6215" spans="1:14">
      <c r="A6215" s="108">
        <v>809543</v>
      </c>
      <c r="B6215" s="108" t="s">
        <v>12412</v>
      </c>
      <c r="C6215" s="108" t="s">
        <v>2064</v>
      </c>
      <c r="D6215" s="109" t="s">
        <v>12413</v>
      </c>
      <c r="E6215" s="108" t="s">
        <v>180</v>
      </c>
      <c r="F6215" s="108" t="s">
        <v>169</v>
      </c>
      <c r="G6215" s="108" t="s">
        <v>10746</v>
      </c>
      <c r="H6215" s="109" t="s">
        <v>1542</v>
      </c>
      <c r="I6215" s="108" t="s">
        <v>11136</v>
      </c>
      <c r="J6215" s="108" t="s">
        <v>10748</v>
      </c>
      <c r="K6215" s="108" t="s">
        <v>174</v>
      </c>
      <c r="M6215" s="108" t="s">
        <v>175</v>
      </c>
      <c r="N6215" s="108" t="s">
        <v>11137</v>
      </c>
    </row>
    <row r="6216" spans="1:14">
      <c r="A6216" s="108">
        <v>809592</v>
      </c>
      <c r="B6216" s="108" t="s">
        <v>7558</v>
      </c>
      <c r="C6216" s="108" t="s">
        <v>619</v>
      </c>
      <c r="D6216" s="109" t="s">
        <v>12414</v>
      </c>
      <c r="E6216" s="108" t="s">
        <v>200</v>
      </c>
      <c r="F6216" s="108" t="s">
        <v>181</v>
      </c>
      <c r="G6216" s="108" t="s">
        <v>7488</v>
      </c>
      <c r="H6216" s="109" t="s">
        <v>7503</v>
      </c>
      <c r="I6216" s="108" t="s">
        <v>7504</v>
      </c>
      <c r="J6216" s="108" t="s">
        <v>1204</v>
      </c>
      <c r="K6216" s="108" t="s">
        <v>174</v>
      </c>
      <c r="M6216" s="108" t="s">
        <v>175</v>
      </c>
      <c r="N6216" s="108" t="s">
        <v>7504</v>
      </c>
    </row>
    <row r="6217" spans="1:14">
      <c r="A6217" s="108">
        <v>809595</v>
      </c>
      <c r="B6217" s="108" t="s">
        <v>12415</v>
      </c>
      <c r="C6217" s="108" t="s">
        <v>619</v>
      </c>
      <c r="D6217" s="109" t="s">
        <v>5625</v>
      </c>
      <c r="E6217" s="108" t="s">
        <v>200</v>
      </c>
      <c r="F6217" s="108" t="s">
        <v>181</v>
      </c>
      <c r="G6217" s="108" t="s">
        <v>7488</v>
      </c>
      <c r="H6217" s="109" t="s">
        <v>7503</v>
      </c>
      <c r="I6217" s="108" t="s">
        <v>7504</v>
      </c>
      <c r="J6217" s="108" t="s">
        <v>1204</v>
      </c>
      <c r="K6217" s="108" t="s">
        <v>174</v>
      </c>
      <c r="M6217" s="108" t="s">
        <v>175</v>
      </c>
      <c r="N6217" s="108" t="s">
        <v>7504</v>
      </c>
    </row>
    <row r="6218" spans="1:14">
      <c r="A6218" s="108">
        <v>809618</v>
      </c>
      <c r="B6218" s="108" t="s">
        <v>12416</v>
      </c>
      <c r="C6218" s="108" t="s">
        <v>12417</v>
      </c>
      <c r="D6218" s="109" t="s">
        <v>11528</v>
      </c>
      <c r="E6218" s="108" t="s">
        <v>223</v>
      </c>
      <c r="F6218" s="108" t="s">
        <v>169</v>
      </c>
      <c r="G6218" s="108" t="s">
        <v>11397</v>
      </c>
      <c r="H6218" s="109" t="s">
        <v>2486</v>
      </c>
      <c r="I6218" s="108" t="s">
        <v>11494</v>
      </c>
      <c r="J6218" s="108" t="s">
        <v>1478</v>
      </c>
      <c r="K6218" s="108" t="s">
        <v>174</v>
      </c>
      <c r="M6218" s="108" t="s">
        <v>175</v>
      </c>
      <c r="N6218" s="108" t="s">
        <v>11495</v>
      </c>
    </row>
    <row r="6219" spans="1:14">
      <c r="A6219" s="108">
        <v>809621</v>
      </c>
      <c r="B6219" s="108" t="s">
        <v>10080</v>
      </c>
      <c r="C6219" s="108" t="s">
        <v>1868</v>
      </c>
      <c r="D6219" s="109" t="s">
        <v>12418</v>
      </c>
      <c r="E6219" s="108" t="s">
        <v>1770</v>
      </c>
      <c r="F6219" s="108" t="s">
        <v>181</v>
      </c>
      <c r="G6219" s="108" t="s">
        <v>11397</v>
      </c>
      <c r="H6219" s="109" t="s">
        <v>2486</v>
      </c>
      <c r="I6219" s="108" t="s">
        <v>11494</v>
      </c>
      <c r="J6219" s="108" t="s">
        <v>1478</v>
      </c>
      <c r="K6219" s="108" t="s">
        <v>174</v>
      </c>
      <c r="M6219" s="108" t="s">
        <v>175</v>
      </c>
      <c r="N6219" s="108" t="s">
        <v>11495</v>
      </c>
    </row>
    <row r="6220" spans="1:14">
      <c r="A6220" s="108">
        <v>809622</v>
      </c>
      <c r="B6220" s="108" t="s">
        <v>12419</v>
      </c>
      <c r="C6220" s="108" t="s">
        <v>1901</v>
      </c>
      <c r="D6220" s="109" t="s">
        <v>12420</v>
      </c>
      <c r="E6220" s="108" t="s">
        <v>168</v>
      </c>
      <c r="F6220" s="108" t="s">
        <v>181</v>
      </c>
      <c r="G6220" s="108" t="s">
        <v>1852</v>
      </c>
      <c r="H6220" s="109" t="s">
        <v>2486</v>
      </c>
      <c r="I6220" s="108" t="s">
        <v>6580</v>
      </c>
      <c r="J6220" s="108" t="s">
        <v>1855</v>
      </c>
      <c r="K6220" s="108" t="s">
        <v>174</v>
      </c>
      <c r="M6220" s="108" t="s">
        <v>175</v>
      </c>
      <c r="N6220" s="108" t="s">
        <v>6581</v>
      </c>
    </row>
    <row r="6221" spans="1:14">
      <c r="A6221" s="108">
        <v>809624</v>
      </c>
      <c r="B6221" s="108" t="s">
        <v>10080</v>
      </c>
      <c r="C6221" s="108" t="s">
        <v>489</v>
      </c>
      <c r="D6221" s="109" t="s">
        <v>12421</v>
      </c>
      <c r="E6221" s="108" t="s">
        <v>1577</v>
      </c>
      <c r="F6221" s="108" t="s">
        <v>181</v>
      </c>
      <c r="G6221" s="108" t="s">
        <v>11397</v>
      </c>
      <c r="H6221" s="109" t="s">
        <v>2486</v>
      </c>
      <c r="I6221" s="108" t="s">
        <v>11494</v>
      </c>
      <c r="J6221" s="108" t="s">
        <v>1478</v>
      </c>
      <c r="K6221" s="108" t="s">
        <v>174</v>
      </c>
      <c r="M6221" s="108" t="s">
        <v>175</v>
      </c>
      <c r="N6221" s="108" t="s">
        <v>11495</v>
      </c>
    </row>
    <row r="6222" spans="1:14">
      <c r="A6222" s="108">
        <v>809644</v>
      </c>
      <c r="B6222" s="108" t="s">
        <v>1368</v>
      </c>
      <c r="C6222" s="108" t="s">
        <v>2745</v>
      </c>
      <c r="D6222" s="109" t="s">
        <v>12422</v>
      </c>
      <c r="E6222" s="108" t="s">
        <v>1770</v>
      </c>
      <c r="F6222" s="108" t="s">
        <v>169</v>
      </c>
      <c r="G6222" s="108" t="s">
        <v>11397</v>
      </c>
      <c r="H6222" s="109" t="s">
        <v>2486</v>
      </c>
      <c r="I6222" s="108" t="s">
        <v>11494</v>
      </c>
      <c r="J6222" s="108" t="s">
        <v>1478</v>
      </c>
      <c r="K6222" s="108" t="s">
        <v>174</v>
      </c>
      <c r="M6222" s="108" t="s">
        <v>175</v>
      </c>
      <c r="N6222" s="108" t="s">
        <v>11495</v>
      </c>
    </row>
    <row r="6223" spans="1:14">
      <c r="A6223" s="108">
        <v>809711</v>
      </c>
      <c r="B6223" s="108" t="s">
        <v>12423</v>
      </c>
      <c r="C6223" s="108" t="s">
        <v>382</v>
      </c>
      <c r="D6223" s="109" t="s">
        <v>12424</v>
      </c>
      <c r="E6223" s="108" t="s">
        <v>180</v>
      </c>
      <c r="F6223" s="108" t="s">
        <v>181</v>
      </c>
      <c r="G6223" s="108" t="s">
        <v>1852</v>
      </c>
      <c r="H6223" s="109" t="s">
        <v>712</v>
      </c>
      <c r="I6223" s="108" t="s">
        <v>6195</v>
      </c>
      <c r="J6223" s="108" t="s">
        <v>1855</v>
      </c>
      <c r="K6223" s="108" t="s">
        <v>174</v>
      </c>
      <c r="M6223" s="108" t="s">
        <v>175</v>
      </c>
      <c r="N6223" s="108" t="s">
        <v>6196</v>
      </c>
    </row>
    <row r="6224" spans="1:14">
      <c r="A6224" s="108">
        <v>809718</v>
      </c>
      <c r="B6224" s="108" t="s">
        <v>4240</v>
      </c>
      <c r="C6224" s="108" t="s">
        <v>2015</v>
      </c>
      <c r="D6224" s="109" t="s">
        <v>12425</v>
      </c>
      <c r="E6224" s="108" t="s">
        <v>220</v>
      </c>
      <c r="F6224" s="108" t="s">
        <v>169</v>
      </c>
      <c r="G6224" s="108" t="s">
        <v>8181</v>
      </c>
      <c r="H6224" s="109" t="s">
        <v>712</v>
      </c>
      <c r="I6224" s="108" t="s">
        <v>8615</v>
      </c>
      <c r="J6224" s="108" t="s">
        <v>8183</v>
      </c>
      <c r="K6224" s="108" t="s">
        <v>174</v>
      </c>
      <c r="M6224" s="108" t="s">
        <v>175</v>
      </c>
      <c r="N6224" s="108" t="s">
        <v>8616</v>
      </c>
    </row>
    <row r="6225" spans="1:14">
      <c r="A6225" s="108">
        <v>809719</v>
      </c>
      <c r="B6225" s="108" t="s">
        <v>12426</v>
      </c>
      <c r="C6225" s="108" t="s">
        <v>166</v>
      </c>
      <c r="D6225" s="109" t="s">
        <v>12427</v>
      </c>
      <c r="E6225" s="108" t="s">
        <v>188</v>
      </c>
      <c r="F6225" s="108" t="s">
        <v>169</v>
      </c>
      <c r="G6225" s="108" t="s">
        <v>8181</v>
      </c>
      <c r="H6225" s="109" t="s">
        <v>712</v>
      </c>
      <c r="I6225" s="108" t="s">
        <v>8615</v>
      </c>
      <c r="J6225" s="108" t="s">
        <v>8183</v>
      </c>
      <c r="K6225" s="108" t="s">
        <v>174</v>
      </c>
      <c r="M6225" s="108" t="s">
        <v>175</v>
      </c>
      <c r="N6225" s="108" t="s">
        <v>8616</v>
      </c>
    </row>
    <row r="6226" spans="1:14">
      <c r="A6226" s="108">
        <v>809728</v>
      </c>
      <c r="B6226" s="108" t="s">
        <v>4692</v>
      </c>
      <c r="C6226" s="108" t="s">
        <v>535</v>
      </c>
      <c r="D6226" s="109" t="s">
        <v>12428</v>
      </c>
      <c r="E6226" s="108" t="s">
        <v>180</v>
      </c>
      <c r="F6226" s="108" t="s">
        <v>169</v>
      </c>
      <c r="G6226" s="108" t="s">
        <v>10746</v>
      </c>
      <c r="H6226" s="109" t="s">
        <v>712</v>
      </c>
      <c r="I6226" s="108" t="s">
        <v>10881</v>
      </c>
      <c r="J6226" s="108" t="s">
        <v>10748</v>
      </c>
      <c r="K6226" s="108" t="s">
        <v>174</v>
      </c>
      <c r="M6226" s="108" t="s">
        <v>175</v>
      </c>
      <c r="N6226" s="108" t="s">
        <v>10882</v>
      </c>
    </row>
    <row r="6227" spans="1:14">
      <c r="A6227" s="108">
        <v>809748</v>
      </c>
      <c r="B6227" s="108" t="s">
        <v>7876</v>
      </c>
      <c r="C6227" s="108" t="s">
        <v>335</v>
      </c>
      <c r="D6227" s="109" t="s">
        <v>12429</v>
      </c>
      <c r="E6227" s="108" t="s">
        <v>180</v>
      </c>
      <c r="F6227" s="108" t="s">
        <v>181</v>
      </c>
      <c r="G6227" s="108" t="s">
        <v>7727</v>
      </c>
      <c r="H6227" s="109" t="s">
        <v>7503</v>
      </c>
      <c r="I6227" s="108" t="s">
        <v>7728</v>
      </c>
      <c r="J6227" s="108" t="s">
        <v>7729</v>
      </c>
      <c r="K6227" s="108" t="s">
        <v>174</v>
      </c>
      <c r="M6227" s="108" t="s">
        <v>175</v>
      </c>
      <c r="N6227" s="108" t="s">
        <v>7730</v>
      </c>
    </row>
    <row r="6228" spans="1:14">
      <c r="A6228" s="108">
        <v>809790</v>
      </c>
      <c r="B6228" s="108" t="s">
        <v>12430</v>
      </c>
      <c r="C6228" s="108" t="s">
        <v>1792</v>
      </c>
      <c r="D6228" s="109" t="s">
        <v>12431</v>
      </c>
      <c r="E6228" s="108" t="s">
        <v>180</v>
      </c>
      <c r="F6228" s="108" t="s">
        <v>169</v>
      </c>
      <c r="G6228" s="108" t="s">
        <v>10746</v>
      </c>
      <c r="H6228" s="109" t="s">
        <v>1542</v>
      </c>
      <c r="I6228" s="108" t="s">
        <v>11136</v>
      </c>
      <c r="J6228" s="108" t="s">
        <v>10748</v>
      </c>
      <c r="K6228" s="108" t="s">
        <v>174</v>
      </c>
      <c r="M6228" s="108" t="s">
        <v>175</v>
      </c>
      <c r="N6228" s="108" t="s">
        <v>11137</v>
      </c>
    </row>
    <row r="6229" spans="1:14">
      <c r="A6229" s="108">
        <v>809792</v>
      </c>
      <c r="B6229" s="108" t="s">
        <v>12432</v>
      </c>
      <c r="C6229" s="108" t="s">
        <v>213</v>
      </c>
      <c r="D6229" s="109" t="s">
        <v>12433</v>
      </c>
      <c r="E6229" s="108" t="s">
        <v>180</v>
      </c>
      <c r="F6229" s="108" t="s">
        <v>169</v>
      </c>
      <c r="G6229" s="108" t="s">
        <v>357</v>
      </c>
      <c r="H6229" s="109" t="s">
        <v>708</v>
      </c>
      <c r="I6229" s="108" t="s">
        <v>400</v>
      </c>
      <c r="J6229" s="108" t="s">
        <v>360</v>
      </c>
      <c r="K6229" s="108" t="s">
        <v>174</v>
      </c>
      <c r="M6229" s="108" t="s">
        <v>175</v>
      </c>
      <c r="N6229" s="108" t="s">
        <v>401</v>
      </c>
    </row>
    <row r="6230" spans="1:14">
      <c r="A6230" s="108">
        <v>809793</v>
      </c>
      <c r="B6230" s="108" t="s">
        <v>12434</v>
      </c>
      <c r="C6230" s="108" t="s">
        <v>2013</v>
      </c>
      <c r="D6230" s="109" t="s">
        <v>12435</v>
      </c>
      <c r="E6230" s="108" t="s">
        <v>188</v>
      </c>
      <c r="F6230" s="108" t="s">
        <v>169</v>
      </c>
      <c r="G6230" s="108" t="s">
        <v>357</v>
      </c>
      <c r="H6230" s="109" t="s">
        <v>708</v>
      </c>
      <c r="I6230" s="108" t="s">
        <v>400</v>
      </c>
      <c r="J6230" s="108" t="s">
        <v>360</v>
      </c>
      <c r="K6230" s="108" t="s">
        <v>174</v>
      </c>
      <c r="M6230" s="108" t="s">
        <v>175</v>
      </c>
      <c r="N6230" s="108" t="s">
        <v>401</v>
      </c>
    </row>
    <row r="6231" spans="1:14">
      <c r="A6231" s="108">
        <v>809835</v>
      </c>
      <c r="B6231" s="108" t="s">
        <v>11038</v>
      </c>
      <c r="C6231" s="108" t="s">
        <v>166</v>
      </c>
      <c r="D6231" s="109" t="s">
        <v>12436</v>
      </c>
      <c r="E6231" s="108" t="s">
        <v>180</v>
      </c>
      <c r="F6231" s="108" t="s">
        <v>169</v>
      </c>
      <c r="G6231" s="108" t="s">
        <v>10746</v>
      </c>
      <c r="H6231" s="109" t="s">
        <v>712</v>
      </c>
      <c r="I6231" s="108" t="s">
        <v>11040</v>
      </c>
      <c r="J6231" s="108" t="s">
        <v>10748</v>
      </c>
      <c r="K6231" s="108" t="s">
        <v>174</v>
      </c>
      <c r="M6231" s="108" t="s">
        <v>175</v>
      </c>
      <c r="N6231" s="108" t="s">
        <v>11041</v>
      </c>
    </row>
    <row r="6232" spans="1:14">
      <c r="A6232" s="108">
        <v>809905</v>
      </c>
      <c r="B6232" s="108" t="s">
        <v>12437</v>
      </c>
      <c r="C6232" s="108" t="s">
        <v>12438</v>
      </c>
      <c r="D6232" s="109" t="s">
        <v>12439</v>
      </c>
      <c r="E6232" s="108" t="s">
        <v>168</v>
      </c>
      <c r="F6232" s="108" t="s">
        <v>181</v>
      </c>
      <c r="G6232" s="108" t="s">
        <v>1852</v>
      </c>
      <c r="H6232" s="109" t="s">
        <v>2486</v>
      </c>
      <c r="I6232" s="108" t="s">
        <v>6292</v>
      </c>
      <c r="J6232" s="108" t="s">
        <v>1855</v>
      </c>
      <c r="K6232" s="108" t="s">
        <v>174</v>
      </c>
      <c r="M6232" s="108" t="s">
        <v>175</v>
      </c>
      <c r="N6232" s="108" t="s">
        <v>6293</v>
      </c>
    </row>
    <row r="6233" spans="1:14">
      <c r="A6233" s="108">
        <v>809906</v>
      </c>
      <c r="B6233" s="108" t="s">
        <v>7219</v>
      </c>
      <c r="C6233" s="108" t="s">
        <v>579</v>
      </c>
      <c r="D6233" s="109" t="s">
        <v>12440</v>
      </c>
      <c r="E6233" s="108" t="s">
        <v>168</v>
      </c>
      <c r="F6233" s="108" t="s">
        <v>181</v>
      </c>
      <c r="G6233" s="108" t="s">
        <v>1852</v>
      </c>
      <c r="H6233" s="109" t="s">
        <v>2486</v>
      </c>
      <c r="I6233" s="108" t="s">
        <v>6292</v>
      </c>
      <c r="J6233" s="108" t="s">
        <v>1855</v>
      </c>
      <c r="K6233" s="108" t="s">
        <v>174</v>
      </c>
      <c r="M6233" s="108" t="s">
        <v>175</v>
      </c>
      <c r="N6233" s="108" t="s">
        <v>6293</v>
      </c>
    </row>
    <row r="6234" spans="1:14">
      <c r="A6234" s="108">
        <v>809907</v>
      </c>
      <c r="B6234" s="108" t="s">
        <v>12441</v>
      </c>
      <c r="C6234" s="108" t="s">
        <v>3887</v>
      </c>
      <c r="D6234" s="109" t="s">
        <v>12442</v>
      </c>
      <c r="E6234" s="108" t="s">
        <v>168</v>
      </c>
      <c r="F6234" s="108" t="s">
        <v>181</v>
      </c>
      <c r="G6234" s="108" t="s">
        <v>1852</v>
      </c>
      <c r="H6234" s="109" t="s">
        <v>2486</v>
      </c>
      <c r="I6234" s="108" t="s">
        <v>6292</v>
      </c>
      <c r="J6234" s="108" t="s">
        <v>1855</v>
      </c>
      <c r="K6234" s="108" t="s">
        <v>174</v>
      </c>
      <c r="M6234" s="108" t="s">
        <v>175</v>
      </c>
      <c r="N6234" s="108" t="s">
        <v>6293</v>
      </c>
    </row>
    <row r="6235" spans="1:14">
      <c r="A6235" s="108">
        <v>809908</v>
      </c>
      <c r="B6235" s="108" t="s">
        <v>6351</v>
      </c>
      <c r="C6235" s="108" t="s">
        <v>12443</v>
      </c>
      <c r="D6235" s="109" t="s">
        <v>12444</v>
      </c>
      <c r="E6235" s="108" t="s">
        <v>200</v>
      </c>
      <c r="F6235" s="108" t="s">
        <v>181</v>
      </c>
      <c r="G6235" s="108" t="s">
        <v>1852</v>
      </c>
      <c r="H6235" s="109" t="s">
        <v>2486</v>
      </c>
      <c r="I6235" s="108" t="s">
        <v>6292</v>
      </c>
      <c r="J6235" s="108" t="s">
        <v>1855</v>
      </c>
      <c r="K6235" s="108" t="s">
        <v>174</v>
      </c>
      <c r="M6235" s="108" t="s">
        <v>175</v>
      </c>
      <c r="N6235" s="108" t="s">
        <v>6293</v>
      </c>
    </row>
    <row r="6236" spans="1:14">
      <c r="A6236" s="108">
        <v>809909</v>
      </c>
      <c r="B6236" s="108" t="s">
        <v>12445</v>
      </c>
      <c r="C6236" s="108" t="s">
        <v>633</v>
      </c>
      <c r="D6236" s="109" t="s">
        <v>12446</v>
      </c>
      <c r="E6236" s="108" t="s">
        <v>200</v>
      </c>
      <c r="F6236" s="108" t="s">
        <v>181</v>
      </c>
      <c r="G6236" s="108" t="s">
        <v>1852</v>
      </c>
      <c r="H6236" s="109" t="s">
        <v>2486</v>
      </c>
      <c r="I6236" s="108" t="s">
        <v>6292</v>
      </c>
      <c r="J6236" s="108" t="s">
        <v>1855</v>
      </c>
      <c r="K6236" s="108" t="s">
        <v>174</v>
      </c>
      <c r="M6236" s="108" t="s">
        <v>175</v>
      </c>
      <c r="N6236" s="108" t="s">
        <v>6293</v>
      </c>
    </row>
    <row r="6237" spans="1:14">
      <c r="A6237" s="108">
        <v>809936</v>
      </c>
      <c r="B6237" s="108" t="s">
        <v>6528</v>
      </c>
      <c r="C6237" s="108" t="s">
        <v>12447</v>
      </c>
      <c r="D6237" s="109" t="s">
        <v>12448</v>
      </c>
      <c r="E6237" s="108" t="s">
        <v>223</v>
      </c>
      <c r="F6237" s="108" t="s">
        <v>169</v>
      </c>
      <c r="G6237" s="108" t="s">
        <v>1852</v>
      </c>
      <c r="H6237" s="109" t="s">
        <v>712</v>
      </c>
      <c r="I6237" s="108" t="s">
        <v>6445</v>
      </c>
      <c r="J6237" s="108" t="s">
        <v>1855</v>
      </c>
      <c r="K6237" s="108" t="s">
        <v>174</v>
      </c>
      <c r="M6237" s="108" t="s">
        <v>175</v>
      </c>
      <c r="N6237" s="108" t="s">
        <v>6446</v>
      </c>
    </row>
    <row r="6238" spans="1:14">
      <c r="A6238" s="108">
        <v>809940</v>
      </c>
      <c r="B6238" s="108" t="s">
        <v>6528</v>
      </c>
      <c r="C6238" s="108" t="s">
        <v>9707</v>
      </c>
      <c r="D6238" s="109" t="s">
        <v>12449</v>
      </c>
      <c r="E6238" s="108" t="s">
        <v>168</v>
      </c>
      <c r="F6238" s="108" t="s">
        <v>169</v>
      </c>
      <c r="G6238" s="108" t="s">
        <v>1852</v>
      </c>
      <c r="H6238" s="109" t="s">
        <v>712</v>
      </c>
      <c r="I6238" s="108" t="s">
        <v>6445</v>
      </c>
      <c r="J6238" s="108" t="s">
        <v>1855</v>
      </c>
      <c r="K6238" s="108" t="s">
        <v>174</v>
      </c>
      <c r="M6238" s="108" t="s">
        <v>175</v>
      </c>
      <c r="N6238" s="108" t="s">
        <v>6446</v>
      </c>
    </row>
    <row r="6239" spans="1:14">
      <c r="A6239" s="108">
        <v>809984</v>
      </c>
      <c r="B6239" s="108" t="s">
        <v>12450</v>
      </c>
      <c r="C6239" s="108" t="s">
        <v>633</v>
      </c>
      <c r="D6239" s="109" t="s">
        <v>12451</v>
      </c>
      <c r="E6239" s="108" t="s">
        <v>180</v>
      </c>
      <c r="F6239" s="108" t="s">
        <v>181</v>
      </c>
      <c r="G6239" s="108" t="s">
        <v>10746</v>
      </c>
      <c r="H6239" s="109" t="s">
        <v>1542</v>
      </c>
      <c r="I6239" s="108" t="s">
        <v>11136</v>
      </c>
      <c r="J6239" s="108" t="s">
        <v>10748</v>
      </c>
      <c r="K6239" s="108" t="s">
        <v>174</v>
      </c>
      <c r="M6239" s="108" t="s">
        <v>175</v>
      </c>
      <c r="N6239" s="108" t="s">
        <v>11137</v>
      </c>
    </row>
    <row r="6240" spans="1:14">
      <c r="A6240" s="108">
        <v>810136</v>
      </c>
      <c r="B6240" s="108" t="s">
        <v>11370</v>
      </c>
      <c r="C6240" s="108" t="s">
        <v>1034</v>
      </c>
      <c r="D6240" s="109" t="s">
        <v>6516</v>
      </c>
      <c r="E6240" s="108" t="s">
        <v>220</v>
      </c>
      <c r="F6240" s="108" t="s">
        <v>181</v>
      </c>
      <c r="G6240" s="108" t="s">
        <v>11251</v>
      </c>
      <c r="H6240" s="109" t="s">
        <v>708</v>
      </c>
      <c r="I6240" s="108" t="s">
        <v>11367</v>
      </c>
      <c r="J6240" s="108" t="s">
        <v>7729</v>
      </c>
      <c r="K6240" s="108" t="s">
        <v>174</v>
      </c>
      <c r="M6240" s="108" t="s">
        <v>175</v>
      </c>
      <c r="N6240" s="108" t="s">
        <v>11368</v>
      </c>
    </row>
    <row r="6241" spans="1:14">
      <c r="A6241" s="108">
        <v>810225</v>
      </c>
      <c r="B6241" s="108" t="s">
        <v>12452</v>
      </c>
      <c r="C6241" s="108" t="s">
        <v>187</v>
      </c>
      <c r="D6241" s="109" t="s">
        <v>12453</v>
      </c>
      <c r="E6241" s="108" t="s">
        <v>180</v>
      </c>
      <c r="F6241" s="108" t="s">
        <v>169</v>
      </c>
      <c r="G6241" s="108" t="s">
        <v>357</v>
      </c>
      <c r="H6241" s="109" t="s">
        <v>738</v>
      </c>
      <c r="I6241" s="108" t="s">
        <v>400</v>
      </c>
      <c r="J6241" s="108" t="s">
        <v>360</v>
      </c>
      <c r="K6241" s="108" t="s">
        <v>174</v>
      </c>
      <c r="M6241" s="108" t="s">
        <v>175</v>
      </c>
      <c r="N6241" s="108" t="s">
        <v>401</v>
      </c>
    </row>
    <row r="6242" spans="1:14">
      <c r="A6242" s="108">
        <v>810317</v>
      </c>
      <c r="B6242" s="108" t="s">
        <v>12454</v>
      </c>
      <c r="C6242" s="108" t="s">
        <v>382</v>
      </c>
      <c r="D6242" s="109" t="s">
        <v>12455</v>
      </c>
      <c r="E6242" s="108" t="s">
        <v>180</v>
      </c>
      <c r="F6242" s="108" t="s">
        <v>181</v>
      </c>
      <c r="G6242" s="108" t="s">
        <v>11957</v>
      </c>
      <c r="H6242" s="109" t="s">
        <v>1004</v>
      </c>
      <c r="I6242" s="108" t="s">
        <v>12220</v>
      </c>
      <c r="K6242" s="108" t="s">
        <v>174</v>
      </c>
      <c r="M6242" s="108" t="s">
        <v>175</v>
      </c>
      <c r="N6242" s="108" t="s">
        <v>12221</v>
      </c>
    </row>
    <row r="6243" spans="1:14">
      <c r="A6243" s="108">
        <v>810496</v>
      </c>
      <c r="B6243" s="108" t="s">
        <v>12456</v>
      </c>
      <c r="C6243" s="108" t="s">
        <v>12457</v>
      </c>
      <c r="D6243" s="109" t="s">
        <v>543</v>
      </c>
      <c r="E6243" s="108" t="s">
        <v>180</v>
      </c>
      <c r="F6243" s="108" t="s">
        <v>181</v>
      </c>
      <c r="G6243" s="108" t="s">
        <v>1852</v>
      </c>
      <c r="H6243" s="109" t="s">
        <v>2042</v>
      </c>
      <c r="I6243" s="108" t="s">
        <v>12458</v>
      </c>
      <c r="J6243" s="108" t="s">
        <v>1855</v>
      </c>
      <c r="K6243" s="108" t="s">
        <v>174</v>
      </c>
      <c r="M6243" s="108" t="s">
        <v>175</v>
      </c>
      <c r="N6243" s="108" t="s">
        <v>12459</v>
      </c>
    </row>
    <row r="6244" spans="1:14">
      <c r="A6244" s="108">
        <v>810497</v>
      </c>
      <c r="B6244" s="108" t="s">
        <v>12460</v>
      </c>
      <c r="C6244" s="108" t="s">
        <v>393</v>
      </c>
      <c r="D6244" s="109" t="s">
        <v>12461</v>
      </c>
      <c r="E6244" s="108" t="s">
        <v>180</v>
      </c>
      <c r="F6244" s="108" t="s">
        <v>169</v>
      </c>
      <c r="G6244" s="108" t="s">
        <v>1852</v>
      </c>
      <c r="H6244" s="109" t="s">
        <v>2042</v>
      </c>
      <c r="I6244" s="108" t="s">
        <v>12458</v>
      </c>
      <c r="J6244" s="108" t="s">
        <v>1855</v>
      </c>
      <c r="K6244" s="108" t="s">
        <v>174</v>
      </c>
      <c r="M6244" s="108" t="s">
        <v>175</v>
      </c>
      <c r="N6244" s="108" t="s">
        <v>12459</v>
      </c>
    </row>
    <row r="6245" spans="1:14">
      <c r="A6245" s="108">
        <v>810498</v>
      </c>
      <c r="B6245" s="108" t="s">
        <v>12462</v>
      </c>
      <c r="C6245" s="108" t="s">
        <v>1299</v>
      </c>
      <c r="D6245" s="109" t="s">
        <v>12463</v>
      </c>
      <c r="E6245" s="108" t="s">
        <v>168</v>
      </c>
      <c r="F6245" s="108" t="s">
        <v>181</v>
      </c>
      <c r="G6245" s="108" t="s">
        <v>3771</v>
      </c>
      <c r="H6245" s="109" t="s">
        <v>423</v>
      </c>
      <c r="I6245" s="108" t="s">
        <v>3782</v>
      </c>
      <c r="J6245" s="108" t="s">
        <v>3774</v>
      </c>
      <c r="K6245" s="108" t="s">
        <v>174</v>
      </c>
      <c r="M6245" s="108" t="s">
        <v>175</v>
      </c>
      <c r="N6245" s="108" t="s">
        <v>3783</v>
      </c>
    </row>
    <row r="6246" spans="1:14">
      <c r="A6246" s="108">
        <v>810499</v>
      </c>
      <c r="B6246" s="108" t="s">
        <v>12464</v>
      </c>
      <c r="C6246" s="108" t="s">
        <v>6129</v>
      </c>
      <c r="D6246" s="109" t="s">
        <v>12465</v>
      </c>
      <c r="E6246" s="108" t="s">
        <v>168</v>
      </c>
      <c r="F6246" s="108" t="s">
        <v>181</v>
      </c>
      <c r="G6246" s="108" t="s">
        <v>3771</v>
      </c>
      <c r="H6246" s="109" t="s">
        <v>423</v>
      </c>
      <c r="I6246" s="108" t="s">
        <v>3782</v>
      </c>
      <c r="J6246" s="108" t="s">
        <v>3774</v>
      </c>
      <c r="K6246" s="108" t="s">
        <v>174</v>
      </c>
      <c r="M6246" s="108" t="s">
        <v>175</v>
      </c>
      <c r="N6246" s="108" t="s">
        <v>3783</v>
      </c>
    </row>
    <row r="6247" spans="1:14">
      <c r="A6247" s="108">
        <v>810504</v>
      </c>
      <c r="B6247" s="108" t="s">
        <v>12466</v>
      </c>
      <c r="C6247" s="108" t="s">
        <v>12467</v>
      </c>
      <c r="D6247" s="109" t="s">
        <v>12468</v>
      </c>
      <c r="E6247" s="108" t="s">
        <v>168</v>
      </c>
      <c r="F6247" s="108" t="s">
        <v>169</v>
      </c>
      <c r="G6247" s="108" t="s">
        <v>5145</v>
      </c>
      <c r="H6247" s="109" t="s">
        <v>1580</v>
      </c>
      <c r="I6247" s="108" t="s">
        <v>5152</v>
      </c>
      <c r="J6247" s="108" t="s">
        <v>5148</v>
      </c>
      <c r="K6247" s="108" t="s">
        <v>174</v>
      </c>
      <c r="M6247" s="108" t="s">
        <v>175</v>
      </c>
      <c r="N6247" s="108" t="s">
        <v>5153</v>
      </c>
    </row>
    <row r="6248" spans="1:14">
      <c r="A6248" s="108">
        <v>810508</v>
      </c>
      <c r="B6248" s="108" t="s">
        <v>12469</v>
      </c>
      <c r="C6248" s="108" t="s">
        <v>6012</v>
      </c>
      <c r="D6248" s="109" t="s">
        <v>12470</v>
      </c>
      <c r="E6248" s="108" t="s">
        <v>200</v>
      </c>
      <c r="F6248" s="108" t="s">
        <v>169</v>
      </c>
      <c r="G6248" s="108" t="s">
        <v>7727</v>
      </c>
      <c r="H6248" s="109" t="s">
        <v>7503</v>
      </c>
      <c r="I6248" s="108" t="s">
        <v>8031</v>
      </c>
      <c r="J6248" s="108" t="s">
        <v>7729</v>
      </c>
      <c r="K6248" s="108" t="s">
        <v>174</v>
      </c>
      <c r="M6248" s="108" t="s">
        <v>175</v>
      </c>
      <c r="N6248" s="108" t="s">
        <v>8032</v>
      </c>
    </row>
    <row r="6249" spans="1:14">
      <c r="A6249" s="108">
        <v>810518</v>
      </c>
      <c r="B6249" s="108" t="s">
        <v>386</v>
      </c>
      <c r="C6249" s="108" t="s">
        <v>619</v>
      </c>
      <c r="D6249" s="109" t="s">
        <v>12471</v>
      </c>
      <c r="E6249" s="108" t="s">
        <v>200</v>
      </c>
      <c r="F6249" s="108" t="s">
        <v>181</v>
      </c>
      <c r="G6249" s="108" t="s">
        <v>7215</v>
      </c>
      <c r="H6249" s="109" t="s">
        <v>2045</v>
      </c>
      <c r="I6249" s="108" t="s">
        <v>7229</v>
      </c>
      <c r="J6249" s="108" t="s">
        <v>7217</v>
      </c>
      <c r="K6249" s="108" t="s">
        <v>174</v>
      </c>
      <c r="M6249" s="108" t="s">
        <v>175</v>
      </c>
      <c r="N6249" s="108" t="s">
        <v>7230</v>
      </c>
    </row>
    <row r="6250" spans="1:14">
      <c r="A6250" s="108">
        <v>810519</v>
      </c>
      <c r="B6250" s="108" t="s">
        <v>313</v>
      </c>
      <c r="C6250" s="108" t="s">
        <v>496</v>
      </c>
      <c r="D6250" s="109" t="s">
        <v>12472</v>
      </c>
      <c r="E6250" s="108" t="s">
        <v>180</v>
      </c>
      <c r="F6250" s="108" t="s">
        <v>181</v>
      </c>
      <c r="G6250" s="108" t="s">
        <v>7215</v>
      </c>
      <c r="H6250" s="109" t="s">
        <v>2045</v>
      </c>
      <c r="I6250" s="108" t="s">
        <v>7229</v>
      </c>
      <c r="J6250" s="108" t="s">
        <v>7217</v>
      </c>
      <c r="K6250" s="108" t="s">
        <v>174</v>
      </c>
      <c r="M6250" s="108" t="s">
        <v>175</v>
      </c>
      <c r="N6250" s="108" t="s">
        <v>7230</v>
      </c>
    </row>
    <row r="6251" spans="1:14">
      <c r="A6251" s="108">
        <v>810520</v>
      </c>
      <c r="B6251" s="108" t="s">
        <v>313</v>
      </c>
      <c r="C6251" s="108" t="s">
        <v>460</v>
      </c>
      <c r="D6251" s="109" t="s">
        <v>12473</v>
      </c>
      <c r="E6251" s="108" t="s">
        <v>200</v>
      </c>
      <c r="F6251" s="108" t="s">
        <v>169</v>
      </c>
      <c r="G6251" s="108" t="s">
        <v>7215</v>
      </c>
      <c r="H6251" s="109" t="s">
        <v>2045</v>
      </c>
      <c r="I6251" s="108" t="s">
        <v>7229</v>
      </c>
      <c r="J6251" s="108" t="s">
        <v>7217</v>
      </c>
      <c r="K6251" s="108" t="s">
        <v>174</v>
      </c>
      <c r="M6251" s="108" t="s">
        <v>175</v>
      </c>
      <c r="N6251" s="108" t="s">
        <v>7230</v>
      </c>
    </row>
    <row r="6252" spans="1:14">
      <c r="A6252" s="108">
        <v>810521</v>
      </c>
      <c r="B6252" s="108" t="s">
        <v>12474</v>
      </c>
      <c r="C6252" s="108" t="s">
        <v>5629</v>
      </c>
      <c r="D6252" s="109" t="s">
        <v>12475</v>
      </c>
      <c r="E6252" s="108" t="s">
        <v>168</v>
      </c>
      <c r="F6252" s="108" t="s">
        <v>169</v>
      </c>
      <c r="G6252" s="108" t="s">
        <v>7215</v>
      </c>
      <c r="H6252" s="109" t="s">
        <v>2045</v>
      </c>
      <c r="I6252" s="108" t="s">
        <v>7229</v>
      </c>
      <c r="J6252" s="108" t="s">
        <v>7217</v>
      </c>
      <c r="K6252" s="108" t="s">
        <v>174</v>
      </c>
      <c r="M6252" s="108" t="s">
        <v>175</v>
      </c>
      <c r="N6252" s="108" t="s">
        <v>7230</v>
      </c>
    </row>
    <row r="6253" spans="1:14">
      <c r="A6253" s="108">
        <v>810522</v>
      </c>
      <c r="B6253" s="108" t="s">
        <v>12476</v>
      </c>
      <c r="C6253" s="108" t="s">
        <v>323</v>
      </c>
      <c r="D6253" s="109" t="s">
        <v>6451</v>
      </c>
      <c r="E6253" s="108" t="s">
        <v>200</v>
      </c>
      <c r="F6253" s="108" t="s">
        <v>181</v>
      </c>
      <c r="G6253" s="108" t="s">
        <v>7215</v>
      </c>
      <c r="H6253" s="109" t="s">
        <v>2045</v>
      </c>
      <c r="I6253" s="108" t="s">
        <v>7229</v>
      </c>
      <c r="J6253" s="108" t="s">
        <v>7217</v>
      </c>
      <c r="K6253" s="108" t="s">
        <v>174</v>
      </c>
      <c r="M6253" s="108" t="s">
        <v>175</v>
      </c>
      <c r="N6253" s="108" t="s">
        <v>7230</v>
      </c>
    </row>
    <row r="6254" spans="1:14">
      <c r="A6254" s="108">
        <v>810554</v>
      </c>
      <c r="B6254" s="108" t="s">
        <v>12477</v>
      </c>
      <c r="C6254" s="108" t="s">
        <v>317</v>
      </c>
      <c r="D6254" s="109" t="s">
        <v>2507</v>
      </c>
      <c r="E6254" s="108" t="s">
        <v>180</v>
      </c>
      <c r="F6254" s="108" t="s">
        <v>181</v>
      </c>
      <c r="G6254" s="108" t="s">
        <v>7727</v>
      </c>
      <c r="H6254" s="109" t="s">
        <v>7503</v>
      </c>
      <c r="I6254" s="108" t="s">
        <v>7728</v>
      </c>
      <c r="J6254" s="108" t="s">
        <v>7729</v>
      </c>
      <c r="K6254" s="108" t="s">
        <v>174</v>
      </c>
      <c r="M6254" s="108" t="s">
        <v>175</v>
      </c>
      <c r="N6254" s="108" t="s">
        <v>7730</v>
      </c>
    </row>
    <row r="6255" spans="1:14">
      <c r="A6255" s="108">
        <v>810555</v>
      </c>
      <c r="B6255" s="108" t="s">
        <v>12478</v>
      </c>
      <c r="C6255" s="108" t="s">
        <v>1394</v>
      </c>
      <c r="D6255" s="109" t="s">
        <v>8747</v>
      </c>
      <c r="E6255" s="108" t="s">
        <v>200</v>
      </c>
      <c r="F6255" s="108" t="s">
        <v>181</v>
      </c>
      <c r="G6255" s="108" t="s">
        <v>7727</v>
      </c>
      <c r="H6255" s="109" t="s">
        <v>7503</v>
      </c>
      <c r="I6255" s="108" t="s">
        <v>7728</v>
      </c>
      <c r="J6255" s="108" t="s">
        <v>7729</v>
      </c>
      <c r="K6255" s="108" t="s">
        <v>174</v>
      </c>
      <c r="M6255" s="108" t="s">
        <v>175</v>
      </c>
      <c r="N6255" s="108" t="s">
        <v>7730</v>
      </c>
    </row>
    <row r="6256" spans="1:14">
      <c r="A6256" s="108">
        <v>810638</v>
      </c>
      <c r="B6256" s="108" t="s">
        <v>12479</v>
      </c>
      <c r="C6256" s="108" t="s">
        <v>2003</v>
      </c>
      <c r="D6256" s="109" t="s">
        <v>12480</v>
      </c>
      <c r="E6256" s="108" t="s">
        <v>1770</v>
      </c>
      <c r="F6256" s="108" t="s">
        <v>169</v>
      </c>
      <c r="G6256" s="108" t="s">
        <v>8181</v>
      </c>
      <c r="H6256" s="109" t="s">
        <v>252</v>
      </c>
      <c r="I6256" s="108" t="s">
        <v>8189</v>
      </c>
      <c r="J6256" s="108" t="s">
        <v>8183</v>
      </c>
      <c r="K6256" s="108" t="s">
        <v>174</v>
      </c>
      <c r="M6256" s="108" t="s">
        <v>175</v>
      </c>
      <c r="N6256" s="108" t="s">
        <v>8190</v>
      </c>
    </row>
    <row r="6257" spans="1:14">
      <c r="A6257" s="108">
        <v>810698</v>
      </c>
      <c r="B6257" s="108" t="s">
        <v>3130</v>
      </c>
      <c r="C6257" s="108" t="s">
        <v>496</v>
      </c>
      <c r="D6257" s="109" t="s">
        <v>12481</v>
      </c>
      <c r="E6257" s="108" t="s">
        <v>301</v>
      </c>
      <c r="F6257" s="108" t="s">
        <v>181</v>
      </c>
      <c r="G6257" s="108" t="s">
        <v>1490</v>
      </c>
      <c r="H6257" s="109" t="s">
        <v>1004</v>
      </c>
      <c r="I6257" s="108" t="s">
        <v>1546</v>
      </c>
      <c r="J6257" s="108" t="s">
        <v>1478</v>
      </c>
      <c r="K6257" s="108" t="s">
        <v>174</v>
      </c>
      <c r="M6257" s="108" t="s">
        <v>175</v>
      </c>
      <c r="N6257" s="108" t="s">
        <v>1547</v>
      </c>
    </row>
    <row r="6258" spans="1:14">
      <c r="A6258" s="108">
        <v>810699</v>
      </c>
      <c r="B6258" s="108" t="s">
        <v>12482</v>
      </c>
      <c r="C6258" s="108" t="s">
        <v>763</v>
      </c>
      <c r="D6258" s="109" t="s">
        <v>7294</v>
      </c>
      <c r="E6258" s="108" t="s">
        <v>180</v>
      </c>
      <c r="F6258" s="108" t="s">
        <v>169</v>
      </c>
      <c r="G6258" s="108" t="s">
        <v>1490</v>
      </c>
      <c r="H6258" s="109" t="s">
        <v>1004</v>
      </c>
      <c r="I6258" s="108" t="s">
        <v>1546</v>
      </c>
      <c r="J6258" s="108" t="s">
        <v>1478</v>
      </c>
      <c r="K6258" s="108" t="s">
        <v>174</v>
      </c>
      <c r="M6258" s="108" t="s">
        <v>175</v>
      </c>
      <c r="N6258" s="108" t="s">
        <v>1547</v>
      </c>
    </row>
    <row r="6259" spans="1:14">
      <c r="A6259" s="108">
        <v>810783</v>
      </c>
      <c r="B6259" s="108" t="s">
        <v>12483</v>
      </c>
      <c r="C6259" s="108" t="s">
        <v>3887</v>
      </c>
      <c r="D6259" s="109" t="s">
        <v>12484</v>
      </c>
      <c r="E6259" s="108" t="s">
        <v>168</v>
      </c>
      <c r="F6259" s="108" t="s">
        <v>169</v>
      </c>
      <c r="G6259" s="108" t="s">
        <v>1852</v>
      </c>
      <c r="H6259" s="109" t="s">
        <v>738</v>
      </c>
      <c r="I6259" s="108" t="s">
        <v>6595</v>
      </c>
      <c r="J6259" s="108" t="s">
        <v>1855</v>
      </c>
      <c r="K6259" s="108" t="s">
        <v>174</v>
      </c>
      <c r="M6259" s="108" t="s">
        <v>175</v>
      </c>
      <c r="N6259" s="108" t="s">
        <v>6596</v>
      </c>
    </row>
    <row r="6260" spans="1:14">
      <c r="A6260" s="108">
        <v>810784</v>
      </c>
      <c r="B6260" s="108" t="s">
        <v>12485</v>
      </c>
      <c r="C6260" s="108" t="s">
        <v>247</v>
      </c>
      <c r="D6260" s="109" t="s">
        <v>7724</v>
      </c>
      <c r="E6260" s="108" t="s">
        <v>168</v>
      </c>
      <c r="F6260" s="108" t="s">
        <v>181</v>
      </c>
      <c r="G6260" s="108" t="s">
        <v>1852</v>
      </c>
      <c r="H6260" s="109" t="s">
        <v>738</v>
      </c>
      <c r="I6260" s="108" t="s">
        <v>6595</v>
      </c>
      <c r="J6260" s="108" t="s">
        <v>1855</v>
      </c>
      <c r="K6260" s="108" t="s">
        <v>174</v>
      </c>
      <c r="M6260" s="108" t="s">
        <v>175</v>
      </c>
      <c r="N6260" s="108" t="s">
        <v>6596</v>
      </c>
    </row>
    <row r="6261" spans="1:14">
      <c r="A6261" s="108">
        <v>810785</v>
      </c>
      <c r="B6261" s="108" t="s">
        <v>12486</v>
      </c>
      <c r="C6261" s="108" t="s">
        <v>1028</v>
      </c>
      <c r="D6261" s="109" t="s">
        <v>639</v>
      </c>
      <c r="E6261" s="108" t="s">
        <v>168</v>
      </c>
      <c r="F6261" s="108" t="s">
        <v>181</v>
      </c>
      <c r="G6261" s="108" t="s">
        <v>1852</v>
      </c>
      <c r="H6261" s="109" t="s">
        <v>738</v>
      </c>
      <c r="I6261" s="108" t="s">
        <v>6595</v>
      </c>
      <c r="J6261" s="108" t="s">
        <v>1855</v>
      </c>
      <c r="K6261" s="108" t="s">
        <v>174</v>
      </c>
      <c r="M6261" s="108" t="s">
        <v>175</v>
      </c>
      <c r="N6261" s="108" t="s">
        <v>6596</v>
      </c>
    </row>
    <row r="6262" spans="1:14">
      <c r="A6262" s="108">
        <v>810788</v>
      </c>
      <c r="B6262" s="108" t="s">
        <v>12198</v>
      </c>
      <c r="C6262" s="108" t="s">
        <v>244</v>
      </c>
      <c r="D6262" s="109" t="s">
        <v>12487</v>
      </c>
      <c r="E6262" s="108" t="s">
        <v>200</v>
      </c>
      <c r="F6262" s="108" t="s">
        <v>181</v>
      </c>
      <c r="G6262" s="108" t="s">
        <v>11957</v>
      </c>
      <c r="H6262" s="109" t="s">
        <v>7503</v>
      </c>
      <c r="I6262" s="108" t="s">
        <v>12152</v>
      </c>
      <c r="K6262" s="108" t="s">
        <v>174</v>
      </c>
      <c r="M6262" s="108" t="s">
        <v>175</v>
      </c>
      <c r="N6262" s="108" t="s">
        <v>10435</v>
      </c>
    </row>
    <row r="6263" spans="1:14">
      <c r="A6263" s="108">
        <v>810789</v>
      </c>
      <c r="B6263" s="108" t="s">
        <v>11971</v>
      </c>
      <c r="C6263" s="108" t="s">
        <v>8892</v>
      </c>
      <c r="D6263" s="109" t="s">
        <v>12488</v>
      </c>
      <c r="E6263" s="108" t="s">
        <v>1770</v>
      </c>
      <c r="F6263" s="108" t="s">
        <v>169</v>
      </c>
      <c r="G6263" s="108" t="s">
        <v>11957</v>
      </c>
      <c r="H6263" s="109" t="s">
        <v>7503</v>
      </c>
      <c r="I6263" s="108" t="s">
        <v>12152</v>
      </c>
      <c r="K6263" s="108" t="s">
        <v>174</v>
      </c>
      <c r="M6263" s="108" t="s">
        <v>175</v>
      </c>
      <c r="N6263" s="108" t="s">
        <v>10435</v>
      </c>
    </row>
    <row r="6264" spans="1:14">
      <c r="A6264" s="108">
        <v>810790</v>
      </c>
      <c r="B6264" s="108" t="s">
        <v>12201</v>
      </c>
      <c r="C6264" s="108" t="s">
        <v>1449</v>
      </c>
      <c r="D6264" s="109" t="s">
        <v>12489</v>
      </c>
      <c r="E6264" s="108" t="s">
        <v>508</v>
      </c>
      <c r="F6264" s="108" t="s">
        <v>169</v>
      </c>
      <c r="G6264" s="108" t="s">
        <v>11957</v>
      </c>
      <c r="H6264" s="109" t="s">
        <v>7503</v>
      </c>
      <c r="I6264" s="108" t="s">
        <v>12152</v>
      </c>
      <c r="K6264" s="108" t="s">
        <v>174</v>
      </c>
      <c r="M6264" s="108" t="s">
        <v>175</v>
      </c>
      <c r="N6264" s="108" t="s">
        <v>10435</v>
      </c>
    </row>
    <row r="6265" spans="1:14">
      <c r="A6265" s="108">
        <v>810793</v>
      </c>
      <c r="B6265" s="108" t="s">
        <v>12490</v>
      </c>
      <c r="C6265" s="108" t="s">
        <v>247</v>
      </c>
      <c r="D6265" s="109" t="s">
        <v>12491</v>
      </c>
      <c r="E6265" s="108" t="s">
        <v>188</v>
      </c>
      <c r="F6265" s="108" t="s">
        <v>181</v>
      </c>
      <c r="G6265" s="108" t="s">
        <v>1852</v>
      </c>
      <c r="H6265" s="109" t="s">
        <v>2042</v>
      </c>
      <c r="I6265" s="108" t="s">
        <v>12458</v>
      </c>
      <c r="J6265" s="108" t="s">
        <v>1855</v>
      </c>
      <c r="K6265" s="108" t="s">
        <v>174</v>
      </c>
      <c r="M6265" s="108" t="s">
        <v>175</v>
      </c>
      <c r="N6265" s="108" t="s">
        <v>12459</v>
      </c>
    </row>
    <row r="6266" spans="1:14">
      <c r="A6266" s="108">
        <v>810794</v>
      </c>
      <c r="B6266" s="108" t="s">
        <v>3497</v>
      </c>
      <c r="C6266" s="108" t="s">
        <v>1148</v>
      </c>
      <c r="D6266" s="109" t="s">
        <v>11629</v>
      </c>
      <c r="E6266" s="108" t="s">
        <v>180</v>
      </c>
      <c r="F6266" s="108" t="s">
        <v>169</v>
      </c>
      <c r="G6266" s="108" t="s">
        <v>1852</v>
      </c>
      <c r="H6266" s="109" t="s">
        <v>2042</v>
      </c>
      <c r="I6266" s="108" t="s">
        <v>12458</v>
      </c>
      <c r="J6266" s="108" t="s">
        <v>1855</v>
      </c>
      <c r="K6266" s="108" t="s">
        <v>174</v>
      </c>
      <c r="M6266" s="108" t="s">
        <v>175</v>
      </c>
      <c r="N6266" s="108" t="s">
        <v>12459</v>
      </c>
    </row>
    <row r="6267" spans="1:14">
      <c r="A6267" s="108">
        <v>810795</v>
      </c>
      <c r="B6267" s="108" t="s">
        <v>12492</v>
      </c>
      <c r="C6267" s="108" t="s">
        <v>196</v>
      </c>
      <c r="D6267" s="109" t="s">
        <v>12493</v>
      </c>
      <c r="E6267" s="108" t="s">
        <v>200</v>
      </c>
      <c r="F6267" s="108" t="s">
        <v>181</v>
      </c>
      <c r="G6267" s="108" t="s">
        <v>1852</v>
      </c>
      <c r="H6267" s="109" t="s">
        <v>2042</v>
      </c>
      <c r="I6267" s="108" t="s">
        <v>12458</v>
      </c>
      <c r="J6267" s="108" t="s">
        <v>1855</v>
      </c>
      <c r="K6267" s="108" t="s">
        <v>174</v>
      </c>
      <c r="M6267" s="108" t="s">
        <v>175</v>
      </c>
      <c r="N6267" s="108" t="s">
        <v>12459</v>
      </c>
    </row>
    <row r="6268" spans="1:14">
      <c r="A6268" s="108">
        <v>810912</v>
      </c>
      <c r="B6268" s="108" t="s">
        <v>12494</v>
      </c>
      <c r="C6268" s="108" t="s">
        <v>629</v>
      </c>
      <c r="D6268" s="109" t="s">
        <v>12495</v>
      </c>
      <c r="E6268" s="108" t="s">
        <v>220</v>
      </c>
      <c r="F6268" s="108" t="s">
        <v>181</v>
      </c>
      <c r="G6268" s="108" t="s">
        <v>8181</v>
      </c>
      <c r="H6268" s="109" t="s">
        <v>738</v>
      </c>
      <c r="I6268" s="108" t="s">
        <v>8995</v>
      </c>
      <c r="J6268" s="108" t="s">
        <v>8183</v>
      </c>
      <c r="K6268" s="108" t="s">
        <v>174</v>
      </c>
      <c r="M6268" s="108" t="s">
        <v>175</v>
      </c>
      <c r="N6268" s="108" t="s">
        <v>8996</v>
      </c>
    </row>
    <row r="6269" spans="1:14">
      <c r="A6269" s="108">
        <v>810946</v>
      </c>
      <c r="B6269" s="108" t="s">
        <v>12089</v>
      </c>
      <c r="C6269" s="108" t="s">
        <v>617</v>
      </c>
      <c r="D6269" s="109" t="s">
        <v>12496</v>
      </c>
      <c r="E6269" s="108" t="s">
        <v>168</v>
      </c>
      <c r="F6269" s="108" t="s">
        <v>181</v>
      </c>
      <c r="G6269" s="108" t="s">
        <v>11957</v>
      </c>
      <c r="H6269" s="109" t="s">
        <v>7503</v>
      </c>
      <c r="I6269" s="108" t="s">
        <v>12046</v>
      </c>
      <c r="K6269" s="108" t="s">
        <v>174</v>
      </c>
      <c r="M6269" s="108" t="s">
        <v>175</v>
      </c>
      <c r="N6269" s="108" t="s">
        <v>12047</v>
      </c>
    </row>
    <row r="6270" spans="1:14">
      <c r="A6270" s="108">
        <v>810986</v>
      </c>
      <c r="B6270" s="108" t="s">
        <v>12497</v>
      </c>
      <c r="C6270" s="108" t="s">
        <v>1349</v>
      </c>
      <c r="D6270" s="109" t="s">
        <v>12498</v>
      </c>
      <c r="E6270" s="108" t="s">
        <v>220</v>
      </c>
      <c r="F6270" s="108" t="s">
        <v>181</v>
      </c>
      <c r="G6270" s="108" t="s">
        <v>5145</v>
      </c>
      <c r="H6270" s="109" t="s">
        <v>1580</v>
      </c>
      <c r="I6270" s="108" t="s">
        <v>5152</v>
      </c>
      <c r="J6270" s="108" t="s">
        <v>5148</v>
      </c>
      <c r="K6270" s="108" t="s">
        <v>174</v>
      </c>
      <c r="M6270" s="108" t="s">
        <v>175</v>
      </c>
      <c r="N6270" s="108" t="s">
        <v>5153</v>
      </c>
    </row>
    <row r="6271" spans="1:14">
      <c r="A6271" s="108">
        <v>810987</v>
      </c>
      <c r="B6271" s="108" t="s">
        <v>12499</v>
      </c>
      <c r="C6271" s="108" t="s">
        <v>604</v>
      </c>
      <c r="D6271" s="109" t="s">
        <v>12500</v>
      </c>
      <c r="E6271" s="108" t="s">
        <v>200</v>
      </c>
      <c r="F6271" s="108" t="s">
        <v>181</v>
      </c>
      <c r="G6271" s="108" t="s">
        <v>5145</v>
      </c>
      <c r="H6271" s="109" t="s">
        <v>1580</v>
      </c>
      <c r="I6271" s="108" t="s">
        <v>5152</v>
      </c>
      <c r="J6271" s="108" t="s">
        <v>5148</v>
      </c>
      <c r="K6271" s="108" t="s">
        <v>174</v>
      </c>
      <c r="M6271" s="108" t="s">
        <v>175</v>
      </c>
      <c r="N6271" s="108" t="s">
        <v>5153</v>
      </c>
    </row>
    <row r="6272" spans="1:14">
      <c r="A6272" s="108">
        <v>810988</v>
      </c>
      <c r="B6272" s="108" t="s">
        <v>12501</v>
      </c>
      <c r="C6272" s="108" t="s">
        <v>1034</v>
      </c>
      <c r="D6272" s="109" t="s">
        <v>10676</v>
      </c>
      <c r="E6272" s="108" t="s">
        <v>220</v>
      </c>
      <c r="F6272" s="108" t="s">
        <v>181</v>
      </c>
      <c r="G6272" s="108" t="s">
        <v>5145</v>
      </c>
      <c r="H6272" s="109" t="s">
        <v>1580</v>
      </c>
      <c r="I6272" s="108" t="s">
        <v>5152</v>
      </c>
      <c r="J6272" s="108" t="s">
        <v>5148</v>
      </c>
      <c r="K6272" s="108" t="s">
        <v>174</v>
      </c>
      <c r="M6272" s="108" t="s">
        <v>175</v>
      </c>
      <c r="N6272" s="108" t="s">
        <v>5153</v>
      </c>
    </row>
    <row r="6273" spans="1:14">
      <c r="A6273" s="108">
        <v>810991</v>
      </c>
      <c r="B6273" s="108" t="s">
        <v>12502</v>
      </c>
      <c r="C6273" s="108" t="s">
        <v>12503</v>
      </c>
      <c r="D6273" s="109" t="s">
        <v>12504</v>
      </c>
      <c r="E6273" s="108" t="s">
        <v>508</v>
      </c>
      <c r="F6273" s="108" t="s">
        <v>169</v>
      </c>
      <c r="G6273" s="108" t="s">
        <v>8181</v>
      </c>
      <c r="H6273" s="109" t="s">
        <v>346</v>
      </c>
      <c r="I6273" s="108" t="s">
        <v>8189</v>
      </c>
      <c r="J6273" s="108" t="s">
        <v>8183</v>
      </c>
      <c r="K6273" s="108" t="s">
        <v>174</v>
      </c>
      <c r="M6273" s="108" t="s">
        <v>175</v>
      </c>
      <c r="N6273" s="108" t="s">
        <v>8190</v>
      </c>
    </row>
    <row r="6274" spans="1:14">
      <c r="A6274" s="108">
        <v>811400</v>
      </c>
      <c r="B6274" s="108" t="s">
        <v>12505</v>
      </c>
      <c r="C6274" s="108" t="s">
        <v>12506</v>
      </c>
      <c r="D6274" s="109" t="s">
        <v>12507</v>
      </c>
      <c r="E6274" s="108" t="s">
        <v>180</v>
      </c>
      <c r="F6274" s="108" t="s">
        <v>169</v>
      </c>
      <c r="G6274" s="108" t="s">
        <v>10746</v>
      </c>
      <c r="H6274" s="109" t="s">
        <v>346</v>
      </c>
      <c r="I6274" s="108" t="s">
        <v>11040</v>
      </c>
      <c r="J6274" s="108" t="s">
        <v>10748</v>
      </c>
      <c r="K6274" s="108" t="s">
        <v>174</v>
      </c>
      <c r="M6274" s="108" t="s">
        <v>175</v>
      </c>
      <c r="N6274" s="108" t="s">
        <v>11041</v>
      </c>
    </row>
    <row r="6275" spans="1:14">
      <c r="A6275" s="108">
        <v>811546</v>
      </c>
      <c r="B6275" s="108" t="s">
        <v>12508</v>
      </c>
      <c r="C6275" s="108" t="s">
        <v>9225</v>
      </c>
      <c r="D6275" s="109" t="s">
        <v>12509</v>
      </c>
      <c r="E6275" s="108" t="s">
        <v>1770</v>
      </c>
      <c r="F6275" s="108" t="s">
        <v>181</v>
      </c>
      <c r="G6275" s="108" t="s">
        <v>8181</v>
      </c>
      <c r="H6275" s="109" t="s">
        <v>346</v>
      </c>
      <c r="I6275" s="108" t="s">
        <v>8615</v>
      </c>
      <c r="J6275" s="108" t="s">
        <v>8183</v>
      </c>
      <c r="K6275" s="108" t="s">
        <v>174</v>
      </c>
      <c r="M6275" s="108" t="s">
        <v>175</v>
      </c>
      <c r="N6275" s="108" t="s">
        <v>8616</v>
      </c>
    </row>
    <row r="6276" spans="1:14">
      <c r="A6276" s="108">
        <v>811547</v>
      </c>
      <c r="B6276" s="108" t="s">
        <v>8846</v>
      </c>
      <c r="C6276" s="108" t="s">
        <v>12510</v>
      </c>
      <c r="D6276" s="109" t="s">
        <v>12511</v>
      </c>
      <c r="E6276" s="108" t="s">
        <v>1770</v>
      </c>
      <c r="F6276" s="108" t="s">
        <v>181</v>
      </c>
      <c r="G6276" s="108" t="s">
        <v>8181</v>
      </c>
      <c r="H6276" s="109" t="s">
        <v>346</v>
      </c>
      <c r="I6276" s="108" t="s">
        <v>8615</v>
      </c>
      <c r="J6276" s="108" t="s">
        <v>8183</v>
      </c>
      <c r="K6276" s="108" t="s">
        <v>174</v>
      </c>
      <c r="M6276" s="108" t="s">
        <v>175</v>
      </c>
      <c r="N6276" s="108" t="s">
        <v>8616</v>
      </c>
    </row>
    <row r="6277" spans="1:14">
      <c r="A6277" s="108">
        <v>811548</v>
      </c>
      <c r="B6277" s="108" t="s">
        <v>12512</v>
      </c>
      <c r="C6277" s="108" t="s">
        <v>438</v>
      </c>
      <c r="D6277" s="109" t="s">
        <v>12513</v>
      </c>
      <c r="E6277" s="108" t="s">
        <v>200</v>
      </c>
      <c r="F6277" s="108" t="s">
        <v>181</v>
      </c>
      <c r="G6277" s="108" t="s">
        <v>1852</v>
      </c>
      <c r="H6277" s="109" t="s">
        <v>339</v>
      </c>
      <c r="I6277" s="108" t="s">
        <v>5586</v>
      </c>
      <c r="J6277" s="108" t="s">
        <v>1855</v>
      </c>
      <c r="K6277" s="108" t="s">
        <v>174</v>
      </c>
      <c r="M6277" s="108" t="s">
        <v>175</v>
      </c>
      <c r="N6277" s="108" t="s">
        <v>5587</v>
      </c>
    </row>
    <row r="6278" spans="1:14">
      <c r="A6278" s="108">
        <v>811549</v>
      </c>
      <c r="B6278" s="108" t="s">
        <v>12514</v>
      </c>
      <c r="C6278" s="108" t="s">
        <v>193</v>
      </c>
      <c r="D6278" s="109" t="s">
        <v>12515</v>
      </c>
      <c r="E6278" s="108" t="s">
        <v>180</v>
      </c>
      <c r="F6278" s="108" t="s">
        <v>181</v>
      </c>
      <c r="G6278" s="108" t="s">
        <v>1852</v>
      </c>
      <c r="H6278" s="109" t="s">
        <v>339</v>
      </c>
      <c r="I6278" s="108" t="s">
        <v>5586</v>
      </c>
      <c r="J6278" s="108" t="s">
        <v>1855</v>
      </c>
      <c r="K6278" s="108" t="s">
        <v>174</v>
      </c>
      <c r="M6278" s="108" t="s">
        <v>175</v>
      </c>
      <c r="N6278" s="108" t="s">
        <v>5587</v>
      </c>
    </row>
    <row r="6279" spans="1:14">
      <c r="A6279" s="108">
        <v>811702</v>
      </c>
      <c r="B6279" s="108" t="s">
        <v>12516</v>
      </c>
      <c r="C6279" s="108" t="s">
        <v>2852</v>
      </c>
      <c r="D6279" s="109" t="s">
        <v>10300</v>
      </c>
      <c r="E6279" s="108" t="s">
        <v>180</v>
      </c>
      <c r="F6279" s="108" t="s">
        <v>181</v>
      </c>
      <c r="G6279" s="108" t="s">
        <v>1852</v>
      </c>
      <c r="H6279" s="109" t="s">
        <v>1580</v>
      </c>
      <c r="I6279" s="108" t="s">
        <v>5647</v>
      </c>
      <c r="J6279" s="108" t="s">
        <v>1855</v>
      </c>
      <c r="K6279" s="108" t="s">
        <v>174</v>
      </c>
      <c r="M6279" s="108" t="s">
        <v>175</v>
      </c>
      <c r="N6279" s="108" t="s">
        <v>5648</v>
      </c>
    </row>
    <row r="6280" spans="1:14">
      <c r="A6280" s="108">
        <v>811708</v>
      </c>
      <c r="B6280" s="108" t="s">
        <v>12517</v>
      </c>
      <c r="C6280" s="108" t="s">
        <v>645</v>
      </c>
      <c r="D6280" s="109" t="s">
        <v>12518</v>
      </c>
      <c r="E6280" s="108" t="s">
        <v>200</v>
      </c>
      <c r="F6280" s="108" t="s">
        <v>169</v>
      </c>
      <c r="G6280" s="108" t="s">
        <v>7488</v>
      </c>
      <c r="H6280" s="109" t="s">
        <v>771</v>
      </c>
      <c r="I6280" s="108" t="s">
        <v>7504</v>
      </c>
      <c r="J6280" s="108" t="s">
        <v>1204</v>
      </c>
      <c r="K6280" s="108" t="s">
        <v>174</v>
      </c>
      <c r="M6280" s="108" t="s">
        <v>175</v>
      </c>
      <c r="N6280" s="108" t="s">
        <v>7504</v>
      </c>
    </row>
    <row r="6281" spans="1:14">
      <c r="A6281" s="108">
        <v>811709</v>
      </c>
      <c r="B6281" s="108" t="s">
        <v>12519</v>
      </c>
      <c r="C6281" s="108" t="s">
        <v>335</v>
      </c>
      <c r="D6281" s="109" t="s">
        <v>12520</v>
      </c>
      <c r="E6281" s="108" t="s">
        <v>200</v>
      </c>
      <c r="F6281" s="108" t="s">
        <v>181</v>
      </c>
      <c r="G6281" s="108" t="s">
        <v>7488</v>
      </c>
      <c r="H6281" s="109" t="s">
        <v>771</v>
      </c>
      <c r="I6281" s="108" t="s">
        <v>7504</v>
      </c>
      <c r="J6281" s="108" t="s">
        <v>1204</v>
      </c>
      <c r="K6281" s="108" t="s">
        <v>174</v>
      </c>
      <c r="M6281" s="108" t="s">
        <v>175</v>
      </c>
      <c r="N6281" s="108" t="s">
        <v>7504</v>
      </c>
    </row>
    <row r="6282" spans="1:14">
      <c r="A6282" s="108">
        <v>811971</v>
      </c>
      <c r="B6282" s="108" t="s">
        <v>4348</v>
      </c>
      <c r="C6282" s="108" t="s">
        <v>645</v>
      </c>
      <c r="D6282" s="109" t="s">
        <v>12521</v>
      </c>
      <c r="E6282" s="108" t="s">
        <v>200</v>
      </c>
      <c r="F6282" s="108" t="s">
        <v>169</v>
      </c>
      <c r="G6282" s="108" t="s">
        <v>11957</v>
      </c>
      <c r="H6282" s="109" t="s">
        <v>771</v>
      </c>
      <c r="I6282" s="108" t="s">
        <v>12046</v>
      </c>
      <c r="K6282" s="108" t="s">
        <v>174</v>
      </c>
      <c r="M6282" s="108" t="s">
        <v>175</v>
      </c>
      <c r="N6282" s="108" t="s">
        <v>12047</v>
      </c>
    </row>
    <row r="6283" spans="1:14">
      <c r="A6283" s="108">
        <v>812024</v>
      </c>
      <c r="B6283" s="108" t="s">
        <v>12522</v>
      </c>
      <c r="C6283" s="108" t="s">
        <v>12523</v>
      </c>
      <c r="D6283" s="109" t="s">
        <v>12524</v>
      </c>
      <c r="E6283" s="108" t="s">
        <v>200</v>
      </c>
      <c r="F6283" s="108" t="s">
        <v>169</v>
      </c>
      <c r="G6283" s="108" t="s">
        <v>1852</v>
      </c>
      <c r="H6283" s="109" t="s">
        <v>771</v>
      </c>
      <c r="I6283" s="108" t="s">
        <v>6844</v>
      </c>
      <c r="J6283" s="108" t="s">
        <v>1855</v>
      </c>
      <c r="K6283" s="108" t="s">
        <v>174</v>
      </c>
      <c r="M6283" s="108" t="s">
        <v>175</v>
      </c>
      <c r="N6283" s="108" t="s">
        <v>6845</v>
      </c>
    </row>
    <row r="6284" spans="1:14">
      <c r="A6284" s="108">
        <v>812048</v>
      </c>
      <c r="B6284" s="108" t="s">
        <v>8095</v>
      </c>
      <c r="C6284" s="108" t="s">
        <v>642</v>
      </c>
      <c r="D6284" s="109" t="s">
        <v>12525</v>
      </c>
      <c r="E6284" s="108" t="s">
        <v>631</v>
      </c>
      <c r="F6284" s="108" t="s">
        <v>181</v>
      </c>
      <c r="G6284" s="108" t="s">
        <v>7727</v>
      </c>
      <c r="H6284" s="109" t="s">
        <v>771</v>
      </c>
      <c r="I6284" s="108" t="s">
        <v>8031</v>
      </c>
      <c r="J6284" s="108" t="s">
        <v>7729</v>
      </c>
      <c r="K6284" s="108" t="s">
        <v>174</v>
      </c>
      <c r="M6284" s="108" t="s">
        <v>175</v>
      </c>
      <c r="N6284" s="108" t="s">
        <v>8032</v>
      </c>
    </row>
    <row r="6285" spans="1:14">
      <c r="A6285" s="108">
        <v>812049</v>
      </c>
      <c r="B6285" s="108" t="s">
        <v>8095</v>
      </c>
      <c r="C6285" s="108" t="s">
        <v>12526</v>
      </c>
      <c r="D6285" s="109" t="s">
        <v>12525</v>
      </c>
      <c r="E6285" s="108" t="s">
        <v>631</v>
      </c>
      <c r="F6285" s="108" t="s">
        <v>181</v>
      </c>
      <c r="G6285" s="108" t="s">
        <v>7727</v>
      </c>
      <c r="H6285" s="109" t="s">
        <v>771</v>
      </c>
      <c r="I6285" s="108" t="s">
        <v>8031</v>
      </c>
      <c r="J6285" s="108" t="s">
        <v>7729</v>
      </c>
      <c r="K6285" s="108" t="s">
        <v>174</v>
      </c>
      <c r="M6285" s="108" t="s">
        <v>175</v>
      </c>
      <c r="N6285" s="108" t="s">
        <v>8032</v>
      </c>
    </row>
    <row r="6286" spans="1:14">
      <c r="A6286" s="108">
        <v>812050</v>
      </c>
      <c r="B6286" s="108" t="s">
        <v>6664</v>
      </c>
      <c r="C6286" s="108" t="s">
        <v>2255</v>
      </c>
      <c r="D6286" s="109" t="s">
        <v>12527</v>
      </c>
      <c r="E6286" s="108" t="s">
        <v>168</v>
      </c>
      <c r="F6286" s="108" t="s">
        <v>181</v>
      </c>
      <c r="G6286" s="108" t="s">
        <v>7727</v>
      </c>
      <c r="H6286" s="109" t="s">
        <v>771</v>
      </c>
      <c r="I6286" s="108" t="s">
        <v>8031</v>
      </c>
      <c r="J6286" s="108" t="s">
        <v>7729</v>
      </c>
      <c r="K6286" s="108" t="s">
        <v>174</v>
      </c>
      <c r="M6286" s="108" t="s">
        <v>175</v>
      </c>
      <c r="N6286" s="108" t="s">
        <v>8032</v>
      </c>
    </row>
    <row r="6287" spans="1:14">
      <c r="A6287" s="108">
        <v>812108</v>
      </c>
      <c r="B6287" s="108" t="s">
        <v>12528</v>
      </c>
      <c r="C6287" s="108" t="s">
        <v>855</v>
      </c>
      <c r="D6287" s="109" t="s">
        <v>12529</v>
      </c>
      <c r="E6287" s="108" t="s">
        <v>188</v>
      </c>
      <c r="F6287" s="108" t="s">
        <v>169</v>
      </c>
      <c r="G6287" s="108" t="s">
        <v>11397</v>
      </c>
      <c r="H6287" s="109" t="s">
        <v>1259</v>
      </c>
      <c r="I6287" s="108" t="s">
        <v>11467</v>
      </c>
      <c r="J6287" s="108" t="s">
        <v>1478</v>
      </c>
      <c r="K6287" s="108" t="s">
        <v>174</v>
      </c>
      <c r="M6287" s="108" t="s">
        <v>175</v>
      </c>
      <c r="N6287" s="108" t="s">
        <v>11468</v>
      </c>
    </row>
    <row r="6288" spans="1:14">
      <c r="A6288" s="108">
        <v>812148</v>
      </c>
      <c r="B6288" s="108" t="s">
        <v>12530</v>
      </c>
      <c r="C6288" s="108" t="s">
        <v>8816</v>
      </c>
      <c r="D6288" s="109" t="s">
        <v>12531</v>
      </c>
      <c r="E6288" s="108" t="s">
        <v>168</v>
      </c>
      <c r="F6288" s="108" t="s">
        <v>169</v>
      </c>
      <c r="G6288" s="108" t="s">
        <v>1852</v>
      </c>
      <c r="H6288" s="109" t="s">
        <v>1580</v>
      </c>
      <c r="I6288" s="108" t="s">
        <v>5647</v>
      </c>
      <c r="J6288" s="108" t="s">
        <v>1855</v>
      </c>
      <c r="K6288" s="108" t="s">
        <v>174</v>
      </c>
      <c r="M6288" s="108" t="s">
        <v>175</v>
      </c>
      <c r="N6288" s="108" t="s">
        <v>5648</v>
      </c>
    </row>
    <row r="6289" spans="1:14">
      <c r="A6289" s="108">
        <v>812188</v>
      </c>
      <c r="B6289" s="108" t="s">
        <v>12532</v>
      </c>
      <c r="C6289" s="108" t="s">
        <v>12533</v>
      </c>
      <c r="D6289" s="109" t="s">
        <v>3501</v>
      </c>
      <c r="E6289" s="108" t="s">
        <v>1577</v>
      </c>
      <c r="F6289" s="108" t="s">
        <v>169</v>
      </c>
      <c r="G6289" s="108" t="s">
        <v>1599</v>
      </c>
      <c r="H6289" s="109" t="s">
        <v>2045</v>
      </c>
      <c r="I6289" s="108" t="s">
        <v>1600</v>
      </c>
      <c r="J6289" s="108" t="s">
        <v>1478</v>
      </c>
      <c r="K6289" s="108" t="s">
        <v>174</v>
      </c>
      <c r="M6289" s="108" t="s">
        <v>175</v>
      </c>
      <c r="N6289" s="108" t="s">
        <v>1601</v>
      </c>
    </row>
    <row r="6290" spans="1:14">
      <c r="A6290" s="108">
        <v>812190</v>
      </c>
      <c r="B6290" s="108" t="s">
        <v>12534</v>
      </c>
      <c r="C6290" s="108" t="s">
        <v>4268</v>
      </c>
      <c r="D6290" s="109" t="s">
        <v>3473</v>
      </c>
      <c r="E6290" s="108" t="s">
        <v>1577</v>
      </c>
      <c r="F6290" s="108" t="s">
        <v>169</v>
      </c>
      <c r="G6290" s="108" t="s">
        <v>1599</v>
      </c>
      <c r="H6290" s="109" t="s">
        <v>2045</v>
      </c>
      <c r="I6290" s="108" t="s">
        <v>1600</v>
      </c>
      <c r="J6290" s="108" t="s">
        <v>1478</v>
      </c>
      <c r="K6290" s="108" t="s">
        <v>174</v>
      </c>
      <c r="M6290" s="108" t="s">
        <v>175</v>
      </c>
      <c r="N6290" s="108" t="s">
        <v>1601</v>
      </c>
    </row>
    <row r="6291" spans="1:14">
      <c r="A6291" s="108">
        <v>812192</v>
      </c>
      <c r="B6291" s="108" t="s">
        <v>12535</v>
      </c>
      <c r="C6291" s="108" t="s">
        <v>12536</v>
      </c>
      <c r="D6291" s="109" t="s">
        <v>12537</v>
      </c>
      <c r="E6291" s="108" t="s">
        <v>1770</v>
      </c>
      <c r="F6291" s="108" t="s">
        <v>169</v>
      </c>
      <c r="G6291" s="108" t="s">
        <v>1599</v>
      </c>
      <c r="H6291" s="109" t="s">
        <v>2045</v>
      </c>
      <c r="I6291" s="108" t="s">
        <v>1600</v>
      </c>
      <c r="J6291" s="108" t="s">
        <v>1478</v>
      </c>
      <c r="K6291" s="108" t="s">
        <v>174</v>
      </c>
      <c r="M6291" s="108" t="s">
        <v>175</v>
      </c>
      <c r="N6291" s="108" t="s">
        <v>1601</v>
      </c>
    </row>
    <row r="6292" spans="1:14">
      <c r="A6292" s="108">
        <v>812195</v>
      </c>
      <c r="B6292" s="108" t="s">
        <v>12538</v>
      </c>
      <c r="C6292" s="108" t="s">
        <v>6971</v>
      </c>
      <c r="D6292" s="109" t="s">
        <v>11941</v>
      </c>
      <c r="E6292" s="108" t="s">
        <v>1577</v>
      </c>
      <c r="F6292" s="108" t="s">
        <v>181</v>
      </c>
      <c r="G6292" s="108" t="s">
        <v>1599</v>
      </c>
      <c r="H6292" s="109" t="s">
        <v>2045</v>
      </c>
      <c r="I6292" s="108" t="s">
        <v>1600</v>
      </c>
      <c r="J6292" s="108" t="s">
        <v>1478</v>
      </c>
      <c r="K6292" s="108" t="s">
        <v>174</v>
      </c>
      <c r="M6292" s="108" t="s">
        <v>175</v>
      </c>
      <c r="N6292" s="108" t="s">
        <v>1601</v>
      </c>
    </row>
    <row r="6293" spans="1:14">
      <c r="A6293" s="108">
        <v>812197</v>
      </c>
      <c r="B6293" s="108" t="s">
        <v>12538</v>
      </c>
      <c r="C6293" s="108" t="s">
        <v>3919</v>
      </c>
      <c r="D6293" s="109" t="s">
        <v>12539</v>
      </c>
      <c r="E6293" s="108" t="s">
        <v>1577</v>
      </c>
      <c r="F6293" s="108" t="s">
        <v>181</v>
      </c>
      <c r="G6293" s="108" t="s">
        <v>1599</v>
      </c>
      <c r="H6293" s="109" t="s">
        <v>2045</v>
      </c>
      <c r="I6293" s="108" t="s">
        <v>1600</v>
      </c>
      <c r="J6293" s="108" t="s">
        <v>1478</v>
      </c>
      <c r="K6293" s="108" t="s">
        <v>174</v>
      </c>
      <c r="M6293" s="108" t="s">
        <v>175</v>
      </c>
      <c r="N6293" s="108" t="s">
        <v>1601</v>
      </c>
    </row>
    <row r="6294" spans="1:14">
      <c r="A6294" s="108">
        <v>812199</v>
      </c>
      <c r="B6294" s="108" t="s">
        <v>12532</v>
      </c>
      <c r="C6294" s="108" t="s">
        <v>1901</v>
      </c>
      <c r="D6294" s="109" t="s">
        <v>12540</v>
      </c>
      <c r="E6294" s="108" t="s">
        <v>1770</v>
      </c>
      <c r="F6294" s="108" t="s">
        <v>181</v>
      </c>
      <c r="G6294" s="108" t="s">
        <v>1599</v>
      </c>
      <c r="H6294" s="109" t="s">
        <v>2045</v>
      </c>
      <c r="I6294" s="108" t="s">
        <v>1600</v>
      </c>
      <c r="J6294" s="108" t="s">
        <v>1478</v>
      </c>
      <c r="K6294" s="108" t="s">
        <v>174</v>
      </c>
      <c r="M6294" s="108" t="s">
        <v>175</v>
      </c>
      <c r="N6294" s="108" t="s">
        <v>1601</v>
      </c>
    </row>
    <row r="6295" spans="1:14">
      <c r="A6295" s="108">
        <v>812200</v>
      </c>
      <c r="B6295" s="108" t="s">
        <v>1830</v>
      </c>
      <c r="C6295" s="108" t="s">
        <v>12541</v>
      </c>
      <c r="D6295" s="109" t="s">
        <v>12542</v>
      </c>
      <c r="E6295" s="108" t="s">
        <v>1770</v>
      </c>
      <c r="F6295" s="108" t="s">
        <v>181</v>
      </c>
      <c r="G6295" s="108" t="s">
        <v>1599</v>
      </c>
      <c r="H6295" s="109" t="s">
        <v>2045</v>
      </c>
      <c r="I6295" s="108" t="s">
        <v>1600</v>
      </c>
      <c r="J6295" s="108" t="s">
        <v>1478</v>
      </c>
      <c r="K6295" s="108" t="s">
        <v>174</v>
      </c>
      <c r="M6295" s="108" t="s">
        <v>175</v>
      </c>
      <c r="N6295" s="108" t="s">
        <v>1601</v>
      </c>
    </row>
    <row r="6296" spans="1:14">
      <c r="A6296" s="108">
        <v>812203</v>
      </c>
      <c r="B6296" s="108" t="s">
        <v>12543</v>
      </c>
      <c r="C6296" s="108" t="s">
        <v>12544</v>
      </c>
      <c r="D6296" s="109" t="s">
        <v>12545</v>
      </c>
      <c r="E6296" s="108" t="s">
        <v>1770</v>
      </c>
      <c r="F6296" s="108" t="s">
        <v>181</v>
      </c>
      <c r="G6296" s="108" t="s">
        <v>1599</v>
      </c>
      <c r="H6296" s="109" t="s">
        <v>2045</v>
      </c>
      <c r="I6296" s="108" t="s">
        <v>1600</v>
      </c>
      <c r="J6296" s="108" t="s">
        <v>1478</v>
      </c>
      <c r="K6296" s="108" t="s">
        <v>174</v>
      </c>
      <c r="M6296" s="108" t="s">
        <v>175</v>
      </c>
      <c r="N6296" s="108" t="s">
        <v>1601</v>
      </c>
    </row>
    <row r="6297" spans="1:14">
      <c r="A6297" s="108">
        <v>812206</v>
      </c>
      <c r="B6297" s="108" t="s">
        <v>12546</v>
      </c>
      <c r="C6297" s="108" t="s">
        <v>3105</v>
      </c>
      <c r="D6297" s="109" t="s">
        <v>12547</v>
      </c>
      <c r="E6297" s="108" t="s">
        <v>1770</v>
      </c>
      <c r="F6297" s="108" t="s">
        <v>181</v>
      </c>
      <c r="G6297" s="108" t="s">
        <v>1599</v>
      </c>
      <c r="H6297" s="109" t="s">
        <v>2045</v>
      </c>
      <c r="I6297" s="108" t="s">
        <v>1600</v>
      </c>
      <c r="J6297" s="108" t="s">
        <v>1478</v>
      </c>
      <c r="K6297" s="108" t="s">
        <v>174</v>
      </c>
      <c r="M6297" s="108" t="s">
        <v>175</v>
      </c>
      <c r="N6297" s="108" t="s">
        <v>1601</v>
      </c>
    </row>
    <row r="6298" spans="1:14">
      <c r="A6298" s="108">
        <v>812208</v>
      </c>
      <c r="B6298" s="108" t="s">
        <v>12548</v>
      </c>
      <c r="C6298" s="108" t="s">
        <v>3352</v>
      </c>
      <c r="D6298" s="109" t="s">
        <v>12549</v>
      </c>
      <c r="E6298" s="108" t="s">
        <v>1770</v>
      </c>
      <c r="F6298" s="108" t="s">
        <v>181</v>
      </c>
      <c r="G6298" s="108" t="s">
        <v>1599</v>
      </c>
      <c r="H6298" s="109" t="s">
        <v>2045</v>
      </c>
      <c r="I6298" s="108" t="s">
        <v>1600</v>
      </c>
      <c r="J6298" s="108" t="s">
        <v>1478</v>
      </c>
      <c r="K6298" s="108" t="s">
        <v>174</v>
      </c>
      <c r="M6298" s="108" t="s">
        <v>175</v>
      </c>
      <c r="N6298" s="108" t="s">
        <v>1601</v>
      </c>
    </row>
    <row r="6299" spans="1:14">
      <c r="A6299" s="108">
        <v>812212</v>
      </c>
      <c r="B6299" s="108" t="s">
        <v>371</v>
      </c>
      <c r="C6299" s="108" t="s">
        <v>2659</v>
      </c>
      <c r="D6299" s="109" t="s">
        <v>12550</v>
      </c>
      <c r="E6299" s="108" t="s">
        <v>1577</v>
      </c>
      <c r="F6299" s="108" t="s">
        <v>181</v>
      </c>
      <c r="G6299" s="108" t="s">
        <v>1599</v>
      </c>
      <c r="H6299" s="109" t="s">
        <v>2045</v>
      </c>
      <c r="I6299" s="108" t="s">
        <v>1600</v>
      </c>
      <c r="J6299" s="108" t="s">
        <v>1478</v>
      </c>
      <c r="K6299" s="108" t="s">
        <v>174</v>
      </c>
      <c r="M6299" s="108" t="s">
        <v>175</v>
      </c>
      <c r="N6299" s="108" t="s">
        <v>1601</v>
      </c>
    </row>
    <row r="6300" spans="1:14">
      <c r="A6300" s="108">
        <v>812214</v>
      </c>
      <c r="B6300" s="108" t="s">
        <v>12551</v>
      </c>
      <c r="C6300" s="108" t="s">
        <v>12552</v>
      </c>
      <c r="D6300" s="109" t="s">
        <v>12553</v>
      </c>
      <c r="E6300" s="108" t="s">
        <v>1770</v>
      </c>
      <c r="F6300" s="108" t="s">
        <v>181</v>
      </c>
      <c r="G6300" s="108" t="s">
        <v>1599</v>
      </c>
      <c r="H6300" s="109" t="s">
        <v>2045</v>
      </c>
      <c r="I6300" s="108" t="s">
        <v>1600</v>
      </c>
      <c r="J6300" s="108" t="s">
        <v>1478</v>
      </c>
      <c r="K6300" s="108" t="s">
        <v>174</v>
      </c>
      <c r="M6300" s="108" t="s">
        <v>175</v>
      </c>
      <c r="N6300" s="108" t="s">
        <v>1601</v>
      </c>
    </row>
    <row r="6301" spans="1:14">
      <c r="A6301" s="108">
        <v>812216</v>
      </c>
      <c r="B6301" s="108" t="s">
        <v>12551</v>
      </c>
      <c r="C6301" s="108" t="s">
        <v>12554</v>
      </c>
      <c r="D6301" s="109" t="s">
        <v>12555</v>
      </c>
      <c r="E6301" s="108" t="s">
        <v>1577</v>
      </c>
      <c r="F6301" s="108" t="s">
        <v>181</v>
      </c>
      <c r="G6301" s="108" t="s">
        <v>1599</v>
      </c>
      <c r="H6301" s="109" t="s">
        <v>2045</v>
      </c>
      <c r="I6301" s="108" t="s">
        <v>1600</v>
      </c>
      <c r="J6301" s="108" t="s">
        <v>1478</v>
      </c>
      <c r="K6301" s="108" t="s">
        <v>174</v>
      </c>
      <c r="M6301" s="108" t="s">
        <v>175</v>
      </c>
      <c r="N6301" s="108" t="s">
        <v>1601</v>
      </c>
    </row>
    <row r="6302" spans="1:14">
      <c r="A6302" s="108">
        <v>812217</v>
      </c>
      <c r="B6302" s="108" t="s">
        <v>12556</v>
      </c>
      <c r="C6302" s="108" t="s">
        <v>495</v>
      </c>
      <c r="D6302" s="109" t="s">
        <v>3513</v>
      </c>
      <c r="E6302" s="108" t="s">
        <v>1577</v>
      </c>
      <c r="F6302" s="108" t="s">
        <v>181</v>
      </c>
      <c r="G6302" s="108" t="s">
        <v>1599</v>
      </c>
      <c r="H6302" s="109" t="s">
        <v>2045</v>
      </c>
      <c r="I6302" s="108" t="s">
        <v>1600</v>
      </c>
      <c r="J6302" s="108" t="s">
        <v>1478</v>
      </c>
      <c r="K6302" s="108" t="s">
        <v>174</v>
      </c>
      <c r="M6302" s="108" t="s">
        <v>175</v>
      </c>
      <c r="N6302" s="108" t="s">
        <v>1601</v>
      </c>
    </row>
    <row r="6303" spans="1:14">
      <c r="A6303" s="108">
        <v>812219</v>
      </c>
      <c r="B6303" s="108" t="s">
        <v>12557</v>
      </c>
      <c r="C6303" s="108" t="s">
        <v>3767</v>
      </c>
      <c r="D6303" s="109" t="s">
        <v>7993</v>
      </c>
      <c r="E6303" s="108" t="s">
        <v>508</v>
      </c>
      <c r="F6303" s="108" t="s">
        <v>169</v>
      </c>
      <c r="G6303" s="108" t="s">
        <v>1599</v>
      </c>
      <c r="H6303" s="109" t="s">
        <v>2045</v>
      </c>
      <c r="I6303" s="108" t="s">
        <v>1600</v>
      </c>
      <c r="J6303" s="108" t="s">
        <v>1478</v>
      </c>
      <c r="K6303" s="108" t="s">
        <v>174</v>
      </c>
      <c r="M6303" s="108" t="s">
        <v>175</v>
      </c>
      <c r="N6303" s="108" t="s">
        <v>1601</v>
      </c>
    </row>
    <row r="6304" spans="1:14">
      <c r="A6304" s="108">
        <v>812220</v>
      </c>
      <c r="B6304" s="108" t="s">
        <v>3923</v>
      </c>
      <c r="C6304" s="108" t="s">
        <v>12558</v>
      </c>
      <c r="D6304" s="109" t="s">
        <v>12559</v>
      </c>
      <c r="E6304" s="108" t="s">
        <v>508</v>
      </c>
      <c r="F6304" s="108" t="s">
        <v>169</v>
      </c>
      <c r="G6304" s="108" t="s">
        <v>1599</v>
      </c>
      <c r="H6304" s="109" t="s">
        <v>2045</v>
      </c>
      <c r="I6304" s="108" t="s">
        <v>1600</v>
      </c>
      <c r="J6304" s="108" t="s">
        <v>1478</v>
      </c>
      <c r="K6304" s="108" t="s">
        <v>174</v>
      </c>
      <c r="M6304" s="108" t="s">
        <v>175</v>
      </c>
      <c r="N6304" s="108" t="s">
        <v>1601</v>
      </c>
    </row>
    <row r="6305" spans="1:14">
      <c r="A6305" s="108">
        <v>812224</v>
      </c>
      <c r="B6305" s="108" t="s">
        <v>12560</v>
      </c>
      <c r="C6305" s="108" t="s">
        <v>2076</v>
      </c>
      <c r="D6305" s="109" t="s">
        <v>12561</v>
      </c>
      <c r="E6305" s="108" t="s">
        <v>508</v>
      </c>
      <c r="F6305" s="108" t="s">
        <v>169</v>
      </c>
      <c r="G6305" s="108" t="s">
        <v>1599</v>
      </c>
      <c r="H6305" s="109" t="s">
        <v>2045</v>
      </c>
      <c r="I6305" s="108" t="s">
        <v>1600</v>
      </c>
      <c r="J6305" s="108" t="s">
        <v>1478</v>
      </c>
      <c r="K6305" s="108" t="s">
        <v>174</v>
      </c>
      <c r="M6305" s="108" t="s">
        <v>175</v>
      </c>
      <c r="N6305" s="108" t="s">
        <v>1601</v>
      </c>
    </row>
    <row r="6306" spans="1:14">
      <c r="A6306" s="108">
        <v>812227</v>
      </c>
      <c r="B6306" s="108" t="s">
        <v>12548</v>
      </c>
      <c r="C6306" s="108" t="s">
        <v>12562</v>
      </c>
      <c r="D6306" s="109" t="s">
        <v>12563</v>
      </c>
      <c r="E6306" s="108" t="s">
        <v>508</v>
      </c>
      <c r="F6306" s="108" t="s">
        <v>169</v>
      </c>
      <c r="G6306" s="108" t="s">
        <v>1599</v>
      </c>
      <c r="H6306" s="109" t="s">
        <v>2045</v>
      </c>
      <c r="I6306" s="108" t="s">
        <v>1600</v>
      </c>
      <c r="J6306" s="108" t="s">
        <v>1478</v>
      </c>
      <c r="K6306" s="108" t="s">
        <v>174</v>
      </c>
      <c r="M6306" s="108" t="s">
        <v>175</v>
      </c>
      <c r="N6306" s="108" t="s">
        <v>1601</v>
      </c>
    </row>
    <row r="6307" spans="1:14">
      <c r="A6307" s="108">
        <v>812229</v>
      </c>
      <c r="B6307" s="108" t="s">
        <v>371</v>
      </c>
      <c r="C6307" s="108" t="s">
        <v>3580</v>
      </c>
      <c r="D6307" s="109" t="s">
        <v>12564</v>
      </c>
      <c r="E6307" s="108" t="s">
        <v>508</v>
      </c>
      <c r="F6307" s="108" t="s">
        <v>169</v>
      </c>
      <c r="G6307" s="108" t="s">
        <v>1599</v>
      </c>
      <c r="H6307" s="109" t="s">
        <v>2045</v>
      </c>
      <c r="I6307" s="108" t="s">
        <v>1600</v>
      </c>
      <c r="J6307" s="108" t="s">
        <v>1478</v>
      </c>
      <c r="K6307" s="108" t="s">
        <v>174</v>
      </c>
      <c r="M6307" s="108" t="s">
        <v>175</v>
      </c>
      <c r="N6307" s="108" t="s">
        <v>1601</v>
      </c>
    </row>
    <row r="6308" spans="1:14">
      <c r="A6308" s="108">
        <v>812232</v>
      </c>
      <c r="B6308" s="108" t="s">
        <v>1942</v>
      </c>
      <c r="C6308" s="108" t="s">
        <v>12565</v>
      </c>
      <c r="D6308" s="109" t="s">
        <v>11517</v>
      </c>
      <c r="E6308" s="108" t="s">
        <v>508</v>
      </c>
      <c r="F6308" s="108" t="s">
        <v>169</v>
      </c>
      <c r="G6308" s="108" t="s">
        <v>1599</v>
      </c>
      <c r="H6308" s="109" t="s">
        <v>2045</v>
      </c>
      <c r="I6308" s="108" t="s">
        <v>1600</v>
      </c>
      <c r="J6308" s="108" t="s">
        <v>1478</v>
      </c>
      <c r="K6308" s="108" t="s">
        <v>174</v>
      </c>
      <c r="M6308" s="108" t="s">
        <v>175</v>
      </c>
      <c r="N6308" s="108" t="s">
        <v>1601</v>
      </c>
    </row>
    <row r="6309" spans="1:14">
      <c r="A6309" s="108">
        <v>812235</v>
      </c>
      <c r="B6309" s="108" t="s">
        <v>12566</v>
      </c>
      <c r="C6309" s="108" t="s">
        <v>501</v>
      </c>
      <c r="D6309" s="109" t="s">
        <v>8502</v>
      </c>
      <c r="E6309" s="108" t="s">
        <v>508</v>
      </c>
      <c r="F6309" s="108" t="s">
        <v>169</v>
      </c>
      <c r="G6309" s="108" t="s">
        <v>1599</v>
      </c>
      <c r="H6309" s="109" t="s">
        <v>2045</v>
      </c>
      <c r="I6309" s="108" t="s">
        <v>1600</v>
      </c>
      <c r="J6309" s="108" t="s">
        <v>1478</v>
      </c>
      <c r="K6309" s="108" t="s">
        <v>174</v>
      </c>
      <c r="M6309" s="108" t="s">
        <v>175</v>
      </c>
      <c r="N6309" s="108" t="s">
        <v>1601</v>
      </c>
    </row>
    <row r="6310" spans="1:14">
      <c r="A6310" s="108">
        <v>812237</v>
      </c>
      <c r="B6310" s="108" t="s">
        <v>12551</v>
      </c>
      <c r="C6310" s="108" t="s">
        <v>12567</v>
      </c>
      <c r="D6310" s="109" t="s">
        <v>12568</v>
      </c>
      <c r="E6310" s="108" t="s">
        <v>508</v>
      </c>
      <c r="F6310" s="108" t="s">
        <v>181</v>
      </c>
      <c r="G6310" s="108" t="s">
        <v>1599</v>
      </c>
      <c r="H6310" s="109" t="s">
        <v>2045</v>
      </c>
      <c r="I6310" s="108" t="s">
        <v>1600</v>
      </c>
      <c r="J6310" s="108" t="s">
        <v>1478</v>
      </c>
      <c r="K6310" s="108" t="s">
        <v>174</v>
      </c>
      <c r="M6310" s="108" t="s">
        <v>175</v>
      </c>
      <c r="N6310" s="108" t="s">
        <v>1601</v>
      </c>
    </row>
    <row r="6311" spans="1:14">
      <c r="A6311" s="108">
        <v>812239</v>
      </c>
      <c r="B6311" s="108" t="s">
        <v>12569</v>
      </c>
      <c r="C6311" s="108" t="s">
        <v>12570</v>
      </c>
      <c r="D6311" s="109" t="s">
        <v>3151</v>
      </c>
      <c r="E6311" s="108" t="s">
        <v>508</v>
      </c>
      <c r="F6311" s="108" t="s">
        <v>181</v>
      </c>
      <c r="G6311" s="108" t="s">
        <v>1599</v>
      </c>
      <c r="H6311" s="109" t="s">
        <v>2045</v>
      </c>
      <c r="I6311" s="108" t="s">
        <v>1600</v>
      </c>
      <c r="J6311" s="108" t="s">
        <v>1478</v>
      </c>
      <c r="K6311" s="108" t="s">
        <v>174</v>
      </c>
      <c r="M6311" s="108" t="s">
        <v>175</v>
      </c>
      <c r="N6311" s="108" t="s">
        <v>1601</v>
      </c>
    </row>
    <row r="6312" spans="1:14">
      <c r="A6312" s="108">
        <v>812241</v>
      </c>
      <c r="B6312" s="108" t="s">
        <v>12571</v>
      </c>
      <c r="C6312" s="108" t="s">
        <v>12572</v>
      </c>
      <c r="D6312" s="109" t="s">
        <v>12573</v>
      </c>
      <c r="E6312" s="108" t="s">
        <v>512</v>
      </c>
      <c r="F6312" s="108" t="s">
        <v>169</v>
      </c>
      <c r="G6312" s="108" t="s">
        <v>1599</v>
      </c>
      <c r="H6312" s="109" t="s">
        <v>2045</v>
      </c>
      <c r="I6312" s="108" t="s">
        <v>1600</v>
      </c>
      <c r="J6312" s="108" t="s">
        <v>1478</v>
      </c>
      <c r="K6312" s="108" t="s">
        <v>174</v>
      </c>
      <c r="M6312" s="108" t="s">
        <v>175</v>
      </c>
      <c r="N6312" s="108" t="s">
        <v>1601</v>
      </c>
    </row>
    <row r="6313" spans="1:14">
      <c r="A6313" s="108">
        <v>812508</v>
      </c>
      <c r="B6313" s="108" t="s">
        <v>12574</v>
      </c>
      <c r="C6313" s="108" t="s">
        <v>2221</v>
      </c>
      <c r="D6313" s="109" t="s">
        <v>12575</v>
      </c>
      <c r="E6313" s="108" t="s">
        <v>180</v>
      </c>
      <c r="F6313" s="108" t="s">
        <v>181</v>
      </c>
      <c r="G6313" s="108" t="s">
        <v>1852</v>
      </c>
      <c r="H6313" s="109" t="s">
        <v>1580</v>
      </c>
      <c r="I6313" s="108" t="s">
        <v>5647</v>
      </c>
      <c r="J6313" s="108" t="s">
        <v>1855</v>
      </c>
      <c r="K6313" s="108" t="s">
        <v>174</v>
      </c>
      <c r="M6313" s="108" t="s">
        <v>175</v>
      </c>
      <c r="N6313" s="108" t="s">
        <v>5648</v>
      </c>
    </row>
    <row r="6314" spans="1:14">
      <c r="A6314" s="108">
        <v>812509</v>
      </c>
      <c r="B6314" s="108" t="s">
        <v>581</v>
      </c>
      <c r="C6314" s="108" t="s">
        <v>8254</v>
      </c>
      <c r="D6314" s="109" t="s">
        <v>12576</v>
      </c>
      <c r="E6314" s="108" t="s">
        <v>1577</v>
      </c>
      <c r="F6314" s="108" t="s">
        <v>181</v>
      </c>
      <c r="G6314" s="108" t="s">
        <v>1599</v>
      </c>
      <c r="H6314" s="109" t="s">
        <v>2045</v>
      </c>
      <c r="I6314" s="108" t="s">
        <v>1600</v>
      </c>
      <c r="J6314" s="108" t="s">
        <v>1478</v>
      </c>
      <c r="K6314" s="108" t="s">
        <v>174</v>
      </c>
      <c r="M6314" s="108" t="s">
        <v>175</v>
      </c>
      <c r="N6314" s="108" t="s">
        <v>1601</v>
      </c>
    </row>
    <row r="6315" spans="1:14">
      <c r="A6315" s="108">
        <v>812511</v>
      </c>
      <c r="B6315" s="108" t="s">
        <v>8244</v>
      </c>
      <c r="C6315" s="108" t="s">
        <v>5913</v>
      </c>
      <c r="D6315" s="109" t="s">
        <v>5909</v>
      </c>
      <c r="E6315" s="108" t="s">
        <v>200</v>
      </c>
      <c r="F6315" s="108" t="s">
        <v>181</v>
      </c>
      <c r="G6315" s="108" t="s">
        <v>1599</v>
      </c>
      <c r="H6315" s="109" t="s">
        <v>2045</v>
      </c>
      <c r="I6315" s="108" t="s">
        <v>1600</v>
      </c>
      <c r="J6315" s="108" t="s">
        <v>1478</v>
      </c>
      <c r="K6315" s="108" t="s">
        <v>174</v>
      </c>
      <c r="M6315" s="108" t="s">
        <v>175</v>
      </c>
      <c r="N6315" s="108" t="s">
        <v>1601</v>
      </c>
    </row>
    <row r="6316" spans="1:14">
      <c r="A6316" s="108">
        <v>812512</v>
      </c>
      <c r="B6316" s="108" t="s">
        <v>12577</v>
      </c>
      <c r="C6316" s="108" t="s">
        <v>390</v>
      </c>
      <c r="D6316" s="109" t="s">
        <v>12578</v>
      </c>
      <c r="E6316" s="108" t="s">
        <v>220</v>
      </c>
      <c r="F6316" s="108" t="s">
        <v>181</v>
      </c>
      <c r="G6316" s="108" t="s">
        <v>3771</v>
      </c>
      <c r="H6316" s="109" t="s">
        <v>423</v>
      </c>
      <c r="I6316" s="108" t="s">
        <v>3782</v>
      </c>
      <c r="J6316" s="108" t="s">
        <v>3774</v>
      </c>
      <c r="K6316" s="108" t="s">
        <v>174</v>
      </c>
      <c r="M6316" s="108" t="s">
        <v>175</v>
      </c>
      <c r="N6316" s="108" t="s">
        <v>3783</v>
      </c>
    </row>
    <row r="6317" spans="1:14">
      <c r="A6317" s="108">
        <v>812557</v>
      </c>
      <c r="B6317" s="108" t="s">
        <v>1830</v>
      </c>
      <c r="C6317" s="108" t="s">
        <v>12579</v>
      </c>
      <c r="D6317" s="109" t="s">
        <v>12580</v>
      </c>
      <c r="E6317" s="108" t="s">
        <v>168</v>
      </c>
      <c r="F6317" s="108" t="s">
        <v>169</v>
      </c>
      <c r="G6317" s="108" t="s">
        <v>1599</v>
      </c>
      <c r="H6317" s="109" t="s">
        <v>2045</v>
      </c>
      <c r="I6317" s="108" t="s">
        <v>1600</v>
      </c>
      <c r="J6317" s="108" t="s">
        <v>1478</v>
      </c>
      <c r="K6317" s="108" t="s">
        <v>174</v>
      </c>
      <c r="M6317" s="108" t="s">
        <v>175</v>
      </c>
      <c r="N6317" s="108" t="s">
        <v>1601</v>
      </c>
    </row>
    <row r="6318" spans="1:14">
      <c r="A6318" s="108">
        <v>812561</v>
      </c>
      <c r="B6318" s="108" t="s">
        <v>12581</v>
      </c>
      <c r="C6318" s="108" t="s">
        <v>950</v>
      </c>
      <c r="D6318" s="109" t="s">
        <v>12582</v>
      </c>
      <c r="E6318" s="108" t="s">
        <v>405</v>
      </c>
      <c r="F6318" s="108" t="s">
        <v>169</v>
      </c>
      <c r="G6318" s="108" t="s">
        <v>1599</v>
      </c>
      <c r="H6318" s="109" t="s">
        <v>2045</v>
      </c>
      <c r="I6318" s="108" t="s">
        <v>1600</v>
      </c>
      <c r="J6318" s="108" t="s">
        <v>1478</v>
      </c>
      <c r="K6318" s="108" t="s">
        <v>174</v>
      </c>
      <c r="M6318" s="108" t="s">
        <v>175</v>
      </c>
      <c r="N6318" s="108" t="s">
        <v>1601</v>
      </c>
    </row>
    <row r="6319" spans="1:14">
      <c r="A6319" s="108">
        <v>812565</v>
      </c>
      <c r="B6319" s="108" t="s">
        <v>10846</v>
      </c>
      <c r="C6319" s="108" t="s">
        <v>1500</v>
      </c>
      <c r="D6319" s="109" t="s">
        <v>12583</v>
      </c>
      <c r="E6319" s="108" t="s">
        <v>168</v>
      </c>
      <c r="F6319" s="108" t="s">
        <v>169</v>
      </c>
      <c r="G6319" s="108" t="s">
        <v>2817</v>
      </c>
      <c r="H6319" s="109" t="s">
        <v>2985</v>
      </c>
      <c r="I6319" s="108" t="s">
        <v>2919</v>
      </c>
      <c r="J6319" s="108" t="s">
        <v>1478</v>
      </c>
      <c r="K6319" s="108" t="s">
        <v>174</v>
      </c>
      <c r="M6319" s="108" t="s">
        <v>175</v>
      </c>
      <c r="N6319" s="108" t="s">
        <v>2920</v>
      </c>
    </row>
    <row r="6320" spans="1:14">
      <c r="A6320" s="108">
        <v>812570</v>
      </c>
      <c r="B6320" s="108" t="s">
        <v>12584</v>
      </c>
      <c r="C6320" s="108" t="s">
        <v>12585</v>
      </c>
      <c r="D6320" s="109" t="s">
        <v>12586</v>
      </c>
      <c r="E6320" s="108" t="s">
        <v>1770</v>
      </c>
      <c r="F6320" s="108" t="s">
        <v>169</v>
      </c>
      <c r="G6320" s="108" t="s">
        <v>2817</v>
      </c>
      <c r="H6320" s="109" t="s">
        <v>2985</v>
      </c>
      <c r="I6320" s="108" t="s">
        <v>2919</v>
      </c>
      <c r="J6320" s="108" t="s">
        <v>1478</v>
      </c>
      <c r="K6320" s="108" t="s">
        <v>174</v>
      </c>
      <c r="M6320" s="108" t="s">
        <v>175</v>
      </c>
      <c r="N6320" s="108" t="s">
        <v>2920</v>
      </c>
    </row>
    <row r="6321" spans="1:14">
      <c r="A6321" s="108">
        <v>812571</v>
      </c>
      <c r="B6321" s="108" t="s">
        <v>2651</v>
      </c>
      <c r="C6321" s="108" t="s">
        <v>2894</v>
      </c>
      <c r="D6321" s="109" t="s">
        <v>12587</v>
      </c>
      <c r="E6321" s="108" t="s">
        <v>168</v>
      </c>
      <c r="F6321" s="108" t="s">
        <v>169</v>
      </c>
      <c r="G6321" s="108" t="s">
        <v>1599</v>
      </c>
      <c r="H6321" s="109" t="s">
        <v>2045</v>
      </c>
      <c r="I6321" s="108" t="s">
        <v>1600</v>
      </c>
      <c r="J6321" s="108" t="s">
        <v>1478</v>
      </c>
      <c r="K6321" s="108" t="s">
        <v>174</v>
      </c>
      <c r="M6321" s="108" t="s">
        <v>175</v>
      </c>
      <c r="N6321" s="108" t="s">
        <v>1601</v>
      </c>
    </row>
    <row r="6322" spans="1:14">
      <c r="A6322" s="108">
        <v>812572</v>
      </c>
      <c r="B6322" s="108" t="s">
        <v>9467</v>
      </c>
      <c r="C6322" s="108" t="s">
        <v>5262</v>
      </c>
      <c r="D6322" s="109" t="s">
        <v>12588</v>
      </c>
      <c r="E6322" s="108" t="s">
        <v>168</v>
      </c>
      <c r="F6322" s="108" t="s">
        <v>169</v>
      </c>
      <c r="G6322" s="108" t="s">
        <v>1599</v>
      </c>
      <c r="H6322" s="109" t="s">
        <v>2045</v>
      </c>
      <c r="I6322" s="108" t="s">
        <v>1600</v>
      </c>
      <c r="J6322" s="108" t="s">
        <v>1478</v>
      </c>
      <c r="K6322" s="108" t="s">
        <v>174</v>
      </c>
      <c r="M6322" s="108" t="s">
        <v>175</v>
      </c>
      <c r="N6322" s="108" t="s">
        <v>1601</v>
      </c>
    </row>
    <row r="6323" spans="1:14">
      <c r="A6323" s="108">
        <v>812581</v>
      </c>
      <c r="B6323" s="108" t="s">
        <v>12589</v>
      </c>
      <c r="C6323" s="108" t="s">
        <v>343</v>
      </c>
      <c r="D6323" s="109" t="s">
        <v>12590</v>
      </c>
      <c r="E6323" s="108" t="s">
        <v>301</v>
      </c>
      <c r="F6323" s="108" t="s">
        <v>169</v>
      </c>
      <c r="G6323" s="108" t="s">
        <v>1599</v>
      </c>
      <c r="H6323" s="109" t="s">
        <v>2045</v>
      </c>
      <c r="I6323" s="108" t="s">
        <v>1600</v>
      </c>
      <c r="J6323" s="108" t="s">
        <v>1478</v>
      </c>
      <c r="K6323" s="108" t="s">
        <v>174</v>
      </c>
      <c r="M6323" s="108" t="s">
        <v>175</v>
      </c>
      <c r="N6323" s="108" t="s">
        <v>1601</v>
      </c>
    </row>
    <row r="6324" spans="1:14">
      <c r="A6324" s="108">
        <v>812582</v>
      </c>
      <c r="B6324" s="108" t="s">
        <v>3025</v>
      </c>
      <c r="C6324" s="108" t="s">
        <v>263</v>
      </c>
      <c r="D6324" s="109" t="s">
        <v>12591</v>
      </c>
      <c r="E6324" s="108" t="s">
        <v>200</v>
      </c>
      <c r="F6324" s="108" t="s">
        <v>169</v>
      </c>
      <c r="G6324" s="108" t="s">
        <v>1599</v>
      </c>
      <c r="H6324" s="109" t="s">
        <v>2045</v>
      </c>
      <c r="I6324" s="108" t="s">
        <v>1600</v>
      </c>
      <c r="J6324" s="108" t="s">
        <v>1478</v>
      </c>
      <c r="K6324" s="108" t="s">
        <v>174</v>
      </c>
      <c r="M6324" s="108" t="s">
        <v>175</v>
      </c>
      <c r="N6324" s="108" t="s">
        <v>1601</v>
      </c>
    </row>
    <row r="6325" spans="1:14">
      <c r="A6325" s="108">
        <v>812583</v>
      </c>
      <c r="B6325" s="108" t="s">
        <v>12592</v>
      </c>
      <c r="C6325" s="108" t="s">
        <v>556</v>
      </c>
      <c r="D6325" s="109" t="s">
        <v>7713</v>
      </c>
      <c r="E6325" s="108" t="s">
        <v>200</v>
      </c>
      <c r="F6325" s="108" t="s">
        <v>181</v>
      </c>
      <c r="G6325" s="108" t="s">
        <v>5145</v>
      </c>
      <c r="H6325" s="109" t="s">
        <v>2985</v>
      </c>
      <c r="I6325" s="108" t="s">
        <v>5418</v>
      </c>
      <c r="J6325" s="108" t="s">
        <v>5148</v>
      </c>
      <c r="K6325" s="108" t="s">
        <v>174</v>
      </c>
      <c r="M6325" s="108" t="s">
        <v>175</v>
      </c>
      <c r="N6325" s="108" t="s">
        <v>5419</v>
      </c>
    </row>
    <row r="6326" spans="1:14">
      <c r="A6326" s="108">
        <v>812584</v>
      </c>
      <c r="B6326" s="108" t="s">
        <v>12593</v>
      </c>
      <c r="C6326" s="108" t="s">
        <v>1481</v>
      </c>
      <c r="D6326" s="109" t="s">
        <v>12594</v>
      </c>
      <c r="E6326" s="108" t="s">
        <v>188</v>
      </c>
      <c r="F6326" s="108" t="s">
        <v>181</v>
      </c>
      <c r="G6326" s="108" t="s">
        <v>5145</v>
      </c>
      <c r="H6326" s="109" t="s">
        <v>2985</v>
      </c>
      <c r="I6326" s="108" t="s">
        <v>5418</v>
      </c>
      <c r="J6326" s="108" t="s">
        <v>5148</v>
      </c>
      <c r="K6326" s="108" t="s">
        <v>174</v>
      </c>
      <c r="M6326" s="108" t="s">
        <v>175</v>
      </c>
      <c r="N6326" s="108" t="s">
        <v>5419</v>
      </c>
    </row>
    <row r="6327" spans="1:14">
      <c r="A6327" s="108">
        <v>812585</v>
      </c>
      <c r="B6327" s="108" t="s">
        <v>12595</v>
      </c>
      <c r="C6327" s="108" t="s">
        <v>5809</v>
      </c>
      <c r="D6327" s="109" t="s">
        <v>12596</v>
      </c>
      <c r="E6327" s="108" t="s">
        <v>301</v>
      </c>
      <c r="F6327" s="108" t="s">
        <v>181</v>
      </c>
      <c r="G6327" s="108" t="s">
        <v>5145</v>
      </c>
      <c r="H6327" s="109" t="s">
        <v>2985</v>
      </c>
      <c r="I6327" s="108" t="s">
        <v>5418</v>
      </c>
      <c r="J6327" s="108" t="s">
        <v>5148</v>
      </c>
      <c r="K6327" s="108" t="s">
        <v>174</v>
      </c>
      <c r="M6327" s="108" t="s">
        <v>175</v>
      </c>
      <c r="N6327" s="108" t="s">
        <v>5419</v>
      </c>
    </row>
    <row r="6328" spans="1:14">
      <c r="A6328" s="108">
        <v>812621</v>
      </c>
      <c r="B6328" s="108" t="s">
        <v>12597</v>
      </c>
      <c r="C6328" s="108" t="s">
        <v>936</v>
      </c>
      <c r="D6328" s="109" t="s">
        <v>12598</v>
      </c>
      <c r="E6328" s="108" t="s">
        <v>168</v>
      </c>
      <c r="F6328" s="108" t="s">
        <v>181</v>
      </c>
      <c r="G6328" s="108" t="s">
        <v>10414</v>
      </c>
      <c r="H6328" s="109" t="s">
        <v>454</v>
      </c>
      <c r="I6328" s="108" t="s">
        <v>10463</v>
      </c>
      <c r="J6328" s="108" t="s">
        <v>1478</v>
      </c>
      <c r="K6328" s="108" t="s">
        <v>174</v>
      </c>
      <c r="M6328" s="108" t="s">
        <v>175</v>
      </c>
      <c r="N6328" s="108" t="s">
        <v>10464</v>
      </c>
    </row>
    <row r="6329" spans="1:14">
      <c r="A6329" s="108">
        <v>812624</v>
      </c>
      <c r="B6329" s="108" t="s">
        <v>12599</v>
      </c>
      <c r="C6329" s="108" t="s">
        <v>3008</v>
      </c>
      <c r="D6329" s="109" t="s">
        <v>5300</v>
      </c>
      <c r="E6329" s="108" t="s">
        <v>220</v>
      </c>
      <c r="F6329" s="108" t="s">
        <v>169</v>
      </c>
      <c r="G6329" s="108" t="s">
        <v>10414</v>
      </c>
      <c r="H6329" s="109" t="s">
        <v>454</v>
      </c>
      <c r="I6329" s="108" t="s">
        <v>10463</v>
      </c>
      <c r="J6329" s="108" t="s">
        <v>1478</v>
      </c>
      <c r="K6329" s="108" t="s">
        <v>174</v>
      </c>
      <c r="M6329" s="108" t="s">
        <v>175</v>
      </c>
      <c r="N6329" s="108" t="s">
        <v>10464</v>
      </c>
    </row>
    <row r="6330" spans="1:14">
      <c r="A6330" s="108">
        <v>812626</v>
      </c>
      <c r="B6330" s="108" t="s">
        <v>6394</v>
      </c>
      <c r="C6330" s="108" t="s">
        <v>833</v>
      </c>
      <c r="D6330" s="109" t="s">
        <v>12600</v>
      </c>
      <c r="E6330" s="108" t="s">
        <v>220</v>
      </c>
      <c r="F6330" s="108" t="s">
        <v>169</v>
      </c>
      <c r="G6330" s="108" t="s">
        <v>10414</v>
      </c>
      <c r="H6330" s="109" t="s">
        <v>454</v>
      </c>
      <c r="I6330" s="108" t="s">
        <v>10463</v>
      </c>
      <c r="J6330" s="108" t="s">
        <v>1478</v>
      </c>
      <c r="K6330" s="108" t="s">
        <v>174</v>
      </c>
      <c r="M6330" s="108" t="s">
        <v>175</v>
      </c>
      <c r="N6330" s="108" t="s">
        <v>10464</v>
      </c>
    </row>
    <row r="6331" spans="1:14">
      <c r="A6331" s="108">
        <v>812741</v>
      </c>
      <c r="B6331" s="108" t="s">
        <v>12601</v>
      </c>
      <c r="C6331" s="108" t="s">
        <v>604</v>
      </c>
      <c r="D6331" s="109" t="s">
        <v>12019</v>
      </c>
      <c r="E6331" s="108" t="s">
        <v>180</v>
      </c>
      <c r="F6331" s="108" t="s">
        <v>181</v>
      </c>
      <c r="G6331" s="108" t="s">
        <v>1852</v>
      </c>
      <c r="H6331" s="109" t="s">
        <v>1275</v>
      </c>
      <c r="I6331" s="108" t="s">
        <v>6827</v>
      </c>
      <c r="J6331" s="108" t="s">
        <v>1855</v>
      </c>
      <c r="K6331" s="108" t="s">
        <v>174</v>
      </c>
      <c r="M6331" s="108" t="s">
        <v>175</v>
      </c>
      <c r="N6331" s="108" t="s">
        <v>6828</v>
      </c>
    </row>
    <row r="6332" spans="1:14">
      <c r="A6332" s="108">
        <v>812762</v>
      </c>
      <c r="B6332" s="108" t="s">
        <v>12602</v>
      </c>
      <c r="C6332" s="108" t="s">
        <v>664</v>
      </c>
      <c r="D6332" s="109" t="s">
        <v>12603</v>
      </c>
      <c r="E6332" s="108" t="s">
        <v>180</v>
      </c>
      <c r="F6332" s="108" t="s">
        <v>181</v>
      </c>
      <c r="G6332" s="108" t="s">
        <v>8181</v>
      </c>
      <c r="H6332" s="109" t="s">
        <v>2985</v>
      </c>
      <c r="I6332" s="108" t="s">
        <v>8995</v>
      </c>
      <c r="J6332" s="108" t="s">
        <v>8183</v>
      </c>
      <c r="K6332" s="108" t="s">
        <v>174</v>
      </c>
      <c r="M6332" s="108" t="s">
        <v>175</v>
      </c>
      <c r="N6332" s="108" t="s">
        <v>8996</v>
      </c>
    </row>
    <row r="6333" spans="1:14">
      <c r="A6333" s="108">
        <v>812903</v>
      </c>
      <c r="B6333" s="108" t="s">
        <v>12604</v>
      </c>
      <c r="C6333" s="108" t="s">
        <v>579</v>
      </c>
      <c r="D6333" s="109" t="s">
        <v>12605</v>
      </c>
      <c r="E6333" s="108" t="s">
        <v>200</v>
      </c>
      <c r="F6333" s="108" t="s">
        <v>181</v>
      </c>
      <c r="G6333" s="108" t="s">
        <v>5145</v>
      </c>
      <c r="H6333" s="109" t="s">
        <v>2045</v>
      </c>
      <c r="I6333" s="108" t="s">
        <v>5178</v>
      </c>
      <c r="J6333" s="108" t="s">
        <v>5148</v>
      </c>
      <c r="K6333" s="108" t="s">
        <v>174</v>
      </c>
      <c r="M6333" s="108" t="s">
        <v>175</v>
      </c>
      <c r="N6333" s="108" t="s">
        <v>5179</v>
      </c>
    </row>
    <row r="6334" spans="1:14">
      <c r="A6334" s="108">
        <v>812905</v>
      </c>
      <c r="B6334" s="108" t="s">
        <v>12606</v>
      </c>
      <c r="C6334" s="108" t="s">
        <v>5795</v>
      </c>
      <c r="D6334" s="109" t="s">
        <v>12607</v>
      </c>
      <c r="E6334" s="108" t="s">
        <v>168</v>
      </c>
      <c r="F6334" s="108" t="s">
        <v>181</v>
      </c>
      <c r="G6334" s="108" t="s">
        <v>5145</v>
      </c>
      <c r="H6334" s="109" t="s">
        <v>2045</v>
      </c>
      <c r="I6334" s="108" t="s">
        <v>5178</v>
      </c>
      <c r="J6334" s="108" t="s">
        <v>5148</v>
      </c>
      <c r="K6334" s="108" t="s">
        <v>174</v>
      </c>
      <c r="M6334" s="108" t="s">
        <v>175</v>
      </c>
      <c r="N6334" s="108" t="s">
        <v>5179</v>
      </c>
    </row>
    <row r="6335" spans="1:14">
      <c r="A6335" s="108">
        <v>812914</v>
      </c>
      <c r="B6335" s="108" t="s">
        <v>12608</v>
      </c>
      <c r="C6335" s="108" t="s">
        <v>293</v>
      </c>
      <c r="D6335" s="109" t="s">
        <v>1501</v>
      </c>
      <c r="E6335" s="108" t="s">
        <v>200</v>
      </c>
      <c r="F6335" s="108" t="s">
        <v>181</v>
      </c>
      <c r="G6335" s="108" t="s">
        <v>5145</v>
      </c>
      <c r="H6335" s="109" t="s">
        <v>2045</v>
      </c>
      <c r="I6335" s="108" t="s">
        <v>5178</v>
      </c>
      <c r="J6335" s="108" t="s">
        <v>5148</v>
      </c>
      <c r="K6335" s="108" t="s">
        <v>174</v>
      </c>
      <c r="M6335" s="108" t="s">
        <v>175</v>
      </c>
      <c r="N6335" s="108" t="s">
        <v>5179</v>
      </c>
    </row>
    <row r="6336" spans="1:14">
      <c r="A6336" s="108">
        <v>812918</v>
      </c>
      <c r="B6336" s="108" t="s">
        <v>4319</v>
      </c>
      <c r="C6336" s="108" t="s">
        <v>187</v>
      </c>
      <c r="D6336" s="109" t="s">
        <v>12609</v>
      </c>
      <c r="E6336" s="108" t="s">
        <v>200</v>
      </c>
      <c r="F6336" s="108" t="s">
        <v>169</v>
      </c>
      <c r="G6336" s="108" t="s">
        <v>5145</v>
      </c>
      <c r="H6336" s="109" t="s">
        <v>2045</v>
      </c>
      <c r="I6336" s="108" t="s">
        <v>5178</v>
      </c>
      <c r="J6336" s="108" t="s">
        <v>5148</v>
      </c>
      <c r="K6336" s="108" t="s">
        <v>174</v>
      </c>
      <c r="M6336" s="108" t="s">
        <v>175</v>
      </c>
      <c r="N6336" s="108" t="s">
        <v>5179</v>
      </c>
    </row>
    <row r="6337" spans="1:14">
      <c r="A6337" s="108">
        <v>812985</v>
      </c>
      <c r="B6337" s="108" t="s">
        <v>12610</v>
      </c>
      <c r="C6337" s="108" t="s">
        <v>484</v>
      </c>
      <c r="D6337" s="109" t="s">
        <v>12611</v>
      </c>
      <c r="E6337" s="108" t="s">
        <v>1770</v>
      </c>
      <c r="F6337" s="108" t="s">
        <v>181</v>
      </c>
      <c r="G6337" s="108" t="s">
        <v>8181</v>
      </c>
      <c r="H6337" s="109" t="s">
        <v>2045</v>
      </c>
      <c r="I6337" s="108" t="s">
        <v>9024</v>
      </c>
      <c r="J6337" s="108" t="s">
        <v>8183</v>
      </c>
      <c r="K6337" s="108" t="s">
        <v>174</v>
      </c>
      <c r="M6337" s="108" t="s">
        <v>175</v>
      </c>
      <c r="N6337" s="108" t="s">
        <v>9025</v>
      </c>
    </row>
    <row r="6338" spans="1:14">
      <c r="A6338" s="108">
        <v>812989</v>
      </c>
      <c r="B6338" s="108" t="s">
        <v>5894</v>
      </c>
      <c r="C6338" s="108" t="s">
        <v>4509</v>
      </c>
      <c r="D6338" s="109" t="s">
        <v>12612</v>
      </c>
      <c r="E6338" s="108" t="s">
        <v>1577</v>
      </c>
      <c r="F6338" s="108" t="s">
        <v>169</v>
      </c>
      <c r="G6338" s="108" t="s">
        <v>8181</v>
      </c>
      <c r="H6338" s="109" t="s">
        <v>2045</v>
      </c>
      <c r="I6338" s="108" t="s">
        <v>9024</v>
      </c>
      <c r="J6338" s="108" t="s">
        <v>8183</v>
      </c>
      <c r="K6338" s="108" t="s">
        <v>174</v>
      </c>
      <c r="M6338" s="108" t="s">
        <v>175</v>
      </c>
      <c r="N6338" s="108" t="s">
        <v>9025</v>
      </c>
    </row>
    <row r="6339" spans="1:14">
      <c r="A6339" s="108">
        <v>812990</v>
      </c>
      <c r="B6339" s="108" t="s">
        <v>12613</v>
      </c>
      <c r="C6339" s="108" t="s">
        <v>581</v>
      </c>
      <c r="D6339" s="109" t="s">
        <v>1293</v>
      </c>
      <c r="E6339" s="108" t="s">
        <v>631</v>
      </c>
      <c r="F6339" s="108" t="s">
        <v>181</v>
      </c>
      <c r="G6339" s="108" t="s">
        <v>8181</v>
      </c>
      <c r="H6339" s="109" t="s">
        <v>2045</v>
      </c>
      <c r="I6339" s="108" t="s">
        <v>9024</v>
      </c>
      <c r="J6339" s="108" t="s">
        <v>8183</v>
      </c>
      <c r="K6339" s="108" t="s">
        <v>174</v>
      </c>
      <c r="M6339" s="108" t="s">
        <v>175</v>
      </c>
      <c r="N6339" s="108" t="s">
        <v>9025</v>
      </c>
    </row>
    <row r="6340" spans="1:14">
      <c r="A6340" s="108">
        <v>812991</v>
      </c>
      <c r="B6340" s="108" t="s">
        <v>9121</v>
      </c>
      <c r="C6340" s="108" t="s">
        <v>12614</v>
      </c>
      <c r="D6340" s="109" t="s">
        <v>12615</v>
      </c>
      <c r="E6340" s="108" t="s">
        <v>1577</v>
      </c>
      <c r="F6340" s="108" t="s">
        <v>181</v>
      </c>
      <c r="G6340" s="108" t="s">
        <v>8181</v>
      </c>
      <c r="H6340" s="109" t="s">
        <v>2045</v>
      </c>
      <c r="I6340" s="108" t="s">
        <v>9024</v>
      </c>
      <c r="J6340" s="108" t="s">
        <v>8183</v>
      </c>
      <c r="K6340" s="108" t="s">
        <v>174</v>
      </c>
      <c r="M6340" s="108" t="s">
        <v>175</v>
      </c>
      <c r="N6340" s="108" t="s">
        <v>9025</v>
      </c>
    </row>
    <row r="6341" spans="1:14">
      <c r="A6341" s="108">
        <v>812992</v>
      </c>
      <c r="B6341" s="108" t="s">
        <v>9092</v>
      </c>
      <c r="C6341" s="108" t="s">
        <v>2592</v>
      </c>
      <c r="D6341" s="109" t="s">
        <v>12616</v>
      </c>
      <c r="F6341" s="108" t="s">
        <v>181</v>
      </c>
      <c r="G6341" s="108" t="s">
        <v>8181</v>
      </c>
      <c r="H6341" s="109" t="s">
        <v>2045</v>
      </c>
      <c r="I6341" s="108" t="s">
        <v>9024</v>
      </c>
      <c r="J6341" s="108" t="s">
        <v>8183</v>
      </c>
      <c r="K6341" s="108" t="s">
        <v>174</v>
      </c>
      <c r="M6341" s="108" t="s">
        <v>175</v>
      </c>
      <c r="N6341" s="108" t="s">
        <v>9025</v>
      </c>
    </row>
    <row r="6342" spans="1:14">
      <c r="A6342" s="108">
        <v>812993</v>
      </c>
      <c r="B6342" s="108" t="s">
        <v>12617</v>
      </c>
      <c r="C6342" s="108" t="s">
        <v>3199</v>
      </c>
      <c r="D6342" s="109" t="s">
        <v>8472</v>
      </c>
      <c r="E6342" s="108" t="s">
        <v>392</v>
      </c>
      <c r="F6342" s="108" t="s">
        <v>169</v>
      </c>
      <c r="G6342" s="108" t="s">
        <v>8181</v>
      </c>
      <c r="H6342" s="109" t="s">
        <v>2045</v>
      </c>
      <c r="I6342" s="108" t="s">
        <v>9024</v>
      </c>
      <c r="J6342" s="108" t="s">
        <v>8183</v>
      </c>
      <c r="K6342" s="108" t="s">
        <v>174</v>
      </c>
      <c r="M6342" s="108" t="s">
        <v>175</v>
      </c>
      <c r="N6342" s="108" t="s">
        <v>9025</v>
      </c>
    </row>
    <row r="6343" spans="1:14">
      <c r="A6343" s="108">
        <v>812995</v>
      </c>
      <c r="B6343" s="108" t="s">
        <v>938</v>
      </c>
      <c r="C6343" s="108" t="s">
        <v>12618</v>
      </c>
      <c r="D6343" s="109" t="s">
        <v>11612</v>
      </c>
      <c r="E6343" s="108" t="s">
        <v>1577</v>
      </c>
      <c r="F6343" s="108" t="s">
        <v>181</v>
      </c>
      <c r="G6343" s="108" t="s">
        <v>8181</v>
      </c>
      <c r="H6343" s="109" t="s">
        <v>2045</v>
      </c>
      <c r="I6343" s="108" t="s">
        <v>9024</v>
      </c>
      <c r="J6343" s="108" t="s">
        <v>8183</v>
      </c>
      <c r="K6343" s="108" t="s">
        <v>174</v>
      </c>
      <c r="M6343" s="108" t="s">
        <v>175</v>
      </c>
      <c r="N6343" s="108" t="s">
        <v>9025</v>
      </c>
    </row>
    <row r="6344" spans="1:14">
      <c r="A6344" s="108">
        <v>812997</v>
      </c>
      <c r="B6344" s="108" t="s">
        <v>12619</v>
      </c>
      <c r="C6344" s="108" t="s">
        <v>1299</v>
      </c>
      <c r="D6344" s="109" t="s">
        <v>12620</v>
      </c>
      <c r="E6344" s="108" t="s">
        <v>220</v>
      </c>
      <c r="F6344" s="108" t="s">
        <v>181</v>
      </c>
      <c r="G6344" s="108" t="s">
        <v>8181</v>
      </c>
      <c r="H6344" s="109" t="s">
        <v>2045</v>
      </c>
      <c r="I6344" s="108" t="s">
        <v>9024</v>
      </c>
      <c r="J6344" s="108" t="s">
        <v>8183</v>
      </c>
      <c r="K6344" s="108" t="s">
        <v>174</v>
      </c>
      <c r="M6344" s="108" t="s">
        <v>175</v>
      </c>
      <c r="N6344" s="108" t="s">
        <v>9025</v>
      </c>
    </row>
    <row r="6345" spans="1:14">
      <c r="A6345" s="108">
        <v>812998</v>
      </c>
      <c r="B6345" s="108" t="s">
        <v>5059</v>
      </c>
      <c r="C6345" s="108" t="s">
        <v>468</v>
      </c>
      <c r="D6345" s="109" t="s">
        <v>2872</v>
      </c>
      <c r="E6345" s="108" t="s">
        <v>180</v>
      </c>
      <c r="F6345" s="108" t="s">
        <v>181</v>
      </c>
      <c r="G6345" s="108" t="s">
        <v>8181</v>
      </c>
      <c r="H6345" s="109" t="s">
        <v>2045</v>
      </c>
      <c r="I6345" s="108" t="s">
        <v>9024</v>
      </c>
      <c r="J6345" s="108" t="s">
        <v>8183</v>
      </c>
      <c r="K6345" s="108" t="s">
        <v>174</v>
      </c>
      <c r="M6345" s="108" t="s">
        <v>175</v>
      </c>
      <c r="N6345" s="108" t="s">
        <v>9025</v>
      </c>
    </row>
    <row r="6346" spans="1:14">
      <c r="A6346" s="108">
        <v>813001</v>
      </c>
      <c r="B6346" s="108" t="s">
        <v>2496</v>
      </c>
      <c r="C6346" s="108" t="s">
        <v>12621</v>
      </c>
      <c r="D6346" s="109" t="s">
        <v>12586</v>
      </c>
      <c r="E6346" s="108" t="s">
        <v>1770</v>
      </c>
      <c r="F6346" s="108" t="s">
        <v>169</v>
      </c>
      <c r="G6346" s="108" t="s">
        <v>8181</v>
      </c>
      <c r="H6346" s="109" t="s">
        <v>2045</v>
      </c>
      <c r="I6346" s="108" t="s">
        <v>9024</v>
      </c>
      <c r="J6346" s="108" t="s">
        <v>8183</v>
      </c>
      <c r="K6346" s="108" t="s">
        <v>174</v>
      </c>
      <c r="M6346" s="108" t="s">
        <v>175</v>
      </c>
      <c r="N6346" s="108" t="s">
        <v>9025</v>
      </c>
    </row>
    <row r="6347" spans="1:14">
      <c r="A6347" s="108">
        <v>813002</v>
      </c>
      <c r="B6347" s="108" t="s">
        <v>2496</v>
      </c>
      <c r="C6347" s="108" t="s">
        <v>12622</v>
      </c>
      <c r="D6347" s="109" t="s">
        <v>12623</v>
      </c>
      <c r="E6347" s="108" t="s">
        <v>508</v>
      </c>
      <c r="F6347" s="108" t="s">
        <v>169</v>
      </c>
      <c r="G6347" s="108" t="s">
        <v>8181</v>
      </c>
      <c r="H6347" s="109" t="s">
        <v>2045</v>
      </c>
      <c r="I6347" s="108" t="s">
        <v>9024</v>
      </c>
      <c r="J6347" s="108" t="s">
        <v>8183</v>
      </c>
      <c r="K6347" s="108" t="s">
        <v>174</v>
      </c>
      <c r="M6347" s="108" t="s">
        <v>175</v>
      </c>
      <c r="N6347" s="108" t="s">
        <v>9025</v>
      </c>
    </row>
    <row r="6348" spans="1:14">
      <c r="A6348" s="108">
        <v>813003</v>
      </c>
      <c r="B6348" s="108" t="s">
        <v>9951</v>
      </c>
      <c r="C6348" s="108" t="s">
        <v>8687</v>
      </c>
      <c r="D6348" s="109" t="s">
        <v>12624</v>
      </c>
      <c r="F6348" s="108" t="s">
        <v>181</v>
      </c>
      <c r="G6348" s="108" t="s">
        <v>8181</v>
      </c>
      <c r="H6348" s="109" t="s">
        <v>2045</v>
      </c>
      <c r="I6348" s="108" t="s">
        <v>9024</v>
      </c>
      <c r="J6348" s="108" t="s">
        <v>8183</v>
      </c>
      <c r="K6348" s="108" t="s">
        <v>174</v>
      </c>
      <c r="M6348" s="108" t="s">
        <v>175</v>
      </c>
      <c r="N6348" s="108" t="s">
        <v>9025</v>
      </c>
    </row>
    <row r="6349" spans="1:14">
      <c r="A6349" s="108">
        <v>813004</v>
      </c>
      <c r="B6349" s="108" t="s">
        <v>9951</v>
      </c>
      <c r="C6349" s="108" t="s">
        <v>2333</v>
      </c>
      <c r="D6349" s="109" t="s">
        <v>12539</v>
      </c>
      <c r="E6349" s="108" t="s">
        <v>1577</v>
      </c>
      <c r="F6349" s="108" t="s">
        <v>169</v>
      </c>
      <c r="G6349" s="108" t="s">
        <v>8181</v>
      </c>
      <c r="H6349" s="109" t="s">
        <v>2045</v>
      </c>
      <c r="I6349" s="108" t="s">
        <v>9024</v>
      </c>
      <c r="J6349" s="108" t="s">
        <v>8183</v>
      </c>
      <c r="K6349" s="108" t="s">
        <v>174</v>
      </c>
      <c r="M6349" s="108" t="s">
        <v>175</v>
      </c>
      <c r="N6349" s="108" t="s">
        <v>9025</v>
      </c>
    </row>
    <row r="6350" spans="1:14">
      <c r="A6350" s="108">
        <v>813018</v>
      </c>
      <c r="B6350" s="108" t="s">
        <v>2863</v>
      </c>
      <c r="C6350" s="108" t="s">
        <v>579</v>
      </c>
      <c r="D6350" s="109" t="s">
        <v>12625</v>
      </c>
      <c r="E6350" s="108" t="s">
        <v>168</v>
      </c>
      <c r="F6350" s="108" t="s">
        <v>181</v>
      </c>
      <c r="G6350" s="108" t="s">
        <v>10414</v>
      </c>
      <c r="H6350" s="109" t="s">
        <v>339</v>
      </c>
      <c r="I6350" s="108" t="s">
        <v>10696</v>
      </c>
      <c r="J6350" s="108" t="s">
        <v>1478</v>
      </c>
      <c r="K6350" s="108" t="s">
        <v>174</v>
      </c>
      <c r="M6350" s="108" t="s">
        <v>175</v>
      </c>
      <c r="N6350" s="108" t="s">
        <v>10697</v>
      </c>
    </row>
    <row r="6351" spans="1:14">
      <c r="A6351" s="108">
        <v>813019</v>
      </c>
      <c r="B6351" s="108" t="s">
        <v>12626</v>
      </c>
      <c r="C6351" s="108" t="s">
        <v>4861</v>
      </c>
      <c r="D6351" s="109" t="s">
        <v>12627</v>
      </c>
      <c r="E6351" s="108" t="s">
        <v>180</v>
      </c>
      <c r="F6351" s="108" t="s">
        <v>181</v>
      </c>
      <c r="G6351" s="108" t="s">
        <v>1852</v>
      </c>
      <c r="H6351" s="109" t="s">
        <v>586</v>
      </c>
      <c r="I6351" s="108" t="s">
        <v>6844</v>
      </c>
      <c r="J6351" s="108" t="s">
        <v>1855</v>
      </c>
      <c r="K6351" s="108" t="s">
        <v>174</v>
      </c>
      <c r="M6351" s="108" t="s">
        <v>175</v>
      </c>
      <c r="N6351" s="108" t="s">
        <v>6845</v>
      </c>
    </row>
    <row r="6352" spans="1:14">
      <c r="A6352" s="108">
        <v>813045</v>
      </c>
      <c r="B6352" s="108" t="s">
        <v>11210</v>
      </c>
      <c r="C6352" s="108" t="s">
        <v>5355</v>
      </c>
      <c r="D6352" s="109" t="s">
        <v>12628</v>
      </c>
      <c r="E6352" s="108" t="s">
        <v>405</v>
      </c>
      <c r="F6352" s="108" t="s">
        <v>181</v>
      </c>
      <c r="G6352" s="108" t="s">
        <v>357</v>
      </c>
      <c r="H6352" s="109" t="s">
        <v>339</v>
      </c>
      <c r="I6352" s="108" t="s">
        <v>400</v>
      </c>
      <c r="J6352" s="108" t="s">
        <v>360</v>
      </c>
      <c r="K6352" s="108" t="s">
        <v>174</v>
      </c>
      <c r="M6352" s="108" t="s">
        <v>175</v>
      </c>
      <c r="N6352" s="108" t="s">
        <v>401</v>
      </c>
    </row>
    <row r="6353" spans="1:14">
      <c r="A6353" s="108">
        <v>813046</v>
      </c>
      <c r="B6353" s="108" t="s">
        <v>12629</v>
      </c>
      <c r="C6353" s="108" t="s">
        <v>1433</v>
      </c>
      <c r="D6353" s="109" t="s">
        <v>5087</v>
      </c>
      <c r="E6353" s="108" t="s">
        <v>180</v>
      </c>
      <c r="F6353" s="108" t="s">
        <v>169</v>
      </c>
      <c r="G6353" s="108" t="s">
        <v>357</v>
      </c>
      <c r="H6353" s="109" t="s">
        <v>339</v>
      </c>
      <c r="I6353" s="108" t="s">
        <v>400</v>
      </c>
      <c r="J6353" s="108" t="s">
        <v>360</v>
      </c>
      <c r="K6353" s="108" t="s">
        <v>174</v>
      </c>
      <c r="M6353" s="108" t="s">
        <v>175</v>
      </c>
      <c r="N6353" s="108" t="s">
        <v>401</v>
      </c>
    </row>
    <row r="6354" spans="1:14">
      <c r="A6354" s="108">
        <v>813114</v>
      </c>
      <c r="B6354" s="108" t="s">
        <v>12630</v>
      </c>
      <c r="C6354" s="108" t="s">
        <v>12631</v>
      </c>
      <c r="D6354" s="109" t="s">
        <v>12632</v>
      </c>
      <c r="E6354" s="108" t="s">
        <v>508</v>
      </c>
      <c r="F6354" s="108" t="s">
        <v>169</v>
      </c>
      <c r="G6354" s="108" t="s">
        <v>1614</v>
      </c>
      <c r="H6354" s="109" t="s">
        <v>339</v>
      </c>
      <c r="I6354" s="108" t="s">
        <v>1715</v>
      </c>
      <c r="J6354" s="108" t="s">
        <v>1478</v>
      </c>
      <c r="K6354" s="108" t="s">
        <v>174</v>
      </c>
      <c r="M6354" s="108" t="s">
        <v>175</v>
      </c>
      <c r="N6354" s="108" t="s">
        <v>1716</v>
      </c>
    </row>
    <row r="6355" spans="1:14">
      <c r="A6355" s="108">
        <v>813117</v>
      </c>
      <c r="B6355" s="108" t="s">
        <v>8102</v>
      </c>
      <c r="C6355" s="108" t="s">
        <v>1850</v>
      </c>
      <c r="D6355" s="109" t="s">
        <v>12633</v>
      </c>
      <c r="E6355" s="108" t="s">
        <v>1577</v>
      </c>
      <c r="F6355" s="108" t="s">
        <v>169</v>
      </c>
      <c r="G6355" s="108" t="s">
        <v>1614</v>
      </c>
      <c r="H6355" s="109" t="s">
        <v>339</v>
      </c>
      <c r="I6355" s="108" t="s">
        <v>1715</v>
      </c>
      <c r="J6355" s="108" t="s">
        <v>1478</v>
      </c>
      <c r="K6355" s="108" t="s">
        <v>174</v>
      </c>
      <c r="M6355" s="108" t="s">
        <v>175</v>
      </c>
      <c r="N6355" s="108" t="s">
        <v>1716</v>
      </c>
    </row>
    <row r="6356" spans="1:14">
      <c r="A6356" s="108">
        <v>813311</v>
      </c>
      <c r="B6356" s="108" t="s">
        <v>12634</v>
      </c>
      <c r="C6356" s="108" t="s">
        <v>2543</v>
      </c>
      <c r="D6356" s="109" t="s">
        <v>12635</v>
      </c>
      <c r="E6356" s="108" t="s">
        <v>168</v>
      </c>
      <c r="F6356" s="108" t="s">
        <v>181</v>
      </c>
      <c r="G6356" s="108" t="s">
        <v>1852</v>
      </c>
      <c r="H6356" s="109" t="s">
        <v>2045</v>
      </c>
      <c r="I6356" s="108" t="s">
        <v>6292</v>
      </c>
      <c r="J6356" s="108" t="s">
        <v>1855</v>
      </c>
      <c r="K6356" s="108" t="s">
        <v>174</v>
      </c>
      <c r="M6356" s="108" t="s">
        <v>175</v>
      </c>
      <c r="N6356" s="108" t="s">
        <v>6293</v>
      </c>
    </row>
    <row r="6357" spans="1:14">
      <c r="A6357" s="108">
        <v>813312</v>
      </c>
      <c r="B6357" s="108" t="s">
        <v>12636</v>
      </c>
      <c r="C6357" s="108" t="s">
        <v>629</v>
      </c>
      <c r="D6357" s="109" t="s">
        <v>12637</v>
      </c>
      <c r="E6357" s="108" t="s">
        <v>180</v>
      </c>
      <c r="F6357" s="108" t="s">
        <v>181</v>
      </c>
      <c r="G6357" s="108" t="s">
        <v>1852</v>
      </c>
      <c r="H6357" s="109" t="s">
        <v>2045</v>
      </c>
      <c r="I6357" s="108" t="s">
        <v>6292</v>
      </c>
      <c r="J6357" s="108" t="s">
        <v>1855</v>
      </c>
      <c r="K6357" s="108" t="s">
        <v>174</v>
      </c>
      <c r="M6357" s="108" t="s">
        <v>175</v>
      </c>
      <c r="N6357" s="108" t="s">
        <v>6293</v>
      </c>
    </row>
    <row r="6358" spans="1:14">
      <c r="A6358" s="108">
        <v>813314</v>
      </c>
      <c r="B6358" s="108" t="s">
        <v>12636</v>
      </c>
      <c r="C6358" s="108" t="s">
        <v>1536</v>
      </c>
      <c r="D6358" s="109" t="s">
        <v>12638</v>
      </c>
      <c r="E6358" s="108" t="s">
        <v>631</v>
      </c>
      <c r="F6358" s="108" t="s">
        <v>181</v>
      </c>
      <c r="G6358" s="108" t="s">
        <v>1852</v>
      </c>
      <c r="H6358" s="109" t="s">
        <v>2045</v>
      </c>
      <c r="I6358" s="108" t="s">
        <v>6292</v>
      </c>
      <c r="J6358" s="108" t="s">
        <v>1855</v>
      </c>
      <c r="K6358" s="108" t="s">
        <v>174</v>
      </c>
      <c r="M6358" s="108" t="s">
        <v>175</v>
      </c>
      <c r="N6358" s="108" t="s">
        <v>6293</v>
      </c>
    </row>
    <row r="6359" spans="1:14">
      <c r="A6359" s="108">
        <v>813490</v>
      </c>
      <c r="B6359" s="108" t="s">
        <v>12160</v>
      </c>
      <c r="C6359" s="108" t="s">
        <v>3210</v>
      </c>
      <c r="D6359" s="109" t="s">
        <v>12639</v>
      </c>
      <c r="E6359" s="108" t="s">
        <v>1577</v>
      </c>
      <c r="F6359" s="108" t="s">
        <v>181</v>
      </c>
      <c r="G6359" s="108" t="s">
        <v>11957</v>
      </c>
      <c r="H6359" s="109" t="s">
        <v>339</v>
      </c>
      <c r="I6359" s="108" t="s">
        <v>12152</v>
      </c>
      <c r="K6359" s="108" t="s">
        <v>174</v>
      </c>
      <c r="M6359" s="108" t="s">
        <v>175</v>
      </c>
      <c r="N6359" s="108" t="s">
        <v>10435</v>
      </c>
    </row>
    <row r="6360" spans="1:14">
      <c r="A6360" s="108">
        <v>813495</v>
      </c>
      <c r="B6360" s="108" t="s">
        <v>12640</v>
      </c>
      <c r="C6360" s="108" t="s">
        <v>604</v>
      </c>
      <c r="D6360" s="109" t="s">
        <v>12641</v>
      </c>
      <c r="E6360" s="108" t="s">
        <v>168</v>
      </c>
      <c r="F6360" s="108" t="s">
        <v>181</v>
      </c>
      <c r="G6360" s="108" t="s">
        <v>11957</v>
      </c>
      <c r="H6360" s="109" t="s">
        <v>339</v>
      </c>
      <c r="I6360" s="108" t="s">
        <v>12152</v>
      </c>
      <c r="K6360" s="108" t="s">
        <v>174</v>
      </c>
      <c r="M6360" s="108" t="s">
        <v>175</v>
      </c>
      <c r="N6360" s="108" t="s">
        <v>10435</v>
      </c>
    </row>
    <row r="6361" spans="1:14">
      <c r="A6361" s="108">
        <v>813512</v>
      </c>
      <c r="B6361" s="108" t="s">
        <v>12642</v>
      </c>
      <c r="C6361" s="108" t="s">
        <v>7429</v>
      </c>
      <c r="D6361" s="109" t="s">
        <v>9854</v>
      </c>
      <c r="E6361" s="108" t="s">
        <v>301</v>
      </c>
      <c r="F6361" s="108" t="s">
        <v>169</v>
      </c>
      <c r="G6361" s="108" t="s">
        <v>357</v>
      </c>
      <c r="H6361" s="109" t="s">
        <v>339</v>
      </c>
      <c r="I6361" s="108" t="s">
        <v>400</v>
      </c>
      <c r="J6361" s="108" t="s">
        <v>360</v>
      </c>
      <c r="K6361" s="108" t="s">
        <v>174</v>
      </c>
      <c r="M6361" s="108" t="s">
        <v>175</v>
      </c>
      <c r="N6361" s="108" t="s">
        <v>401</v>
      </c>
    </row>
    <row r="6362" spans="1:14">
      <c r="A6362" s="108">
        <v>813518</v>
      </c>
      <c r="B6362" s="108" t="s">
        <v>12643</v>
      </c>
      <c r="C6362" s="108" t="s">
        <v>375</v>
      </c>
      <c r="D6362" s="109" t="s">
        <v>12644</v>
      </c>
      <c r="E6362" s="108" t="s">
        <v>180</v>
      </c>
      <c r="F6362" s="108" t="s">
        <v>181</v>
      </c>
      <c r="G6362" s="108" t="s">
        <v>7727</v>
      </c>
      <c r="H6362" s="109" t="s">
        <v>1542</v>
      </c>
      <c r="I6362" s="108" t="s">
        <v>7728</v>
      </c>
      <c r="J6362" s="108" t="s">
        <v>7729</v>
      </c>
      <c r="K6362" s="108" t="s">
        <v>174</v>
      </c>
      <c r="M6362" s="108" t="s">
        <v>175</v>
      </c>
      <c r="N6362" s="108" t="s">
        <v>7730</v>
      </c>
    </row>
    <row r="6363" spans="1:14">
      <c r="A6363" s="108">
        <v>813519</v>
      </c>
      <c r="B6363" s="108" t="s">
        <v>12645</v>
      </c>
      <c r="C6363" s="108" t="s">
        <v>9215</v>
      </c>
      <c r="D6363" s="109" t="s">
        <v>12646</v>
      </c>
      <c r="E6363" s="108" t="s">
        <v>508</v>
      </c>
      <c r="F6363" s="108" t="s">
        <v>181</v>
      </c>
      <c r="G6363" s="108" t="s">
        <v>7727</v>
      </c>
      <c r="H6363" s="109" t="s">
        <v>1542</v>
      </c>
      <c r="I6363" s="108" t="s">
        <v>7728</v>
      </c>
      <c r="J6363" s="108" t="s">
        <v>7729</v>
      </c>
      <c r="K6363" s="108" t="s">
        <v>174</v>
      </c>
      <c r="M6363" s="108" t="s">
        <v>175</v>
      </c>
      <c r="N6363" s="108" t="s">
        <v>7730</v>
      </c>
    </row>
    <row r="6364" spans="1:14">
      <c r="A6364" s="108">
        <v>813551</v>
      </c>
      <c r="B6364" s="108" t="s">
        <v>9129</v>
      </c>
      <c r="C6364" s="108" t="s">
        <v>12647</v>
      </c>
      <c r="D6364" s="109" t="s">
        <v>12648</v>
      </c>
      <c r="F6364" s="108" t="s">
        <v>181</v>
      </c>
      <c r="G6364" s="108" t="s">
        <v>8181</v>
      </c>
      <c r="H6364" s="109" t="s">
        <v>1542</v>
      </c>
      <c r="I6364" s="108" t="s">
        <v>9024</v>
      </c>
      <c r="J6364" s="108" t="s">
        <v>8183</v>
      </c>
      <c r="K6364" s="108" t="s">
        <v>174</v>
      </c>
      <c r="M6364" s="108" t="s">
        <v>175</v>
      </c>
      <c r="N6364" s="108" t="s">
        <v>9025</v>
      </c>
    </row>
    <row r="6365" spans="1:14">
      <c r="A6365" s="108">
        <v>813553</v>
      </c>
      <c r="B6365" s="108" t="s">
        <v>717</v>
      </c>
      <c r="C6365" s="108" t="s">
        <v>1014</v>
      </c>
      <c r="D6365" s="109" t="s">
        <v>12649</v>
      </c>
      <c r="E6365" s="108" t="s">
        <v>200</v>
      </c>
      <c r="F6365" s="108" t="s">
        <v>181</v>
      </c>
      <c r="G6365" s="108" t="s">
        <v>8181</v>
      </c>
      <c r="H6365" s="109" t="s">
        <v>1542</v>
      </c>
      <c r="I6365" s="108" t="s">
        <v>9024</v>
      </c>
      <c r="J6365" s="108" t="s">
        <v>8183</v>
      </c>
      <c r="K6365" s="108" t="s">
        <v>174</v>
      </c>
      <c r="M6365" s="108" t="s">
        <v>175</v>
      </c>
      <c r="N6365" s="108" t="s">
        <v>9025</v>
      </c>
    </row>
    <row r="6366" spans="1:14">
      <c r="A6366" s="108">
        <v>813561</v>
      </c>
      <c r="B6366" s="108" t="s">
        <v>9167</v>
      </c>
      <c r="C6366" s="108" t="s">
        <v>11912</v>
      </c>
      <c r="D6366" s="109" t="s">
        <v>2566</v>
      </c>
      <c r="E6366" s="108" t="s">
        <v>512</v>
      </c>
      <c r="F6366" s="108" t="s">
        <v>169</v>
      </c>
      <c r="G6366" s="108" t="s">
        <v>8181</v>
      </c>
      <c r="H6366" s="109" t="s">
        <v>1542</v>
      </c>
      <c r="I6366" s="108" t="s">
        <v>9024</v>
      </c>
      <c r="J6366" s="108" t="s">
        <v>8183</v>
      </c>
      <c r="K6366" s="108" t="s">
        <v>174</v>
      </c>
      <c r="M6366" s="108" t="s">
        <v>175</v>
      </c>
      <c r="N6366" s="108" t="s">
        <v>9025</v>
      </c>
    </row>
    <row r="6367" spans="1:14">
      <c r="A6367" s="108">
        <v>813563</v>
      </c>
      <c r="B6367" s="108" t="s">
        <v>12397</v>
      </c>
      <c r="C6367" s="108" t="s">
        <v>3199</v>
      </c>
      <c r="D6367" s="109" t="s">
        <v>12650</v>
      </c>
      <c r="E6367" s="108" t="s">
        <v>508</v>
      </c>
      <c r="F6367" s="108" t="s">
        <v>169</v>
      </c>
      <c r="G6367" s="108" t="s">
        <v>7727</v>
      </c>
      <c r="H6367" s="109" t="s">
        <v>1542</v>
      </c>
      <c r="I6367" s="108" t="s">
        <v>7728</v>
      </c>
      <c r="J6367" s="108" t="s">
        <v>7729</v>
      </c>
      <c r="K6367" s="108" t="s">
        <v>174</v>
      </c>
      <c r="M6367" s="108" t="s">
        <v>175</v>
      </c>
      <c r="N6367" s="108" t="s">
        <v>7730</v>
      </c>
    </row>
    <row r="6368" spans="1:14">
      <c r="A6368" s="108">
        <v>813564</v>
      </c>
      <c r="B6368" s="108" t="s">
        <v>12397</v>
      </c>
      <c r="C6368" s="108" t="s">
        <v>3213</v>
      </c>
      <c r="D6368" s="109" t="s">
        <v>12651</v>
      </c>
      <c r="E6368" s="108" t="s">
        <v>1770</v>
      </c>
      <c r="F6368" s="108" t="s">
        <v>181</v>
      </c>
      <c r="G6368" s="108" t="s">
        <v>7727</v>
      </c>
      <c r="H6368" s="109" t="s">
        <v>1542</v>
      </c>
      <c r="I6368" s="108" t="s">
        <v>7728</v>
      </c>
      <c r="J6368" s="108" t="s">
        <v>7729</v>
      </c>
      <c r="K6368" s="108" t="s">
        <v>174</v>
      </c>
      <c r="M6368" s="108" t="s">
        <v>175</v>
      </c>
      <c r="N6368" s="108" t="s">
        <v>7730</v>
      </c>
    </row>
    <row r="6369" spans="1:14">
      <c r="A6369" s="108">
        <v>813565</v>
      </c>
      <c r="B6369" s="108" t="s">
        <v>12397</v>
      </c>
      <c r="C6369" s="108" t="s">
        <v>3389</v>
      </c>
      <c r="D6369" s="109" t="s">
        <v>12651</v>
      </c>
      <c r="E6369" s="108" t="s">
        <v>1770</v>
      </c>
      <c r="F6369" s="108" t="s">
        <v>169</v>
      </c>
      <c r="G6369" s="108" t="s">
        <v>7727</v>
      </c>
      <c r="H6369" s="109" t="s">
        <v>1542</v>
      </c>
      <c r="I6369" s="108" t="s">
        <v>7728</v>
      </c>
      <c r="J6369" s="108" t="s">
        <v>7729</v>
      </c>
      <c r="K6369" s="108" t="s">
        <v>174</v>
      </c>
      <c r="M6369" s="108" t="s">
        <v>175</v>
      </c>
      <c r="N6369" s="108" t="s">
        <v>7730</v>
      </c>
    </row>
    <row r="6370" spans="1:14">
      <c r="A6370" s="108">
        <v>813566</v>
      </c>
      <c r="B6370" s="108" t="s">
        <v>12652</v>
      </c>
      <c r="C6370" s="108" t="s">
        <v>12653</v>
      </c>
      <c r="D6370" s="109" t="s">
        <v>12654</v>
      </c>
      <c r="E6370" s="108" t="s">
        <v>188</v>
      </c>
      <c r="F6370" s="108" t="s">
        <v>169</v>
      </c>
      <c r="G6370" s="108" t="s">
        <v>8181</v>
      </c>
      <c r="H6370" s="109" t="s">
        <v>1542</v>
      </c>
      <c r="I6370" s="108" t="s">
        <v>9024</v>
      </c>
      <c r="J6370" s="108" t="s">
        <v>8183</v>
      </c>
      <c r="K6370" s="108" t="s">
        <v>174</v>
      </c>
      <c r="M6370" s="108" t="s">
        <v>175</v>
      </c>
      <c r="N6370" s="108" t="s">
        <v>9025</v>
      </c>
    </row>
    <row r="6371" spans="1:14">
      <c r="A6371" s="108">
        <v>813567</v>
      </c>
      <c r="B6371" s="108" t="s">
        <v>12655</v>
      </c>
      <c r="C6371" s="108" t="s">
        <v>9006</v>
      </c>
      <c r="D6371" s="109" t="s">
        <v>12656</v>
      </c>
      <c r="E6371" s="108" t="s">
        <v>168</v>
      </c>
      <c r="F6371" s="108" t="s">
        <v>181</v>
      </c>
      <c r="G6371" s="108" t="s">
        <v>7727</v>
      </c>
      <c r="H6371" s="109" t="s">
        <v>1542</v>
      </c>
      <c r="I6371" s="108" t="s">
        <v>7728</v>
      </c>
      <c r="J6371" s="108" t="s">
        <v>7729</v>
      </c>
      <c r="K6371" s="108" t="s">
        <v>174</v>
      </c>
      <c r="M6371" s="108" t="s">
        <v>175</v>
      </c>
      <c r="N6371" s="108" t="s">
        <v>7730</v>
      </c>
    </row>
    <row r="6372" spans="1:14">
      <c r="A6372" s="108">
        <v>813568</v>
      </c>
      <c r="B6372" s="108" t="s">
        <v>4508</v>
      </c>
      <c r="C6372" s="108" t="s">
        <v>5581</v>
      </c>
      <c r="D6372" s="109" t="s">
        <v>12657</v>
      </c>
      <c r="E6372" s="108" t="s">
        <v>512</v>
      </c>
      <c r="F6372" s="108" t="s">
        <v>169</v>
      </c>
      <c r="G6372" s="108" t="s">
        <v>7727</v>
      </c>
      <c r="H6372" s="109" t="s">
        <v>1542</v>
      </c>
      <c r="I6372" s="108" t="s">
        <v>7728</v>
      </c>
      <c r="J6372" s="108" t="s">
        <v>7729</v>
      </c>
      <c r="K6372" s="108" t="s">
        <v>174</v>
      </c>
      <c r="M6372" s="108" t="s">
        <v>175</v>
      </c>
      <c r="N6372" s="108" t="s">
        <v>7730</v>
      </c>
    </row>
    <row r="6373" spans="1:14">
      <c r="A6373" s="108">
        <v>813570</v>
      </c>
      <c r="B6373" s="108" t="s">
        <v>4508</v>
      </c>
      <c r="C6373" s="108" t="s">
        <v>12658</v>
      </c>
      <c r="D6373" s="109" t="s">
        <v>12659</v>
      </c>
      <c r="E6373" s="108" t="s">
        <v>1577</v>
      </c>
      <c r="F6373" s="108" t="s">
        <v>181</v>
      </c>
      <c r="G6373" s="108" t="s">
        <v>7727</v>
      </c>
      <c r="H6373" s="109" t="s">
        <v>1542</v>
      </c>
      <c r="I6373" s="108" t="s">
        <v>7728</v>
      </c>
      <c r="J6373" s="108" t="s">
        <v>7729</v>
      </c>
      <c r="K6373" s="108" t="s">
        <v>174</v>
      </c>
      <c r="M6373" s="108" t="s">
        <v>175</v>
      </c>
      <c r="N6373" s="108" t="s">
        <v>7730</v>
      </c>
    </row>
    <row r="6374" spans="1:14">
      <c r="A6374" s="108">
        <v>813571</v>
      </c>
      <c r="B6374" s="108" t="s">
        <v>7792</v>
      </c>
      <c r="C6374" s="108" t="s">
        <v>2333</v>
      </c>
      <c r="D6374" s="109" t="s">
        <v>4658</v>
      </c>
      <c r="E6374" s="108" t="s">
        <v>200</v>
      </c>
      <c r="F6374" s="108" t="s">
        <v>169</v>
      </c>
      <c r="G6374" s="108" t="s">
        <v>7727</v>
      </c>
      <c r="H6374" s="109" t="s">
        <v>1542</v>
      </c>
      <c r="I6374" s="108" t="s">
        <v>7728</v>
      </c>
      <c r="J6374" s="108" t="s">
        <v>7729</v>
      </c>
      <c r="K6374" s="108" t="s">
        <v>174</v>
      </c>
      <c r="M6374" s="108" t="s">
        <v>175</v>
      </c>
      <c r="N6374" s="108" t="s">
        <v>7730</v>
      </c>
    </row>
    <row r="6375" spans="1:14">
      <c r="A6375" s="108">
        <v>813572</v>
      </c>
      <c r="B6375" s="108" t="s">
        <v>12660</v>
      </c>
      <c r="C6375" s="108" t="s">
        <v>463</v>
      </c>
      <c r="D6375" s="109" t="s">
        <v>12661</v>
      </c>
      <c r="E6375" s="108" t="s">
        <v>200</v>
      </c>
      <c r="F6375" s="108" t="s">
        <v>169</v>
      </c>
      <c r="G6375" s="108" t="s">
        <v>7727</v>
      </c>
      <c r="H6375" s="109" t="s">
        <v>1542</v>
      </c>
      <c r="I6375" s="108" t="s">
        <v>7728</v>
      </c>
      <c r="J6375" s="108" t="s">
        <v>7729</v>
      </c>
      <c r="K6375" s="108" t="s">
        <v>174</v>
      </c>
      <c r="M6375" s="108" t="s">
        <v>175</v>
      </c>
      <c r="N6375" s="108" t="s">
        <v>7730</v>
      </c>
    </row>
    <row r="6376" spans="1:14">
      <c r="A6376" s="108">
        <v>813573</v>
      </c>
      <c r="B6376" s="108" t="s">
        <v>12662</v>
      </c>
      <c r="C6376" s="108" t="s">
        <v>1325</v>
      </c>
      <c r="D6376" s="109" t="s">
        <v>12663</v>
      </c>
      <c r="E6376" s="108" t="s">
        <v>200</v>
      </c>
      <c r="F6376" s="108" t="s">
        <v>181</v>
      </c>
      <c r="G6376" s="108" t="s">
        <v>7727</v>
      </c>
      <c r="H6376" s="109" t="s">
        <v>1542</v>
      </c>
      <c r="I6376" s="108" t="s">
        <v>7728</v>
      </c>
      <c r="J6376" s="108" t="s">
        <v>7729</v>
      </c>
      <c r="K6376" s="108" t="s">
        <v>174</v>
      </c>
      <c r="M6376" s="108" t="s">
        <v>175</v>
      </c>
      <c r="N6376" s="108" t="s">
        <v>7730</v>
      </c>
    </row>
    <row r="6377" spans="1:14">
      <c r="A6377" s="108">
        <v>813574</v>
      </c>
      <c r="B6377" s="108" t="s">
        <v>8251</v>
      </c>
      <c r="C6377" s="108" t="s">
        <v>12664</v>
      </c>
      <c r="D6377" s="109" t="s">
        <v>12665</v>
      </c>
      <c r="E6377" s="108" t="s">
        <v>168</v>
      </c>
      <c r="F6377" s="108" t="s">
        <v>181</v>
      </c>
      <c r="G6377" s="108" t="s">
        <v>7727</v>
      </c>
      <c r="H6377" s="109" t="s">
        <v>1542</v>
      </c>
      <c r="I6377" s="108" t="s">
        <v>7728</v>
      </c>
      <c r="J6377" s="108" t="s">
        <v>7729</v>
      </c>
      <c r="K6377" s="108" t="s">
        <v>174</v>
      </c>
      <c r="M6377" s="108" t="s">
        <v>175</v>
      </c>
      <c r="N6377" s="108" t="s">
        <v>7730</v>
      </c>
    </row>
    <row r="6378" spans="1:14">
      <c r="A6378" s="108">
        <v>813575</v>
      </c>
      <c r="B6378" s="108" t="s">
        <v>12666</v>
      </c>
      <c r="C6378" s="108" t="s">
        <v>9183</v>
      </c>
      <c r="D6378" s="109" t="s">
        <v>12667</v>
      </c>
      <c r="E6378" s="108" t="s">
        <v>1577</v>
      </c>
      <c r="F6378" s="108" t="s">
        <v>181</v>
      </c>
      <c r="G6378" s="108" t="s">
        <v>7727</v>
      </c>
      <c r="H6378" s="109" t="s">
        <v>1542</v>
      </c>
      <c r="I6378" s="108" t="s">
        <v>7728</v>
      </c>
      <c r="J6378" s="108" t="s">
        <v>7729</v>
      </c>
      <c r="K6378" s="108" t="s">
        <v>174</v>
      </c>
      <c r="M6378" s="108" t="s">
        <v>175</v>
      </c>
      <c r="N6378" s="108" t="s">
        <v>7730</v>
      </c>
    </row>
    <row r="6379" spans="1:14">
      <c r="A6379" s="108">
        <v>813576</v>
      </c>
      <c r="B6379" s="108" t="s">
        <v>12668</v>
      </c>
      <c r="C6379" s="108" t="s">
        <v>579</v>
      </c>
      <c r="D6379" s="109" t="s">
        <v>12669</v>
      </c>
      <c r="E6379" s="108" t="s">
        <v>200</v>
      </c>
      <c r="F6379" s="108" t="s">
        <v>181</v>
      </c>
      <c r="G6379" s="108" t="s">
        <v>7727</v>
      </c>
      <c r="H6379" s="109" t="s">
        <v>1542</v>
      </c>
      <c r="I6379" s="108" t="s">
        <v>7728</v>
      </c>
      <c r="J6379" s="108" t="s">
        <v>7729</v>
      </c>
      <c r="K6379" s="108" t="s">
        <v>174</v>
      </c>
      <c r="M6379" s="108" t="s">
        <v>175</v>
      </c>
      <c r="N6379" s="108" t="s">
        <v>7730</v>
      </c>
    </row>
    <row r="6380" spans="1:14">
      <c r="A6380" s="108">
        <v>813578</v>
      </c>
      <c r="B6380" s="108" t="s">
        <v>8051</v>
      </c>
      <c r="C6380" s="108" t="s">
        <v>1056</v>
      </c>
      <c r="D6380" s="109" t="s">
        <v>12670</v>
      </c>
      <c r="E6380" s="108" t="s">
        <v>220</v>
      </c>
      <c r="F6380" s="108" t="s">
        <v>181</v>
      </c>
      <c r="G6380" s="108" t="s">
        <v>7727</v>
      </c>
      <c r="H6380" s="109" t="s">
        <v>1542</v>
      </c>
      <c r="I6380" s="108" t="s">
        <v>7728</v>
      </c>
      <c r="J6380" s="108" t="s">
        <v>7729</v>
      </c>
      <c r="K6380" s="108" t="s">
        <v>174</v>
      </c>
      <c r="M6380" s="108" t="s">
        <v>175</v>
      </c>
      <c r="N6380" s="108" t="s">
        <v>7730</v>
      </c>
    </row>
    <row r="6381" spans="1:14">
      <c r="A6381" s="108">
        <v>813602</v>
      </c>
      <c r="B6381" s="108" t="s">
        <v>7932</v>
      </c>
      <c r="C6381" s="108" t="s">
        <v>944</v>
      </c>
      <c r="D6381" s="109" t="s">
        <v>12671</v>
      </c>
      <c r="E6381" s="108" t="s">
        <v>512</v>
      </c>
      <c r="F6381" s="108" t="s">
        <v>169</v>
      </c>
      <c r="G6381" s="108" t="s">
        <v>8181</v>
      </c>
      <c r="H6381" s="109" t="s">
        <v>1542</v>
      </c>
      <c r="I6381" s="108" t="s">
        <v>9251</v>
      </c>
      <c r="J6381" s="108" t="s">
        <v>8183</v>
      </c>
      <c r="K6381" s="108" t="s">
        <v>174</v>
      </c>
      <c r="M6381" s="108" t="s">
        <v>175</v>
      </c>
      <c r="N6381" s="108" t="s">
        <v>9252</v>
      </c>
    </row>
    <row r="6382" spans="1:14">
      <c r="A6382" s="108">
        <v>813603</v>
      </c>
      <c r="B6382" s="108" t="s">
        <v>12672</v>
      </c>
      <c r="C6382" s="108" t="s">
        <v>2754</v>
      </c>
      <c r="D6382" s="109" t="s">
        <v>12673</v>
      </c>
      <c r="E6382" s="108" t="s">
        <v>512</v>
      </c>
      <c r="F6382" s="108" t="s">
        <v>169</v>
      </c>
      <c r="G6382" s="108" t="s">
        <v>8181</v>
      </c>
      <c r="H6382" s="109" t="s">
        <v>1542</v>
      </c>
      <c r="I6382" s="108" t="s">
        <v>9251</v>
      </c>
      <c r="J6382" s="108" t="s">
        <v>8183</v>
      </c>
      <c r="K6382" s="108" t="s">
        <v>174</v>
      </c>
      <c r="M6382" s="108" t="s">
        <v>175</v>
      </c>
      <c r="N6382" s="108" t="s">
        <v>9252</v>
      </c>
    </row>
    <row r="6383" spans="1:14">
      <c r="A6383" s="108">
        <v>813604</v>
      </c>
      <c r="B6383" s="108" t="s">
        <v>12674</v>
      </c>
      <c r="C6383" s="108" t="s">
        <v>12675</v>
      </c>
      <c r="D6383" s="109" t="s">
        <v>12676</v>
      </c>
      <c r="E6383" s="108" t="s">
        <v>512</v>
      </c>
      <c r="F6383" s="108" t="s">
        <v>169</v>
      </c>
      <c r="G6383" s="108" t="s">
        <v>8181</v>
      </c>
      <c r="H6383" s="109" t="s">
        <v>1542</v>
      </c>
      <c r="I6383" s="108" t="s">
        <v>9251</v>
      </c>
      <c r="J6383" s="108" t="s">
        <v>8183</v>
      </c>
      <c r="K6383" s="108" t="s">
        <v>174</v>
      </c>
      <c r="M6383" s="108" t="s">
        <v>175</v>
      </c>
      <c r="N6383" s="108" t="s">
        <v>9252</v>
      </c>
    </row>
    <row r="6384" spans="1:14">
      <c r="A6384" s="108">
        <v>813605</v>
      </c>
      <c r="B6384" s="108" t="s">
        <v>12677</v>
      </c>
      <c r="C6384" s="108" t="s">
        <v>3767</v>
      </c>
      <c r="D6384" s="109" t="s">
        <v>12678</v>
      </c>
      <c r="E6384" s="108" t="s">
        <v>1577</v>
      </c>
      <c r="F6384" s="108" t="s">
        <v>169</v>
      </c>
      <c r="G6384" s="108" t="s">
        <v>8181</v>
      </c>
      <c r="H6384" s="109" t="s">
        <v>1542</v>
      </c>
      <c r="I6384" s="108" t="s">
        <v>9251</v>
      </c>
      <c r="J6384" s="108" t="s">
        <v>8183</v>
      </c>
      <c r="K6384" s="108" t="s">
        <v>174</v>
      </c>
      <c r="M6384" s="108" t="s">
        <v>175</v>
      </c>
      <c r="N6384" s="108" t="s">
        <v>9252</v>
      </c>
    </row>
    <row r="6385" spans="1:14">
      <c r="A6385" s="108">
        <v>813607</v>
      </c>
      <c r="B6385" s="108" t="s">
        <v>12679</v>
      </c>
      <c r="C6385" s="108" t="s">
        <v>12680</v>
      </c>
      <c r="D6385" s="109" t="s">
        <v>3256</v>
      </c>
      <c r="E6385" s="108" t="s">
        <v>508</v>
      </c>
      <c r="F6385" s="108" t="s">
        <v>181</v>
      </c>
      <c r="G6385" s="108" t="s">
        <v>8181</v>
      </c>
      <c r="H6385" s="109" t="s">
        <v>1542</v>
      </c>
      <c r="I6385" s="108" t="s">
        <v>9251</v>
      </c>
      <c r="J6385" s="108" t="s">
        <v>8183</v>
      </c>
      <c r="K6385" s="108" t="s">
        <v>174</v>
      </c>
      <c r="M6385" s="108" t="s">
        <v>175</v>
      </c>
      <c r="N6385" s="108" t="s">
        <v>9252</v>
      </c>
    </row>
    <row r="6386" spans="1:14">
      <c r="A6386" s="108">
        <v>813608</v>
      </c>
      <c r="B6386" s="108" t="s">
        <v>12681</v>
      </c>
      <c r="C6386" s="108" t="s">
        <v>12682</v>
      </c>
      <c r="D6386" s="109" t="s">
        <v>12683</v>
      </c>
      <c r="E6386" s="108" t="s">
        <v>508</v>
      </c>
      <c r="F6386" s="108" t="s">
        <v>181</v>
      </c>
      <c r="G6386" s="108" t="s">
        <v>8181</v>
      </c>
      <c r="H6386" s="109" t="s">
        <v>1542</v>
      </c>
      <c r="I6386" s="108" t="s">
        <v>9251</v>
      </c>
      <c r="J6386" s="108" t="s">
        <v>8183</v>
      </c>
      <c r="K6386" s="108" t="s">
        <v>174</v>
      </c>
      <c r="M6386" s="108" t="s">
        <v>175</v>
      </c>
      <c r="N6386" s="108" t="s">
        <v>9252</v>
      </c>
    </row>
    <row r="6387" spans="1:14">
      <c r="A6387" s="108">
        <v>813609</v>
      </c>
      <c r="B6387" s="108" t="s">
        <v>12684</v>
      </c>
      <c r="C6387" s="108" t="s">
        <v>933</v>
      </c>
      <c r="D6387" s="109" t="s">
        <v>12685</v>
      </c>
      <c r="E6387" s="108" t="s">
        <v>1577</v>
      </c>
      <c r="F6387" s="108" t="s">
        <v>181</v>
      </c>
      <c r="G6387" s="108" t="s">
        <v>8181</v>
      </c>
      <c r="H6387" s="109" t="s">
        <v>1542</v>
      </c>
      <c r="I6387" s="108" t="s">
        <v>9251</v>
      </c>
      <c r="J6387" s="108" t="s">
        <v>8183</v>
      </c>
      <c r="K6387" s="108" t="s">
        <v>174</v>
      </c>
      <c r="M6387" s="108" t="s">
        <v>175</v>
      </c>
      <c r="N6387" s="108" t="s">
        <v>9252</v>
      </c>
    </row>
    <row r="6388" spans="1:14">
      <c r="A6388" s="108">
        <v>813610</v>
      </c>
      <c r="B6388" s="108" t="s">
        <v>12686</v>
      </c>
      <c r="C6388" s="108" t="s">
        <v>9465</v>
      </c>
      <c r="D6388" s="109" t="s">
        <v>9715</v>
      </c>
      <c r="E6388" s="108" t="s">
        <v>1577</v>
      </c>
      <c r="F6388" s="108" t="s">
        <v>169</v>
      </c>
      <c r="G6388" s="108" t="s">
        <v>8181</v>
      </c>
      <c r="H6388" s="109" t="s">
        <v>1542</v>
      </c>
      <c r="I6388" s="108" t="s">
        <v>9251</v>
      </c>
      <c r="J6388" s="108" t="s">
        <v>8183</v>
      </c>
      <c r="K6388" s="108" t="s">
        <v>174</v>
      </c>
      <c r="M6388" s="108" t="s">
        <v>175</v>
      </c>
      <c r="N6388" s="108" t="s">
        <v>9252</v>
      </c>
    </row>
    <row r="6389" spans="1:14">
      <c r="A6389" s="108">
        <v>813619</v>
      </c>
      <c r="B6389" s="108" t="s">
        <v>12687</v>
      </c>
      <c r="C6389" s="108" t="s">
        <v>1436</v>
      </c>
      <c r="D6389" s="109" t="s">
        <v>12688</v>
      </c>
      <c r="E6389" s="108" t="s">
        <v>188</v>
      </c>
      <c r="F6389" s="108" t="s">
        <v>169</v>
      </c>
      <c r="G6389" s="108" t="s">
        <v>4768</v>
      </c>
      <c r="H6389" s="109" t="s">
        <v>1330</v>
      </c>
      <c r="I6389" s="108" t="s">
        <v>4769</v>
      </c>
      <c r="J6389" s="108" t="s">
        <v>4770</v>
      </c>
      <c r="K6389" s="108" t="s">
        <v>174</v>
      </c>
      <c r="M6389" s="108" t="s">
        <v>175</v>
      </c>
      <c r="N6389" s="108" t="s">
        <v>4771</v>
      </c>
    </row>
    <row r="6390" spans="1:14">
      <c r="A6390" s="108">
        <v>813620</v>
      </c>
      <c r="B6390" s="108" t="s">
        <v>12687</v>
      </c>
      <c r="C6390" s="108" t="s">
        <v>326</v>
      </c>
      <c r="D6390" s="109" t="s">
        <v>12689</v>
      </c>
      <c r="E6390" s="108" t="s">
        <v>188</v>
      </c>
      <c r="F6390" s="108" t="s">
        <v>181</v>
      </c>
      <c r="G6390" s="108" t="s">
        <v>4768</v>
      </c>
      <c r="H6390" s="109" t="s">
        <v>1330</v>
      </c>
      <c r="I6390" s="108" t="s">
        <v>4769</v>
      </c>
      <c r="J6390" s="108" t="s">
        <v>4770</v>
      </c>
      <c r="K6390" s="108" t="s">
        <v>174</v>
      </c>
      <c r="M6390" s="108" t="s">
        <v>175</v>
      </c>
      <c r="N6390" s="108" t="s">
        <v>4771</v>
      </c>
    </row>
    <row r="6391" spans="1:14">
      <c r="A6391" s="108">
        <v>813621</v>
      </c>
      <c r="B6391" s="108" t="s">
        <v>12690</v>
      </c>
      <c r="C6391" s="108" t="s">
        <v>433</v>
      </c>
      <c r="D6391" s="109" t="s">
        <v>1290</v>
      </c>
      <c r="E6391" s="108" t="s">
        <v>180</v>
      </c>
      <c r="F6391" s="108" t="s">
        <v>169</v>
      </c>
      <c r="G6391" s="108" t="s">
        <v>4768</v>
      </c>
      <c r="H6391" s="109" t="s">
        <v>1330</v>
      </c>
      <c r="I6391" s="108" t="s">
        <v>4769</v>
      </c>
      <c r="J6391" s="108" t="s">
        <v>4770</v>
      </c>
      <c r="K6391" s="108" t="s">
        <v>174</v>
      </c>
      <c r="M6391" s="108" t="s">
        <v>175</v>
      </c>
      <c r="N6391" s="108" t="s">
        <v>4771</v>
      </c>
    </row>
    <row r="6392" spans="1:14">
      <c r="A6392" s="108">
        <v>813670</v>
      </c>
      <c r="B6392" s="108" t="s">
        <v>12691</v>
      </c>
      <c r="C6392" s="108" t="s">
        <v>12692</v>
      </c>
      <c r="D6392" s="109" t="s">
        <v>12693</v>
      </c>
      <c r="E6392" s="108" t="s">
        <v>188</v>
      </c>
      <c r="F6392" s="108" t="s">
        <v>181</v>
      </c>
      <c r="G6392" s="108" t="s">
        <v>11397</v>
      </c>
      <c r="H6392" s="109" t="s">
        <v>1259</v>
      </c>
      <c r="I6392" s="108" t="s">
        <v>11467</v>
      </c>
      <c r="J6392" s="108" t="s">
        <v>1478</v>
      </c>
      <c r="K6392" s="108" t="s">
        <v>174</v>
      </c>
      <c r="M6392" s="108" t="s">
        <v>175</v>
      </c>
      <c r="N6392" s="108" t="s">
        <v>11468</v>
      </c>
    </row>
    <row r="6393" spans="1:14">
      <c r="A6393" s="108">
        <v>813693</v>
      </c>
      <c r="B6393" s="108" t="s">
        <v>12694</v>
      </c>
      <c r="C6393" s="108" t="s">
        <v>4643</v>
      </c>
      <c r="D6393" s="109" t="s">
        <v>2099</v>
      </c>
      <c r="E6393" s="108" t="s">
        <v>168</v>
      </c>
      <c r="F6393" s="108" t="s">
        <v>169</v>
      </c>
      <c r="G6393" s="108" t="s">
        <v>10414</v>
      </c>
      <c r="H6393" s="109" t="s">
        <v>454</v>
      </c>
      <c r="I6393" s="108" t="s">
        <v>10463</v>
      </c>
      <c r="J6393" s="108" t="s">
        <v>1478</v>
      </c>
      <c r="K6393" s="108" t="s">
        <v>174</v>
      </c>
      <c r="M6393" s="108" t="s">
        <v>175</v>
      </c>
      <c r="N6393" s="108" t="s">
        <v>10464</v>
      </c>
    </row>
    <row r="6394" spans="1:14">
      <c r="A6394" s="108">
        <v>813782</v>
      </c>
      <c r="B6394" s="108" t="s">
        <v>12695</v>
      </c>
      <c r="C6394" s="108" t="s">
        <v>332</v>
      </c>
      <c r="D6394" s="109" t="s">
        <v>12696</v>
      </c>
      <c r="E6394" s="108" t="s">
        <v>168</v>
      </c>
      <c r="F6394" s="108" t="s">
        <v>169</v>
      </c>
      <c r="G6394" s="108" t="s">
        <v>10414</v>
      </c>
      <c r="H6394" s="109" t="s">
        <v>454</v>
      </c>
      <c r="I6394" s="108" t="s">
        <v>10463</v>
      </c>
      <c r="J6394" s="108" t="s">
        <v>1478</v>
      </c>
      <c r="K6394" s="108" t="s">
        <v>174</v>
      </c>
      <c r="M6394" s="108" t="s">
        <v>175</v>
      </c>
      <c r="N6394" s="108" t="s">
        <v>10464</v>
      </c>
    </row>
    <row r="6395" spans="1:14">
      <c r="A6395" s="108">
        <v>813785</v>
      </c>
      <c r="B6395" s="108" t="s">
        <v>12697</v>
      </c>
      <c r="C6395" s="108" t="s">
        <v>498</v>
      </c>
      <c r="D6395" s="109" t="s">
        <v>12698</v>
      </c>
      <c r="E6395" s="108" t="s">
        <v>168</v>
      </c>
      <c r="F6395" s="108" t="s">
        <v>181</v>
      </c>
      <c r="G6395" s="108" t="s">
        <v>10414</v>
      </c>
      <c r="H6395" s="109" t="s">
        <v>454</v>
      </c>
      <c r="I6395" s="108" t="s">
        <v>10463</v>
      </c>
      <c r="J6395" s="108" t="s">
        <v>1478</v>
      </c>
      <c r="K6395" s="108" t="s">
        <v>174</v>
      </c>
      <c r="M6395" s="108" t="s">
        <v>175</v>
      </c>
      <c r="N6395" s="108" t="s">
        <v>10464</v>
      </c>
    </row>
    <row r="6396" spans="1:14">
      <c r="A6396" s="108">
        <v>813799</v>
      </c>
      <c r="B6396" s="108" t="s">
        <v>12699</v>
      </c>
      <c r="C6396" s="108" t="s">
        <v>4301</v>
      </c>
      <c r="D6396" s="109" t="s">
        <v>12700</v>
      </c>
      <c r="E6396" s="108" t="s">
        <v>1577</v>
      </c>
      <c r="F6396" s="108" t="s">
        <v>181</v>
      </c>
      <c r="G6396" s="108" t="s">
        <v>10746</v>
      </c>
      <c r="H6396" s="109" t="s">
        <v>339</v>
      </c>
      <c r="I6396" s="108" t="s">
        <v>10747</v>
      </c>
      <c r="J6396" s="108" t="s">
        <v>10748</v>
      </c>
      <c r="K6396" s="108" t="s">
        <v>174</v>
      </c>
      <c r="M6396" s="108" t="s">
        <v>175</v>
      </c>
      <c r="N6396" s="108" t="s">
        <v>1479</v>
      </c>
    </row>
    <row r="6397" spans="1:14">
      <c r="A6397" s="108">
        <v>813829</v>
      </c>
      <c r="B6397" s="108" t="s">
        <v>12701</v>
      </c>
      <c r="C6397" s="108" t="s">
        <v>495</v>
      </c>
      <c r="D6397" s="109" t="s">
        <v>12702</v>
      </c>
      <c r="E6397" s="108" t="s">
        <v>1577</v>
      </c>
      <c r="F6397" s="108" t="s">
        <v>181</v>
      </c>
      <c r="G6397" s="108" t="s">
        <v>10746</v>
      </c>
      <c r="H6397" s="109" t="s">
        <v>339</v>
      </c>
      <c r="I6397" s="108" t="s">
        <v>10747</v>
      </c>
      <c r="J6397" s="108" t="s">
        <v>10748</v>
      </c>
      <c r="K6397" s="108" t="s">
        <v>174</v>
      </c>
      <c r="M6397" s="108" t="s">
        <v>175</v>
      </c>
      <c r="N6397" s="108" t="s">
        <v>1479</v>
      </c>
    </row>
    <row r="6398" spans="1:14">
      <c r="A6398" s="108">
        <v>813843</v>
      </c>
      <c r="B6398" s="108" t="s">
        <v>12703</v>
      </c>
      <c r="C6398" s="108" t="s">
        <v>12704</v>
      </c>
      <c r="D6398" s="109" t="s">
        <v>12705</v>
      </c>
      <c r="E6398" s="108" t="s">
        <v>508</v>
      </c>
      <c r="F6398" s="108" t="s">
        <v>169</v>
      </c>
      <c r="G6398" s="108" t="s">
        <v>10746</v>
      </c>
      <c r="H6398" s="109" t="s">
        <v>819</v>
      </c>
      <c r="I6398" s="108" t="s">
        <v>10747</v>
      </c>
      <c r="J6398" s="108" t="s">
        <v>10748</v>
      </c>
      <c r="K6398" s="108" t="s">
        <v>174</v>
      </c>
      <c r="M6398" s="108" t="s">
        <v>175</v>
      </c>
      <c r="N6398" s="108" t="s">
        <v>1479</v>
      </c>
    </row>
    <row r="6399" spans="1:14">
      <c r="A6399" s="108">
        <v>813847</v>
      </c>
      <c r="B6399" s="108" t="s">
        <v>12706</v>
      </c>
      <c r="C6399" s="108" t="s">
        <v>12707</v>
      </c>
      <c r="D6399" s="109" t="s">
        <v>12708</v>
      </c>
      <c r="E6399" s="108" t="s">
        <v>1577</v>
      </c>
      <c r="F6399" s="108" t="s">
        <v>181</v>
      </c>
      <c r="G6399" s="108" t="s">
        <v>10746</v>
      </c>
      <c r="H6399" s="109" t="s">
        <v>339</v>
      </c>
      <c r="I6399" s="108" t="s">
        <v>10747</v>
      </c>
      <c r="J6399" s="108" t="s">
        <v>10748</v>
      </c>
      <c r="K6399" s="108" t="s">
        <v>174</v>
      </c>
      <c r="M6399" s="108" t="s">
        <v>175</v>
      </c>
      <c r="N6399" s="108" t="s">
        <v>1479</v>
      </c>
    </row>
    <row r="6400" spans="1:14">
      <c r="A6400" s="108">
        <v>813875</v>
      </c>
      <c r="B6400" s="108" t="s">
        <v>12709</v>
      </c>
      <c r="C6400" s="108" t="s">
        <v>1163</v>
      </c>
      <c r="D6400" s="109" t="s">
        <v>12710</v>
      </c>
      <c r="E6400" s="108" t="s">
        <v>220</v>
      </c>
      <c r="F6400" s="108" t="s">
        <v>169</v>
      </c>
      <c r="G6400" s="108" t="s">
        <v>1852</v>
      </c>
      <c r="H6400" s="109" t="s">
        <v>963</v>
      </c>
      <c r="I6400" s="108" t="s">
        <v>6445</v>
      </c>
      <c r="J6400" s="108" t="s">
        <v>1855</v>
      </c>
      <c r="K6400" s="108" t="s">
        <v>174</v>
      </c>
      <c r="M6400" s="108" t="s">
        <v>175</v>
      </c>
      <c r="N6400" s="108" t="s">
        <v>6446</v>
      </c>
    </row>
    <row r="6401" spans="1:14">
      <c r="A6401" s="108">
        <v>813876</v>
      </c>
      <c r="B6401" s="108" t="s">
        <v>12711</v>
      </c>
      <c r="C6401" s="108" t="s">
        <v>564</v>
      </c>
      <c r="D6401" s="109" t="s">
        <v>12712</v>
      </c>
      <c r="E6401" s="108" t="s">
        <v>168</v>
      </c>
      <c r="F6401" s="108" t="s">
        <v>181</v>
      </c>
      <c r="G6401" s="108" t="s">
        <v>1852</v>
      </c>
      <c r="H6401" s="109" t="s">
        <v>963</v>
      </c>
      <c r="I6401" s="108" t="s">
        <v>6445</v>
      </c>
      <c r="J6401" s="108" t="s">
        <v>1855</v>
      </c>
      <c r="K6401" s="108" t="s">
        <v>174</v>
      </c>
      <c r="M6401" s="108" t="s">
        <v>175</v>
      </c>
      <c r="N6401" s="108" t="s">
        <v>6446</v>
      </c>
    </row>
    <row r="6402" spans="1:14">
      <c r="A6402" s="108">
        <v>813877</v>
      </c>
      <c r="B6402" s="108" t="s">
        <v>1280</v>
      </c>
      <c r="C6402" s="108" t="s">
        <v>493</v>
      </c>
      <c r="D6402" s="109" t="s">
        <v>12713</v>
      </c>
      <c r="E6402" s="108" t="s">
        <v>168</v>
      </c>
      <c r="F6402" s="108" t="s">
        <v>169</v>
      </c>
      <c r="G6402" s="108" t="s">
        <v>1852</v>
      </c>
      <c r="H6402" s="109" t="s">
        <v>963</v>
      </c>
      <c r="I6402" s="108" t="s">
        <v>6445</v>
      </c>
      <c r="J6402" s="108" t="s">
        <v>1855</v>
      </c>
      <c r="K6402" s="108" t="s">
        <v>174</v>
      </c>
      <c r="M6402" s="108" t="s">
        <v>175</v>
      </c>
      <c r="N6402" s="108" t="s">
        <v>6446</v>
      </c>
    </row>
    <row r="6403" spans="1:14">
      <c r="A6403" s="108">
        <v>813890</v>
      </c>
      <c r="B6403" s="108" t="s">
        <v>1875</v>
      </c>
      <c r="C6403" s="108" t="s">
        <v>642</v>
      </c>
      <c r="D6403" s="109" t="s">
        <v>12714</v>
      </c>
      <c r="E6403" s="108" t="s">
        <v>508</v>
      </c>
      <c r="F6403" s="108" t="s">
        <v>181</v>
      </c>
      <c r="G6403" s="108" t="s">
        <v>10746</v>
      </c>
      <c r="H6403" s="109" t="s">
        <v>339</v>
      </c>
      <c r="I6403" s="108" t="s">
        <v>10747</v>
      </c>
      <c r="J6403" s="108" t="s">
        <v>10748</v>
      </c>
      <c r="K6403" s="108" t="s">
        <v>174</v>
      </c>
      <c r="M6403" s="108" t="s">
        <v>175</v>
      </c>
      <c r="N6403" s="108" t="s">
        <v>1479</v>
      </c>
    </row>
    <row r="6404" spans="1:14">
      <c r="A6404" s="108">
        <v>813918</v>
      </c>
      <c r="B6404" s="108" t="s">
        <v>12715</v>
      </c>
      <c r="C6404" s="108" t="s">
        <v>520</v>
      </c>
      <c r="D6404" s="109" t="s">
        <v>12716</v>
      </c>
      <c r="E6404" s="108" t="s">
        <v>1577</v>
      </c>
      <c r="F6404" s="108" t="s">
        <v>181</v>
      </c>
      <c r="G6404" s="108" t="s">
        <v>10746</v>
      </c>
      <c r="H6404" s="109" t="s">
        <v>339</v>
      </c>
      <c r="I6404" s="108" t="s">
        <v>10747</v>
      </c>
      <c r="J6404" s="108" t="s">
        <v>10748</v>
      </c>
      <c r="K6404" s="108" t="s">
        <v>174</v>
      </c>
      <c r="M6404" s="108" t="s">
        <v>175</v>
      </c>
      <c r="N6404" s="108" t="s">
        <v>1479</v>
      </c>
    </row>
    <row r="6405" spans="1:14">
      <c r="A6405" s="108">
        <v>813944</v>
      </c>
      <c r="B6405" s="108" t="s">
        <v>8639</v>
      </c>
      <c r="C6405" s="108" t="s">
        <v>4113</v>
      </c>
      <c r="D6405" s="109" t="s">
        <v>12717</v>
      </c>
      <c r="E6405" s="108" t="s">
        <v>220</v>
      </c>
      <c r="F6405" s="108" t="s">
        <v>169</v>
      </c>
      <c r="G6405" s="108" t="s">
        <v>8181</v>
      </c>
      <c r="H6405" s="109" t="s">
        <v>963</v>
      </c>
      <c r="I6405" s="108" t="s">
        <v>8615</v>
      </c>
      <c r="J6405" s="108" t="s">
        <v>8183</v>
      </c>
      <c r="K6405" s="108" t="s">
        <v>174</v>
      </c>
      <c r="M6405" s="108" t="s">
        <v>175</v>
      </c>
      <c r="N6405" s="108" t="s">
        <v>8616</v>
      </c>
    </row>
    <row r="6406" spans="1:14">
      <c r="A6406" s="108">
        <v>813945</v>
      </c>
      <c r="B6406" s="108" t="s">
        <v>8791</v>
      </c>
      <c r="C6406" s="108" t="s">
        <v>12718</v>
      </c>
      <c r="D6406" s="109" t="s">
        <v>12719</v>
      </c>
      <c r="E6406" s="108" t="s">
        <v>512</v>
      </c>
      <c r="F6406" s="108" t="s">
        <v>181</v>
      </c>
      <c r="G6406" s="108" t="s">
        <v>8181</v>
      </c>
      <c r="H6406" s="109" t="s">
        <v>963</v>
      </c>
      <c r="I6406" s="108" t="s">
        <v>8615</v>
      </c>
      <c r="J6406" s="108" t="s">
        <v>8183</v>
      </c>
      <c r="K6406" s="108" t="s">
        <v>174</v>
      </c>
      <c r="M6406" s="108" t="s">
        <v>175</v>
      </c>
      <c r="N6406" s="108" t="s">
        <v>8616</v>
      </c>
    </row>
    <row r="6407" spans="1:14">
      <c r="A6407" s="108">
        <v>813946</v>
      </c>
      <c r="B6407" s="108" t="s">
        <v>12720</v>
      </c>
      <c r="C6407" s="108" t="s">
        <v>12721</v>
      </c>
      <c r="D6407" s="109" t="s">
        <v>12722</v>
      </c>
      <c r="E6407" s="108" t="s">
        <v>1577</v>
      </c>
      <c r="F6407" s="108" t="s">
        <v>169</v>
      </c>
      <c r="G6407" s="108" t="s">
        <v>8181</v>
      </c>
      <c r="H6407" s="109" t="s">
        <v>963</v>
      </c>
      <c r="I6407" s="108" t="s">
        <v>8615</v>
      </c>
      <c r="J6407" s="108" t="s">
        <v>8183</v>
      </c>
      <c r="K6407" s="108" t="s">
        <v>174</v>
      </c>
      <c r="M6407" s="108" t="s">
        <v>175</v>
      </c>
      <c r="N6407" s="108" t="s">
        <v>8616</v>
      </c>
    </row>
    <row r="6408" spans="1:14">
      <c r="A6408" s="108">
        <v>813948</v>
      </c>
      <c r="B6408" s="108" t="s">
        <v>2252</v>
      </c>
      <c r="C6408" s="108" t="s">
        <v>4257</v>
      </c>
      <c r="D6408" s="109" t="s">
        <v>234</v>
      </c>
      <c r="E6408" s="108" t="s">
        <v>168</v>
      </c>
      <c r="F6408" s="108" t="s">
        <v>169</v>
      </c>
      <c r="G6408" s="108" t="s">
        <v>7727</v>
      </c>
      <c r="H6408" s="109" t="s">
        <v>819</v>
      </c>
      <c r="I6408" s="108" t="s">
        <v>7728</v>
      </c>
      <c r="J6408" s="108" t="s">
        <v>7729</v>
      </c>
      <c r="K6408" s="108" t="s">
        <v>174</v>
      </c>
      <c r="M6408" s="108" t="s">
        <v>175</v>
      </c>
      <c r="N6408" s="108" t="s">
        <v>7730</v>
      </c>
    </row>
    <row r="6409" spans="1:14">
      <c r="A6409" s="108">
        <v>813965</v>
      </c>
      <c r="B6409" s="108" t="s">
        <v>12723</v>
      </c>
      <c r="C6409" s="108" t="s">
        <v>2164</v>
      </c>
      <c r="D6409" s="109" t="s">
        <v>12724</v>
      </c>
      <c r="E6409" s="108" t="s">
        <v>220</v>
      </c>
      <c r="F6409" s="108" t="s">
        <v>181</v>
      </c>
      <c r="G6409" s="108" t="s">
        <v>1852</v>
      </c>
      <c r="H6409" s="109" t="s">
        <v>339</v>
      </c>
      <c r="I6409" s="108" t="s">
        <v>5656</v>
      </c>
      <c r="J6409" s="108" t="s">
        <v>1855</v>
      </c>
      <c r="K6409" s="108" t="s">
        <v>174</v>
      </c>
      <c r="M6409" s="108" t="s">
        <v>175</v>
      </c>
      <c r="N6409" s="108" t="s">
        <v>5657</v>
      </c>
    </row>
    <row r="6410" spans="1:14">
      <c r="A6410" s="108">
        <v>813966</v>
      </c>
      <c r="B6410" s="108" t="s">
        <v>12725</v>
      </c>
      <c r="C6410" s="108" t="s">
        <v>7579</v>
      </c>
      <c r="D6410" s="109" t="s">
        <v>9608</v>
      </c>
      <c r="E6410" s="108" t="s">
        <v>168</v>
      </c>
      <c r="F6410" s="108" t="s">
        <v>181</v>
      </c>
      <c r="G6410" s="108" t="s">
        <v>1852</v>
      </c>
      <c r="H6410" s="109" t="s">
        <v>339</v>
      </c>
      <c r="I6410" s="108" t="s">
        <v>5656</v>
      </c>
      <c r="J6410" s="108" t="s">
        <v>1855</v>
      </c>
      <c r="K6410" s="108" t="s">
        <v>174</v>
      </c>
      <c r="M6410" s="108" t="s">
        <v>175</v>
      </c>
      <c r="N6410" s="108" t="s">
        <v>5657</v>
      </c>
    </row>
    <row r="6411" spans="1:14">
      <c r="A6411" s="108">
        <v>814013</v>
      </c>
      <c r="B6411" s="108" t="s">
        <v>12726</v>
      </c>
      <c r="C6411" s="108" t="s">
        <v>1263</v>
      </c>
      <c r="D6411" s="109" t="s">
        <v>12727</v>
      </c>
      <c r="E6411" s="108" t="s">
        <v>180</v>
      </c>
      <c r="F6411" s="108" t="s">
        <v>181</v>
      </c>
      <c r="G6411" s="108" t="s">
        <v>1852</v>
      </c>
      <c r="H6411" s="109" t="s">
        <v>2042</v>
      </c>
      <c r="I6411" s="108" t="s">
        <v>12458</v>
      </c>
      <c r="J6411" s="108" t="s">
        <v>1855</v>
      </c>
      <c r="K6411" s="108" t="s">
        <v>174</v>
      </c>
      <c r="M6411" s="108" t="s">
        <v>175</v>
      </c>
      <c r="N6411" s="108" t="s">
        <v>12459</v>
      </c>
    </row>
    <row r="6412" spans="1:14">
      <c r="A6412" s="108">
        <v>814014</v>
      </c>
      <c r="B6412" s="108" t="s">
        <v>12728</v>
      </c>
      <c r="C6412" s="108" t="s">
        <v>853</v>
      </c>
      <c r="D6412" s="109" t="s">
        <v>12729</v>
      </c>
      <c r="E6412" s="108" t="s">
        <v>200</v>
      </c>
      <c r="F6412" s="108" t="s">
        <v>169</v>
      </c>
      <c r="G6412" s="108" t="s">
        <v>1852</v>
      </c>
      <c r="H6412" s="109" t="s">
        <v>2042</v>
      </c>
      <c r="I6412" s="108" t="s">
        <v>12458</v>
      </c>
      <c r="J6412" s="108" t="s">
        <v>1855</v>
      </c>
      <c r="K6412" s="108" t="s">
        <v>174</v>
      </c>
      <c r="M6412" s="108" t="s">
        <v>175</v>
      </c>
      <c r="N6412" s="108" t="s">
        <v>12459</v>
      </c>
    </row>
    <row r="6413" spans="1:14">
      <c r="A6413" s="108">
        <v>814016</v>
      </c>
      <c r="B6413" s="108" t="s">
        <v>2932</v>
      </c>
      <c r="C6413" s="108" t="s">
        <v>620</v>
      </c>
      <c r="D6413" s="109" t="s">
        <v>5778</v>
      </c>
      <c r="E6413" s="108" t="s">
        <v>180</v>
      </c>
      <c r="F6413" s="108" t="s">
        <v>169</v>
      </c>
      <c r="G6413" s="108" t="s">
        <v>1852</v>
      </c>
      <c r="H6413" s="109" t="s">
        <v>2042</v>
      </c>
      <c r="I6413" s="108" t="s">
        <v>12458</v>
      </c>
      <c r="J6413" s="108" t="s">
        <v>1855</v>
      </c>
      <c r="K6413" s="108" t="s">
        <v>174</v>
      </c>
      <c r="M6413" s="108" t="s">
        <v>175</v>
      </c>
      <c r="N6413" s="108" t="s">
        <v>12459</v>
      </c>
    </row>
    <row r="6414" spans="1:14">
      <c r="A6414" s="108">
        <v>814018</v>
      </c>
      <c r="B6414" s="108" t="s">
        <v>12730</v>
      </c>
      <c r="C6414" s="108" t="s">
        <v>5695</v>
      </c>
      <c r="D6414" s="109" t="s">
        <v>1584</v>
      </c>
      <c r="E6414" s="108" t="s">
        <v>180</v>
      </c>
      <c r="F6414" s="108" t="s">
        <v>169</v>
      </c>
      <c r="G6414" s="108" t="s">
        <v>1852</v>
      </c>
      <c r="H6414" s="109" t="s">
        <v>2042</v>
      </c>
      <c r="I6414" s="108" t="s">
        <v>12458</v>
      </c>
      <c r="J6414" s="108" t="s">
        <v>1855</v>
      </c>
      <c r="K6414" s="108" t="s">
        <v>174</v>
      </c>
      <c r="M6414" s="108" t="s">
        <v>175</v>
      </c>
      <c r="N6414" s="108" t="s">
        <v>12459</v>
      </c>
    </row>
    <row r="6415" spans="1:14">
      <c r="A6415" s="108">
        <v>814034</v>
      </c>
      <c r="B6415" s="108" t="s">
        <v>12731</v>
      </c>
      <c r="C6415" s="108" t="s">
        <v>1497</v>
      </c>
      <c r="D6415" s="109" t="s">
        <v>12641</v>
      </c>
      <c r="E6415" s="108" t="s">
        <v>168</v>
      </c>
      <c r="F6415" s="108" t="s">
        <v>169</v>
      </c>
      <c r="G6415" s="108" t="s">
        <v>5145</v>
      </c>
      <c r="H6415" s="109" t="s">
        <v>5184</v>
      </c>
      <c r="I6415" s="108" t="s">
        <v>5178</v>
      </c>
      <c r="J6415" s="108" t="s">
        <v>5148</v>
      </c>
      <c r="K6415" s="108" t="s">
        <v>174</v>
      </c>
      <c r="M6415" s="108" t="s">
        <v>175</v>
      </c>
      <c r="N6415" s="108" t="s">
        <v>5179</v>
      </c>
    </row>
    <row r="6416" spans="1:14">
      <c r="A6416" s="108">
        <v>814036</v>
      </c>
      <c r="B6416" s="108" t="s">
        <v>12732</v>
      </c>
      <c r="C6416" s="108" t="s">
        <v>1385</v>
      </c>
      <c r="D6416" s="109" t="s">
        <v>12733</v>
      </c>
      <c r="E6416" s="108" t="s">
        <v>168</v>
      </c>
      <c r="F6416" s="108" t="s">
        <v>181</v>
      </c>
      <c r="G6416" s="108" t="s">
        <v>5145</v>
      </c>
      <c r="H6416" s="109" t="s">
        <v>5184</v>
      </c>
      <c r="I6416" s="108" t="s">
        <v>5178</v>
      </c>
      <c r="J6416" s="108" t="s">
        <v>5148</v>
      </c>
      <c r="K6416" s="108" t="s">
        <v>174</v>
      </c>
      <c r="M6416" s="108" t="s">
        <v>175</v>
      </c>
      <c r="N6416" s="108" t="s">
        <v>5179</v>
      </c>
    </row>
    <row r="6417" spans="1:14">
      <c r="A6417" s="108">
        <v>814045</v>
      </c>
      <c r="B6417" s="108" t="s">
        <v>10508</v>
      </c>
      <c r="C6417" s="108" t="s">
        <v>1014</v>
      </c>
      <c r="D6417" s="109" t="s">
        <v>9258</v>
      </c>
      <c r="E6417" s="108" t="s">
        <v>180</v>
      </c>
      <c r="F6417" s="108" t="s">
        <v>181</v>
      </c>
      <c r="G6417" s="108" t="s">
        <v>5145</v>
      </c>
      <c r="H6417" s="109" t="s">
        <v>5184</v>
      </c>
      <c r="I6417" s="108" t="s">
        <v>5178</v>
      </c>
      <c r="J6417" s="108" t="s">
        <v>5148</v>
      </c>
      <c r="K6417" s="108" t="s">
        <v>174</v>
      </c>
      <c r="M6417" s="108" t="s">
        <v>175</v>
      </c>
      <c r="N6417" s="108" t="s">
        <v>5179</v>
      </c>
    </row>
    <row r="6418" spans="1:14">
      <c r="A6418" s="108">
        <v>814055</v>
      </c>
      <c r="B6418" s="108" t="s">
        <v>12734</v>
      </c>
      <c r="C6418" s="108" t="s">
        <v>12526</v>
      </c>
      <c r="D6418" s="109" t="s">
        <v>12735</v>
      </c>
      <c r="E6418" s="108" t="s">
        <v>392</v>
      </c>
      <c r="F6418" s="108" t="s">
        <v>181</v>
      </c>
      <c r="G6418" s="108" t="s">
        <v>10414</v>
      </c>
      <c r="H6418" s="109" t="s">
        <v>2109</v>
      </c>
      <c r="I6418" s="108" t="s">
        <v>10463</v>
      </c>
      <c r="J6418" s="108" t="s">
        <v>1478</v>
      </c>
      <c r="K6418" s="108" t="s">
        <v>174</v>
      </c>
      <c r="M6418" s="108" t="s">
        <v>175</v>
      </c>
      <c r="N6418" s="108" t="s">
        <v>10464</v>
      </c>
    </row>
    <row r="6419" spans="1:14">
      <c r="A6419" s="108">
        <v>814059</v>
      </c>
      <c r="B6419" s="108" t="s">
        <v>12736</v>
      </c>
      <c r="C6419" s="108" t="s">
        <v>12737</v>
      </c>
      <c r="D6419" s="109" t="s">
        <v>2443</v>
      </c>
      <c r="E6419" s="108" t="s">
        <v>392</v>
      </c>
      <c r="F6419" s="108" t="s">
        <v>169</v>
      </c>
      <c r="G6419" s="108" t="s">
        <v>1614</v>
      </c>
      <c r="H6419" s="109" t="s">
        <v>339</v>
      </c>
      <c r="I6419" s="108" t="s">
        <v>1715</v>
      </c>
      <c r="J6419" s="108" t="s">
        <v>1478</v>
      </c>
      <c r="K6419" s="108" t="s">
        <v>174</v>
      </c>
      <c r="M6419" s="108" t="s">
        <v>175</v>
      </c>
      <c r="N6419" s="108" t="s">
        <v>1716</v>
      </c>
    </row>
    <row r="6420" spans="1:14">
      <c r="A6420" s="108">
        <v>814061</v>
      </c>
      <c r="B6420" s="108" t="s">
        <v>12738</v>
      </c>
      <c r="C6420" s="108" t="s">
        <v>11931</v>
      </c>
      <c r="D6420" s="109" t="s">
        <v>12739</v>
      </c>
      <c r="E6420" s="108" t="s">
        <v>508</v>
      </c>
      <c r="F6420" s="108" t="s">
        <v>181</v>
      </c>
      <c r="G6420" s="108" t="s">
        <v>1614</v>
      </c>
      <c r="H6420" s="109" t="s">
        <v>339</v>
      </c>
      <c r="I6420" s="108" t="s">
        <v>1715</v>
      </c>
      <c r="J6420" s="108" t="s">
        <v>1478</v>
      </c>
      <c r="K6420" s="108" t="s">
        <v>174</v>
      </c>
      <c r="M6420" s="108" t="s">
        <v>175</v>
      </c>
      <c r="N6420" s="108" t="s">
        <v>1716</v>
      </c>
    </row>
    <row r="6421" spans="1:14">
      <c r="A6421" s="108">
        <v>814062</v>
      </c>
      <c r="B6421" s="108" t="s">
        <v>12740</v>
      </c>
      <c r="C6421" s="108" t="s">
        <v>12741</v>
      </c>
      <c r="D6421" s="109" t="s">
        <v>12742</v>
      </c>
      <c r="E6421" s="108" t="s">
        <v>1770</v>
      </c>
      <c r="F6421" s="108" t="s">
        <v>181</v>
      </c>
      <c r="G6421" s="108" t="s">
        <v>1614</v>
      </c>
      <c r="H6421" s="109" t="s">
        <v>339</v>
      </c>
      <c r="I6421" s="108" t="s">
        <v>1715</v>
      </c>
      <c r="J6421" s="108" t="s">
        <v>1478</v>
      </c>
      <c r="K6421" s="108" t="s">
        <v>174</v>
      </c>
      <c r="M6421" s="108" t="s">
        <v>175</v>
      </c>
      <c r="N6421" s="108" t="s">
        <v>1716</v>
      </c>
    </row>
    <row r="6422" spans="1:14">
      <c r="A6422" s="108">
        <v>814064</v>
      </c>
      <c r="B6422" s="108" t="s">
        <v>12743</v>
      </c>
      <c r="C6422" s="108" t="s">
        <v>12744</v>
      </c>
      <c r="D6422" s="109" t="s">
        <v>12745</v>
      </c>
      <c r="E6422" s="108" t="s">
        <v>512</v>
      </c>
      <c r="F6422" s="108" t="s">
        <v>169</v>
      </c>
      <c r="G6422" s="108" t="s">
        <v>10414</v>
      </c>
      <c r="H6422" s="109" t="s">
        <v>2109</v>
      </c>
      <c r="I6422" s="108" t="s">
        <v>10463</v>
      </c>
      <c r="J6422" s="108" t="s">
        <v>1478</v>
      </c>
      <c r="K6422" s="108" t="s">
        <v>174</v>
      </c>
      <c r="M6422" s="108" t="s">
        <v>175</v>
      </c>
      <c r="N6422" s="108" t="s">
        <v>10464</v>
      </c>
    </row>
    <row r="6423" spans="1:14">
      <c r="A6423" s="108">
        <v>814067</v>
      </c>
      <c r="B6423" s="108" t="s">
        <v>12746</v>
      </c>
      <c r="C6423" s="108" t="s">
        <v>2333</v>
      </c>
      <c r="D6423" s="109" t="s">
        <v>7937</v>
      </c>
      <c r="E6423" s="108" t="s">
        <v>223</v>
      </c>
      <c r="F6423" s="108" t="s">
        <v>169</v>
      </c>
      <c r="G6423" s="108" t="s">
        <v>10414</v>
      </c>
      <c r="H6423" s="109" t="s">
        <v>2109</v>
      </c>
      <c r="I6423" s="108" t="s">
        <v>10463</v>
      </c>
      <c r="J6423" s="108" t="s">
        <v>1478</v>
      </c>
      <c r="K6423" s="108" t="s">
        <v>174</v>
      </c>
      <c r="M6423" s="108" t="s">
        <v>175</v>
      </c>
      <c r="N6423" s="108" t="s">
        <v>10464</v>
      </c>
    </row>
    <row r="6424" spans="1:14">
      <c r="A6424" s="108">
        <v>814088</v>
      </c>
      <c r="B6424" s="108" t="s">
        <v>10516</v>
      </c>
      <c r="C6424" s="108" t="s">
        <v>12747</v>
      </c>
      <c r="D6424" s="109" t="s">
        <v>8233</v>
      </c>
      <c r="E6424" s="108" t="s">
        <v>508</v>
      </c>
      <c r="F6424" s="108" t="s">
        <v>169</v>
      </c>
      <c r="G6424" s="108" t="s">
        <v>10414</v>
      </c>
      <c r="H6424" s="109" t="s">
        <v>2109</v>
      </c>
      <c r="I6424" s="108" t="s">
        <v>10463</v>
      </c>
      <c r="J6424" s="108" t="s">
        <v>1478</v>
      </c>
      <c r="K6424" s="108" t="s">
        <v>174</v>
      </c>
      <c r="M6424" s="108" t="s">
        <v>175</v>
      </c>
      <c r="N6424" s="108" t="s">
        <v>10464</v>
      </c>
    </row>
    <row r="6425" spans="1:14">
      <c r="A6425" s="108">
        <v>814092</v>
      </c>
      <c r="B6425" s="108" t="s">
        <v>12748</v>
      </c>
      <c r="C6425" s="108" t="s">
        <v>6073</v>
      </c>
      <c r="D6425" s="109" t="s">
        <v>12749</v>
      </c>
      <c r="E6425" s="108" t="s">
        <v>392</v>
      </c>
      <c r="F6425" s="108" t="s">
        <v>169</v>
      </c>
      <c r="G6425" s="108" t="s">
        <v>10414</v>
      </c>
      <c r="H6425" s="109" t="s">
        <v>2109</v>
      </c>
      <c r="I6425" s="108" t="s">
        <v>10463</v>
      </c>
      <c r="J6425" s="108" t="s">
        <v>1478</v>
      </c>
      <c r="K6425" s="108" t="s">
        <v>174</v>
      </c>
      <c r="M6425" s="108" t="s">
        <v>175</v>
      </c>
      <c r="N6425" s="108" t="s">
        <v>10464</v>
      </c>
    </row>
    <row r="6426" spans="1:14">
      <c r="A6426" s="108">
        <v>814094</v>
      </c>
      <c r="B6426" s="108" t="s">
        <v>12750</v>
      </c>
      <c r="C6426" s="108" t="s">
        <v>2496</v>
      </c>
      <c r="D6426" s="109" t="s">
        <v>12751</v>
      </c>
      <c r="E6426" s="108" t="s">
        <v>1577</v>
      </c>
      <c r="F6426" s="108" t="s">
        <v>181</v>
      </c>
      <c r="G6426" s="108" t="s">
        <v>10414</v>
      </c>
      <c r="H6426" s="109" t="s">
        <v>2109</v>
      </c>
      <c r="I6426" s="108" t="s">
        <v>10463</v>
      </c>
      <c r="J6426" s="108" t="s">
        <v>1478</v>
      </c>
      <c r="K6426" s="108" t="s">
        <v>174</v>
      </c>
      <c r="M6426" s="108" t="s">
        <v>175</v>
      </c>
      <c r="N6426" s="108" t="s">
        <v>10464</v>
      </c>
    </row>
    <row r="6427" spans="1:14">
      <c r="A6427" s="108">
        <v>814101</v>
      </c>
      <c r="B6427" s="108" t="s">
        <v>12752</v>
      </c>
      <c r="C6427" s="108" t="s">
        <v>213</v>
      </c>
      <c r="D6427" s="109" t="s">
        <v>12753</v>
      </c>
      <c r="E6427" s="108" t="s">
        <v>180</v>
      </c>
      <c r="F6427" s="108" t="s">
        <v>169</v>
      </c>
      <c r="G6427" s="108" t="s">
        <v>1852</v>
      </c>
      <c r="H6427" s="109" t="s">
        <v>1580</v>
      </c>
      <c r="I6427" s="108" t="s">
        <v>6673</v>
      </c>
      <c r="J6427" s="108" t="s">
        <v>1855</v>
      </c>
      <c r="K6427" s="108" t="s">
        <v>174</v>
      </c>
      <c r="M6427" s="108" t="s">
        <v>175</v>
      </c>
      <c r="N6427" s="108" t="s">
        <v>47</v>
      </c>
    </row>
    <row r="6428" spans="1:14">
      <c r="A6428" s="108">
        <v>814107</v>
      </c>
      <c r="B6428" s="108" t="s">
        <v>12754</v>
      </c>
      <c r="C6428" s="108" t="s">
        <v>604</v>
      </c>
      <c r="D6428" s="109" t="s">
        <v>12755</v>
      </c>
      <c r="E6428" s="108" t="s">
        <v>200</v>
      </c>
      <c r="F6428" s="108" t="s">
        <v>181</v>
      </c>
      <c r="G6428" s="108" t="s">
        <v>10746</v>
      </c>
      <c r="H6428" s="109" t="s">
        <v>339</v>
      </c>
      <c r="I6428" s="108" t="s">
        <v>11136</v>
      </c>
      <c r="J6428" s="108" t="s">
        <v>10748</v>
      </c>
      <c r="K6428" s="108" t="s">
        <v>174</v>
      </c>
      <c r="M6428" s="108" t="s">
        <v>175</v>
      </c>
      <c r="N6428" s="108" t="s">
        <v>11137</v>
      </c>
    </row>
    <row r="6429" spans="1:14">
      <c r="A6429" s="108">
        <v>814144</v>
      </c>
      <c r="B6429" s="108" t="s">
        <v>12756</v>
      </c>
      <c r="C6429" s="108" t="s">
        <v>8532</v>
      </c>
      <c r="D6429" s="109" t="s">
        <v>12757</v>
      </c>
      <c r="E6429" s="108" t="s">
        <v>1577</v>
      </c>
      <c r="F6429" s="108" t="s">
        <v>181</v>
      </c>
      <c r="G6429" s="108" t="s">
        <v>11397</v>
      </c>
      <c r="H6429" s="109" t="s">
        <v>339</v>
      </c>
      <c r="I6429" s="108" t="s">
        <v>11494</v>
      </c>
      <c r="J6429" s="108" t="s">
        <v>1478</v>
      </c>
      <c r="K6429" s="108" t="s">
        <v>174</v>
      </c>
      <c r="M6429" s="108" t="s">
        <v>175</v>
      </c>
      <c r="N6429" s="108" t="s">
        <v>11495</v>
      </c>
    </row>
    <row r="6430" spans="1:14">
      <c r="A6430" s="108">
        <v>814146</v>
      </c>
      <c r="B6430" s="108" t="s">
        <v>12758</v>
      </c>
      <c r="C6430" s="108" t="s">
        <v>998</v>
      </c>
      <c r="D6430" s="109" t="s">
        <v>8423</v>
      </c>
      <c r="E6430" s="108" t="s">
        <v>392</v>
      </c>
      <c r="F6430" s="108" t="s">
        <v>169</v>
      </c>
      <c r="G6430" s="108" t="s">
        <v>11397</v>
      </c>
      <c r="H6430" s="109" t="s">
        <v>339</v>
      </c>
      <c r="I6430" s="108" t="s">
        <v>11494</v>
      </c>
      <c r="J6430" s="108" t="s">
        <v>1478</v>
      </c>
      <c r="K6430" s="108" t="s">
        <v>174</v>
      </c>
      <c r="M6430" s="108" t="s">
        <v>175</v>
      </c>
      <c r="N6430" s="108" t="s">
        <v>11495</v>
      </c>
    </row>
    <row r="6431" spans="1:14">
      <c r="A6431" s="108">
        <v>814147</v>
      </c>
      <c r="B6431" s="108" t="s">
        <v>12759</v>
      </c>
      <c r="C6431" s="108" t="s">
        <v>12760</v>
      </c>
      <c r="D6431" s="109" t="s">
        <v>12761</v>
      </c>
      <c r="E6431" s="108" t="s">
        <v>1577</v>
      </c>
      <c r="F6431" s="108" t="s">
        <v>169</v>
      </c>
      <c r="G6431" s="108" t="s">
        <v>11397</v>
      </c>
      <c r="H6431" s="109" t="s">
        <v>339</v>
      </c>
      <c r="I6431" s="108" t="s">
        <v>11494</v>
      </c>
      <c r="J6431" s="108" t="s">
        <v>1478</v>
      </c>
      <c r="K6431" s="108" t="s">
        <v>174</v>
      </c>
      <c r="M6431" s="108" t="s">
        <v>175</v>
      </c>
      <c r="N6431" s="108" t="s">
        <v>11495</v>
      </c>
    </row>
    <row r="6432" spans="1:14">
      <c r="A6432" s="108">
        <v>814151</v>
      </c>
      <c r="B6432" s="108" t="s">
        <v>12762</v>
      </c>
      <c r="C6432" s="108" t="s">
        <v>12763</v>
      </c>
      <c r="D6432" s="109" t="s">
        <v>12742</v>
      </c>
      <c r="E6432" s="108" t="s">
        <v>1770</v>
      </c>
      <c r="F6432" s="108" t="s">
        <v>169</v>
      </c>
      <c r="G6432" s="108" t="s">
        <v>11397</v>
      </c>
      <c r="H6432" s="109" t="s">
        <v>339</v>
      </c>
      <c r="I6432" s="108" t="s">
        <v>11494</v>
      </c>
      <c r="J6432" s="108" t="s">
        <v>1478</v>
      </c>
      <c r="K6432" s="108" t="s">
        <v>174</v>
      </c>
      <c r="M6432" s="108" t="s">
        <v>175</v>
      </c>
      <c r="N6432" s="108" t="s">
        <v>11495</v>
      </c>
    </row>
    <row r="6433" spans="1:14">
      <c r="A6433" s="108">
        <v>814152</v>
      </c>
      <c r="B6433" s="108" t="s">
        <v>6199</v>
      </c>
      <c r="C6433" s="108" t="s">
        <v>12764</v>
      </c>
      <c r="D6433" s="109" t="s">
        <v>12765</v>
      </c>
      <c r="E6433" s="108" t="s">
        <v>1577</v>
      </c>
      <c r="F6433" s="108" t="s">
        <v>181</v>
      </c>
      <c r="G6433" s="108" t="s">
        <v>11397</v>
      </c>
      <c r="H6433" s="109" t="s">
        <v>339</v>
      </c>
      <c r="I6433" s="108" t="s">
        <v>11494</v>
      </c>
      <c r="J6433" s="108" t="s">
        <v>1478</v>
      </c>
      <c r="K6433" s="108" t="s">
        <v>174</v>
      </c>
      <c r="M6433" s="108" t="s">
        <v>175</v>
      </c>
      <c r="N6433" s="108" t="s">
        <v>11495</v>
      </c>
    </row>
    <row r="6434" spans="1:14">
      <c r="A6434" s="108">
        <v>814153</v>
      </c>
      <c r="B6434" s="108" t="s">
        <v>12766</v>
      </c>
      <c r="C6434" s="108" t="s">
        <v>699</v>
      </c>
      <c r="D6434" s="109" t="s">
        <v>12767</v>
      </c>
      <c r="E6434" s="108" t="s">
        <v>1577</v>
      </c>
      <c r="F6434" s="108" t="s">
        <v>181</v>
      </c>
      <c r="G6434" s="108" t="s">
        <v>11397</v>
      </c>
      <c r="H6434" s="109" t="s">
        <v>339</v>
      </c>
      <c r="I6434" s="108" t="s">
        <v>11494</v>
      </c>
      <c r="J6434" s="108" t="s">
        <v>1478</v>
      </c>
      <c r="K6434" s="108" t="s">
        <v>174</v>
      </c>
      <c r="M6434" s="108" t="s">
        <v>175</v>
      </c>
      <c r="N6434" s="108" t="s">
        <v>11495</v>
      </c>
    </row>
    <row r="6435" spans="1:14">
      <c r="A6435" s="108">
        <v>814154</v>
      </c>
      <c r="B6435" s="108" t="s">
        <v>12768</v>
      </c>
      <c r="C6435" s="108" t="s">
        <v>12769</v>
      </c>
      <c r="D6435" s="109" t="s">
        <v>12770</v>
      </c>
      <c r="E6435" s="108" t="s">
        <v>1770</v>
      </c>
      <c r="F6435" s="108" t="s">
        <v>169</v>
      </c>
      <c r="G6435" s="108" t="s">
        <v>11397</v>
      </c>
      <c r="H6435" s="109" t="s">
        <v>339</v>
      </c>
      <c r="I6435" s="108" t="s">
        <v>11494</v>
      </c>
      <c r="J6435" s="108" t="s">
        <v>1478</v>
      </c>
      <c r="K6435" s="108" t="s">
        <v>174</v>
      </c>
      <c r="M6435" s="108" t="s">
        <v>175</v>
      </c>
      <c r="N6435" s="108" t="s">
        <v>11495</v>
      </c>
    </row>
    <row r="6436" spans="1:14">
      <c r="A6436" s="108">
        <v>814155</v>
      </c>
      <c r="B6436" s="108" t="s">
        <v>12771</v>
      </c>
      <c r="C6436" s="108" t="s">
        <v>8727</v>
      </c>
      <c r="D6436" s="109" t="s">
        <v>12772</v>
      </c>
      <c r="E6436" s="108" t="s">
        <v>392</v>
      </c>
      <c r="F6436" s="108" t="s">
        <v>181</v>
      </c>
      <c r="G6436" s="108" t="s">
        <v>11397</v>
      </c>
      <c r="H6436" s="109" t="s">
        <v>339</v>
      </c>
      <c r="I6436" s="108" t="s">
        <v>11494</v>
      </c>
      <c r="J6436" s="108" t="s">
        <v>1478</v>
      </c>
      <c r="K6436" s="108" t="s">
        <v>174</v>
      </c>
      <c r="M6436" s="108" t="s">
        <v>175</v>
      </c>
      <c r="N6436" s="108" t="s">
        <v>11495</v>
      </c>
    </row>
    <row r="6437" spans="1:14">
      <c r="A6437" s="108">
        <v>814157</v>
      </c>
      <c r="B6437" s="108" t="s">
        <v>12773</v>
      </c>
      <c r="C6437" s="108" t="s">
        <v>12774</v>
      </c>
      <c r="D6437" s="109" t="s">
        <v>9166</v>
      </c>
      <c r="E6437" s="108" t="s">
        <v>512</v>
      </c>
      <c r="F6437" s="108" t="s">
        <v>169</v>
      </c>
      <c r="G6437" s="108" t="s">
        <v>11397</v>
      </c>
      <c r="H6437" s="109" t="s">
        <v>339</v>
      </c>
      <c r="I6437" s="108" t="s">
        <v>11494</v>
      </c>
      <c r="J6437" s="108" t="s">
        <v>1478</v>
      </c>
      <c r="K6437" s="108" t="s">
        <v>174</v>
      </c>
      <c r="M6437" s="108" t="s">
        <v>175</v>
      </c>
      <c r="N6437" s="108" t="s">
        <v>11495</v>
      </c>
    </row>
    <row r="6438" spans="1:14">
      <c r="A6438" s="108">
        <v>814158</v>
      </c>
      <c r="B6438" s="108" t="s">
        <v>12775</v>
      </c>
      <c r="C6438" s="108" t="s">
        <v>484</v>
      </c>
      <c r="D6438" s="109" t="s">
        <v>8306</v>
      </c>
      <c r="E6438" s="108" t="s">
        <v>1770</v>
      </c>
      <c r="F6438" s="108" t="s">
        <v>181</v>
      </c>
      <c r="G6438" s="108" t="s">
        <v>11397</v>
      </c>
      <c r="H6438" s="109" t="s">
        <v>339</v>
      </c>
      <c r="I6438" s="108" t="s">
        <v>11494</v>
      </c>
      <c r="J6438" s="108" t="s">
        <v>1478</v>
      </c>
      <c r="K6438" s="108" t="s">
        <v>174</v>
      </c>
      <c r="M6438" s="108" t="s">
        <v>175</v>
      </c>
      <c r="N6438" s="108" t="s">
        <v>11495</v>
      </c>
    </row>
    <row r="6439" spans="1:14">
      <c r="A6439" s="108">
        <v>814160</v>
      </c>
      <c r="B6439" s="108" t="s">
        <v>12776</v>
      </c>
      <c r="C6439" s="108" t="s">
        <v>10494</v>
      </c>
      <c r="D6439" s="109" t="s">
        <v>12777</v>
      </c>
      <c r="E6439" s="108" t="s">
        <v>223</v>
      </c>
      <c r="F6439" s="108" t="s">
        <v>181</v>
      </c>
      <c r="G6439" s="108" t="s">
        <v>11397</v>
      </c>
      <c r="H6439" s="109" t="s">
        <v>339</v>
      </c>
      <c r="I6439" s="108" t="s">
        <v>11494</v>
      </c>
      <c r="J6439" s="108" t="s">
        <v>1478</v>
      </c>
      <c r="K6439" s="108" t="s">
        <v>174</v>
      </c>
      <c r="M6439" s="108" t="s">
        <v>175</v>
      </c>
      <c r="N6439" s="108" t="s">
        <v>11495</v>
      </c>
    </row>
    <row r="6440" spans="1:14">
      <c r="A6440" s="108">
        <v>814161</v>
      </c>
      <c r="B6440" s="108" t="s">
        <v>12778</v>
      </c>
      <c r="C6440" s="108" t="s">
        <v>944</v>
      </c>
      <c r="D6440" s="109" t="s">
        <v>12779</v>
      </c>
      <c r="E6440" s="108" t="s">
        <v>392</v>
      </c>
      <c r="F6440" s="108" t="s">
        <v>169</v>
      </c>
      <c r="G6440" s="108" t="s">
        <v>11397</v>
      </c>
      <c r="H6440" s="109" t="s">
        <v>339</v>
      </c>
      <c r="I6440" s="108" t="s">
        <v>11494</v>
      </c>
      <c r="J6440" s="108" t="s">
        <v>1478</v>
      </c>
      <c r="K6440" s="108" t="s">
        <v>174</v>
      </c>
      <c r="M6440" s="108" t="s">
        <v>175</v>
      </c>
      <c r="N6440" s="108" t="s">
        <v>11495</v>
      </c>
    </row>
    <row r="6441" spans="1:14">
      <c r="A6441" s="108">
        <v>814162</v>
      </c>
      <c r="B6441" s="108" t="s">
        <v>12780</v>
      </c>
      <c r="C6441" s="108" t="s">
        <v>12526</v>
      </c>
      <c r="D6441" s="109" t="s">
        <v>12781</v>
      </c>
      <c r="E6441" s="108" t="s">
        <v>392</v>
      </c>
      <c r="F6441" s="108" t="s">
        <v>181</v>
      </c>
      <c r="G6441" s="108" t="s">
        <v>11397</v>
      </c>
      <c r="H6441" s="109" t="s">
        <v>339</v>
      </c>
      <c r="I6441" s="108" t="s">
        <v>11494</v>
      </c>
      <c r="J6441" s="108" t="s">
        <v>1478</v>
      </c>
      <c r="K6441" s="108" t="s">
        <v>174</v>
      </c>
      <c r="M6441" s="108" t="s">
        <v>175</v>
      </c>
      <c r="N6441" s="108" t="s">
        <v>11495</v>
      </c>
    </row>
    <row r="6442" spans="1:14">
      <c r="A6442" s="108">
        <v>814163</v>
      </c>
      <c r="B6442" s="108" t="s">
        <v>12782</v>
      </c>
      <c r="C6442" s="108" t="s">
        <v>12783</v>
      </c>
      <c r="D6442" s="109" t="s">
        <v>12784</v>
      </c>
      <c r="E6442" s="108" t="s">
        <v>392</v>
      </c>
      <c r="F6442" s="108" t="s">
        <v>169</v>
      </c>
      <c r="G6442" s="108" t="s">
        <v>11397</v>
      </c>
      <c r="H6442" s="109" t="s">
        <v>339</v>
      </c>
      <c r="I6442" s="108" t="s">
        <v>11494</v>
      </c>
      <c r="J6442" s="108" t="s">
        <v>1478</v>
      </c>
      <c r="K6442" s="108" t="s">
        <v>174</v>
      </c>
      <c r="M6442" s="108" t="s">
        <v>175</v>
      </c>
      <c r="N6442" s="108" t="s">
        <v>11495</v>
      </c>
    </row>
    <row r="6443" spans="1:14">
      <c r="A6443" s="108">
        <v>814243</v>
      </c>
      <c r="B6443" s="108" t="s">
        <v>2102</v>
      </c>
      <c r="C6443" s="108" t="s">
        <v>6073</v>
      </c>
      <c r="D6443" s="109" t="s">
        <v>12785</v>
      </c>
      <c r="E6443" s="108" t="s">
        <v>223</v>
      </c>
      <c r="F6443" s="108" t="s">
        <v>169</v>
      </c>
      <c r="G6443" s="108" t="s">
        <v>1599</v>
      </c>
      <c r="H6443" s="109" t="s">
        <v>963</v>
      </c>
      <c r="I6443" s="108" t="s">
        <v>1807</v>
      </c>
      <c r="J6443" s="108" t="s">
        <v>1478</v>
      </c>
      <c r="K6443" s="108" t="s">
        <v>174</v>
      </c>
      <c r="M6443" s="108" t="s">
        <v>175</v>
      </c>
      <c r="N6443" s="108" t="s">
        <v>1808</v>
      </c>
    </row>
    <row r="6444" spans="1:14">
      <c r="A6444" s="108">
        <v>814246</v>
      </c>
      <c r="B6444" s="108" t="s">
        <v>2419</v>
      </c>
      <c r="C6444" s="108" t="s">
        <v>12786</v>
      </c>
      <c r="D6444" s="109" t="s">
        <v>12787</v>
      </c>
      <c r="E6444" s="108" t="s">
        <v>392</v>
      </c>
      <c r="F6444" s="108" t="s">
        <v>169</v>
      </c>
      <c r="G6444" s="108" t="s">
        <v>1599</v>
      </c>
      <c r="H6444" s="109" t="s">
        <v>963</v>
      </c>
      <c r="I6444" s="108" t="s">
        <v>1807</v>
      </c>
      <c r="J6444" s="108" t="s">
        <v>1478</v>
      </c>
      <c r="K6444" s="108" t="s">
        <v>174</v>
      </c>
      <c r="M6444" s="108" t="s">
        <v>175</v>
      </c>
      <c r="N6444" s="108" t="s">
        <v>1808</v>
      </c>
    </row>
    <row r="6445" spans="1:14">
      <c r="A6445" s="108">
        <v>814254</v>
      </c>
      <c r="B6445" s="108" t="s">
        <v>12788</v>
      </c>
      <c r="C6445" s="108" t="s">
        <v>827</v>
      </c>
      <c r="D6445" s="109" t="s">
        <v>12789</v>
      </c>
      <c r="E6445" s="108" t="s">
        <v>392</v>
      </c>
      <c r="F6445" s="108" t="s">
        <v>181</v>
      </c>
      <c r="G6445" s="108" t="s">
        <v>1599</v>
      </c>
      <c r="H6445" s="109" t="s">
        <v>963</v>
      </c>
      <c r="I6445" s="108" t="s">
        <v>1807</v>
      </c>
      <c r="J6445" s="108" t="s">
        <v>1478</v>
      </c>
      <c r="K6445" s="108" t="s">
        <v>174</v>
      </c>
      <c r="M6445" s="108" t="s">
        <v>175</v>
      </c>
      <c r="N6445" s="108" t="s">
        <v>1808</v>
      </c>
    </row>
    <row r="6446" spans="1:14">
      <c r="A6446" s="108">
        <v>814257</v>
      </c>
      <c r="B6446" s="108" t="s">
        <v>12790</v>
      </c>
      <c r="C6446" s="108" t="s">
        <v>12791</v>
      </c>
      <c r="D6446" s="109" t="s">
        <v>12792</v>
      </c>
      <c r="E6446" s="108" t="s">
        <v>392</v>
      </c>
      <c r="F6446" s="108" t="s">
        <v>169</v>
      </c>
      <c r="G6446" s="108" t="s">
        <v>1599</v>
      </c>
      <c r="H6446" s="109" t="s">
        <v>963</v>
      </c>
      <c r="I6446" s="108" t="s">
        <v>1807</v>
      </c>
      <c r="J6446" s="108" t="s">
        <v>1478</v>
      </c>
      <c r="K6446" s="108" t="s">
        <v>174</v>
      </c>
      <c r="M6446" s="108" t="s">
        <v>175</v>
      </c>
      <c r="N6446" s="108" t="s">
        <v>1808</v>
      </c>
    </row>
    <row r="6447" spans="1:14">
      <c r="A6447" s="108">
        <v>814260</v>
      </c>
      <c r="B6447" s="108" t="s">
        <v>12793</v>
      </c>
      <c r="C6447" s="108" t="s">
        <v>3216</v>
      </c>
      <c r="D6447" s="109" t="s">
        <v>12794</v>
      </c>
      <c r="E6447" s="108" t="s">
        <v>392</v>
      </c>
      <c r="F6447" s="108" t="s">
        <v>169</v>
      </c>
      <c r="G6447" s="108" t="s">
        <v>1599</v>
      </c>
      <c r="H6447" s="109" t="s">
        <v>963</v>
      </c>
      <c r="I6447" s="108" t="s">
        <v>1807</v>
      </c>
      <c r="J6447" s="108" t="s">
        <v>1478</v>
      </c>
      <c r="K6447" s="108" t="s">
        <v>174</v>
      </c>
      <c r="M6447" s="108" t="s">
        <v>175</v>
      </c>
      <c r="N6447" s="108" t="s">
        <v>1808</v>
      </c>
    </row>
    <row r="6448" spans="1:14">
      <c r="A6448" s="108">
        <v>814267</v>
      </c>
      <c r="B6448" s="108" t="s">
        <v>9651</v>
      </c>
      <c r="C6448" s="108" t="s">
        <v>3897</v>
      </c>
      <c r="D6448" s="109" t="s">
        <v>12795</v>
      </c>
      <c r="E6448" s="108" t="s">
        <v>392</v>
      </c>
      <c r="F6448" s="108" t="s">
        <v>181</v>
      </c>
      <c r="G6448" s="108" t="s">
        <v>1599</v>
      </c>
      <c r="H6448" s="109" t="s">
        <v>963</v>
      </c>
      <c r="I6448" s="108" t="s">
        <v>1807</v>
      </c>
      <c r="J6448" s="108" t="s">
        <v>1478</v>
      </c>
      <c r="K6448" s="108" t="s">
        <v>174</v>
      </c>
      <c r="M6448" s="108" t="s">
        <v>175</v>
      </c>
      <c r="N6448" s="108" t="s">
        <v>1808</v>
      </c>
    </row>
    <row r="6449" spans="1:14">
      <c r="A6449" s="108">
        <v>814269</v>
      </c>
      <c r="B6449" s="108" t="s">
        <v>12796</v>
      </c>
      <c r="C6449" s="108" t="s">
        <v>12797</v>
      </c>
      <c r="D6449" s="109" t="s">
        <v>12798</v>
      </c>
      <c r="E6449" s="108" t="s">
        <v>392</v>
      </c>
      <c r="F6449" s="108" t="s">
        <v>181</v>
      </c>
      <c r="G6449" s="108" t="s">
        <v>1599</v>
      </c>
      <c r="H6449" s="109" t="s">
        <v>963</v>
      </c>
      <c r="I6449" s="108" t="s">
        <v>1807</v>
      </c>
      <c r="J6449" s="108" t="s">
        <v>1478</v>
      </c>
      <c r="K6449" s="108" t="s">
        <v>174</v>
      </c>
      <c r="M6449" s="108" t="s">
        <v>175</v>
      </c>
      <c r="N6449" s="108" t="s">
        <v>1808</v>
      </c>
    </row>
    <row r="6450" spans="1:14">
      <c r="A6450" s="108">
        <v>814271</v>
      </c>
      <c r="B6450" s="108" t="s">
        <v>326</v>
      </c>
      <c r="C6450" s="108" t="s">
        <v>12799</v>
      </c>
      <c r="D6450" s="109" t="s">
        <v>12800</v>
      </c>
      <c r="E6450" s="108" t="s">
        <v>223</v>
      </c>
      <c r="F6450" s="108" t="s">
        <v>169</v>
      </c>
      <c r="G6450" s="108" t="s">
        <v>1599</v>
      </c>
      <c r="H6450" s="109" t="s">
        <v>963</v>
      </c>
      <c r="I6450" s="108" t="s">
        <v>1807</v>
      </c>
      <c r="J6450" s="108" t="s">
        <v>1478</v>
      </c>
      <c r="K6450" s="108" t="s">
        <v>174</v>
      </c>
      <c r="M6450" s="108" t="s">
        <v>175</v>
      </c>
      <c r="N6450" s="108" t="s">
        <v>1808</v>
      </c>
    </row>
    <row r="6451" spans="1:14">
      <c r="A6451" s="108">
        <v>814306</v>
      </c>
      <c r="B6451" s="108" t="s">
        <v>12791</v>
      </c>
      <c r="C6451" s="108" t="s">
        <v>8456</v>
      </c>
      <c r="D6451" s="109" t="s">
        <v>3717</v>
      </c>
      <c r="E6451" s="108" t="s">
        <v>200</v>
      </c>
      <c r="F6451" s="108" t="s">
        <v>169</v>
      </c>
      <c r="G6451" s="108" t="s">
        <v>1852</v>
      </c>
      <c r="H6451" s="109" t="s">
        <v>963</v>
      </c>
      <c r="I6451" s="108" t="s">
        <v>6445</v>
      </c>
      <c r="J6451" s="108" t="s">
        <v>1855</v>
      </c>
      <c r="K6451" s="108" t="s">
        <v>174</v>
      </c>
      <c r="M6451" s="108" t="s">
        <v>175</v>
      </c>
      <c r="N6451" s="108" t="s">
        <v>6446</v>
      </c>
    </row>
    <row r="6452" spans="1:14">
      <c r="A6452" s="108">
        <v>814332</v>
      </c>
      <c r="B6452" s="108" t="s">
        <v>12801</v>
      </c>
      <c r="C6452" s="108" t="s">
        <v>5809</v>
      </c>
      <c r="D6452" s="109" t="s">
        <v>9206</v>
      </c>
      <c r="E6452" s="108" t="s">
        <v>180</v>
      </c>
      <c r="F6452" s="108" t="s">
        <v>181</v>
      </c>
      <c r="G6452" s="108" t="s">
        <v>10746</v>
      </c>
      <c r="H6452" s="109" t="s">
        <v>339</v>
      </c>
      <c r="I6452" s="108" t="s">
        <v>10881</v>
      </c>
      <c r="J6452" s="108" t="s">
        <v>10748</v>
      </c>
      <c r="K6452" s="108" t="s">
        <v>174</v>
      </c>
      <c r="M6452" s="108" t="s">
        <v>175</v>
      </c>
      <c r="N6452" s="108" t="s">
        <v>10882</v>
      </c>
    </row>
    <row r="6453" spans="1:14">
      <c r="A6453" s="108">
        <v>814334</v>
      </c>
      <c r="B6453" s="108" t="s">
        <v>2658</v>
      </c>
      <c r="C6453" s="108" t="s">
        <v>843</v>
      </c>
      <c r="D6453" s="109" t="s">
        <v>12802</v>
      </c>
      <c r="E6453" s="108" t="s">
        <v>188</v>
      </c>
      <c r="F6453" s="108" t="s">
        <v>169</v>
      </c>
      <c r="G6453" s="108" t="s">
        <v>10746</v>
      </c>
      <c r="H6453" s="109" t="s">
        <v>339</v>
      </c>
      <c r="I6453" s="108" t="s">
        <v>10881</v>
      </c>
      <c r="J6453" s="108" t="s">
        <v>10748</v>
      </c>
      <c r="K6453" s="108" t="s">
        <v>174</v>
      </c>
      <c r="M6453" s="108" t="s">
        <v>175</v>
      </c>
      <c r="N6453" s="108" t="s">
        <v>10882</v>
      </c>
    </row>
    <row r="6454" spans="1:14">
      <c r="A6454" s="108">
        <v>814336</v>
      </c>
      <c r="B6454" s="108" t="s">
        <v>12803</v>
      </c>
      <c r="C6454" s="108" t="s">
        <v>460</v>
      </c>
      <c r="D6454" s="109" t="s">
        <v>1341</v>
      </c>
      <c r="E6454" s="108" t="s">
        <v>180</v>
      </c>
      <c r="F6454" s="108" t="s">
        <v>169</v>
      </c>
      <c r="G6454" s="108" t="s">
        <v>10746</v>
      </c>
      <c r="H6454" s="109" t="s">
        <v>339</v>
      </c>
      <c r="I6454" s="108" t="s">
        <v>10881</v>
      </c>
      <c r="J6454" s="108" t="s">
        <v>10748</v>
      </c>
      <c r="K6454" s="108" t="s">
        <v>174</v>
      </c>
      <c r="M6454" s="108" t="s">
        <v>175</v>
      </c>
      <c r="N6454" s="108" t="s">
        <v>10882</v>
      </c>
    </row>
    <row r="6455" spans="1:14">
      <c r="A6455" s="108">
        <v>814341</v>
      </c>
      <c r="B6455" s="108" t="s">
        <v>12804</v>
      </c>
      <c r="C6455" s="108" t="s">
        <v>1101</v>
      </c>
      <c r="D6455" s="109" t="s">
        <v>12805</v>
      </c>
      <c r="E6455" s="108" t="s">
        <v>188</v>
      </c>
      <c r="F6455" s="108" t="s">
        <v>169</v>
      </c>
      <c r="G6455" s="108" t="s">
        <v>10746</v>
      </c>
      <c r="H6455" s="109" t="s">
        <v>1580</v>
      </c>
      <c r="I6455" s="108" t="s">
        <v>10881</v>
      </c>
      <c r="J6455" s="108" t="s">
        <v>10748</v>
      </c>
      <c r="K6455" s="108" t="s">
        <v>174</v>
      </c>
      <c r="M6455" s="108" t="s">
        <v>175</v>
      </c>
      <c r="N6455" s="108" t="s">
        <v>10882</v>
      </c>
    </row>
    <row r="6456" spans="1:14">
      <c r="A6456" s="108">
        <v>814413</v>
      </c>
      <c r="B6456" s="108" t="s">
        <v>12806</v>
      </c>
      <c r="C6456" s="108" t="s">
        <v>12807</v>
      </c>
      <c r="D6456" s="109" t="s">
        <v>12808</v>
      </c>
      <c r="E6456" s="108" t="s">
        <v>508</v>
      </c>
      <c r="F6456" s="108" t="s">
        <v>169</v>
      </c>
      <c r="G6456" s="108" t="s">
        <v>8181</v>
      </c>
      <c r="H6456" s="109" t="s">
        <v>963</v>
      </c>
      <c r="I6456" s="108" t="s">
        <v>8615</v>
      </c>
      <c r="J6456" s="108" t="s">
        <v>8183</v>
      </c>
      <c r="K6456" s="108" t="s">
        <v>174</v>
      </c>
      <c r="M6456" s="108" t="s">
        <v>175</v>
      </c>
      <c r="N6456" s="108" t="s">
        <v>8616</v>
      </c>
    </row>
    <row r="6457" spans="1:14">
      <c r="A6457" s="108">
        <v>814415</v>
      </c>
      <c r="B6457" s="108" t="s">
        <v>11555</v>
      </c>
      <c r="C6457" s="108" t="s">
        <v>6142</v>
      </c>
      <c r="D6457" s="109" t="s">
        <v>12809</v>
      </c>
      <c r="E6457" s="108" t="s">
        <v>168</v>
      </c>
      <c r="F6457" s="108" t="s">
        <v>169</v>
      </c>
      <c r="G6457" s="108" t="s">
        <v>8181</v>
      </c>
      <c r="H6457" s="109" t="s">
        <v>963</v>
      </c>
      <c r="I6457" s="108" t="s">
        <v>8615</v>
      </c>
      <c r="J6457" s="108" t="s">
        <v>8183</v>
      </c>
      <c r="K6457" s="108" t="s">
        <v>174</v>
      </c>
      <c r="M6457" s="108" t="s">
        <v>175</v>
      </c>
      <c r="N6457" s="108" t="s">
        <v>8616</v>
      </c>
    </row>
    <row r="6458" spans="1:14">
      <c r="A6458" s="108">
        <v>814438</v>
      </c>
      <c r="B6458" s="108" t="s">
        <v>12810</v>
      </c>
      <c r="C6458" s="108" t="s">
        <v>1148</v>
      </c>
      <c r="D6458" s="109" t="s">
        <v>12811</v>
      </c>
      <c r="E6458" s="108" t="s">
        <v>180</v>
      </c>
      <c r="F6458" s="108" t="s">
        <v>169</v>
      </c>
      <c r="G6458" s="108" t="s">
        <v>4768</v>
      </c>
      <c r="H6458" s="109" t="s">
        <v>1330</v>
      </c>
      <c r="I6458" s="108" t="s">
        <v>4769</v>
      </c>
      <c r="J6458" s="108" t="s">
        <v>4770</v>
      </c>
      <c r="K6458" s="108" t="s">
        <v>174</v>
      </c>
      <c r="M6458" s="108" t="s">
        <v>175</v>
      </c>
      <c r="N6458" s="108" t="s">
        <v>4771</v>
      </c>
    </row>
    <row r="6459" spans="1:14">
      <c r="A6459" s="108">
        <v>814441</v>
      </c>
      <c r="B6459" s="108" t="s">
        <v>6964</v>
      </c>
      <c r="C6459" s="108" t="s">
        <v>1099</v>
      </c>
      <c r="D6459" s="109" t="s">
        <v>12812</v>
      </c>
      <c r="E6459" s="108" t="s">
        <v>180</v>
      </c>
      <c r="F6459" s="108" t="s">
        <v>169</v>
      </c>
      <c r="G6459" s="108" t="s">
        <v>1852</v>
      </c>
      <c r="H6459" s="109" t="s">
        <v>339</v>
      </c>
      <c r="I6459" s="108" t="s">
        <v>5428</v>
      </c>
      <c r="J6459" s="108" t="s">
        <v>1855</v>
      </c>
      <c r="K6459" s="108" t="s">
        <v>174</v>
      </c>
      <c r="M6459" s="108" t="s">
        <v>175</v>
      </c>
      <c r="N6459" s="108" t="s">
        <v>5429</v>
      </c>
    </row>
    <row r="6460" spans="1:14">
      <c r="A6460" s="108">
        <v>814594</v>
      </c>
      <c r="B6460" s="108" t="s">
        <v>12813</v>
      </c>
      <c r="C6460" s="108" t="s">
        <v>208</v>
      </c>
      <c r="D6460" s="109" t="s">
        <v>12814</v>
      </c>
      <c r="E6460" s="108" t="s">
        <v>200</v>
      </c>
      <c r="F6460" s="108" t="s">
        <v>181</v>
      </c>
      <c r="G6460" s="108" t="s">
        <v>1852</v>
      </c>
      <c r="H6460" s="109" t="s">
        <v>1330</v>
      </c>
      <c r="I6460" s="108" t="s">
        <v>5449</v>
      </c>
      <c r="J6460" s="108" t="s">
        <v>1855</v>
      </c>
      <c r="K6460" s="108" t="s">
        <v>174</v>
      </c>
      <c r="M6460" s="108" t="s">
        <v>175</v>
      </c>
      <c r="N6460" s="108" t="s">
        <v>5450</v>
      </c>
    </row>
    <row r="6461" spans="1:14">
      <c r="A6461" s="108">
        <v>814597</v>
      </c>
      <c r="B6461" s="108" t="s">
        <v>12815</v>
      </c>
      <c r="C6461" s="108" t="s">
        <v>6117</v>
      </c>
      <c r="D6461" s="109" t="s">
        <v>12816</v>
      </c>
      <c r="E6461" s="108" t="s">
        <v>168</v>
      </c>
      <c r="F6461" s="108" t="s">
        <v>169</v>
      </c>
      <c r="G6461" s="108" t="s">
        <v>1852</v>
      </c>
      <c r="H6461" s="109" t="s">
        <v>1330</v>
      </c>
      <c r="I6461" s="108" t="s">
        <v>5449</v>
      </c>
      <c r="J6461" s="108" t="s">
        <v>1855</v>
      </c>
      <c r="K6461" s="108" t="s">
        <v>174</v>
      </c>
      <c r="M6461" s="108" t="s">
        <v>175</v>
      </c>
      <c r="N6461" s="108" t="s">
        <v>5450</v>
      </c>
    </row>
    <row r="6462" spans="1:14">
      <c r="A6462" s="108">
        <v>814599</v>
      </c>
      <c r="B6462" s="108" t="s">
        <v>5797</v>
      </c>
      <c r="C6462" s="108" t="s">
        <v>676</v>
      </c>
      <c r="D6462" s="109" t="s">
        <v>12817</v>
      </c>
      <c r="E6462" s="108" t="s">
        <v>168</v>
      </c>
      <c r="F6462" s="108" t="s">
        <v>181</v>
      </c>
      <c r="G6462" s="108" t="s">
        <v>1852</v>
      </c>
      <c r="H6462" s="109" t="s">
        <v>1330</v>
      </c>
      <c r="I6462" s="108" t="s">
        <v>5449</v>
      </c>
      <c r="J6462" s="108" t="s">
        <v>1855</v>
      </c>
      <c r="K6462" s="108" t="s">
        <v>174</v>
      </c>
      <c r="M6462" s="108" t="s">
        <v>175</v>
      </c>
      <c r="N6462" s="108" t="s">
        <v>5450</v>
      </c>
    </row>
    <row r="6463" spans="1:14">
      <c r="A6463" s="108">
        <v>814600</v>
      </c>
      <c r="B6463" s="108" t="s">
        <v>6394</v>
      </c>
      <c r="C6463" s="108" t="s">
        <v>6073</v>
      </c>
      <c r="D6463" s="109" t="s">
        <v>12818</v>
      </c>
      <c r="E6463" s="108" t="s">
        <v>168</v>
      </c>
      <c r="F6463" s="108" t="s">
        <v>169</v>
      </c>
      <c r="G6463" s="108" t="s">
        <v>1852</v>
      </c>
      <c r="H6463" s="109" t="s">
        <v>2663</v>
      </c>
      <c r="I6463" s="108" t="s">
        <v>6367</v>
      </c>
      <c r="J6463" s="108" t="s">
        <v>1855</v>
      </c>
      <c r="K6463" s="108" t="s">
        <v>174</v>
      </c>
      <c r="M6463" s="108" t="s">
        <v>175</v>
      </c>
      <c r="N6463" s="108" t="s">
        <v>6368</v>
      </c>
    </row>
    <row r="6464" spans="1:14">
      <c r="A6464" s="108">
        <v>814602</v>
      </c>
      <c r="B6464" s="108" t="s">
        <v>12819</v>
      </c>
      <c r="C6464" s="108" t="s">
        <v>10401</v>
      </c>
      <c r="D6464" s="109" t="s">
        <v>12820</v>
      </c>
      <c r="E6464" s="108" t="s">
        <v>405</v>
      </c>
      <c r="F6464" s="108" t="s">
        <v>181</v>
      </c>
      <c r="G6464" s="108" t="s">
        <v>1852</v>
      </c>
      <c r="H6464" s="109" t="s">
        <v>1330</v>
      </c>
      <c r="I6464" s="108" t="s">
        <v>5449</v>
      </c>
      <c r="J6464" s="108" t="s">
        <v>1855</v>
      </c>
      <c r="K6464" s="108" t="s">
        <v>174</v>
      </c>
      <c r="M6464" s="108" t="s">
        <v>175</v>
      </c>
      <c r="N6464" s="108" t="s">
        <v>5450</v>
      </c>
    </row>
    <row r="6465" spans="1:14">
      <c r="A6465" s="108">
        <v>814656</v>
      </c>
      <c r="B6465" s="108" t="s">
        <v>6837</v>
      </c>
      <c r="C6465" s="108" t="s">
        <v>721</v>
      </c>
      <c r="D6465" s="109" t="s">
        <v>5547</v>
      </c>
      <c r="E6465" s="108" t="s">
        <v>200</v>
      </c>
      <c r="F6465" s="108" t="s">
        <v>181</v>
      </c>
      <c r="G6465" s="108" t="s">
        <v>1852</v>
      </c>
      <c r="H6465" s="109" t="s">
        <v>963</v>
      </c>
      <c r="I6465" s="108" t="s">
        <v>6445</v>
      </c>
      <c r="J6465" s="108" t="s">
        <v>1855</v>
      </c>
      <c r="K6465" s="108" t="s">
        <v>174</v>
      </c>
      <c r="M6465" s="108" t="s">
        <v>175</v>
      </c>
      <c r="N6465" s="108" t="s">
        <v>6446</v>
      </c>
    </row>
    <row r="6466" spans="1:14">
      <c r="A6466" s="108">
        <v>814661</v>
      </c>
      <c r="B6466" s="108" t="s">
        <v>12821</v>
      </c>
      <c r="C6466" s="108" t="s">
        <v>382</v>
      </c>
      <c r="D6466" s="109" t="s">
        <v>7774</v>
      </c>
      <c r="E6466" s="108" t="s">
        <v>200</v>
      </c>
      <c r="F6466" s="108" t="s">
        <v>181</v>
      </c>
      <c r="G6466" s="108" t="s">
        <v>1852</v>
      </c>
      <c r="H6466" s="109" t="s">
        <v>963</v>
      </c>
      <c r="I6466" s="108" t="s">
        <v>6445</v>
      </c>
      <c r="J6466" s="108" t="s">
        <v>1855</v>
      </c>
      <c r="K6466" s="108" t="s">
        <v>174</v>
      </c>
      <c r="M6466" s="108" t="s">
        <v>175</v>
      </c>
      <c r="N6466" s="108" t="s">
        <v>6446</v>
      </c>
    </row>
    <row r="6467" spans="1:14">
      <c r="A6467" s="108">
        <v>814765</v>
      </c>
      <c r="B6467" s="108" t="s">
        <v>12822</v>
      </c>
      <c r="C6467" s="108" t="s">
        <v>619</v>
      </c>
      <c r="D6467" s="109" t="s">
        <v>10293</v>
      </c>
      <c r="E6467" s="108" t="s">
        <v>180</v>
      </c>
      <c r="F6467" s="108" t="s">
        <v>181</v>
      </c>
      <c r="G6467" s="108" t="s">
        <v>1202</v>
      </c>
      <c r="H6467" s="109" t="s">
        <v>1220</v>
      </c>
      <c r="I6467" s="108" t="s">
        <v>1221</v>
      </c>
      <c r="J6467" s="108" t="s">
        <v>1204</v>
      </c>
      <c r="K6467" s="108" t="s">
        <v>174</v>
      </c>
      <c r="M6467" s="108" t="s">
        <v>175</v>
      </c>
      <c r="N6467" s="108" t="s">
        <v>1222</v>
      </c>
    </row>
    <row r="6468" spans="1:14">
      <c r="A6468" s="108">
        <v>814772</v>
      </c>
      <c r="B6468" s="108" t="s">
        <v>12823</v>
      </c>
      <c r="C6468" s="108" t="s">
        <v>733</v>
      </c>
      <c r="D6468" s="109" t="s">
        <v>12824</v>
      </c>
      <c r="E6468" s="108" t="s">
        <v>220</v>
      </c>
      <c r="F6468" s="108" t="s">
        <v>181</v>
      </c>
      <c r="G6468" s="108" t="s">
        <v>1202</v>
      </c>
      <c r="H6468" s="109" t="s">
        <v>1220</v>
      </c>
      <c r="I6468" s="108" t="s">
        <v>1221</v>
      </c>
      <c r="J6468" s="108" t="s">
        <v>1204</v>
      </c>
      <c r="K6468" s="108" t="s">
        <v>174</v>
      </c>
      <c r="M6468" s="108" t="s">
        <v>175</v>
      </c>
      <c r="N6468" s="108" t="s">
        <v>1222</v>
      </c>
    </row>
    <row r="6469" spans="1:14">
      <c r="A6469" s="108">
        <v>814837</v>
      </c>
      <c r="B6469" s="108" t="s">
        <v>12825</v>
      </c>
      <c r="C6469" s="108" t="s">
        <v>1292</v>
      </c>
      <c r="D6469" s="109" t="s">
        <v>12826</v>
      </c>
      <c r="E6469" s="108" t="s">
        <v>220</v>
      </c>
      <c r="F6469" s="108" t="s">
        <v>181</v>
      </c>
      <c r="G6469" s="108" t="s">
        <v>11251</v>
      </c>
      <c r="H6469" s="109" t="s">
        <v>963</v>
      </c>
      <c r="I6469" s="108" t="s">
        <v>11252</v>
      </c>
      <c r="J6469" s="108" t="s">
        <v>7729</v>
      </c>
      <c r="K6469" s="108" t="s">
        <v>174</v>
      </c>
      <c r="M6469" s="108" t="s">
        <v>175</v>
      </c>
      <c r="N6469" s="108" t="s">
        <v>11253</v>
      </c>
    </row>
    <row r="6470" spans="1:14">
      <c r="A6470" s="108">
        <v>814842</v>
      </c>
      <c r="B6470" s="108" t="s">
        <v>12827</v>
      </c>
      <c r="C6470" s="108" t="s">
        <v>166</v>
      </c>
      <c r="D6470" s="109" t="s">
        <v>12828</v>
      </c>
      <c r="E6470" s="108" t="s">
        <v>180</v>
      </c>
      <c r="F6470" s="108" t="s">
        <v>169</v>
      </c>
      <c r="G6470" s="108" t="s">
        <v>11251</v>
      </c>
      <c r="H6470" s="109" t="s">
        <v>963</v>
      </c>
      <c r="I6470" s="108" t="s">
        <v>11252</v>
      </c>
      <c r="J6470" s="108" t="s">
        <v>7729</v>
      </c>
      <c r="K6470" s="108" t="s">
        <v>174</v>
      </c>
      <c r="M6470" s="108" t="s">
        <v>175</v>
      </c>
      <c r="N6470" s="108" t="s">
        <v>11253</v>
      </c>
    </row>
    <row r="6471" spans="1:14">
      <c r="A6471" s="108">
        <v>814844</v>
      </c>
      <c r="B6471" s="108" t="s">
        <v>12829</v>
      </c>
      <c r="C6471" s="108" t="s">
        <v>12830</v>
      </c>
      <c r="D6471" s="109" t="s">
        <v>11299</v>
      </c>
      <c r="E6471" s="108" t="s">
        <v>200</v>
      </c>
      <c r="F6471" s="108" t="s">
        <v>169</v>
      </c>
      <c r="G6471" s="108" t="s">
        <v>11251</v>
      </c>
      <c r="H6471" s="109" t="s">
        <v>963</v>
      </c>
      <c r="I6471" s="108" t="s">
        <v>11252</v>
      </c>
      <c r="J6471" s="108" t="s">
        <v>7729</v>
      </c>
      <c r="K6471" s="108" t="s">
        <v>174</v>
      </c>
      <c r="M6471" s="108" t="s">
        <v>175</v>
      </c>
      <c r="N6471" s="108" t="s">
        <v>11253</v>
      </c>
    </row>
    <row r="6472" spans="1:14">
      <c r="A6472" s="108">
        <v>814847</v>
      </c>
      <c r="B6472" s="108" t="s">
        <v>12831</v>
      </c>
      <c r="C6472" s="108" t="s">
        <v>12832</v>
      </c>
      <c r="D6472" s="109" t="s">
        <v>12833</v>
      </c>
      <c r="E6472" s="108" t="s">
        <v>200</v>
      </c>
      <c r="F6472" s="108" t="s">
        <v>169</v>
      </c>
      <c r="G6472" s="108" t="s">
        <v>11251</v>
      </c>
      <c r="H6472" s="109" t="s">
        <v>963</v>
      </c>
      <c r="I6472" s="108" t="s">
        <v>11252</v>
      </c>
      <c r="J6472" s="108" t="s">
        <v>7729</v>
      </c>
      <c r="K6472" s="108" t="s">
        <v>174</v>
      </c>
      <c r="M6472" s="108" t="s">
        <v>175</v>
      </c>
      <c r="N6472" s="108" t="s">
        <v>11253</v>
      </c>
    </row>
    <row r="6473" spans="1:14">
      <c r="A6473" s="108">
        <v>814850</v>
      </c>
      <c r="B6473" s="108" t="s">
        <v>4597</v>
      </c>
      <c r="C6473" s="108" t="s">
        <v>481</v>
      </c>
      <c r="D6473" s="109" t="s">
        <v>11358</v>
      </c>
      <c r="E6473" s="108" t="s">
        <v>168</v>
      </c>
      <c r="F6473" s="108" t="s">
        <v>181</v>
      </c>
      <c r="G6473" s="108" t="s">
        <v>11251</v>
      </c>
      <c r="H6473" s="109" t="s">
        <v>963</v>
      </c>
      <c r="I6473" s="108" t="s">
        <v>11252</v>
      </c>
      <c r="J6473" s="108" t="s">
        <v>7729</v>
      </c>
      <c r="K6473" s="108" t="s">
        <v>174</v>
      </c>
      <c r="M6473" s="108" t="s">
        <v>175</v>
      </c>
      <c r="N6473" s="108" t="s">
        <v>11253</v>
      </c>
    </row>
    <row r="6474" spans="1:14">
      <c r="A6474" s="108">
        <v>814852</v>
      </c>
      <c r="B6474" s="108" t="s">
        <v>12834</v>
      </c>
      <c r="C6474" s="108" t="s">
        <v>710</v>
      </c>
      <c r="D6474" s="109" t="s">
        <v>2667</v>
      </c>
      <c r="E6474" s="108" t="s">
        <v>180</v>
      </c>
      <c r="F6474" s="108" t="s">
        <v>181</v>
      </c>
      <c r="G6474" s="108" t="s">
        <v>11251</v>
      </c>
      <c r="H6474" s="109" t="s">
        <v>963</v>
      </c>
      <c r="I6474" s="108" t="s">
        <v>11252</v>
      </c>
      <c r="J6474" s="108" t="s">
        <v>7729</v>
      </c>
      <c r="K6474" s="108" t="s">
        <v>174</v>
      </c>
      <c r="M6474" s="108" t="s">
        <v>175</v>
      </c>
      <c r="N6474" s="108" t="s">
        <v>11253</v>
      </c>
    </row>
    <row r="6475" spans="1:14">
      <c r="A6475" s="108">
        <v>814854</v>
      </c>
      <c r="B6475" s="108" t="s">
        <v>12835</v>
      </c>
      <c r="C6475" s="108" t="s">
        <v>286</v>
      </c>
      <c r="D6475" s="109" t="s">
        <v>12836</v>
      </c>
      <c r="E6475" s="108" t="s">
        <v>168</v>
      </c>
      <c r="F6475" s="108" t="s">
        <v>169</v>
      </c>
      <c r="G6475" s="108" t="s">
        <v>11251</v>
      </c>
      <c r="H6475" s="109" t="s">
        <v>963</v>
      </c>
      <c r="I6475" s="108" t="s">
        <v>11252</v>
      </c>
      <c r="J6475" s="108" t="s">
        <v>7729</v>
      </c>
      <c r="K6475" s="108" t="s">
        <v>174</v>
      </c>
      <c r="M6475" s="108" t="s">
        <v>175</v>
      </c>
      <c r="N6475" s="108" t="s">
        <v>11253</v>
      </c>
    </row>
    <row r="6476" spans="1:14">
      <c r="A6476" s="108">
        <v>814906</v>
      </c>
      <c r="B6476" s="108" t="s">
        <v>4104</v>
      </c>
      <c r="C6476" s="108" t="s">
        <v>564</v>
      </c>
      <c r="D6476" s="109" t="s">
        <v>8909</v>
      </c>
      <c r="E6476" s="108" t="s">
        <v>168</v>
      </c>
      <c r="F6476" s="108" t="s">
        <v>181</v>
      </c>
      <c r="G6476" s="108" t="s">
        <v>10746</v>
      </c>
      <c r="H6476" s="109" t="s">
        <v>963</v>
      </c>
      <c r="I6476" s="108" t="s">
        <v>10803</v>
      </c>
      <c r="J6476" s="108" t="s">
        <v>10748</v>
      </c>
      <c r="K6476" s="108" t="s">
        <v>174</v>
      </c>
      <c r="M6476" s="108" t="s">
        <v>175</v>
      </c>
      <c r="N6476" s="108" t="s">
        <v>10804</v>
      </c>
    </row>
    <row r="6477" spans="1:14">
      <c r="A6477" s="108">
        <v>814993</v>
      </c>
      <c r="B6477" s="108" t="s">
        <v>12837</v>
      </c>
      <c r="C6477" s="108" t="s">
        <v>299</v>
      </c>
      <c r="D6477" s="109" t="s">
        <v>3014</v>
      </c>
      <c r="E6477" s="108" t="s">
        <v>188</v>
      </c>
      <c r="F6477" s="108" t="s">
        <v>181</v>
      </c>
      <c r="G6477" s="108" t="s">
        <v>10024</v>
      </c>
      <c r="H6477" s="109" t="s">
        <v>1445</v>
      </c>
      <c r="I6477" s="108" t="s">
        <v>10101</v>
      </c>
      <c r="J6477" s="108" t="s">
        <v>7688</v>
      </c>
      <c r="K6477" s="108" t="s">
        <v>174</v>
      </c>
      <c r="M6477" s="108" t="s">
        <v>175</v>
      </c>
      <c r="N6477" s="108" t="s">
        <v>10102</v>
      </c>
    </row>
    <row r="6478" spans="1:14">
      <c r="A6478" s="108">
        <v>814996</v>
      </c>
      <c r="B6478" s="108" t="s">
        <v>12838</v>
      </c>
      <c r="C6478" s="108" t="s">
        <v>12059</v>
      </c>
      <c r="D6478" s="109" t="s">
        <v>12839</v>
      </c>
      <c r="E6478" s="108" t="s">
        <v>188</v>
      </c>
      <c r="F6478" s="108" t="s">
        <v>169</v>
      </c>
      <c r="G6478" s="108" t="s">
        <v>10024</v>
      </c>
      <c r="H6478" s="109" t="s">
        <v>1445</v>
      </c>
      <c r="I6478" s="108" t="s">
        <v>10101</v>
      </c>
      <c r="J6478" s="108" t="s">
        <v>7688</v>
      </c>
      <c r="K6478" s="108" t="s">
        <v>174</v>
      </c>
      <c r="M6478" s="108" t="s">
        <v>175</v>
      </c>
      <c r="N6478" s="108" t="s">
        <v>10102</v>
      </c>
    </row>
    <row r="6479" spans="1:14">
      <c r="A6479" s="108">
        <v>815010</v>
      </c>
      <c r="B6479" s="108" t="s">
        <v>12840</v>
      </c>
      <c r="C6479" s="108" t="s">
        <v>581</v>
      </c>
      <c r="D6479" s="109" t="s">
        <v>12841</v>
      </c>
      <c r="E6479" s="108" t="s">
        <v>220</v>
      </c>
      <c r="F6479" s="108" t="s">
        <v>181</v>
      </c>
      <c r="G6479" s="108" t="s">
        <v>1852</v>
      </c>
      <c r="H6479" s="109" t="s">
        <v>963</v>
      </c>
      <c r="I6479" s="108" t="s">
        <v>7066</v>
      </c>
      <c r="J6479" s="108" t="s">
        <v>1855</v>
      </c>
      <c r="K6479" s="108" t="s">
        <v>174</v>
      </c>
      <c r="M6479" s="108" t="s">
        <v>175</v>
      </c>
      <c r="N6479" s="108" t="s">
        <v>7067</v>
      </c>
    </row>
    <row r="6480" spans="1:14">
      <c r="A6480" s="108">
        <v>815021</v>
      </c>
      <c r="B6480" s="108" t="s">
        <v>12842</v>
      </c>
      <c r="C6480" s="108" t="s">
        <v>597</v>
      </c>
      <c r="D6480" s="109" t="s">
        <v>12843</v>
      </c>
      <c r="E6480" s="108" t="s">
        <v>180</v>
      </c>
      <c r="F6480" s="108" t="s">
        <v>169</v>
      </c>
      <c r="G6480" s="108" t="s">
        <v>1852</v>
      </c>
      <c r="H6480" s="109" t="s">
        <v>586</v>
      </c>
      <c r="I6480" s="108" t="s">
        <v>6844</v>
      </c>
      <c r="J6480" s="108" t="s">
        <v>1855</v>
      </c>
      <c r="K6480" s="108" t="s">
        <v>174</v>
      </c>
      <c r="M6480" s="108" t="s">
        <v>175</v>
      </c>
      <c r="N6480" s="108" t="s">
        <v>6845</v>
      </c>
    </row>
    <row r="6481" spans="1:14">
      <c r="A6481" s="108">
        <v>815025</v>
      </c>
      <c r="B6481" s="108" t="s">
        <v>12844</v>
      </c>
      <c r="C6481" s="108" t="s">
        <v>581</v>
      </c>
      <c r="D6481" s="109" t="s">
        <v>1168</v>
      </c>
      <c r="E6481" s="108" t="s">
        <v>168</v>
      </c>
      <c r="F6481" s="108" t="s">
        <v>181</v>
      </c>
      <c r="G6481" s="108" t="s">
        <v>1852</v>
      </c>
      <c r="H6481" s="109" t="s">
        <v>586</v>
      </c>
      <c r="I6481" s="108" t="s">
        <v>6844</v>
      </c>
      <c r="J6481" s="108" t="s">
        <v>1855</v>
      </c>
      <c r="K6481" s="108" t="s">
        <v>174</v>
      </c>
      <c r="M6481" s="108" t="s">
        <v>175</v>
      </c>
      <c r="N6481" s="108" t="s">
        <v>6845</v>
      </c>
    </row>
    <row r="6482" spans="1:14">
      <c r="A6482" s="108">
        <v>815029</v>
      </c>
      <c r="B6482" s="108" t="s">
        <v>12844</v>
      </c>
      <c r="C6482" s="108" t="s">
        <v>4075</v>
      </c>
      <c r="D6482" s="109" t="s">
        <v>12845</v>
      </c>
      <c r="E6482" s="108" t="s">
        <v>168</v>
      </c>
      <c r="F6482" s="108" t="s">
        <v>169</v>
      </c>
      <c r="G6482" s="108" t="s">
        <v>1852</v>
      </c>
      <c r="H6482" s="109" t="s">
        <v>586</v>
      </c>
      <c r="I6482" s="108" t="s">
        <v>6844</v>
      </c>
      <c r="J6482" s="108" t="s">
        <v>1855</v>
      </c>
      <c r="K6482" s="108" t="s">
        <v>174</v>
      </c>
      <c r="M6482" s="108" t="s">
        <v>175</v>
      </c>
      <c r="N6482" s="108" t="s">
        <v>6845</v>
      </c>
    </row>
    <row r="6483" spans="1:14">
      <c r="A6483" s="108">
        <v>815131</v>
      </c>
      <c r="B6483" s="108" t="s">
        <v>12846</v>
      </c>
      <c r="C6483" s="108" t="s">
        <v>614</v>
      </c>
      <c r="D6483" s="109" t="s">
        <v>12847</v>
      </c>
      <c r="E6483" s="108" t="s">
        <v>220</v>
      </c>
      <c r="F6483" s="108" t="s">
        <v>181</v>
      </c>
      <c r="G6483" s="108" t="s">
        <v>10746</v>
      </c>
      <c r="H6483" s="109" t="s">
        <v>5184</v>
      </c>
      <c r="I6483" s="108" t="s">
        <v>10843</v>
      </c>
      <c r="J6483" s="108" t="s">
        <v>10748</v>
      </c>
      <c r="K6483" s="108" t="s">
        <v>174</v>
      </c>
      <c r="M6483" s="108" t="s">
        <v>175</v>
      </c>
      <c r="N6483" s="108" t="s">
        <v>10844</v>
      </c>
    </row>
    <row r="6484" spans="1:14">
      <c r="A6484" s="108">
        <v>815132</v>
      </c>
      <c r="B6484" s="108" t="s">
        <v>12848</v>
      </c>
      <c r="C6484" s="108" t="s">
        <v>884</v>
      </c>
      <c r="D6484" s="109" t="s">
        <v>12849</v>
      </c>
      <c r="E6484" s="108" t="s">
        <v>200</v>
      </c>
      <c r="F6484" s="108" t="s">
        <v>169</v>
      </c>
      <c r="G6484" s="108" t="s">
        <v>8181</v>
      </c>
      <c r="H6484" s="109" t="s">
        <v>5184</v>
      </c>
      <c r="I6484" s="108" t="s">
        <v>9024</v>
      </c>
      <c r="J6484" s="108" t="s">
        <v>8183</v>
      </c>
      <c r="K6484" s="108" t="s">
        <v>174</v>
      </c>
      <c r="M6484" s="108" t="s">
        <v>175</v>
      </c>
      <c r="N6484" s="108" t="s">
        <v>9025</v>
      </c>
    </row>
    <row r="6485" spans="1:14">
      <c r="A6485" s="108">
        <v>815134</v>
      </c>
      <c r="B6485" s="108" t="s">
        <v>12850</v>
      </c>
      <c r="C6485" s="108" t="s">
        <v>438</v>
      </c>
      <c r="D6485" s="109" t="s">
        <v>12851</v>
      </c>
      <c r="E6485" s="108" t="s">
        <v>180</v>
      </c>
      <c r="F6485" s="108" t="s">
        <v>181</v>
      </c>
      <c r="G6485" s="108" t="s">
        <v>8181</v>
      </c>
      <c r="H6485" s="109" t="s">
        <v>5184</v>
      </c>
      <c r="I6485" s="108" t="s">
        <v>9024</v>
      </c>
      <c r="J6485" s="108" t="s">
        <v>8183</v>
      </c>
      <c r="K6485" s="108" t="s">
        <v>174</v>
      </c>
      <c r="M6485" s="108" t="s">
        <v>175</v>
      </c>
      <c r="N6485" s="108" t="s">
        <v>9025</v>
      </c>
    </row>
    <row r="6486" spans="1:14">
      <c r="A6486" s="108">
        <v>815136</v>
      </c>
      <c r="B6486" s="108" t="s">
        <v>12852</v>
      </c>
      <c r="C6486" s="108" t="s">
        <v>2123</v>
      </c>
      <c r="D6486" s="109" t="s">
        <v>12853</v>
      </c>
      <c r="E6486" s="108" t="s">
        <v>180</v>
      </c>
      <c r="F6486" s="108" t="s">
        <v>181</v>
      </c>
      <c r="G6486" s="108" t="s">
        <v>10746</v>
      </c>
      <c r="H6486" s="109" t="s">
        <v>5184</v>
      </c>
      <c r="I6486" s="108" t="s">
        <v>10843</v>
      </c>
      <c r="J6486" s="108" t="s">
        <v>10748</v>
      </c>
      <c r="K6486" s="108" t="s">
        <v>174</v>
      </c>
      <c r="M6486" s="108" t="s">
        <v>175</v>
      </c>
      <c r="N6486" s="108" t="s">
        <v>10844</v>
      </c>
    </row>
    <row r="6487" spans="1:14">
      <c r="A6487" s="108">
        <v>815137</v>
      </c>
      <c r="B6487" s="108" t="s">
        <v>12850</v>
      </c>
      <c r="C6487" s="108" t="s">
        <v>12854</v>
      </c>
      <c r="D6487" s="109" t="s">
        <v>12855</v>
      </c>
      <c r="E6487" s="108" t="s">
        <v>180</v>
      </c>
      <c r="F6487" s="108" t="s">
        <v>169</v>
      </c>
      <c r="G6487" s="108" t="s">
        <v>8181</v>
      </c>
      <c r="H6487" s="109" t="s">
        <v>5184</v>
      </c>
      <c r="I6487" s="108" t="s">
        <v>9024</v>
      </c>
      <c r="J6487" s="108" t="s">
        <v>8183</v>
      </c>
      <c r="K6487" s="108" t="s">
        <v>174</v>
      </c>
      <c r="M6487" s="108" t="s">
        <v>175</v>
      </c>
      <c r="N6487" s="108" t="s">
        <v>9025</v>
      </c>
    </row>
    <row r="6488" spans="1:14">
      <c r="A6488" s="108">
        <v>815140</v>
      </c>
      <c r="B6488" s="108" t="s">
        <v>5566</v>
      </c>
      <c r="C6488" s="108" t="s">
        <v>1159</v>
      </c>
      <c r="D6488" s="109" t="s">
        <v>12856</v>
      </c>
      <c r="F6488" s="108" t="s">
        <v>181</v>
      </c>
      <c r="G6488" s="108" t="s">
        <v>8181</v>
      </c>
      <c r="H6488" s="109" t="s">
        <v>5184</v>
      </c>
      <c r="I6488" s="108" t="s">
        <v>9024</v>
      </c>
      <c r="J6488" s="108" t="s">
        <v>8183</v>
      </c>
      <c r="K6488" s="108" t="s">
        <v>174</v>
      </c>
      <c r="M6488" s="108" t="s">
        <v>175</v>
      </c>
      <c r="N6488" s="108" t="s">
        <v>9025</v>
      </c>
    </row>
    <row r="6489" spans="1:14">
      <c r="A6489" s="108">
        <v>815191</v>
      </c>
      <c r="B6489" s="108" t="s">
        <v>5462</v>
      </c>
      <c r="C6489" s="108" t="s">
        <v>2894</v>
      </c>
      <c r="D6489" s="109" t="s">
        <v>12857</v>
      </c>
      <c r="E6489" s="108" t="s">
        <v>168</v>
      </c>
      <c r="F6489" s="108" t="s">
        <v>169</v>
      </c>
      <c r="G6489" s="108" t="s">
        <v>1852</v>
      </c>
      <c r="H6489" s="109" t="s">
        <v>1330</v>
      </c>
      <c r="I6489" s="108" t="s">
        <v>5449</v>
      </c>
      <c r="J6489" s="108" t="s">
        <v>1855</v>
      </c>
      <c r="K6489" s="108" t="s">
        <v>174</v>
      </c>
      <c r="M6489" s="108" t="s">
        <v>175</v>
      </c>
      <c r="N6489" s="108" t="s">
        <v>5450</v>
      </c>
    </row>
    <row r="6490" spans="1:14">
      <c r="A6490" s="108">
        <v>815375</v>
      </c>
      <c r="B6490" s="108" t="s">
        <v>12858</v>
      </c>
      <c r="C6490" s="108" t="s">
        <v>535</v>
      </c>
      <c r="D6490" s="109" t="s">
        <v>8143</v>
      </c>
      <c r="E6490" s="108" t="s">
        <v>200</v>
      </c>
      <c r="F6490" s="108" t="s">
        <v>169</v>
      </c>
      <c r="G6490" s="108" t="s">
        <v>1852</v>
      </c>
      <c r="H6490" s="109" t="s">
        <v>819</v>
      </c>
      <c r="I6490" s="108" t="s">
        <v>5820</v>
      </c>
      <c r="J6490" s="108" t="s">
        <v>1855</v>
      </c>
      <c r="K6490" s="108" t="s">
        <v>174</v>
      </c>
      <c r="M6490" s="108" t="s">
        <v>175</v>
      </c>
      <c r="N6490" s="108" t="s">
        <v>5821</v>
      </c>
    </row>
    <row r="6491" spans="1:14">
      <c r="A6491" s="108">
        <v>815379</v>
      </c>
      <c r="B6491" s="108" t="s">
        <v>12858</v>
      </c>
      <c r="C6491" s="108" t="s">
        <v>247</v>
      </c>
      <c r="D6491" s="109" t="s">
        <v>12859</v>
      </c>
      <c r="E6491" s="108" t="s">
        <v>200</v>
      </c>
      <c r="F6491" s="108" t="s">
        <v>181</v>
      </c>
      <c r="G6491" s="108" t="s">
        <v>1852</v>
      </c>
      <c r="H6491" s="109" t="s">
        <v>819</v>
      </c>
      <c r="I6491" s="108" t="s">
        <v>5820</v>
      </c>
      <c r="J6491" s="108" t="s">
        <v>1855</v>
      </c>
      <c r="K6491" s="108" t="s">
        <v>174</v>
      </c>
      <c r="M6491" s="108" t="s">
        <v>175</v>
      </c>
      <c r="N6491" s="108" t="s">
        <v>5821</v>
      </c>
    </row>
    <row r="6492" spans="1:14">
      <c r="A6492" s="108">
        <v>815388</v>
      </c>
      <c r="B6492" s="108" t="s">
        <v>12860</v>
      </c>
      <c r="C6492" s="108" t="s">
        <v>1500</v>
      </c>
      <c r="D6492" s="109" t="s">
        <v>12861</v>
      </c>
      <c r="E6492" s="108" t="s">
        <v>180</v>
      </c>
      <c r="F6492" s="108" t="s">
        <v>169</v>
      </c>
      <c r="G6492" s="108" t="s">
        <v>1852</v>
      </c>
      <c r="H6492" s="109" t="s">
        <v>819</v>
      </c>
      <c r="I6492" s="108" t="s">
        <v>5820</v>
      </c>
      <c r="J6492" s="108" t="s">
        <v>1855</v>
      </c>
      <c r="K6492" s="108" t="s">
        <v>174</v>
      </c>
      <c r="M6492" s="108" t="s">
        <v>175</v>
      </c>
      <c r="N6492" s="108" t="s">
        <v>5821</v>
      </c>
    </row>
    <row r="6493" spans="1:14">
      <c r="A6493" s="108">
        <v>815420</v>
      </c>
      <c r="B6493" s="108" t="s">
        <v>7900</v>
      </c>
      <c r="C6493" s="108" t="s">
        <v>4283</v>
      </c>
      <c r="D6493" s="109" t="s">
        <v>12862</v>
      </c>
      <c r="E6493" s="108" t="s">
        <v>512</v>
      </c>
      <c r="F6493" s="108" t="s">
        <v>181</v>
      </c>
      <c r="G6493" s="108" t="s">
        <v>7727</v>
      </c>
      <c r="H6493" s="109" t="s">
        <v>819</v>
      </c>
      <c r="I6493" s="108" t="s">
        <v>7728</v>
      </c>
      <c r="J6493" s="108" t="s">
        <v>7729</v>
      </c>
      <c r="K6493" s="108" t="s">
        <v>174</v>
      </c>
      <c r="M6493" s="108" t="s">
        <v>175</v>
      </c>
      <c r="N6493" s="108" t="s">
        <v>7730</v>
      </c>
    </row>
    <row r="6494" spans="1:14">
      <c r="A6494" s="108">
        <v>815421</v>
      </c>
      <c r="B6494" s="108" t="s">
        <v>12863</v>
      </c>
      <c r="C6494" s="108" t="s">
        <v>3210</v>
      </c>
      <c r="D6494" s="109" t="s">
        <v>12864</v>
      </c>
      <c r="E6494" s="108" t="s">
        <v>223</v>
      </c>
      <c r="F6494" s="108" t="s">
        <v>181</v>
      </c>
      <c r="G6494" s="108" t="s">
        <v>10414</v>
      </c>
      <c r="H6494" s="109" t="s">
        <v>2109</v>
      </c>
      <c r="I6494" s="108" t="s">
        <v>10463</v>
      </c>
      <c r="J6494" s="108" t="s">
        <v>1478</v>
      </c>
      <c r="K6494" s="108" t="s">
        <v>174</v>
      </c>
      <c r="M6494" s="108" t="s">
        <v>175</v>
      </c>
      <c r="N6494" s="108" t="s">
        <v>10464</v>
      </c>
    </row>
    <row r="6495" spans="1:14">
      <c r="A6495" s="108">
        <v>815487</v>
      </c>
      <c r="B6495" s="108" t="s">
        <v>12865</v>
      </c>
      <c r="C6495" s="108" t="s">
        <v>12866</v>
      </c>
      <c r="D6495" s="109" t="s">
        <v>11569</v>
      </c>
      <c r="E6495" s="108" t="s">
        <v>200</v>
      </c>
      <c r="F6495" s="108" t="s">
        <v>169</v>
      </c>
      <c r="G6495" s="108" t="s">
        <v>10414</v>
      </c>
      <c r="H6495" s="109" t="s">
        <v>2109</v>
      </c>
      <c r="I6495" s="108" t="s">
        <v>10463</v>
      </c>
      <c r="J6495" s="108" t="s">
        <v>1478</v>
      </c>
      <c r="K6495" s="108" t="s">
        <v>174</v>
      </c>
      <c r="M6495" s="108" t="s">
        <v>175</v>
      </c>
      <c r="N6495" s="108" t="s">
        <v>10464</v>
      </c>
    </row>
    <row r="6496" spans="1:14">
      <c r="A6496" s="108">
        <v>815489</v>
      </c>
      <c r="B6496" s="108" t="s">
        <v>12867</v>
      </c>
      <c r="C6496" s="108" t="s">
        <v>699</v>
      </c>
      <c r="D6496" s="109" t="s">
        <v>9142</v>
      </c>
      <c r="E6496" s="108" t="s">
        <v>508</v>
      </c>
      <c r="F6496" s="108" t="s">
        <v>181</v>
      </c>
      <c r="G6496" s="108" t="s">
        <v>10414</v>
      </c>
      <c r="H6496" s="109" t="s">
        <v>2109</v>
      </c>
      <c r="I6496" s="108" t="s">
        <v>10463</v>
      </c>
      <c r="J6496" s="108" t="s">
        <v>1478</v>
      </c>
      <c r="K6496" s="108" t="s">
        <v>174</v>
      </c>
      <c r="M6496" s="108" t="s">
        <v>175</v>
      </c>
      <c r="N6496" s="108" t="s">
        <v>10464</v>
      </c>
    </row>
    <row r="6497" spans="1:14">
      <c r="A6497" s="108">
        <v>815497</v>
      </c>
      <c r="B6497" s="108" t="s">
        <v>12868</v>
      </c>
      <c r="C6497" s="108" t="s">
        <v>3945</v>
      </c>
      <c r="D6497" s="109" t="s">
        <v>4032</v>
      </c>
      <c r="E6497" s="108" t="s">
        <v>508</v>
      </c>
      <c r="F6497" s="108" t="s">
        <v>169</v>
      </c>
      <c r="G6497" s="108" t="s">
        <v>10414</v>
      </c>
      <c r="H6497" s="109" t="s">
        <v>454</v>
      </c>
      <c r="I6497" s="108" t="s">
        <v>10463</v>
      </c>
      <c r="J6497" s="108" t="s">
        <v>1478</v>
      </c>
      <c r="K6497" s="108" t="s">
        <v>174</v>
      </c>
      <c r="M6497" s="108" t="s">
        <v>175</v>
      </c>
      <c r="N6497" s="108" t="s">
        <v>10464</v>
      </c>
    </row>
    <row r="6498" spans="1:14">
      <c r="A6498" s="108">
        <v>815502</v>
      </c>
      <c r="B6498" s="108" t="s">
        <v>12868</v>
      </c>
      <c r="C6498" s="108" t="s">
        <v>578</v>
      </c>
      <c r="D6498" s="109" t="s">
        <v>12869</v>
      </c>
      <c r="E6498" s="108" t="s">
        <v>1770</v>
      </c>
      <c r="F6498" s="108" t="s">
        <v>181</v>
      </c>
      <c r="G6498" s="108" t="s">
        <v>10414</v>
      </c>
      <c r="H6498" s="109" t="s">
        <v>2109</v>
      </c>
      <c r="I6498" s="108" t="s">
        <v>10463</v>
      </c>
      <c r="J6498" s="108" t="s">
        <v>1478</v>
      </c>
      <c r="K6498" s="108" t="s">
        <v>174</v>
      </c>
      <c r="M6498" s="108" t="s">
        <v>175</v>
      </c>
      <c r="N6498" s="108" t="s">
        <v>10464</v>
      </c>
    </row>
    <row r="6499" spans="1:14">
      <c r="A6499" s="108">
        <v>815505</v>
      </c>
      <c r="B6499" s="108" t="s">
        <v>12870</v>
      </c>
      <c r="C6499" s="108" t="s">
        <v>207</v>
      </c>
      <c r="D6499" s="109" t="s">
        <v>12871</v>
      </c>
      <c r="E6499" s="108" t="s">
        <v>200</v>
      </c>
      <c r="F6499" s="108" t="s">
        <v>181</v>
      </c>
      <c r="G6499" s="108" t="s">
        <v>10414</v>
      </c>
      <c r="H6499" s="109" t="s">
        <v>2109</v>
      </c>
      <c r="I6499" s="108" t="s">
        <v>10463</v>
      </c>
      <c r="J6499" s="108" t="s">
        <v>1478</v>
      </c>
      <c r="K6499" s="108" t="s">
        <v>174</v>
      </c>
      <c r="M6499" s="108" t="s">
        <v>175</v>
      </c>
      <c r="N6499" s="108" t="s">
        <v>10464</v>
      </c>
    </row>
    <row r="6500" spans="1:14">
      <c r="A6500" s="108">
        <v>815508</v>
      </c>
      <c r="B6500" s="108" t="s">
        <v>12868</v>
      </c>
      <c r="C6500" s="108" t="s">
        <v>2307</v>
      </c>
      <c r="D6500" s="109" t="s">
        <v>2465</v>
      </c>
      <c r="E6500" s="108" t="s">
        <v>512</v>
      </c>
      <c r="F6500" s="108" t="s">
        <v>181</v>
      </c>
      <c r="G6500" s="108" t="s">
        <v>10414</v>
      </c>
      <c r="H6500" s="109" t="s">
        <v>2109</v>
      </c>
      <c r="I6500" s="108" t="s">
        <v>10463</v>
      </c>
      <c r="J6500" s="108" t="s">
        <v>1478</v>
      </c>
      <c r="K6500" s="108" t="s">
        <v>174</v>
      </c>
      <c r="M6500" s="108" t="s">
        <v>175</v>
      </c>
      <c r="N6500" s="108" t="s">
        <v>10464</v>
      </c>
    </row>
    <row r="6501" spans="1:14">
      <c r="A6501" s="108">
        <v>815632</v>
      </c>
      <c r="B6501" s="108" t="s">
        <v>12872</v>
      </c>
      <c r="C6501" s="108" t="s">
        <v>3601</v>
      </c>
      <c r="D6501" s="109" t="s">
        <v>2590</v>
      </c>
      <c r="E6501" s="108" t="s">
        <v>392</v>
      </c>
      <c r="F6501" s="108" t="s">
        <v>169</v>
      </c>
      <c r="G6501" s="108" t="s">
        <v>1599</v>
      </c>
      <c r="H6501" s="109" t="s">
        <v>1330</v>
      </c>
      <c r="I6501" s="108" t="s">
        <v>1807</v>
      </c>
      <c r="J6501" s="108" t="s">
        <v>1478</v>
      </c>
      <c r="K6501" s="108" t="s">
        <v>174</v>
      </c>
      <c r="M6501" s="108" t="s">
        <v>175</v>
      </c>
      <c r="N6501" s="108" t="s">
        <v>1808</v>
      </c>
    </row>
    <row r="6502" spans="1:14">
      <c r="A6502" s="108">
        <v>815633</v>
      </c>
      <c r="B6502" s="108" t="s">
        <v>12873</v>
      </c>
      <c r="C6502" s="108" t="s">
        <v>5124</v>
      </c>
      <c r="D6502" s="109" t="s">
        <v>12874</v>
      </c>
      <c r="E6502" s="108" t="s">
        <v>392</v>
      </c>
      <c r="F6502" s="108" t="s">
        <v>181</v>
      </c>
      <c r="G6502" s="108" t="s">
        <v>1599</v>
      </c>
      <c r="H6502" s="109" t="s">
        <v>1330</v>
      </c>
      <c r="I6502" s="108" t="s">
        <v>1807</v>
      </c>
      <c r="J6502" s="108" t="s">
        <v>1478</v>
      </c>
      <c r="K6502" s="108" t="s">
        <v>174</v>
      </c>
      <c r="M6502" s="108" t="s">
        <v>175</v>
      </c>
      <c r="N6502" s="108" t="s">
        <v>1808</v>
      </c>
    </row>
    <row r="6503" spans="1:14">
      <c r="A6503" s="108">
        <v>815634</v>
      </c>
      <c r="B6503" s="108" t="s">
        <v>3586</v>
      </c>
      <c r="C6503" s="108" t="s">
        <v>12875</v>
      </c>
      <c r="D6503" s="109" t="s">
        <v>12876</v>
      </c>
      <c r="E6503" s="108" t="s">
        <v>512</v>
      </c>
      <c r="F6503" s="108" t="s">
        <v>169</v>
      </c>
      <c r="G6503" s="108" t="s">
        <v>1599</v>
      </c>
      <c r="H6503" s="109" t="s">
        <v>1330</v>
      </c>
      <c r="I6503" s="108" t="s">
        <v>1807</v>
      </c>
      <c r="J6503" s="108" t="s">
        <v>1478</v>
      </c>
      <c r="K6503" s="108" t="s">
        <v>174</v>
      </c>
      <c r="M6503" s="108" t="s">
        <v>175</v>
      </c>
      <c r="N6503" s="108" t="s">
        <v>1808</v>
      </c>
    </row>
    <row r="6504" spans="1:14">
      <c r="A6504" s="108">
        <v>815635</v>
      </c>
      <c r="B6504" s="108" t="s">
        <v>12877</v>
      </c>
      <c r="C6504" s="108" t="s">
        <v>12878</v>
      </c>
      <c r="D6504" s="109" t="s">
        <v>12879</v>
      </c>
      <c r="E6504" s="108" t="s">
        <v>508</v>
      </c>
      <c r="F6504" s="108" t="s">
        <v>181</v>
      </c>
      <c r="G6504" s="108" t="s">
        <v>1599</v>
      </c>
      <c r="H6504" s="109" t="s">
        <v>1330</v>
      </c>
      <c r="I6504" s="108" t="s">
        <v>1807</v>
      </c>
      <c r="J6504" s="108" t="s">
        <v>1478</v>
      </c>
      <c r="K6504" s="108" t="s">
        <v>174</v>
      </c>
      <c r="M6504" s="108" t="s">
        <v>175</v>
      </c>
      <c r="N6504" s="108" t="s">
        <v>1808</v>
      </c>
    </row>
    <row r="6505" spans="1:14">
      <c r="A6505" s="108">
        <v>815636</v>
      </c>
      <c r="B6505" s="108" t="s">
        <v>12877</v>
      </c>
      <c r="C6505" s="108" t="s">
        <v>3478</v>
      </c>
      <c r="D6505" s="109" t="s">
        <v>12880</v>
      </c>
      <c r="E6505" s="108" t="s">
        <v>1577</v>
      </c>
      <c r="F6505" s="108" t="s">
        <v>181</v>
      </c>
      <c r="G6505" s="108" t="s">
        <v>1599</v>
      </c>
      <c r="H6505" s="109" t="s">
        <v>1330</v>
      </c>
      <c r="I6505" s="108" t="s">
        <v>1807</v>
      </c>
      <c r="J6505" s="108" t="s">
        <v>1478</v>
      </c>
      <c r="K6505" s="108" t="s">
        <v>174</v>
      </c>
      <c r="M6505" s="108" t="s">
        <v>175</v>
      </c>
      <c r="N6505" s="108" t="s">
        <v>1808</v>
      </c>
    </row>
    <row r="6506" spans="1:14">
      <c r="A6506" s="108">
        <v>815637</v>
      </c>
      <c r="B6506" s="108" t="s">
        <v>12881</v>
      </c>
      <c r="C6506" s="108" t="s">
        <v>12882</v>
      </c>
      <c r="D6506" s="109" t="s">
        <v>12883</v>
      </c>
      <c r="E6506" s="108" t="s">
        <v>508</v>
      </c>
      <c r="F6506" s="108" t="s">
        <v>169</v>
      </c>
      <c r="G6506" s="108" t="s">
        <v>1599</v>
      </c>
      <c r="H6506" s="109" t="s">
        <v>1330</v>
      </c>
      <c r="I6506" s="108" t="s">
        <v>1807</v>
      </c>
      <c r="J6506" s="108" t="s">
        <v>1478</v>
      </c>
      <c r="K6506" s="108" t="s">
        <v>174</v>
      </c>
      <c r="M6506" s="108" t="s">
        <v>175</v>
      </c>
      <c r="N6506" s="108" t="s">
        <v>1808</v>
      </c>
    </row>
    <row r="6507" spans="1:14">
      <c r="A6507" s="108">
        <v>815639</v>
      </c>
      <c r="B6507" s="108" t="s">
        <v>12884</v>
      </c>
      <c r="C6507" s="108" t="s">
        <v>12885</v>
      </c>
      <c r="D6507" s="109" t="s">
        <v>12886</v>
      </c>
      <c r="E6507" s="108" t="s">
        <v>508</v>
      </c>
      <c r="F6507" s="108" t="s">
        <v>181</v>
      </c>
      <c r="G6507" s="108" t="s">
        <v>1599</v>
      </c>
      <c r="H6507" s="109" t="s">
        <v>1330</v>
      </c>
      <c r="I6507" s="108" t="s">
        <v>1807</v>
      </c>
      <c r="J6507" s="108" t="s">
        <v>1478</v>
      </c>
      <c r="K6507" s="108" t="s">
        <v>174</v>
      </c>
      <c r="M6507" s="108" t="s">
        <v>175</v>
      </c>
      <c r="N6507" s="108" t="s">
        <v>1808</v>
      </c>
    </row>
    <row r="6508" spans="1:14">
      <c r="A6508" s="108">
        <v>815640</v>
      </c>
      <c r="B6508" s="108" t="s">
        <v>12884</v>
      </c>
      <c r="C6508" s="108" t="s">
        <v>12887</v>
      </c>
      <c r="D6508" s="109" t="s">
        <v>12888</v>
      </c>
      <c r="F6508" s="108" t="s">
        <v>181</v>
      </c>
      <c r="G6508" s="108" t="s">
        <v>1599</v>
      </c>
      <c r="H6508" s="109" t="s">
        <v>1330</v>
      </c>
      <c r="I6508" s="108" t="s">
        <v>1807</v>
      </c>
      <c r="J6508" s="108" t="s">
        <v>1478</v>
      </c>
      <c r="K6508" s="108" t="s">
        <v>174</v>
      </c>
      <c r="M6508" s="108" t="s">
        <v>175</v>
      </c>
      <c r="N6508" s="108" t="s">
        <v>1808</v>
      </c>
    </row>
    <row r="6509" spans="1:14">
      <c r="A6509" s="108">
        <v>815641</v>
      </c>
      <c r="B6509" s="108" t="s">
        <v>12889</v>
      </c>
      <c r="C6509" s="108" t="s">
        <v>5509</v>
      </c>
      <c r="D6509" s="109" t="s">
        <v>12890</v>
      </c>
      <c r="F6509" s="108" t="s">
        <v>169</v>
      </c>
      <c r="G6509" s="108" t="s">
        <v>1599</v>
      </c>
      <c r="H6509" s="109" t="s">
        <v>1330</v>
      </c>
      <c r="I6509" s="108" t="s">
        <v>1807</v>
      </c>
      <c r="J6509" s="108" t="s">
        <v>1478</v>
      </c>
      <c r="K6509" s="108" t="s">
        <v>174</v>
      </c>
      <c r="M6509" s="108" t="s">
        <v>175</v>
      </c>
      <c r="N6509" s="108" t="s">
        <v>1808</v>
      </c>
    </row>
    <row r="6510" spans="1:14">
      <c r="A6510" s="108">
        <v>815642</v>
      </c>
      <c r="B6510" s="108" t="s">
        <v>12891</v>
      </c>
      <c r="C6510" s="108" t="s">
        <v>442</v>
      </c>
      <c r="D6510" s="109" t="s">
        <v>12892</v>
      </c>
      <c r="F6510" s="108" t="s">
        <v>181</v>
      </c>
      <c r="G6510" s="108" t="s">
        <v>1599</v>
      </c>
      <c r="H6510" s="109" t="s">
        <v>1330</v>
      </c>
      <c r="I6510" s="108" t="s">
        <v>1807</v>
      </c>
      <c r="J6510" s="108" t="s">
        <v>1478</v>
      </c>
      <c r="K6510" s="108" t="s">
        <v>174</v>
      </c>
      <c r="M6510" s="108" t="s">
        <v>175</v>
      </c>
      <c r="N6510" s="108" t="s">
        <v>1808</v>
      </c>
    </row>
    <row r="6511" spans="1:14">
      <c r="A6511" s="108">
        <v>815643</v>
      </c>
      <c r="B6511" s="108" t="s">
        <v>12893</v>
      </c>
      <c r="C6511" s="108" t="s">
        <v>489</v>
      </c>
      <c r="D6511" s="109" t="s">
        <v>12894</v>
      </c>
      <c r="E6511" s="108" t="s">
        <v>508</v>
      </c>
      <c r="F6511" s="108" t="s">
        <v>181</v>
      </c>
      <c r="G6511" s="108" t="s">
        <v>1599</v>
      </c>
      <c r="H6511" s="109" t="s">
        <v>1330</v>
      </c>
      <c r="I6511" s="108" t="s">
        <v>1807</v>
      </c>
      <c r="J6511" s="108" t="s">
        <v>1478</v>
      </c>
      <c r="K6511" s="108" t="s">
        <v>174</v>
      </c>
      <c r="M6511" s="108" t="s">
        <v>175</v>
      </c>
      <c r="N6511" s="108" t="s">
        <v>1808</v>
      </c>
    </row>
    <row r="6512" spans="1:14">
      <c r="A6512" s="108">
        <v>815644</v>
      </c>
      <c r="B6512" s="108" t="s">
        <v>9143</v>
      </c>
      <c r="C6512" s="108" t="s">
        <v>495</v>
      </c>
      <c r="D6512" s="109" t="s">
        <v>12895</v>
      </c>
      <c r="E6512" s="108" t="s">
        <v>1577</v>
      </c>
      <c r="F6512" s="108" t="s">
        <v>181</v>
      </c>
      <c r="G6512" s="108" t="s">
        <v>1599</v>
      </c>
      <c r="H6512" s="109" t="s">
        <v>1330</v>
      </c>
      <c r="I6512" s="108" t="s">
        <v>1807</v>
      </c>
      <c r="J6512" s="108" t="s">
        <v>1478</v>
      </c>
      <c r="K6512" s="108" t="s">
        <v>174</v>
      </c>
      <c r="M6512" s="108" t="s">
        <v>175</v>
      </c>
      <c r="N6512" s="108" t="s">
        <v>1808</v>
      </c>
    </row>
    <row r="6513" spans="1:14">
      <c r="A6513" s="108">
        <v>815645</v>
      </c>
      <c r="B6513" s="108" t="s">
        <v>12896</v>
      </c>
      <c r="C6513" s="108" t="s">
        <v>190</v>
      </c>
      <c r="D6513" s="109" t="s">
        <v>12897</v>
      </c>
      <c r="E6513" s="108" t="s">
        <v>508</v>
      </c>
      <c r="F6513" s="108" t="s">
        <v>181</v>
      </c>
      <c r="G6513" s="108" t="s">
        <v>1599</v>
      </c>
      <c r="H6513" s="109" t="s">
        <v>1330</v>
      </c>
      <c r="I6513" s="108" t="s">
        <v>1807</v>
      </c>
      <c r="J6513" s="108" t="s">
        <v>1478</v>
      </c>
      <c r="K6513" s="108" t="s">
        <v>174</v>
      </c>
      <c r="M6513" s="108" t="s">
        <v>175</v>
      </c>
      <c r="N6513" s="108" t="s">
        <v>1808</v>
      </c>
    </row>
    <row r="6514" spans="1:14">
      <c r="A6514" s="108">
        <v>815646</v>
      </c>
      <c r="B6514" s="108" t="s">
        <v>6724</v>
      </c>
      <c r="C6514" s="108" t="s">
        <v>247</v>
      </c>
      <c r="D6514" s="109" t="s">
        <v>12898</v>
      </c>
      <c r="E6514" s="108" t="s">
        <v>200</v>
      </c>
      <c r="F6514" s="108" t="s">
        <v>181</v>
      </c>
      <c r="G6514" s="108" t="s">
        <v>10414</v>
      </c>
      <c r="H6514" s="109" t="s">
        <v>2109</v>
      </c>
      <c r="I6514" s="108" t="s">
        <v>10463</v>
      </c>
      <c r="J6514" s="108" t="s">
        <v>1478</v>
      </c>
      <c r="K6514" s="108" t="s">
        <v>174</v>
      </c>
      <c r="M6514" s="108" t="s">
        <v>175</v>
      </c>
      <c r="N6514" s="108" t="s">
        <v>10464</v>
      </c>
    </row>
    <row r="6515" spans="1:14">
      <c r="A6515" s="108">
        <v>815647</v>
      </c>
      <c r="B6515" s="108" t="s">
        <v>6724</v>
      </c>
      <c r="C6515" s="108" t="s">
        <v>642</v>
      </c>
      <c r="D6515" s="109" t="s">
        <v>12899</v>
      </c>
      <c r="E6515" s="108" t="s">
        <v>1770</v>
      </c>
      <c r="F6515" s="108" t="s">
        <v>181</v>
      </c>
      <c r="G6515" s="108" t="s">
        <v>10414</v>
      </c>
      <c r="H6515" s="109" t="s">
        <v>2109</v>
      </c>
      <c r="I6515" s="108" t="s">
        <v>10463</v>
      </c>
      <c r="J6515" s="108" t="s">
        <v>1478</v>
      </c>
      <c r="K6515" s="108" t="s">
        <v>174</v>
      </c>
      <c r="M6515" s="108" t="s">
        <v>175</v>
      </c>
      <c r="N6515" s="108" t="s">
        <v>10464</v>
      </c>
    </row>
    <row r="6516" spans="1:14">
      <c r="A6516" s="108">
        <v>815649</v>
      </c>
      <c r="B6516" s="108" t="s">
        <v>6724</v>
      </c>
      <c r="C6516" s="108" t="s">
        <v>645</v>
      </c>
      <c r="D6516" s="109" t="s">
        <v>12900</v>
      </c>
      <c r="E6516" s="108" t="s">
        <v>200</v>
      </c>
      <c r="F6516" s="108" t="s">
        <v>169</v>
      </c>
      <c r="G6516" s="108" t="s">
        <v>10414</v>
      </c>
      <c r="H6516" s="109" t="s">
        <v>2109</v>
      </c>
      <c r="I6516" s="108" t="s">
        <v>10463</v>
      </c>
      <c r="J6516" s="108" t="s">
        <v>1478</v>
      </c>
      <c r="K6516" s="108" t="s">
        <v>174</v>
      </c>
      <c r="M6516" s="108" t="s">
        <v>175</v>
      </c>
      <c r="N6516" s="108" t="s">
        <v>10464</v>
      </c>
    </row>
    <row r="6517" spans="1:14">
      <c r="A6517" s="108">
        <v>815651</v>
      </c>
      <c r="B6517" s="108" t="s">
        <v>6724</v>
      </c>
      <c r="C6517" s="108" t="s">
        <v>3144</v>
      </c>
      <c r="D6517" s="109" t="s">
        <v>12901</v>
      </c>
      <c r="E6517" s="108" t="s">
        <v>508</v>
      </c>
      <c r="F6517" s="108" t="s">
        <v>169</v>
      </c>
      <c r="G6517" s="108" t="s">
        <v>10414</v>
      </c>
      <c r="H6517" s="109" t="s">
        <v>2109</v>
      </c>
      <c r="I6517" s="108" t="s">
        <v>10463</v>
      </c>
      <c r="J6517" s="108" t="s">
        <v>1478</v>
      </c>
      <c r="K6517" s="108" t="s">
        <v>174</v>
      </c>
      <c r="M6517" s="108" t="s">
        <v>175</v>
      </c>
      <c r="N6517" s="108" t="s">
        <v>10464</v>
      </c>
    </row>
    <row r="6518" spans="1:14">
      <c r="A6518" s="108">
        <v>815653</v>
      </c>
      <c r="B6518" s="108" t="s">
        <v>12902</v>
      </c>
      <c r="C6518" s="108" t="s">
        <v>495</v>
      </c>
      <c r="D6518" s="109" t="s">
        <v>12903</v>
      </c>
      <c r="E6518" s="108" t="s">
        <v>1577</v>
      </c>
      <c r="F6518" s="108" t="s">
        <v>181</v>
      </c>
      <c r="G6518" s="108" t="s">
        <v>10414</v>
      </c>
      <c r="H6518" s="109" t="s">
        <v>2109</v>
      </c>
      <c r="I6518" s="108" t="s">
        <v>10463</v>
      </c>
      <c r="J6518" s="108" t="s">
        <v>1478</v>
      </c>
      <c r="K6518" s="108" t="s">
        <v>174</v>
      </c>
      <c r="M6518" s="108" t="s">
        <v>175</v>
      </c>
      <c r="N6518" s="108" t="s">
        <v>10464</v>
      </c>
    </row>
    <row r="6519" spans="1:14">
      <c r="A6519" s="108">
        <v>815657</v>
      </c>
      <c r="B6519" s="108" t="s">
        <v>3035</v>
      </c>
      <c r="C6519" s="108" t="s">
        <v>187</v>
      </c>
      <c r="D6519" s="109" t="s">
        <v>12904</v>
      </c>
      <c r="E6519" s="108" t="s">
        <v>180</v>
      </c>
      <c r="F6519" s="108" t="s">
        <v>169</v>
      </c>
      <c r="G6519" s="108" t="s">
        <v>2817</v>
      </c>
      <c r="H6519" s="109" t="s">
        <v>1330</v>
      </c>
      <c r="I6519" s="108" t="s">
        <v>2919</v>
      </c>
      <c r="J6519" s="108" t="s">
        <v>1478</v>
      </c>
      <c r="K6519" s="108" t="s">
        <v>174</v>
      </c>
      <c r="M6519" s="108" t="s">
        <v>175</v>
      </c>
      <c r="N6519" s="108" t="s">
        <v>2920</v>
      </c>
    </row>
    <row r="6520" spans="1:14">
      <c r="A6520" s="108">
        <v>815662</v>
      </c>
      <c r="B6520" s="108" t="s">
        <v>12905</v>
      </c>
      <c r="C6520" s="108" t="s">
        <v>1349</v>
      </c>
      <c r="D6520" s="109" t="s">
        <v>12906</v>
      </c>
      <c r="E6520" s="108" t="s">
        <v>508</v>
      </c>
      <c r="F6520" s="108" t="s">
        <v>181</v>
      </c>
      <c r="G6520" s="108" t="s">
        <v>10414</v>
      </c>
      <c r="H6520" s="109" t="s">
        <v>2109</v>
      </c>
      <c r="I6520" s="108" t="s">
        <v>10463</v>
      </c>
      <c r="J6520" s="108" t="s">
        <v>1478</v>
      </c>
      <c r="K6520" s="108" t="s">
        <v>174</v>
      </c>
      <c r="M6520" s="108" t="s">
        <v>175</v>
      </c>
      <c r="N6520" s="108" t="s">
        <v>10464</v>
      </c>
    </row>
    <row r="6521" spans="1:14">
      <c r="A6521" s="108">
        <v>815664</v>
      </c>
      <c r="B6521" s="108" t="s">
        <v>12907</v>
      </c>
      <c r="C6521" s="108" t="s">
        <v>3303</v>
      </c>
      <c r="D6521" s="109" t="s">
        <v>12908</v>
      </c>
      <c r="E6521" s="108" t="s">
        <v>1577</v>
      </c>
      <c r="F6521" s="108" t="s">
        <v>181</v>
      </c>
      <c r="G6521" s="108" t="s">
        <v>2817</v>
      </c>
      <c r="H6521" s="109" t="s">
        <v>1330</v>
      </c>
      <c r="I6521" s="108" t="s">
        <v>2919</v>
      </c>
      <c r="J6521" s="108" t="s">
        <v>1478</v>
      </c>
      <c r="K6521" s="108" t="s">
        <v>174</v>
      </c>
      <c r="M6521" s="108" t="s">
        <v>175</v>
      </c>
      <c r="N6521" s="108" t="s">
        <v>2920</v>
      </c>
    </row>
    <row r="6522" spans="1:14">
      <c r="A6522" s="108">
        <v>815665</v>
      </c>
      <c r="B6522" s="108" t="s">
        <v>12905</v>
      </c>
      <c r="C6522" s="108" t="s">
        <v>7992</v>
      </c>
      <c r="D6522" s="109" t="s">
        <v>12909</v>
      </c>
      <c r="E6522" s="108" t="s">
        <v>1577</v>
      </c>
      <c r="F6522" s="108" t="s">
        <v>169</v>
      </c>
      <c r="G6522" s="108" t="s">
        <v>10414</v>
      </c>
      <c r="H6522" s="109" t="s">
        <v>2109</v>
      </c>
      <c r="I6522" s="108" t="s">
        <v>10463</v>
      </c>
      <c r="J6522" s="108" t="s">
        <v>1478</v>
      </c>
      <c r="K6522" s="108" t="s">
        <v>174</v>
      </c>
      <c r="M6522" s="108" t="s">
        <v>175</v>
      </c>
      <c r="N6522" s="108" t="s">
        <v>10464</v>
      </c>
    </row>
    <row r="6523" spans="1:14">
      <c r="A6523" s="108">
        <v>815671</v>
      </c>
      <c r="B6523" s="108" t="s">
        <v>12910</v>
      </c>
      <c r="C6523" s="108" t="s">
        <v>1868</v>
      </c>
      <c r="D6523" s="109" t="s">
        <v>12911</v>
      </c>
      <c r="E6523" s="108" t="s">
        <v>200</v>
      </c>
      <c r="F6523" s="108" t="s">
        <v>181</v>
      </c>
      <c r="G6523" s="108" t="s">
        <v>2817</v>
      </c>
      <c r="H6523" s="109" t="s">
        <v>1330</v>
      </c>
      <c r="I6523" s="108" t="s">
        <v>2919</v>
      </c>
      <c r="J6523" s="108" t="s">
        <v>1478</v>
      </c>
      <c r="K6523" s="108" t="s">
        <v>174</v>
      </c>
      <c r="M6523" s="108" t="s">
        <v>175</v>
      </c>
      <c r="N6523" s="108" t="s">
        <v>2920</v>
      </c>
    </row>
    <row r="6524" spans="1:14">
      <c r="A6524" s="108">
        <v>815680</v>
      </c>
      <c r="B6524" s="108" t="s">
        <v>3586</v>
      </c>
      <c r="C6524" s="108" t="s">
        <v>12647</v>
      </c>
      <c r="D6524" s="109" t="s">
        <v>3256</v>
      </c>
      <c r="E6524" s="108" t="s">
        <v>508</v>
      </c>
      <c r="F6524" s="108" t="s">
        <v>181</v>
      </c>
      <c r="G6524" s="108" t="s">
        <v>2817</v>
      </c>
      <c r="H6524" s="109" t="s">
        <v>1330</v>
      </c>
      <c r="I6524" s="108" t="s">
        <v>2919</v>
      </c>
      <c r="J6524" s="108" t="s">
        <v>1478</v>
      </c>
      <c r="K6524" s="108" t="s">
        <v>174</v>
      </c>
      <c r="M6524" s="108" t="s">
        <v>175</v>
      </c>
      <c r="N6524" s="108" t="s">
        <v>2920</v>
      </c>
    </row>
    <row r="6525" spans="1:14">
      <c r="A6525" s="108">
        <v>815684</v>
      </c>
      <c r="B6525" s="108" t="s">
        <v>9090</v>
      </c>
      <c r="C6525" s="108" t="s">
        <v>10481</v>
      </c>
      <c r="D6525" s="109" t="s">
        <v>12912</v>
      </c>
      <c r="E6525" s="108" t="s">
        <v>508</v>
      </c>
      <c r="F6525" s="108" t="s">
        <v>169</v>
      </c>
      <c r="G6525" s="108" t="s">
        <v>2817</v>
      </c>
      <c r="H6525" s="109" t="s">
        <v>1330</v>
      </c>
      <c r="I6525" s="108" t="s">
        <v>2919</v>
      </c>
      <c r="J6525" s="108" t="s">
        <v>1478</v>
      </c>
      <c r="K6525" s="108" t="s">
        <v>174</v>
      </c>
      <c r="M6525" s="108" t="s">
        <v>175</v>
      </c>
      <c r="N6525" s="108" t="s">
        <v>2920</v>
      </c>
    </row>
    <row r="6526" spans="1:14">
      <c r="A6526" s="108">
        <v>815701</v>
      </c>
      <c r="B6526" s="108" t="s">
        <v>12913</v>
      </c>
      <c r="C6526" s="108" t="s">
        <v>955</v>
      </c>
      <c r="D6526" s="109" t="s">
        <v>12914</v>
      </c>
      <c r="E6526" s="108" t="s">
        <v>200</v>
      </c>
      <c r="F6526" s="108" t="s">
        <v>181</v>
      </c>
      <c r="G6526" s="108" t="s">
        <v>7488</v>
      </c>
      <c r="H6526" s="109" t="s">
        <v>423</v>
      </c>
      <c r="I6526" s="108" t="s">
        <v>7504</v>
      </c>
      <c r="J6526" s="108" t="s">
        <v>1204</v>
      </c>
      <c r="K6526" s="108" t="s">
        <v>174</v>
      </c>
      <c r="M6526" s="108" t="s">
        <v>175</v>
      </c>
      <c r="N6526" s="108" t="s">
        <v>7504</v>
      </c>
    </row>
    <row r="6527" spans="1:14">
      <c r="A6527" s="108">
        <v>815703</v>
      </c>
      <c r="B6527" s="108" t="s">
        <v>12915</v>
      </c>
      <c r="C6527" s="108" t="s">
        <v>604</v>
      </c>
      <c r="D6527" s="109" t="s">
        <v>12916</v>
      </c>
      <c r="E6527" s="108" t="s">
        <v>180</v>
      </c>
      <c r="F6527" s="108" t="s">
        <v>181</v>
      </c>
      <c r="G6527" s="108" t="s">
        <v>7488</v>
      </c>
      <c r="H6527" s="109" t="s">
        <v>423</v>
      </c>
      <c r="I6527" s="108" t="s">
        <v>7504</v>
      </c>
      <c r="J6527" s="108" t="s">
        <v>1204</v>
      </c>
      <c r="K6527" s="108" t="s">
        <v>174</v>
      </c>
      <c r="M6527" s="108" t="s">
        <v>175</v>
      </c>
      <c r="N6527" s="108" t="s">
        <v>7504</v>
      </c>
    </row>
    <row r="6528" spans="1:14">
      <c r="A6528" s="108">
        <v>815705</v>
      </c>
      <c r="B6528" s="108" t="s">
        <v>10198</v>
      </c>
      <c r="C6528" s="108" t="s">
        <v>553</v>
      </c>
      <c r="D6528" s="109" t="s">
        <v>12917</v>
      </c>
      <c r="E6528" s="108" t="s">
        <v>200</v>
      </c>
      <c r="F6528" s="108" t="s">
        <v>181</v>
      </c>
      <c r="G6528" s="108" t="s">
        <v>7488</v>
      </c>
      <c r="H6528" s="109" t="s">
        <v>423</v>
      </c>
      <c r="I6528" s="108" t="s">
        <v>7504</v>
      </c>
      <c r="J6528" s="108" t="s">
        <v>1204</v>
      </c>
      <c r="K6528" s="108" t="s">
        <v>174</v>
      </c>
      <c r="M6528" s="108" t="s">
        <v>175</v>
      </c>
      <c r="N6528" s="108" t="s">
        <v>7504</v>
      </c>
    </row>
    <row r="6529" spans="1:14">
      <c r="A6529" s="108">
        <v>815707</v>
      </c>
      <c r="B6529" s="108" t="s">
        <v>12918</v>
      </c>
      <c r="C6529" s="108" t="s">
        <v>334</v>
      </c>
      <c r="D6529" s="109" t="s">
        <v>12919</v>
      </c>
      <c r="E6529" s="108" t="s">
        <v>200</v>
      </c>
      <c r="F6529" s="108" t="s">
        <v>181</v>
      </c>
      <c r="G6529" s="108" t="s">
        <v>7488</v>
      </c>
      <c r="H6529" s="109" t="s">
        <v>423</v>
      </c>
      <c r="I6529" s="108" t="s">
        <v>7504</v>
      </c>
      <c r="J6529" s="108" t="s">
        <v>1204</v>
      </c>
      <c r="K6529" s="108" t="s">
        <v>174</v>
      </c>
      <c r="M6529" s="108" t="s">
        <v>175</v>
      </c>
      <c r="N6529" s="108" t="s">
        <v>7504</v>
      </c>
    </row>
    <row r="6530" spans="1:14">
      <c r="A6530" s="108">
        <v>815803</v>
      </c>
      <c r="B6530" s="108" t="s">
        <v>667</v>
      </c>
      <c r="C6530" s="108" t="s">
        <v>525</v>
      </c>
      <c r="D6530" s="109" t="s">
        <v>12920</v>
      </c>
      <c r="E6530" s="108" t="s">
        <v>200</v>
      </c>
      <c r="F6530" s="108" t="s">
        <v>181</v>
      </c>
      <c r="G6530" s="108" t="s">
        <v>357</v>
      </c>
      <c r="H6530" s="109" t="s">
        <v>586</v>
      </c>
      <c r="I6530" s="108" t="s">
        <v>369</v>
      </c>
      <c r="J6530" s="108" t="s">
        <v>360</v>
      </c>
      <c r="K6530" s="108" t="s">
        <v>174</v>
      </c>
      <c r="M6530" s="108" t="s">
        <v>175</v>
      </c>
      <c r="N6530" s="108" t="s">
        <v>370</v>
      </c>
    </row>
    <row r="6531" spans="1:14">
      <c r="A6531" s="108">
        <v>815811</v>
      </c>
      <c r="B6531" s="108" t="s">
        <v>12921</v>
      </c>
      <c r="C6531" s="108" t="s">
        <v>6838</v>
      </c>
      <c r="D6531" s="109" t="s">
        <v>12922</v>
      </c>
      <c r="E6531" s="108" t="s">
        <v>168</v>
      </c>
      <c r="F6531" s="108" t="s">
        <v>181</v>
      </c>
      <c r="G6531" s="108" t="s">
        <v>357</v>
      </c>
      <c r="H6531" s="109" t="s">
        <v>586</v>
      </c>
      <c r="I6531" s="108" t="s">
        <v>369</v>
      </c>
      <c r="J6531" s="108" t="s">
        <v>360</v>
      </c>
      <c r="K6531" s="108" t="s">
        <v>174</v>
      </c>
      <c r="M6531" s="108" t="s">
        <v>175</v>
      </c>
      <c r="N6531" s="108" t="s">
        <v>370</v>
      </c>
    </row>
    <row r="6532" spans="1:14">
      <c r="A6532" s="108">
        <v>815813</v>
      </c>
      <c r="B6532" s="108" t="s">
        <v>12923</v>
      </c>
      <c r="C6532" s="108" t="s">
        <v>629</v>
      </c>
      <c r="D6532" s="109" t="s">
        <v>12924</v>
      </c>
      <c r="E6532" s="108" t="s">
        <v>168</v>
      </c>
      <c r="F6532" s="108" t="s">
        <v>181</v>
      </c>
      <c r="G6532" s="108" t="s">
        <v>357</v>
      </c>
      <c r="H6532" s="109" t="s">
        <v>586</v>
      </c>
      <c r="I6532" s="108" t="s">
        <v>369</v>
      </c>
      <c r="J6532" s="108" t="s">
        <v>360</v>
      </c>
      <c r="K6532" s="108" t="s">
        <v>174</v>
      </c>
      <c r="M6532" s="108" t="s">
        <v>175</v>
      </c>
      <c r="N6532" s="108" t="s">
        <v>370</v>
      </c>
    </row>
    <row r="6533" spans="1:14">
      <c r="A6533" s="108">
        <v>815825</v>
      </c>
      <c r="B6533" s="108" t="s">
        <v>12925</v>
      </c>
      <c r="C6533" s="108" t="s">
        <v>12926</v>
      </c>
      <c r="D6533" s="109" t="s">
        <v>9078</v>
      </c>
      <c r="E6533" s="108" t="s">
        <v>200</v>
      </c>
      <c r="F6533" s="108" t="s">
        <v>169</v>
      </c>
      <c r="G6533" s="108" t="s">
        <v>1852</v>
      </c>
      <c r="H6533" s="109" t="s">
        <v>2042</v>
      </c>
      <c r="I6533" s="108" t="s">
        <v>6683</v>
      </c>
      <c r="J6533" s="108" t="s">
        <v>1855</v>
      </c>
      <c r="K6533" s="108" t="s">
        <v>174</v>
      </c>
      <c r="M6533" s="108" t="s">
        <v>175</v>
      </c>
      <c r="N6533" s="108" t="s">
        <v>6684</v>
      </c>
    </row>
    <row r="6534" spans="1:14">
      <c r="A6534" s="108">
        <v>815827</v>
      </c>
      <c r="B6534" s="108" t="s">
        <v>12927</v>
      </c>
      <c r="C6534" s="108" t="s">
        <v>619</v>
      </c>
      <c r="D6534" s="109" t="s">
        <v>12928</v>
      </c>
      <c r="E6534" s="108" t="s">
        <v>200</v>
      </c>
      <c r="F6534" s="108" t="s">
        <v>181</v>
      </c>
      <c r="G6534" s="108" t="s">
        <v>1852</v>
      </c>
      <c r="H6534" s="109" t="s">
        <v>2042</v>
      </c>
      <c r="I6534" s="108" t="s">
        <v>6683</v>
      </c>
      <c r="J6534" s="108" t="s">
        <v>1855</v>
      </c>
      <c r="K6534" s="108" t="s">
        <v>174</v>
      </c>
      <c r="M6534" s="108" t="s">
        <v>175</v>
      </c>
      <c r="N6534" s="108" t="s">
        <v>6684</v>
      </c>
    </row>
    <row r="6535" spans="1:14">
      <c r="A6535" s="108">
        <v>815829</v>
      </c>
      <c r="B6535" s="108" t="s">
        <v>12929</v>
      </c>
      <c r="C6535" s="108" t="s">
        <v>1433</v>
      </c>
      <c r="D6535" s="109" t="s">
        <v>12930</v>
      </c>
      <c r="E6535" s="108" t="s">
        <v>168</v>
      </c>
      <c r="F6535" s="108" t="s">
        <v>169</v>
      </c>
      <c r="G6535" s="108" t="s">
        <v>1852</v>
      </c>
      <c r="H6535" s="109" t="s">
        <v>2042</v>
      </c>
      <c r="I6535" s="108" t="s">
        <v>6683</v>
      </c>
      <c r="J6535" s="108" t="s">
        <v>1855</v>
      </c>
      <c r="K6535" s="108" t="s">
        <v>174</v>
      </c>
      <c r="M6535" s="108" t="s">
        <v>175</v>
      </c>
      <c r="N6535" s="108" t="s">
        <v>6684</v>
      </c>
    </row>
    <row r="6536" spans="1:14">
      <c r="A6536" s="108">
        <v>815833</v>
      </c>
      <c r="B6536" s="108" t="s">
        <v>12931</v>
      </c>
      <c r="C6536" s="108" t="s">
        <v>1424</v>
      </c>
      <c r="D6536" s="109" t="s">
        <v>12932</v>
      </c>
      <c r="E6536" s="108" t="s">
        <v>200</v>
      </c>
      <c r="F6536" s="108" t="s">
        <v>169</v>
      </c>
      <c r="G6536" s="108" t="s">
        <v>1852</v>
      </c>
      <c r="H6536" s="109" t="s">
        <v>2042</v>
      </c>
      <c r="I6536" s="108" t="s">
        <v>6683</v>
      </c>
      <c r="J6536" s="108" t="s">
        <v>1855</v>
      </c>
      <c r="K6536" s="108" t="s">
        <v>174</v>
      </c>
      <c r="M6536" s="108" t="s">
        <v>175</v>
      </c>
      <c r="N6536" s="108" t="s">
        <v>6684</v>
      </c>
    </row>
    <row r="6537" spans="1:14">
      <c r="A6537" s="108">
        <v>815847</v>
      </c>
      <c r="B6537" s="108" t="s">
        <v>12933</v>
      </c>
      <c r="C6537" s="108" t="s">
        <v>564</v>
      </c>
      <c r="D6537" s="109" t="s">
        <v>12934</v>
      </c>
      <c r="E6537" s="108" t="s">
        <v>200</v>
      </c>
      <c r="F6537" s="108" t="s">
        <v>181</v>
      </c>
      <c r="G6537" s="108" t="s">
        <v>1852</v>
      </c>
      <c r="H6537" s="109" t="s">
        <v>1330</v>
      </c>
      <c r="I6537" s="108" t="s">
        <v>5449</v>
      </c>
      <c r="J6537" s="108" t="s">
        <v>1855</v>
      </c>
      <c r="K6537" s="108" t="s">
        <v>174</v>
      </c>
      <c r="M6537" s="108" t="s">
        <v>175</v>
      </c>
      <c r="N6537" s="108" t="s">
        <v>5450</v>
      </c>
    </row>
    <row r="6538" spans="1:14">
      <c r="A6538" s="108">
        <v>815848</v>
      </c>
      <c r="B6538" s="108" t="s">
        <v>5505</v>
      </c>
      <c r="C6538" s="108" t="s">
        <v>683</v>
      </c>
      <c r="D6538" s="109" t="s">
        <v>8408</v>
      </c>
      <c r="E6538" s="108" t="s">
        <v>200</v>
      </c>
      <c r="F6538" s="108" t="s">
        <v>169</v>
      </c>
      <c r="G6538" s="108" t="s">
        <v>1852</v>
      </c>
      <c r="H6538" s="109" t="s">
        <v>1330</v>
      </c>
      <c r="I6538" s="108" t="s">
        <v>5449</v>
      </c>
      <c r="J6538" s="108" t="s">
        <v>1855</v>
      </c>
      <c r="K6538" s="108" t="s">
        <v>174</v>
      </c>
      <c r="M6538" s="108" t="s">
        <v>175</v>
      </c>
      <c r="N6538" s="108" t="s">
        <v>5450</v>
      </c>
    </row>
    <row r="6539" spans="1:14">
      <c r="A6539" s="108">
        <v>815879</v>
      </c>
      <c r="B6539" s="108" t="s">
        <v>12935</v>
      </c>
      <c r="C6539" s="108" t="s">
        <v>334</v>
      </c>
      <c r="D6539" s="109" t="s">
        <v>12936</v>
      </c>
      <c r="E6539" s="108" t="s">
        <v>392</v>
      </c>
      <c r="F6539" s="108" t="s">
        <v>181</v>
      </c>
      <c r="G6539" s="108" t="s">
        <v>357</v>
      </c>
      <c r="H6539" s="109" t="s">
        <v>586</v>
      </c>
      <c r="I6539" s="108" t="s">
        <v>369</v>
      </c>
      <c r="J6539" s="108" t="s">
        <v>360</v>
      </c>
      <c r="K6539" s="108" t="s">
        <v>174</v>
      </c>
      <c r="M6539" s="108" t="s">
        <v>175</v>
      </c>
      <c r="N6539" s="108" t="s">
        <v>370</v>
      </c>
    </row>
    <row r="6540" spans="1:14">
      <c r="A6540" s="108">
        <v>815894</v>
      </c>
      <c r="B6540" s="108" t="s">
        <v>3411</v>
      </c>
      <c r="C6540" s="108" t="s">
        <v>2803</v>
      </c>
      <c r="D6540" s="109" t="s">
        <v>12937</v>
      </c>
      <c r="E6540" s="108" t="s">
        <v>512</v>
      </c>
      <c r="F6540" s="108" t="s">
        <v>181</v>
      </c>
      <c r="G6540" s="108" t="s">
        <v>357</v>
      </c>
      <c r="H6540" s="109" t="s">
        <v>586</v>
      </c>
      <c r="I6540" s="108" t="s">
        <v>369</v>
      </c>
      <c r="J6540" s="108" t="s">
        <v>360</v>
      </c>
      <c r="K6540" s="108" t="s">
        <v>174</v>
      </c>
      <c r="M6540" s="108" t="s">
        <v>175</v>
      </c>
      <c r="N6540" s="108" t="s">
        <v>370</v>
      </c>
    </row>
    <row r="6541" spans="1:14">
      <c r="A6541" s="108">
        <v>815897</v>
      </c>
      <c r="B6541" s="108" t="s">
        <v>675</v>
      </c>
      <c r="C6541" s="108" t="s">
        <v>495</v>
      </c>
      <c r="D6541" s="109" t="s">
        <v>12938</v>
      </c>
      <c r="E6541" s="108" t="s">
        <v>508</v>
      </c>
      <c r="F6541" s="108" t="s">
        <v>181</v>
      </c>
      <c r="G6541" s="108" t="s">
        <v>357</v>
      </c>
      <c r="H6541" s="109" t="s">
        <v>586</v>
      </c>
      <c r="I6541" s="108" t="s">
        <v>369</v>
      </c>
      <c r="J6541" s="108" t="s">
        <v>360</v>
      </c>
      <c r="K6541" s="108" t="s">
        <v>174</v>
      </c>
      <c r="M6541" s="108" t="s">
        <v>175</v>
      </c>
      <c r="N6541" s="108" t="s">
        <v>370</v>
      </c>
    </row>
    <row r="6542" spans="1:14">
      <c r="A6542" s="108">
        <v>815901</v>
      </c>
      <c r="B6542" s="108" t="s">
        <v>12939</v>
      </c>
      <c r="C6542" s="108" t="s">
        <v>2307</v>
      </c>
      <c r="D6542" s="109" t="s">
        <v>12940</v>
      </c>
      <c r="E6542" s="108" t="s">
        <v>508</v>
      </c>
      <c r="F6542" s="108" t="s">
        <v>181</v>
      </c>
      <c r="G6542" s="108" t="s">
        <v>357</v>
      </c>
      <c r="H6542" s="109" t="s">
        <v>586</v>
      </c>
      <c r="I6542" s="108" t="s">
        <v>369</v>
      </c>
      <c r="J6542" s="108" t="s">
        <v>360</v>
      </c>
      <c r="K6542" s="108" t="s">
        <v>174</v>
      </c>
      <c r="M6542" s="108" t="s">
        <v>175</v>
      </c>
      <c r="N6542" s="108" t="s">
        <v>370</v>
      </c>
    </row>
    <row r="6543" spans="1:14">
      <c r="A6543" s="108">
        <v>815988</v>
      </c>
      <c r="B6543" s="108" t="s">
        <v>12941</v>
      </c>
      <c r="C6543" s="108" t="s">
        <v>1034</v>
      </c>
      <c r="D6543" s="109" t="s">
        <v>12942</v>
      </c>
      <c r="E6543" s="108" t="s">
        <v>168</v>
      </c>
      <c r="F6543" s="108" t="s">
        <v>181</v>
      </c>
      <c r="G6543" s="108" t="s">
        <v>3771</v>
      </c>
      <c r="H6543" s="109" t="s">
        <v>423</v>
      </c>
      <c r="I6543" s="108" t="s">
        <v>3782</v>
      </c>
      <c r="J6543" s="108" t="s">
        <v>3774</v>
      </c>
      <c r="K6543" s="108" t="s">
        <v>174</v>
      </c>
      <c r="M6543" s="108" t="s">
        <v>175</v>
      </c>
      <c r="N6543" s="108" t="s">
        <v>3783</v>
      </c>
    </row>
    <row r="6544" spans="1:14">
      <c r="A6544" s="108">
        <v>816022</v>
      </c>
      <c r="B6544" s="108" t="s">
        <v>12211</v>
      </c>
      <c r="C6544" s="108" t="s">
        <v>334</v>
      </c>
      <c r="D6544" s="109" t="s">
        <v>12943</v>
      </c>
      <c r="E6544" s="108" t="s">
        <v>168</v>
      </c>
      <c r="F6544" s="108" t="s">
        <v>181</v>
      </c>
      <c r="G6544" s="108" t="s">
        <v>10746</v>
      </c>
      <c r="H6544" s="109" t="s">
        <v>5184</v>
      </c>
      <c r="I6544" s="108" t="s">
        <v>11199</v>
      </c>
      <c r="J6544" s="108" t="s">
        <v>10748</v>
      </c>
      <c r="K6544" s="108" t="s">
        <v>174</v>
      </c>
      <c r="M6544" s="108" t="s">
        <v>175</v>
      </c>
      <c r="N6544" s="108" t="s">
        <v>11200</v>
      </c>
    </row>
    <row r="6545" spans="1:14">
      <c r="A6545" s="108">
        <v>816084</v>
      </c>
      <c r="B6545" s="108" t="s">
        <v>12944</v>
      </c>
      <c r="C6545" s="108" t="s">
        <v>5943</v>
      </c>
      <c r="D6545" s="109" t="s">
        <v>12945</v>
      </c>
      <c r="E6545" s="108" t="s">
        <v>180</v>
      </c>
      <c r="F6545" s="108" t="s">
        <v>169</v>
      </c>
      <c r="G6545" s="108" t="s">
        <v>357</v>
      </c>
      <c r="H6545" s="109" t="s">
        <v>819</v>
      </c>
      <c r="I6545" s="108" t="s">
        <v>400</v>
      </c>
      <c r="J6545" s="108" t="s">
        <v>360</v>
      </c>
      <c r="K6545" s="108" t="s">
        <v>174</v>
      </c>
      <c r="M6545" s="108" t="s">
        <v>175</v>
      </c>
      <c r="N6545" s="108" t="s">
        <v>401</v>
      </c>
    </row>
    <row r="6546" spans="1:14">
      <c r="A6546" s="108">
        <v>816098</v>
      </c>
      <c r="B6546" s="108" t="s">
        <v>12946</v>
      </c>
      <c r="C6546" s="108" t="s">
        <v>579</v>
      </c>
      <c r="D6546" s="109" t="s">
        <v>8720</v>
      </c>
      <c r="E6546" s="108" t="s">
        <v>200</v>
      </c>
      <c r="F6546" s="108" t="s">
        <v>181</v>
      </c>
      <c r="G6546" s="108" t="s">
        <v>5145</v>
      </c>
      <c r="H6546" s="109" t="s">
        <v>5184</v>
      </c>
      <c r="I6546" s="108" t="s">
        <v>5178</v>
      </c>
      <c r="J6546" s="108" t="s">
        <v>5148</v>
      </c>
      <c r="K6546" s="108" t="s">
        <v>174</v>
      </c>
      <c r="M6546" s="108" t="s">
        <v>175</v>
      </c>
      <c r="N6546" s="108" t="s">
        <v>5179</v>
      </c>
    </row>
    <row r="6547" spans="1:14">
      <c r="A6547" s="108">
        <v>816109</v>
      </c>
      <c r="B6547" s="108" t="s">
        <v>12947</v>
      </c>
      <c r="C6547" s="108" t="s">
        <v>758</v>
      </c>
      <c r="D6547" s="109" t="s">
        <v>380</v>
      </c>
      <c r="E6547" s="108" t="s">
        <v>200</v>
      </c>
      <c r="F6547" s="108" t="s">
        <v>169</v>
      </c>
      <c r="G6547" s="108" t="s">
        <v>5145</v>
      </c>
      <c r="H6547" s="109" t="s">
        <v>5184</v>
      </c>
      <c r="I6547" s="108" t="s">
        <v>5178</v>
      </c>
      <c r="J6547" s="108" t="s">
        <v>5148</v>
      </c>
      <c r="K6547" s="108" t="s">
        <v>174</v>
      </c>
      <c r="M6547" s="108" t="s">
        <v>175</v>
      </c>
      <c r="N6547" s="108" t="s">
        <v>5179</v>
      </c>
    </row>
    <row r="6548" spans="1:14">
      <c r="A6548" s="108">
        <v>816138</v>
      </c>
      <c r="B6548" s="108" t="s">
        <v>12948</v>
      </c>
      <c r="C6548" s="108" t="s">
        <v>556</v>
      </c>
      <c r="D6548" s="109" t="s">
        <v>12949</v>
      </c>
      <c r="E6548" s="108" t="s">
        <v>168</v>
      </c>
      <c r="F6548" s="108" t="s">
        <v>181</v>
      </c>
      <c r="G6548" s="108" t="s">
        <v>10414</v>
      </c>
      <c r="H6548" s="109" t="s">
        <v>454</v>
      </c>
      <c r="I6548" s="108" t="s">
        <v>10463</v>
      </c>
      <c r="J6548" s="108" t="s">
        <v>1478</v>
      </c>
      <c r="K6548" s="108" t="s">
        <v>174</v>
      </c>
      <c r="M6548" s="108" t="s">
        <v>175</v>
      </c>
      <c r="N6548" s="108" t="s">
        <v>10464</v>
      </c>
    </row>
    <row r="6549" spans="1:14">
      <c r="A6549" s="108">
        <v>816212</v>
      </c>
      <c r="B6549" s="108" t="s">
        <v>12950</v>
      </c>
      <c r="C6549" s="108" t="s">
        <v>263</v>
      </c>
      <c r="D6549" s="109" t="s">
        <v>12951</v>
      </c>
      <c r="E6549" s="108" t="s">
        <v>180</v>
      </c>
      <c r="F6549" s="108" t="s">
        <v>169</v>
      </c>
      <c r="G6549" s="108" t="s">
        <v>1614</v>
      </c>
      <c r="H6549" s="109" t="s">
        <v>586</v>
      </c>
      <c r="I6549" s="108" t="s">
        <v>1715</v>
      </c>
      <c r="J6549" s="108" t="s">
        <v>1478</v>
      </c>
      <c r="K6549" s="108" t="s">
        <v>174</v>
      </c>
      <c r="M6549" s="108" t="s">
        <v>175</v>
      </c>
      <c r="N6549" s="108" t="s">
        <v>1716</v>
      </c>
    </row>
    <row r="6550" spans="1:14">
      <c r="A6550" s="108">
        <v>816217</v>
      </c>
      <c r="B6550" s="108" t="s">
        <v>9850</v>
      </c>
      <c r="C6550" s="108" t="s">
        <v>5913</v>
      </c>
      <c r="D6550" s="109" t="s">
        <v>12952</v>
      </c>
      <c r="E6550" s="108" t="s">
        <v>1770</v>
      </c>
      <c r="F6550" s="108" t="s">
        <v>181</v>
      </c>
      <c r="G6550" s="108" t="s">
        <v>1614</v>
      </c>
      <c r="H6550" s="109" t="s">
        <v>586</v>
      </c>
      <c r="I6550" s="108" t="s">
        <v>1715</v>
      </c>
      <c r="J6550" s="108" t="s">
        <v>1478</v>
      </c>
      <c r="K6550" s="108" t="s">
        <v>174</v>
      </c>
      <c r="M6550" s="108" t="s">
        <v>175</v>
      </c>
      <c r="N6550" s="108" t="s">
        <v>1716</v>
      </c>
    </row>
    <row r="6551" spans="1:14">
      <c r="A6551" s="108">
        <v>816226</v>
      </c>
      <c r="B6551" s="108" t="s">
        <v>12953</v>
      </c>
      <c r="C6551" s="108" t="s">
        <v>207</v>
      </c>
      <c r="D6551" s="109" t="s">
        <v>7796</v>
      </c>
      <c r="E6551" s="108" t="s">
        <v>200</v>
      </c>
      <c r="F6551" s="108" t="s">
        <v>181</v>
      </c>
      <c r="G6551" s="108" t="s">
        <v>1852</v>
      </c>
      <c r="H6551" s="109" t="s">
        <v>819</v>
      </c>
      <c r="I6551" s="108" t="s">
        <v>6595</v>
      </c>
      <c r="J6551" s="108" t="s">
        <v>1855</v>
      </c>
      <c r="K6551" s="108" t="s">
        <v>174</v>
      </c>
      <c r="M6551" s="108" t="s">
        <v>175</v>
      </c>
      <c r="N6551" s="108" t="s">
        <v>6596</v>
      </c>
    </row>
    <row r="6552" spans="1:14">
      <c r="A6552" s="108">
        <v>816234</v>
      </c>
      <c r="B6552" s="108" t="s">
        <v>12954</v>
      </c>
      <c r="C6552" s="108" t="s">
        <v>433</v>
      </c>
      <c r="D6552" s="109" t="s">
        <v>12955</v>
      </c>
      <c r="E6552" s="108" t="s">
        <v>180</v>
      </c>
      <c r="F6552" s="108" t="s">
        <v>169</v>
      </c>
      <c r="G6552" s="108" t="s">
        <v>1852</v>
      </c>
      <c r="H6552" s="109" t="s">
        <v>2042</v>
      </c>
      <c r="I6552" s="108" t="s">
        <v>12458</v>
      </c>
      <c r="J6552" s="108" t="s">
        <v>1855</v>
      </c>
      <c r="K6552" s="108" t="s">
        <v>174</v>
      </c>
      <c r="M6552" s="108" t="s">
        <v>175</v>
      </c>
      <c r="N6552" s="108" t="s">
        <v>12459</v>
      </c>
    </row>
    <row r="6553" spans="1:14">
      <c r="A6553" s="108">
        <v>816433</v>
      </c>
      <c r="B6553" s="108" t="s">
        <v>5566</v>
      </c>
      <c r="C6553" s="108" t="s">
        <v>12956</v>
      </c>
      <c r="D6553" s="109" t="s">
        <v>12957</v>
      </c>
      <c r="E6553" s="108" t="s">
        <v>1770</v>
      </c>
      <c r="F6553" s="108" t="s">
        <v>181</v>
      </c>
      <c r="G6553" s="108" t="s">
        <v>8181</v>
      </c>
      <c r="H6553" s="109" t="s">
        <v>5184</v>
      </c>
      <c r="I6553" s="108" t="s">
        <v>9024</v>
      </c>
      <c r="J6553" s="108" t="s">
        <v>8183</v>
      </c>
      <c r="K6553" s="108" t="s">
        <v>174</v>
      </c>
      <c r="M6553" s="108" t="s">
        <v>175</v>
      </c>
      <c r="N6553" s="108" t="s">
        <v>9025</v>
      </c>
    </row>
    <row r="6554" spans="1:14">
      <c r="A6554" s="108">
        <v>816437</v>
      </c>
      <c r="B6554" s="108" t="s">
        <v>12958</v>
      </c>
      <c r="C6554" s="108" t="s">
        <v>9247</v>
      </c>
      <c r="D6554" s="109" t="s">
        <v>12959</v>
      </c>
      <c r="E6554" s="108" t="s">
        <v>1770</v>
      </c>
      <c r="F6554" s="108" t="s">
        <v>181</v>
      </c>
      <c r="G6554" s="108" t="s">
        <v>8181</v>
      </c>
      <c r="H6554" s="109" t="s">
        <v>5184</v>
      </c>
      <c r="I6554" s="108" t="s">
        <v>9024</v>
      </c>
      <c r="J6554" s="108" t="s">
        <v>8183</v>
      </c>
      <c r="K6554" s="108" t="s">
        <v>174</v>
      </c>
      <c r="M6554" s="108" t="s">
        <v>175</v>
      </c>
      <c r="N6554" s="108" t="s">
        <v>9025</v>
      </c>
    </row>
    <row r="6555" spans="1:14">
      <c r="A6555" s="108">
        <v>816474</v>
      </c>
      <c r="B6555" s="108" t="s">
        <v>12960</v>
      </c>
      <c r="C6555" s="108" t="s">
        <v>335</v>
      </c>
      <c r="D6555" s="109" t="s">
        <v>12961</v>
      </c>
      <c r="E6555" s="108" t="s">
        <v>180</v>
      </c>
      <c r="F6555" s="108" t="s">
        <v>181</v>
      </c>
      <c r="G6555" s="108" t="s">
        <v>1852</v>
      </c>
      <c r="H6555" s="109" t="s">
        <v>368</v>
      </c>
      <c r="I6555" s="108" t="s">
        <v>6844</v>
      </c>
      <c r="J6555" s="108" t="s">
        <v>1855</v>
      </c>
      <c r="K6555" s="108" t="s">
        <v>174</v>
      </c>
      <c r="M6555" s="108" t="s">
        <v>175</v>
      </c>
      <c r="N6555" s="108" t="s">
        <v>6845</v>
      </c>
    </row>
    <row r="6556" spans="1:14">
      <c r="A6556" s="108">
        <v>816492</v>
      </c>
      <c r="B6556" s="108" t="s">
        <v>12962</v>
      </c>
      <c r="C6556" s="108" t="s">
        <v>897</v>
      </c>
      <c r="D6556" s="109" t="s">
        <v>12963</v>
      </c>
      <c r="E6556" s="108" t="s">
        <v>200</v>
      </c>
      <c r="F6556" s="108" t="s">
        <v>169</v>
      </c>
      <c r="G6556" s="108" t="s">
        <v>9845</v>
      </c>
      <c r="H6556" s="109" t="s">
        <v>1259</v>
      </c>
      <c r="I6556" s="108" t="s">
        <v>9879</v>
      </c>
      <c r="J6556" s="108" t="s">
        <v>348</v>
      </c>
      <c r="K6556" s="108" t="s">
        <v>174</v>
      </c>
      <c r="M6556" s="108" t="s">
        <v>175</v>
      </c>
      <c r="N6556" s="108" t="s">
        <v>9880</v>
      </c>
    </row>
    <row r="6557" spans="1:14">
      <c r="A6557" s="108">
        <v>816511</v>
      </c>
      <c r="B6557" s="108" t="s">
        <v>12964</v>
      </c>
      <c r="C6557" s="108" t="s">
        <v>12965</v>
      </c>
      <c r="D6557" s="109" t="s">
        <v>12966</v>
      </c>
      <c r="E6557" s="108" t="s">
        <v>1770</v>
      </c>
      <c r="F6557" s="108" t="s">
        <v>181</v>
      </c>
      <c r="G6557" s="108" t="s">
        <v>1614</v>
      </c>
      <c r="H6557" s="109" t="s">
        <v>586</v>
      </c>
      <c r="I6557" s="108" t="s">
        <v>1715</v>
      </c>
      <c r="J6557" s="108" t="s">
        <v>1478</v>
      </c>
      <c r="K6557" s="108" t="s">
        <v>174</v>
      </c>
      <c r="M6557" s="108" t="s">
        <v>175</v>
      </c>
      <c r="N6557" s="108" t="s">
        <v>1716</v>
      </c>
    </row>
    <row r="6558" spans="1:14">
      <c r="A6558" s="108">
        <v>816514</v>
      </c>
      <c r="B6558" s="108" t="s">
        <v>8102</v>
      </c>
      <c r="C6558" s="108" t="s">
        <v>1366</v>
      </c>
      <c r="D6558" s="109" t="s">
        <v>12967</v>
      </c>
      <c r="E6558" s="108" t="s">
        <v>168</v>
      </c>
      <c r="F6558" s="108" t="s">
        <v>181</v>
      </c>
      <c r="G6558" s="108" t="s">
        <v>11957</v>
      </c>
      <c r="H6558" s="109" t="s">
        <v>5184</v>
      </c>
      <c r="I6558" s="108" t="s">
        <v>12220</v>
      </c>
      <c r="K6558" s="108" t="s">
        <v>174</v>
      </c>
      <c r="M6558" s="108" t="s">
        <v>175</v>
      </c>
      <c r="N6558" s="108" t="s">
        <v>12221</v>
      </c>
    </row>
    <row r="6559" spans="1:14">
      <c r="A6559" s="108">
        <v>816515</v>
      </c>
      <c r="B6559" s="108" t="s">
        <v>12968</v>
      </c>
      <c r="C6559" s="108" t="s">
        <v>3144</v>
      </c>
      <c r="D6559" s="109" t="s">
        <v>12969</v>
      </c>
      <c r="E6559" s="108" t="s">
        <v>1770</v>
      </c>
      <c r="F6559" s="108" t="s">
        <v>169</v>
      </c>
      <c r="G6559" s="108" t="s">
        <v>1614</v>
      </c>
      <c r="H6559" s="109" t="s">
        <v>586</v>
      </c>
      <c r="I6559" s="108" t="s">
        <v>1715</v>
      </c>
      <c r="J6559" s="108" t="s">
        <v>1478</v>
      </c>
      <c r="K6559" s="108" t="s">
        <v>174</v>
      </c>
      <c r="M6559" s="108" t="s">
        <v>175</v>
      </c>
      <c r="N6559" s="108" t="s">
        <v>1716</v>
      </c>
    </row>
    <row r="6560" spans="1:14">
      <c r="A6560" s="108">
        <v>816521</v>
      </c>
      <c r="B6560" s="108" t="s">
        <v>12970</v>
      </c>
      <c r="C6560" s="108" t="s">
        <v>12971</v>
      </c>
      <c r="D6560" s="109" t="s">
        <v>12972</v>
      </c>
      <c r="E6560" s="108" t="s">
        <v>1770</v>
      </c>
      <c r="F6560" s="108" t="s">
        <v>181</v>
      </c>
      <c r="G6560" s="108" t="s">
        <v>1614</v>
      </c>
      <c r="H6560" s="109" t="s">
        <v>586</v>
      </c>
      <c r="I6560" s="108" t="s">
        <v>1715</v>
      </c>
      <c r="J6560" s="108" t="s">
        <v>1478</v>
      </c>
      <c r="K6560" s="108" t="s">
        <v>174</v>
      </c>
      <c r="M6560" s="108" t="s">
        <v>175</v>
      </c>
      <c r="N6560" s="108" t="s">
        <v>1716</v>
      </c>
    </row>
    <row r="6561" spans="1:14">
      <c r="A6561" s="108">
        <v>816541</v>
      </c>
      <c r="B6561" s="108" t="s">
        <v>12973</v>
      </c>
      <c r="C6561" s="108" t="s">
        <v>12974</v>
      </c>
      <c r="D6561" s="109" t="s">
        <v>12975</v>
      </c>
      <c r="E6561" s="108" t="s">
        <v>508</v>
      </c>
      <c r="F6561" s="108" t="s">
        <v>169</v>
      </c>
      <c r="G6561" s="108" t="s">
        <v>1608</v>
      </c>
      <c r="H6561" s="109" t="s">
        <v>2042</v>
      </c>
      <c r="I6561" s="108" t="s">
        <v>11591</v>
      </c>
      <c r="J6561" s="108" t="s">
        <v>1478</v>
      </c>
      <c r="K6561" s="108" t="s">
        <v>174</v>
      </c>
      <c r="M6561" s="108" t="s">
        <v>175</v>
      </c>
      <c r="N6561" s="108" t="s">
        <v>11592</v>
      </c>
    </row>
    <row r="6562" spans="1:14">
      <c r="A6562" s="108">
        <v>816547</v>
      </c>
      <c r="B6562" s="108" t="s">
        <v>12976</v>
      </c>
      <c r="C6562" s="108" t="s">
        <v>12977</v>
      </c>
      <c r="D6562" s="109" t="s">
        <v>12978</v>
      </c>
      <c r="E6562" s="108" t="s">
        <v>508</v>
      </c>
      <c r="F6562" s="108" t="s">
        <v>169</v>
      </c>
      <c r="G6562" s="108" t="s">
        <v>1608</v>
      </c>
      <c r="H6562" s="109" t="s">
        <v>2042</v>
      </c>
      <c r="I6562" s="108" t="s">
        <v>11591</v>
      </c>
      <c r="J6562" s="108" t="s">
        <v>1478</v>
      </c>
      <c r="K6562" s="108" t="s">
        <v>174</v>
      </c>
      <c r="M6562" s="108" t="s">
        <v>175</v>
      </c>
      <c r="N6562" s="108" t="s">
        <v>11592</v>
      </c>
    </row>
    <row r="6563" spans="1:14">
      <c r="A6563" s="108">
        <v>816551</v>
      </c>
      <c r="B6563" s="108" t="s">
        <v>12979</v>
      </c>
      <c r="C6563" s="108" t="s">
        <v>3919</v>
      </c>
      <c r="D6563" s="109" t="s">
        <v>12980</v>
      </c>
      <c r="E6563" s="108" t="s">
        <v>508</v>
      </c>
      <c r="F6563" s="108" t="s">
        <v>181</v>
      </c>
      <c r="G6563" s="108" t="s">
        <v>1608</v>
      </c>
      <c r="H6563" s="109" t="s">
        <v>2042</v>
      </c>
      <c r="I6563" s="108" t="s">
        <v>11591</v>
      </c>
      <c r="J6563" s="108" t="s">
        <v>1478</v>
      </c>
      <c r="K6563" s="108" t="s">
        <v>174</v>
      </c>
      <c r="M6563" s="108" t="s">
        <v>175</v>
      </c>
      <c r="N6563" s="108" t="s">
        <v>11592</v>
      </c>
    </row>
    <row r="6564" spans="1:14">
      <c r="A6564" s="108">
        <v>816553</v>
      </c>
      <c r="B6564" s="108" t="s">
        <v>7906</v>
      </c>
      <c r="C6564" s="108" t="s">
        <v>12981</v>
      </c>
      <c r="D6564" s="109" t="s">
        <v>12982</v>
      </c>
      <c r="E6564" s="108" t="s">
        <v>508</v>
      </c>
      <c r="F6564" s="108" t="s">
        <v>181</v>
      </c>
      <c r="G6564" s="108" t="s">
        <v>1608</v>
      </c>
      <c r="H6564" s="109" t="s">
        <v>2042</v>
      </c>
      <c r="I6564" s="108" t="s">
        <v>11591</v>
      </c>
      <c r="J6564" s="108" t="s">
        <v>1478</v>
      </c>
      <c r="K6564" s="108" t="s">
        <v>174</v>
      </c>
      <c r="M6564" s="108" t="s">
        <v>175</v>
      </c>
      <c r="N6564" s="108" t="s">
        <v>11592</v>
      </c>
    </row>
    <row r="6565" spans="1:14">
      <c r="A6565" s="108">
        <v>816557</v>
      </c>
      <c r="B6565" s="108" t="s">
        <v>12983</v>
      </c>
      <c r="C6565" s="108" t="s">
        <v>3216</v>
      </c>
      <c r="D6565" s="109" t="s">
        <v>12984</v>
      </c>
      <c r="E6565" s="108" t="s">
        <v>508</v>
      </c>
      <c r="F6565" s="108" t="s">
        <v>169</v>
      </c>
      <c r="G6565" s="108" t="s">
        <v>1608</v>
      </c>
      <c r="H6565" s="109" t="s">
        <v>2042</v>
      </c>
      <c r="I6565" s="108" t="s">
        <v>11591</v>
      </c>
      <c r="J6565" s="108" t="s">
        <v>1478</v>
      </c>
      <c r="K6565" s="108" t="s">
        <v>174</v>
      </c>
      <c r="M6565" s="108" t="s">
        <v>175</v>
      </c>
      <c r="N6565" s="108" t="s">
        <v>11592</v>
      </c>
    </row>
    <row r="6566" spans="1:14">
      <c r="A6566" s="108">
        <v>816564</v>
      </c>
      <c r="B6566" s="108" t="s">
        <v>4987</v>
      </c>
      <c r="C6566" s="108" t="s">
        <v>2307</v>
      </c>
      <c r="D6566" s="109" t="s">
        <v>8233</v>
      </c>
      <c r="E6566" s="108" t="s">
        <v>508</v>
      </c>
      <c r="F6566" s="108" t="s">
        <v>181</v>
      </c>
      <c r="G6566" s="108" t="s">
        <v>1608</v>
      </c>
      <c r="H6566" s="109" t="s">
        <v>2042</v>
      </c>
      <c r="I6566" s="108" t="s">
        <v>11591</v>
      </c>
      <c r="J6566" s="108" t="s">
        <v>1478</v>
      </c>
      <c r="K6566" s="108" t="s">
        <v>174</v>
      </c>
      <c r="M6566" s="108" t="s">
        <v>175</v>
      </c>
      <c r="N6566" s="108" t="s">
        <v>11592</v>
      </c>
    </row>
    <row r="6567" spans="1:14">
      <c r="A6567" s="108">
        <v>816569</v>
      </c>
      <c r="B6567" s="108" t="s">
        <v>12985</v>
      </c>
      <c r="C6567" s="108" t="s">
        <v>4204</v>
      </c>
      <c r="D6567" s="109" t="s">
        <v>9057</v>
      </c>
      <c r="E6567" s="108" t="s">
        <v>508</v>
      </c>
      <c r="F6567" s="108" t="s">
        <v>169</v>
      </c>
      <c r="G6567" s="108" t="s">
        <v>1608</v>
      </c>
      <c r="H6567" s="109" t="s">
        <v>2928</v>
      </c>
      <c r="I6567" s="108" t="s">
        <v>11591</v>
      </c>
      <c r="J6567" s="108" t="s">
        <v>1478</v>
      </c>
      <c r="K6567" s="108" t="s">
        <v>174</v>
      </c>
      <c r="M6567" s="108" t="s">
        <v>175</v>
      </c>
      <c r="N6567" s="108" t="s">
        <v>11592</v>
      </c>
    </row>
    <row r="6568" spans="1:14">
      <c r="A6568" s="108">
        <v>816587</v>
      </c>
      <c r="B6568" s="108" t="s">
        <v>11895</v>
      </c>
      <c r="C6568" s="108" t="s">
        <v>2175</v>
      </c>
      <c r="D6568" s="109" t="s">
        <v>12986</v>
      </c>
      <c r="E6568" s="108" t="s">
        <v>1770</v>
      </c>
      <c r="F6568" s="108" t="s">
        <v>169</v>
      </c>
      <c r="G6568" s="108" t="s">
        <v>1608</v>
      </c>
      <c r="H6568" s="109" t="s">
        <v>2042</v>
      </c>
      <c r="I6568" s="108" t="s">
        <v>11591</v>
      </c>
      <c r="J6568" s="108" t="s">
        <v>1478</v>
      </c>
      <c r="K6568" s="108" t="s">
        <v>174</v>
      </c>
      <c r="M6568" s="108" t="s">
        <v>175</v>
      </c>
      <c r="N6568" s="108" t="s">
        <v>11592</v>
      </c>
    </row>
    <row r="6569" spans="1:14">
      <c r="A6569" s="108">
        <v>816595</v>
      </c>
      <c r="B6569" s="108" t="s">
        <v>12987</v>
      </c>
      <c r="C6569" s="108" t="s">
        <v>12988</v>
      </c>
      <c r="D6569" s="109" t="s">
        <v>12989</v>
      </c>
      <c r="E6569" s="108" t="s">
        <v>188</v>
      </c>
      <c r="F6569" s="108" t="s">
        <v>169</v>
      </c>
      <c r="G6569" s="108" t="s">
        <v>10414</v>
      </c>
      <c r="H6569" s="109" t="s">
        <v>215</v>
      </c>
      <c r="I6569" s="108" t="s">
        <v>10437</v>
      </c>
      <c r="J6569" s="108" t="s">
        <v>1478</v>
      </c>
      <c r="K6569" s="108" t="s">
        <v>174</v>
      </c>
      <c r="M6569" s="108" t="s">
        <v>175</v>
      </c>
      <c r="N6569" s="108" t="s">
        <v>10438</v>
      </c>
    </row>
    <row r="6570" spans="1:14">
      <c r="A6570" s="108">
        <v>816612</v>
      </c>
      <c r="B6570" s="108" t="s">
        <v>12990</v>
      </c>
      <c r="C6570" s="108" t="s">
        <v>7882</v>
      </c>
      <c r="D6570" s="109" t="s">
        <v>12991</v>
      </c>
      <c r="E6570" s="108" t="s">
        <v>1770</v>
      </c>
      <c r="F6570" s="108" t="s">
        <v>169</v>
      </c>
      <c r="G6570" s="108" t="s">
        <v>1608</v>
      </c>
      <c r="H6570" s="109" t="s">
        <v>2042</v>
      </c>
      <c r="I6570" s="108" t="s">
        <v>11591</v>
      </c>
      <c r="J6570" s="108" t="s">
        <v>1478</v>
      </c>
      <c r="K6570" s="108" t="s">
        <v>174</v>
      </c>
      <c r="M6570" s="108" t="s">
        <v>175</v>
      </c>
      <c r="N6570" s="108" t="s">
        <v>11592</v>
      </c>
    </row>
    <row r="6571" spans="1:14">
      <c r="A6571" s="108">
        <v>816616</v>
      </c>
      <c r="B6571" s="108" t="s">
        <v>12992</v>
      </c>
      <c r="C6571" s="108" t="s">
        <v>833</v>
      </c>
      <c r="D6571" s="109" t="s">
        <v>12993</v>
      </c>
      <c r="E6571" s="108" t="s">
        <v>180</v>
      </c>
      <c r="F6571" s="108" t="s">
        <v>169</v>
      </c>
      <c r="G6571" s="108" t="s">
        <v>1599</v>
      </c>
      <c r="H6571" s="109" t="s">
        <v>1259</v>
      </c>
      <c r="I6571" s="108" t="s">
        <v>1600</v>
      </c>
      <c r="J6571" s="108" t="s">
        <v>1478</v>
      </c>
      <c r="K6571" s="108" t="s">
        <v>174</v>
      </c>
      <c r="M6571" s="108" t="s">
        <v>175</v>
      </c>
      <c r="N6571" s="108" t="s">
        <v>1601</v>
      </c>
    </row>
    <row r="6572" spans="1:14">
      <c r="A6572" s="108">
        <v>816618</v>
      </c>
      <c r="B6572" s="108" t="s">
        <v>12994</v>
      </c>
      <c r="C6572" s="108" t="s">
        <v>317</v>
      </c>
      <c r="D6572" s="109" t="s">
        <v>12995</v>
      </c>
      <c r="E6572" s="108" t="s">
        <v>188</v>
      </c>
      <c r="F6572" s="108" t="s">
        <v>181</v>
      </c>
      <c r="G6572" s="108" t="s">
        <v>1599</v>
      </c>
      <c r="H6572" s="109" t="s">
        <v>1259</v>
      </c>
      <c r="I6572" s="108" t="s">
        <v>1600</v>
      </c>
      <c r="J6572" s="108" t="s">
        <v>1478</v>
      </c>
      <c r="K6572" s="108" t="s">
        <v>174</v>
      </c>
      <c r="M6572" s="108" t="s">
        <v>175</v>
      </c>
      <c r="N6572" s="108" t="s">
        <v>1601</v>
      </c>
    </row>
    <row r="6573" spans="1:14">
      <c r="A6573" s="108">
        <v>816620</v>
      </c>
      <c r="B6573" s="108" t="s">
        <v>12996</v>
      </c>
      <c r="C6573" s="108" t="s">
        <v>5161</v>
      </c>
      <c r="D6573" s="109" t="s">
        <v>12997</v>
      </c>
      <c r="E6573" s="108" t="s">
        <v>1770</v>
      </c>
      <c r="F6573" s="108" t="s">
        <v>181</v>
      </c>
      <c r="G6573" s="108" t="s">
        <v>1608</v>
      </c>
      <c r="H6573" s="109" t="s">
        <v>2042</v>
      </c>
      <c r="I6573" s="108" t="s">
        <v>11591</v>
      </c>
      <c r="J6573" s="108" t="s">
        <v>1478</v>
      </c>
      <c r="K6573" s="108" t="s">
        <v>174</v>
      </c>
      <c r="M6573" s="108" t="s">
        <v>175</v>
      </c>
      <c r="N6573" s="108" t="s">
        <v>11592</v>
      </c>
    </row>
    <row r="6574" spans="1:14">
      <c r="A6574" s="108">
        <v>816621</v>
      </c>
      <c r="B6574" s="108" t="s">
        <v>12998</v>
      </c>
      <c r="C6574" s="108" t="s">
        <v>213</v>
      </c>
      <c r="D6574" s="109" t="s">
        <v>7149</v>
      </c>
      <c r="E6574" s="108" t="s">
        <v>180</v>
      </c>
      <c r="F6574" s="108" t="s">
        <v>169</v>
      </c>
      <c r="G6574" s="108" t="s">
        <v>1599</v>
      </c>
      <c r="H6574" s="109" t="s">
        <v>1259</v>
      </c>
      <c r="I6574" s="108" t="s">
        <v>1600</v>
      </c>
      <c r="J6574" s="108" t="s">
        <v>1478</v>
      </c>
      <c r="K6574" s="108" t="s">
        <v>174</v>
      </c>
      <c r="M6574" s="108" t="s">
        <v>175</v>
      </c>
      <c r="N6574" s="108" t="s">
        <v>1601</v>
      </c>
    </row>
    <row r="6575" spans="1:14">
      <c r="A6575" s="108">
        <v>816643</v>
      </c>
      <c r="B6575" s="108" t="s">
        <v>12999</v>
      </c>
      <c r="C6575" s="108" t="s">
        <v>13000</v>
      </c>
      <c r="D6575" s="109" t="s">
        <v>9743</v>
      </c>
      <c r="E6575" s="108" t="s">
        <v>1577</v>
      </c>
      <c r="F6575" s="108" t="s">
        <v>181</v>
      </c>
      <c r="G6575" s="108" t="s">
        <v>1608</v>
      </c>
      <c r="H6575" s="109" t="s">
        <v>2042</v>
      </c>
      <c r="I6575" s="108" t="s">
        <v>11591</v>
      </c>
      <c r="J6575" s="108" t="s">
        <v>1478</v>
      </c>
      <c r="K6575" s="108" t="s">
        <v>174</v>
      </c>
      <c r="M6575" s="108" t="s">
        <v>175</v>
      </c>
      <c r="N6575" s="108" t="s">
        <v>11592</v>
      </c>
    </row>
    <row r="6576" spans="1:14">
      <c r="A6576" s="108">
        <v>816713</v>
      </c>
      <c r="B6576" s="108" t="s">
        <v>13001</v>
      </c>
      <c r="C6576" s="108" t="s">
        <v>166</v>
      </c>
      <c r="D6576" s="109" t="s">
        <v>2772</v>
      </c>
      <c r="E6576" s="108" t="s">
        <v>188</v>
      </c>
      <c r="F6576" s="108" t="s">
        <v>169</v>
      </c>
      <c r="G6576" s="108" t="s">
        <v>357</v>
      </c>
      <c r="H6576" s="109" t="s">
        <v>819</v>
      </c>
      <c r="I6576" s="108" t="s">
        <v>400</v>
      </c>
      <c r="J6576" s="108" t="s">
        <v>360</v>
      </c>
      <c r="K6576" s="108" t="s">
        <v>174</v>
      </c>
      <c r="M6576" s="108" t="s">
        <v>175</v>
      </c>
      <c r="N6576" s="108" t="s">
        <v>401</v>
      </c>
    </row>
    <row r="6577" spans="1:14">
      <c r="A6577" s="108">
        <v>816715</v>
      </c>
      <c r="B6577" s="108" t="s">
        <v>13002</v>
      </c>
      <c r="C6577" s="108" t="s">
        <v>166</v>
      </c>
      <c r="D6577" s="109" t="s">
        <v>13003</v>
      </c>
      <c r="E6577" s="108" t="s">
        <v>180</v>
      </c>
      <c r="F6577" s="108" t="s">
        <v>169</v>
      </c>
      <c r="G6577" s="108" t="s">
        <v>357</v>
      </c>
      <c r="H6577" s="109" t="s">
        <v>819</v>
      </c>
      <c r="I6577" s="108" t="s">
        <v>400</v>
      </c>
      <c r="J6577" s="108" t="s">
        <v>360</v>
      </c>
      <c r="K6577" s="108" t="s">
        <v>174</v>
      </c>
      <c r="M6577" s="108" t="s">
        <v>175</v>
      </c>
      <c r="N6577" s="108" t="s">
        <v>401</v>
      </c>
    </row>
    <row r="6578" spans="1:14">
      <c r="A6578" s="108">
        <v>816737</v>
      </c>
      <c r="B6578" s="108" t="s">
        <v>1056</v>
      </c>
      <c r="C6578" s="108" t="s">
        <v>2053</v>
      </c>
      <c r="D6578" s="109" t="s">
        <v>13004</v>
      </c>
      <c r="E6578" s="108" t="s">
        <v>1577</v>
      </c>
      <c r="F6578" s="108" t="s">
        <v>181</v>
      </c>
      <c r="G6578" s="108" t="s">
        <v>10746</v>
      </c>
      <c r="H6578" s="109" t="s">
        <v>819</v>
      </c>
      <c r="I6578" s="108" t="s">
        <v>10747</v>
      </c>
      <c r="J6578" s="108" t="s">
        <v>10748</v>
      </c>
      <c r="K6578" s="108" t="s">
        <v>174</v>
      </c>
      <c r="M6578" s="108" t="s">
        <v>175</v>
      </c>
      <c r="N6578" s="108" t="s">
        <v>1479</v>
      </c>
    </row>
    <row r="6579" spans="1:14">
      <c r="A6579" s="108">
        <v>816749</v>
      </c>
      <c r="B6579" s="108" t="s">
        <v>3244</v>
      </c>
      <c r="C6579" s="108" t="s">
        <v>1913</v>
      </c>
      <c r="D6579" s="109" t="s">
        <v>13005</v>
      </c>
      <c r="E6579" s="108" t="s">
        <v>1577</v>
      </c>
      <c r="F6579" s="108" t="s">
        <v>181</v>
      </c>
      <c r="G6579" s="108" t="s">
        <v>1608</v>
      </c>
      <c r="H6579" s="109" t="s">
        <v>2042</v>
      </c>
      <c r="I6579" s="108" t="s">
        <v>11591</v>
      </c>
      <c r="J6579" s="108" t="s">
        <v>1478</v>
      </c>
      <c r="K6579" s="108" t="s">
        <v>174</v>
      </c>
      <c r="M6579" s="108" t="s">
        <v>175</v>
      </c>
      <c r="N6579" s="108" t="s">
        <v>11592</v>
      </c>
    </row>
    <row r="6580" spans="1:14">
      <c r="A6580" s="108">
        <v>816759</v>
      </c>
      <c r="B6580" s="108" t="s">
        <v>13006</v>
      </c>
      <c r="C6580" s="108" t="s">
        <v>13007</v>
      </c>
      <c r="D6580" s="109" t="s">
        <v>13008</v>
      </c>
      <c r="E6580" s="108" t="s">
        <v>1577</v>
      </c>
      <c r="F6580" s="108" t="s">
        <v>169</v>
      </c>
      <c r="G6580" s="108" t="s">
        <v>1608</v>
      </c>
      <c r="H6580" s="109" t="s">
        <v>2042</v>
      </c>
      <c r="I6580" s="108" t="s">
        <v>11591</v>
      </c>
      <c r="J6580" s="108" t="s">
        <v>1478</v>
      </c>
      <c r="K6580" s="108" t="s">
        <v>174</v>
      </c>
      <c r="M6580" s="108" t="s">
        <v>175</v>
      </c>
      <c r="N6580" s="108" t="s">
        <v>11592</v>
      </c>
    </row>
    <row r="6581" spans="1:14">
      <c r="A6581" s="108">
        <v>816764</v>
      </c>
      <c r="B6581" s="108" t="s">
        <v>11882</v>
      </c>
      <c r="C6581" s="108" t="s">
        <v>2472</v>
      </c>
      <c r="D6581" s="109" t="s">
        <v>13009</v>
      </c>
      <c r="E6581" s="108" t="s">
        <v>1577</v>
      </c>
      <c r="F6581" s="108" t="s">
        <v>181</v>
      </c>
      <c r="G6581" s="108" t="s">
        <v>1608</v>
      </c>
      <c r="H6581" s="109" t="s">
        <v>2042</v>
      </c>
      <c r="I6581" s="108" t="s">
        <v>11591</v>
      </c>
      <c r="J6581" s="108" t="s">
        <v>1478</v>
      </c>
      <c r="K6581" s="108" t="s">
        <v>174</v>
      </c>
      <c r="M6581" s="108" t="s">
        <v>175</v>
      </c>
      <c r="N6581" s="108" t="s">
        <v>11592</v>
      </c>
    </row>
    <row r="6582" spans="1:14">
      <c r="A6582" s="108">
        <v>816769</v>
      </c>
      <c r="B6582" s="108" t="s">
        <v>629</v>
      </c>
      <c r="C6582" s="108" t="s">
        <v>13010</v>
      </c>
      <c r="D6582" s="109" t="s">
        <v>13011</v>
      </c>
      <c r="E6582" s="108" t="s">
        <v>1577</v>
      </c>
      <c r="F6582" s="108" t="s">
        <v>169</v>
      </c>
      <c r="G6582" s="108" t="s">
        <v>1608</v>
      </c>
      <c r="H6582" s="109" t="s">
        <v>2042</v>
      </c>
      <c r="I6582" s="108" t="s">
        <v>11591</v>
      </c>
      <c r="J6582" s="108" t="s">
        <v>1478</v>
      </c>
      <c r="K6582" s="108" t="s">
        <v>174</v>
      </c>
      <c r="M6582" s="108" t="s">
        <v>175</v>
      </c>
      <c r="N6582" s="108" t="s">
        <v>11592</v>
      </c>
    </row>
    <row r="6583" spans="1:14">
      <c r="A6583" s="108">
        <v>816781</v>
      </c>
      <c r="B6583" s="108" t="s">
        <v>13012</v>
      </c>
      <c r="C6583" s="108" t="s">
        <v>2161</v>
      </c>
      <c r="D6583" s="109" t="s">
        <v>13013</v>
      </c>
      <c r="E6583" s="108" t="s">
        <v>1577</v>
      </c>
      <c r="F6583" s="108" t="s">
        <v>169</v>
      </c>
      <c r="G6583" s="108" t="s">
        <v>1608</v>
      </c>
      <c r="H6583" s="109" t="s">
        <v>2042</v>
      </c>
      <c r="I6583" s="108" t="s">
        <v>11591</v>
      </c>
      <c r="J6583" s="108" t="s">
        <v>1478</v>
      </c>
      <c r="K6583" s="108" t="s">
        <v>174</v>
      </c>
      <c r="M6583" s="108" t="s">
        <v>175</v>
      </c>
      <c r="N6583" s="108" t="s">
        <v>11592</v>
      </c>
    </row>
    <row r="6584" spans="1:14">
      <c r="A6584" s="108">
        <v>816787</v>
      </c>
      <c r="B6584" s="108" t="s">
        <v>13014</v>
      </c>
      <c r="C6584" s="108" t="s">
        <v>13015</v>
      </c>
      <c r="D6584" s="109" t="s">
        <v>11585</v>
      </c>
      <c r="E6584" s="108" t="s">
        <v>1577</v>
      </c>
      <c r="F6584" s="108" t="s">
        <v>181</v>
      </c>
      <c r="G6584" s="108" t="s">
        <v>1608</v>
      </c>
      <c r="H6584" s="109" t="s">
        <v>2042</v>
      </c>
      <c r="I6584" s="108" t="s">
        <v>11591</v>
      </c>
      <c r="J6584" s="108" t="s">
        <v>1478</v>
      </c>
      <c r="K6584" s="108" t="s">
        <v>174</v>
      </c>
      <c r="M6584" s="108" t="s">
        <v>175</v>
      </c>
      <c r="N6584" s="108" t="s">
        <v>11592</v>
      </c>
    </row>
    <row r="6585" spans="1:14">
      <c r="A6585" s="108">
        <v>816806</v>
      </c>
      <c r="B6585" s="108" t="s">
        <v>13016</v>
      </c>
      <c r="C6585" s="108" t="s">
        <v>9125</v>
      </c>
      <c r="D6585" s="109" t="s">
        <v>13017</v>
      </c>
      <c r="F6585" s="108" t="s">
        <v>181</v>
      </c>
      <c r="G6585" s="108" t="s">
        <v>1608</v>
      </c>
      <c r="H6585" s="109" t="s">
        <v>2042</v>
      </c>
      <c r="I6585" s="108" t="s">
        <v>11591</v>
      </c>
      <c r="J6585" s="108" t="s">
        <v>1478</v>
      </c>
      <c r="K6585" s="108" t="s">
        <v>174</v>
      </c>
      <c r="M6585" s="108" t="s">
        <v>175</v>
      </c>
      <c r="N6585" s="108" t="s">
        <v>11592</v>
      </c>
    </row>
    <row r="6586" spans="1:14">
      <c r="A6586" s="108">
        <v>816817</v>
      </c>
      <c r="B6586" s="108" t="s">
        <v>13018</v>
      </c>
      <c r="C6586" s="108" t="s">
        <v>13019</v>
      </c>
      <c r="D6586" s="109" t="s">
        <v>13020</v>
      </c>
      <c r="F6586" s="108" t="s">
        <v>169</v>
      </c>
      <c r="G6586" s="108" t="s">
        <v>1608</v>
      </c>
      <c r="H6586" s="109" t="s">
        <v>2042</v>
      </c>
      <c r="I6586" s="108" t="s">
        <v>11591</v>
      </c>
      <c r="J6586" s="108" t="s">
        <v>1478</v>
      </c>
      <c r="K6586" s="108" t="s">
        <v>174</v>
      </c>
      <c r="M6586" s="108" t="s">
        <v>175</v>
      </c>
      <c r="N6586" s="108" t="s">
        <v>11592</v>
      </c>
    </row>
    <row r="6587" spans="1:14">
      <c r="A6587" s="108">
        <v>816826</v>
      </c>
      <c r="B6587" s="108" t="s">
        <v>13021</v>
      </c>
      <c r="C6587" s="108" t="s">
        <v>4017</v>
      </c>
      <c r="D6587" s="109" t="s">
        <v>13022</v>
      </c>
      <c r="E6587" s="108" t="s">
        <v>220</v>
      </c>
      <c r="F6587" s="108" t="s">
        <v>169</v>
      </c>
      <c r="G6587" s="108" t="s">
        <v>10414</v>
      </c>
      <c r="H6587" s="109" t="s">
        <v>454</v>
      </c>
      <c r="I6587" s="108" t="s">
        <v>10463</v>
      </c>
      <c r="J6587" s="108" t="s">
        <v>1478</v>
      </c>
      <c r="K6587" s="108" t="s">
        <v>174</v>
      </c>
      <c r="M6587" s="108" t="s">
        <v>175</v>
      </c>
      <c r="N6587" s="108" t="s">
        <v>10464</v>
      </c>
    </row>
    <row r="6588" spans="1:14">
      <c r="A6588" s="108">
        <v>816829</v>
      </c>
      <c r="B6588" s="108" t="s">
        <v>13023</v>
      </c>
      <c r="C6588" s="108" t="s">
        <v>193</v>
      </c>
      <c r="D6588" s="109" t="s">
        <v>13024</v>
      </c>
      <c r="E6588" s="108" t="s">
        <v>220</v>
      </c>
      <c r="F6588" s="108" t="s">
        <v>181</v>
      </c>
      <c r="G6588" s="108" t="s">
        <v>10414</v>
      </c>
      <c r="H6588" s="109" t="s">
        <v>454</v>
      </c>
      <c r="I6588" s="108" t="s">
        <v>10463</v>
      </c>
      <c r="J6588" s="108" t="s">
        <v>1478</v>
      </c>
      <c r="K6588" s="108" t="s">
        <v>174</v>
      </c>
      <c r="M6588" s="108" t="s">
        <v>175</v>
      </c>
      <c r="N6588" s="108" t="s">
        <v>10464</v>
      </c>
    </row>
    <row r="6589" spans="1:14">
      <c r="A6589" s="108">
        <v>816831</v>
      </c>
      <c r="B6589" s="108" t="s">
        <v>1830</v>
      </c>
      <c r="C6589" s="108" t="s">
        <v>13025</v>
      </c>
      <c r="D6589" s="109" t="s">
        <v>13020</v>
      </c>
      <c r="F6589" s="108" t="s">
        <v>169</v>
      </c>
      <c r="G6589" s="108" t="s">
        <v>1608</v>
      </c>
      <c r="H6589" s="109" t="s">
        <v>2042</v>
      </c>
      <c r="I6589" s="108" t="s">
        <v>11591</v>
      </c>
      <c r="J6589" s="108" t="s">
        <v>1478</v>
      </c>
      <c r="K6589" s="108" t="s">
        <v>174</v>
      </c>
      <c r="M6589" s="108" t="s">
        <v>175</v>
      </c>
      <c r="N6589" s="108" t="s">
        <v>11592</v>
      </c>
    </row>
    <row r="6590" spans="1:14">
      <c r="A6590" s="108">
        <v>816853</v>
      </c>
      <c r="B6590" s="108" t="s">
        <v>13026</v>
      </c>
      <c r="C6590" s="108" t="s">
        <v>1449</v>
      </c>
      <c r="D6590" s="109" t="s">
        <v>13027</v>
      </c>
      <c r="F6590" s="108" t="s">
        <v>169</v>
      </c>
      <c r="G6590" s="108" t="s">
        <v>1608</v>
      </c>
      <c r="H6590" s="109" t="s">
        <v>2042</v>
      </c>
      <c r="I6590" s="108" t="s">
        <v>11591</v>
      </c>
      <c r="J6590" s="108" t="s">
        <v>1478</v>
      </c>
      <c r="K6590" s="108" t="s">
        <v>174</v>
      </c>
      <c r="M6590" s="108" t="s">
        <v>175</v>
      </c>
      <c r="N6590" s="108" t="s">
        <v>11592</v>
      </c>
    </row>
    <row r="6591" spans="1:14">
      <c r="A6591" s="108">
        <v>816858</v>
      </c>
      <c r="B6591" s="108" t="s">
        <v>11844</v>
      </c>
      <c r="C6591" s="108" t="s">
        <v>13028</v>
      </c>
      <c r="D6591" s="109" t="s">
        <v>13029</v>
      </c>
      <c r="F6591" s="108" t="s">
        <v>181</v>
      </c>
      <c r="G6591" s="108" t="s">
        <v>1608</v>
      </c>
      <c r="H6591" s="109" t="s">
        <v>2042</v>
      </c>
      <c r="I6591" s="108" t="s">
        <v>11591</v>
      </c>
      <c r="J6591" s="108" t="s">
        <v>1478</v>
      </c>
      <c r="K6591" s="108" t="s">
        <v>174</v>
      </c>
      <c r="M6591" s="108" t="s">
        <v>175</v>
      </c>
      <c r="N6591" s="108" t="s">
        <v>11592</v>
      </c>
    </row>
    <row r="6592" spans="1:14">
      <c r="A6592" s="108">
        <v>816874</v>
      </c>
      <c r="B6592" s="108" t="s">
        <v>13030</v>
      </c>
      <c r="C6592" s="108" t="s">
        <v>13031</v>
      </c>
      <c r="D6592" s="109" t="s">
        <v>13032</v>
      </c>
      <c r="E6592" s="108" t="s">
        <v>1770</v>
      </c>
      <c r="F6592" s="108" t="s">
        <v>181</v>
      </c>
      <c r="G6592" s="108" t="s">
        <v>1608</v>
      </c>
      <c r="H6592" s="109" t="s">
        <v>2042</v>
      </c>
      <c r="I6592" s="108" t="s">
        <v>11591</v>
      </c>
      <c r="J6592" s="108" t="s">
        <v>1478</v>
      </c>
      <c r="K6592" s="108" t="s">
        <v>174</v>
      </c>
      <c r="M6592" s="108" t="s">
        <v>175</v>
      </c>
      <c r="N6592" s="108" t="s">
        <v>11592</v>
      </c>
    </row>
    <row r="6593" spans="1:14">
      <c r="A6593" s="108">
        <v>816880</v>
      </c>
      <c r="B6593" s="108" t="s">
        <v>13033</v>
      </c>
      <c r="C6593" s="108" t="s">
        <v>13034</v>
      </c>
      <c r="D6593" s="109" t="s">
        <v>13035</v>
      </c>
      <c r="E6593" s="108" t="s">
        <v>1770</v>
      </c>
      <c r="F6593" s="108" t="s">
        <v>169</v>
      </c>
      <c r="G6593" s="108" t="s">
        <v>1608</v>
      </c>
      <c r="H6593" s="109" t="s">
        <v>2042</v>
      </c>
      <c r="I6593" s="108" t="s">
        <v>11591</v>
      </c>
      <c r="J6593" s="108" t="s">
        <v>1478</v>
      </c>
      <c r="K6593" s="108" t="s">
        <v>174</v>
      </c>
      <c r="M6593" s="108" t="s">
        <v>175</v>
      </c>
      <c r="N6593" s="108" t="s">
        <v>11592</v>
      </c>
    </row>
    <row r="6594" spans="1:14">
      <c r="A6594" s="108">
        <v>816885</v>
      </c>
      <c r="B6594" s="108" t="s">
        <v>3244</v>
      </c>
      <c r="C6594" s="108" t="s">
        <v>11861</v>
      </c>
      <c r="D6594" s="109" t="s">
        <v>13036</v>
      </c>
      <c r="E6594" s="108" t="s">
        <v>1770</v>
      </c>
      <c r="F6594" s="108" t="s">
        <v>181</v>
      </c>
      <c r="G6594" s="108" t="s">
        <v>1608</v>
      </c>
      <c r="H6594" s="109" t="s">
        <v>2042</v>
      </c>
      <c r="I6594" s="108" t="s">
        <v>11591</v>
      </c>
      <c r="J6594" s="108" t="s">
        <v>1478</v>
      </c>
      <c r="K6594" s="108" t="s">
        <v>174</v>
      </c>
      <c r="M6594" s="108" t="s">
        <v>175</v>
      </c>
      <c r="N6594" s="108" t="s">
        <v>11592</v>
      </c>
    </row>
    <row r="6595" spans="1:14">
      <c r="A6595" s="108">
        <v>816942</v>
      </c>
      <c r="B6595" s="108" t="s">
        <v>6214</v>
      </c>
      <c r="C6595" s="108" t="s">
        <v>363</v>
      </c>
      <c r="D6595" s="109" t="s">
        <v>13037</v>
      </c>
      <c r="E6595" s="108" t="s">
        <v>180</v>
      </c>
      <c r="F6595" s="108" t="s">
        <v>169</v>
      </c>
      <c r="G6595" s="108" t="s">
        <v>13038</v>
      </c>
      <c r="H6595" s="109" t="s">
        <v>1259</v>
      </c>
      <c r="I6595" s="108" t="s">
        <v>13039</v>
      </c>
      <c r="J6595" s="108" t="s">
        <v>1855</v>
      </c>
      <c r="K6595" s="108" t="s">
        <v>174</v>
      </c>
      <c r="M6595" s="108" t="s">
        <v>175</v>
      </c>
      <c r="N6595" s="108" t="s">
        <v>13040</v>
      </c>
    </row>
    <row r="6596" spans="1:14">
      <c r="A6596" s="108">
        <v>816947</v>
      </c>
      <c r="B6596" s="108" t="s">
        <v>13041</v>
      </c>
      <c r="C6596" s="108" t="s">
        <v>13042</v>
      </c>
      <c r="D6596" s="109" t="s">
        <v>13043</v>
      </c>
      <c r="E6596" s="108" t="s">
        <v>180</v>
      </c>
      <c r="F6596" s="108" t="s">
        <v>169</v>
      </c>
      <c r="G6596" s="108" t="s">
        <v>13038</v>
      </c>
      <c r="H6596" s="109" t="s">
        <v>1259</v>
      </c>
      <c r="I6596" s="108" t="s">
        <v>13039</v>
      </c>
      <c r="J6596" s="108" t="s">
        <v>1855</v>
      </c>
      <c r="K6596" s="108" t="s">
        <v>174</v>
      </c>
      <c r="M6596" s="108" t="s">
        <v>175</v>
      </c>
      <c r="N6596" s="108" t="s">
        <v>13040</v>
      </c>
    </row>
    <row r="6597" spans="1:14">
      <c r="A6597" s="108">
        <v>816994</v>
      </c>
      <c r="B6597" s="108" t="s">
        <v>13044</v>
      </c>
      <c r="C6597" s="108" t="s">
        <v>579</v>
      </c>
      <c r="D6597" s="109" t="s">
        <v>13045</v>
      </c>
      <c r="E6597" s="108" t="s">
        <v>180</v>
      </c>
      <c r="F6597" s="108" t="s">
        <v>181</v>
      </c>
      <c r="G6597" s="108" t="s">
        <v>8181</v>
      </c>
      <c r="H6597" s="109" t="s">
        <v>2042</v>
      </c>
      <c r="I6597" s="108" t="s">
        <v>8314</v>
      </c>
      <c r="J6597" s="108" t="s">
        <v>8183</v>
      </c>
      <c r="K6597" s="108" t="s">
        <v>174</v>
      </c>
      <c r="M6597" s="108" t="s">
        <v>175</v>
      </c>
      <c r="N6597" s="108" t="s">
        <v>8315</v>
      </c>
    </row>
    <row r="6598" spans="1:14">
      <c r="A6598" s="108">
        <v>816997</v>
      </c>
      <c r="B6598" s="108" t="s">
        <v>8244</v>
      </c>
      <c r="C6598" s="108" t="s">
        <v>609</v>
      </c>
      <c r="D6598" s="109" t="s">
        <v>13046</v>
      </c>
      <c r="E6598" s="108" t="s">
        <v>168</v>
      </c>
      <c r="F6598" s="108" t="s">
        <v>181</v>
      </c>
      <c r="G6598" s="108" t="s">
        <v>8181</v>
      </c>
      <c r="H6598" s="109" t="s">
        <v>2042</v>
      </c>
      <c r="I6598" s="108" t="s">
        <v>8314</v>
      </c>
      <c r="J6598" s="108" t="s">
        <v>8183</v>
      </c>
      <c r="K6598" s="108" t="s">
        <v>174</v>
      </c>
      <c r="M6598" s="108" t="s">
        <v>175</v>
      </c>
      <c r="N6598" s="108" t="s">
        <v>8315</v>
      </c>
    </row>
    <row r="6599" spans="1:14">
      <c r="A6599" s="108">
        <v>817025</v>
      </c>
      <c r="B6599" s="108" t="s">
        <v>2378</v>
      </c>
      <c r="C6599" s="108" t="s">
        <v>4270</v>
      </c>
      <c r="D6599" s="109" t="s">
        <v>13047</v>
      </c>
      <c r="E6599" s="108" t="s">
        <v>508</v>
      </c>
      <c r="F6599" s="108" t="s">
        <v>169</v>
      </c>
      <c r="G6599" s="108" t="s">
        <v>11957</v>
      </c>
      <c r="H6599" s="109" t="s">
        <v>1259</v>
      </c>
      <c r="I6599" s="108" t="s">
        <v>12220</v>
      </c>
      <c r="K6599" s="108" t="s">
        <v>174</v>
      </c>
      <c r="M6599" s="108" t="s">
        <v>175</v>
      </c>
      <c r="N6599" s="108" t="s">
        <v>12221</v>
      </c>
    </row>
    <row r="6600" spans="1:14">
      <c r="A6600" s="108">
        <v>817045</v>
      </c>
      <c r="B6600" s="108" t="s">
        <v>13048</v>
      </c>
      <c r="C6600" s="108" t="s">
        <v>3164</v>
      </c>
      <c r="D6600" s="109" t="s">
        <v>1769</v>
      </c>
      <c r="E6600" s="108" t="s">
        <v>1770</v>
      </c>
      <c r="F6600" s="108" t="s">
        <v>169</v>
      </c>
      <c r="G6600" s="108" t="s">
        <v>11957</v>
      </c>
      <c r="H6600" s="109" t="s">
        <v>423</v>
      </c>
      <c r="I6600" s="108" t="s">
        <v>12220</v>
      </c>
      <c r="K6600" s="108" t="s">
        <v>174</v>
      </c>
      <c r="M6600" s="108" t="s">
        <v>175</v>
      </c>
      <c r="N6600" s="108" t="s">
        <v>12221</v>
      </c>
    </row>
    <row r="6601" spans="1:14">
      <c r="A6601" s="108">
        <v>817051</v>
      </c>
      <c r="B6601" s="108" t="s">
        <v>13048</v>
      </c>
      <c r="C6601" s="108" t="s">
        <v>495</v>
      </c>
      <c r="D6601" s="109" t="s">
        <v>3968</v>
      </c>
      <c r="E6601" s="108" t="s">
        <v>1577</v>
      </c>
      <c r="F6601" s="108" t="s">
        <v>181</v>
      </c>
      <c r="G6601" s="108" t="s">
        <v>11957</v>
      </c>
      <c r="H6601" s="109" t="s">
        <v>423</v>
      </c>
      <c r="I6601" s="108" t="s">
        <v>12220</v>
      </c>
      <c r="K6601" s="108" t="s">
        <v>174</v>
      </c>
      <c r="M6601" s="108" t="s">
        <v>175</v>
      </c>
      <c r="N6601" s="108" t="s">
        <v>12221</v>
      </c>
    </row>
    <row r="6602" spans="1:14">
      <c r="A6602" s="108">
        <v>817059</v>
      </c>
      <c r="B6602" s="108" t="s">
        <v>13014</v>
      </c>
      <c r="C6602" s="108" t="s">
        <v>13049</v>
      </c>
      <c r="D6602" s="109" t="s">
        <v>13050</v>
      </c>
      <c r="E6602" s="108" t="s">
        <v>1770</v>
      </c>
      <c r="F6602" s="108" t="s">
        <v>169</v>
      </c>
      <c r="G6602" s="108" t="s">
        <v>1608</v>
      </c>
      <c r="H6602" s="109" t="s">
        <v>377</v>
      </c>
      <c r="I6602" s="108" t="s">
        <v>11591</v>
      </c>
      <c r="J6602" s="108" t="s">
        <v>1478</v>
      </c>
      <c r="K6602" s="108" t="s">
        <v>174</v>
      </c>
      <c r="M6602" s="108" t="s">
        <v>175</v>
      </c>
      <c r="N6602" s="108" t="s">
        <v>11592</v>
      </c>
    </row>
    <row r="6603" spans="1:14">
      <c r="A6603" s="108">
        <v>817063</v>
      </c>
      <c r="B6603" s="108" t="s">
        <v>10886</v>
      </c>
      <c r="C6603" s="108" t="s">
        <v>1505</v>
      </c>
      <c r="D6603" s="109" t="s">
        <v>12563</v>
      </c>
      <c r="E6603" s="108" t="s">
        <v>508</v>
      </c>
      <c r="F6603" s="108" t="s">
        <v>181</v>
      </c>
      <c r="G6603" s="108" t="s">
        <v>11957</v>
      </c>
      <c r="H6603" s="109" t="s">
        <v>423</v>
      </c>
      <c r="I6603" s="108" t="s">
        <v>12220</v>
      </c>
      <c r="K6603" s="108" t="s">
        <v>174</v>
      </c>
      <c r="M6603" s="108" t="s">
        <v>175</v>
      </c>
      <c r="N6603" s="108" t="s">
        <v>12221</v>
      </c>
    </row>
    <row r="6604" spans="1:14">
      <c r="A6604" s="108">
        <v>817071</v>
      </c>
      <c r="B6604" s="108" t="s">
        <v>10886</v>
      </c>
      <c r="C6604" s="108" t="s">
        <v>493</v>
      </c>
      <c r="D6604" s="109" t="s">
        <v>12563</v>
      </c>
      <c r="E6604" s="108" t="s">
        <v>508</v>
      </c>
      <c r="F6604" s="108" t="s">
        <v>169</v>
      </c>
      <c r="G6604" s="108" t="s">
        <v>11957</v>
      </c>
      <c r="H6604" s="109" t="s">
        <v>423</v>
      </c>
      <c r="I6604" s="108" t="s">
        <v>12220</v>
      </c>
      <c r="K6604" s="108" t="s">
        <v>174</v>
      </c>
      <c r="M6604" s="108" t="s">
        <v>175</v>
      </c>
      <c r="N6604" s="108" t="s">
        <v>12221</v>
      </c>
    </row>
    <row r="6605" spans="1:14">
      <c r="A6605" s="108">
        <v>817080</v>
      </c>
      <c r="B6605" s="108" t="s">
        <v>13051</v>
      </c>
      <c r="C6605" s="108" t="s">
        <v>363</v>
      </c>
      <c r="D6605" s="109" t="s">
        <v>13052</v>
      </c>
      <c r="E6605" s="108" t="s">
        <v>301</v>
      </c>
      <c r="F6605" s="108" t="s">
        <v>169</v>
      </c>
      <c r="G6605" s="108" t="s">
        <v>357</v>
      </c>
      <c r="H6605" s="109" t="s">
        <v>819</v>
      </c>
      <c r="I6605" s="108" t="s">
        <v>400</v>
      </c>
      <c r="J6605" s="108" t="s">
        <v>360</v>
      </c>
      <c r="K6605" s="108" t="s">
        <v>174</v>
      </c>
      <c r="M6605" s="108" t="s">
        <v>175</v>
      </c>
      <c r="N6605" s="108" t="s">
        <v>401</v>
      </c>
    </row>
    <row r="6606" spans="1:14">
      <c r="A6606" s="108">
        <v>817082</v>
      </c>
      <c r="B6606" s="108" t="s">
        <v>13053</v>
      </c>
      <c r="C6606" s="108" t="s">
        <v>581</v>
      </c>
      <c r="D6606" s="109" t="s">
        <v>13054</v>
      </c>
      <c r="E6606" s="108" t="s">
        <v>1577</v>
      </c>
      <c r="F6606" s="108" t="s">
        <v>181</v>
      </c>
      <c r="G6606" s="108" t="s">
        <v>11957</v>
      </c>
      <c r="H6606" s="109" t="s">
        <v>423</v>
      </c>
      <c r="I6606" s="108" t="s">
        <v>12220</v>
      </c>
      <c r="K6606" s="108" t="s">
        <v>174</v>
      </c>
      <c r="M6606" s="108" t="s">
        <v>175</v>
      </c>
      <c r="N6606" s="108" t="s">
        <v>12221</v>
      </c>
    </row>
    <row r="6607" spans="1:14">
      <c r="A6607" s="108">
        <v>817087</v>
      </c>
      <c r="B6607" s="108" t="s">
        <v>13055</v>
      </c>
      <c r="C6607" s="108" t="s">
        <v>959</v>
      </c>
      <c r="D6607" s="109" t="s">
        <v>13056</v>
      </c>
      <c r="E6607" s="108" t="s">
        <v>405</v>
      </c>
      <c r="F6607" s="108" t="s">
        <v>169</v>
      </c>
      <c r="G6607" s="108" t="s">
        <v>357</v>
      </c>
      <c r="H6607" s="109" t="s">
        <v>819</v>
      </c>
      <c r="I6607" s="108" t="s">
        <v>400</v>
      </c>
      <c r="J6607" s="108" t="s">
        <v>360</v>
      </c>
      <c r="K6607" s="108" t="s">
        <v>174</v>
      </c>
      <c r="M6607" s="108" t="s">
        <v>175</v>
      </c>
      <c r="N6607" s="108" t="s">
        <v>401</v>
      </c>
    </row>
    <row r="6608" spans="1:14">
      <c r="A6608" s="108">
        <v>817093</v>
      </c>
      <c r="B6608" s="108" t="s">
        <v>476</v>
      </c>
      <c r="C6608" s="108" t="s">
        <v>1109</v>
      </c>
      <c r="D6608" s="109" t="s">
        <v>13057</v>
      </c>
      <c r="E6608" s="108" t="s">
        <v>188</v>
      </c>
      <c r="F6608" s="108" t="s">
        <v>181</v>
      </c>
      <c r="G6608" s="108" t="s">
        <v>357</v>
      </c>
      <c r="H6608" s="109" t="s">
        <v>819</v>
      </c>
      <c r="I6608" s="108" t="s">
        <v>400</v>
      </c>
      <c r="J6608" s="108" t="s">
        <v>360</v>
      </c>
      <c r="K6608" s="108" t="s">
        <v>174</v>
      </c>
      <c r="M6608" s="108" t="s">
        <v>175</v>
      </c>
      <c r="N6608" s="108" t="s">
        <v>401</v>
      </c>
    </row>
    <row r="6609" spans="1:14">
      <c r="A6609" s="108">
        <v>817098</v>
      </c>
      <c r="B6609" s="108" t="s">
        <v>13058</v>
      </c>
      <c r="C6609" s="108" t="s">
        <v>730</v>
      </c>
      <c r="D6609" s="109" t="s">
        <v>13059</v>
      </c>
      <c r="E6609" s="108" t="s">
        <v>301</v>
      </c>
      <c r="F6609" s="108" t="s">
        <v>169</v>
      </c>
      <c r="G6609" s="108" t="s">
        <v>357</v>
      </c>
      <c r="H6609" s="109" t="s">
        <v>819</v>
      </c>
      <c r="I6609" s="108" t="s">
        <v>400</v>
      </c>
      <c r="J6609" s="108" t="s">
        <v>360</v>
      </c>
      <c r="K6609" s="108" t="s">
        <v>174</v>
      </c>
      <c r="M6609" s="108" t="s">
        <v>175</v>
      </c>
      <c r="N6609" s="108" t="s">
        <v>401</v>
      </c>
    </row>
    <row r="6610" spans="1:14">
      <c r="A6610" s="108">
        <v>817130</v>
      </c>
      <c r="B6610" s="108" t="s">
        <v>3939</v>
      </c>
      <c r="C6610" s="108" t="s">
        <v>13060</v>
      </c>
      <c r="D6610" s="109" t="s">
        <v>13061</v>
      </c>
      <c r="E6610" s="108" t="s">
        <v>1770</v>
      </c>
      <c r="F6610" s="108" t="s">
        <v>169</v>
      </c>
      <c r="G6610" s="108" t="s">
        <v>1608</v>
      </c>
      <c r="H6610" s="109" t="s">
        <v>2042</v>
      </c>
      <c r="I6610" s="108" t="s">
        <v>11591</v>
      </c>
      <c r="J6610" s="108" t="s">
        <v>1478</v>
      </c>
      <c r="K6610" s="108" t="s">
        <v>174</v>
      </c>
      <c r="M6610" s="108" t="s">
        <v>175</v>
      </c>
      <c r="N6610" s="108" t="s">
        <v>11592</v>
      </c>
    </row>
    <row r="6611" spans="1:14">
      <c r="A6611" s="108">
        <v>817135</v>
      </c>
      <c r="B6611" s="108" t="s">
        <v>13062</v>
      </c>
      <c r="C6611" s="108" t="s">
        <v>9225</v>
      </c>
      <c r="D6611" s="109" t="s">
        <v>13063</v>
      </c>
      <c r="F6611" s="108" t="s">
        <v>181</v>
      </c>
      <c r="G6611" s="108" t="s">
        <v>1608</v>
      </c>
      <c r="H6611" s="109" t="s">
        <v>2042</v>
      </c>
      <c r="I6611" s="108" t="s">
        <v>11591</v>
      </c>
      <c r="J6611" s="108" t="s">
        <v>1478</v>
      </c>
      <c r="K6611" s="108" t="s">
        <v>174</v>
      </c>
      <c r="M6611" s="108" t="s">
        <v>175</v>
      </c>
      <c r="N6611" s="108" t="s">
        <v>11592</v>
      </c>
    </row>
    <row r="6612" spans="1:14">
      <c r="A6612" s="108">
        <v>817144</v>
      </c>
      <c r="B6612" s="108" t="s">
        <v>13064</v>
      </c>
      <c r="C6612" s="108" t="s">
        <v>3785</v>
      </c>
      <c r="D6612" s="109" t="s">
        <v>13065</v>
      </c>
      <c r="E6612" s="108" t="s">
        <v>508</v>
      </c>
      <c r="F6612" s="108" t="s">
        <v>181</v>
      </c>
      <c r="G6612" s="108" t="s">
        <v>10746</v>
      </c>
      <c r="H6612" s="109" t="s">
        <v>819</v>
      </c>
      <c r="I6612" s="108" t="s">
        <v>10747</v>
      </c>
      <c r="J6612" s="108" t="s">
        <v>10748</v>
      </c>
      <c r="K6612" s="108" t="s">
        <v>174</v>
      </c>
      <c r="M6612" s="108" t="s">
        <v>175</v>
      </c>
      <c r="N6612" s="108" t="s">
        <v>1479</v>
      </c>
    </row>
    <row r="6613" spans="1:14">
      <c r="A6613" s="108">
        <v>817195</v>
      </c>
      <c r="B6613" s="108" t="s">
        <v>13066</v>
      </c>
      <c r="C6613" s="108" t="s">
        <v>4954</v>
      </c>
      <c r="D6613" s="109" t="s">
        <v>13067</v>
      </c>
      <c r="E6613" s="108" t="s">
        <v>200</v>
      </c>
      <c r="F6613" s="108" t="s">
        <v>169</v>
      </c>
      <c r="G6613" s="108" t="s">
        <v>10746</v>
      </c>
      <c r="H6613" s="109" t="s">
        <v>2042</v>
      </c>
      <c r="I6613" s="108" t="s">
        <v>11136</v>
      </c>
      <c r="J6613" s="108" t="s">
        <v>10748</v>
      </c>
      <c r="K6613" s="108" t="s">
        <v>174</v>
      </c>
      <c r="M6613" s="108" t="s">
        <v>175</v>
      </c>
      <c r="N6613" s="108" t="s">
        <v>11137</v>
      </c>
    </row>
    <row r="6614" spans="1:14">
      <c r="A6614" s="108">
        <v>817273</v>
      </c>
      <c r="B6614" s="108" t="s">
        <v>12280</v>
      </c>
      <c r="C6614" s="108" t="s">
        <v>196</v>
      </c>
      <c r="D6614" s="109" t="s">
        <v>9401</v>
      </c>
      <c r="E6614" s="108" t="s">
        <v>200</v>
      </c>
      <c r="F6614" s="108" t="s">
        <v>181</v>
      </c>
      <c r="G6614" s="108" t="s">
        <v>11957</v>
      </c>
      <c r="H6614" s="109" t="s">
        <v>423</v>
      </c>
      <c r="I6614" s="108" t="s">
        <v>12152</v>
      </c>
      <c r="K6614" s="108" t="s">
        <v>174</v>
      </c>
      <c r="M6614" s="108" t="s">
        <v>175</v>
      </c>
      <c r="N6614" s="108" t="s">
        <v>10435</v>
      </c>
    </row>
    <row r="6615" spans="1:14">
      <c r="A6615" s="108">
        <v>817277</v>
      </c>
      <c r="B6615" s="108" t="s">
        <v>2932</v>
      </c>
      <c r="C6615" s="108" t="s">
        <v>481</v>
      </c>
      <c r="D6615" s="109" t="s">
        <v>13068</v>
      </c>
      <c r="E6615" s="108" t="s">
        <v>180</v>
      </c>
      <c r="F6615" s="108" t="s">
        <v>181</v>
      </c>
      <c r="G6615" s="108" t="s">
        <v>11957</v>
      </c>
      <c r="H6615" s="109" t="s">
        <v>423</v>
      </c>
      <c r="I6615" s="108" t="s">
        <v>12152</v>
      </c>
      <c r="K6615" s="108" t="s">
        <v>174</v>
      </c>
      <c r="M6615" s="108" t="s">
        <v>175</v>
      </c>
      <c r="N6615" s="108" t="s">
        <v>10435</v>
      </c>
    </row>
    <row r="6616" spans="1:14">
      <c r="A6616" s="108">
        <v>817279</v>
      </c>
      <c r="B6616" s="108" t="s">
        <v>13069</v>
      </c>
      <c r="C6616" s="108" t="s">
        <v>3461</v>
      </c>
      <c r="D6616" s="109" t="s">
        <v>13070</v>
      </c>
      <c r="E6616" s="108" t="s">
        <v>1770</v>
      </c>
      <c r="F6616" s="108" t="s">
        <v>181</v>
      </c>
      <c r="G6616" s="108" t="s">
        <v>11957</v>
      </c>
      <c r="H6616" s="109" t="s">
        <v>423</v>
      </c>
      <c r="I6616" s="108" t="s">
        <v>12152</v>
      </c>
      <c r="K6616" s="108" t="s">
        <v>174</v>
      </c>
      <c r="M6616" s="108" t="s">
        <v>175</v>
      </c>
      <c r="N6616" s="108" t="s">
        <v>10435</v>
      </c>
    </row>
    <row r="6617" spans="1:14">
      <c r="A6617" s="108">
        <v>817280</v>
      </c>
      <c r="B6617" s="108" t="s">
        <v>13069</v>
      </c>
      <c r="C6617" s="108" t="s">
        <v>13071</v>
      </c>
      <c r="D6617" s="109" t="s">
        <v>9311</v>
      </c>
      <c r="E6617" s="108" t="s">
        <v>512</v>
      </c>
      <c r="F6617" s="108" t="s">
        <v>181</v>
      </c>
      <c r="G6617" s="108" t="s">
        <v>11957</v>
      </c>
      <c r="H6617" s="109" t="s">
        <v>423</v>
      </c>
      <c r="I6617" s="108" t="s">
        <v>12152</v>
      </c>
      <c r="K6617" s="108" t="s">
        <v>174</v>
      </c>
      <c r="M6617" s="108" t="s">
        <v>175</v>
      </c>
      <c r="N6617" s="108" t="s">
        <v>10435</v>
      </c>
    </row>
    <row r="6618" spans="1:14">
      <c r="A6618" s="108">
        <v>817284</v>
      </c>
      <c r="B6618" s="108" t="s">
        <v>13072</v>
      </c>
      <c r="C6618" s="108" t="s">
        <v>1131</v>
      </c>
      <c r="D6618" s="109" t="s">
        <v>13073</v>
      </c>
      <c r="E6618" s="108" t="s">
        <v>508</v>
      </c>
      <c r="F6618" s="108" t="s">
        <v>169</v>
      </c>
      <c r="G6618" s="108" t="s">
        <v>11957</v>
      </c>
      <c r="H6618" s="109" t="s">
        <v>423</v>
      </c>
      <c r="I6618" s="108" t="s">
        <v>12152</v>
      </c>
      <c r="K6618" s="108" t="s">
        <v>174</v>
      </c>
      <c r="M6618" s="108" t="s">
        <v>175</v>
      </c>
      <c r="N6618" s="108" t="s">
        <v>10435</v>
      </c>
    </row>
    <row r="6619" spans="1:14">
      <c r="A6619" s="108">
        <v>817287</v>
      </c>
      <c r="B6619" s="108" t="s">
        <v>13074</v>
      </c>
      <c r="C6619" s="108" t="s">
        <v>9208</v>
      </c>
      <c r="D6619" s="109" t="s">
        <v>13075</v>
      </c>
      <c r="E6619" s="108" t="s">
        <v>508</v>
      </c>
      <c r="F6619" s="108" t="s">
        <v>169</v>
      </c>
      <c r="G6619" s="108" t="s">
        <v>11957</v>
      </c>
      <c r="H6619" s="109" t="s">
        <v>423</v>
      </c>
      <c r="I6619" s="108" t="s">
        <v>12152</v>
      </c>
      <c r="K6619" s="108" t="s">
        <v>174</v>
      </c>
      <c r="M6619" s="108" t="s">
        <v>175</v>
      </c>
      <c r="N6619" s="108" t="s">
        <v>10435</v>
      </c>
    </row>
    <row r="6620" spans="1:14">
      <c r="A6620" s="108">
        <v>817289</v>
      </c>
      <c r="B6620" s="108" t="s">
        <v>13076</v>
      </c>
      <c r="C6620" s="108" t="s">
        <v>4257</v>
      </c>
      <c r="D6620" s="109" t="s">
        <v>13077</v>
      </c>
      <c r="E6620" s="108" t="s">
        <v>168</v>
      </c>
      <c r="F6620" s="108" t="s">
        <v>169</v>
      </c>
      <c r="G6620" s="108" t="s">
        <v>11957</v>
      </c>
      <c r="H6620" s="109" t="s">
        <v>423</v>
      </c>
      <c r="I6620" s="108" t="s">
        <v>12152</v>
      </c>
      <c r="K6620" s="108" t="s">
        <v>174</v>
      </c>
      <c r="M6620" s="108" t="s">
        <v>175</v>
      </c>
      <c r="N6620" s="108" t="s">
        <v>10435</v>
      </c>
    </row>
    <row r="6621" spans="1:14">
      <c r="A6621" s="108">
        <v>817292</v>
      </c>
      <c r="B6621" s="108" t="s">
        <v>12166</v>
      </c>
      <c r="C6621" s="108" t="s">
        <v>1725</v>
      </c>
      <c r="D6621" s="109" t="s">
        <v>13078</v>
      </c>
      <c r="E6621" s="108" t="s">
        <v>1770</v>
      </c>
      <c r="F6621" s="108" t="s">
        <v>181</v>
      </c>
      <c r="G6621" s="108" t="s">
        <v>11957</v>
      </c>
      <c r="H6621" s="109" t="s">
        <v>423</v>
      </c>
      <c r="I6621" s="108" t="s">
        <v>12152</v>
      </c>
      <c r="K6621" s="108" t="s">
        <v>174</v>
      </c>
      <c r="M6621" s="108" t="s">
        <v>175</v>
      </c>
      <c r="N6621" s="108" t="s">
        <v>10435</v>
      </c>
    </row>
    <row r="6622" spans="1:14">
      <c r="A6622" s="108">
        <v>817417</v>
      </c>
      <c r="B6622" s="108" t="s">
        <v>13079</v>
      </c>
      <c r="C6622" s="108" t="s">
        <v>332</v>
      </c>
      <c r="D6622" s="109" t="s">
        <v>13080</v>
      </c>
      <c r="E6622" s="108" t="s">
        <v>168</v>
      </c>
      <c r="F6622" s="108" t="s">
        <v>169</v>
      </c>
      <c r="G6622" s="108" t="s">
        <v>1608</v>
      </c>
      <c r="H6622" s="109" t="s">
        <v>586</v>
      </c>
      <c r="I6622" s="108" t="s">
        <v>11591</v>
      </c>
      <c r="J6622" s="108" t="s">
        <v>1478</v>
      </c>
      <c r="K6622" s="108" t="s">
        <v>174</v>
      </c>
      <c r="M6622" s="108" t="s">
        <v>175</v>
      </c>
      <c r="N6622" s="108" t="s">
        <v>11592</v>
      </c>
    </row>
    <row r="6623" spans="1:14">
      <c r="A6623" s="108">
        <v>817419</v>
      </c>
      <c r="B6623" s="108" t="s">
        <v>4430</v>
      </c>
      <c r="C6623" s="108" t="s">
        <v>13081</v>
      </c>
      <c r="D6623" s="109" t="s">
        <v>7817</v>
      </c>
      <c r="E6623" s="108" t="s">
        <v>200</v>
      </c>
      <c r="F6623" s="108" t="s">
        <v>169</v>
      </c>
      <c r="G6623" s="108" t="s">
        <v>1608</v>
      </c>
      <c r="H6623" s="109" t="s">
        <v>586</v>
      </c>
      <c r="I6623" s="108" t="s">
        <v>11591</v>
      </c>
      <c r="J6623" s="108" t="s">
        <v>1478</v>
      </c>
      <c r="K6623" s="108" t="s">
        <v>174</v>
      </c>
      <c r="M6623" s="108" t="s">
        <v>175</v>
      </c>
      <c r="N6623" s="108" t="s">
        <v>11592</v>
      </c>
    </row>
    <row r="6624" spans="1:14">
      <c r="A6624" s="108">
        <v>817420</v>
      </c>
      <c r="B6624" s="108" t="s">
        <v>13082</v>
      </c>
      <c r="C6624" s="108" t="s">
        <v>3650</v>
      </c>
      <c r="D6624" s="109" t="s">
        <v>7899</v>
      </c>
      <c r="E6624" s="108" t="s">
        <v>200</v>
      </c>
      <c r="F6624" s="108" t="s">
        <v>169</v>
      </c>
      <c r="G6624" s="108" t="s">
        <v>1608</v>
      </c>
      <c r="H6624" s="109" t="s">
        <v>586</v>
      </c>
      <c r="I6624" s="108" t="s">
        <v>11591</v>
      </c>
      <c r="J6624" s="108" t="s">
        <v>1478</v>
      </c>
      <c r="K6624" s="108" t="s">
        <v>174</v>
      </c>
      <c r="M6624" s="108" t="s">
        <v>175</v>
      </c>
      <c r="N6624" s="108" t="s">
        <v>11592</v>
      </c>
    </row>
    <row r="6625" spans="1:14">
      <c r="A6625" s="108">
        <v>817426</v>
      </c>
      <c r="B6625" s="108" t="s">
        <v>11787</v>
      </c>
      <c r="C6625" s="108" t="s">
        <v>501</v>
      </c>
      <c r="D6625" s="109" t="s">
        <v>13083</v>
      </c>
      <c r="E6625" s="108" t="s">
        <v>168</v>
      </c>
      <c r="F6625" s="108" t="s">
        <v>169</v>
      </c>
      <c r="G6625" s="108" t="s">
        <v>1608</v>
      </c>
      <c r="H6625" s="109" t="s">
        <v>586</v>
      </c>
      <c r="I6625" s="108" t="s">
        <v>11591</v>
      </c>
      <c r="J6625" s="108" t="s">
        <v>1478</v>
      </c>
      <c r="K6625" s="108" t="s">
        <v>174</v>
      </c>
      <c r="M6625" s="108" t="s">
        <v>175</v>
      </c>
      <c r="N6625" s="108" t="s">
        <v>11592</v>
      </c>
    </row>
    <row r="6626" spans="1:14">
      <c r="A6626" s="108">
        <v>817446</v>
      </c>
      <c r="B6626" s="108" t="s">
        <v>13084</v>
      </c>
      <c r="C6626" s="108" t="s">
        <v>493</v>
      </c>
      <c r="D6626" s="109" t="s">
        <v>13085</v>
      </c>
      <c r="E6626" s="108" t="s">
        <v>220</v>
      </c>
      <c r="F6626" s="108" t="s">
        <v>169</v>
      </c>
      <c r="G6626" s="108" t="s">
        <v>1608</v>
      </c>
      <c r="H6626" s="109" t="s">
        <v>5851</v>
      </c>
      <c r="I6626" s="108" t="s">
        <v>11620</v>
      </c>
      <c r="J6626" s="108" t="s">
        <v>1478</v>
      </c>
      <c r="K6626" s="108" t="s">
        <v>174</v>
      </c>
      <c r="M6626" s="108" t="s">
        <v>175</v>
      </c>
      <c r="N6626" s="108" t="s">
        <v>11620</v>
      </c>
    </row>
    <row r="6627" spans="1:14">
      <c r="A6627" s="108">
        <v>817456</v>
      </c>
      <c r="B6627" s="108" t="s">
        <v>13086</v>
      </c>
      <c r="C6627" s="108" t="s">
        <v>1834</v>
      </c>
      <c r="D6627" s="109" t="s">
        <v>11471</v>
      </c>
      <c r="E6627" s="108" t="s">
        <v>180</v>
      </c>
      <c r="F6627" s="108" t="s">
        <v>169</v>
      </c>
      <c r="G6627" s="108" t="s">
        <v>1852</v>
      </c>
      <c r="H6627" s="109" t="s">
        <v>2042</v>
      </c>
      <c r="I6627" s="108" t="s">
        <v>5449</v>
      </c>
      <c r="J6627" s="108" t="s">
        <v>1855</v>
      </c>
      <c r="K6627" s="108" t="s">
        <v>174</v>
      </c>
      <c r="M6627" s="108" t="s">
        <v>175</v>
      </c>
      <c r="N6627" s="108" t="s">
        <v>5450</v>
      </c>
    </row>
    <row r="6628" spans="1:14">
      <c r="A6628" s="108">
        <v>817520</v>
      </c>
      <c r="B6628" s="108" t="s">
        <v>13087</v>
      </c>
      <c r="C6628" s="108" t="s">
        <v>2355</v>
      </c>
      <c r="D6628" s="109" t="s">
        <v>2023</v>
      </c>
      <c r="E6628" s="108" t="s">
        <v>392</v>
      </c>
      <c r="F6628" s="108" t="s">
        <v>181</v>
      </c>
      <c r="G6628" s="108" t="s">
        <v>1599</v>
      </c>
      <c r="H6628" s="109" t="s">
        <v>2042</v>
      </c>
      <c r="I6628" s="108" t="s">
        <v>1600</v>
      </c>
      <c r="J6628" s="108" t="s">
        <v>1478</v>
      </c>
      <c r="K6628" s="108" t="s">
        <v>174</v>
      </c>
      <c r="M6628" s="108" t="s">
        <v>175</v>
      </c>
      <c r="N6628" s="108" t="s">
        <v>1601</v>
      </c>
    </row>
    <row r="6629" spans="1:14">
      <c r="A6629" s="108">
        <v>817522</v>
      </c>
      <c r="B6629" s="108" t="s">
        <v>13088</v>
      </c>
      <c r="C6629" s="108" t="s">
        <v>13089</v>
      </c>
      <c r="D6629" s="109" t="s">
        <v>13090</v>
      </c>
      <c r="E6629" s="108" t="s">
        <v>512</v>
      </c>
      <c r="F6629" s="108" t="s">
        <v>181</v>
      </c>
      <c r="G6629" s="108" t="s">
        <v>1599</v>
      </c>
      <c r="H6629" s="109" t="s">
        <v>2042</v>
      </c>
      <c r="I6629" s="108" t="s">
        <v>1600</v>
      </c>
      <c r="J6629" s="108" t="s">
        <v>1478</v>
      </c>
      <c r="K6629" s="108" t="s">
        <v>174</v>
      </c>
      <c r="M6629" s="108" t="s">
        <v>175</v>
      </c>
      <c r="N6629" s="108" t="s">
        <v>1601</v>
      </c>
    </row>
    <row r="6630" spans="1:14">
      <c r="A6630" s="108">
        <v>817526</v>
      </c>
      <c r="B6630" s="108" t="s">
        <v>13091</v>
      </c>
      <c r="C6630" s="108" t="s">
        <v>2098</v>
      </c>
      <c r="D6630" s="109" t="s">
        <v>13092</v>
      </c>
      <c r="E6630" s="108" t="s">
        <v>392</v>
      </c>
      <c r="F6630" s="108" t="s">
        <v>181</v>
      </c>
      <c r="G6630" s="108" t="s">
        <v>1599</v>
      </c>
      <c r="H6630" s="109" t="s">
        <v>2042</v>
      </c>
      <c r="I6630" s="108" t="s">
        <v>1600</v>
      </c>
      <c r="J6630" s="108" t="s">
        <v>1478</v>
      </c>
      <c r="K6630" s="108" t="s">
        <v>174</v>
      </c>
      <c r="M6630" s="108" t="s">
        <v>175</v>
      </c>
      <c r="N6630" s="108" t="s">
        <v>1601</v>
      </c>
    </row>
    <row r="6631" spans="1:14">
      <c r="A6631" s="108">
        <v>817532</v>
      </c>
      <c r="B6631" s="108" t="s">
        <v>13091</v>
      </c>
      <c r="C6631" s="108" t="s">
        <v>1385</v>
      </c>
      <c r="D6631" s="109" t="s">
        <v>13093</v>
      </c>
      <c r="E6631" s="108" t="s">
        <v>631</v>
      </c>
      <c r="F6631" s="108" t="s">
        <v>181</v>
      </c>
      <c r="G6631" s="108" t="s">
        <v>1599</v>
      </c>
      <c r="H6631" s="109" t="s">
        <v>2042</v>
      </c>
      <c r="I6631" s="108" t="s">
        <v>1600</v>
      </c>
      <c r="J6631" s="108" t="s">
        <v>1478</v>
      </c>
      <c r="K6631" s="108" t="s">
        <v>174</v>
      </c>
      <c r="M6631" s="108" t="s">
        <v>175</v>
      </c>
      <c r="N6631" s="108" t="s">
        <v>1601</v>
      </c>
    </row>
    <row r="6632" spans="1:14">
      <c r="A6632" s="108">
        <v>817534</v>
      </c>
      <c r="B6632" s="108" t="s">
        <v>13094</v>
      </c>
      <c r="C6632" s="108" t="s">
        <v>13095</v>
      </c>
      <c r="D6632" s="109" t="s">
        <v>13096</v>
      </c>
      <c r="E6632" s="108" t="s">
        <v>1577</v>
      </c>
      <c r="F6632" s="108" t="s">
        <v>169</v>
      </c>
      <c r="G6632" s="108" t="s">
        <v>1599</v>
      </c>
      <c r="H6632" s="109" t="s">
        <v>2042</v>
      </c>
      <c r="I6632" s="108" t="s">
        <v>1600</v>
      </c>
      <c r="J6632" s="108" t="s">
        <v>1478</v>
      </c>
      <c r="K6632" s="108" t="s">
        <v>174</v>
      </c>
      <c r="M6632" s="108" t="s">
        <v>175</v>
      </c>
      <c r="N6632" s="108" t="s">
        <v>1601</v>
      </c>
    </row>
    <row r="6633" spans="1:14">
      <c r="A6633" s="108">
        <v>817537</v>
      </c>
      <c r="B6633" s="108" t="s">
        <v>1830</v>
      </c>
      <c r="C6633" s="108" t="s">
        <v>13097</v>
      </c>
      <c r="D6633" s="109" t="s">
        <v>13098</v>
      </c>
      <c r="E6633" s="108" t="s">
        <v>512</v>
      </c>
      <c r="F6633" s="108" t="s">
        <v>169</v>
      </c>
      <c r="G6633" s="108" t="s">
        <v>1599</v>
      </c>
      <c r="H6633" s="109" t="s">
        <v>2042</v>
      </c>
      <c r="I6633" s="108" t="s">
        <v>1600</v>
      </c>
      <c r="J6633" s="108" t="s">
        <v>1478</v>
      </c>
      <c r="K6633" s="108" t="s">
        <v>174</v>
      </c>
      <c r="M6633" s="108" t="s">
        <v>175</v>
      </c>
      <c r="N6633" s="108" t="s">
        <v>1601</v>
      </c>
    </row>
    <row r="6634" spans="1:14">
      <c r="A6634" s="108">
        <v>817540</v>
      </c>
      <c r="B6634" s="108" t="s">
        <v>1916</v>
      </c>
      <c r="C6634" s="108" t="s">
        <v>13099</v>
      </c>
      <c r="D6634" s="109" t="s">
        <v>8512</v>
      </c>
      <c r="E6634" s="108" t="s">
        <v>1577</v>
      </c>
      <c r="F6634" s="108" t="s">
        <v>169</v>
      </c>
      <c r="G6634" s="108" t="s">
        <v>1599</v>
      </c>
      <c r="H6634" s="109" t="s">
        <v>2042</v>
      </c>
      <c r="I6634" s="108" t="s">
        <v>1600</v>
      </c>
      <c r="J6634" s="108" t="s">
        <v>1478</v>
      </c>
      <c r="K6634" s="108" t="s">
        <v>174</v>
      </c>
      <c r="M6634" s="108" t="s">
        <v>175</v>
      </c>
      <c r="N6634" s="108" t="s">
        <v>1601</v>
      </c>
    </row>
    <row r="6635" spans="1:14">
      <c r="A6635" s="108">
        <v>817543</v>
      </c>
      <c r="B6635" s="108" t="s">
        <v>7521</v>
      </c>
      <c r="C6635" s="108" t="s">
        <v>3230</v>
      </c>
      <c r="D6635" s="109" t="s">
        <v>3507</v>
      </c>
      <c r="E6635" s="108" t="s">
        <v>1577</v>
      </c>
      <c r="F6635" s="108" t="s">
        <v>181</v>
      </c>
      <c r="G6635" s="108" t="s">
        <v>1599</v>
      </c>
      <c r="H6635" s="109" t="s">
        <v>2042</v>
      </c>
      <c r="I6635" s="108" t="s">
        <v>1600</v>
      </c>
      <c r="J6635" s="108" t="s">
        <v>1478</v>
      </c>
      <c r="K6635" s="108" t="s">
        <v>174</v>
      </c>
      <c r="M6635" s="108" t="s">
        <v>175</v>
      </c>
      <c r="N6635" s="108" t="s">
        <v>1601</v>
      </c>
    </row>
    <row r="6636" spans="1:14">
      <c r="A6636" s="108">
        <v>817545</v>
      </c>
      <c r="B6636" s="108" t="s">
        <v>13100</v>
      </c>
      <c r="C6636" s="108" t="s">
        <v>3721</v>
      </c>
      <c r="D6636" s="109" t="s">
        <v>8378</v>
      </c>
      <c r="E6636" s="108" t="s">
        <v>168</v>
      </c>
      <c r="F6636" s="108" t="s">
        <v>169</v>
      </c>
      <c r="G6636" s="108" t="s">
        <v>1599</v>
      </c>
      <c r="H6636" s="109" t="s">
        <v>2042</v>
      </c>
      <c r="I6636" s="108" t="s">
        <v>1600</v>
      </c>
      <c r="J6636" s="108" t="s">
        <v>1478</v>
      </c>
      <c r="K6636" s="108" t="s">
        <v>174</v>
      </c>
      <c r="M6636" s="108" t="s">
        <v>175</v>
      </c>
      <c r="N6636" s="108" t="s">
        <v>1601</v>
      </c>
    </row>
    <row r="6637" spans="1:14">
      <c r="A6637" s="108">
        <v>817549</v>
      </c>
      <c r="B6637" s="108" t="s">
        <v>3944</v>
      </c>
      <c r="C6637" s="108" t="s">
        <v>493</v>
      </c>
      <c r="D6637" s="109" t="s">
        <v>4555</v>
      </c>
      <c r="E6637" s="108" t="s">
        <v>1577</v>
      </c>
      <c r="F6637" s="108" t="s">
        <v>169</v>
      </c>
      <c r="G6637" s="108" t="s">
        <v>1599</v>
      </c>
      <c r="H6637" s="109" t="s">
        <v>2042</v>
      </c>
      <c r="I6637" s="108" t="s">
        <v>1600</v>
      </c>
      <c r="J6637" s="108" t="s">
        <v>1478</v>
      </c>
      <c r="K6637" s="108" t="s">
        <v>174</v>
      </c>
      <c r="M6637" s="108" t="s">
        <v>175</v>
      </c>
      <c r="N6637" s="108" t="s">
        <v>1601</v>
      </c>
    </row>
    <row r="6638" spans="1:14">
      <c r="A6638" s="108">
        <v>817618</v>
      </c>
      <c r="B6638" s="108" t="s">
        <v>5451</v>
      </c>
      <c r="C6638" s="108" t="s">
        <v>2867</v>
      </c>
      <c r="D6638" s="109" t="s">
        <v>13101</v>
      </c>
      <c r="E6638" s="108" t="s">
        <v>220</v>
      </c>
      <c r="F6638" s="108" t="s">
        <v>169</v>
      </c>
      <c r="G6638" s="108" t="s">
        <v>10414</v>
      </c>
      <c r="H6638" s="109" t="s">
        <v>454</v>
      </c>
      <c r="I6638" s="108" t="s">
        <v>10463</v>
      </c>
      <c r="J6638" s="108" t="s">
        <v>1478</v>
      </c>
      <c r="K6638" s="108" t="s">
        <v>174</v>
      </c>
      <c r="M6638" s="108" t="s">
        <v>175</v>
      </c>
      <c r="N6638" s="108" t="s">
        <v>10464</v>
      </c>
    </row>
    <row r="6639" spans="1:14">
      <c r="A6639" s="108">
        <v>817619</v>
      </c>
      <c r="B6639" s="108" t="s">
        <v>13102</v>
      </c>
      <c r="C6639" s="108" t="s">
        <v>2333</v>
      </c>
      <c r="D6639" s="109" t="s">
        <v>13103</v>
      </c>
      <c r="E6639" s="108" t="s">
        <v>220</v>
      </c>
      <c r="F6639" s="108" t="s">
        <v>169</v>
      </c>
      <c r="G6639" s="108" t="s">
        <v>10414</v>
      </c>
      <c r="H6639" s="109" t="s">
        <v>454</v>
      </c>
      <c r="I6639" s="108" t="s">
        <v>10463</v>
      </c>
      <c r="J6639" s="108" t="s">
        <v>1478</v>
      </c>
      <c r="K6639" s="108" t="s">
        <v>174</v>
      </c>
      <c r="M6639" s="108" t="s">
        <v>175</v>
      </c>
      <c r="N6639" s="108" t="s">
        <v>10464</v>
      </c>
    </row>
    <row r="6640" spans="1:14">
      <c r="A6640" s="108">
        <v>817625</v>
      </c>
      <c r="B6640" s="108" t="s">
        <v>13104</v>
      </c>
      <c r="C6640" s="108" t="s">
        <v>13105</v>
      </c>
      <c r="D6640" s="109" t="s">
        <v>12116</v>
      </c>
      <c r="E6640" s="108" t="s">
        <v>188</v>
      </c>
      <c r="F6640" s="108" t="s">
        <v>169</v>
      </c>
      <c r="G6640" s="108" t="s">
        <v>9845</v>
      </c>
      <c r="H6640" s="109" t="s">
        <v>586</v>
      </c>
      <c r="I6640" s="108" t="s">
        <v>9846</v>
      </c>
      <c r="J6640" s="108" t="s">
        <v>348</v>
      </c>
      <c r="K6640" s="108" t="s">
        <v>174</v>
      </c>
      <c r="M6640" s="108" t="s">
        <v>175</v>
      </c>
      <c r="N6640" s="108" t="s">
        <v>9847</v>
      </c>
    </row>
    <row r="6641" spans="1:14">
      <c r="A6641" s="108">
        <v>817626</v>
      </c>
      <c r="B6641" s="108" t="s">
        <v>7288</v>
      </c>
      <c r="C6641" s="108" t="s">
        <v>433</v>
      </c>
      <c r="D6641" s="109" t="s">
        <v>13106</v>
      </c>
      <c r="E6641" s="108" t="s">
        <v>188</v>
      </c>
      <c r="F6641" s="108" t="s">
        <v>169</v>
      </c>
      <c r="G6641" s="108" t="s">
        <v>9845</v>
      </c>
      <c r="H6641" s="109" t="s">
        <v>586</v>
      </c>
      <c r="I6641" s="108" t="s">
        <v>9846</v>
      </c>
      <c r="J6641" s="108" t="s">
        <v>348</v>
      </c>
      <c r="K6641" s="108" t="s">
        <v>174</v>
      </c>
      <c r="M6641" s="108" t="s">
        <v>175</v>
      </c>
      <c r="N6641" s="108" t="s">
        <v>9847</v>
      </c>
    </row>
    <row r="6642" spans="1:14">
      <c r="A6642" s="108">
        <v>817627</v>
      </c>
      <c r="B6642" s="108" t="s">
        <v>7288</v>
      </c>
      <c r="C6642" s="108" t="s">
        <v>588</v>
      </c>
      <c r="D6642" s="109" t="s">
        <v>13107</v>
      </c>
      <c r="E6642" s="108" t="s">
        <v>188</v>
      </c>
      <c r="F6642" s="108" t="s">
        <v>181</v>
      </c>
      <c r="G6642" s="108" t="s">
        <v>9845</v>
      </c>
      <c r="H6642" s="109" t="s">
        <v>586</v>
      </c>
      <c r="I6642" s="108" t="s">
        <v>9846</v>
      </c>
      <c r="J6642" s="108" t="s">
        <v>348</v>
      </c>
      <c r="K6642" s="108" t="s">
        <v>174</v>
      </c>
      <c r="M6642" s="108" t="s">
        <v>175</v>
      </c>
      <c r="N6642" s="108" t="s">
        <v>9847</v>
      </c>
    </row>
    <row r="6643" spans="1:14">
      <c r="A6643" s="108">
        <v>817631</v>
      </c>
      <c r="B6643" s="108" t="s">
        <v>13108</v>
      </c>
      <c r="C6643" s="108" t="s">
        <v>13109</v>
      </c>
      <c r="D6643" s="109" t="s">
        <v>13110</v>
      </c>
      <c r="E6643" s="108" t="s">
        <v>512</v>
      </c>
      <c r="F6643" s="108" t="s">
        <v>169</v>
      </c>
      <c r="G6643" s="108" t="s">
        <v>1608</v>
      </c>
      <c r="H6643" s="109" t="s">
        <v>586</v>
      </c>
      <c r="I6643" s="108" t="s">
        <v>11591</v>
      </c>
      <c r="J6643" s="108" t="s">
        <v>1478</v>
      </c>
      <c r="K6643" s="108" t="s">
        <v>174</v>
      </c>
      <c r="M6643" s="108" t="s">
        <v>175</v>
      </c>
      <c r="N6643" s="108" t="s">
        <v>11592</v>
      </c>
    </row>
    <row r="6644" spans="1:14">
      <c r="A6644" s="108">
        <v>817633</v>
      </c>
      <c r="B6644" s="108" t="s">
        <v>13111</v>
      </c>
      <c r="C6644" s="108" t="s">
        <v>13112</v>
      </c>
      <c r="D6644" s="109" t="s">
        <v>13113</v>
      </c>
      <c r="E6644" s="108" t="s">
        <v>512</v>
      </c>
      <c r="F6644" s="108" t="s">
        <v>169</v>
      </c>
      <c r="G6644" s="108" t="s">
        <v>1608</v>
      </c>
      <c r="H6644" s="109" t="s">
        <v>586</v>
      </c>
      <c r="I6644" s="108" t="s">
        <v>11591</v>
      </c>
      <c r="J6644" s="108" t="s">
        <v>1478</v>
      </c>
      <c r="K6644" s="108" t="s">
        <v>174</v>
      </c>
      <c r="M6644" s="108" t="s">
        <v>175</v>
      </c>
      <c r="N6644" s="108" t="s">
        <v>11592</v>
      </c>
    </row>
    <row r="6645" spans="1:14">
      <c r="A6645" s="108">
        <v>817643</v>
      </c>
      <c r="B6645" s="108" t="s">
        <v>13014</v>
      </c>
      <c r="C6645" s="108" t="s">
        <v>2076</v>
      </c>
      <c r="D6645" s="109" t="s">
        <v>13114</v>
      </c>
      <c r="E6645" s="108" t="s">
        <v>512</v>
      </c>
      <c r="F6645" s="108" t="s">
        <v>169</v>
      </c>
      <c r="G6645" s="108" t="s">
        <v>1608</v>
      </c>
      <c r="H6645" s="109" t="s">
        <v>586</v>
      </c>
      <c r="I6645" s="108" t="s">
        <v>11591</v>
      </c>
      <c r="J6645" s="108" t="s">
        <v>1478</v>
      </c>
      <c r="K6645" s="108" t="s">
        <v>174</v>
      </c>
      <c r="M6645" s="108" t="s">
        <v>175</v>
      </c>
      <c r="N6645" s="108" t="s">
        <v>11592</v>
      </c>
    </row>
    <row r="6646" spans="1:14">
      <c r="A6646" s="108">
        <v>817659</v>
      </c>
      <c r="B6646" s="108" t="s">
        <v>13115</v>
      </c>
      <c r="C6646" s="108" t="s">
        <v>13116</v>
      </c>
      <c r="D6646" s="109" t="s">
        <v>13117</v>
      </c>
      <c r="E6646" s="108" t="s">
        <v>1577</v>
      </c>
      <c r="F6646" s="108" t="s">
        <v>181</v>
      </c>
      <c r="G6646" s="108" t="s">
        <v>10746</v>
      </c>
      <c r="H6646" s="109" t="s">
        <v>819</v>
      </c>
      <c r="I6646" s="108" t="s">
        <v>10747</v>
      </c>
      <c r="J6646" s="108" t="s">
        <v>10748</v>
      </c>
      <c r="K6646" s="108" t="s">
        <v>174</v>
      </c>
      <c r="M6646" s="108" t="s">
        <v>175</v>
      </c>
      <c r="N6646" s="108" t="s">
        <v>1479</v>
      </c>
    </row>
    <row r="6647" spans="1:14">
      <c r="A6647" s="108">
        <v>817709</v>
      </c>
      <c r="B6647" s="108" t="s">
        <v>13118</v>
      </c>
      <c r="C6647" s="108" t="s">
        <v>13119</v>
      </c>
      <c r="D6647" s="109" t="s">
        <v>3165</v>
      </c>
      <c r="E6647" s="108" t="s">
        <v>1577</v>
      </c>
      <c r="F6647" s="108" t="s">
        <v>169</v>
      </c>
      <c r="G6647" s="108" t="s">
        <v>11957</v>
      </c>
      <c r="H6647" s="109" t="s">
        <v>423</v>
      </c>
      <c r="I6647" s="108" t="s">
        <v>12220</v>
      </c>
      <c r="K6647" s="108" t="s">
        <v>174</v>
      </c>
      <c r="M6647" s="108" t="s">
        <v>175</v>
      </c>
      <c r="N6647" s="108" t="s">
        <v>12221</v>
      </c>
    </row>
    <row r="6648" spans="1:14">
      <c r="A6648" s="108">
        <v>817713</v>
      </c>
      <c r="B6648" s="108" t="s">
        <v>13120</v>
      </c>
      <c r="C6648" s="108" t="s">
        <v>7869</v>
      </c>
      <c r="D6648" s="109" t="s">
        <v>3466</v>
      </c>
      <c r="E6648" s="108" t="s">
        <v>508</v>
      </c>
      <c r="F6648" s="108" t="s">
        <v>169</v>
      </c>
      <c r="G6648" s="108" t="s">
        <v>11957</v>
      </c>
      <c r="H6648" s="109" t="s">
        <v>423</v>
      </c>
      <c r="I6648" s="108" t="s">
        <v>12220</v>
      </c>
      <c r="K6648" s="108" t="s">
        <v>174</v>
      </c>
      <c r="M6648" s="108" t="s">
        <v>175</v>
      </c>
      <c r="N6648" s="108" t="s">
        <v>12221</v>
      </c>
    </row>
    <row r="6649" spans="1:14">
      <c r="A6649" s="108">
        <v>817716</v>
      </c>
      <c r="B6649" s="108" t="s">
        <v>366</v>
      </c>
      <c r="C6649" s="108" t="s">
        <v>13121</v>
      </c>
      <c r="D6649" s="109" t="s">
        <v>13122</v>
      </c>
      <c r="E6649" s="108" t="s">
        <v>1577</v>
      </c>
      <c r="F6649" s="108" t="s">
        <v>181</v>
      </c>
      <c r="G6649" s="108" t="s">
        <v>11957</v>
      </c>
      <c r="H6649" s="109" t="s">
        <v>423</v>
      </c>
      <c r="I6649" s="108" t="s">
        <v>12220</v>
      </c>
      <c r="K6649" s="108" t="s">
        <v>174</v>
      </c>
      <c r="M6649" s="108" t="s">
        <v>175</v>
      </c>
      <c r="N6649" s="108" t="s">
        <v>12221</v>
      </c>
    </row>
    <row r="6650" spans="1:14">
      <c r="A6650" s="108">
        <v>817832</v>
      </c>
      <c r="B6650" s="108" t="s">
        <v>244</v>
      </c>
      <c r="C6650" s="108" t="s">
        <v>233</v>
      </c>
      <c r="D6650" s="109" t="s">
        <v>13123</v>
      </c>
      <c r="E6650" s="108" t="s">
        <v>180</v>
      </c>
      <c r="F6650" s="108" t="s">
        <v>181</v>
      </c>
      <c r="G6650" s="108" t="s">
        <v>8181</v>
      </c>
      <c r="H6650" s="109" t="s">
        <v>2042</v>
      </c>
      <c r="I6650" s="108" t="s">
        <v>8995</v>
      </c>
      <c r="J6650" s="108" t="s">
        <v>8183</v>
      </c>
      <c r="K6650" s="108" t="s">
        <v>174</v>
      </c>
      <c r="M6650" s="108" t="s">
        <v>175</v>
      </c>
      <c r="N6650" s="108" t="s">
        <v>8996</v>
      </c>
    </row>
    <row r="6651" spans="1:14">
      <c r="A6651" s="108">
        <v>817835</v>
      </c>
      <c r="B6651" s="108" t="s">
        <v>244</v>
      </c>
      <c r="C6651" s="108" t="s">
        <v>247</v>
      </c>
      <c r="D6651" s="109" t="s">
        <v>13124</v>
      </c>
      <c r="E6651" s="108" t="s">
        <v>223</v>
      </c>
      <c r="F6651" s="108" t="s">
        <v>181</v>
      </c>
      <c r="G6651" s="108" t="s">
        <v>8181</v>
      </c>
      <c r="H6651" s="109" t="s">
        <v>2042</v>
      </c>
      <c r="I6651" s="108" t="s">
        <v>8995</v>
      </c>
      <c r="J6651" s="108" t="s">
        <v>8183</v>
      </c>
      <c r="K6651" s="108" t="s">
        <v>174</v>
      </c>
      <c r="M6651" s="108" t="s">
        <v>175</v>
      </c>
      <c r="N6651" s="108" t="s">
        <v>8996</v>
      </c>
    </row>
    <row r="6652" spans="1:14">
      <c r="A6652" s="108">
        <v>817839</v>
      </c>
      <c r="B6652" s="108" t="s">
        <v>244</v>
      </c>
      <c r="C6652" s="108" t="s">
        <v>1343</v>
      </c>
      <c r="D6652" s="109" t="s">
        <v>13125</v>
      </c>
      <c r="E6652" s="108" t="s">
        <v>220</v>
      </c>
      <c r="F6652" s="108" t="s">
        <v>169</v>
      </c>
      <c r="G6652" s="108" t="s">
        <v>8181</v>
      </c>
      <c r="H6652" s="109" t="s">
        <v>2042</v>
      </c>
      <c r="I6652" s="108" t="s">
        <v>8995</v>
      </c>
      <c r="J6652" s="108" t="s">
        <v>8183</v>
      </c>
      <c r="K6652" s="108" t="s">
        <v>174</v>
      </c>
      <c r="M6652" s="108" t="s">
        <v>175</v>
      </c>
      <c r="N6652" s="108" t="s">
        <v>8996</v>
      </c>
    </row>
    <row r="6653" spans="1:14">
      <c r="A6653" s="108">
        <v>817930</v>
      </c>
      <c r="B6653" s="108" t="s">
        <v>13126</v>
      </c>
      <c r="C6653" s="108" t="s">
        <v>481</v>
      </c>
      <c r="D6653" s="109" t="s">
        <v>1323</v>
      </c>
      <c r="E6653" s="108" t="s">
        <v>200</v>
      </c>
      <c r="F6653" s="108" t="s">
        <v>181</v>
      </c>
      <c r="G6653" s="108" t="s">
        <v>1852</v>
      </c>
      <c r="H6653" s="109" t="s">
        <v>1580</v>
      </c>
      <c r="I6653" s="108" t="s">
        <v>6195</v>
      </c>
      <c r="J6653" s="108" t="s">
        <v>1855</v>
      </c>
      <c r="K6653" s="108" t="s">
        <v>174</v>
      </c>
      <c r="M6653" s="108" t="s">
        <v>175</v>
      </c>
      <c r="N6653" s="108" t="s">
        <v>6196</v>
      </c>
    </row>
    <row r="6654" spans="1:14">
      <c r="A6654" s="108">
        <v>817984</v>
      </c>
      <c r="B6654" s="108" t="s">
        <v>13127</v>
      </c>
      <c r="C6654" s="108" t="s">
        <v>9012</v>
      </c>
      <c r="D6654" s="109" t="s">
        <v>13128</v>
      </c>
      <c r="E6654" s="108" t="s">
        <v>168</v>
      </c>
      <c r="F6654" s="108" t="s">
        <v>181</v>
      </c>
      <c r="G6654" s="108" t="s">
        <v>1852</v>
      </c>
      <c r="H6654" s="109" t="s">
        <v>819</v>
      </c>
      <c r="I6654" s="108" t="s">
        <v>6595</v>
      </c>
      <c r="J6654" s="108" t="s">
        <v>1855</v>
      </c>
      <c r="K6654" s="108" t="s">
        <v>174</v>
      </c>
      <c r="M6654" s="108" t="s">
        <v>175</v>
      </c>
      <c r="N6654" s="108" t="s">
        <v>6596</v>
      </c>
    </row>
    <row r="6655" spans="1:14">
      <c r="A6655" s="108">
        <v>818028</v>
      </c>
      <c r="B6655" s="108" t="s">
        <v>13129</v>
      </c>
      <c r="C6655" s="108" t="s">
        <v>7869</v>
      </c>
      <c r="D6655" s="109" t="s">
        <v>13130</v>
      </c>
      <c r="E6655" s="108" t="s">
        <v>512</v>
      </c>
      <c r="F6655" s="108" t="s">
        <v>169</v>
      </c>
      <c r="G6655" s="108" t="s">
        <v>1599</v>
      </c>
      <c r="H6655" s="109" t="s">
        <v>819</v>
      </c>
      <c r="I6655" s="108" t="s">
        <v>1600</v>
      </c>
      <c r="J6655" s="108" t="s">
        <v>1478</v>
      </c>
      <c r="K6655" s="108" t="s">
        <v>174</v>
      </c>
      <c r="M6655" s="108" t="s">
        <v>175</v>
      </c>
      <c r="N6655" s="108" t="s">
        <v>1601</v>
      </c>
    </row>
    <row r="6656" spans="1:14">
      <c r="A6656" s="108">
        <v>818036</v>
      </c>
      <c r="B6656" s="108" t="s">
        <v>13131</v>
      </c>
      <c r="C6656" s="108" t="s">
        <v>4502</v>
      </c>
      <c r="D6656" s="109" t="s">
        <v>13132</v>
      </c>
      <c r="E6656" s="108" t="s">
        <v>512</v>
      </c>
      <c r="F6656" s="108" t="s">
        <v>169</v>
      </c>
      <c r="G6656" s="108" t="s">
        <v>1599</v>
      </c>
      <c r="H6656" s="109" t="s">
        <v>819</v>
      </c>
      <c r="I6656" s="108" t="s">
        <v>1600</v>
      </c>
      <c r="J6656" s="108" t="s">
        <v>1478</v>
      </c>
      <c r="K6656" s="108" t="s">
        <v>174</v>
      </c>
      <c r="M6656" s="108" t="s">
        <v>175</v>
      </c>
      <c r="N6656" s="108" t="s">
        <v>1601</v>
      </c>
    </row>
    <row r="6657" spans="1:14">
      <c r="A6657" s="108">
        <v>818038</v>
      </c>
      <c r="B6657" s="108" t="s">
        <v>13133</v>
      </c>
      <c r="C6657" s="108" t="s">
        <v>13134</v>
      </c>
      <c r="D6657" s="109" t="s">
        <v>13135</v>
      </c>
      <c r="E6657" s="108" t="s">
        <v>180</v>
      </c>
      <c r="F6657" s="108" t="s">
        <v>169</v>
      </c>
      <c r="G6657" s="108" t="s">
        <v>1599</v>
      </c>
      <c r="H6657" s="109" t="s">
        <v>819</v>
      </c>
      <c r="I6657" s="108" t="s">
        <v>1600</v>
      </c>
      <c r="J6657" s="108" t="s">
        <v>1478</v>
      </c>
      <c r="K6657" s="108" t="s">
        <v>174</v>
      </c>
      <c r="M6657" s="108" t="s">
        <v>175</v>
      </c>
      <c r="N6657" s="108" t="s">
        <v>1601</v>
      </c>
    </row>
    <row r="6658" spans="1:14">
      <c r="A6658" s="108">
        <v>818039</v>
      </c>
      <c r="B6658" s="108" t="s">
        <v>13136</v>
      </c>
      <c r="C6658" s="108" t="s">
        <v>442</v>
      </c>
      <c r="D6658" s="109" t="s">
        <v>13137</v>
      </c>
      <c r="E6658" s="108" t="s">
        <v>1770</v>
      </c>
      <c r="F6658" s="108" t="s">
        <v>181</v>
      </c>
      <c r="G6658" s="108" t="s">
        <v>1599</v>
      </c>
      <c r="H6658" s="109" t="s">
        <v>819</v>
      </c>
      <c r="I6658" s="108" t="s">
        <v>1600</v>
      </c>
      <c r="J6658" s="108" t="s">
        <v>1478</v>
      </c>
      <c r="K6658" s="108" t="s">
        <v>174</v>
      </c>
      <c r="M6658" s="108" t="s">
        <v>175</v>
      </c>
      <c r="N6658" s="108" t="s">
        <v>1601</v>
      </c>
    </row>
    <row r="6659" spans="1:14">
      <c r="A6659" s="108">
        <v>818042</v>
      </c>
      <c r="B6659" s="108" t="s">
        <v>13138</v>
      </c>
      <c r="C6659" s="108" t="s">
        <v>699</v>
      </c>
      <c r="D6659" s="109" t="s">
        <v>13139</v>
      </c>
      <c r="E6659" s="108" t="s">
        <v>512</v>
      </c>
      <c r="F6659" s="108" t="s">
        <v>169</v>
      </c>
      <c r="G6659" s="108" t="s">
        <v>1599</v>
      </c>
      <c r="H6659" s="109" t="s">
        <v>819</v>
      </c>
      <c r="I6659" s="108" t="s">
        <v>1600</v>
      </c>
      <c r="J6659" s="108" t="s">
        <v>1478</v>
      </c>
      <c r="K6659" s="108" t="s">
        <v>174</v>
      </c>
      <c r="M6659" s="108" t="s">
        <v>175</v>
      </c>
      <c r="N6659" s="108" t="s">
        <v>1601</v>
      </c>
    </row>
    <row r="6660" spans="1:14">
      <c r="A6660" s="108">
        <v>818070</v>
      </c>
      <c r="B6660" s="108" t="s">
        <v>13140</v>
      </c>
      <c r="C6660" s="108" t="s">
        <v>4954</v>
      </c>
      <c r="D6660" s="109" t="s">
        <v>13141</v>
      </c>
      <c r="E6660" s="108" t="s">
        <v>200</v>
      </c>
      <c r="F6660" s="108" t="s">
        <v>169</v>
      </c>
      <c r="G6660" s="108" t="s">
        <v>1852</v>
      </c>
      <c r="H6660" s="109" t="s">
        <v>586</v>
      </c>
      <c r="I6660" s="108" t="s">
        <v>6172</v>
      </c>
      <c r="J6660" s="108" t="s">
        <v>1855</v>
      </c>
      <c r="K6660" s="108" t="s">
        <v>174</v>
      </c>
      <c r="M6660" s="108" t="s">
        <v>175</v>
      </c>
      <c r="N6660" s="108" t="s">
        <v>6173</v>
      </c>
    </row>
    <row r="6661" spans="1:14">
      <c r="A6661" s="108">
        <v>818091</v>
      </c>
      <c r="B6661" s="108" t="s">
        <v>12102</v>
      </c>
      <c r="C6661" s="108" t="s">
        <v>520</v>
      </c>
      <c r="D6661" s="109" t="s">
        <v>11533</v>
      </c>
      <c r="E6661" s="108" t="s">
        <v>512</v>
      </c>
      <c r="F6661" s="108" t="s">
        <v>181</v>
      </c>
      <c r="G6661" s="108" t="s">
        <v>8181</v>
      </c>
      <c r="H6661" s="109" t="s">
        <v>819</v>
      </c>
      <c r="I6661" s="108" t="s">
        <v>8556</v>
      </c>
      <c r="J6661" s="108" t="s">
        <v>8183</v>
      </c>
      <c r="K6661" s="108" t="s">
        <v>174</v>
      </c>
      <c r="M6661" s="108" t="s">
        <v>175</v>
      </c>
      <c r="N6661" s="108" t="s">
        <v>8557</v>
      </c>
    </row>
    <row r="6662" spans="1:14">
      <c r="A6662" s="108">
        <v>818141</v>
      </c>
      <c r="B6662" s="108" t="s">
        <v>11060</v>
      </c>
      <c r="C6662" s="108" t="s">
        <v>525</v>
      </c>
      <c r="D6662" s="109" t="s">
        <v>3113</v>
      </c>
      <c r="E6662" s="108" t="s">
        <v>168</v>
      </c>
      <c r="F6662" s="108" t="s">
        <v>181</v>
      </c>
      <c r="G6662" s="108" t="s">
        <v>10746</v>
      </c>
      <c r="H6662" s="109" t="s">
        <v>454</v>
      </c>
      <c r="I6662" s="108" t="s">
        <v>11040</v>
      </c>
      <c r="J6662" s="108" t="s">
        <v>10748</v>
      </c>
      <c r="K6662" s="108" t="s">
        <v>174</v>
      </c>
      <c r="M6662" s="108" t="s">
        <v>175</v>
      </c>
      <c r="N6662" s="108" t="s">
        <v>11041</v>
      </c>
    </row>
    <row r="6663" spans="1:14">
      <c r="A6663" s="108">
        <v>818144</v>
      </c>
      <c r="B6663" s="108" t="s">
        <v>13142</v>
      </c>
      <c r="C6663" s="108" t="s">
        <v>335</v>
      </c>
      <c r="D6663" s="109" t="s">
        <v>13143</v>
      </c>
      <c r="E6663" s="108" t="s">
        <v>180</v>
      </c>
      <c r="F6663" s="108" t="s">
        <v>181</v>
      </c>
      <c r="G6663" s="108" t="s">
        <v>1852</v>
      </c>
      <c r="H6663" s="109" t="s">
        <v>819</v>
      </c>
      <c r="I6663" s="108" t="s">
        <v>5820</v>
      </c>
      <c r="J6663" s="108" t="s">
        <v>1855</v>
      </c>
      <c r="K6663" s="108" t="s">
        <v>174</v>
      </c>
      <c r="M6663" s="108" t="s">
        <v>175</v>
      </c>
      <c r="N6663" s="108" t="s">
        <v>5821</v>
      </c>
    </row>
    <row r="6664" spans="1:14">
      <c r="A6664" s="108">
        <v>818145</v>
      </c>
      <c r="B6664" s="108" t="s">
        <v>13144</v>
      </c>
      <c r="C6664" s="108" t="s">
        <v>196</v>
      </c>
      <c r="D6664" s="109" t="s">
        <v>13145</v>
      </c>
      <c r="E6664" s="108" t="s">
        <v>200</v>
      </c>
      <c r="F6664" s="108" t="s">
        <v>181</v>
      </c>
      <c r="G6664" s="108" t="s">
        <v>1852</v>
      </c>
      <c r="H6664" s="109" t="s">
        <v>819</v>
      </c>
      <c r="I6664" s="108" t="s">
        <v>5820</v>
      </c>
      <c r="J6664" s="108" t="s">
        <v>1855</v>
      </c>
      <c r="K6664" s="108" t="s">
        <v>174</v>
      </c>
      <c r="M6664" s="108" t="s">
        <v>175</v>
      </c>
      <c r="N6664" s="108" t="s">
        <v>5821</v>
      </c>
    </row>
    <row r="6665" spans="1:14">
      <c r="A6665" s="108">
        <v>818146</v>
      </c>
      <c r="B6665" s="108" t="s">
        <v>13146</v>
      </c>
      <c r="C6665" s="108" t="s">
        <v>13147</v>
      </c>
      <c r="D6665" s="109" t="s">
        <v>4990</v>
      </c>
      <c r="E6665" s="108" t="s">
        <v>200</v>
      </c>
      <c r="F6665" s="108" t="s">
        <v>169</v>
      </c>
      <c r="G6665" s="108" t="s">
        <v>1852</v>
      </c>
      <c r="H6665" s="109" t="s">
        <v>819</v>
      </c>
      <c r="I6665" s="108" t="s">
        <v>5820</v>
      </c>
      <c r="J6665" s="108" t="s">
        <v>1855</v>
      </c>
      <c r="K6665" s="108" t="s">
        <v>174</v>
      </c>
      <c r="M6665" s="108" t="s">
        <v>175</v>
      </c>
      <c r="N6665" s="108" t="s">
        <v>5821</v>
      </c>
    </row>
    <row r="6666" spans="1:14">
      <c r="A6666" s="108">
        <v>818166</v>
      </c>
      <c r="B6666" s="108" t="s">
        <v>13148</v>
      </c>
      <c r="C6666" s="108" t="s">
        <v>3945</v>
      </c>
      <c r="D6666" s="109" t="s">
        <v>13149</v>
      </c>
      <c r="E6666" s="108" t="s">
        <v>220</v>
      </c>
      <c r="F6666" s="108" t="s">
        <v>181</v>
      </c>
      <c r="G6666" s="108" t="s">
        <v>1852</v>
      </c>
      <c r="H6666" s="109" t="s">
        <v>1580</v>
      </c>
      <c r="I6666" s="108" t="s">
        <v>6595</v>
      </c>
      <c r="J6666" s="108" t="s">
        <v>1855</v>
      </c>
      <c r="K6666" s="108" t="s">
        <v>174</v>
      </c>
      <c r="M6666" s="108" t="s">
        <v>175</v>
      </c>
      <c r="N6666" s="108" t="s">
        <v>6596</v>
      </c>
    </row>
    <row r="6667" spans="1:14">
      <c r="A6667" s="108">
        <v>818214</v>
      </c>
      <c r="B6667" s="108" t="s">
        <v>13150</v>
      </c>
      <c r="C6667" s="108" t="s">
        <v>13151</v>
      </c>
      <c r="D6667" s="109" t="s">
        <v>13152</v>
      </c>
      <c r="E6667" s="108" t="s">
        <v>508</v>
      </c>
      <c r="F6667" s="108" t="s">
        <v>181</v>
      </c>
      <c r="G6667" s="108" t="s">
        <v>1599</v>
      </c>
      <c r="H6667" s="109" t="s">
        <v>1878</v>
      </c>
      <c r="I6667" s="108" t="s">
        <v>1797</v>
      </c>
      <c r="J6667" s="108" t="s">
        <v>1478</v>
      </c>
      <c r="K6667" s="108" t="s">
        <v>174</v>
      </c>
      <c r="M6667" s="108" t="s">
        <v>175</v>
      </c>
      <c r="N6667" s="108" t="s">
        <v>1798</v>
      </c>
    </row>
    <row r="6668" spans="1:14">
      <c r="A6668" s="108">
        <v>818215</v>
      </c>
      <c r="B6668" s="108" t="s">
        <v>13153</v>
      </c>
      <c r="C6668" s="108" t="s">
        <v>13154</v>
      </c>
      <c r="D6668" s="109" t="s">
        <v>12200</v>
      </c>
      <c r="E6668" s="108" t="s">
        <v>508</v>
      </c>
      <c r="F6668" s="108" t="s">
        <v>169</v>
      </c>
      <c r="G6668" s="108" t="s">
        <v>1599</v>
      </c>
      <c r="H6668" s="109" t="s">
        <v>1878</v>
      </c>
      <c r="I6668" s="108" t="s">
        <v>1797</v>
      </c>
      <c r="J6668" s="108" t="s">
        <v>1478</v>
      </c>
      <c r="K6668" s="108" t="s">
        <v>174</v>
      </c>
      <c r="M6668" s="108" t="s">
        <v>175</v>
      </c>
      <c r="N6668" s="108" t="s">
        <v>1798</v>
      </c>
    </row>
    <row r="6669" spans="1:14">
      <c r="A6669" s="108">
        <v>818216</v>
      </c>
      <c r="B6669" s="108" t="s">
        <v>13155</v>
      </c>
      <c r="C6669" s="108" t="s">
        <v>13156</v>
      </c>
      <c r="D6669" s="109" t="s">
        <v>13157</v>
      </c>
      <c r="E6669" s="108" t="s">
        <v>512</v>
      </c>
      <c r="F6669" s="108" t="s">
        <v>181</v>
      </c>
      <c r="G6669" s="108" t="s">
        <v>1599</v>
      </c>
      <c r="H6669" s="109" t="s">
        <v>1878</v>
      </c>
      <c r="I6669" s="108" t="s">
        <v>1797</v>
      </c>
      <c r="J6669" s="108" t="s">
        <v>1478</v>
      </c>
      <c r="K6669" s="108" t="s">
        <v>174</v>
      </c>
      <c r="M6669" s="108" t="s">
        <v>175</v>
      </c>
      <c r="N6669" s="108" t="s">
        <v>1798</v>
      </c>
    </row>
    <row r="6670" spans="1:14">
      <c r="A6670" s="108">
        <v>818217</v>
      </c>
      <c r="B6670" s="108" t="s">
        <v>13158</v>
      </c>
      <c r="C6670" s="108" t="s">
        <v>3216</v>
      </c>
      <c r="D6670" s="109" t="s">
        <v>13159</v>
      </c>
      <c r="E6670" s="108" t="s">
        <v>1770</v>
      </c>
      <c r="F6670" s="108" t="s">
        <v>169</v>
      </c>
      <c r="G6670" s="108" t="s">
        <v>1599</v>
      </c>
      <c r="H6670" s="109" t="s">
        <v>1878</v>
      </c>
      <c r="I6670" s="108" t="s">
        <v>1797</v>
      </c>
      <c r="J6670" s="108" t="s">
        <v>1478</v>
      </c>
      <c r="K6670" s="108" t="s">
        <v>174</v>
      </c>
      <c r="M6670" s="108" t="s">
        <v>175</v>
      </c>
      <c r="N6670" s="108" t="s">
        <v>1798</v>
      </c>
    </row>
    <row r="6671" spans="1:14">
      <c r="A6671" s="108">
        <v>818218</v>
      </c>
      <c r="B6671" s="108" t="s">
        <v>13160</v>
      </c>
      <c r="C6671" s="108" t="s">
        <v>13161</v>
      </c>
      <c r="D6671" s="109" t="s">
        <v>13162</v>
      </c>
      <c r="E6671" s="108" t="s">
        <v>1577</v>
      </c>
      <c r="F6671" s="108" t="s">
        <v>181</v>
      </c>
      <c r="G6671" s="108" t="s">
        <v>1599</v>
      </c>
      <c r="H6671" s="109" t="s">
        <v>1878</v>
      </c>
      <c r="I6671" s="108" t="s">
        <v>1797</v>
      </c>
      <c r="J6671" s="108" t="s">
        <v>1478</v>
      </c>
      <c r="K6671" s="108" t="s">
        <v>174</v>
      </c>
      <c r="M6671" s="108" t="s">
        <v>175</v>
      </c>
      <c r="N6671" s="108" t="s">
        <v>1798</v>
      </c>
    </row>
    <row r="6672" spans="1:14">
      <c r="A6672" s="108">
        <v>818226</v>
      </c>
      <c r="B6672" s="108" t="s">
        <v>13163</v>
      </c>
      <c r="C6672" s="108" t="s">
        <v>540</v>
      </c>
      <c r="D6672" s="109" t="s">
        <v>1503</v>
      </c>
      <c r="E6672" s="108" t="s">
        <v>200</v>
      </c>
      <c r="F6672" s="108" t="s">
        <v>169</v>
      </c>
      <c r="G6672" s="108" t="s">
        <v>10746</v>
      </c>
      <c r="H6672" s="109" t="s">
        <v>1580</v>
      </c>
      <c r="I6672" s="108" t="s">
        <v>10881</v>
      </c>
      <c r="J6672" s="108" t="s">
        <v>10748</v>
      </c>
      <c r="K6672" s="108" t="s">
        <v>174</v>
      </c>
      <c r="M6672" s="108" t="s">
        <v>175</v>
      </c>
      <c r="N6672" s="108" t="s">
        <v>10882</v>
      </c>
    </row>
    <row r="6673" spans="1:14">
      <c r="A6673" s="108">
        <v>818265</v>
      </c>
      <c r="B6673" s="108" t="s">
        <v>13164</v>
      </c>
      <c r="C6673" s="108" t="s">
        <v>2076</v>
      </c>
      <c r="D6673" s="109" t="s">
        <v>13165</v>
      </c>
      <c r="E6673" s="108" t="s">
        <v>223</v>
      </c>
      <c r="F6673" s="108" t="s">
        <v>169</v>
      </c>
      <c r="G6673" s="108" t="s">
        <v>11397</v>
      </c>
      <c r="H6673" s="109" t="s">
        <v>368</v>
      </c>
      <c r="I6673" s="108" t="s">
        <v>11494</v>
      </c>
      <c r="J6673" s="108" t="s">
        <v>1478</v>
      </c>
      <c r="K6673" s="108" t="s">
        <v>174</v>
      </c>
      <c r="M6673" s="108" t="s">
        <v>175</v>
      </c>
      <c r="N6673" s="108" t="s">
        <v>11495</v>
      </c>
    </row>
    <row r="6674" spans="1:14">
      <c r="A6674" s="108">
        <v>818266</v>
      </c>
      <c r="B6674" s="108" t="s">
        <v>13166</v>
      </c>
      <c r="C6674" s="108" t="s">
        <v>2754</v>
      </c>
      <c r="D6674" s="109" t="s">
        <v>4170</v>
      </c>
      <c r="E6674" s="108" t="s">
        <v>223</v>
      </c>
      <c r="F6674" s="108" t="s">
        <v>169</v>
      </c>
      <c r="G6674" s="108" t="s">
        <v>11397</v>
      </c>
      <c r="H6674" s="109" t="s">
        <v>368</v>
      </c>
      <c r="I6674" s="108" t="s">
        <v>11494</v>
      </c>
      <c r="J6674" s="108" t="s">
        <v>1478</v>
      </c>
      <c r="K6674" s="108" t="s">
        <v>174</v>
      </c>
      <c r="M6674" s="108" t="s">
        <v>175</v>
      </c>
      <c r="N6674" s="108" t="s">
        <v>11495</v>
      </c>
    </row>
    <row r="6675" spans="1:14">
      <c r="A6675" s="108">
        <v>818267</v>
      </c>
      <c r="B6675" s="108" t="s">
        <v>13167</v>
      </c>
      <c r="C6675" s="108" t="s">
        <v>2269</v>
      </c>
      <c r="D6675" s="109" t="s">
        <v>13168</v>
      </c>
      <c r="E6675" s="108" t="s">
        <v>508</v>
      </c>
      <c r="F6675" s="108" t="s">
        <v>169</v>
      </c>
      <c r="G6675" s="108" t="s">
        <v>11397</v>
      </c>
      <c r="H6675" s="109" t="s">
        <v>368</v>
      </c>
      <c r="I6675" s="108" t="s">
        <v>11494</v>
      </c>
      <c r="J6675" s="108" t="s">
        <v>1478</v>
      </c>
      <c r="K6675" s="108" t="s">
        <v>174</v>
      </c>
      <c r="M6675" s="108" t="s">
        <v>175</v>
      </c>
      <c r="N6675" s="108" t="s">
        <v>11495</v>
      </c>
    </row>
    <row r="6676" spans="1:14">
      <c r="A6676" s="108">
        <v>818268</v>
      </c>
      <c r="B6676" s="108" t="s">
        <v>13169</v>
      </c>
      <c r="C6676" s="108" t="s">
        <v>3401</v>
      </c>
      <c r="D6676" s="109" t="s">
        <v>13170</v>
      </c>
      <c r="E6676" s="108" t="s">
        <v>508</v>
      </c>
      <c r="F6676" s="108" t="s">
        <v>169</v>
      </c>
      <c r="G6676" s="108" t="s">
        <v>11397</v>
      </c>
      <c r="H6676" s="109" t="s">
        <v>368</v>
      </c>
      <c r="I6676" s="108" t="s">
        <v>11494</v>
      </c>
      <c r="J6676" s="108" t="s">
        <v>1478</v>
      </c>
      <c r="K6676" s="108" t="s">
        <v>174</v>
      </c>
      <c r="M6676" s="108" t="s">
        <v>175</v>
      </c>
      <c r="N6676" s="108" t="s">
        <v>11495</v>
      </c>
    </row>
    <row r="6677" spans="1:14">
      <c r="A6677" s="108">
        <v>818269</v>
      </c>
      <c r="B6677" s="108" t="s">
        <v>13171</v>
      </c>
      <c r="C6677" s="108" t="s">
        <v>2582</v>
      </c>
      <c r="D6677" s="109" t="s">
        <v>13172</v>
      </c>
      <c r="E6677" s="108" t="s">
        <v>392</v>
      </c>
      <c r="F6677" s="108" t="s">
        <v>181</v>
      </c>
      <c r="G6677" s="108" t="s">
        <v>11397</v>
      </c>
      <c r="H6677" s="109" t="s">
        <v>368</v>
      </c>
      <c r="I6677" s="108" t="s">
        <v>11494</v>
      </c>
      <c r="J6677" s="108" t="s">
        <v>1478</v>
      </c>
      <c r="K6677" s="108" t="s">
        <v>174</v>
      </c>
      <c r="M6677" s="108" t="s">
        <v>175</v>
      </c>
      <c r="N6677" s="108" t="s">
        <v>11495</v>
      </c>
    </row>
    <row r="6678" spans="1:14">
      <c r="A6678" s="108">
        <v>818270</v>
      </c>
      <c r="B6678" s="108" t="s">
        <v>13173</v>
      </c>
      <c r="C6678" s="108" t="s">
        <v>3580</v>
      </c>
      <c r="D6678" s="109" t="s">
        <v>13174</v>
      </c>
      <c r="E6678" s="108" t="s">
        <v>508</v>
      </c>
      <c r="F6678" s="108" t="s">
        <v>169</v>
      </c>
      <c r="G6678" s="108" t="s">
        <v>11397</v>
      </c>
      <c r="H6678" s="109" t="s">
        <v>368</v>
      </c>
      <c r="I6678" s="108" t="s">
        <v>11494</v>
      </c>
      <c r="J6678" s="108" t="s">
        <v>1478</v>
      </c>
      <c r="K6678" s="108" t="s">
        <v>174</v>
      </c>
      <c r="M6678" s="108" t="s">
        <v>175</v>
      </c>
      <c r="N6678" s="108" t="s">
        <v>11495</v>
      </c>
    </row>
    <row r="6679" spans="1:14">
      <c r="A6679" s="108">
        <v>818272</v>
      </c>
      <c r="B6679" s="108" t="s">
        <v>13175</v>
      </c>
      <c r="C6679" s="108" t="s">
        <v>13176</v>
      </c>
      <c r="D6679" s="109" t="s">
        <v>13177</v>
      </c>
      <c r="E6679" s="108" t="s">
        <v>508</v>
      </c>
      <c r="F6679" s="108" t="s">
        <v>181</v>
      </c>
      <c r="G6679" s="108" t="s">
        <v>11397</v>
      </c>
      <c r="H6679" s="109" t="s">
        <v>368</v>
      </c>
      <c r="I6679" s="108" t="s">
        <v>11494</v>
      </c>
      <c r="J6679" s="108" t="s">
        <v>1478</v>
      </c>
      <c r="K6679" s="108" t="s">
        <v>174</v>
      </c>
      <c r="M6679" s="108" t="s">
        <v>175</v>
      </c>
      <c r="N6679" s="108" t="s">
        <v>11495</v>
      </c>
    </row>
    <row r="6680" spans="1:14">
      <c r="A6680" s="108">
        <v>818273</v>
      </c>
      <c r="B6680" s="108" t="s">
        <v>13178</v>
      </c>
      <c r="C6680" s="108" t="s">
        <v>3265</v>
      </c>
      <c r="D6680" s="109" t="s">
        <v>13179</v>
      </c>
      <c r="E6680" s="108" t="s">
        <v>512</v>
      </c>
      <c r="F6680" s="108" t="s">
        <v>169</v>
      </c>
      <c r="G6680" s="108" t="s">
        <v>11397</v>
      </c>
      <c r="H6680" s="109" t="s">
        <v>368</v>
      </c>
      <c r="I6680" s="108" t="s">
        <v>11494</v>
      </c>
      <c r="J6680" s="108" t="s">
        <v>1478</v>
      </c>
      <c r="K6680" s="108" t="s">
        <v>174</v>
      </c>
      <c r="M6680" s="108" t="s">
        <v>175</v>
      </c>
      <c r="N6680" s="108" t="s">
        <v>11495</v>
      </c>
    </row>
    <row r="6681" spans="1:14">
      <c r="A6681" s="108">
        <v>818275</v>
      </c>
      <c r="B6681" s="108" t="s">
        <v>13178</v>
      </c>
      <c r="C6681" s="108" t="s">
        <v>2329</v>
      </c>
      <c r="D6681" s="109" t="s">
        <v>13180</v>
      </c>
      <c r="E6681" s="108" t="s">
        <v>392</v>
      </c>
      <c r="F6681" s="108" t="s">
        <v>181</v>
      </c>
      <c r="G6681" s="108" t="s">
        <v>11397</v>
      </c>
      <c r="H6681" s="109" t="s">
        <v>368</v>
      </c>
      <c r="I6681" s="108" t="s">
        <v>11494</v>
      </c>
      <c r="J6681" s="108" t="s">
        <v>1478</v>
      </c>
      <c r="K6681" s="108" t="s">
        <v>174</v>
      </c>
      <c r="M6681" s="108" t="s">
        <v>175</v>
      </c>
      <c r="N6681" s="108" t="s">
        <v>11495</v>
      </c>
    </row>
    <row r="6682" spans="1:14">
      <c r="A6682" s="108">
        <v>818276</v>
      </c>
      <c r="B6682" s="108" t="s">
        <v>13181</v>
      </c>
      <c r="C6682" s="108" t="s">
        <v>699</v>
      </c>
      <c r="D6682" s="109" t="s">
        <v>13182</v>
      </c>
      <c r="E6682" s="108" t="s">
        <v>508</v>
      </c>
      <c r="F6682" s="108" t="s">
        <v>169</v>
      </c>
      <c r="G6682" s="108" t="s">
        <v>11397</v>
      </c>
      <c r="H6682" s="109" t="s">
        <v>368</v>
      </c>
      <c r="I6682" s="108" t="s">
        <v>11494</v>
      </c>
      <c r="J6682" s="108" t="s">
        <v>1478</v>
      </c>
      <c r="K6682" s="108" t="s">
        <v>174</v>
      </c>
      <c r="M6682" s="108" t="s">
        <v>175</v>
      </c>
      <c r="N6682" s="108" t="s">
        <v>11495</v>
      </c>
    </row>
    <row r="6683" spans="1:14">
      <c r="A6683" s="108">
        <v>818277</v>
      </c>
      <c r="B6683" s="108" t="s">
        <v>12771</v>
      </c>
      <c r="C6683" s="108" t="s">
        <v>2161</v>
      </c>
      <c r="D6683" s="109" t="s">
        <v>13183</v>
      </c>
      <c r="E6683" s="108" t="s">
        <v>223</v>
      </c>
      <c r="F6683" s="108" t="s">
        <v>169</v>
      </c>
      <c r="G6683" s="108" t="s">
        <v>11397</v>
      </c>
      <c r="H6683" s="109" t="s">
        <v>368</v>
      </c>
      <c r="I6683" s="108" t="s">
        <v>11494</v>
      </c>
      <c r="J6683" s="108" t="s">
        <v>1478</v>
      </c>
      <c r="K6683" s="108" t="s">
        <v>174</v>
      </c>
      <c r="M6683" s="108" t="s">
        <v>175</v>
      </c>
      <c r="N6683" s="108" t="s">
        <v>11495</v>
      </c>
    </row>
    <row r="6684" spans="1:14">
      <c r="A6684" s="108">
        <v>818279</v>
      </c>
      <c r="B6684" s="108" t="s">
        <v>763</v>
      </c>
      <c r="C6684" s="108" t="s">
        <v>4477</v>
      </c>
      <c r="D6684" s="109" t="s">
        <v>12787</v>
      </c>
      <c r="E6684" s="108" t="s">
        <v>392</v>
      </c>
      <c r="F6684" s="108" t="s">
        <v>181</v>
      </c>
      <c r="G6684" s="108" t="s">
        <v>11397</v>
      </c>
      <c r="H6684" s="109" t="s">
        <v>368</v>
      </c>
      <c r="I6684" s="108" t="s">
        <v>11494</v>
      </c>
      <c r="J6684" s="108" t="s">
        <v>1478</v>
      </c>
      <c r="K6684" s="108" t="s">
        <v>174</v>
      </c>
      <c r="M6684" s="108" t="s">
        <v>175</v>
      </c>
      <c r="N6684" s="108" t="s">
        <v>11495</v>
      </c>
    </row>
    <row r="6685" spans="1:14">
      <c r="A6685" s="108">
        <v>818280</v>
      </c>
      <c r="B6685" s="108" t="s">
        <v>6394</v>
      </c>
      <c r="C6685" s="108" t="s">
        <v>13184</v>
      </c>
      <c r="D6685" s="109" t="s">
        <v>13185</v>
      </c>
      <c r="E6685" s="108" t="s">
        <v>223</v>
      </c>
      <c r="F6685" s="108" t="s">
        <v>169</v>
      </c>
      <c r="G6685" s="108" t="s">
        <v>11397</v>
      </c>
      <c r="H6685" s="109" t="s">
        <v>368</v>
      </c>
      <c r="I6685" s="108" t="s">
        <v>11494</v>
      </c>
      <c r="J6685" s="108" t="s">
        <v>1478</v>
      </c>
      <c r="K6685" s="108" t="s">
        <v>174</v>
      </c>
      <c r="M6685" s="108" t="s">
        <v>175</v>
      </c>
      <c r="N6685" s="108" t="s">
        <v>11495</v>
      </c>
    </row>
    <row r="6686" spans="1:14">
      <c r="A6686" s="108">
        <v>818282</v>
      </c>
      <c r="B6686" s="108" t="s">
        <v>13186</v>
      </c>
      <c r="C6686" s="108" t="s">
        <v>13187</v>
      </c>
      <c r="D6686" s="109" t="s">
        <v>8501</v>
      </c>
      <c r="E6686" s="108" t="s">
        <v>508</v>
      </c>
      <c r="F6686" s="108" t="s">
        <v>181</v>
      </c>
      <c r="G6686" s="108" t="s">
        <v>11397</v>
      </c>
      <c r="H6686" s="109" t="s">
        <v>368</v>
      </c>
      <c r="I6686" s="108" t="s">
        <v>11494</v>
      </c>
      <c r="J6686" s="108" t="s">
        <v>1478</v>
      </c>
      <c r="K6686" s="108" t="s">
        <v>174</v>
      </c>
      <c r="M6686" s="108" t="s">
        <v>175</v>
      </c>
      <c r="N6686" s="108" t="s">
        <v>11495</v>
      </c>
    </row>
    <row r="6687" spans="1:14">
      <c r="A6687" s="108">
        <v>818284</v>
      </c>
      <c r="B6687" s="108" t="s">
        <v>13186</v>
      </c>
      <c r="C6687" s="108" t="s">
        <v>4301</v>
      </c>
      <c r="D6687" s="109" t="s">
        <v>8688</v>
      </c>
      <c r="E6687" s="108" t="s">
        <v>392</v>
      </c>
      <c r="F6687" s="108" t="s">
        <v>181</v>
      </c>
      <c r="G6687" s="108" t="s">
        <v>11397</v>
      </c>
      <c r="H6687" s="109" t="s">
        <v>368</v>
      </c>
      <c r="I6687" s="108" t="s">
        <v>11494</v>
      </c>
      <c r="J6687" s="108" t="s">
        <v>1478</v>
      </c>
      <c r="K6687" s="108" t="s">
        <v>174</v>
      </c>
      <c r="M6687" s="108" t="s">
        <v>175</v>
      </c>
      <c r="N6687" s="108" t="s">
        <v>11495</v>
      </c>
    </row>
    <row r="6688" spans="1:14">
      <c r="A6688" s="108">
        <v>818287</v>
      </c>
      <c r="B6688" s="108" t="s">
        <v>1084</v>
      </c>
      <c r="C6688" s="108" t="s">
        <v>2307</v>
      </c>
      <c r="D6688" s="109" t="s">
        <v>3065</v>
      </c>
      <c r="E6688" s="108" t="s">
        <v>508</v>
      </c>
      <c r="F6688" s="108" t="s">
        <v>181</v>
      </c>
      <c r="G6688" s="108" t="s">
        <v>11397</v>
      </c>
      <c r="H6688" s="109" t="s">
        <v>368</v>
      </c>
      <c r="I6688" s="108" t="s">
        <v>11494</v>
      </c>
      <c r="J6688" s="108" t="s">
        <v>1478</v>
      </c>
      <c r="K6688" s="108" t="s">
        <v>174</v>
      </c>
      <c r="M6688" s="108" t="s">
        <v>175</v>
      </c>
      <c r="N6688" s="108" t="s">
        <v>11495</v>
      </c>
    </row>
    <row r="6689" spans="1:14">
      <c r="A6689" s="108">
        <v>818288</v>
      </c>
      <c r="B6689" s="108" t="s">
        <v>7932</v>
      </c>
      <c r="C6689" s="108" t="s">
        <v>736</v>
      </c>
      <c r="D6689" s="109" t="s">
        <v>13188</v>
      </c>
      <c r="E6689" s="108" t="s">
        <v>188</v>
      </c>
      <c r="F6689" s="108" t="s">
        <v>169</v>
      </c>
      <c r="G6689" s="108" t="s">
        <v>7727</v>
      </c>
      <c r="H6689" s="109" t="s">
        <v>819</v>
      </c>
      <c r="I6689" s="108" t="s">
        <v>8031</v>
      </c>
      <c r="J6689" s="108" t="s">
        <v>7729</v>
      </c>
      <c r="K6689" s="108" t="s">
        <v>174</v>
      </c>
      <c r="M6689" s="108" t="s">
        <v>175</v>
      </c>
      <c r="N6689" s="108" t="s">
        <v>8032</v>
      </c>
    </row>
    <row r="6690" spans="1:14">
      <c r="A6690" s="108">
        <v>818289</v>
      </c>
      <c r="B6690" s="108" t="s">
        <v>13189</v>
      </c>
      <c r="C6690" s="108" t="s">
        <v>4328</v>
      </c>
      <c r="D6690" s="109" t="s">
        <v>8470</v>
      </c>
      <c r="E6690" s="108" t="s">
        <v>512</v>
      </c>
      <c r="F6690" s="108" t="s">
        <v>181</v>
      </c>
      <c r="G6690" s="108" t="s">
        <v>11397</v>
      </c>
      <c r="H6690" s="109" t="s">
        <v>368</v>
      </c>
      <c r="I6690" s="108" t="s">
        <v>11494</v>
      </c>
      <c r="J6690" s="108" t="s">
        <v>1478</v>
      </c>
      <c r="K6690" s="108" t="s">
        <v>174</v>
      </c>
      <c r="M6690" s="108" t="s">
        <v>175</v>
      </c>
      <c r="N6690" s="108" t="s">
        <v>11495</v>
      </c>
    </row>
    <row r="6691" spans="1:14">
      <c r="A6691" s="108">
        <v>818290</v>
      </c>
      <c r="B6691" s="108" t="s">
        <v>717</v>
      </c>
      <c r="C6691" s="108" t="s">
        <v>247</v>
      </c>
      <c r="D6691" s="109" t="s">
        <v>13190</v>
      </c>
      <c r="E6691" s="108" t="s">
        <v>168</v>
      </c>
      <c r="F6691" s="108" t="s">
        <v>181</v>
      </c>
      <c r="G6691" s="108" t="s">
        <v>7727</v>
      </c>
      <c r="H6691" s="109" t="s">
        <v>819</v>
      </c>
      <c r="I6691" s="108" t="s">
        <v>8031</v>
      </c>
      <c r="J6691" s="108" t="s">
        <v>7729</v>
      </c>
      <c r="K6691" s="108" t="s">
        <v>174</v>
      </c>
      <c r="M6691" s="108" t="s">
        <v>175</v>
      </c>
      <c r="N6691" s="108" t="s">
        <v>8032</v>
      </c>
    </row>
    <row r="6692" spans="1:14">
      <c r="A6692" s="108">
        <v>818291</v>
      </c>
      <c r="B6692" s="108" t="s">
        <v>717</v>
      </c>
      <c r="C6692" s="108" t="s">
        <v>1180</v>
      </c>
      <c r="D6692" s="109" t="s">
        <v>13191</v>
      </c>
      <c r="E6692" s="108" t="s">
        <v>168</v>
      </c>
      <c r="F6692" s="108" t="s">
        <v>169</v>
      </c>
      <c r="G6692" s="108" t="s">
        <v>7727</v>
      </c>
      <c r="H6692" s="109" t="s">
        <v>819</v>
      </c>
      <c r="I6692" s="108" t="s">
        <v>8031</v>
      </c>
      <c r="J6692" s="108" t="s">
        <v>7729</v>
      </c>
      <c r="K6692" s="108" t="s">
        <v>174</v>
      </c>
      <c r="M6692" s="108" t="s">
        <v>175</v>
      </c>
      <c r="N6692" s="108" t="s">
        <v>8032</v>
      </c>
    </row>
    <row r="6693" spans="1:14">
      <c r="A6693" s="108">
        <v>818293</v>
      </c>
      <c r="B6693" s="108" t="s">
        <v>13192</v>
      </c>
      <c r="C6693" s="108" t="s">
        <v>11855</v>
      </c>
      <c r="D6693" s="109" t="s">
        <v>13193</v>
      </c>
      <c r="E6693" s="108" t="s">
        <v>223</v>
      </c>
      <c r="F6693" s="108" t="s">
        <v>169</v>
      </c>
      <c r="G6693" s="108" t="s">
        <v>11397</v>
      </c>
      <c r="H6693" s="109" t="s">
        <v>368</v>
      </c>
      <c r="I6693" s="108" t="s">
        <v>11494</v>
      </c>
      <c r="J6693" s="108" t="s">
        <v>1478</v>
      </c>
      <c r="K6693" s="108" t="s">
        <v>174</v>
      </c>
      <c r="M6693" s="108" t="s">
        <v>175</v>
      </c>
      <c r="N6693" s="108" t="s">
        <v>11495</v>
      </c>
    </row>
    <row r="6694" spans="1:14">
      <c r="A6694" s="108">
        <v>818294</v>
      </c>
      <c r="B6694" s="108" t="s">
        <v>13194</v>
      </c>
      <c r="C6694" s="108" t="s">
        <v>7962</v>
      </c>
      <c r="D6694" s="109" t="s">
        <v>13195</v>
      </c>
      <c r="E6694" s="108" t="s">
        <v>508</v>
      </c>
      <c r="F6694" s="108" t="s">
        <v>169</v>
      </c>
      <c r="G6694" s="108" t="s">
        <v>11397</v>
      </c>
      <c r="H6694" s="109" t="s">
        <v>368</v>
      </c>
      <c r="I6694" s="108" t="s">
        <v>11494</v>
      </c>
      <c r="J6694" s="108" t="s">
        <v>1478</v>
      </c>
      <c r="K6694" s="108" t="s">
        <v>174</v>
      </c>
      <c r="M6694" s="108" t="s">
        <v>175</v>
      </c>
      <c r="N6694" s="108" t="s">
        <v>11495</v>
      </c>
    </row>
    <row r="6695" spans="1:14">
      <c r="A6695" s="108">
        <v>818296</v>
      </c>
      <c r="B6695" s="108" t="s">
        <v>13196</v>
      </c>
      <c r="C6695" s="108" t="s">
        <v>12647</v>
      </c>
      <c r="D6695" s="109" t="s">
        <v>13197</v>
      </c>
      <c r="E6695" s="108" t="s">
        <v>1770</v>
      </c>
      <c r="F6695" s="108" t="s">
        <v>181</v>
      </c>
      <c r="G6695" s="108" t="s">
        <v>11397</v>
      </c>
      <c r="H6695" s="109" t="s">
        <v>368</v>
      </c>
      <c r="I6695" s="108" t="s">
        <v>11494</v>
      </c>
      <c r="J6695" s="108" t="s">
        <v>1478</v>
      </c>
      <c r="K6695" s="108" t="s">
        <v>174</v>
      </c>
      <c r="M6695" s="108" t="s">
        <v>175</v>
      </c>
      <c r="N6695" s="108" t="s">
        <v>11495</v>
      </c>
    </row>
    <row r="6696" spans="1:14">
      <c r="A6696" s="108">
        <v>818298</v>
      </c>
      <c r="B6696" s="108" t="s">
        <v>13196</v>
      </c>
      <c r="C6696" s="108" t="s">
        <v>4270</v>
      </c>
      <c r="D6696" s="109" t="s">
        <v>2330</v>
      </c>
      <c r="E6696" s="108" t="s">
        <v>1577</v>
      </c>
      <c r="F6696" s="108" t="s">
        <v>169</v>
      </c>
      <c r="G6696" s="108" t="s">
        <v>11397</v>
      </c>
      <c r="H6696" s="109" t="s">
        <v>368</v>
      </c>
      <c r="I6696" s="108" t="s">
        <v>11494</v>
      </c>
      <c r="J6696" s="108" t="s">
        <v>1478</v>
      </c>
      <c r="K6696" s="108" t="s">
        <v>174</v>
      </c>
      <c r="M6696" s="108" t="s">
        <v>175</v>
      </c>
      <c r="N6696" s="108" t="s">
        <v>11495</v>
      </c>
    </row>
    <row r="6697" spans="1:14">
      <c r="A6697" s="108">
        <v>818300</v>
      </c>
      <c r="B6697" s="108" t="s">
        <v>13198</v>
      </c>
      <c r="C6697" s="108" t="s">
        <v>13199</v>
      </c>
      <c r="D6697" s="109" t="s">
        <v>7902</v>
      </c>
      <c r="E6697" s="108" t="s">
        <v>223</v>
      </c>
      <c r="F6697" s="108" t="s">
        <v>169</v>
      </c>
      <c r="G6697" s="108" t="s">
        <v>11397</v>
      </c>
      <c r="H6697" s="109" t="s">
        <v>368</v>
      </c>
      <c r="I6697" s="108" t="s">
        <v>11494</v>
      </c>
      <c r="J6697" s="108" t="s">
        <v>1478</v>
      </c>
      <c r="K6697" s="108" t="s">
        <v>174</v>
      </c>
      <c r="M6697" s="108" t="s">
        <v>175</v>
      </c>
      <c r="N6697" s="108" t="s">
        <v>11495</v>
      </c>
    </row>
    <row r="6698" spans="1:14">
      <c r="A6698" s="108">
        <v>818302</v>
      </c>
      <c r="B6698" s="108" t="s">
        <v>13200</v>
      </c>
      <c r="C6698" s="108" t="s">
        <v>2333</v>
      </c>
      <c r="D6698" s="109" t="s">
        <v>11553</v>
      </c>
      <c r="E6698" s="108" t="s">
        <v>392</v>
      </c>
      <c r="F6698" s="108" t="s">
        <v>169</v>
      </c>
      <c r="G6698" s="108" t="s">
        <v>11397</v>
      </c>
      <c r="H6698" s="109" t="s">
        <v>368</v>
      </c>
      <c r="I6698" s="108" t="s">
        <v>11494</v>
      </c>
      <c r="J6698" s="108" t="s">
        <v>1478</v>
      </c>
      <c r="K6698" s="108" t="s">
        <v>174</v>
      </c>
      <c r="M6698" s="108" t="s">
        <v>175</v>
      </c>
      <c r="N6698" s="108" t="s">
        <v>11495</v>
      </c>
    </row>
    <row r="6699" spans="1:14">
      <c r="A6699" s="108">
        <v>818304</v>
      </c>
      <c r="B6699" s="108" t="s">
        <v>13201</v>
      </c>
      <c r="C6699" s="108" t="s">
        <v>286</v>
      </c>
      <c r="D6699" s="109" t="s">
        <v>13202</v>
      </c>
      <c r="E6699" s="108" t="s">
        <v>168</v>
      </c>
      <c r="F6699" s="108" t="s">
        <v>169</v>
      </c>
      <c r="G6699" s="108" t="s">
        <v>10746</v>
      </c>
      <c r="H6699" s="109" t="s">
        <v>819</v>
      </c>
      <c r="I6699" s="108" t="s">
        <v>11136</v>
      </c>
      <c r="J6699" s="108" t="s">
        <v>10748</v>
      </c>
      <c r="K6699" s="108" t="s">
        <v>174</v>
      </c>
      <c r="M6699" s="108" t="s">
        <v>175</v>
      </c>
      <c r="N6699" s="108" t="s">
        <v>11137</v>
      </c>
    </row>
    <row r="6700" spans="1:14">
      <c r="A6700" s="108">
        <v>818308</v>
      </c>
      <c r="B6700" s="108" t="s">
        <v>13203</v>
      </c>
      <c r="C6700" s="108" t="s">
        <v>11855</v>
      </c>
      <c r="D6700" s="109" t="s">
        <v>13204</v>
      </c>
      <c r="E6700" s="108" t="s">
        <v>1770</v>
      </c>
      <c r="F6700" s="108" t="s">
        <v>181</v>
      </c>
      <c r="G6700" s="108" t="s">
        <v>1614</v>
      </c>
      <c r="H6700" s="109" t="s">
        <v>586</v>
      </c>
      <c r="I6700" s="108" t="s">
        <v>1715</v>
      </c>
      <c r="J6700" s="108" t="s">
        <v>1478</v>
      </c>
      <c r="K6700" s="108" t="s">
        <v>174</v>
      </c>
      <c r="M6700" s="108" t="s">
        <v>175</v>
      </c>
      <c r="N6700" s="108" t="s">
        <v>1716</v>
      </c>
    </row>
    <row r="6701" spans="1:14">
      <c r="A6701" s="108">
        <v>818309</v>
      </c>
      <c r="B6701" s="108" t="s">
        <v>13205</v>
      </c>
      <c r="C6701" s="108" t="s">
        <v>13206</v>
      </c>
      <c r="D6701" s="109" t="s">
        <v>13207</v>
      </c>
      <c r="E6701" s="108" t="s">
        <v>1577</v>
      </c>
      <c r="F6701" s="108" t="s">
        <v>181</v>
      </c>
      <c r="G6701" s="108" t="s">
        <v>1614</v>
      </c>
      <c r="H6701" s="109" t="s">
        <v>586</v>
      </c>
      <c r="I6701" s="108" t="s">
        <v>1715</v>
      </c>
      <c r="J6701" s="108" t="s">
        <v>1478</v>
      </c>
      <c r="K6701" s="108" t="s">
        <v>174</v>
      </c>
      <c r="M6701" s="108" t="s">
        <v>175</v>
      </c>
      <c r="N6701" s="108" t="s">
        <v>1716</v>
      </c>
    </row>
    <row r="6702" spans="1:14">
      <c r="A6702" s="108">
        <v>818311</v>
      </c>
      <c r="B6702" s="108" t="s">
        <v>1140</v>
      </c>
      <c r="C6702" s="108" t="s">
        <v>241</v>
      </c>
      <c r="D6702" s="109" t="s">
        <v>3296</v>
      </c>
      <c r="E6702" s="108" t="s">
        <v>1577</v>
      </c>
      <c r="F6702" s="108" t="s">
        <v>181</v>
      </c>
      <c r="G6702" s="108" t="s">
        <v>1614</v>
      </c>
      <c r="H6702" s="109" t="s">
        <v>586</v>
      </c>
      <c r="I6702" s="108" t="s">
        <v>1715</v>
      </c>
      <c r="J6702" s="108" t="s">
        <v>1478</v>
      </c>
      <c r="K6702" s="108" t="s">
        <v>174</v>
      </c>
      <c r="M6702" s="108" t="s">
        <v>175</v>
      </c>
      <c r="N6702" s="108" t="s">
        <v>1716</v>
      </c>
    </row>
    <row r="6703" spans="1:14">
      <c r="A6703" s="108">
        <v>818312</v>
      </c>
      <c r="B6703" s="108" t="s">
        <v>1140</v>
      </c>
      <c r="C6703" s="108" t="s">
        <v>936</v>
      </c>
      <c r="D6703" s="109" t="s">
        <v>13208</v>
      </c>
      <c r="E6703" s="108" t="s">
        <v>512</v>
      </c>
      <c r="F6703" s="108" t="s">
        <v>181</v>
      </c>
      <c r="G6703" s="108" t="s">
        <v>1614</v>
      </c>
      <c r="H6703" s="109" t="s">
        <v>586</v>
      </c>
      <c r="I6703" s="108" t="s">
        <v>1715</v>
      </c>
      <c r="J6703" s="108" t="s">
        <v>1478</v>
      </c>
      <c r="K6703" s="108" t="s">
        <v>174</v>
      </c>
      <c r="M6703" s="108" t="s">
        <v>175</v>
      </c>
      <c r="N6703" s="108" t="s">
        <v>1716</v>
      </c>
    </row>
    <row r="6704" spans="1:14">
      <c r="A6704" s="108">
        <v>818314</v>
      </c>
      <c r="B6704" s="108" t="s">
        <v>13209</v>
      </c>
      <c r="C6704" s="108" t="s">
        <v>13210</v>
      </c>
      <c r="D6704" s="109" t="s">
        <v>8964</v>
      </c>
      <c r="E6704" s="108" t="s">
        <v>631</v>
      </c>
      <c r="F6704" s="108" t="s">
        <v>169</v>
      </c>
      <c r="G6704" s="108" t="s">
        <v>1614</v>
      </c>
      <c r="H6704" s="109" t="s">
        <v>586</v>
      </c>
      <c r="I6704" s="108" t="s">
        <v>1715</v>
      </c>
      <c r="J6704" s="108" t="s">
        <v>1478</v>
      </c>
      <c r="K6704" s="108" t="s">
        <v>174</v>
      </c>
      <c r="M6704" s="108" t="s">
        <v>175</v>
      </c>
      <c r="N6704" s="108" t="s">
        <v>1716</v>
      </c>
    </row>
    <row r="6705" spans="1:14">
      <c r="A6705" s="108">
        <v>818315</v>
      </c>
      <c r="B6705" s="108" t="s">
        <v>13211</v>
      </c>
      <c r="C6705" s="108" t="s">
        <v>1665</v>
      </c>
      <c r="D6705" s="109" t="s">
        <v>13212</v>
      </c>
      <c r="E6705" s="108" t="s">
        <v>1577</v>
      </c>
      <c r="F6705" s="108" t="s">
        <v>181</v>
      </c>
      <c r="G6705" s="108" t="s">
        <v>1614</v>
      </c>
      <c r="H6705" s="109" t="s">
        <v>586</v>
      </c>
      <c r="I6705" s="108" t="s">
        <v>1715</v>
      </c>
      <c r="J6705" s="108" t="s">
        <v>1478</v>
      </c>
      <c r="K6705" s="108" t="s">
        <v>174</v>
      </c>
      <c r="M6705" s="108" t="s">
        <v>175</v>
      </c>
      <c r="N6705" s="108" t="s">
        <v>1716</v>
      </c>
    </row>
    <row r="6706" spans="1:14">
      <c r="A6706" s="108">
        <v>818325</v>
      </c>
      <c r="B6706" s="108" t="s">
        <v>13213</v>
      </c>
      <c r="C6706" s="108" t="s">
        <v>13214</v>
      </c>
      <c r="D6706" s="109" t="s">
        <v>13215</v>
      </c>
      <c r="E6706" s="108" t="s">
        <v>220</v>
      </c>
      <c r="F6706" s="108" t="s">
        <v>169</v>
      </c>
      <c r="G6706" s="108" t="s">
        <v>1852</v>
      </c>
      <c r="H6706" s="109" t="s">
        <v>819</v>
      </c>
      <c r="I6706" s="108" t="s">
        <v>6086</v>
      </c>
      <c r="J6706" s="108" t="s">
        <v>1855</v>
      </c>
      <c r="K6706" s="108" t="s">
        <v>174</v>
      </c>
      <c r="M6706" s="108" t="s">
        <v>175</v>
      </c>
      <c r="N6706" s="108" t="s">
        <v>6087</v>
      </c>
    </row>
    <row r="6707" spans="1:14">
      <c r="A6707" s="108">
        <v>818329</v>
      </c>
      <c r="B6707" s="108" t="s">
        <v>13216</v>
      </c>
      <c r="C6707" s="108" t="s">
        <v>13217</v>
      </c>
      <c r="D6707" s="109" t="s">
        <v>13218</v>
      </c>
      <c r="E6707" s="108" t="s">
        <v>200</v>
      </c>
      <c r="F6707" s="108" t="s">
        <v>169</v>
      </c>
      <c r="G6707" s="108" t="s">
        <v>1852</v>
      </c>
      <c r="H6707" s="109" t="s">
        <v>819</v>
      </c>
      <c r="I6707" s="108" t="s">
        <v>6086</v>
      </c>
      <c r="J6707" s="108" t="s">
        <v>1855</v>
      </c>
      <c r="K6707" s="108" t="s">
        <v>174</v>
      </c>
      <c r="M6707" s="108" t="s">
        <v>175</v>
      </c>
      <c r="N6707" s="108" t="s">
        <v>6087</v>
      </c>
    </row>
    <row r="6708" spans="1:14">
      <c r="A6708" s="108">
        <v>818334</v>
      </c>
      <c r="B6708" s="108" t="s">
        <v>5566</v>
      </c>
      <c r="C6708" s="108" t="s">
        <v>553</v>
      </c>
      <c r="D6708" s="109" t="s">
        <v>5814</v>
      </c>
      <c r="E6708" s="108" t="s">
        <v>180</v>
      </c>
      <c r="F6708" s="108" t="s">
        <v>181</v>
      </c>
      <c r="G6708" s="108" t="s">
        <v>1852</v>
      </c>
      <c r="H6708" s="109" t="s">
        <v>819</v>
      </c>
      <c r="I6708" s="108" t="s">
        <v>6086</v>
      </c>
      <c r="J6708" s="108" t="s">
        <v>1855</v>
      </c>
      <c r="K6708" s="108" t="s">
        <v>174</v>
      </c>
      <c r="M6708" s="108" t="s">
        <v>175</v>
      </c>
      <c r="N6708" s="108" t="s">
        <v>6087</v>
      </c>
    </row>
    <row r="6709" spans="1:14">
      <c r="A6709" s="108">
        <v>818338</v>
      </c>
      <c r="B6709" s="108" t="s">
        <v>13219</v>
      </c>
      <c r="C6709" s="108" t="s">
        <v>196</v>
      </c>
      <c r="D6709" s="109" t="s">
        <v>13220</v>
      </c>
      <c r="E6709" s="108" t="s">
        <v>200</v>
      </c>
      <c r="F6709" s="108" t="s">
        <v>181</v>
      </c>
      <c r="G6709" s="108" t="s">
        <v>1852</v>
      </c>
      <c r="H6709" s="109" t="s">
        <v>819</v>
      </c>
      <c r="I6709" s="108" t="s">
        <v>6086</v>
      </c>
      <c r="J6709" s="108" t="s">
        <v>1855</v>
      </c>
      <c r="K6709" s="108" t="s">
        <v>174</v>
      </c>
      <c r="M6709" s="108" t="s">
        <v>175</v>
      </c>
      <c r="N6709" s="108" t="s">
        <v>6087</v>
      </c>
    </row>
    <row r="6710" spans="1:14">
      <c r="A6710" s="108">
        <v>818384</v>
      </c>
      <c r="B6710" s="108" t="s">
        <v>13221</v>
      </c>
      <c r="C6710" s="108" t="s">
        <v>13222</v>
      </c>
      <c r="D6710" s="109" t="s">
        <v>13223</v>
      </c>
      <c r="E6710" s="108" t="s">
        <v>508</v>
      </c>
      <c r="F6710" s="108" t="s">
        <v>169</v>
      </c>
      <c r="G6710" s="108" t="s">
        <v>1599</v>
      </c>
      <c r="H6710" s="109" t="s">
        <v>252</v>
      </c>
      <c r="I6710" s="108" t="s">
        <v>2705</v>
      </c>
      <c r="J6710" s="108" t="s">
        <v>1478</v>
      </c>
      <c r="K6710" s="108" t="s">
        <v>174</v>
      </c>
      <c r="M6710" s="108" t="s">
        <v>175</v>
      </c>
      <c r="N6710" s="108" t="s">
        <v>2706</v>
      </c>
    </row>
    <row r="6711" spans="1:14">
      <c r="A6711" s="108">
        <v>818388</v>
      </c>
      <c r="B6711" s="108" t="s">
        <v>13224</v>
      </c>
      <c r="C6711" s="108" t="s">
        <v>13225</v>
      </c>
      <c r="D6711" s="109" t="s">
        <v>13226</v>
      </c>
      <c r="E6711" s="108" t="s">
        <v>1770</v>
      </c>
      <c r="F6711" s="108" t="s">
        <v>181</v>
      </c>
      <c r="G6711" s="108" t="s">
        <v>1599</v>
      </c>
      <c r="H6711" s="109" t="s">
        <v>252</v>
      </c>
      <c r="I6711" s="108" t="s">
        <v>2705</v>
      </c>
      <c r="J6711" s="108" t="s">
        <v>1478</v>
      </c>
      <c r="K6711" s="108" t="s">
        <v>174</v>
      </c>
      <c r="M6711" s="108" t="s">
        <v>175</v>
      </c>
      <c r="N6711" s="108" t="s">
        <v>2706</v>
      </c>
    </row>
    <row r="6712" spans="1:14">
      <c r="A6712" s="108">
        <v>818389</v>
      </c>
      <c r="B6712" s="108" t="s">
        <v>13227</v>
      </c>
      <c r="C6712" s="108" t="s">
        <v>3105</v>
      </c>
      <c r="D6712" s="109" t="s">
        <v>13228</v>
      </c>
      <c r="E6712" s="108" t="s">
        <v>1577</v>
      </c>
      <c r="F6712" s="108" t="s">
        <v>181</v>
      </c>
      <c r="G6712" s="108" t="s">
        <v>1599</v>
      </c>
      <c r="H6712" s="109" t="s">
        <v>252</v>
      </c>
      <c r="I6712" s="108" t="s">
        <v>2705</v>
      </c>
      <c r="J6712" s="108" t="s">
        <v>1478</v>
      </c>
      <c r="K6712" s="108" t="s">
        <v>174</v>
      </c>
      <c r="M6712" s="108" t="s">
        <v>175</v>
      </c>
      <c r="N6712" s="108" t="s">
        <v>2706</v>
      </c>
    </row>
    <row r="6713" spans="1:14">
      <c r="A6713" s="108">
        <v>818390</v>
      </c>
      <c r="B6713" s="108" t="s">
        <v>2654</v>
      </c>
      <c r="C6713" s="108" t="s">
        <v>13229</v>
      </c>
      <c r="D6713" s="109" t="s">
        <v>13230</v>
      </c>
      <c r="E6713" s="108" t="s">
        <v>512</v>
      </c>
      <c r="F6713" s="108" t="s">
        <v>169</v>
      </c>
      <c r="G6713" s="108" t="s">
        <v>1599</v>
      </c>
      <c r="H6713" s="109" t="s">
        <v>252</v>
      </c>
      <c r="I6713" s="108" t="s">
        <v>2705</v>
      </c>
      <c r="J6713" s="108" t="s">
        <v>1478</v>
      </c>
      <c r="K6713" s="108" t="s">
        <v>174</v>
      </c>
      <c r="M6713" s="108" t="s">
        <v>175</v>
      </c>
      <c r="N6713" s="108" t="s">
        <v>2706</v>
      </c>
    </row>
    <row r="6714" spans="1:14">
      <c r="A6714" s="108">
        <v>818391</v>
      </c>
      <c r="B6714" s="108" t="s">
        <v>13231</v>
      </c>
      <c r="C6714" s="108" t="s">
        <v>2570</v>
      </c>
      <c r="D6714" s="109" t="s">
        <v>13232</v>
      </c>
      <c r="E6714" s="108" t="s">
        <v>168</v>
      </c>
      <c r="F6714" s="108" t="s">
        <v>169</v>
      </c>
      <c r="G6714" s="108" t="s">
        <v>1599</v>
      </c>
      <c r="H6714" s="109" t="s">
        <v>252</v>
      </c>
      <c r="I6714" s="108" t="s">
        <v>2705</v>
      </c>
      <c r="J6714" s="108" t="s">
        <v>1478</v>
      </c>
      <c r="K6714" s="108" t="s">
        <v>174</v>
      </c>
      <c r="M6714" s="108" t="s">
        <v>175</v>
      </c>
      <c r="N6714" s="108" t="s">
        <v>2706</v>
      </c>
    </row>
    <row r="6715" spans="1:14">
      <c r="A6715" s="108">
        <v>818393</v>
      </c>
      <c r="B6715" s="108" t="s">
        <v>13233</v>
      </c>
      <c r="C6715" s="108" t="s">
        <v>1046</v>
      </c>
      <c r="D6715" s="109" t="s">
        <v>13234</v>
      </c>
      <c r="E6715" s="108" t="s">
        <v>508</v>
      </c>
      <c r="F6715" s="108" t="s">
        <v>169</v>
      </c>
      <c r="G6715" s="108" t="s">
        <v>1599</v>
      </c>
      <c r="H6715" s="109" t="s">
        <v>252</v>
      </c>
      <c r="I6715" s="108" t="s">
        <v>2705</v>
      </c>
      <c r="J6715" s="108" t="s">
        <v>1478</v>
      </c>
      <c r="K6715" s="108" t="s">
        <v>174</v>
      </c>
      <c r="M6715" s="108" t="s">
        <v>175</v>
      </c>
      <c r="N6715" s="108" t="s">
        <v>2706</v>
      </c>
    </row>
    <row r="6716" spans="1:14">
      <c r="A6716" s="108">
        <v>818394</v>
      </c>
      <c r="B6716" s="108" t="s">
        <v>13235</v>
      </c>
      <c r="C6716" s="108" t="s">
        <v>1292</v>
      </c>
      <c r="D6716" s="109" t="s">
        <v>13236</v>
      </c>
      <c r="F6716" s="108" t="s">
        <v>181</v>
      </c>
      <c r="G6716" s="108" t="s">
        <v>1599</v>
      </c>
      <c r="H6716" s="109" t="s">
        <v>252</v>
      </c>
      <c r="I6716" s="108" t="s">
        <v>2705</v>
      </c>
      <c r="J6716" s="108" t="s">
        <v>1478</v>
      </c>
      <c r="K6716" s="108" t="s">
        <v>174</v>
      </c>
      <c r="M6716" s="108" t="s">
        <v>175</v>
      </c>
      <c r="N6716" s="108" t="s">
        <v>2706</v>
      </c>
    </row>
    <row r="6717" spans="1:14">
      <c r="A6717" s="108">
        <v>818395</v>
      </c>
      <c r="B6717" s="108" t="s">
        <v>13237</v>
      </c>
      <c r="C6717" s="108" t="s">
        <v>13238</v>
      </c>
      <c r="D6717" s="109" t="s">
        <v>4369</v>
      </c>
      <c r="F6717" s="108" t="s">
        <v>169</v>
      </c>
      <c r="G6717" s="108" t="s">
        <v>1599</v>
      </c>
      <c r="H6717" s="109" t="s">
        <v>252</v>
      </c>
      <c r="I6717" s="108" t="s">
        <v>2705</v>
      </c>
      <c r="J6717" s="108" t="s">
        <v>1478</v>
      </c>
      <c r="K6717" s="108" t="s">
        <v>174</v>
      </c>
      <c r="M6717" s="108" t="s">
        <v>175</v>
      </c>
      <c r="N6717" s="108" t="s">
        <v>2706</v>
      </c>
    </row>
    <row r="6718" spans="1:14">
      <c r="A6718" s="108">
        <v>818396</v>
      </c>
      <c r="B6718" s="108" t="s">
        <v>13237</v>
      </c>
      <c r="C6718" s="108" t="s">
        <v>13239</v>
      </c>
      <c r="D6718" s="109" t="s">
        <v>13240</v>
      </c>
      <c r="F6718" s="108" t="s">
        <v>169</v>
      </c>
      <c r="G6718" s="108" t="s">
        <v>1599</v>
      </c>
      <c r="H6718" s="109" t="s">
        <v>252</v>
      </c>
      <c r="I6718" s="108" t="s">
        <v>2705</v>
      </c>
      <c r="J6718" s="108" t="s">
        <v>1478</v>
      </c>
      <c r="K6718" s="108" t="s">
        <v>174</v>
      </c>
      <c r="M6718" s="108" t="s">
        <v>175</v>
      </c>
      <c r="N6718" s="108" t="s">
        <v>2706</v>
      </c>
    </row>
    <row r="6719" spans="1:14">
      <c r="A6719" s="108">
        <v>818397</v>
      </c>
      <c r="B6719" s="108" t="s">
        <v>13241</v>
      </c>
      <c r="C6719" s="108" t="s">
        <v>13242</v>
      </c>
      <c r="D6719" s="109" t="s">
        <v>13243</v>
      </c>
      <c r="F6719" s="108" t="s">
        <v>169</v>
      </c>
      <c r="G6719" s="108" t="s">
        <v>1599</v>
      </c>
      <c r="H6719" s="109" t="s">
        <v>252</v>
      </c>
      <c r="I6719" s="108" t="s">
        <v>2705</v>
      </c>
      <c r="J6719" s="108" t="s">
        <v>1478</v>
      </c>
      <c r="K6719" s="108" t="s">
        <v>174</v>
      </c>
      <c r="M6719" s="108" t="s">
        <v>175</v>
      </c>
      <c r="N6719" s="108" t="s">
        <v>2706</v>
      </c>
    </row>
    <row r="6720" spans="1:14">
      <c r="A6720" s="108">
        <v>818398</v>
      </c>
      <c r="B6720" s="108" t="s">
        <v>13244</v>
      </c>
      <c r="C6720" s="108" t="s">
        <v>13245</v>
      </c>
      <c r="D6720" s="109" t="s">
        <v>13246</v>
      </c>
      <c r="F6720" s="108" t="s">
        <v>181</v>
      </c>
      <c r="G6720" s="108" t="s">
        <v>1599</v>
      </c>
      <c r="H6720" s="109" t="s">
        <v>252</v>
      </c>
      <c r="I6720" s="108" t="s">
        <v>2705</v>
      </c>
      <c r="J6720" s="108" t="s">
        <v>1478</v>
      </c>
      <c r="K6720" s="108" t="s">
        <v>174</v>
      </c>
      <c r="M6720" s="108" t="s">
        <v>175</v>
      </c>
      <c r="N6720" s="108" t="s">
        <v>2706</v>
      </c>
    </row>
    <row r="6721" spans="1:14">
      <c r="A6721" s="108">
        <v>818399</v>
      </c>
      <c r="B6721" s="108" t="s">
        <v>13247</v>
      </c>
      <c r="C6721" s="108" t="s">
        <v>944</v>
      </c>
      <c r="D6721" s="109" t="s">
        <v>13248</v>
      </c>
      <c r="F6721" s="108" t="s">
        <v>169</v>
      </c>
      <c r="G6721" s="108" t="s">
        <v>1599</v>
      </c>
      <c r="H6721" s="109" t="s">
        <v>252</v>
      </c>
      <c r="I6721" s="108" t="s">
        <v>2705</v>
      </c>
      <c r="J6721" s="108" t="s">
        <v>1478</v>
      </c>
      <c r="K6721" s="108" t="s">
        <v>174</v>
      </c>
      <c r="M6721" s="108" t="s">
        <v>175</v>
      </c>
      <c r="N6721" s="108" t="s">
        <v>2706</v>
      </c>
    </row>
    <row r="6722" spans="1:14">
      <c r="A6722" s="108">
        <v>818400</v>
      </c>
      <c r="B6722" s="108" t="s">
        <v>2668</v>
      </c>
      <c r="C6722" s="108" t="s">
        <v>1188</v>
      </c>
      <c r="D6722" s="109" t="s">
        <v>13249</v>
      </c>
      <c r="E6722" s="108" t="s">
        <v>508</v>
      </c>
      <c r="F6722" s="108" t="s">
        <v>181</v>
      </c>
      <c r="G6722" s="108" t="s">
        <v>7727</v>
      </c>
      <c r="H6722" s="109" t="s">
        <v>819</v>
      </c>
      <c r="I6722" s="108" t="s">
        <v>7728</v>
      </c>
      <c r="J6722" s="108" t="s">
        <v>7729</v>
      </c>
      <c r="K6722" s="108" t="s">
        <v>174</v>
      </c>
      <c r="M6722" s="108" t="s">
        <v>175</v>
      </c>
      <c r="N6722" s="108" t="s">
        <v>7730</v>
      </c>
    </row>
    <row r="6723" spans="1:14">
      <c r="A6723" s="108">
        <v>818401</v>
      </c>
      <c r="B6723" s="108" t="s">
        <v>13250</v>
      </c>
      <c r="C6723" s="108" t="s">
        <v>13251</v>
      </c>
      <c r="D6723" s="109" t="s">
        <v>13252</v>
      </c>
      <c r="E6723" s="108" t="s">
        <v>1770</v>
      </c>
      <c r="F6723" s="108" t="s">
        <v>181</v>
      </c>
      <c r="G6723" s="108" t="s">
        <v>1599</v>
      </c>
      <c r="H6723" s="109" t="s">
        <v>252</v>
      </c>
      <c r="I6723" s="108" t="s">
        <v>2705</v>
      </c>
      <c r="J6723" s="108" t="s">
        <v>1478</v>
      </c>
      <c r="K6723" s="108" t="s">
        <v>174</v>
      </c>
      <c r="M6723" s="108" t="s">
        <v>175</v>
      </c>
      <c r="N6723" s="108" t="s">
        <v>2706</v>
      </c>
    </row>
    <row r="6724" spans="1:14">
      <c r="A6724" s="108">
        <v>818402</v>
      </c>
      <c r="B6724" s="108" t="s">
        <v>13253</v>
      </c>
      <c r="C6724" s="108" t="s">
        <v>495</v>
      </c>
      <c r="D6724" s="109" t="s">
        <v>13254</v>
      </c>
      <c r="F6724" s="108" t="s">
        <v>181</v>
      </c>
      <c r="G6724" s="108" t="s">
        <v>7727</v>
      </c>
      <c r="H6724" s="109" t="s">
        <v>819</v>
      </c>
      <c r="I6724" s="108" t="s">
        <v>7728</v>
      </c>
      <c r="J6724" s="108" t="s">
        <v>7729</v>
      </c>
      <c r="K6724" s="108" t="s">
        <v>174</v>
      </c>
      <c r="M6724" s="108" t="s">
        <v>175</v>
      </c>
      <c r="N6724" s="108" t="s">
        <v>7730</v>
      </c>
    </row>
    <row r="6725" spans="1:14">
      <c r="A6725" s="108">
        <v>818403</v>
      </c>
      <c r="B6725" s="108" t="s">
        <v>13250</v>
      </c>
      <c r="C6725" s="108" t="s">
        <v>13255</v>
      </c>
      <c r="D6725" s="109" t="s">
        <v>13252</v>
      </c>
      <c r="E6725" s="108" t="s">
        <v>1770</v>
      </c>
      <c r="F6725" s="108" t="s">
        <v>181</v>
      </c>
      <c r="G6725" s="108" t="s">
        <v>1599</v>
      </c>
      <c r="H6725" s="109" t="s">
        <v>252</v>
      </c>
      <c r="I6725" s="108" t="s">
        <v>2705</v>
      </c>
      <c r="J6725" s="108" t="s">
        <v>1478</v>
      </c>
      <c r="K6725" s="108" t="s">
        <v>174</v>
      </c>
      <c r="M6725" s="108" t="s">
        <v>175</v>
      </c>
      <c r="N6725" s="108" t="s">
        <v>2706</v>
      </c>
    </row>
    <row r="6726" spans="1:14">
      <c r="A6726" s="108">
        <v>818404</v>
      </c>
      <c r="B6726" s="108" t="s">
        <v>13256</v>
      </c>
      <c r="C6726" s="108" t="s">
        <v>671</v>
      </c>
      <c r="D6726" s="109" t="s">
        <v>13257</v>
      </c>
      <c r="F6726" s="108" t="s">
        <v>181</v>
      </c>
      <c r="G6726" s="108" t="s">
        <v>1599</v>
      </c>
      <c r="H6726" s="109" t="s">
        <v>252</v>
      </c>
      <c r="I6726" s="108" t="s">
        <v>2705</v>
      </c>
      <c r="J6726" s="108" t="s">
        <v>1478</v>
      </c>
      <c r="K6726" s="108" t="s">
        <v>174</v>
      </c>
      <c r="M6726" s="108" t="s">
        <v>175</v>
      </c>
      <c r="N6726" s="108" t="s">
        <v>2706</v>
      </c>
    </row>
    <row r="6727" spans="1:14">
      <c r="A6727" s="108">
        <v>818405</v>
      </c>
      <c r="B6727" s="108" t="s">
        <v>13258</v>
      </c>
      <c r="C6727" s="108" t="s">
        <v>2373</v>
      </c>
      <c r="D6727" s="109" t="s">
        <v>13259</v>
      </c>
      <c r="F6727" s="108" t="s">
        <v>181</v>
      </c>
      <c r="G6727" s="108" t="s">
        <v>7727</v>
      </c>
      <c r="H6727" s="109" t="s">
        <v>819</v>
      </c>
      <c r="I6727" s="108" t="s">
        <v>7728</v>
      </c>
      <c r="J6727" s="108" t="s">
        <v>7729</v>
      </c>
      <c r="K6727" s="108" t="s">
        <v>174</v>
      </c>
      <c r="M6727" s="108" t="s">
        <v>175</v>
      </c>
      <c r="N6727" s="108" t="s">
        <v>7730</v>
      </c>
    </row>
    <row r="6728" spans="1:14">
      <c r="A6728" s="108">
        <v>818406</v>
      </c>
      <c r="B6728" s="108" t="s">
        <v>13260</v>
      </c>
      <c r="C6728" s="108" t="s">
        <v>13261</v>
      </c>
      <c r="D6728" s="109" t="s">
        <v>13262</v>
      </c>
      <c r="E6728" s="108" t="s">
        <v>223</v>
      </c>
      <c r="F6728" s="108" t="s">
        <v>169</v>
      </c>
      <c r="G6728" s="108" t="s">
        <v>1599</v>
      </c>
      <c r="H6728" s="109" t="s">
        <v>252</v>
      </c>
      <c r="I6728" s="108" t="s">
        <v>2705</v>
      </c>
      <c r="J6728" s="108" t="s">
        <v>1478</v>
      </c>
      <c r="K6728" s="108" t="s">
        <v>174</v>
      </c>
      <c r="M6728" s="108" t="s">
        <v>175</v>
      </c>
      <c r="N6728" s="108" t="s">
        <v>2706</v>
      </c>
    </row>
    <row r="6729" spans="1:14">
      <c r="A6729" s="108">
        <v>818407</v>
      </c>
      <c r="B6729" s="108" t="s">
        <v>13263</v>
      </c>
      <c r="C6729" s="108" t="s">
        <v>2013</v>
      </c>
      <c r="D6729" s="109" t="s">
        <v>13264</v>
      </c>
      <c r="E6729" s="108" t="s">
        <v>180</v>
      </c>
      <c r="F6729" s="108" t="s">
        <v>169</v>
      </c>
      <c r="G6729" s="108" t="s">
        <v>7727</v>
      </c>
      <c r="H6729" s="109" t="s">
        <v>819</v>
      </c>
      <c r="I6729" s="108" t="s">
        <v>7728</v>
      </c>
      <c r="J6729" s="108" t="s">
        <v>7729</v>
      </c>
      <c r="K6729" s="108" t="s">
        <v>174</v>
      </c>
      <c r="M6729" s="108" t="s">
        <v>175</v>
      </c>
      <c r="N6729" s="108" t="s">
        <v>7730</v>
      </c>
    </row>
    <row r="6730" spans="1:14">
      <c r="A6730" s="108">
        <v>818408</v>
      </c>
      <c r="B6730" s="108" t="s">
        <v>7952</v>
      </c>
      <c r="C6730" s="108" t="s">
        <v>4270</v>
      </c>
      <c r="D6730" s="109" t="s">
        <v>13265</v>
      </c>
      <c r="E6730" s="108" t="s">
        <v>1770</v>
      </c>
      <c r="F6730" s="108" t="s">
        <v>169</v>
      </c>
      <c r="G6730" s="108" t="s">
        <v>7727</v>
      </c>
      <c r="H6730" s="109" t="s">
        <v>819</v>
      </c>
      <c r="I6730" s="108" t="s">
        <v>7728</v>
      </c>
      <c r="J6730" s="108" t="s">
        <v>7729</v>
      </c>
      <c r="K6730" s="108" t="s">
        <v>174</v>
      </c>
      <c r="M6730" s="108" t="s">
        <v>175</v>
      </c>
      <c r="N6730" s="108" t="s">
        <v>7730</v>
      </c>
    </row>
    <row r="6731" spans="1:14">
      <c r="A6731" s="108">
        <v>818409</v>
      </c>
      <c r="B6731" s="108" t="s">
        <v>13266</v>
      </c>
      <c r="C6731" s="108" t="s">
        <v>13267</v>
      </c>
      <c r="D6731" s="109" t="s">
        <v>8824</v>
      </c>
      <c r="E6731" s="108" t="s">
        <v>508</v>
      </c>
      <c r="F6731" s="108" t="s">
        <v>169</v>
      </c>
      <c r="G6731" s="108" t="s">
        <v>1599</v>
      </c>
      <c r="H6731" s="109" t="s">
        <v>252</v>
      </c>
      <c r="I6731" s="108" t="s">
        <v>2705</v>
      </c>
      <c r="J6731" s="108" t="s">
        <v>1478</v>
      </c>
      <c r="K6731" s="108" t="s">
        <v>174</v>
      </c>
      <c r="M6731" s="108" t="s">
        <v>175</v>
      </c>
      <c r="N6731" s="108" t="s">
        <v>2706</v>
      </c>
    </row>
    <row r="6732" spans="1:14">
      <c r="A6732" s="108">
        <v>818410</v>
      </c>
      <c r="B6732" s="108" t="s">
        <v>13268</v>
      </c>
      <c r="C6732" s="108" t="s">
        <v>1349</v>
      </c>
      <c r="D6732" s="109" t="s">
        <v>13269</v>
      </c>
      <c r="E6732" s="108" t="s">
        <v>200</v>
      </c>
      <c r="F6732" s="108" t="s">
        <v>181</v>
      </c>
      <c r="G6732" s="108" t="s">
        <v>7727</v>
      </c>
      <c r="H6732" s="109" t="s">
        <v>819</v>
      </c>
      <c r="I6732" s="108" t="s">
        <v>7728</v>
      </c>
      <c r="J6732" s="108" t="s">
        <v>7729</v>
      </c>
      <c r="K6732" s="108" t="s">
        <v>174</v>
      </c>
      <c r="M6732" s="108" t="s">
        <v>175</v>
      </c>
      <c r="N6732" s="108" t="s">
        <v>7730</v>
      </c>
    </row>
    <row r="6733" spans="1:14">
      <c r="A6733" s="108">
        <v>818411</v>
      </c>
      <c r="B6733" s="108" t="s">
        <v>13270</v>
      </c>
      <c r="C6733" s="108" t="s">
        <v>4050</v>
      </c>
      <c r="D6733" s="109" t="s">
        <v>13271</v>
      </c>
      <c r="E6733" s="108" t="s">
        <v>512</v>
      </c>
      <c r="F6733" s="108" t="s">
        <v>169</v>
      </c>
      <c r="G6733" s="108" t="s">
        <v>1599</v>
      </c>
      <c r="H6733" s="109" t="s">
        <v>252</v>
      </c>
      <c r="I6733" s="108" t="s">
        <v>2705</v>
      </c>
      <c r="J6733" s="108" t="s">
        <v>1478</v>
      </c>
      <c r="K6733" s="108" t="s">
        <v>174</v>
      </c>
      <c r="M6733" s="108" t="s">
        <v>175</v>
      </c>
      <c r="N6733" s="108" t="s">
        <v>2706</v>
      </c>
    </row>
    <row r="6734" spans="1:14">
      <c r="A6734" s="108">
        <v>818412</v>
      </c>
      <c r="B6734" s="108" t="s">
        <v>13268</v>
      </c>
      <c r="C6734" s="108" t="s">
        <v>1170</v>
      </c>
      <c r="D6734" s="109" t="s">
        <v>13272</v>
      </c>
      <c r="E6734" s="108" t="s">
        <v>200</v>
      </c>
      <c r="F6734" s="108" t="s">
        <v>169</v>
      </c>
      <c r="G6734" s="108" t="s">
        <v>7727</v>
      </c>
      <c r="H6734" s="109" t="s">
        <v>819</v>
      </c>
      <c r="I6734" s="108" t="s">
        <v>7728</v>
      </c>
      <c r="J6734" s="108" t="s">
        <v>7729</v>
      </c>
      <c r="K6734" s="108" t="s">
        <v>174</v>
      </c>
      <c r="M6734" s="108" t="s">
        <v>175</v>
      </c>
      <c r="N6734" s="108" t="s">
        <v>7730</v>
      </c>
    </row>
    <row r="6735" spans="1:14">
      <c r="A6735" s="108">
        <v>818413</v>
      </c>
      <c r="B6735" s="108" t="s">
        <v>13273</v>
      </c>
      <c r="C6735" s="108" t="s">
        <v>3384</v>
      </c>
      <c r="D6735" s="109" t="s">
        <v>13274</v>
      </c>
      <c r="E6735" s="108" t="s">
        <v>220</v>
      </c>
      <c r="F6735" s="108" t="s">
        <v>169</v>
      </c>
      <c r="G6735" s="108" t="s">
        <v>1599</v>
      </c>
      <c r="H6735" s="109" t="s">
        <v>252</v>
      </c>
      <c r="I6735" s="108" t="s">
        <v>2705</v>
      </c>
      <c r="J6735" s="108" t="s">
        <v>1478</v>
      </c>
      <c r="K6735" s="108" t="s">
        <v>174</v>
      </c>
      <c r="M6735" s="108" t="s">
        <v>175</v>
      </c>
      <c r="N6735" s="108" t="s">
        <v>2706</v>
      </c>
    </row>
    <row r="6736" spans="1:14">
      <c r="A6736" s="108">
        <v>818414</v>
      </c>
      <c r="B6736" s="108" t="s">
        <v>7948</v>
      </c>
      <c r="C6736" s="108" t="s">
        <v>13275</v>
      </c>
      <c r="D6736" s="109" t="s">
        <v>13276</v>
      </c>
      <c r="F6736" s="108" t="s">
        <v>181</v>
      </c>
      <c r="G6736" s="108" t="s">
        <v>7727</v>
      </c>
      <c r="H6736" s="109" t="s">
        <v>819</v>
      </c>
      <c r="I6736" s="108" t="s">
        <v>7728</v>
      </c>
      <c r="J6736" s="108" t="s">
        <v>7729</v>
      </c>
      <c r="K6736" s="108" t="s">
        <v>174</v>
      </c>
      <c r="M6736" s="108" t="s">
        <v>175</v>
      </c>
      <c r="N6736" s="108" t="s">
        <v>7730</v>
      </c>
    </row>
    <row r="6737" spans="1:14">
      <c r="A6737" s="108">
        <v>818415</v>
      </c>
      <c r="B6737" s="108" t="s">
        <v>7639</v>
      </c>
      <c r="C6737" s="108" t="s">
        <v>795</v>
      </c>
      <c r="D6737" s="109" t="s">
        <v>12213</v>
      </c>
      <c r="E6737" s="108" t="s">
        <v>200</v>
      </c>
      <c r="F6737" s="108" t="s">
        <v>169</v>
      </c>
      <c r="G6737" s="108" t="s">
        <v>7727</v>
      </c>
      <c r="H6737" s="109" t="s">
        <v>819</v>
      </c>
      <c r="I6737" s="108" t="s">
        <v>7728</v>
      </c>
      <c r="J6737" s="108" t="s">
        <v>7729</v>
      </c>
      <c r="K6737" s="108" t="s">
        <v>174</v>
      </c>
      <c r="M6737" s="108" t="s">
        <v>175</v>
      </c>
      <c r="N6737" s="108" t="s">
        <v>7730</v>
      </c>
    </row>
    <row r="6738" spans="1:14">
      <c r="A6738" s="108">
        <v>818416</v>
      </c>
      <c r="B6738" s="108" t="s">
        <v>13277</v>
      </c>
      <c r="C6738" s="108" t="s">
        <v>633</v>
      </c>
      <c r="D6738" s="109" t="s">
        <v>12119</v>
      </c>
      <c r="E6738" s="108" t="s">
        <v>200</v>
      </c>
      <c r="F6738" s="108" t="s">
        <v>181</v>
      </c>
      <c r="G6738" s="108" t="s">
        <v>7727</v>
      </c>
      <c r="H6738" s="109" t="s">
        <v>819</v>
      </c>
      <c r="I6738" s="108" t="s">
        <v>7728</v>
      </c>
      <c r="J6738" s="108" t="s">
        <v>7729</v>
      </c>
      <c r="K6738" s="108" t="s">
        <v>174</v>
      </c>
      <c r="M6738" s="108" t="s">
        <v>175</v>
      </c>
      <c r="N6738" s="108" t="s">
        <v>7730</v>
      </c>
    </row>
    <row r="6739" spans="1:14">
      <c r="A6739" s="108">
        <v>818418</v>
      </c>
      <c r="B6739" s="108" t="s">
        <v>7782</v>
      </c>
      <c r="C6739" s="108" t="s">
        <v>1457</v>
      </c>
      <c r="D6739" s="109" t="s">
        <v>13278</v>
      </c>
      <c r="E6739" s="108" t="s">
        <v>512</v>
      </c>
      <c r="F6739" s="108" t="s">
        <v>181</v>
      </c>
      <c r="G6739" s="108" t="s">
        <v>7727</v>
      </c>
      <c r="H6739" s="109" t="s">
        <v>819</v>
      </c>
      <c r="I6739" s="108" t="s">
        <v>7728</v>
      </c>
      <c r="J6739" s="108" t="s">
        <v>7729</v>
      </c>
      <c r="K6739" s="108" t="s">
        <v>174</v>
      </c>
      <c r="M6739" s="108" t="s">
        <v>175</v>
      </c>
      <c r="N6739" s="108" t="s">
        <v>7730</v>
      </c>
    </row>
    <row r="6740" spans="1:14">
      <c r="A6740" s="108">
        <v>818461</v>
      </c>
      <c r="B6740" s="108" t="s">
        <v>13279</v>
      </c>
      <c r="C6740" s="108" t="s">
        <v>299</v>
      </c>
      <c r="D6740" s="109" t="s">
        <v>13280</v>
      </c>
      <c r="E6740" s="108" t="s">
        <v>188</v>
      </c>
      <c r="F6740" s="108" t="s">
        <v>181</v>
      </c>
      <c r="G6740" s="108" t="s">
        <v>1852</v>
      </c>
      <c r="H6740" s="109" t="s">
        <v>1580</v>
      </c>
      <c r="I6740" s="108" t="s">
        <v>6673</v>
      </c>
      <c r="J6740" s="108" t="s">
        <v>1855</v>
      </c>
      <c r="K6740" s="108" t="s">
        <v>174</v>
      </c>
      <c r="M6740" s="108" t="s">
        <v>175</v>
      </c>
      <c r="N6740" s="108" t="s">
        <v>47</v>
      </c>
    </row>
    <row r="6741" spans="1:14">
      <c r="A6741" s="108">
        <v>818465</v>
      </c>
      <c r="B6741" s="108" t="s">
        <v>5862</v>
      </c>
      <c r="C6741" s="108" t="s">
        <v>332</v>
      </c>
      <c r="D6741" s="109" t="s">
        <v>13281</v>
      </c>
      <c r="E6741" s="108" t="s">
        <v>180</v>
      </c>
      <c r="F6741" s="108" t="s">
        <v>169</v>
      </c>
      <c r="G6741" s="108" t="s">
        <v>11251</v>
      </c>
      <c r="H6741" s="109" t="s">
        <v>11293</v>
      </c>
      <c r="I6741" s="108" t="s">
        <v>11252</v>
      </c>
      <c r="J6741" s="108" t="s">
        <v>7729</v>
      </c>
      <c r="K6741" s="108" t="s">
        <v>174</v>
      </c>
      <c r="M6741" s="108" t="s">
        <v>175</v>
      </c>
      <c r="N6741" s="108" t="s">
        <v>11253</v>
      </c>
    </row>
    <row r="6742" spans="1:14">
      <c r="A6742" s="108">
        <v>818479</v>
      </c>
      <c r="B6742" s="108" t="s">
        <v>12186</v>
      </c>
      <c r="C6742" s="108" t="s">
        <v>1433</v>
      </c>
      <c r="D6742" s="109" t="s">
        <v>13282</v>
      </c>
      <c r="E6742" s="108" t="s">
        <v>180</v>
      </c>
      <c r="F6742" s="108" t="s">
        <v>169</v>
      </c>
      <c r="G6742" s="108" t="s">
        <v>11957</v>
      </c>
      <c r="H6742" s="109" t="s">
        <v>819</v>
      </c>
      <c r="I6742" s="108" t="s">
        <v>12220</v>
      </c>
      <c r="K6742" s="108" t="s">
        <v>174</v>
      </c>
      <c r="M6742" s="108" t="s">
        <v>175</v>
      </c>
      <c r="N6742" s="108" t="s">
        <v>12221</v>
      </c>
    </row>
    <row r="6743" spans="1:14">
      <c r="A6743" s="108">
        <v>818498</v>
      </c>
      <c r="B6743" s="108" t="s">
        <v>12104</v>
      </c>
      <c r="C6743" s="108" t="s">
        <v>604</v>
      </c>
      <c r="D6743" s="109" t="s">
        <v>9064</v>
      </c>
      <c r="E6743" s="108" t="s">
        <v>168</v>
      </c>
      <c r="F6743" s="108" t="s">
        <v>181</v>
      </c>
      <c r="G6743" s="108" t="s">
        <v>11957</v>
      </c>
      <c r="H6743" s="109" t="s">
        <v>819</v>
      </c>
      <c r="I6743" s="108" t="s">
        <v>12220</v>
      </c>
      <c r="K6743" s="108" t="s">
        <v>174</v>
      </c>
      <c r="M6743" s="108" t="s">
        <v>175</v>
      </c>
      <c r="N6743" s="108" t="s">
        <v>12221</v>
      </c>
    </row>
    <row r="6744" spans="1:14">
      <c r="A6744" s="108">
        <v>818603</v>
      </c>
      <c r="B6744" s="108" t="s">
        <v>13283</v>
      </c>
      <c r="C6744" s="108" t="s">
        <v>13284</v>
      </c>
      <c r="D6744" s="109" t="s">
        <v>13285</v>
      </c>
      <c r="E6744" s="108" t="s">
        <v>168</v>
      </c>
      <c r="F6744" s="108" t="s">
        <v>181</v>
      </c>
      <c r="G6744" s="108" t="s">
        <v>1852</v>
      </c>
      <c r="H6744" s="109" t="s">
        <v>1580</v>
      </c>
      <c r="I6744" s="108" t="s">
        <v>6595</v>
      </c>
      <c r="J6744" s="108" t="s">
        <v>1855</v>
      </c>
      <c r="K6744" s="108" t="s">
        <v>174</v>
      </c>
      <c r="M6744" s="108" t="s">
        <v>175</v>
      </c>
      <c r="N6744" s="108" t="s">
        <v>6596</v>
      </c>
    </row>
    <row r="6745" spans="1:14">
      <c r="A6745" s="108">
        <v>818670</v>
      </c>
      <c r="B6745" s="108" t="s">
        <v>13286</v>
      </c>
      <c r="C6745" s="108" t="s">
        <v>2745</v>
      </c>
      <c r="D6745" s="109" t="s">
        <v>13287</v>
      </c>
      <c r="E6745" s="108" t="s">
        <v>1770</v>
      </c>
      <c r="F6745" s="108" t="s">
        <v>169</v>
      </c>
      <c r="G6745" s="108" t="s">
        <v>8181</v>
      </c>
      <c r="H6745" s="109" t="s">
        <v>819</v>
      </c>
      <c r="I6745" s="108" t="s">
        <v>8615</v>
      </c>
      <c r="J6745" s="108" t="s">
        <v>8183</v>
      </c>
      <c r="K6745" s="108" t="s">
        <v>174</v>
      </c>
      <c r="M6745" s="108" t="s">
        <v>175</v>
      </c>
      <c r="N6745" s="108" t="s">
        <v>8616</v>
      </c>
    </row>
    <row r="6746" spans="1:14">
      <c r="A6746" s="108">
        <v>818672</v>
      </c>
      <c r="B6746" s="108" t="s">
        <v>4104</v>
      </c>
      <c r="C6746" s="108" t="s">
        <v>489</v>
      </c>
      <c r="D6746" s="109" t="s">
        <v>4425</v>
      </c>
      <c r="E6746" s="108" t="s">
        <v>1577</v>
      </c>
      <c r="F6746" s="108" t="s">
        <v>181</v>
      </c>
      <c r="G6746" s="108" t="s">
        <v>8181</v>
      </c>
      <c r="H6746" s="109" t="s">
        <v>819</v>
      </c>
      <c r="I6746" s="108" t="s">
        <v>8615</v>
      </c>
      <c r="J6746" s="108" t="s">
        <v>8183</v>
      </c>
      <c r="K6746" s="108" t="s">
        <v>174</v>
      </c>
      <c r="M6746" s="108" t="s">
        <v>175</v>
      </c>
      <c r="N6746" s="108" t="s">
        <v>8616</v>
      </c>
    </row>
    <row r="6747" spans="1:14">
      <c r="A6747" s="108">
        <v>818676</v>
      </c>
      <c r="B6747" s="108" t="s">
        <v>13288</v>
      </c>
      <c r="C6747" s="108" t="s">
        <v>514</v>
      </c>
      <c r="D6747" s="109" t="s">
        <v>13289</v>
      </c>
      <c r="E6747" s="108" t="s">
        <v>405</v>
      </c>
      <c r="F6747" s="108" t="s">
        <v>169</v>
      </c>
      <c r="G6747" s="108" t="s">
        <v>1852</v>
      </c>
      <c r="H6747" s="109" t="s">
        <v>819</v>
      </c>
      <c r="I6747" s="108" t="s">
        <v>6024</v>
      </c>
      <c r="J6747" s="108" t="s">
        <v>1855</v>
      </c>
      <c r="K6747" s="108" t="s">
        <v>174</v>
      </c>
      <c r="M6747" s="108" t="s">
        <v>175</v>
      </c>
      <c r="N6747" s="108" t="s">
        <v>6025</v>
      </c>
    </row>
    <row r="6748" spans="1:14">
      <c r="A6748" s="108">
        <v>818681</v>
      </c>
      <c r="B6748" s="108" t="s">
        <v>13290</v>
      </c>
      <c r="C6748" s="108" t="s">
        <v>375</v>
      </c>
      <c r="D6748" s="109" t="s">
        <v>13291</v>
      </c>
      <c r="E6748" s="108" t="s">
        <v>180</v>
      </c>
      <c r="F6748" s="108" t="s">
        <v>181</v>
      </c>
      <c r="G6748" s="108" t="s">
        <v>1852</v>
      </c>
      <c r="H6748" s="109" t="s">
        <v>819</v>
      </c>
      <c r="I6748" s="108" t="s">
        <v>6024</v>
      </c>
      <c r="J6748" s="108" t="s">
        <v>1855</v>
      </c>
      <c r="K6748" s="108" t="s">
        <v>174</v>
      </c>
      <c r="M6748" s="108" t="s">
        <v>175</v>
      </c>
      <c r="N6748" s="108" t="s">
        <v>6025</v>
      </c>
    </row>
    <row r="6749" spans="1:14">
      <c r="A6749" s="108">
        <v>818683</v>
      </c>
      <c r="B6749" s="108" t="s">
        <v>13292</v>
      </c>
      <c r="C6749" s="108" t="s">
        <v>755</v>
      </c>
      <c r="D6749" s="109" t="s">
        <v>13293</v>
      </c>
      <c r="E6749" s="108" t="s">
        <v>180</v>
      </c>
      <c r="F6749" s="108" t="s">
        <v>169</v>
      </c>
      <c r="G6749" s="108" t="s">
        <v>1852</v>
      </c>
      <c r="H6749" s="109" t="s">
        <v>819</v>
      </c>
      <c r="I6749" s="108" t="s">
        <v>6024</v>
      </c>
      <c r="J6749" s="108" t="s">
        <v>1855</v>
      </c>
      <c r="K6749" s="108" t="s">
        <v>174</v>
      </c>
      <c r="M6749" s="108" t="s">
        <v>175</v>
      </c>
      <c r="N6749" s="108" t="s">
        <v>6025</v>
      </c>
    </row>
    <row r="6750" spans="1:14">
      <c r="A6750" s="108">
        <v>818686</v>
      </c>
      <c r="B6750" s="108" t="s">
        <v>13294</v>
      </c>
      <c r="C6750" s="108" t="s">
        <v>2861</v>
      </c>
      <c r="D6750" s="109" t="s">
        <v>13295</v>
      </c>
      <c r="E6750" s="108" t="s">
        <v>200</v>
      </c>
      <c r="F6750" s="108" t="s">
        <v>169</v>
      </c>
      <c r="G6750" s="108" t="s">
        <v>1852</v>
      </c>
      <c r="H6750" s="109" t="s">
        <v>819</v>
      </c>
      <c r="I6750" s="108" t="s">
        <v>6024</v>
      </c>
      <c r="J6750" s="108" t="s">
        <v>1855</v>
      </c>
      <c r="K6750" s="108" t="s">
        <v>174</v>
      </c>
      <c r="M6750" s="108" t="s">
        <v>175</v>
      </c>
      <c r="N6750" s="108" t="s">
        <v>6025</v>
      </c>
    </row>
    <row r="6751" spans="1:14">
      <c r="A6751" s="108">
        <v>818689</v>
      </c>
      <c r="B6751" s="108" t="s">
        <v>7028</v>
      </c>
      <c r="C6751" s="108" t="s">
        <v>13296</v>
      </c>
      <c r="D6751" s="109" t="s">
        <v>13297</v>
      </c>
      <c r="E6751" s="108" t="s">
        <v>631</v>
      </c>
      <c r="F6751" s="108" t="s">
        <v>169</v>
      </c>
      <c r="G6751" s="108" t="s">
        <v>1852</v>
      </c>
      <c r="H6751" s="109" t="s">
        <v>819</v>
      </c>
      <c r="I6751" s="108" t="s">
        <v>6024</v>
      </c>
      <c r="J6751" s="108" t="s">
        <v>1855</v>
      </c>
      <c r="K6751" s="108" t="s">
        <v>174</v>
      </c>
      <c r="M6751" s="108" t="s">
        <v>175</v>
      </c>
      <c r="N6751" s="108" t="s">
        <v>6025</v>
      </c>
    </row>
    <row r="6752" spans="1:14">
      <c r="A6752" s="108">
        <v>818690</v>
      </c>
      <c r="B6752" s="108" t="s">
        <v>13298</v>
      </c>
      <c r="C6752" s="108" t="s">
        <v>10548</v>
      </c>
      <c r="D6752" s="109" t="s">
        <v>13299</v>
      </c>
      <c r="E6752" s="108" t="s">
        <v>392</v>
      </c>
      <c r="F6752" s="108" t="s">
        <v>169</v>
      </c>
      <c r="G6752" s="108" t="s">
        <v>1852</v>
      </c>
      <c r="H6752" s="109" t="s">
        <v>819</v>
      </c>
      <c r="I6752" s="108" t="s">
        <v>6024</v>
      </c>
      <c r="J6752" s="108" t="s">
        <v>1855</v>
      </c>
      <c r="K6752" s="108" t="s">
        <v>174</v>
      </c>
      <c r="M6752" s="108" t="s">
        <v>175</v>
      </c>
      <c r="N6752" s="108" t="s">
        <v>6025</v>
      </c>
    </row>
    <row r="6753" spans="1:14">
      <c r="A6753" s="108">
        <v>818691</v>
      </c>
      <c r="B6753" s="108" t="s">
        <v>7028</v>
      </c>
      <c r="C6753" s="108" t="s">
        <v>1776</v>
      </c>
      <c r="D6753" s="109" t="s">
        <v>13300</v>
      </c>
      <c r="E6753" s="108" t="s">
        <v>223</v>
      </c>
      <c r="F6753" s="108" t="s">
        <v>181</v>
      </c>
      <c r="G6753" s="108" t="s">
        <v>1852</v>
      </c>
      <c r="H6753" s="109" t="s">
        <v>819</v>
      </c>
      <c r="I6753" s="108" t="s">
        <v>6024</v>
      </c>
      <c r="J6753" s="108" t="s">
        <v>1855</v>
      </c>
      <c r="K6753" s="108" t="s">
        <v>174</v>
      </c>
      <c r="M6753" s="108" t="s">
        <v>175</v>
      </c>
      <c r="N6753" s="108" t="s">
        <v>6025</v>
      </c>
    </row>
    <row r="6754" spans="1:14">
      <c r="A6754" s="108">
        <v>818801</v>
      </c>
      <c r="B6754" s="108" t="s">
        <v>13301</v>
      </c>
      <c r="C6754" s="108" t="s">
        <v>581</v>
      </c>
      <c r="D6754" s="109" t="s">
        <v>13302</v>
      </c>
      <c r="E6754" s="108" t="s">
        <v>168</v>
      </c>
      <c r="F6754" s="108" t="s">
        <v>181</v>
      </c>
      <c r="G6754" s="108" t="s">
        <v>2817</v>
      </c>
      <c r="H6754" s="109" t="s">
        <v>252</v>
      </c>
      <c r="I6754" s="108" t="s">
        <v>2855</v>
      </c>
      <c r="J6754" s="108" t="s">
        <v>1478</v>
      </c>
      <c r="K6754" s="108" t="s">
        <v>174</v>
      </c>
      <c r="M6754" s="108" t="s">
        <v>175</v>
      </c>
      <c r="N6754" s="108" t="s">
        <v>2856</v>
      </c>
    </row>
    <row r="6755" spans="1:14">
      <c r="A6755" s="108">
        <v>818806</v>
      </c>
      <c r="B6755" s="108" t="s">
        <v>13303</v>
      </c>
      <c r="C6755" s="108" t="s">
        <v>13304</v>
      </c>
      <c r="D6755" s="109" t="s">
        <v>13305</v>
      </c>
      <c r="E6755" s="108" t="s">
        <v>200</v>
      </c>
      <c r="F6755" s="108" t="s">
        <v>169</v>
      </c>
      <c r="G6755" s="108" t="s">
        <v>2817</v>
      </c>
      <c r="H6755" s="109" t="s">
        <v>252</v>
      </c>
      <c r="I6755" s="108" t="s">
        <v>2855</v>
      </c>
      <c r="J6755" s="108" t="s">
        <v>1478</v>
      </c>
      <c r="K6755" s="108" t="s">
        <v>174</v>
      </c>
      <c r="M6755" s="108" t="s">
        <v>175</v>
      </c>
      <c r="N6755" s="108" t="s">
        <v>2856</v>
      </c>
    </row>
    <row r="6756" spans="1:14">
      <c r="A6756" s="108">
        <v>818858</v>
      </c>
      <c r="B6756" s="108" t="s">
        <v>13306</v>
      </c>
      <c r="C6756" s="108" t="s">
        <v>763</v>
      </c>
      <c r="D6756" s="109" t="s">
        <v>13307</v>
      </c>
      <c r="E6756" s="108" t="s">
        <v>180</v>
      </c>
      <c r="F6756" s="108" t="s">
        <v>169</v>
      </c>
      <c r="G6756" s="108" t="s">
        <v>1852</v>
      </c>
      <c r="H6756" s="109" t="s">
        <v>215</v>
      </c>
      <c r="I6756" s="108" t="s">
        <v>12458</v>
      </c>
      <c r="J6756" s="108" t="s">
        <v>1855</v>
      </c>
      <c r="K6756" s="108" t="s">
        <v>174</v>
      </c>
      <c r="M6756" s="108" t="s">
        <v>175</v>
      </c>
      <c r="N6756" s="108" t="s">
        <v>12459</v>
      </c>
    </row>
    <row r="6757" spans="1:14">
      <c r="A6757" s="108">
        <v>818862</v>
      </c>
      <c r="B6757" s="108" t="s">
        <v>13308</v>
      </c>
      <c r="C6757" s="108" t="s">
        <v>433</v>
      </c>
      <c r="D6757" s="109" t="s">
        <v>10842</v>
      </c>
      <c r="E6757" s="108" t="s">
        <v>188</v>
      </c>
      <c r="F6757" s="108" t="s">
        <v>169</v>
      </c>
      <c r="G6757" s="108" t="s">
        <v>1852</v>
      </c>
      <c r="H6757" s="109" t="s">
        <v>215</v>
      </c>
      <c r="I6757" s="108" t="s">
        <v>12458</v>
      </c>
      <c r="J6757" s="108" t="s">
        <v>1855</v>
      </c>
      <c r="K6757" s="108" t="s">
        <v>174</v>
      </c>
      <c r="M6757" s="108" t="s">
        <v>175</v>
      </c>
      <c r="N6757" s="108" t="s">
        <v>12459</v>
      </c>
    </row>
    <row r="6758" spans="1:14">
      <c r="A6758" s="108">
        <v>818958</v>
      </c>
      <c r="B6758" s="108" t="s">
        <v>1583</v>
      </c>
      <c r="C6758" s="108" t="s">
        <v>299</v>
      </c>
      <c r="D6758" s="109" t="s">
        <v>13309</v>
      </c>
      <c r="E6758" s="108" t="s">
        <v>180</v>
      </c>
      <c r="F6758" s="108" t="s">
        <v>181</v>
      </c>
      <c r="G6758" s="108" t="s">
        <v>1490</v>
      </c>
      <c r="H6758" s="109" t="s">
        <v>1259</v>
      </c>
      <c r="I6758" s="108" t="s">
        <v>1546</v>
      </c>
      <c r="J6758" s="108" t="s">
        <v>1478</v>
      </c>
      <c r="K6758" s="108" t="s">
        <v>174</v>
      </c>
      <c r="M6758" s="108" t="s">
        <v>175</v>
      </c>
      <c r="N6758" s="108" t="s">
        <v>1547</v>
      </c>
    </row>
    <row r="6759" spans="1:14">
      <c r="A6759" s="108">
        <v>818959</v>
      </c>
      <c r="B6759" s="108" t="s">
        <v>13310</v>
      </c>
      <c r="C6759" s="108" t="s">
        <v>13311</v>
      </c>
      <c r="D6759" s="109" t="s">
        <v>12781</v>
      </c>
      <c r="E6759" s="108" t="s">
        <v>392</v>
      </c>
      <c r="F6759" s="108" t="s">
        <v>169</v>
      </c>
      <c r="G6759" s="108" t="s">
        <v>1599</v>
      </c>
      <c r="H6759" s="109" t="s">
        <v>586</v>
      </c>
      <c r="I6759" s="108" t="s">
        <v>1807</v>
      </c>
      <c r="J6759" s="108" t="s">
        <v>1478</v>
      </c>
      <c r="K6759" s="108" t="s">
        <v>174</v>
      </c>
      <c r="M6759" s="108" t="s">
        <v>175</v>
      </c>
      <c r="N6759" s="108" t="s">
        <v>1808</v>
      </c>
    </row>
    <row r="6760" spans="1:14">
      <c r="A6760" s="108">
        <v>818960</v>
      </c>
      <c r="B6760" s="108" t="s">
        <v>13312</v>
      </c>
      <c r="C6760" s="108" t="s">
        <v>13313</v>
      </c>
      <c r="D6760" s="109" t="s">
        <v>4532</v>
      </c>
      <c r="E6760" s="108" t="s">
        <v>512</v>
      </c>
      <c r="F6760" s="108" t="s">
        <v>181</v>
      </c>
      <c r="G6760" s="108" t="s">
        <v>1599</v>
      </c>
      <c r="H6760" s="109" t="s">
        <v>586</v>
      </c>
      <c r="I6760" s="108" t="s">
        <v>1807</v>
      </c>
      <c r="J6760" s="108" t="s">
        <v>1478</v>
      </c>
      <c r="K6760" s="108" t="s">
        <v>174</v>
      </c>
      <c r="M6760" s="108" t="s">
        <v>175</v>
      </c>
      <c r="N6760" s="108" t="s">
        <v>1808</v>
      </c>
    </row>
    <row r="6761" spans="1:14">
      <c r="A6761" s="108">
        <v>818961</v>
      </c>
      <c r="B6761" s="108" t="s">
        <v>1765</v>
      </c>
      <c r="C6761" s="108" t="s">
        <v>13314</v>
      </c>
      <c r="D6761" s="109" t="s">
        <v>3289</v>
      </c>
      <c r="E6761" s="108" t="s">
        <v>508</v>
      </c>
      <c r="F6761" s="108" t="s">
        <v>169</v>
      </c>
      <c r="G6761" s="108" t="s">
        <v>1599</v>
      </c>
      <c r="H6761" s="109" t="s">
        <v>586</v>
      </c>
      <c r="I6761" s="108" t="s">
        <v>1807</v>
      </c>
      <c r="J6761" s="108" t="s">
        <v>1478</v>
      </c>
      <c r="K6761" s="108" t="s">
        <v>174</v>
      </c>
      <c r="M6761" s="108" t="s">
        <v>175</v>
      </c>
      <c r="N6761" s="108" t="s">
        <v>1808</v>
      </c>
    </row>
    <row r="6762" spans="1:14">
      <c r="A6762" s="108">
        <v>818962</v>
      </c>
      <c r="B6762" s="108" t="s">
        <v>13315</v>
      </c>
      <c r="C6762" s="108" t="s">
        <v>13316</v>
      </c>
      <c r="D6762" s="109" t="s">
        <v>8511</v>
      </c>
      <c r="E6762" s="108" t="s">
        <v>512</v>
      </c>
      <c r="F6762" s="108" t="s">
        <v>181</v>
      </c>
      <c r="G6762" s="108" t="s">
        <v>1599</v>
      </c>
      <c r="H6762" s="109" t="s">
        <v>586</v>
      </c>
      <c r="I6762" s="108" t="s">
        <v>1807</v>
      </c>
      <c r="J6762" s="108" t="s">
        <v>1478</v>
      </c>
      <c r="K6762" s="108" t="s">
        <v>174</v>
      </c>
      <c r="M6762" s="108" t="s">
        <v>175</v>
      </c>
      <c r="N6762" s="108" t="s">
        <v>1808</v>
      </c>
    </row>
    <row r="6763" spans="1:14">
      <c r="A6763" s="108">
        <v>818963</v>
      </c>
      <c r="B6763" s="108" t="s">
        <v>13317</v>
      </c>
      <c r="C6763" s="108" t="s">
        <v>13318</v>
      </c>
      <c r="D6763" s="109" t="s">
        <v>13319</v>
      </c>
      <c r="E6763" s="108" t="s">
        <v>392</v>
      </c>
      <c r="F6763" s="108" t="s">
        <v>169</v>
      </c>
      <c r="G6763" s="108" t="s">
        <v>1599</v>
      </c>
      <c r="H6763" s="109" t="s">
        <v>586</v>
      </c>
      <c r="I6763" s="108" t="s">
        <v>1807</v>
      </c>
      <c r="J6763" s="108" t="s">
        <v>1478</v>
      </c>
      <c r="K6763" s="108" t="s">
        <v>174</v>
      </c>
      <c r="M6763" s="108" t="s">
        <v>175</v>
      </c>
      <c r="N6763" s="108" t="s">
        <v>1808</v>
      </c>
    </row>
    <row r="6764" spans="1:14">
      <c r="A6764" s="108">
        <v>819124</v>
      </c>
      <c r="B6764" s="108" t="s">
        <v>1725</v>
      </c>
      <c r="C6764" s="108" t="s">
        <v>224</v>
      </c>
      <c r="D6764" s="109" t="s">
        <v>5776</v>
      </c>
      <c r="E6764" s="108" t="s">
        <v>188</v>
      </c>
      <c r="F6764" s="108" t="s">
        <v>169</v>
      </c>
      <c r="G6764" s="108" t="s">
        <v>7307</v>
      </c>
      <c r="H6764" s="109" t="s">
        <v>819</v>
      </c>
      <c r="I6764" s="108" t="s">
        <v>7308</v>
      </c>
      <c r="J6764" s="108" t="s">
        <v>1204</v>
      </c>
      <c r="K6764" s="108" t="s">
        <v>174</v>
      </c>
      <c r="M6764" s="108" t="s">
        <v>175</v>
      </c>
      <c r="N6764" s="108" t="s">
        <v>5765</v>
      </c>
    </row>
    <row r="6765" spans="1:14">
      <c r="A6765" s="108">
        <v>819133</v>
      </c>
      <c r="B6765" s="108" t="s">
        <v>13320</v>
      </c>
      <c r="C6765" s="108" t="s">
        <v>4643</v>
      </c>
      <c r="D6765" s="109" t="s">
        <v>13321</v>
      </c>
      <c r="E6765" s="108" t="s">
        <v>180</v>
      </c>
      <c r="F6765" s="108" t="s">
        <v>169</v>
      </c>
      <c r="G6765" s="108" t="s">
        <v>7307</v>
      </c>
      <c r="H6765" s="109" t="s">
        <v>819</v>
      </c>
      <c r="I6765" s="108" t="s">
        <v>7308</v>
      </c>
      <c r="J6765" s="108" t="s">
        <v>1204</v>
      </c>
      <c r="K6765" s="108" t="s">
        <v>174</v>
      </c>
      <c r="M6765" s="108" t="s">
        <v>175</v>
      </c>
      <c r="N6765" s="108" t="s">
        <v>5765</v>
      </c>
    </row>
    <row r="6766" spans="1:14">
      <c r="A6766" s="108">
        <v>819135</v>
      </c>
      <c r="B6766" s="108" t="s">
        <v>13322</v>
      </c>
      <c r="C6766" s="108" t="s">
        <v>1433</v>
      </c>
      <c r="D6766" s="109" t="s">
        <v>5302</v>
      </c>
      <c r="E6766" s="108" t="s">
        <v>180</v>
      </c>
      <c r="F6766" s="108" t="s">
        <v>169</v>
      </c>
      <c r="G6766" s="108" t="s">
        <v>9845</v>
      </c>
      <c r="H6766" s="109" t="s">
        <v>819</v>
      </c>
      <c r="I6766" s="108" t="s">
        <v>9879</v>
      </c>
      <c r="J6766" s="108" t="s">
        <v>348</v>
      </c>
      <c r="K6766" s="108" t="s">
        <v>174</v>
      </c>
      <c r="M6766" s="108" t="s">
        <v>175</v>
      </c>
      <c r="N6766" s="108" t="s">
        <v>9880</v>
      </c>
    </row>
    <row r="6767" spans="1:14">
      <c r="A6767" s="108">
        <v>819180</v>
      </c>
      <c r="B6767" s="108" t="s">
        <v>13323</v>
      </c>
      <c r="C6767" s="108" t="s">
        <v>1313</v>
      </c>
      <c r="D6767" s="109" t="s">
        <v>13324</v>
      </c>
      <c r="E6767" s="108" t="s">
        <v>188</v>
      </c>
      <c r="F6767" s="108" t="s">
        <v>169</v>
      </c>
      <c r="G6767" s="108" t="s">
        <v>7307</v>
      </c>
      <c r="H6767" s="109" t="s">
        <v>819</v>
      </c>
      <c r="I6767" s="108" t="s">
        <v>7308</v>
      </c>
      <c r="J6767" s="108" t="s">
        <v>1204</v>
      </c>
      <c r="K6767" s="108" t="s">
        <v>174</v>
      </c>
      <c r="M6767" s="108" t="s">
        <v>175</v>
      </c>
      <c r="N6767" s="108" t="s">
        <v>5765</v>
      </c>
    </row>
    <row r="6768" spans="1:14">
      <c r="A6768" s="108">
        <v>819184</v>
      </c>
      <c r="B6768" s="108" t="s">
        <v>13323</v>
      </c>
      <c r="C6768" s="108" t="s">
        <v>2284</v>
      </c>
      <c r="D6768" s="109" t="s">
        <v>13325</v>
      </c>
      <c r="E6768" s="108" t="s">
        <v>405</v>
      </c>
      <c r="F6768" s="108" t="s">
        <v>181</v>
      </c>
      <c r="G6768" s="108" t="s">
        <v>7307</v>
      </c>
      <c r="H6768" s="109" t="s">
        <v>819</v>
      </c>
      <c r="I6768" s="108" t="s">
        <v>7308</v>
      </c>
      <c r="J6768" s="108" t="s">
        <v>1204</v>
      </c>
      <c r="K6768" s="108" t="s">
        <v>174</v>
      </c>
      <c r="M6768" s="108" t="s">
        <v>175</v>
      </c>
      <c r="N6768" s="108" t="s">
        <v>5765</v>
      </c>
    </row>
    <row r="6769" spans="1:14">
      <c r="A6769" s="108">
        <v>819343</v>
      </c>
      <c r="B6769" s="108" t="s">
        <v>13326</v>
      </c>
      <c r="C6769" s="108" t="s">
        <v>959</v>
      </c>
      <c r="D6769" s="109" t="s">
        <v>5437</v>
      </c>
      <c r="E6769" s="108" t="s">
        <v>188</v>
      </c>
      <c r="F6769" s="108" t="s">
        <v>169</v>
      </c>
      <c r="G6769" s="108" t="s">
        <v>9845</v>
      </c>
      <c r="H6769" s="109" t="s">
        <v>819</v>
      </c>
      <c r="I6769" s="108" t="s">
        <v>9879</v>
      </c>
      <c r="J6769" s="108" t="s">
        <v>348</v>
      </c>
      <c r="K6769" s="108" t="s">
        <v>174</v>
      </c>
      <c r="M6769" s="108" t="s">
        <v>175</v>
      </c>
      <c r="N6769" s="108" t="s">
        <v>9880</v>
      </c>
    </row>
    <row r="6770" spans="1:14">
      <c r="A6770" s="108">
        <v>819420</v>
      </c>
      <c r="B6770" s="108" t="s">
        <v>13327</v>
      </c>
      <c r="C6770" s="108" t="s">
        <v>382</v>
      </c>
      <c r="D6770" s="109" t="s">
        <v>13328</v>
      </c>
      <c r="E6770" s="108" t="s">
        <v>200</v>
      </c>
      <c r="F6770" s="108" t="s">
        <v>181</v>
      </c>
      <c r="G6770" s="108" t="s">
        <v>1852</v>
      </c>
      <c r="H6770" s="109" t="s">
        <v>586</v>
      </c>
      <c r="I6770" s="108" t="s">
        <v>1854</v>
      </c>
      <c r="J6770" s="108" t="s">
        <v>1855</v>
      </c>
      <c r="K6770" s="108" t="s">
        <v>174</v>
      </c>
      <c r="M6770" s="108" t="s">
        <v>175</v>
      </c>
      <c r="N6770" s="108" t="s">
        <v>1856</v>
      </c>
    </row>
    <row r="6771" spans="1:14">
      <c r="A6771" s="108">
        <v>819519</v>
      </c>
      <c r="B6771" s="108" t="s">
        <v>13329</v>
      </c>
      <c r="C6771" s="108" t="s">
        <v>13330</v>
      </c>
      <c r="D6771" s="109" t="s">
        <v>12937</v>
      </c>
      <c r="E6771" s="108" t="s">
        <v>512</v>
      </c>
      <c r="F6771" s="108" t="s">
        <v>181</v>
      </c>
      <c r="G6771" s="108" t="s">
        <v>1608</v>
      </c>
      <c r="H6771" s="109" t="s">
        <v>586</v>
      </c>
      <c r="I6771" s="108" t="s">
        <v>11591</v>
      </c>
      <c r="J6771" s="108" t="s">
        <v>1478</v>
      </c>
      <c r="K6771" s="108" t="s">
        <v>174</v>
      </c>
      <c r="M6771" s="108" t="s">
        <v>175</v>
      </c>
      <c r="N6771" s="108" t="s">
        <v>11592</v>
      </c>
    </row>
    <row r="6772" spans="1:14">
      <c r="A6772" s="108">
        <v>819523</v>
      </c>
      <c r="B6772" s="108" t="s">
        <v>13331</v>
      </c>
      <c r="C6772" s="108" t="s">
        <v>13332</v>
      </c>
      <c r="D6772" s="109" t="s">
        <v>13333</v>
      </c>
      <c r="E6772" s="108" t="s">
        <v>512</v>
      </c>
      <c r="F6772" s="108" t="s">
        <v>181</v>
      </c>
      <c r="G6772" s="108" t="s">
        <v>1608</v>
      </c>
      <c r="H6772" s="109" t="s">
        <v>586</v>
      </c>
      <c r="I6772" s="108" t="s">
        <v>11591</v>
      </c>
      <c r="J6772" s="108" t="s">
        <v>1478</v>
      </c>
      <c r="K6772" s="108" t="s">
        <v>174</v>
      </c>
      <c r="M6772" s="108" t="s">
        <v>175</v>
      </c>
      <c r="N6772" s="108" t="s">
        <v>11592</v>
      </c>
    </row>
    <row r="6773" spans="1:14">
      <c r="A6773" s="108">
        <v>819767</v>
      </c>
      <c r="B6773" s="108" t="s">
        <v>13334</v>
      </c>
      <c r="C6773" s="108" t="s">
        <v>1825</v>
      </c>
      <c r="D6773" s="109" t="s">
        <v>13291</v>
      </c>
      <c r="E6773" s="108" t="s">
        <v>180</v>
      </c>
      <c r="F6773" s="108" t="s">
        <v>181</v>
      </c>
      <c r="G6773" s="108" t="s">
        <v>1329</v>
      </c>
      <c r="H6773" s="109" t="s">
        <v>586</v>
      </c>
      <c r="I6773" s="108" t="s">
        <v>1335</v>
      </c>
      <c r="J6773" s="108" t="s">
        <v>1332</v>
      </c>
      <c r="K6773" s="108" t="s">
        <v>174</v>
      </c>
      <c r="M6773" s="108" t="s">
        <v>175</v>
      </c>
      <c r="N6773" s="108" t="s">
        <v>1336</v>
      </c>
    </row>
    <row r="6774" spans="1:14">
      <c r="A6774" s="108">
        <v>819768</v>
      </c>
      <c r="B6774" s="108" t="s">
        <v>1776</v>
      </c>
      <c r="C6774" s="108" t="s">
        <v>2894</v>
      </c>
      <c r="D6774" s="109" t="s">
        <v>13335</v>
      </c>
      <c r="E6774" s="108" t="s">
        <v>168</v>
      </c>
      <c r="F6774" s="108" t="s">
        <v>169</v>
      </c>
      <c r="G6774" s="108" t="s">
        <v>1329</v>
      </c>
      <c r="H6774" s="109" t="s">
        <v>586</v>
      </c>
      <c r="I6774" s="108" t="s">
        <v>1335</v>
      </c>
      <c r="J6774" s="108" t="s">
        <v>1332</v>
      </c>
      <c r="K6774" s="108" t="s">
        <v>174</v>
      </c>
      <c r="M6774" s="108" t="s">
        <v>175</v>
      </c>
      <c r="N6774" s="108" t="s">
        <v>1336</v>
      </c>
    </row>
    <row r="6775" spans="1:14">
      <c r="A6775" s="108">
        <v>819769</v>
      </c>
      <c r="B6775" s="108" t="s">
        <v>1339</v>
      </c>
      <c r="C6775" s="108" t="s">
        <v>495</v>
      </c>
      <c r="D6775" s="109" t="s">
        <v>13336</v>
      </c>
      <c r="E6775" s="108" t="s">
        <v>631</v>
      </c>
      <c r="F6775" s="108" t="s">
        <v>181</v>
      </c>
      <c r="G6775" s="108" t="s">
        <v>1329</v>
      </c>
      <c r="H6775" s="109" t="s">
        <v>586</v>
      </c>
      <c r="I6775" s="108" t="s">
        <v>1335</v>
      </c>
      <c r="J6775" s="108" t="s">
        <v>1332</v>
      </c>
      <c r="K6775" s="108" t="s">
        <v>174</v>
      </c>
      <c r="M6775" s="108" t="s">
        <v>175</v>
      </c>
      <c r="N6775" s="108" t="s">
        <v>1336</v>
      </c>
    </row>
    <row r="6776" spans="1:14">
      <c r="A6776" s="108">
        <v>819770</v>
      </c>
      <c r="B6776" s="108" t="s">
        <v>13337</v>
      </c>
      <c r="C6776" s="108" t="s">
        <v>604</v>
      </c>
      <c r="D6776" s="109" t="s">
        <v>9538</v>
      </c>
      <c r="E6776" s="108" t="s">
        <v>200</v>
      </c>
      <c r="F6776" s="108" t="s">
        <v>181</v>
      </c>
      <c r="G6776" s="108" t="s">
        <v>1329</v>
      </c>
      <c r="H6776" s="109" t="s">
        <v>586</v>
      </c>
      <c r="I6776" s="108" t="s">
        <v>1335</v>
      </c>
      <c r="J6776" s="108" t="s">
        <v>1332</v>
      </c>
      <c r="K6776" s="108" t="s">
        <v>174</v>
      </c>
      <c r="M6776" s="108" t="s">
        <v>175</v>
      </c>
      <c r="N6776" s="108" t="s">
        <v>1336</v>
      </c>
    </row>
    <row r="6777" spans="1:14">
      <c r="A6777" s="108">
        <v>819802</v>
      </c>
      <c r="B6777" s="108" t="s">
        <v>13338</v>
      </c>
      <c r="C6777" s="108" t="s">
        <v>1099</v>
      </c>
      <c r="D6777" s="109" t="s">
        <v>13339</v>
      </c>
      <c r="E6777" s="108" t="s">
        <v>200</v>
      </c>
      <c r="F6777" s="108" t="s">
        <v>169</v>
      </c>
      <c r="G6777" s="108" t="s">
        <v>1852</v>
      </c>
      <c r="H6777" s="109" t="s">
        <v>586</v>
      </c>
      <c r="I6777" s="108" t="s">
        <v>6768</v>
      </c>
      <c r="J6777" s="108" t="s">
        <v>1855</v>
      </c>
      <c r="K6777" s="108" t="s">
        <v>174</v>
      </c>
      <c r="M6777" s="108" t="s">
        <v>175</v>
      </c>
      <c r="N6777" s="108" t="s">
        <v>6769</v>
      </c>
    </row>
    <row r="6778" spans="1:14">
      <c r="A6778" s="108">
        <v>819812</v>
      </c>
      <c r="B6778" s="108" t="s">
        <v>9230</v>
      </c>
      <c r="C6778" s="108" t="s">
        <v>13340</v>
      </c>
      <c r="D6778" s="109" t="s">
        <v>13341</v>
      </c>
      <c r="F6778" s="108" t="s">
        <v>169</v>
      </c>
      <c r="G6778" s="108" t="s">
        <v>8181</v>
      </c>
      <c r="H6778" s="109" t="s">
        <v>586</v>
      </c>
      <c r="I6778" s="108" t="s">
        <v>9024</v>
      </c>
      <c r="J6778" s="108" t="s">
        <v>8183</v>
      </c>
      <c r="K6778" s="108" t="s">
        <v>174</v>
      </c>
      <c r="M6778" s="108" t="s">
        <v>175</v>
      </c>
      <c r="N6778" s="108" t="s">
        <v>9025</v>
      </c>
    </row>
    <row r="6779" spans="1:14">
      <c r="A6779" s="108">
        <v>819814</v>
      </c>
      <c r="B6779" s="108" t="s">
        <v>5566</v>
      </c>
      <c r="C6779" s="108" t="s">
        <v>390</v>
      </c>
      <c r="D6779" s="109" t="s">
        <v>13342</v>
      </c>
      <c r="E6779" s="108" t="s">
        <v>1770</v>
      </c>
      <c r="F6779" s="108" t="s">
        <v>181</v>
      </c>
      <c r="G6779" s="108" t="s">
        <v>8181</v>
      </c>
      <c r="H6779" s="109" t="s">
        <v>586</v>
      </c>
      <c r="I6779" s="108" t="s">
        <v>9024</v>
      </c>
      <c r="J6779" s="108" t="s">
        <v>8183</v>
      </c>
      <c r="K6779" s="108" t="s">
        <v>174</v>
      </c>
      <c r="M6779" s="108" t="s">
        <v>175</v>
      </c>
      <c r="N6779" s="108" t="s">
        <v>9025</v>
      </c>
    </row>
    <row r="6780" spans="1:14">
      <c r="A6780" s="108">
        <v>819816</v>
      </c>
      <c r="B6780" s="108" t="s">
        <v>13343</v>
      </c>
      <c r="C6780" s="108" t="s">
        <v>425</v>
      </c>
      <c r="D6780" s="109" t="s">
        <v>13344</v>
      </c>
      <c r="E6780" s="108" t="s">
        <v>180</v>
      </c>
      <c r="F6780" s="108" t="s">
        <v>181</v>
      </c>
      <c r="G6780" s="108" t="s">
        <v>8181</v>
      </c>
      <c r="H6780" s="109" t="s">
        <v>586</v>
      </c>
      <c r="I6780" s="108" t="s">
        <v>9024</v>
      </c>
      <c r="J6780" s="108" t="s">
        <v>8183</v>
      </c>
      <c r="K6780" s="108" t="s">
        <v>174</v>
      </c>
      <c r="M6780" s="108" t="s">
        <v>175</v>
      </c>
      <c r="N6780" s="108" t="s">
        <v>9025</v>
      </c>
    </row>
    <row r="6781" spans="1:14">
      <c r="A6781" s="108">
        <v>819817</v>
      </c>
      <c r="B6781" s="108" t="s">
        <v>13343</v>
      </c>
      <c r="C6781" s="108" t="s">
        <v>514</v>
      </c>
      <c r="D6781" s="109" t="s">
        <v>13345</v>
      </c>
      <c r="E6781" s="108" t="s">
        <v>180</v>
      </c>
      <c r="F6781" s="108" t="s">
        <v>169</v>
      </c>
      <c r="G6781" s="108" t="s">
        <v>8181</v>
      </c>
      <c r="H6781" s="109" t="s">
        <v>586</v>
      </c>
      <c r="I6781" s="108" t="s">
        <v>9024</v>
      </c>
      <c r="J6781" s="108" t="s">
        <v>8183</v>
      </c>
      <c r="K6781" s="108" t="s">
        <v>174</v>
      </c>
      <c r="M6781" s="108" t="s">
        <v>175</v>
      </c>
      <c r="N6781" s="108" t="s">
        <v>9025</v>
      </c>
    </row>
    <row r="6782" spans="1:14">
      <c r="A6782" s="108">
        <v>819818</v>
      </c>
      <c r="B6782" s="108" t="s">
        <v>8396</v>
      </c>
      <c r="C6782" s="108" t="s">
        <v>1313</v>
      </c>
      <c r="D6782" s="109" t="s">
        <v>12755</v>
      </c>
      <c r="E6782" s="108" t="s">
        <v>200</v>
      </c>
      <c r="F6782" s="108" t="s">
        <v>169</v>
      </c>
      <c r="G6782" s="108" t="s">
        <v>8181</v>
      </c>
      <c r="H6782" s="109" t="s">
        <v>586</v>
      </c>
      <c r="I6782" s="108" t="s">
        <v>9024</v>
      </c>
      <c r="J6782" s="108" t="s">
        <v>8183</v>
      </c>
      <c r="K6782" s="108" t="s">
        <v>174</v>
      </c>
      <c r="M6782" s="108" t="s">
        <v>175</v>
      </c>
      <c r="N6782" s="108" t="s">
        <v>9025</v>
      </c>
    </row>
    <row r="6783" spans="1:14">
      <c r="A6783" s="108">
        <v>819820</v>
      </c>
      <c r="B6783" s="108" t="s">
        <v>13346</v>
      </c>
      <c r="C6783" s="108" t="s">
        <v>532</v>
      </c>
      <c r="D6783" s="109" t="s">
        <v>13347</v>
      </c>
      <c r="E6783" s="108" t="s">
        <v>200</v>
      </c>
      <c r="F6783" s="108" t="s">
        <v>169</v>
      </c>
      <c r="G6783" s="108" t="s">
        <v>1852</v>
      </c>
      <c r="H6783" s="109" t="s">
        <v>586</v>
      </c>
      <c r="I6783" s="108" t="s">
        <v>6768</v>
      </c>
      <c r="J6783" s="108" t="s">
        <v>1855</v>
      </c>
      <c r="K6783" s="108" t="s">
        <v>174</v>
      </c>
      <c r="M6783" s="108" t="s">
        <v>175</v>
      </c>
      <c r="N6783" s="108" t="s">
        <v>6769</v>
      </c>
    </row>
    <row r="6784" spans="1:14">
      <c r="A6784" s="108">
        <v>819821</v>
      </c>
      <c r="B6784" s="108" t="s">
        <v>13348</v>
      </c>
      <c r="C6784" s="108" t="s">
        <v>5467</v>
      </c>
      <c r="D6784" s="109" t="s">
        <v>13349</v>
      </c>
      <c r="E6784" s="108" t="s">
        <v>200</v>
      </c>
      <c r="F6784" s="108" t="s">
        <v>169</v>
      </c>
      <c r="G6784" s="108" t="s">
        <v>8181</v>
      </c>
      <c r="H6784" s="109" t="s">
        <v>586</v>
      </c>
      <c r="I6784" s="108" t="s">
        <v>9024</v>
      </c>
      <c r="J6784" s="108" t="s">
        <v>8183</v>
      </c>
      <c r="K6784" s="108" t="s">
        <v>174</v>
      </c>
      <c r="M6784" s="108" t="s">
        <v>175</v>
      </c>
      <c r="N6784" s="108" t="s">
        <v>9025</v>
      </c>
    </row>
    <row r="6785" spans="1:14">
      <c r="A6785" s="108">
        <v>819823</v>
      </c>
      <c r="B6785" s="108" t="s">
        <v>12283</v>
      </c>
      <c r="C6785" s="108" t="s">
        <v>846</v>
      </c>
      <c r="D6785" s="109" t="s">
        <v>3399</v>
      </c>
      <c r="E6785" s="108" t="s">
        <v>180</v>
      </c>
      <c r="F6785" s="108" t="s">
        <v>169</v>
      </c>
      <c r="G6785" s="108" t="s">
        <v>8181</v>
      </c>
      <c r="H6785" s="109" t="s">
        <v>586</v>
      </c>
      <c r="I6785" s="108" t="s">
        <v>9024</v>
      </c>
      <c r="J6785" s="108" t="s">
        <v>8183</v>
      </c>
      <c r="K6785" s="108" t="s">
        <v>174</v>
      </c>
      <c r="M6785" s="108" t="s">
        <v>175</v>
      </c>
      <c r="N6785" s="108" t="s">
        <v>9025</v>
      </c>
    </row>
    <row r="6786" spans="1:14">
      <c r="A6786" s="108">
        <v>819833</v>
      </c>
      <c r="B6786" s="108" t="s">
        <v>13350</v>
      </c>
      <c r="C6786" s="108" t="s">
        <v>664</v>
      </c>
      <c r="D6786" s="109" t="s">
        <v>13351</v>
      </c>
      <c r="E6786" s="108" t="s">
        <v>200</v>
      </c>
      <c r="F6786" s="108" t="s">
        <v>181</v>
      </c>
      <c r="G6786" s="108" t="s">
        <v>8181</v>
      </c>
      <c r="H6786" s="109" t="s">
        <v>586</v>
      </c>
      <c r="I6786" s="108" t="s">
        <v>9024</v>
      </c>
      <c r="J6786" s="108" t="s">
        <v>8183</v>
      </c>
      <c r="K6786" s="108" t="s">
        <v>174</v>
      </c>
      <c r="M6786" s="108" t="s">
        <v>175</v>
      </c>
      <c r="N6786" s="108" t="s">
        <v>9025</v>
      </c>
    </row>
    <row r="6787" spans="1:14">
      <c r="A6787" s="108">
        <v>819862</v>
      </c>
      <c r="B6787" s="108" t="s">
        <v>12973</v>
      </c>
      <c r="C6787" s="108" t="s">
        <v>936</v>
      </c>
      <c r="D6787" s="109" t="s">
        <v>655</v>
      </c>
      <c r="E6787" s="108" t="s">
        <v>392</v>
      </c>
      <c r="F6787" s="108" t="s">
        <v>181</v>
      </c>
      <c r="G6787" s="108" t="s">
        <v>1608</v>
      </c>
      <c r="H6787" s="109" t="s">
        <v>586</v>
      </c>
      <c r="I6787" s="108" t="s">
        <v>11591</v>
      </c>
      <c r="J6787" s="108" t="s">
        <v>1478</v>
      </c>
      <c r="K6787" s="108" t="s">
        <v>174</v>
      </c>
      <c r="M6787" s="108" t="s">
        <v>175</v>
      </c>
      <c r="N6787" s="108" t="s">
        <v>11592</v>
      </c>
    </row>
    <row r="6788" spans="1:14">
      <c r="A6788" s="108">
        <v>819864</v>
      </c>
      <c r="B6788" s="108" t="s">
        <v>13352</v>
      </c>
      <c r="C6788" s="108" t="s">
        <v>13353</v>
      </c>
      <c r="D6788" s="109" t="s">
        <v>2778</v>
      </c>
      <c r="E6788" s="108" t="s">
        <v>392</v>
      </c>
      <c r="F6788" s="108" t="s">
        <v>181</v>
      </c>
      <c r="G6788" s="108" t="s">
        <v>1608</v>
      </c>
      <c r="H6788" s="109" t="s">
        <v>586</v>
      </c>
      <c r="I6788" s="108" t="s">
        <v>11591</v>
      </c>
      <c r="J6788" s="108" t="s">
        <v>1478</v>
      </c>
      <c r="K6788" s="108" t="s">
        <v>174</v>
      </c>
      <c r="M6788" s="108" t="s">
        <v>175</v>
      </c>
      <c r="N6788" s="108" t="s">
        <v>11592</v>
      </c>
    </row>
    <row r="6789" spans="1:14">
      <c r="A6789" s="108">
        <v>819871</v>
      </c>
      <c r="B6789" s="108" t="s">
        <v>11807</v>
      </c>
      <c r="C6789" s="108" t="s">
        <v>13354</v>
      </c>
      <c r="D6789" s="109" t="s">
        <v>13355</v>
      </c>
      <c r="E6789" s="108" t="s">
        <v>223</v>
      </c>
      <c r="F6789" s="108" t="s">
        <v>181</v>
      </c>
      <c r="G6789" s="108" t="s">
        <v>1608</v>
      </c>
      <c r="H6789" s="109" t="s">
        <v>586</v>
      </c>
      <c r="I6789" s="108" t="s">
        <v>11591</v>
      </c>
      <c r="J6789" s="108" t="s">
        <v>1478</v>
      </c>
      <c r="K6789" s="108" t="s">
        <v>174</v>
      </c>
      <c r="M6789" s="108" t="s">
        <v>175</v>
      </c>
      <c r="N6789" s="108" t="s">
        <v>11592</v>
      </c>
    </row>
    <row r="6790" spans="1:14">
      <c r="A6790" s="108">
        <v>820039</v>
      </c>
      <c r="B6790" s="108" t="s">
        <v>13356</v>
      </c>
      <c r="C6790" s="108" t="s">
        <v>2765</v>
      </c>
      <c r="D6790" s="109" t="s">
        <v>13357</v>
      </c>
      <c r="E6790" s="108" t="s">
        <v>220</v>
      </c>
      <c r="F6790" s="108" t="s">
        <v>169</v>
      </c>
      <c r="G6790" s="108" t="s">
        <v>1608</v>
      </c>
      <c r="H6790" s="109" t="s">
        <v>586</v>
      </c>
      <c r="I6790" s="108" t="s">
        <v>11591</v>
      </c>
      <c r="J6790" s="108" t="s">
        <v>1478</v>
      </c>
      <c r="K6790" s="108" t="s">
        <v>174</v>
      </c>
      <c r="M6790" s="108" t="s">
        <v>175</v>
      </c>
      <c r="N6790" s="108" t="s">
        <v>11592</v>
      </c>
    </row>
    <row r="6791" spans="1:14">
      <c r="A6791" s="108">
        <v>820043</v>
      </c>
      <c r="B6791" s="108" t="s">
        <v>7716</v>
      </c>
      <c r="C6791" s="108" t="s">
        <v>393</v>
      </c>
      <c r="D6791" s="109" t="s">
        <v>13358</v>
      </c>
      <c r="E6791" s="108" t="s">
        <v>180</v>
      </c>
      <c r="F6791" s="108" t="s">
        <v>169</v>
      </c>
      <c r="G6791" s="108" t="s">
        <v>1608</v>
      </c>
      <c r="H6791" s="109" t="s">
        <v>586</v>
      </c>
      <c r="I6791" s="108" t="s">
        <v>11591</v>
      </c>
      <c r="J6791" s="108" t="s">
        <v>1478</v>
      </c>
      <c r="K6791" s="108" t="s">
        <v>174</v>
      </c>
      <c r="M6791" s="108" t="s">
        <v>175</v>
      </c>
      <c r="N6791" s="108" t="s">
        <v>11592</v>
      </c>
    </row>
    <row r="6792" spans="1:14">
      <c r="A6792" s="108">
        <v>820073</v>
      </c>
      <c r="B6792" s="108" t="s">
        <v>13359</v>
      </c>
      <c r="C6792" s="108" t="s">
        <v>428</v>
      </c>
      <c r="D6792" s="109" t="s">
        <v>13360</v>
      </c>
      <c r="E6792" s="108" t="s">
        <v>168</v>
      </c>
      <c r="F6792" s="108" t="s">
        <v>181</v>
      </c>
      <c r="G6792" s="108" t="s">
        <v>7488</v>
      </c>
      <c r="H6792" s="109" t="s">
        <v>948</v>
      </c>
      <c r="I6792" s="108" t="s">
        <v>7489</v>
      </c>
      <c r="J6792" s="108" t="s">
        <v>1204</v>
      </c>
      <c r="K6792" s="108" t="s">
        <v>174</v>
      </c>
      <c r="M6792" s="108" t="s">
        <v>175</v>
      </c>
      <c r="N6792" s="108" t="s">
        <v>7489</v>
      </c>
    </row>
    <row r="6793" spans="1:14">
      <c r="A6793" s="108">
        <v>820138</v>
      </c>
      <c r="B6793" s="108" t="s">
        <v>4723</v>
      </c>
      <c r="C6793" s="108" t="s">
        <v>955</v>
      </c>
      <c r="D6793" s="109" t="s">
        <v>13361</v>
      </c>
      <c r="E6793" s="108" t="s">
        <v>200</v>
      </c>
      <c r="F6793" s="108" t="s">
        <v>181</v>
      </c>
      <c r="G6793" s="108" t="s">
        <v>10746</v>
      </c>
      <c r="H6793" s="109" t="s">
        <v>358</v>
      </c>
      <c r="I6793" s="108" t="s">
        <v>11199</v>
      </c>
      <c r="J6793" s="108" t="s">
        <v>10748</v>
      </c>
      <c r="K6793" s="108" t="s">
        <v>174</v>
      </c>
      <c r="M6793" s="108" t="s">
        <v>175</v>
      </c>
      <c r="N6793" s="108" t="s">
        <v>11200</v>
      </c>
    </row>
    <row r="6794" spans="1:14">
      <c r="A6794" s="108">
        <v>820159</v>
      </c>
      <c r="B6794" s="108" t="s">
        <v>13362</v>
      </c>
      <c r="C6794" s="108" t="s">
        <v>13363</v>
      </c>
      <c r="D6794" s="109" t="s">
        <v>13364</v>
      </c>
      <c r="E6794" s="108" t="s">
        <v>168</v>
      </c>
      <c r="F6794" s="108" t="s">
        <v>169</v>
      </c>
      <c r="G6794" s="108" t="s">
        <v>1852</v>
      </c>
      <c r="H6794" s="109" t="s">
        <v>368</v>
      </c>
      <c r="I6794" s="108" t="s">
        <v>6844</v>
      </c>
      <c r="J6794" s="108" t="s">
        <v>1855</v>
      </c>
      <c r="K6794" s="108" t="s">
        <v>174</v>
      </c>
      <c r="M6794" s="108" t="s">
        <v>175</v>
      </c>
      <c r="N6794" s="108" t="s">
        <v>6845</v>
      </c>
    </row>
    <row r="6795" spans="1:14">
      <c r="A6795" s="108">
        <v>820265</v>
      </c>
      <c r="B6795" s="108" t="s">
        <v>13365</v>
      </c>
      <c r="C6795" s="108" t="s">
        <v>1099</v>
      </c>
      <c r="D6795" s="109" t="s">
        <v>13366</v>
      </c>
      <c r="E6795" s="108" t="s">
        <v>188</v>
      </c>
      <c r="F6795" s="108" t="s">
        <v>169</v>
      </c>
      <c r="G6795" s="108" t="s">
        <v>1490</v>
      </c>
      <c r="H6795" s="109" t="s">
        <v>1259</v>
      </c>
      <c r="I6795" s="108" t="s">
        <v>1546</v>
      </c>
      <c r="J6795" s="108" t="s">
        <v>1478</v>
      </c>
      <c r="K6795" s="108" t="s">
        <v>174</v>
      </c>
      <c r="M6795" s="108" t="s">
        <v>175</v>
      </c>
      <c r="N6795" s="108" t="s">
        <v>1547</v>
      </c>
    </row>
    <row r="6796" spans="1:14">
      <c r="A6796" s="108">
        <v>820343</v>
      </c>
      <c r="B6796" s="108" t="s">
        <v>11963</v>
      </c>
      <c r="C6796" s="108" t="s">
        <v>244</v>
      </c>
      <c r="D6796" s="109" t="s">
        <v>13367</v>
      </c>
      <c r="E6796" s="108" t="s">
        <v>301</v>
      </c>
      <c r="F6796" s="108" t="s">
        <v>181</v>
      </c>
      <c r="G6796" s="108" t="s">
        <v>10414</v>
      </c>
      <c r="H6796" s="109" t="s">
        <v>586</v>
      </c>
      <c r="I6796" s="108" t="s">
        <v>10434</v>
      </c>
      <c r="J6796" s="108" t="s">
        <v>1478</v>
      </c>
      <c r="K6796" s="108" t="s">
        <v>174</v>
      </c>
      <c r="M6796" s="108" t="s">
        <v>175</v>
      </c>
      <c r="N6796" s="108" t="s">
        <v>10435</v>
      </c>
    </row>
    <row r="6797" spans="1:14">
      <c r="A6797" s="108">
        <v>820435</v>
      </c>
      <c r="B6797" s="108" t="s">
        <v>13368</v>
      </c>
      <c r="C6797" s="108" t="s">
        <v>2098</v>
      </c>
      <c r="D6797" s="109" t="s">
        <v>13369</v>
      </c>
      <c r="E6797" s="108" t="s">
        <v>200</v>
      </c>
      <c r="F6797" s="108" t="s">
        <v>181</v>
      </c>
      <c r="G6797" s="108" t="s">
        <v>357</v>
      </c>
      <c r="H6797" s="109" t="s">
        <v>368</v>
      </c>
      <c r="I6797" s="108" t="s">
        <v>369</v>
      </c>
      <c r="J6797" s="108" t="s">
        <v>360</v>
      </c>
      <c r="K6797" s="108" t="s">
        <v>174</v>
      </c>
      <c r="M6797" s="108" t="s">
        <v>175</v>
      </c>
      <c r="N6797" s="108" t="s">
        <v>370</v>
      </c>
    </row>
    <row r="6798" spans="1:14">
      <c r="A6798" s="108">
        <v>820439</v>
      </c>
      <c r="B6798" s="108" t="s">
        <v>13370</v>
      </c>
      <c r="C6798" s="108" t="s">
        <v>3601</v>
      </c>
      <c r="D6798" s="109" t="s">
        <v>10603</v>
      </c>
      <c r="E6798" s="108" t="s">
        <v>508</v>
      </c>
      <c r="F6798" s="108" t="s">
        <v>169</v>
      </c>
      <c r="G6798" s="108" t="s">
        <v>357</v>
      </c>
      <c r="H6798" s="109" t="s">
        <v>368</v>
      </c>
      <c r="I6798" s="108" t="s">
        <v>369</v>
      </c>
      <c r="J6798" s="108" t="s">
        <v>360</v>
      </c>
      <c r="K6798" s="108" t="s">
        <v>174</v>
      </c>
      <c r="M6798" s="108" t="s">
        <v>175</v>
      </c>
      <c r="N6798" s="108" t="s">
        <v>370</v>
      </c>
    </row>
    <row r="6799" spans="1:14">
      <c r="A6799" s="108">
        <v>820442</v>
      </c>
      <c r="B6799" s="108" t="s">
        <v>1909</v>
      </c>
      <c r="C6799" s="108" t="s">
        <v>4141</v>
      </c>
      <c r="D6799" s="109" t="s">
        <v>13371</v>
      </c>
      <c r="E6799" s="108" t="s">
        <v>392</v>
      </c>
      <c r="F6799" s="108" t="s">
        <v>169</v>
      </c>
      <c r="G6799" s="108" t="s">
        <v>357</v>
      </c>
      <c r="H6799" s="109" t="s">
        <v>368</v>
      </c>
      <c r="I6799" s="108" t="s">
        <v>369</v>
      </c>
      <c r="J6799" s="108" t="s">
        <v>360</v>
      </c>
      <c r="K6799" s="108" t="s">
        <v>174</v>
      </c>
      <c r="M6799" s="108" t="s">
        <v>175</v>
      </c>
      <c r="N6799" s="108" t="s">
        <v>370</v>
      </c>
    </row>
    <row r="6800" spans="1:14">
      <c r="A6800" s="108">
        <v>820443</v>
      </c>
      <c r="B6800" s="108" t="s">
        <v>599</v>
      </c>
      <c r="C6800" s="108" t="s">
        <v>3190</v>
      </c>
      <c r="D6800" s="109" t="s">
        <v>1944</v>
      </c>
      <c r="E6800" s="108" t="s">
        <v>392</v>
      </c>
      <c r="F6800" s="108" t="s">
        <v>169</v>
      </c>
      <c r="G6800" s="108" t="s">
        <v>357</v>
      </c>
      <c r="H6800" s="109" t="s">
        <v>368</v>
      </c>
      <c r="I6800" s="108" t="s">
        <v>369</v>
      </c>
      <c r="J6800" s="108" t="s">
        <v>360</v>
      </c>
      <c r="K6800" s="108" t="s">
        <v>174</v>
      </c>
      <c r="M6800" s="108" t="s">
        <v>175</v>
      </c>
      <c r="N6800" s="108" t="s">
        <v>370</v>
      </c>
    </row>
    <row r="6801" spans="1:14">
      <c r="A6801" s="108">
        <v>820460</v>
      </c>
      <c r="B6801" s="108" t="s">
        <v>13372</v>
      </c>
      <c r="C6801" s="108" t="s">
        <v>13373</v>
      </c>
      <c r="D6801" s="109" t="s">
        <v>13374</v>
      </c>
      <c r="E6801" s="108" t="s">
        <v>508</v>
      </c>
      <c r="F6801" s="108" t="s">
        <v>181</v>
      </c>
      <c r="G6801" s="108" t="s">
        <v>8181</v>
      </c>
      <c r="H6801" s="109" t="s">
        <v>252</v>
      </c>
      <c r="I6801" s="108" t="s">
        <v>8189</v>
      </c>
      <c r="J6801" s="108" t="s">
        <v>8183</v>
      </c>
      <c r="K6801" s="108" t="s">
        <v>174</v>
      </c>
      <c r="M6801" s="108" t="s">
        <v>175</v>
      </c>
      <c r="N6801" s="108" t="s">
        <v>8190</v>
      </c>
    </row>
    <row r="6802" spans="1:14">
      <c r="A6802" s="108">
        <v>820463</v>
      </c>
      <c r="B6802" s="108" t="s">
        <v>13372</v>
      </c>
      <c r="C6802" s="108" t="s">
        <v>553</v>
      </c>
      <c r="D6802" s="109" t="s">
        <v>13375</v>
      </c>
      <c r="E6802" s="108" t="s">
        <v>200</v>
      </c>
      <c r="F6802" s="108" t="s">
        <v>181</v>
      </c>
      <c r="G6802" s="108" t="s">
        <v>8181</v>
      </c>
      <c r="H6802" s="109" t="s">
        <v>252</v>
      </c>
      <c r="I6802" s="108" t="s">
        <v>8189</v>
      </c>
      <c r="J6802" s="108" t="s">
        <v>8183</v>
      </c>
      <c r="K6802" s="108" t="s">
        <v>174</v>
      </c>
      <c r="M6802" s="108" t="s">
        <v>175</v>
      </c>
      <c r="N6802" s="108" t="s">
        <v>8190</v>
      </c>
    </row>
    <row r="6803" spans="1:14">
      <c r="A6803" s="108">
        <v>820466</v>
      </c>
      <c r="B6803" s="108" t="s">
        <v>8287</v>
      </c>
      <c r="C6803" s="108" t="s">
        <v>3852</v>
      </c>
      <c r="D6803" s="109" t="s">
        <v>12984</v>
      </c>
      <c r="E6803" s="108" t="s">
        <v>508</v>
      </c>
      <c r="F6803" s="108" t="s">
        <v>181</v>
      </c>
      <c r="G6803" s="108" t="s">
        <v>8181</v>
      </c>
      <c r="H6803" s="109" t="s">
        <v>252</v>
      </c>
      <c r="I6803" s="108" t="s">
        <v>8189</v>
      </c>
      <c r="J6803" s="108" t="s">
        <v>8183</v>
      </c>
      <c r="K6803" s="108" t="s">
        <v>174</v>
      </c>
      <c r="M6803" s="108" t="s">
        <v>175</v>
      </c>
      <c r="N6803" s="108" t="s">
        <v>8190</v>
      </c>
    </row>
    <row r="6804" spans="1:14">
      <c r="A6804" s="108">
        <v>820468</v>
      </c>
      <c r="B6804" s="108" t="s">
        <v>13376</v>
      </c>
      <c r="C6804" s="108" t="s">
        <v>13377</v>
      </c>
      <c r="D6804" s="109" t="s">
        <v>13378</v>
      </c>
      <c r="E6804" s="108" t="s">
        <v>1577</v>
      </c>
      <c r="F6804" s="108" t="s">
        <v>181</v>
      </c>
      <c r="G6804" s="108" t="s">
        <v>8181</v>
      </c>
      <c r="H6804" s="109" t="s">
        <v>252</v>
      </c>
      <c r="I6804" s="108" t="s">
        <v>8189</v>
      </c>
      <c r="J6804" s="108" t="s">
        <v>8183</v>
      </c>
      <c r="K6804" s="108" t="s">
        <v>174</v>
      </c>
      <c r="M6804" s="108" t="s">
        <v>175</v>
      </c>
      <c r="N6804" s="108" t="s">
        <v>8190</v>
      </c>
    </row>
    <row r="6805" spans="1:14">
      <c r="A6805" s="108">
        <v>820472</v>
      </c>
      <c r="B6805" s="108" t="s">
        <v>7759</v>
      </c>
      <c r="C6805" s="108" t="s">
        <v>1686</v>
      </c>
      <c r="D6805" s="109" t="s">
        <v>13379</v>
      </c>
      <c r="E6805" s="108" t="s">
        <v>1577</v>
      </c>
      <c r="F6805" s="108" t="s">
        <v>181</v>
      </c>
      <c r="G6805" s="108" t="s">
        <v>8181</v>
      </c>
      <c r="H6805" s="109" t="s">
        <v>252</v>
      </c>
      <c r="I6805" s="108" t="s">
        <v>8189</v>
      </c>
      <c r="J6805" s="108" t="s">
        <v>8183</v>
      </c>
      <c r="K6805" s="108" t="s">
        <v>174</v>
      </c>
      <c r="M6805" s="108" t="s">
        <v>175</v>
      </c>
      <c r="N6805" s="108" t="s">
        <v>8190</v>
      </c>
    </row>
    <row r="6806" spans="1:14">
      <c r="A6806" s="108">
        <v>820474</v>
      </c>
      <c r="B6806" s="108" t="s">
        <v>13380</v>
      </c>
      <c r="C6806" s="108" t="s">
        <v>13381</v>
      </c>
      <c r="D6806" s="109" t="s">
        <v>13382</v>
      </c>
      <c r="E6806" s="108" t="s">
        <v>392</v>
      </c>
      <c r="F6806" s="108" t="s">
        <v>169</v>
      </c>
      <c r="G6806" s="108" t="s">
        <v>8181</v>
      </c>
      <c r="H6806" s="109" t="s">
        <v>252</v>
      </c>
      <c r="I6806" s="108" t="s">
        <v>8189</v>
      </c>
      <c r="J6806" s="108" t="s">
        <v>8183</v>
      </c>
      <c r="K6806" s="108" t="s">
        <v>174</v>
      </c>
      <c r="M6806" s="108" t="s">
        <v>175</v>
      </c>
      <c r="N6806" s="108" t="s">
        <v>8190</v>
      </c>
    </row>
    <row r="6807" spans="1:14">
      <c r="A6807" s="108">
        <v>820485</v>
      </c>
      <c r="B6807" s="108" t="s">
        <v>13383</v>
      </c>
      <c r="C6807" s="108" t="s">
        <v>2015</v>
      </c>
      <c r="D6807" s="109" t="s">
        <v>13384</v>
      </c>
      <c r="E6807" s="108" t="s">
        <v>392</v>
      </c>
      <c r="F6807" s="108" t="s">
        <v>169</v>
      </c>
      <c r="G6807" s="108" t="s">
        <v>8181</v>
      </c>
      <c r="H6807" s="109" t="s">
        <v>252</v>
      </c>
      <c r="I6807" s="108" t="s">
        <v>8189</v>
      </c>
      <c r="J6807" s="108" t="s">
        <v>8183</v>
      </c>
      <c r="K6807" s="108" t="s">
        <v>174</v>
      </c>
      <c r="M6807" s="108" t="s">
        <v>175</v>
      </c>
      <c r="N6807" s="108" t="s">
        <v>8190</v>
      </c>
    </row>
    <row r="6808" spans="1:14">
      <c r="A6808" s="108">
        <v>820486</v>
      </c>
      <c r="B6808" s="108" t="s">
        <v>13385</v>
      </c>
      <c r="C6808" s="108" t="s">
        <v>3144</v>
      </c>
      <c r="D6808" s="109" t="s">
        <v>13386</v>
      </c>
      <c r="E6808" s="108" t="s">
        <v>223</v>
      </c>
      <c r="F6808" s="108" t="s">
        <v>169</v>
      </c>
      <c r="G6808" s="108" t="s">
        <v>8181</v>
      </c>
      <c r="H6808" s="109" t="s">
        <v>252</v>
      </c>
      <c r="I6808" s="108" t="s">
        <v>8189</v>
      </c>
      <c r="J6808" s="108" t="s">
        <v>8183</v>
      </c>
      <c r="K6808" s="108" t="s">
        <v>174</v>
      </c>
      <c r="M6808" s="108" t="s">
        <v>175</v>
      </c>
      <c r="N6808" s="108" t="s">
        <v>8190</v>
      </c>
    </row>
    <row r="6809" spans="1:14">
      <c r="A6809" s="108">
        <v>820497</v>
      </c>
      <c r="B6809" s="108" t="s">
        <v>5566</v>
      </c>
      <c r="C6809" s="108" t="s">
        <v>489</v>
      </c>
      <c r="D6809" s="109" t="s">
        <v>13387</v>
      </c>
      <c r="E6809" s="108" t="s">
        <v>1577</v>
      </c>
      <c r="F6809" s="108" t="s">
        <v>181</v>
      </c>
      <c r="G6809" s="108" t="s">
        <v>8181</v>
      </c>
      <c r="H6809" s="109" t="s">
        <v>252</v>
      </c>
      <c r="I6809" s="108" t="s">
        <v>8189</v>
      </c>
      <c r="J6809" s="108" t="s">
        <v>8183</v>
      </c>
      <c r="K6809" s="108" t="s">
        <v>174</v>
      </c>
      <c r="M6809" s="108" t="s">
        <v>175</v>
      </c>
      <c r="N6809" s="108" t="s">
        <v>8190</v>
      </c>
    </row>
    <row r="6810" spans="1:14">
      <c r="A6810" s="108">
        <v>820499</v>
      </c>
      <c r="B6810" s="108" t="s">
        <v>8221</v>
      </c>
      <c r="C6810" s="108" t="s">
        <v>1292</v>
      </c>
      <c r="D6810" s="109" t="s">
        <v>13388</v>
      </c>
      <c r="E6810" s="108" t="s">
        <v>220</v>
      </c>
      <c r="F6810" s="108" t="s">
        <v>181</v>
      </c>
      <c r="G6810" s="108" t="s">
        <v>8181</v>
      </c>
      <c r="H6810" s="109" t="s">
        <v>252</v>
      </c>
      <c r="I6810" s="108" t="s">
        <v>8189</v>
      </c>
      <c r="J6810" s="108" t="s">
        <v>8183</v>
      </c>
      <c r="K6810" s="108" t="s">
        <v>174</v>
      </c>
      <c r="M6810" s="108" t="s">
        <v>175</v>
      </c>
      <c r="N6810" s="108" t="s">
        <v>8190</v>
      </c>
    </row>
    <row r="6811" spans="1:14">
      <c r="A6811" s="108">
        <v>820503</v>
      </c>
      <c r="B6811" s="108" t="s">
        <v>13389</v>
      </c>
      <c r="C6811" s="108" t="s">
        <v>13390</v>
      </c>
      <c r="D6811" s="109" t="s">
        <v>11932</v>
      </c>
      <c r="E6811" s="108" t="s">
        <v>1577</v>
      </c>
      <c r="F6811" s="108" t="s">
        <v>169</v>
      </c>
      <c r="G6811" s="108" t="s">
        <v>1608</v>
      </c>
      <c r="H6811" s="109" t="s">
        <v>307</v>
      </c>
      <c r="I6811" s="108" t="s">
        <v>11617</v>
      </c>
      <c r="J6811" s="108" t="s">
        <v>1478</v>
      </c>
      <c r="K6811" s="108" t="s">
        <v>174</v>
      </c>
      <c r="M6811" s="108" t="s">
        <v>175</v>
      </c>
      <c r="N6811" s="108" t="s">
        <v>11618</v>
      </c>
    </row>
    <row r="6812" spans="1:14">
      <c r="A6812" s="108">
        <v>820545</v>
      </c>
      <c r="B6812" s="108" t="s">
        <v>8341</v>
      </c>
      <c r="C6812" s="108" t="s">
        <v>501</v>
      </c>
      <c r="D6812" s="109" t="s">
        <v>13391</v>
      </c>
      <c r="E6812" s="108" t="s">
        <v>631</v>
      </c>
      <c r="F6812" s="108" t="s">
        <v>169</v>
      </c>
      <c r="G6812" s="108" t="s">
        <v>8181</v>
      </c>
      <c r="H6812" s="109" t="s">
        <v>1283</v>
      </c>
      <c r="I6812" s="108" t="s">
        <v>8333</v>
      </c>
      <c r="J6812" s="108" t="s">
        <v>8183</v>
      </c>
      <c r="K6812" s="108" t="s">
        <v>174</v>
      </c>
      <c r="M6812" s="108" t="s">
        <v>175</v>
      </c>
      <c r="N6812" s="108" t="s">
        <v>8334</v>
      </c>
    </row>
    <row r="6813" spans="1:14">
      <c r="A6813" s="108">
        <v>820548</v>
      </c>
      <c r="B6813" s="108" t="s">
        <v>13392</v>
      </c>
      <c r="C6813" s="108" t="s">
        <v>564</v>
      </c>
      <c r="D6813" s="109" t="s">
        <v>10271</v>
      </c>
      <c r="E6813" s="108" t="s">
        <v>180</v>
      </c>
      <c r="F6813" s="108" t="s">
        <v>181</v>
      </c>
      <c r="G6813" s="108" t="s">
        <v>8181</v>
      </c>
      <c r="H6813" s="109" t="s">
        <v>1283</v>
      </c>
      <c r="I6813" s="108" t="s">
        <v>8333</v>
      </c>
      <c r="J6813" s="108" t="s">
        <v>8183</v>
      </c>
      <c r="K6813" s="108" t="s">
        <v>174</v>
      </c>
      <c r="M6813" s="108" t="s">
        <v>175</v>
      </c>
      <c r="N6813" s="108" t="s">
        <v>8334</v>
      </c>
    </row>
    <row r="6814" spans="1:14">
      <c r="A6814" s="108">
        <v>820551</v>
      </c>
      <c r="B6814" s="108" t="s">
        <v>13392</v>
      </c>
      <c r="C6814" s="108" t="s">
        <v>662</v>
      </c>
      <c r="D6814" s="109" t="s">
        <v>13393</v>
      </c>
      <c r="E6814" s="108" t="s">
        <v>1577</v>
      </c>
      <c r="F6814" s="108" t="s">
        <v>181</v>
      </c>
      <c r="G6814" s="108" t="s">
        <v>8181</v>
      </c>
      <c r="H6814" s="109" t="s">
        <v>1283</v>
      </c>
      <c r="I6814" s="108" t="s">
        <v>8333</v>
      </c>
      <c r="J6814" s="108" t="s">
        <v>8183</v>
      </c>
      <c r="K6814" s="108" t="s">
        <v>174</v>
      </c>
      <c r="M6814" s="108" t="s">
        <v>175</v>
      </c>
      <c r="N6814" s="108" t="s">
        <v>8334</v>
      </c>
    </row>
    <row r="6815" spans="1:14">
      <c r="A6815" s="108">
        <v>820554</v>
      </c>
      <c r="B6815" s="108" t="s">
        <v>13394</v>
      </c>
      <c r="C6815" s="108" t="s">
        <v>3230</v>
      </c>
      <c r="D6815" s="109" t="s">
        <v>13395</v>
      </c>
      <c r="E6815" s="108" t="s">
        <v>220</v>
      </c>
      <c r="F6815" s="108" t="s">
        <v>181</v>
      </c>
      <c r="G6815" s="108" t="s">
        <v>8181</v>
      </c>
      <c r="H6815" s="109" t="s">
        <v>1283</v>
      </c>
      <c r="I6815" s="108" t="s">
        <v>8333</v>
      </c>
      <c r="J6815" s="108" t="s">
        <v>8183</v>
      </c>
      <c r="K6815" s="108" t="s">
        <v>174</v>
      </c>
      <c r="M6815" s="108" t="s">
        <v>175</v>
      </c>
      <c r="N6815" s="108" t="s">
        <v>8334</v>
      </c>
    </row>
    <row r="6816" spans="1:14">
      <c r="A6816" s="108">
        <v>820556</v>
      </c>
      <c r="B6816" s="108" t="s">
        <v>13396</v>
      </c>
      <c r="C6816" s="108" t="s">
        <v>1148</v>
      </c>
      <c r="D6816" s="109" t="s">
        <v>13397</v>
      </c>
      <c r="E6816" s="108" t="s">
        <v>200</v>
      </c>
      <c r="F6816" s="108" t="s">
        <v>169</v>
      </c>
      <c r="G6816" s="108" t="s">
        <v>8181</v>
      </c>
      <c r="H6816" s="109" t="s">
        <v>1283</v>
      </c>
      <c r="I6816" s="108" t="s">
        <v>8333</v>
      </c>
      <c r="J6816" s="108" t="s">
        <v>8183</v>
      </c>
      <c r="K6816" s="108" t="s">
        <v>174</v>
      </c>
      <c r="M6816" s="108" t="s">
        <v>175</v>
      </c>
      <c r="N6816" s="108" t="s">
        <v>8334</v>
      </c>
    </row>
    <row r="6817" spans="1:14">
      <c r="A6817" s="108">
        <v>820558</v>
      </c>
      <c r="B6817" s="108" t="s">
        <v>13398</v>
      </c>
      <c r="C6817" s="108" t="s">
        <v>2808</v>
      </c>
      <c r="D6817" s="109" t="s">
        <v>12108</v>
      </c>
      <c r="E6817" s="108" t="s">
        <v>200</v>
      </c>
      <c r="F6817" s="108" t="s">
        <v>169</v>
      </c>
      <c r="G6817" s="108" t="s">
        <v>8181</v>
      </c>
      <c r="H6817" s="109" t="s">
        <v>1283</v>
      </c>
      <c r="I6817" s="108" t="s">
        <v>8333</v>
      </c>
      <c r="J6817" s="108" t="s">
        <v>8183</v>
      </c>
      <c r="K6817" s="108" t="s">
        <v>174</v>
      </c>
      <c r="M6817" s="108" t="s">
        <v>175</v>
      </c>
      <c r="N6817" s="108" t="s">
        <v>8334</v>
      </c>
    </row>
    <row r="6818" spans="1:14">
      <c r="A6818" s="108">
        <v>820561</v>
      </c>
      <c r="B6818" s="108" t="s">
        <v>13398</v>
      </c>
      <c r="C6818" s="108" t="s">
        <v>442</v>
      </c>
      <c r="D6818" s="109" t="s">
        <v>13399</v>
      </c>
      <c r="E6818" s="108" t="s">
        <v>200</v>
      </c>
      <c r="F6818" s="108" t="s">
        <v>181</v>
      </c>
      <c r="G6818" s="108" t="s">
        <v>8181</v>
      </c>
      <c r="H6818" s="109" t="s">
        <v>1283</v>
      </c>
      <c r="I6818" s="108" t="s">
        <v>8333</v>
      </c>
      <c r="J6818" s="108" t="s">
        <v>8183</v>
      </c>
      <c r="K6818" s="108" t="s">
        <v>174</v>
      </c>
      <c r="M6818" s="108" t="s">
        <v>175</v>
      </c>
      <c r="N6818" s="108" t="s">
        <v>8334</v>
      </c>
    </row>
    <row r="6819" spans="1:14">
      <c r="A6819" s="108">
        <v>820563</v>
      </c>
      <c r="B6819" s="108" t="s">
        <v>249</v>
      </c>
      <c r="C6819" s="108" t="s">
        <v>335</v>
      </c>
      <c r="D6819" s="109" t="s">
        <v>13400</v>
      </c>
      <c r="E6819" s="108" t="s">
        <v>180</v>
      </c>
      <c r="F6819" s="108" t="s">
        <v>181</v>
      </c>
      <c r="G6819" s="108" t="s">
        <v>8181</v>
      </c>
      <c r="H6819" s="109" t="s">
        <v>1283</v>
      </c>
      <c r="I6819" s="108" t="s">
        <v>8333</v>
      </c>
      <c r="J6819" s="108" t="s">
        <v>8183</v>
      </c>
      <c r="K6819" s="108" t="s">
        <v>174</v>
      </c>
      <c r="M6819" s="108" t="s">
        <v>175</v>
      </c>
      <c r="N6819" s="108" t="s">
        <v>8334</v>
      </c>
    </row>
    <row r="6820" spans="1:14">
      <c r="A6820" s="108">
        <v>820614</v>
      </c>
      <c r="B6820" s="108" t="s">
        <v>13401</v>
      </c>
      <c r="C6820" s="108" t="s">
        <v>9006</v>
      </c>
      <c r="D6820" s="109" t="s">
        <v>13402</v>
      </c>
      <c r="E6820" s="108" t="s">
        <v>168</v>
      </c>
      <c r="F6820" s="108" t="s">
        <v>181</v>
      </c>
      <c r="G6820" s="108" t="s">
        <v>7215</v>
      </c>
      <c r="H6820" s="109" t="s">
        <v>1259</v>
      </c>
      <c r="I6820" s="108" t="s">
        <v>7229</v>
      </c>
      <c r="J6820" s="108" t="s">
        <v>7217</v>
      </c>
      <c r="K6820" s="108" t="s">
        <v>174</v>
      </c>
      <c r="M6820" s="108" t="s">
        <v>175</v>
      </c>
      <c r="N6820" s="108" t="s">
        <v>7230</v>
      </c>
    </row>
    <row r="6821" spans="1:14">
      <c r="A6821" s="108">
        <v>820718</v>
      </c>
      <c r="B6821" s="108" t="s">
        <v>13403</v>
      </c>
      <c r="C6821" s="108" t="s">
        <v>1093</v>
      </c>
      <c r="D6821" s="109" t="s">
        <v>8493</v>
      </c>
      <c r="E6821" s="108" t="s">
        <v>512</v>
      </c>
      <c r="F6821" s="108" t="s">
        <v>181</v>
      </c>
      <c r="G6821" s="108" t="s">
        <v>1599</v>
      </c>
      <c r="H6821" s="109" t="s">
        <v>1259</v>
      </c>
      <c r="I6821" s="108" t="s">
        <v>1600</v>
      </c>
      <c r="J6821" s="108" t="s">
        <v>1478</v>
      </c>
      <c r="K6821" s="108" t="s">
        <v>174</v>
      </c>
      <c r="M6821" s="108" t="s">
        <v>175</v>
      </c>
      <c r="N6821" s="108" t="s">
        <v>1601</v>
      </c>
    </row>
    <row r="6822" spans="1:14">
      <c r="A6822" s="108">
        <v>820744</v>
      </c>
      <c r="B6822" s="108" t="s">
        <v>13404</v>
      </c>
      <c r="C6822" s="108" t="s">
        <v>2013</v>
      </c>
      <c r="D6822" s="109" t="s">
        <v>13405</v>
      </c>
      <c r="E6822" s="108" t="s">
        <v>180</v>
      </c>
      <c r="F6822" s="108" t="s">
        <v>169</v>
      </c>
      <c r="G6822" s="108" t="s">
        <v>1599</v>
      </c>
      <c r="H6822" s="109" t="s">
        <v>1259</v>
      </c>
      <c r="I6822" s="108" t="s">
        <v>1600</v>
      </c>
      <c r="J6822" s="108" t="s">
        <v>1478</v>
      </c>
      <c r="K6822" s="108" t="s">
        <v>174</v>
      </c>
      <c r="M6822" s="108" t="s">
        <v>175</v>
      </c>
      <c r="N6822" s="108" t="s">
        <v>1601</v>
      </c>
    </row>
    <row r="6823" spans="1:14">
      <c r="A6823" s="108">
        <v>820746</v>
      </c>
      <c r="B6823" s="108" t="s">
        <v>13406</v>
      </c>
      <c r="C6823" s="108" t="s">
        <v>1014</v>
      </c>
      <c r="D6823" s="109" t="s">
        <v>13407</v>
      </c>
      <c r="E6823" s="108" t="s">
        <v>180</v>
      </c>
      <c r="F6823" s="108" t="s">
        <v>181</v>
      </c>
      <c r="G6823" s="108" t="s">
        <v>1599</v>
      </c>
      <c r="H6823" s="109" t="s">
        <v>1259</v>
      </c>
      <c r="I6823" s="108" t="s">
        <v>1600</v>
      </c>
      <c r="J6823" s="108" t="s">
        <v>1478</v>
      </c>
      <c r="K6823" s="108" t="s">
        <v>174</v>
      </c>
      <c r="M6823" s="108" t="s">
        <v>175</v>
      </c>
      <c r="N6823" s="108" t="s">
        <v>1601</v>
      </c>
    </row>
    <row r="6824" spans="1:14">
      <c r="A6824" s="108">
        <v>820750</v>
      </c>
      <c r="B6824" s="108" t="s">
        <v>3123</v>
      </c>
      <c r="C6824" s="108" t="s">
        <v>1082</v>
      </c>
      <c r="D6824" s="109" t="s">
        <v>2172</v>
      </c>
      <c r="E6824" s="108" t="s">
        <v>200</v>
      </c>
      <c r="F6824" s="108" t="s">
        <v>169</v>
      </c>
      <c r="G6824" s="108" t="s">
        <v>1599</v>
      </c>
      <c r="H6824" s="109" t="s">
        <v>1259</v>
      </c>
      <c r="I6824" s="108" t="s">
        <v>1600</v>
      </c>
      <c r="J6824" s="108" t="s">
        <v>1478</v>
      </c>
      <c r="K6824" s="108" t="s">
        <v>174</v>
      </c>
      <c r="M6824" s="108" t="s">
        <v>175</v>
      </c>
      <c r="N6824" s="108" t="s">
        <v>1601</v>
      </c>
    </row>
    <row r="6825" spans="1:14">
      <c r="A6825" s="108">
        <v>820765</v>
      </c>
      <c r="B6825" s="108" t="s">
        <v>13408</v>
      </c>
      <c r="C6825" s="108" t="s">
        <v>904</v>
      </c>
      <c r="D6825" s="109" t="s">
        <v>13409</v>
      </c>
      <c r="E6825" s="108" t="s">
        <v>188</v>
      </c>
      <c r="F6825" s="108" t="s">
        <v>169</v>
      </c>
      <c r="G6825" s="108" t="s">
        <v>10746</v>
      </c>
      <c r="H6825" s="109" t="s">
        <v>1580</v>
      </c>
      <c r="I6825" s="108" t="s">
        <v>11136</v>
      </c>
      <c r="J6825" s="108" t="s">
        <v>10748</v>
      </c>
      <c r="K6825" s="108" t="s">
        <v>174</v>
      </c>
      <c r="M6825" s="108" t="s">
        <v>175</v>
      </c>
      <c r="N6825" s="108" t="s">
        <v>11137</v>
      </c>
    </row>
    <row r="6826" spans="1:14">
      <c r="A6826" s="108">
        <v>820799</v>
      </c>
      <c r="B6826" s="108" t="s">
        <v>9792</v>
      </c>
      <c r="C6826" s="108" t="s">
        <v>1868</v>
      </c>
      <c r="D6826" s="109" t="s">
        <v>13410</v>
      </c>
      <c r="E6826" s="108" t="s">
        <v>508</v>
      </c>
      <c r="F6826" s="108" t="s">
        <v>181</v>
      </c>
      <c r="G6826" s="108" t="s">
        <v>1608</v>
      </c>
      <c r="H6826" s="109" t="s">
        <v>307</v>
      </c>
      <c r="I6826" s="108" t="s">
        <v>11617</v>
      </c>
      <c r="J6826" s="108" t="s">
        <v>1478</v>
      </c>
      <c r="K6826" s="108" t="s">
        <v>174</v>
      </c>
      <c r="M6826" s="108" t="s">
        <v>175</v>
      </c>
      <c r="N6826" s="108" t="s">
        <v>11618</v>
      </c>
    </row>
    <row r="6827" spans="1:14">
      <c r="A6827" s="108">
        <v>820826</v>
      </c>
      <c r="B6827" s="108" t="s">
        <v>8264</v>
      </c>
      <c r="C6827" s="108" t="s">
        <v>196</v>
      </c>
      <c r="D6827" s="109" t="s">
        <v>13411</v>
      </c>
      <c r="E6827" s="108" t="s">
        <v>200</v>
      </c>
      <c r="F6827" s="108" t="s">
        <v>181</v>
      </c>
      <c r="G6827" s="108" t="s">
        <v>1614</v>
      </c>
      <c r="H6827" s="109" t="s">
        <v>368</v>
      </c>
      <c r="I6827" s="108" t="s">
        <v>1715</v>
      </c>
      <c r="J6827" s="108" t="s">
        <v>1478</v>
      </c>
      <c r="K6827" s="108" t="s">
        <v>174</v>
      </c>
      <c r="M6827" s="108" t="s">
        <v>175</v>
      </c>
      <c r="N6827" s="108" t="s">
        <v>1716</v>
      </c>
    </row>
    <row r="6828" spans="1:14">
      <c r="A6828" s="108">
        <v>820880</v>
      </c>
      <c r="B6828" s="108" t="s">
        <v>6915</v>
      </c>
      <c r="C6828" s="108" t="s">
        <v>244</v>
      </c>
      <c r="D6828" s="109" t="s">
        <v>13412</v>
      </c>
      <c r="E6828" s="108" t="s">
        <v>301</v>
      </c>
      <c r="F6828" s="108" t="s">
        <v>181</v>
      </c>
      <c r="G6828" s="108" t="s">
        <v>11957</v>
      </c>
      <c r="H6828" s="109" t="s">
        <v>1259</v>
      </c>
      <c r="I6828" s="108" t="s">
        <v>12135</v>
      </c>
      <c r="K6828" s="108" t="s">
        <v>174</v>
      </c>
      <c r="M6828" s="108" t="s">
        <v>175</v>
      </c>
      <c r="N6828" s="108" t="s">
        <v>12136</v>
      </c>
    </row>
    <row r="6829" spans="1:14">
      <c r="A6829" s="108">
        <v>820917</v>
      </c>
      <c r="B6829" s="108" t="s">
        <v>5382</v>
      </c>
      <c r="C6829" s="108" t="s">
        <v>13413</v>
      </c>
      <c r="D6829" s="109" t="s">
        <v>13414</v>
      </c>
      <c r="E6829" s="108" t="s">
        <v>301</v>
      </c>
      <c r="F6829" s="108" t="s">
        <v>169</v>
      </c>
      <c r="G6829" s="108" t="s">
        <v>357</v>
      </c>
      <c r="H6829" s="109" t="s">
        <v>1259</v>
      </c>
      <c r="I6829" s="108" t="s">
        <v>400</v>
      </c>
      <c r="J6829" s="108" t="s">
        <v>360</v>
      </c>
      <c r="K6829" s="108" t="s">
        <v>174</v>
      </c>
      <c r="M6829" s="108" t="s">
        <v>175</v>
      </c>
      <c r="N6829" s="108" t="s">
        <v>401</v>
      </c>
    </row>
    <row r="6830" spans="1:14">
      <c r="A6830" s="108">
        <v>820922</v>
      </c>
      <c r="B6830" s="108" t="s">
        <v>13415</v>
      </c>
      <c r="C6830" s="108" t="s">
        <v>363</v>
      </c>
      <c r="D6830" s="109" t="s">
        <v>13416</v>
      </c>
      <c r="E6830" s="108" t="s">
        <v>188</v>
      </c>
      <c r="F6830" s="108" t="s">
        <v>169</v>
      </c>
      <c r="G6830" s="108" t="s">
        <v>357</v>
      </c>
      <c r="H6830" s="109" t="s">
        <v>1259</v>
      </c>
      <c r="I6830" s="108" t="s">
        <v>400</v>
      </c>
      <c r="J6830" s="108" t="s">
        <v>360</v>
      </c>
      <c r="K6830" s="108" t="s">
        <v>174</v>
      </c>
      <c r="M6830" s="108" t="s">
        <v>175</v>
      </c>
      <c r="N6830" s="108" t="s">
        <v>401</v>
      </c>
    </row>
    <row r="6831" spans="1:14">
      <c r="A6831" s="108">
        <v>820925</v>
      </c>
      <c r="B6831" s="108" t="s">
        <v>13417</v>
      </c>
      <c r="C6831" s="108" t="s">
        <v>244</v>
      </c>
      <c r="D6831" s="109" t="s">
        <v>13418</v>
      </c>
      <c r="E6831" s="108" t="s">
        <v>301</v>
      </c>
      <c r="F6831" s="108" t="s">
        <v>181</v>
      </c>
      <c r="G6831" s="108" t="s">
        <v>357</v>
      </c>
      <c r="H6831" s="109" t="s">
        <v>1259</v>
      </c>
      <c r="I6831" s="108" t="s">
        <v>400</v>
      </c>
      <c r="J6831" s="108" t="s">
        <v>360</v>
      </c>
      <c r="K6831" s="108" t="s">
        <v>174</v>
      </c>
      <c r="M6831" s="108" t="s">
        <v>175</v>
      </c>
      <c r="N6831" s="108" t="s">
        <v>401</v>
      </c>
    </row>
    <row r="6832" spans="1:14">
      <c r="A6832" s="108">
        <v>820928</v>
      </c>
      <c r="B6832" s="108" t="s">
        <v>2616</v>
      </c>
      <c r="C6832" s="108" t="s">
        <v>1686</v>
      </c>
      <c r="D6832" s="109" t="s">
        <v>13114</v>
      </c>
      <c r="E6832" s="108" t="s">
        <v>512</v>
      </c>
      <c r="F6832" s="108" t="s">
        <v>181</v>
      </c>
      <c r="G6832" s="108" t="s">
        <v>8181</v>
      </c>
      <c r="H6832" s="109" t="s">
        <v>1283</v>
      </c>
      <c r="I6832" s="108" t="s">
        <v>9251</v>
      </c>
      <c r="J6832" s="108" t="s">
        <v>8183</v>
      </c>
      <c r="K6832" s="108" t="s">
        <v>174</v>
      </c>
      <c r="M6832" s="108" t="s">
        <v>175</v>
      </c>
      <c r="N6832" s="108" t="s">
        <v>9252</v>
      </c>
    </row>
    <row r="6833" spans="1:14">
      <c r="A6833" s="108">
        <v>820929</v>
      </c>
      <c r="B6833" s="108" t="s">
        <v>13419</v>
      </c>
      <c r="C6833" s="108" t="s">
        <v>609</v>
      </c>
      <c r="D6833" s="109" t="s">
        <v>13420</v>
      </c>
      <c r="E6833" s="108" t="s">
        <v>200</v>
      </c>
      <c r="F6833" s="108" t="s">
        <v>181</v>
      </c>
      <c r="G6833" s="108" t="s">
        <v>1852</v>
      </c>
      <c r="H6833" s="109" t="s">
        <v>1259</v>
      </c>
      <c r="I6833" s="108" t="s">
        <v>5449</v>
      </c>
      <c r="J6833" s="108" t="s">
        <v>1855</v>
      </c>
      <c r="K6833" s="108" t="s">
        <v>174</v>
      </c>
      <c r="M6833" s="108" t="s">
        <v>175</v>
      </c>
      <c r="N6833" s="108" t="s">
        <v>5450</v>
      </c>
    </row>
    <row r="6834" spans="1:14">
      <c r="A6834" s="108">
        <v>820963</v>
      </c>
      <c r="B6834" s="108" t="s">
        <v>13421</v>
      </c>
      <c r="C6834" s="108" t="s">
        <v>2774</v>
      </c>
      <c r="D6834" s="109" t="s">
        <v>13422</v>
      </c>
      <c r="E6834" s="108" t="s">
        <v>200</v>
      </c>
      <c r="F6834" s="108" t="s">
        <v>181</v>
      </c>
      <c r="G6834" s="108" t="s">
        <v>10414</v>
      </c>
      <c r="H6834" s="109" t="s">
        <v>454</v>
      </c>
      <c r="I6834" s="108" t="s">
        <v>10463</v>
      </c>
      <c r="J6834" s="108" t="s">
        <v>1478</v>
      </c>
      <c r="K6834" s="108" t="s">
        <v>174</v>
      </c>
      <c r="M6834" s="108" t="s">
        <v>175</v>
      </c>
      <c r="N6834" s="108" t="s">
        <v>10464</v>
      </c>
    </row>
    <row r="6835" spans="1:14">
      <c r="A6835" s="108">
        <v>820965</v>
      </c>
      <c r="B6835" s="108" t="s">
        <v>13423</v>
      </c>
      <c r="C6835" s="108" t="s">
        <v>7257</v>
      </c>
      <c r="D6835" s="109" t="s">
        <v>13424</v>
      </c>
      <c r="E6835" s="108" t="s">
        <v>220</v>
      </c>
      <c r="F6835" s="108" t="s">
        <v>181</v>
      </c>
      <c r="G6835" s="108" t="s">
        <v>10414</v>
      </c>
      <c r="H6835" s="109" t="s">
        <v>454</v>
      </c>
      <c r="I6835" s="108" t="s">
        <v>10463</v>
      </c>
      <c r="J6835" s="108" t="s">
        <v>1478</v>
      </c>
      <c r="K6835" s="108" t="s">
        <v>174</v>
      </c>
      <c r="M6835" s="108" t="s">
        <v>175</v>
      </c>
      <c r="N6835" s="108" t="s">
        <v>10464</v>
      </c>
    </row>
    <row r="6836" spans="1:14">
      <c r="A6836" s="108">
        <v>820966</v>
      </c>
      <c r="B6836" s="108" t="s">
        <v>13425</v>
      </c>
      <c r="C6836" s="108" t="s">
        <v>12988</v>
      </c>
      <c r="D6836" s="109" t="s">
        <v>13426</v>
      </c>
      <c r="E6836" s="108" t="s">
        <v>220</v>
      </c>
      <c r="F6836" s="108" t="s">
        <v>169</v>
      </c>
      <c r="G6836" s="108" t="s">
        <v>10414</v>
      </c>
      <c r="H6836" s="109" t="s">
        <v>454</v>
      </c>
      <c r="I6836" s="108" t="s">
        <v>10463</v>
      </c>
      <c r="J6836" s="108" t="s">
        <v>1478</v>
      </c>
      <c r="K6836" s="108" t="s">
        <v>174</v>
      </c>
      <c r="M6836" s="108" t="s">
        <v>175</v>
      </c>
      <c r="N6836" s="108" t="s">
        <v>10464</v>
      </c>
    </row>
    <row r="6837" spans="1:14">
      <c r="A6837" s="108">
        <v>820967</v>
      </c>
      <c r="B6837" s="108" t="s">
        <v>2997</v>
      </c>
      <c r="C6837" s="108" t="s">
        <v>4954</v>
      </c>
      <c r="D6837" s="109" t="s">
        <v>13427</v>
      </c>
      <c r="E6837" s="108" t="s">
        <v>200</v>
      </c>
      <c r="F6837" s="108" t="s">
        <v>169</v>
      </c>
      <c r="G6837" s="108" t="s">
        <v>10414</v>
      </c>
      <c r="H6837" s="109" t="s">
        <v>454</v>
      </c>
      <c r="I6837" s="108" t="s">
        <v>10463</v>
      </c>
      <c r="J6837" s="108" t="s">
        <v>1478</v>
      </c>
      <c r="K6837" s="108" t="s">
        <v>174</v>
      </c>
      <c r="M6837" s="108" t="s">
        <v>175</v>
      </c>
      <c r="N6837" s="108" t="s">
        <v>10464</v>
      </c>
    </row>
    <row r="6838" spans="1:14">
      <c r="A6838" s="108">
        <v>820982</v>
      </c>
      <c r="B6838" s="108" t="s">
        <v>13428</v>
      </c>
      <c r="C6838" s="108" t="s">
        <v>2543</v>
      </c>
      <c r="D6838" s="109" t="s">
        <v>6342</v>
      </c>
      <c r="E6838" s="108" t="s">
        <v>200</v>
      </c>
      <c r="F6838" s="108" t="s">
        <v>181</v>
      </c>
      <c r="G6838" s="108" t="s">
        <v>10746</v>
      </c>
      <c r="H6838" s="109" t="s">
        <v>1580</v>
      </c>
      <c r="I6838" s="108" t="s">
        <v>11136</v>
      </c>
      <c r="J6838" s="108" t="s">
        <v>10748</v>
      </c>
      <c r="K6838" s="108" t="s">
        <v>174</v>
      </c>
      <c r="M6838" s="108" t="s">
        <v>175</v>
      </c>
      <c r="N6838" s="108" t="s">
        <v>11137</v>
      </c>
    </row>
    <row r="6839" spans="1:14">
      <c r="A6839" s="108">
        <v>821010</v>
      </c>
      <c r="B6839" s="108" t="s">
        <v>13429</v>
      </c>
      <c r="C6839" s="108" t="s">
        <v>629</v>
      </c>
      <c r="D6839" s="109" t="s">
        <v>13430</v>
      </c>
      <c r="E6839" s="108" t="s">
        <v>1577</v>
      </c>
      <c r="F6839" s="108" t="s">
        <v>181</v>
      </c>
      <c r="G6839" s="108" t="s">
        <v>1608</v>
      </c>
      <c r="H6839" s="109" t="s">
        <v>1259</v>
      </c>
      <c r="I6839" s="108" t="s">
        <v>1610</v>
      </c>
      <c r="J6839" s="108" t="s">
        <v>1478</v>
      </c>
      <c r="K6839" s="108" t="s">
        <v>174</v>
      </c>
      <c r="M6839" s="108" t="s">
        <v>175</v>
      </c>
      <c r="N6839" s="108" t="s">
        <v>1611</v>
      </c>
    </row>
    <row r="6840" spans="1:14">
      <c r="A6840" s="108">
        <v>821011</v>
      </c>
      <c r="B6840" s="108" t="s">
        <v>13431</v>
      </c>
      <c r="C6840" s="108" t="s">
        <v>10612</v>
      </c>
      <c r="D6840" s="109" t="s">
        <v>9576</v>
      </c>
      <c r="E6840" s="108" t="s">
        <v>1577</v>
      </c>
      <c r="F6840" s="108" t="s">
        <v>181</v>
      </c>
      <c r="G6840" s="108" t="s">
        <v>1608</v>
      </c>
      <c r="H6840" s="109" t="s">
        <v>1259</v>
      </c>
      <c r="I6840" s="108" t="s">
        <v>1610</v>
      </c>
      <c r="J6840" s="108" t="s">
        <v>1478</v>
      </c>
      <c r="K6840" s="108" t="s">
        <v>174</v>
      </c>
      <c r="M6840" s="108" t="s">
        <v>175</v>
      </c>
      <c r="N6840" s="108" t="s">
        <v>1611</v>
      </c>
    </row>
    <row r="6841" spans="1:14">
      <c r="A6841" s="108">
        <v>821012</v>
      </c>
      <c r="B6841" s="108" t="s">
        <v>13432</v>
      </c>
      <c r="C6841" s="108" t="s">
        <v>8305</v>
      </c>
      <c r="D6841" s="109" t="s">
        <v>13433</v>
      </c>
      <c r="E6841" s="108" t="s">
        <v>1577</v>
      </c>
      <c r="F6841" s="108" t="s">
        <v>169</v>
      </c>
      <c r="G6841" s="108" t="s">
        <v>1608</v>
      </c>
      <c r="H6841" s="109" t="s">
        <v>1259</v>
      </c>
      <c r="I6841" s="108" t="s">
        <v>1610</v>
      </c>
      <c r="J6841" s="108" t="s">
        <v>1478</v>
      </c>
      <c r="K6841" s="108" t="s">
        <v>174</v>
      </c>
      <c r="M6841" s="108" t="s">
        <v>175</v>
      </c>
      <c r="N6841" s="108" t="s">
        <v>1611</v>
      </c>
    </row>
    <row r="6842" spans="1:14">
      <c r="A6842" s="108">
        <v>821013</v>
      </c>
      <c r="B6842" s="108" t="s">
        <v>13434</v>
      </c>
      <c r="C6842" s="108" t="s">
        <v>13435</v>
      </c>
      <c r="D6842" s="109" t="s">
        <v>4284</v>
      </c>
      <c r="E6842" s="108" t="s">
        <v>1577</v>
      </c>
      <c r="F6842" s="108" t="s">
        <v>181</v>
      </c>
      <c r="G6842" s="108" t="s">
        <v>1608</v>
      </c>
      <c r="H6842" s="109" t="s">
        <v>1259</v>
      </c>
      <c r="I6842" s="108" t="s">
        <v>1610</v>
      </c>
      <c r="J6842" s="108" t="s">
        <v>1478</v>
      </c>
      <c r="K6842" s="108" t="s">
        <v>174</v>
      </c>
      <c r="M6842" s="108" t="s">
        <v>175</v>
      </c>
      <c r="N6842" s="108" t="s">
        <v>1611</v>
      </c>
    </row>
    <row r="6843" spans="1:14">
      <c r="A6843" s="108">
        <v>821015</v>
      </c>
      <c r="B6843" s="108" t="s">
        <v>13436</v>
      </c>
      <c r="C6843" s="108" t="s">
        <v>7962</v>
      </c>
      <c r="D6843" s="109" t="s">
        <v>13437</v>
      </c>
      <c r="E6843" s="108" t="s">
        <v>1577</v>
      </c>
      <c r="F6843" s="108" t="s">
        <v>169</v>
      </c>
      <c r="G6843" s="108" t="s">
        <v>1608</v>
      </c>
      <c r="H6843" s="109" t="s">
        <v>1259</v>
      </c>
      <c r="I6843" s="108" t="s">
        <v>1610</v>
      </c>
      <c r="J6843" s="108" t="s">
        <v>1478</v>
      </c>
      <c r="K6843" s="108" t="s">
        <v>174</v>
      </c>
      <c r="M6843" s="108" t="s">
        <v>175</v>
      </c>
      <c r="N6843" s="108" t="s">
        <v>1611</v>
      </c>
    </row>
    <row r="6844" spans="1:14">
      <c r="A6844" s="108">
        <v>821016</v>
      </c>
      <c r="B6844" s="108" t="s">
        <v>13438</v>
      </c>
      <c r="C6844" s="108" t="s">
        <v>1850</v>
      </c>
      <c r="D6844" s="109" t="s">
        <v>13009</v>
      </c>
      <c r="E6844" s="108" t="s">
        <v>1577</v>
      </c>
      <c r="F6844" s="108" t="s">
        <v>169</v>
      </c>
      <c r="G6844" s="108" t="s">
        <v>1608</v>
      </c>
      <c r="H6844" s="109" t="s">
        <v>1259</v>
      </c>
      <c r="I6844" s="108" t="s">
        <v>1610</v>
      </c>
      <c r="J6844" s="108" t="s">
        <v>1478</v>
      </c>
      <c r="K6844" s="108" t="s">
        <v>174</v>
      </c>
      <c r="M6844" s="108" t="s">
        <v>175</v>
      </c>
      <c r="N6844" s="108" t="s">
        <v>1611</v>
      </c>
    </row>
    <row r="6845" spans="1:14">
      <c r="A6845" s="108">
        <v>821017</v>
      </c>
      <c r="B6845" s="108" t="s">
        <v>13439</v>
      </c>
      <c r="C6845" s="108" t="s">
        <v>13440</v>
      </c>
      <c r="D6845" s="109" t="s">
        <v>13441</v>
      </c>
      <c r="E6845" s="108" t="s">
        <v>1577</v>
      </c>
      <c r="F6845" s="108" t="s">
        <v>169</v>
      </c>
      <c r="G6845" s="108" t="s">
        <v>1608</v>
      </c>
      <c r="H6845" s="109" t="s">
        <v>1259</v>
      </c>
      <c r="I6845" s="108" t="s">
        <v>1610</v>
      </c>
      <c r="J6845" s="108" t="s">
        <v>1478</v>
      </c>
      <c r="K6845" s="108" t="s">
        <v>174</v>
      </c>
      <c r="M6845" s="108" t="s">
        <v>175</v>
      </c>
      <c r="N6845" s="108" t="s">
        <v>1611</v>
      </c>
    </row>
    <row r="6846" spans="1:14">
      <c r="A6846" s="108">
        <v>821018</v>
      </c>
      <c r="B6846" s="108" t="s">
        <v>13442</v>
      </c>
      <c r="C6846" s="108" t="s">
        <v>4477</v>
      </c>
      <c r="D6846" s="109" t="s">
        <v>13443</v>
      </c>
      <c r="E6846" s="108" t="s">
        <v>1577</v>
      </c>
      <c r="F6846" s="108" t="s">
        <v>181</v>
      </c>
      <c r="G6846" s="108" t="s">
        <v>1608</v>
      </c>
      <c r="H6846" s="109" t="s">
        <v>1259</v>
      </c>
      <c r="I6846" s="108" t="s">
        <v>1610</v>
      </c>
      <c r="J6846" s="108" t="s">
        <v>1478</v>
      </c>
      <c r="K6846" s="108" t="s">
        <v>174</v>
      </c>
      <c r="M6846" s="108" t="s">
        <v>175</v>
      </c>
      <c r="N6846" s="108" t="s">
        <v>1611</v>
      </c>
    </row>
    <row r="6847" spans="1:14">
      <c r="A6847" s="108">
        <v>821019</v>
      </c>
      <c r="B6847" s="108" t="s">
        <v>13444</v>
      </c>
      <c r="C6847" s="108" t="s">
        <v>13445</v>
      </c>
      <c r="D6847" s="109" t="s">
        <v>13446</v>
      </c>
      <c r="E6847" s="108" t="s">
        <v>1577</v>
      </c>
      <c r="F6847" s="108" t="s">
        <v>169</v>
      </c>
      <c r="G6847" s="108" t="s">
        <v>1608</v>
      </c>
      <c r="H6847" s="109" t="s">
        <v>1259</v>
      </c>
      <c r="I6847" s="108" t="s">
        <v>1610</v>
      </c>
      <c r="J6847" s="108" t="s">
        <v>1478</v>
      </c>
      <c r="K6847" s="108" t="s">
        <v>174</v>
      </c>
      <c r="M6847" s="108" t="s">
        <v>175</v>
      </c>
      <c r="N6847" s="108" t="s">
        <v>1611</v>
      </c>
    </row>
    <row r="6848" spans="1:14">
      <c r="A6848" s="108">
        <v>821020</v>
      </c>
      <c r="B6848" s="108" t="s">
        <v>13447</v>
      </c>
      <c r="C6848" s="108" t="s">
        <v>13448</v>
      </c>
      <c r="D6848" s="109" t="s">
        <v>13449</v>
      </c>
      <c r="E6848" s="108" t="s">
        <v>1577</v>
      </c>
      <c r="F6848" s="108" t="s">
        <v>169</v>
      </c>
      <c r="G6848" s="108" t="s">
        <v>1608</v>
      </c>
      <c r="H6848" s="109" t="s">
        <v>1259</v>
      </c>
      <c r="I6848" s="108" t="s">
        <v>1610</v>
      </c>
      <c r="J6848" s="108" t="s">
        <v>1478</v>
      </c>
      <c r="K6848" s="108" t="s">
        <v>174</v>
      </c>
      <c r="M6848" s="108" t="s">
        <v>175</v>
      </c>
      <c r="N6848" s="108" t="s">
        <v>1611</v>
      </c>
    </row>
    <row r="6849" spans="1:14">
      <c r="A6849" s="108">
        <v>821021</v>
      </c>
      <c r="B6849" s="108" t="s">
        <v>13450</v>
      </c>
      <c r="C6849" s="108" t="s">
        <v>13451</v>
      </c>
      <c r="D6849" s="109" t="s">
        <v>13452</v>
      </c>
      <c r="E6849" s="108" t="s">
        <v>1577</v>
      </c>
      <c r="F6849" s="108" t="s">
        <v>169</v>
      </c>
      <c r="G6849" s="108" t="s">
        <v>1608</v>
      </c>
      <c r="H6849" s="109" t="s">
        <v>1259</v>
      </c>
      <c r="I6849" s="108" t="s">
        <v>1610</v>
      </c>
      <c r="J6849" s="108" t="s">
        <v>1478</v>
      </c>
      <c r="K6849" s="108" t="s">
        <v>174</v>
      </c>
      <c r="M6849" s="108" t="s">
        <v>175</v>
      </c>
      <c r="N6849" s="108" t="s">
        <v>1611</v>
      </c>
    </row>
    <row r="6850" spans="1:14">
      <c r="A6850" s="108">
        <v>821022</v>
      </c>
      <c r="B6850" s="108" t="s">
        <v>13453</v>
      </c>
      <c r="C6850" s="108" t="s">
        <v>13454</v>
      </c>
      <c r="D6850" s="109" t="s">
        <v>13455</v>
      </c>
      <c r="E6850" s="108" t="s">
        <v>1577</v>
      </c>
      <c r="F6850" s="108" t="s">
        <v>181</v>
      </c>
      <c r="G6850" s="108" t="s">
        <v>1608</v>
      </c>
      <c r="H6850" s="109" t="s">
        <v>1259</v>
      </c>
      <c r="I6850" s="108" t="s">
        <v>1610</v>
      </c>
      <c r="J6850" s="108" t="s">
        <v>1478</v>
      </c>
      <c r="K6850" s="108" t="s">
        <v>174</v>
      </c>
      <c r="M6850" s="108" t="s">
        <v>175</v>
      </c>
      <c r="N6850" s="108" t="s">
        <v>1611</v>
      </c>
    </row>
    <row r="6851" spans="1:14">
      <c r="A6851" s="108">
        <v>821023</v>
      </c>
      <c r="B6851" s="108" t="s">
        <v>13456</v>
      </c>
      <c r="C6851" s="108" t="s">
        <v>3897</v>
      </c>
      <c r="D6851" s="109" t="s">
        <v>13457</v>
      </c>
      <c r="E6851" s="108" t="s">
        <v>1577</v>
      </c>
      <c r="F6851" s="108" t="s">
        <v>181</v>
      </c>
      <c r="G6851" s="108" t="s">
        <v>1608</v>
      </c>
      <c r="H6851" s="109" t="s">
        <v>1259</v>
      </c>
      <c r="I6851" s="108" t="s">
        <v>1610</v>
      </c>
      <c r="J6851" s="108" t="s">
        <v>1478</v>
      </c>
      <c r="K6851" s="108" t="s">
        <v>174</v>
      </c>
      <c r="M6851" s="108" t="s">
        <v>175</v>
      </c>
      <c r="N6851" s="108" t="s">
        <v>1611</v>
      </c>
    </row>
    <row r="6852" spans="1:14">
      <c r="A6852" s="108">
        <v>821024</v>
      </c>
      <c r="B6852" s="108" t="s">
        <v>13458</v>
      </c>
      <c r="C6852" s="108" t="s">
        <v>4093</v>
      </c>
      <c r="D6852" s="109" t="s">
        <v>2780</v>
      </c>
      <c r="E6852" s="108" t="s">
        <v>1577</v>
      </c>
      <c r="F6852" s="108" t="s">
        <v>181</v>
      </c>
      <c r="G6852" s="108" t="s">
        <v>1608</v>
      </c>
      <c r="H6852" s="109" t="s">
        <v>1259</v>
      </c>
      <c r="I6852" s="108" t="s">
        <v>1610</v>
      </c>
      <c r="J6852" s="108" t="s">
        <v>1478</v>
      </c>
      <c r="K6852" s="108" t="s">
        <v>174</v>
      </c>
      <c r="M6852" s="108" t="s">
        <v>175</v>
      </c>
      <c r="N6852" s="108" t="s">
        <v>1611</v>
      </c>
    </row>
    <row r="6853" spans="1:14">
      <c r="A6853" s="108">
        <v>821025</v>
      </c>
      <c r="B6853" s="108" t="s">
        <v>13459</v>
      </c>
      <c r="C6853" s="108" t="s">
        <v>4133</v>
      </c>
      <c r="D6853" s="109" t="s">
        <v>13460</v>
      </c>
      <c r="E6853" s="108" t="s">
        <v>1577</v>
      </c>
      <c r="F6853" s="108" t="s">
        <v>169</v>
      </c>
      <c r="G6853" s="108" t="s">
        <v>1608</v>
      </c>
      <c r="H6853" s="109" t="s">
        <v>1259</v>
      </c>
      <c r="I6853" s="108" t="s">
        <v>1610</v>
      </c>
      <c r="J6853" s="108" t="s">
        <v>1478</v>
      </c>
      <c r="K6853" s="108" t="s">
        <v>174</v>
      </c>
      <c r="M6853" s="108" t="s">
        <v>175</v>
      </c>
      <c r="N6853" s="108" t="s">
        <v>1611</v>
      </c>
    </row>
    <row r="6854" spans="1:14">
      <c r="A6854" s="108">
        <v>821026</v>
      </c>
      <c r="B6854" s="108" t="s">
        <v>13461</v>
      </c>
      <c r="C6854" s="108" t="s">
        <v>13462</v>
      </c>
      <c r="D6854" s="109" t="s">
        <v>13463</v>
      </c>
      <c r="E6854" s="108" t="s">
        <v>1577</v>
      </c>
      <c r="F6854" s="108" t="s">
        <v>181</v>
      </c>
      <c r="G6854" s="108" t="s">
        <v>1608</v>
      </c>
      <c r="H6854" s="109" t="s">
        <v>1259</v>
      </c>
      <c r="I6854" s="108" t="s">
        <v>1610</v>
      </c>
      <c r="J6854" s="108" t="s">
        <v>1478</v>
      </c>
      <c r="K6854" s="108" t="s">
        <v>174</v>
      </c>
      <c r="M6854" s="108" t="s">
        <v>175</v>
      </c>
      <c r="N6854" s="108" t="s">
        <v>1611</v>
      </c>
    </row>
    <row r="6855" spans="1:14">
      <c r="A6855" s="108">
        <v>821027</v>
      </c>
      <c r="B6855" s="108" t="s">
        <v>13464</v>
      </c>
      <c r="C6855" s="108" t="s">
        <v>8727</v>
      </c>
      <c r="D6855" s="109" t="s">
        <v>13465</v>
      </c>
      <c r="E6855" s="108" t="s">
        <v>1577</v>
      </c>
      <c r="F6855" s="108" t="s">
        <v>181</v>
      </c>
      <c r="G6855" s="108" t="s">
        <v>1608</v>
      </c>
      <c r="H6855" s="109" t="s">
        <v>1259</v>
      </c>
      <c r="I6855" s="108" t="s">
        <v>1610</v>
      </c>
      <c r="J6855" s="108" t="s">
        <v>1478</v>
      </c>
      <c r="K6855" s="108" t="s">
        <v>174</v>
      </c>
      <c r="M6855" s="108" t="s">
        <v>175</v>
      </c>
      <c r="N6855" s="108" t="s">
        <v>1611</v>
      </c>
    </row>
    <row r="6856" spans="1:14">
      <c r="A6856" s="108">
        <v>821028</v>
      </c>
      <c r="B6856" s="108" t="s">
        <v>13466</v>
      </c>
      <c r="C6856" s="108" t="s">
        <v>7874</v>
      </c>
      <c r="D6856" s="109" t="s">
        <v>13467</v>
      </c>
      <c r="E6856" s="108" t="s">
        <v>1577</v>
      </c>
      <c r="F6856" s="108" t="s">
        <v>169</v>
      </c>
      <c r="G6856" s="108" t="s">
        <v>1608</v>
      </c>
      <c r="H6856" s="109" t="s">
        <v>1259</v>
      </c>
      <c r="I6856" s="108" t="s">
        <v>1610</v>
      </c>
      <c r="J6856" s="108" t="s">
        <v>1478</v>
      </c>
      <c r="K6856" s="108" t="s">
        <v>174</v>
      </c>
      <c r="M6856" s="108" t="s">
        <v>175</v>
      </c>
      <c r="N6856" s="108" t="s">
        <v>1611</v>
      </c>
    </row>
    <row r="6857" spans="1:14">
      <c r="A6857" s="108">
        <v>821029</v>
      </c>
      <c r="B6857" s="108" t="s">
        <v>13468</v>
      </c>
      <c r="C6857" s="108" t="s">
        <v>6977</v>
      </c>
      <c r="D6857" s="109" t="s">
        <v>13469</v>
      </c>
      <c r="E6857" s="108" t="s">
        <v>1577</v>
      </c>
      <c r="F6857" s="108" t="s">
        <v>169</v>
      </c>
      <c r="G6857" s="108" t="s">
        <v>1608</v>
      </c>
      <c r="H6857" s="109" t="s">
        <v>1259</v>
      </c>
      <c r="I6857" s="108" t="s">
        <v>1610</v>
      </c>
      <c r="J6857" s="108" t="s">
        <v>1478</v>
      </c>
      <c r="K6857" s="108" t="s">
        <v>174</v>
      </c>
      <c r="M6857" s="108" t="s">
        <v>175</v>
      </c>
      <c r="N6857" s="108" t="s">
        <v>1611</v>
      </c>
    </row>
    <row r="6858" spans="1:14">
      <c r="A6858" s="108">
        <v>821030</v>
      </c>
      <c r="B6858" s="108" t="s">
        <v>13470</v>
      </c>
      <c r="C6858" s="108" t="s">
        <v>13471</v>
      </c>
      <c r="D6858" s="109" t="s">
        <v>13472</v>
      </c>
      <c r="E6858" s="108" t="s">
        <v>1577</v>
      </c>
      <c r="F6858" s="108" t="s">
        <v>181</v>
      </c>
      <c r="G6858" s="108" t="s">
        <v>1608</v>
      </c>
      <c r="H6858" s="109" t="s">
        <v>1259</v>
      </c>
      <c r="I6858" s="108" t="s">
        <v>1610</v>
      </c>
      <c r="J6858" s="108" t="s">
        <v>1478</v>
      </c>
      <c r="K6858" s="108" t="s">
        <v>174</v>
      </c>
      <c r="M6858" s="108" t="s">
        <v>175</v>
      </c>
      <c r="N6858" s="108" t="s">
        <v>1611</v>
      </c>
    </row>
    <row r="6859" spans="1:14">
      <c r="A6859" s="108">
        <v>821031</v>
      </c>
      <c r="B6859" s="108" t="s">
        <v>13473</v>
      </c>
      <c r="C6859" s="108" t="s">
        <v>13474</v>
      </c>
      <c r="D6859" s="109" t="s">
        <v>13475</v>
      </c>
      <c r="E6859" s="108" t="s">
        <v>1577</v>
      </c>
      <c r="F6859" s="108" t="s">
        <v>181</v>
      </c>
      <c r="G6859" s="108" t="s">
        <v>1608</v>
      </c>
      <c r="H6859" s="109" t="s">
        <v>1259</v>
      </c>
      <c r="I6859" s="108" t="s">
        <v>1610</v>
      </c>
      <c r="J6859" s="108" t="s">
        <v>1478</v>
      </c>
      <c r="K6859" s="108" t="s">
        <v>174</v>
      </c>
      <c r="M6859" s="108" t="s">
        <v>175</v>
      </c>
      <c r="N6859" s="108" t="s">
        <v>1611</v>
      </c>
    </row>
    <row r="6860" spans="1:14">
      <c r="A6860" s="108">
        <v>821032</v>
      </c>
      <c r="B6860" s="108" t="s">
        <v>13476</v>
      </c>
      <c r="C6860" s="108" t="s">
        <v>13477</v>
      </c>
      <c r="D6860" s="109" t="s">
        <v>13478</v>
      </c>
      <c r="E6860" s="108" t="s">
        <v>1577</v>
      </c>
      <c r="F6860" s="108" t="s">
        <v>181</v>
      </c>
      <c r="G6860" s="108" t="s">
        <v>1608</v>
      </c>
      <c r="H6860" s="109" t="s">
        <v>1259</v>
      </c>
      <c r="I6860" s="108" t="s">
        <v>1610</v>
      </c>
      <c r="J6860" s="108" t="s">
        <v>1478</v>
      </c>
      <c r="K6860" s="108" t="s">
        <v>174</v>
      </c>
      <c r="M6860" s="108" t="s">
        <v>175</v>
      </c>
      <c r="N6860" s="108" t="s">
        <v>1611</v>
      </c>
    </row>
    <row r="6861" spans="1:14">
      <c r="A6861" s="108">
        <v>821033</v>
      </c>
      <c r="B6861" s="108" t="s">
        <v>3923</v>
      </c>
      <c r="C6861" s="108" t="s">
        <v>13479</v>
      </c>
      <c r="D6861" s="109" t="s">
        <v>13480</v>
      </c>
      <c r="E6861" s="108" t="s">
        <v>1577</v>
      </c>
      <c r="F6861" s="108" t="s">
        <v>169</v>
      </c>
      <c r="G6861" s="108" t="s">
        <v>1608</v>
      </c>
      <c r="H6861" s="109" t="s">
        <v>1259</v>
      </c>
      <c r="I6861" s="108" t="s">
        <v>1610</v>
      </c>
      <c r="J6861" s="108" t="s">
        <v>1478</v>
      </c>
      <c r="K6861" s="108" t="s">
        <v>174</v>
      </c>
      <c r="M6861" s="108" t="s">
        <v>175</v>
      </c>
      <c r="N6861" s="108" t="s">
        <v>1611</v>
      </c>
    </row>
    <row r="6862" spans="1:14">
      <c r="A6862" s="108">
        <v>821034</v>
      </c>
      <c r="B6862" s="108" t="s">
        <v>13481</v>
      </c>
      <c r="C6862" s="108" t="s">
        <v>1656</v>
      </c>
      <c r="D6862" s="109" t="s">
        <v>4054</v>
      </c>
      <c r="E6862" s="108" t="s">
        <v>1577</v>
      </c>
      <c r="F6862" s="108" t="s">
        <v>169</v>
      </c>
      <c r="G6862" s="108" t="s">
        <v>1608</v>
      </c>
      <c r="H6862" s="109" t="s">
        <v>1259</v>
      </c>
      <c r="I6862" s="108" t="s">
        <v>1610</v>
      </c>
      <c r="J6862" s="108" t="s">
        <v>1478</v>
      </c>
      <c r="K6862" s="108" t="s">
        <v>174</v>
      </c>
      <c r="M6862" s="108" t="s">
        <v>175</v>
      </c>
      <c r="N6862" s="108" t="s">
        <v>1611</v>
      </c>
    </row>
    <row r="6863" spans="1:14">
      <c r="A6863" s="108">
        <v>821035</v>
      </c>
      <c r="B6863" s="108" t="s">
        <v>13482</v>
      </c>
      <c r="C6863" s="108" t="s">
        <v>3478</v>
      </c>
      <c r="D6863" s="109" t="s">
        <v>13483</v>
      </c>
      <c r="E6863" s="108" t="s">
        <v>1577</v>
      </c>
      <c r="F6863" s="108" t="s">
        <v>181</v>
      </c>
      <c r="G6863" s="108" t="s">
        <v>1608</v>
      </c>
      <c r="H6863" s="109" t="s">
        <v>1259</v>
      </c>
      <c r="I6863" s="108" t="s">
        <v>1610</v>
      </c>
      <c r="J6863" s="108" t="s">
        <v>1478</v>
      </c>
      <c r="K6863" s="108" t="s">
        <v>174</v>
      </c>
      <c r="M6863" s="108" t="s">
        <v>175</v>
      </c>
      <c r="N6863" s="108" t="s">
        <v>1611</v>
      </c>
    </row>
    <row r="6864" spans="1:14">
      <c r="A6864" s="108">
        <v>821036</v>
      </c>
      <c r="B6864" s="108" t="s">
        <v>11584</v>
      </c>
      <c r="C6864" s="108" t="s">
        <v>13484</v>
      </c>
      <c r="D6864" s="109" t="s">
        <v>13457</v>
      </c>
      <c r="E6864" s="108" t="s">
        <v>1577</v>
      </c>
      <c r="F6864" s="108" t="s">
        <v>169</v>
      </c>
      <c r="G6864" s="108" t="s">
        <v>1608</v>
      </c>
      <c r="H6864" s="109" t="s">
        <v>1259</v>
      </c>
      <c r="I6864" s="108" t="s">
        <v>1610</v>
      </c>
      <c r="J6864" s="108" t="s">
        <v>1478</v>
      </c>
      <c r="K6864" s="108" t="s">
        <v>174</v>
      </c>
      <c r="M6864" s="108" t="s">
        <v>175</v>
      </c>
      <c r="N6864" s="108" t="s">
        <v>1611</v>
      </c>
    </row>
    <row r="6865" spans="1:14">
      <c r="A6865" s="108">
        <v>821100</v>
      </c>
      <c r="B6865" s="108" t="s">
        <v>13485</v>
      </c>
      <c r="C6865" s="108" t="s">
        <v>710</v>
      </c>
      <c r="D6865" s="109" t="s">
        <v>13486</v>
      </c>
      <c r="E6865" s="108" t="s">
        <v>188</v>
      </c>
      <c r="F6865" s="108" t="s">
        <v>181</v>
      </c>
      <c r="G6865" s="108" t="s">
        <v>1202</v>
      </c>
      <c r="H6865" s="109" t="s">
        <v>1283</v>
      </c>
      <c r="I6865" s="108" t="s">
        <v>1268</v>
      </c>
      <c r="J6865" s="108" t="s">
        <v>1204</v>
      </c>
      <c r="K6865" s="108" t="s">
        <v>174</v>
      </c>
      <c r="M6865" s="108" t="s">
        <v>175</v>
      </c>
      <c r="N6865" s="108" t="s">
        <v>1269</v>
      </c>
    </row>
    <row r="6866" spans="1:14">
      <c r="A6866" s="108">
        <v>821110</v>
      </c>
      <c r="B6866" s="108" t="s">
        <v>13487</v>
      </c>
      <c r="C6866" s="108" t="s">
        <v>3785</v>
      </c>
      <c r="D6866" s="109" t="s">
        <v>11612</v>
      </c>
      <c r="E6866" s="108" t="s">
        <v>1577</v>
      </c>
      <c r="F6866" s="108" t="s">
        <v>181</v>
      </c>
      <c r="G6866" s="108" t="s">
        <v>2817</v>
      </c>
      <c r="H6866" s="109" t="s">
        <v>1580</v>
      </c>
      <c r="I6866" s="108" t="s">
        <v>2919</v>
      </c>
      <c r="J6866" s="108" t="s">
        <v>1478</v>
      </c>
      <c r="K6866" s="108" t="s">
        <v>174</v>
      </c>
      <c r="M6866" s="108" t="s">
        <v>175</v>
      </c>
      <c r="N6866" s="108" t="s">
        <v>2920</v>
      </c>
    </row>
    <row r="6867" spans="1:14">
      <c r="A6867" s="108">
        <v>821126</v>
      </c>
      <c r="B6867" s="108" t="s">
        <v>12218</v>
      </c>
      <c r="C6867" s="108" t="s">
        <v>1366</v>
      </c>
      <c r="D6867" s="109" t="s">
        <v>13488</v>
      </c>
      <c r="E6867" s="108" t="s">
        <v>168</v>
      </c>
      <c r="F6867" s="108" t="s">
        <v>181</v>
      </c>
      <c r="G6867" s="108" t="s">
        <v>11957</v>
      </c>
      <c r="H6867" s="109" t="s">
        <v>1259</v>
      </c>
      <c r="I6867" s="108" t="s">
        <v>12220</v>
      </c>
      <c r="K6867" s="108" t="s">
        <v>174</v>
      </c>
      <c r="M6867" s="108" t="s">
        <v>175</v>
      </c>
      <c r="N6867" s="108" t="s">
        <v>12221</v>
      </c>
    </row>
    <row r="6868" spans="1:14">
      <c r="A6868" s="108">
        <v>821132</v>
      </c>
      <c r="B6868" s="108" t="s">
        <v>3627</v>
      </c>
      <c r="C6868" s="108" t="s">
        <v>549</v>
      </c>
      <c r="D6868" s="109" t="s">
        <v>10770</v>
      </c>
      <c r="E6868" s="108" t="s">
        <v>180</v>
      </c>
      <c r="F6868" s="108" t="s">
        <v>181</v>
      </c>
      <c r="G6868" s="108" t="s">
        <v>11957</v>
      </c>
      <c r="H6868" s="109" t="s">
        <v>1259</v>
      </c>
      <c r="I6868" s="108" t="s">
        <v>12220</v>
      </c>
      <c r="K6868" s="108" t="s">
        <v>174</v>
      </c>
      <c r="M6868" s="108" t="s">
        <v>175</v>
      </c>
      <c r="N6868" s="108" t="s">
        <v>12221</v>
      </c>
    </row>
    <row r="6869" spans="1:14">
      <c r="A6869" s="108">
        <v>821137</v>
      </c>
      <c r="B6869" s="108" t="s">
        <v>3694</v>
      </c>
      <c r="C6869" s="108" t="s">
        <v>2894</v>
      </c>
      <c r="D6869" s="109" t="s">
        <v>12911</v>
      </c>
      <c r="E6869" s="108" t="s">
        <v>200</v>
      </c>
      <c r="F6869" s="108" t="s">
        <v>169</v>
      </c>
      <c r="G6869" s="108" t="s">
        <v>2817</v>
      </c>
      <c r="H6869" s="109" t="s">
        <v>1580</v>
      </c>
      <c r="I6869" s="108" t="s">
        <v>2919</v>
      </c>
      <c r="J6869" s="108" t="s">
        <v>1478</v>
      </c>
      <c r="K6869" s="108" t="s">
        <v>174</v>
      </c>
      <c r="M6869" s="108" t="s">
        <v>175</v>
      </c>
      <c r="N6869" s="108" t="s">
        <v>2920</v>
      </c>
    </row>
    <row r="6870" spans="1:14">
      <c r="A6870" s="108">
        <v>821162</v>
      </c>
      <c r="B6870" s="108" t="s">
        <v>8339</v>
      </c>
      <c r="C6870" s="108" t="s">
        <v>1505</v>
      </c>
      <c r="D6870" s="109" t="s">
        <v>13489</v>
      </c>
      <c r="E6870" s="108" t="s">
        <v>1577</v>
      </c>
      <c r="F6870" s="108" t="s">
        <v>181</v>
      </c>
      <c r="G6870" s="108" t="s">
        <v>2817</v>
      </c>
      <c r="H6870" s="109" t="s">
        <v>1580</v>
      </c>
      <c r="I6870" s="108" t="s">
        <v>2919</v>
      </c>
      <c r="J6870" s="108" t="s">
        <v>1478</v>
      </c>
      <c r="K6870" s="108" t="s">
        <v>174</v>
      </c>
      <c r="M6870" s="108" t="s">
        <v>175</v>
      </c>
      <c r="N6870" s="108" t="s">
        <v>2920</v>
      </c>
    </row>
    <row r="6871" spans="1:14">
      <c r="A6871" s="108">
        <v>821167</v>
      </c>
      <c r="B6871" s="108" t="s">
        <v>13490</v>
      </c>
      <c r="C6871" s="108" t="s">
        <v>1555</v>
      </c>
      <c r="D6871" s="109" t="s">
        <v>13491</v>
      </c>
      <c r="E6871" s="108" t="s">
        <v>1577</v>
      </c>
      <c r="F6871" s="108" t="s">
        <v>181</v>
      </c>
      <c r="G6871" s="108" t="s">
        <v>2817</v>
      </c>
      <c r="H6871" s="109" t="s">
        <v>1580</v>
      </c>
      <c r="I6871" s="108" t="s">
        <v>2919</v>
      </c>
      <c r="J6871" s="108" t="s">
        <v>1478</v>
      </c>
      <c r="K6871" s="108" t="s">
        <v>174</v>
      </c>
      <c r="M6871" s="108" t="s">
        <v>175</v>
      </c>
      <c r="N6871" s="108" t="s">
        <v>2920</v>
      </c>
    </row>
    <row r="6872" spans="1:14">
      <c r="A6872" s="108">
        <v>821245</v>
      </c>
      <c r="B6872" s="108" t="s">
        <v>13492</v>
      </c>
      <c r="C6872" s="108" t="s">
        <v>532</v>
      </c>
      <c r="D6872" s="109" t="s">
        <v>13493</v>
      </c>
      <c r="E6872" s="108" t="s">
        <v>200</v>
      </c>
      <c r="F6872" s="108" t="s">
        <v>169</v>
      </c>
      <c r="G6872" s="108" t="s">
        <v>7488</v>
      </c>
      <c r="H6872" s="109" t="s">
        <v>1580</v>
      </c>
      <c r="I6872" s="108" t="s">
        <v>7504</v>
      </c>
      <c r="J6872" s="108" t="s">
        <v>1204</v>
      </c>
      <c r="K6872" s="108" t="s">
        <v>174</v>
      </c>
      <c r="M6872" s="108" t="s">
        <v>175</v>
      </c>
      <c r="N6872" s="108" t="s">
        <v>7504</v>
      </c>
    </row>
    <row r="6873" spans="1:14">
      <c r="A6873" s="108">
        <v>821247</v>
      </c>
      <c r="B6873" s="108" t="s">
        <v>720</v>
      </c>
      <c r="C6873" s="108" t="s">
        <v>1014</v>
      </c>
      <c r="D6873" s="109" t="s">
        <v>13494</v>
      </c>
      <c r="E6873" s="108" t="s">
        <v>301</v>
      </c>
      <c r="F6873" s="108" t="s">
        <v>181</v>
      </c>
      <c r="G6873" s="108" t="s">
        <v>7488</v>
      </c>
      <c r="H6873" s="109" t="s">
        <v>1580</v>
      </c>
      <c r="I6873" s="108" t="s">
        <v>7504</v>
      </c>
      <c r="J6873" s="108" t="s">
        <v>1204</v>
      </c>
      <c r="K6873" s="108" t="s">
        <v>174</v>
      </c>
      <c r="M6873" s="108" t="s">
        <v>175</v>
      </c>
      <c r="N6873" s="108" t="s">
        <v>7504</v>
      </c>
    </row>
    <row r="6874" spans="1:14">
      <c r="A6874" s="108">
        <v>821255</v>
      </c>
      <c r="B6874" s="108" t="s">
        <v>13495</v>
      </c>
      <c r="C6874" s="108" t="s">
        <v>2479</v>
      </c>
      <c r="D6874" s="109" t="s">
        <v>8468</v>
      </c>
      <c r="E6874" s="108" t="s">
        <v>168</v>
      </c>
      <c r="F6874" s="108" t="s">
        <v>169</v>
      </c>
      <c r="G6874" s="108" t="s">
        <v>7488</v>
      </c>
      <c r="H6874" s="109" t="s">
        <v>1580</v>
      </c>
      <c r="I6874" s="108" t="s">
        <v>7504</v>
      </c>
      <c r="J6874" s="108" t="s">
        <v>1204</v>
      </c>
      <c r="K6874" s="108" t="s">
        <v>174</v>
      </c>
      <c r="M6874" s="108" t="s">
        <v>175</v>
      </c>
      <c r="N6874" s="108" t="s">
        <v>7504</v>
      </c>
    </row>
    <row r="6875" spans="1:14">
      <c r="A6875" s="108">
        <v>821259</v>
      </c>
      <c r="B6875" s="108" t="s">
        <v>13496</v>
      </c>
      <c r="C6875" s="108" t="s">
        <v>3067</v>
      </c>
      <c r="D6875" s="109" t="s">
        <v>13497</v>
      </c>
      <c r="E6875" s="108" t="s">
        <v>168</v>
      </c>
      <c r="F6875" s="108" t="s">
        <v>169</v>
      </c>
      <c r="G6875" s="108" t="s">
        <v>7488</v>
      </c>
      <c r="H6875" s="109" t="s">
        <v>1580</v>
      </c>
      <c r="I6875" s="108" t="s">
        <v>7504</v>
      </c>
      <c r="J6875" s="108" t="s">
        <v>1204</v>
      </c>
      <c r="K6875" s="108" t="s">
        <v>174</v>
      </c>
      <c r="M6875" s="108" t="s">
        <v>175</v>
      </c>
      <c r="N6875" s="108" t="s">
        <v>7504</v>
      </c>
    </row>
    <row r="6876" spans="1:14">
      <c r="A6876" s="108">
        <v>821272</v>
      </c>
      <c r="B6876" s="108" t="s">
        <v>13498</v>
      </c>
      <c r="C6876" s="108" t="s">
        <v>10402</v>
      </c>
      <c r="D6876" s="109" t="s">
        <v>13499</v>
      </c>
      <c r="E6876" s="108" t="s">
        <v>168</v>
      </c>
      <c r="F6876" s="108" t="s">
        <v>181</v>
      </c>
      <c r="G6876" s="108" t="s">
        <v>1852</v>
      </c>
      <c r="H6876" s="109" t="s">
        <v>1580</v>
      </c>
      <c r="I6876" s="108" t="s">
        <v>6595</v>
      </c>
      <c r="J6876" s="108" t="s">
        <v>1855</v>
      </c>
      <c r="K6876" s="108" t="s">
        <v>174</v>
      </c>
      <c r="M6876" s="108" t="s">
        <v>175</v>
      </c>
      <c r="N6876" s="108" t="s">
        <v>6596</v>
      </c>
    </row>
    <row r="6877" spans="1:14">
      <c r="A6877" s="108">
        <v>821276</v>
      </c>
      <c r="B6877" s="108" t="s">
        <v>7731</v>
      </c>
      <c r="C6877" s="108" t="s">
        <v>3829</v>
      </c>
      <c r="D6877" s="109" t="s">
        <v>13500</v>
      </c>
      <c r="E6877" s="108" t="s">
        <v>188</v>
      </c>
      <c r="F6877" s="108" t="s">
        <v>169</v>
      </c>
      <c r="G6877" s="108" t="s">
        <v>357</v>
      </c>
      <c r="H6877" s="109" t="s">
        <v>368</v>
      </c>
      <c r="I6877" s="108" t="s">
        <v>1128</v>
      </c>
      <c r="J6877" s="108" t="s">
        <v>360</v>
      </c>
      <c r="K6877" s="108" t="s">
        <v>174</v>
      </c>
      <c r="M6877" s="108" t="s">
        <v>175</v>
      </c>
      <c r="N6877" s="108" t="s">
        <v>1129</v>
      </c>
    </row>
    <row r="6878" spans="1:14">
      <c r="A6878" s="108">
        <v>821289</v>
      </c>
      <c r="B6878" s="108" t="s">
        <v>13501</v>
      </c>
      <c r="C6878" s="108" t="s">
        <v>564</v>
      </c>
      <c r="D6878" s="109" t="s">
        <v>13502</v>
      </c>
      <c r="E6878" s="108" t="s">
        <v>168</v>
      </c>
      <c r="F6878" s="108" t="s">
        <v>181</v>
      </c>
      <c r="G6878" s="108" t="s">
        <v>8181</v>
      </c>
      <c r="H6878" s="109" t="s">
        <v>1259</v>
      </c>
      <c r="I6878" s="108" t="s">
        <v>9527</v>
      </c>
      <c r="J6878" s="108" t="s">
        <v>8183</v>
      </c>
      <c r="K6878" s="108" t="s">
        <v>174</v>
      </c>
      <c r="M6878" s="108" t="s">
        <v>175</v>
      </c>
      <c r="N6878" s="108" t="s">
        <v>9528</v>
      </c>
    </row>
    <row r="6879" spans="1:14">
      <c r="A6879" s="108">
        <v>821291</v>
      </c>
      <c r="B6879" s="108" t="s">
        <v>8280</v>
      </c>
      <c r="C6879" s="108" t="s">
        <v>1109</v>
      </c>
      <c r="D6879" s="109" t="s">
        <v>13503</v>
      </c>
      <c r="E6879" s="108" t="s">
        <v>200</v>
      </c>
      <c r="F6879" s="108" t="s">
        <v>181</v>
      </c>
      <c r="G6879" s="108" t="s">
        <v>8181</v>
      </c>
      <c r="H6879" s="109" t="s">
        <v>1259</v>
      </c>
      <c r="I6879" s="108" t="s">
        <v>9527</v>
      </c>
      <c r="J6879" s="108" t="s">
        <v>8183</v>
      </c>
      <c r="K6879" s="108" t="s">
        <v>174</v>
      </c>
      <c r="M6879" s="108" t="s">
        <v>175</v>
      </c>
      <c r="N6879" s="108" t="s">
        <v>9528</v>
      </c>
    </row>
    <row r="6880" spans="1:14">
      <c r="A6880" s="108">
        <v>821293</v>
      </c>
      <c r="B6880" s="108" t="s">
        <v>13504</v>
      </c>
      <c r="C6880" s="108" t="s">
        <v>13505</v>
      </c>
      <c r="D6880" s="109" t="s">
        <v>13506</v>
      </c>
      <c r="E6880" s="108" t="s">
        <v>392</v>
      </c>
      <c r="F6880" s="108" t="s">
        <v>181</v>
      </c>
      <c r="G6880" s="108" t="s">
        <v>1599</v>
      </c>
      <c r="H6880" s="109" t="s">
        <v>368</v>
      </c>
      <c r="I6880" s="108" t="s">
        <v>1604</v>
      </c>
      <c r="J6880" s="108" t="s">
        <v>1478</v>
      </c>
      <c r="K6880" s="108" t="s">
        <v>174</v>
      </c>
      <c r="M6880" s="108" t="s">
        <v>175</v>
      </c>
      <c r="N6880" s="108" t="s">
        <v>1605</v>
      </c>
    </row>
    <row r="6881" spans="1:14">
      <c r="A6881" s="108">
        <v>821294</v>
      </c>
      <c r="B6881" s="108" t="s">
        <v>9584</v>
      </c>
      <c r="C6881" s="108" t="s">
        <v>2013</v>
      </c>
      <c r="D6881" s="109" t="s">
        <v>13507</v>
      </c>
      <c r="E6881" s="108" t="s">
        <v>200</v>
      </c>
      <c r="F6881" s="108" t="s">
        <v>169</v>
      </c>
      <c r="G6881" s="108" t="s">
        <v>8181</v>
      </c>
      <c r="H6881" s="109" t="s">
        <v>1259</v>
      </c>
      <c r="I6881" s="108" t="s">
        <v>9527</v>
      </c>
      <c r="J6881" s="108" t="s">
        <v>8183</v>
      </c>
      <c r="K6881" s="108" t="s">
        <v>174</v>
      </c>
      <c r="M6881" s="108" t="s">
        <v>175</v>
      </c>
      <c r="N6881" s="108" t="s">
        <v>9528</v>
      </c>
    </row>
    <row r="6882" spans="1:14">
      <c r="A6882" s="108">
        <v>821295</v>
      </c>
      <c r="B6882" s="108" t="s">
        <v>3548</v>
      </c>
      <c r="C6882" s="108" t="s">
        <v>9183</v>
      </c>
      <c r="D6882" s="109" t="s">
        <v>3606</v>
      </c>
      <c r="E6882" s="108" t="s">
        <v>508</v>
      </c>
      <c r="F6882" s="108" t="s">
        <v>169</v>
      </c>
      <c r="G6882" s="108" t="s">
        <v>1599</v>
      </c>
      <c r="H6882" s="109" t="s">
        <v>368</v>
      </c>
      <c r="I6882" s="108" t="s">
        <v>1604</v>
      </c>
      <c r="J6882" s="108" t="s">
        <v>1478</v>
      </c>
      <c r="K6882" s="108" t="s">
        <v>174</v>
      </c>
      <c r="M6882" s="108" t="s">
        <v>175</v>
      </c>
      <c r="N6882" s="108" t="s">
        <v>1605</v>
      </c>
    </row>
    <row r="6883" spans="1:14">
      <c r="A6883" s="108">
        <v>821296</v>
      </c>
      <c r="B6883" s="108" t="s">
        <v>13508</v>
      </c>
      <c r="C6883" s="108" t="s">
        <v>13509</v>
      </c>
      <c r="D6883" s="109" t="s">
        <v>13510</v>
      </c>
      <c r="E6883" s="108" t="s">
        <v>200</v>
      </c>
      <c r="F6883" s="108" t="s">
        <v>169</v>
      </c>
      <c r="G6883" s="108" t="s">
        <v>5145</v>
      </c>
      <c r="H6883" s="109" t="s">
        <v>1580</v>
      </c>
      <c r="I6883" s="108" t="s">
        <v>5178</v>
      </c>
      <c r="J6883" s="108" t="s">
        <v>5148</v>
      </c>
      <c r="K6883" s="108" t="s">
        <v>174</v>
      </c>
      <c r="M6883" s="108" t="s">
        <v>175</v>
      </c>
      <c r="N6883" s="108" t="s">
        <v>5179</v>
      </c>
    </row>
    <row r="6884" spans="1:14">
      <c r="A6884" s="108">
        <v>821297</v>
      </c>
      <c r="B6884" s="108" t="s">
        <v>13511</v>
      </c>
      <c r="C6884" s="108" t="s">
        <v>13512</v>
      </c>
      <c r="D6884" s="109" t="s">
        <v>13054</v>
      </c>
      <c r="E6884" s="108" t="s">
        <v>1577</v>
      </c>
      <c r="F6884" s="108" t="s">
        <v>169</v>
      </c>
      <c r="G6884" s="108" t="s">
        <v>1599</v>
      </c>
      <c r="H6884" s="109" t="s">
        <v>368</v>
      </c>
      <c r="I6884" s="108" t="s">
        <v>1604</v>
      </c>
      <c r="J6884" s="108" t="s">
        <v>1478</v>
      </c>
      <c r="K6884" s="108" t="s">
        <v>174</v>
      </c>
      <c r="M6884" s="108" t="s">
        <v>175</v>
      </c>
      <c r="N6884" s="108" t="s">
        <v>1605</v>
      </c>
    </row>
    <row r="6885" spans="1:14">
      <c r="A6885" s="108">
        <v>821298</v>
      </c>
      <c r="B6885" s="108" t="s">
        <v>13513</v>
      </c>
      <c r="C6885" s="108" t="s">
        <v>564</v>
      </c>
      <c r="D6885" s="109" t="s">
        <v>13514</v>
      </c>
      <c r="E6885" s="108" t="s">
        <v>200</v>
      </c>
      <c r="F6885" s="108" t="s">
        <v>181</v>
      </c>
      <c r="G6885" s="108" t="s">
        <v>5145</v>
      </c>
      <c r="H6885" s="109" t="s">
        <v>1580</v>
      </c>
      <c r="I6885" s="108" t="s">
        <v>5178</v>
      </c>
      <c r="J6885" s="108" t="s">
        <v>5148</v>
      </c>
      <c r="K6885" s="108" t="s">
        <v>174</v>
      </c>
      <c r="M6885" s="108" t="s">
        <v>175</v>
      </c>
      <c r="N6885" s="108" t="s">
        <v>5179</v>
      </c>
    </row>
    <row r="6886" spans="1:14">
      <c r="A6886" s="108">
        <v>821299</v>
      </c>
      <c r="B6886" s="108" t="s">
        <v>13511</v>
      </c>
      <c r="C6886" s="108" t="s">
        <v>13515</v>
      </c>
      <c r="D6886" s="109" t="s">
        <v>13516</v>
      </c>
      <c r="E6886" s="108" t="s">
        <v>1577</v>
      </c>
      <c r="F6886" s="108" t="s">
        <v>169</v>
      </c>
      <c r="G6886" s="108" t="s">
        <v>1599</v>
      </c>
      <c r="H6886" s="109" t="s">
        <v>368</v>
      </c>
      <c r="I6886" s="108" t="s">
        <v>1604</v>
      </c>
      <c r="J6886" s="108" t="s">
        <v>1478</v>
      </c>
      <c r="K6886" s="108" t="s">
        <v>174</v>
      </c>
      <c r="M6886" s="108" t="s">
        <v>175</v>
      </c>
      <c r="N6886" s="108" t="s">
        <v>1605</v>
      </c>
    </row>
    <row r="6887" spans="1:14">
      <c r="A6887" s="108">
        <v>821302</v>
      </c>
      <c r="B6887" s="108" t="s">
        <v>13517</v>
      </c>
      <c r="C6887" s="108" t="s">
        <v>2774</v>
      </c>
      <c r="D6887" s="109" t="s">
        <v>13518</v>
      </c>
      <c r="E6887" s="108" t="s">
        <v>200</v>
      </c>
      <c r="F6887" s="108" t="s">
        <v>181</v>
      </c>
      <c r="G6887" s="108" t="s">
        <v>5145</v>
      </c>
      <c r="H6887" s="109" t="s">
        <v>1580</v>
      </c>
      <c r="I6887" s="108" t="s">
        <v>5178</v>
      </c>
      <c r="J6887" s="108" t="s">
        <v>5148</v>
      </c>
      <c r="K6887" s="108" t="s">
        <v>174</v>
      </c>
      <c r="M6887" s="108" t="s">
        <v>175</v>
      </c>
      <c r="N6887" s="108" t="s">
        <v>5179</v>
      </c>
    </row>
    <row r="6888" spans="1:14">
      <c r="A6888" s="108">
        <v>821304</v>
      </c>
      <c r="B6888" s="108" t="s">
        <v>13519</v>
      </c>
      <c r="C6888" s="108" t="s">
        <v>1292</v>
      </c>
      <c r="D6888" s="109" t="s">
        <v>11932</v>
      </c>
      <c r="E6888" s="108" t="s">
        <v>1577</v>
      </c>
      <c r="F6888" s="108" t="s">
        <v>181</v>
      </c>
      <c r="G6888" s="108" t="s">
        <v>1599</v>
      </c>
      <c r="H6888" s="109" t="s">
        <v>368</v>
      </c>
      <c r="I6888" s="108" t="s">
        <v>1604</v>
      </c>
      <c r="J6888" s="108" t="s">
        <v>1478</v>
      </c>
      <c r="K6888" s="108" t="s">
        <v>174</v>
      </c>
      <c r="M6888" s="108" t="s">
        <v>175</v>
      </c>
      <c r="N6888" s="108" t="s">
        <v>1605</v>
      </c>
    </row>
    <row r="6889" spans="1:14">
      <c r="A6889" s="108">
        <v>821305</v>
      </c>
      <c r="B6889" s="108" t="s">
        <v>13519</v>
      </c>
      <c r="C6889" s="108" t="s">
        <v>13520</v>
      </c>
      <c r="D6889" s="109" t="s">
        <v>13521</v>
      </c>
      <c r="E6889" s="108" t="s">
        <v>508</v>
      </c>
      <c r="F6889" s="108" t="s">
        <v>169</v>
      </c>
      <c r="G6889" s="108" t="s">
        <v>1599</v>
      </c>
      <c r="H6889" s="109" t="s">
        <v>368</v>
      </c>
      <c r="I6889" s="108" t="s">
        <v>1604</v>
      </c>
      <c r="J6889" s="108" t="s">
        <v>1478</v>
      </c>
      <c r="K6889" s="108" t="s">
        <v>174</v>
      </c>
      <c r="M6889" s="108" t="s">
        <v>175</v>
      </c>
      <c r="N6889" s="108" t="s">
        <v>1605</v>
      </c>
    </row>
    <row r="6890" spans="1:14">
      <c r="A6890" s="108">
        <v>821306</v>
      </c>
      <c r="B6890" s="108" t="s">
        <v>13522</v>
      </c>
      <c r="C6890" s="108" t="s">
        <v>233</v>
      </c>
      <c r="D6890" s="109" t="s">
        <v>13523</v>
      </c>
      <c r="E6890" s="108" t="s">
        <v>200</v>
      </c>
      <c r="F6890" s="108" t="s">
        <v>181</v>
      </c>
      <c r="G6890" s="108" t="s">
        <v>5145</v>
      </c>
      <c r="H6890" s="109" t="s">
        <v>1580</v>
      </c>
      <c r="I6890" s="108" t="s">
        <v>5178</v>
      </c>
      <c r="J6890" s="108" t="s">
        <v>5148</v>
      </c>
      <c r="K6890" s="108" t="s">
        <v>174</v>
      </c>
      <c r="M6890" s="108" t="s">
        <v>175</v>
      </c>
      <c r="N6890" s="108" t="s">
        <v>5179</v>
      </c>
    </row>
    <row r="6891" spans="1:14">
      <c r="A6891" s="108">
        <v>821309</v>
      </c>
      <c r="B6891" s="108" t="s">
        <v>13519</v>
      </c>
      <c r="C6891" s="108" t="s">
        <v>2255</v>
      </c>
      <c r="D6891" s="109" t="s">
        <v>13524</v>
      </c>
      <c r="E6891" s="108" t="s">
        <v>512</v>
      </c>
      <c r="F6891" s="108" t="s">
        <v>181</v>
      </c>
      <c r="G6891" s="108" t="s">
        <v>1599</v>
      </c>
      <c r="H6891" s="109" t="s">
        <v>368</v>
      </c>
      <c r="I6891" s="108" t="s">
        <v>1604</v>
      </c>
      <c r="J6891" s="108" t="s">
        <v>1478</v>
      </c>
      <c r="K6891" s="108" t="s">
        <v>174</v>
      </c>
      <c r="M6891" s="108" t="s">
        <v>175</v>
      </c>
      <c r="N6891" s="108" t="s">
        <v>1605</v>
      </c>
    </row>
    <row r="6892" spans="1:14">
      <c r="A6892" s="108">
        <v>821310</v>
      </c>
      <c r="B6892" s="108" t="s">
        <v>13525</v>
      </c>
      <c r="C6892" s="108" t="s">
        <v>3398</v>
      </c>
      <c r="D6892" s="109" t="s">
        <v>13526</v>
      </c>
      <c r="E6892" s="108" t="s">
        <v>1770</v>
      </c>
      <c r="F6892" s="108" t="s">
        <v>181</v>
      </c>
      <c r="G6892" s="108" t="s">
        <v>1599</v>
      </c>
      <c r="H6892" s="109" t="s">
        <v>368</v>
      </c>
      <c r="I6892" s="108" t="s">
        <v>1604</v>
      </c>
      <c r="J6892" s="108" t="s">
        <v>1478</v>
      </c>
      <c r="K6892" s="108" t="s">
        <v>174</v>
      </c>
      <c r="M6892" s="108" t="s">
        <v>175</v>
      </c>
      <c r="N6892" s="108" t="s">
        <v>1605</v>
      </c>
    </row>
    <row r="6893" spans="1:14">
      <c r="A6893" s="108">
        <v>821311</v>
      </c>
      <c r="B6893" s="108" t="s">
        <v>1821</v>
      </c>
      <c r="C6893" s="108" t="s">
        <v>13527</v>
      </c>
      <c r="D6893" s="109" t="s">
        <v>13528</v>
      </c>
      <c r="E6893" s="108" t="s">
        <v>1577</v>
      </c>
      <c r="F6893" s="108" t="s">
        <v>169</v>
      </c>
      <c r="G6893" s="108" t="s">
        <v>1599</v>
      </c>
      <c r="H6893" s="109" t="s">
        <v>368</v>
      </c>
      <c r="I6893" s="108" t="s">
        <v>1604</v>
      </c>
      <c r="J6893" s="108" t="s">
        <v>1478</v>
      </c>
      <c r="K6893" s="108" t="s">
        <v>174</v>
      </c>
      <c r="M6893" s="108" t="s">
        <v>175</v>
      </c>
      <c r="N6893" s="108" t="s">
        <v>1605</v>
      </c>
    </row>
    <row r="6894" spans="1:14">
      <c r="A6894" s="108">
        <v>821324</v>
      </c>
      <c r="B6894" s="108" t="s">
        <v>13529</v>
      </c>
      <c r="C6894" s="108" t="s">
        <v>13530</v>
      </c>
      <c r="D6894" s="109" t="s">
        <v>3501</v>
      </c>
      <c r="E6894" s="108" t="s">
        <v>1577</v>
      </c>
      <c r="F6894" s="108" t="s">
        <v>181</v>
      </c>
      <c r="G6894" s="108" t="s">
        <v>1599</v>
      </c>
      <c r="H6894" s="109" t="s">
        <v>368</v>
      </c>
      <c r="I6894" s="108" t="s">
        <v>1604</v>
      </c>
      <c r="J6894" s="108" t="s">
        <v>1478</v>
      </c>
      <c r="K6894" s="108" t="s">
        <v>174</v>
      </c>
      <c r="M6894" s="108" t="s">
        <v>175</v>
      </c>
      <c r="N6894" s="108" t="s">
        <v>1605</v>
      </c>
    </row>
    <row r="6895" spans="1:14">
      <c r="A6895" s="108">
        <v>821325</v>
      </c>
      <c r="B6895" s="108" t="s">
        <v>13529</v>
      </c>
      <c r="C6895" s="108" t="s">
        <v>13531</v>
      </c>
      <c r="D6895" s="109" t="s">
        <v>13532</v>
      </c>
      <c r="E6895" s="108" t="s">
        <v>1577</v>
      </c>
      <c r="F6895" s="108" t="s">
        <v>169</v>
      </c>
      <c r="G6895" s="108" t="s">
        <v>1599</v>
      </c>
      <c r="H6895" s="109" t="s">
        <v>368</v>
      </c>
      <c r="I6895" s="108" t="s">
        <v>1604</v>
      </c>
      <c r="J6895" s="108" t="s">
        <v>1478</v>
      </c>
      <c r="K6895" s="108" t="s">
        <v>174</v>
      </c>
      <c r="M6895" s="108" t="s">
        <v>175</v>
      </c>
      <c r="N6895" s="108" t="s">
        <v>1605</v>
      </c>
    </row>
    <row r="6896" spans="1:14">
      <c r="A6896" s="108">
        <v>821326</v>
      </c>
      <c r="B6896" s="108" t="s">
        <v>13533</v>
      </c>
      <c r="C6896" s="108" t="s">
        <v>13534</v>
      </c>
      <c r="D6896" s="109" t="s">
        <v>13535</v>
      </c>
      <c r="E6896" s="108" t="s">
        <v>508</v>
      </c>
      <c r="F6896" s="108" t="s">
        <v>181</v>
      </c>
      <c r="G6896" s="108" t="s">
        <v>1599</v>
      </c>
      <c r="H6896" s="109" t="s">
        <v>368</v>
      </c>
      <c r="I6896" s="108" t="s">
        <v>1604</v>
      </c>
      <c r="J6896" s="108" t="s">
        <v>1478</v>
      </c>
      <c r="K6896" s="108" t="s">
        <v>174</v>
      </c>
      <c r="M6896" s="108" t="s">
        <v>175</v>
      </c>
      <c r="N6896" s="108" t="s">
        <v>1605</v>
      </c>
    </row>
    <row r="6897" spans="1:14">
      <c r="A6897" s="108">
        <v>821330</v>
      </c>
      <c r="B6897" s="108" t="s">
        <v>2341</v>
      </c>
      <c r="C6897" s="108" t="s">
        <v>3601</v>
      </c>
      <c r="D6897" s="109" t="s">
        <v>13536</v>
      </c>
      <c r="E6897" s="108" t="s">
        <v>1770</v>
      </c>
      <c r="F6897" s="108" t="s">
        <v>169</v>
      </c>
      <c r="G6897" s="108" t="s">
        <v>1599</v>
      </c>
      <c r="H6897" s="109" t="s">
        <v>368</v>
      </c>
      <c r="I6897" s="108" t="s">
        <v>1604</v>
      </c>
      <c r="J6897" s="108" t="s">
        <v>1478</v>
      </c>
      <c r="K6897" s="108" t="s">
        <v>174</v>
      </c>
      <c r="M6897" s="108" t="s">
        <v>175</v>
      </c>
      <c r="N6897" s="108" t="s">
        <v>1605</v>
      </c>
    </row>
    <row r="6898" spans="1:14">
      <c r="A6898" s="108">
        <v>821331</v>
      </c>
      <c r="B6898" s="108" t="s">
        <v>13537</v>
      </c>
      <c r="C6898" s="108" t="s">
        <v>13538</v>
      </c>
      <c r="D6898" s="109" t="s">
        <v>2153</v>
      </c>
      <c r="E6898" s="108" t="s">
        <v>508</v>
      </c>
      <c r="F6898" s="108" t="s">
        <v>169</v>
      </c>
      <c r="G6898" s="108" t="s">
        <v>1599</v>
      </c>
      <c r="H6898" s="109" t="s">
        <v>368</v>
      </c>
      <c r="I6898" s="108" t="s">
        <v>1604</v>
      </c>
      <c r="J6898" s="108" t="s">
        <v>1478</v>
      </c>
      <c r="K6898" s="108" t="s">
        <v>174</v>
      </c>
      <c r="M6898" s="108" t="s">
        <v>175</v>
      </c>
      <c r="N6898" s="108" t="s">
        <v>1605</v>
      </c>
    </row>
    <row r="6899" spans="1:14">
      <c r="A6899" s="108">
        <v>821417</v>
      </c>
      <c r="B6899" s="108" t="s">
        <v>11356</v>
      </c>
      <c r="C6899" s="108" t="s">
        <v>326</v>
      </c>
      <c r="D6899" s="109" t="s">
        <v>885</v>
      </c>
      <c r="E6899" s="108" t="s">
        <v>180</v>
      </c>
      <c r="F6899" s="108" t="s">
        <v>181</v>
      </c>
      <c r="G6899" s="108" t="s">
        <v>7727</v>
      </c>
      <c r="H6899" s="109" t="s">
        <v>1580</v>
      </c>
      <c r="I6899" s="108" t="s">
        <v>7728</v>
      </c>
      <c r="J6899" s="108" t="s">
        <v>7729</v>
      </c>
      <c r="K6899" s="108" t="s">
        <v>174</v>
      </c>
      <c r="M6899" s="108" t="s">
        <v>175</v>
      </c>
      <c r="N6899" s="108" t="s">
        <v>7730</v>
      </c>
    </row>
    <row r="6900" spans="1:14">
      <c r="A6900" s="108">
        <v>821419</v>
      </c>
      <c r="B6900" s="108" t="s">
        <v>13539</v>
      </c>
      <c r="C6900" s="108" t="s">
        <v>247</v>
      </c>
      <c r="D6900" s="109" t="s">
        <v>13540</v>
      </c>
      <c r="E6900" s="108" t="s">
        <v>200</v>
      </c>
      <c r="F6900" s="108" t="s">
        <v>181</v>
      </c>
      <c r="G6900" s="108" t="s">
        <v>7727</v>
      </c>
      <c r="H6900" s="109" t="s">
        <v>1580</v>
      </c>
      <c r="I6900" s="108" t="s">
        <v>7728</v>
      </c>
      <c r="J6900" s="108" t="s">
        <v>7729</v>
      </c>
      <c r="K6900" s="108" t="s">
        <v>174</v>
      </c>
      <c r="M6900" s="108" t="s">
        <v>175</v>
      </c>
      <c r="N6900" s="108" t="s">
        <v>7730</v>
      </c>
    </row>
    <row r="6901" spans="1:14">
      <c r="A6901" s="108">
        <v>821421</v>
      </c>
      <c r="B6901" s="108" t="s">
        <v>13539</v>
      </c>
      <c r="C6901" s="108" t="s">
        <v>7962</v>
      </c>
      <c r="D6901" s="109" t="s">
        <v>11846</v>
      </c>
      <c r="E6901" s="108" t="s">
        <v>508</v>
      </c>
      <c r="F6901" s="108" t="s">
        <v>169</v>
      </c>
      <c r="G6901" s="108" t="s">
        <v>7727</v>
      </c>
      <c r="H6901" s="109" t="s">
        <v>1580</v>
      </c>
      <c r="I6901" s="108" t="s">
        <v>7728</v>
      </c>
      <c r="J6901" s="108" t="s">
        <v>7729</v>
      </c>
      <c r="K6901" s="108" t="s">
        <v>174</v>
      </c>
      <c r="M6901" s="108" t="s">
        <v>175</v>
      </c>
      <c r="N6901" s="108" t="s">
        <v>7730</v>
      </c>
    </row>
    <row r="6902" spans="1:14">
      <c r="A6902" s="108">
        <v>821425</v>
      </c>
      <c r="B6902" s="108" t="s">
        <v>1082</v>
      </c>
      <c r="C6902" s="108" t="s">
        <v>933</v>
      </c>
      <c r="D6902" s="109" t="s">
        <v>13541</v>
      </c>
      <c r="F6902" s="108" t="s">
        <v>181</v>
      </c>
      <c r="G6902" s="108" t="s">
        <v>7727</v>
      </c>
      <c r="H6902" s="109" t="s">
        <v>1580</v>
      </c>
      <c r="I6902" s="108" t="s">
        <v>7728</v>
      </c>
      <c r="J6902" s="108" t="s">
        <v>7729</v>
      </c>
      <c r="K6902" s="108" t="s">
        <v>174</v>
      </c>
      <c r="M6902" s="108" t="s">
        <v>175</v>
      </c>
      <c r="N6902" s="108" t="s">
        <v>7730</v>
      </c>
    </row>
    <row r="6903" spans="1:14">
      <c r="A6903" s="108">
        <v>821427</v>
      </c>
      <c r="B6903" s="108" t="s">
        <v>1082</v>
      </c>
      <c r="C6903" s="108" t="s">
        <v>1093</v>
      </c>
      <c r="D6903" s="109" t="s">
        <v>13542</v>
      </c>
      <c r="E6903" s="108" t="s">
        <v>1577</v>
      </c>
      <c r="F6903" s="108" t="s">
        <v>181</v>
      </c>
      <c r="G6903" s="108" t="s">
        <v>7727</v>
      </c>
      <c r="H6903" s="109" t="s">
        <v>1580</v>
      </c>
      <c r="I6903" s="108" t="s">
        <v>7728</v>
      </c>
      <c r="J6903" s="108" t="s">
        <v>7729</v>
      </c>
      <c r="K6903" s="108" t="s">
        <v>174</v>
      </c>
      <c r="M6903" s="108" t="s">
        <v>175</v>
      </c>
      <c r="N6903" s="108" t="s">
        <v>7730</v>
      </c>
    </row>
    <row r="6904" spans="1:14">
      <c r="A6904" s="108">
        <v>821429</v>
      </c>
      <c r="B6904" s="108" t="s">
        <v>2492</v>
      </c>
      <c r="C6904" s="108" t="s">
        <v>2774</v>
      </c>
      <c r="D6904" s="109" t="s">
        <v>13543</v>
      </c>
      <c r="E6904" s="108" t="s">
        <v>168</v>
      </c>
      <c r="F6904" s="108" t="s">
        <v>181</v>
      </c>
      <c r="G6904" s="108" t="s">
        <v>7727</v>
      </c>
      <c r="H6904" s="109" t="s">
        <v>1580</v>
      </c>
      <c r="I6904" s="108" t="s">
        <v>7728</v>
      </c>
      <c r="J6904" s="108" t="s">
        <v>7729</v>
      </c>
      <c r="K6904" s="108" t="s">
        <v>174</v>
      </c>
      <c r="M6904" s="108" t="s">
        <v>175</v>
      </c>
      <c r="N6904" s="108" t="s">
        <v>7730</v>
      </c>
    </row>
    <row r="6905" spans="1:14">
      <c r="A6905" s="108">
        <v>821450</v>
      </c>
      <c r="B6905" s="108" t="s">
        <v>2851</v>
      </c>
      <c r="C6905" s="108" t="s">
        <v>6365</v>
      </c>
      <c r="D6905" s="109" t="s">
        <v>13544</v>
      </c>
      <c r="E6905" s="108" t="s">
        <v>180</v>
      </c>
      <c r="F6905" s="108" t="s">
        <v>181</v>
      </c>
      <c r="G6905" s="108" t="s">
        <v>7727</v>
      </c>
      <c r="H6905" s="109" t="s">
        <v>1580</v>
      </c>
      <c r="I6905" s="108" t="s">
        <v>7728</v>
      </c>
      <c r="J6905" s="108" t="s">
        <v>7729</v>
      </c>
      <c r="K6905" s="108" t="s">
        <v>174</v>
      </c>
      <c r="M6905" s="108" t="s">
        <v>175</v>
      </c>
      <c r="N6905" s="108" t="s">
        <v>7730</v>
      </c>
    </row>
    <row r="6906" spans="1:14">
      <c r="A6906" s="108">
        <v>821745</v>
      </c>
      <c r="B6906" s="108" t="s">
        <v>1981</v>
      </c>
      <c r="C6906" s="108" t="s">
        <v>13545</v>
      </c>
      <c r="D6906" s="109" t="s">
        <v>12975</v>
      </c>
      <c r="E6906" s="108" t="s">
        <v>508</v>
      </c>
      <c r="F6906" s="108" t="s">
        <v>169</v>
      </c>
      <c r="G6906" s="108" t="s">
        <v>1608</v>
      </c>
      <c r="H6906" s="109" t="s">
        <v>252</v>
      </c>
      <c r="I6906" s="108" t="s">
        <v>11591</v>
      </c>
      <c r="J6906" s="108" t="s">
        <v>1478</v>
      </c>
      <c r="K6906" s="108" t="s">
        <v>174</v>
      </c>
      <c r="M6906" s="108" t="s">
        <v>175</v>
      </c>
      <c r="N6906" s="108" t="s">
        <v>11592</v>
      </c>
    </row>
    <row r="6907" spans="1:14">
      <c r="A6907" s="108">
        <v>821750</v>
      </c>
      <c r="B6907" s="108" t="s">
        <v>13062</v>
      </c>
      <c r="C6907" s="108" t="s">
        <v>4650</v>
      </c>
      <c r="D6907" s="109" t="s">
        <v>8870</v>
      </c>
      <c r="E6907" s="108" t="s">
        <v>508</v>
      </c>
      <c r="F6907" s="108" t="s">
        <v>169</v>
      </c>
      <c r="G6907" s="108" t="s">
        <v>1608</v>
      </c>
      <c r="H6907" s="109" t="s">
        <v>252</v>
      </c>
      <c r="I6907" s="108" t="s">
        <v>11591</v>
      </c>
      <c r="J6907" s="108" t="s">
        <v>1478</v>
      </c>
      <c r="K6907" s="108" t="s">
        <v>174</v>
      </c>
      <c r="M6907" s="108" t="s">
        <v>175</v>
      </c>
      <c r="N6907" s="108" t="s">
        <v>11592</v>
      </c>
    </row>
    <row r="6908" spans="1:14">
      <c r="A6908" s="108">
        <v>821769</v>
      </c>
      <c r="B6908" s="108" t="s">
        <v>13546</v>
      </c>
      <c r="C6908" s="108" t="s">
        <v>3352</v>
      </c>
      <c r="D6908" s="109" t="s">
        <v>13547</v>
      </c>
      <c r="E6908" s="108" t="s">
        <v>1770</v>
      </c>
      <c r="F6908" s="108" t="s">
        <v>181</v>
      </c>
      <c r="G6908" s="108" t="s">
        <v>1608</v>
      </c>
      <c r="H6908" s="109" t="s">
        <v>252</v>
      </c>
      <c r="I6908" s="108" t="s">
        <v>11591</v>
      </c>
      <c r="J6908" s="108" t="s">
        <v>1478</v>
      </c>
      <c r="K6908" s="108" t="s">
        <v>174</v>
      </c>
      <c r="M6908" s="108" t="s">
        <v>175</v>
      </c>
      <c r="N6908" s="108" t="s">
        <v>11592</v>
      </c>
    </row>
    <row r="6909" spans="1:14">
      <c r="A6909" s="108">
        <v>821775</v>
      </c>
      <c r="B6909" s="108" t="s">
        <v>13548</v>
      </c>
      <c r="C6909" s="108" t="s">
        <v>2076</v>
      </c>
      <c r="D6909" s="109" t="s">
        <v>13549</v>
      </c>
      <c r="E6909" s="108" t="s">
        <v>1770</v>
      </c>
      <c r="F6909" s="108" t="s">
        <v>169</v>
      </c>
      <c r="G6909" s="108" t="s">
        <v>1608</v>
      </c>
      <c r="H6909" s="109" t="s">
        <v>252</v>
      </c>
      <c r="I6909" s="108" t="s">
        <v>11591</v>
      </c>
      <c r="J6909" s="108" t="s">
        <v>1478</v>
      </c>
      <c r="K6909" s="108" t="s">
        <v>174</v>
      </c>
      <c r="M6909" s="108" t="s">
        <v>175</v>
      </c>
      <c r="N6909" s="108" t="s">
        <v>11592</v>
      </c>
    </row>
    <row r="6910" spans="1:14">
      <c r="A6910" s="108">
        <v>821812</v>
      </c>
      <c r="B6910" s="108" t="s">
        <v>5357</v>
      </c>
      <c r="C6910" s="108" t="s">
        <v>1099</v>
      </c>
      <c r="D6910" s="109" t="s">
        <v>13550</v>
      </c>
      <c r="E6910" s="108" t="s">
        <v>180</v>
      </c>
      <c r="F6910" s="108" t="s">
        <v>169</v>
      </c>
      <c r="G6910" s="108" t="s">
        <v>10746</v>
      </c>
      <c r="H6910" s="109" t="s">
        <v>1580</v>
      </c>
      <c r="I6910" s="108" t="s">
        <v>10843</v>
      </c>
      <c r="J6910" s="108" t="s">
        <v>10748</v>
      </c>
      <c r="K6910" s="108" t="s">
        <v>174</v>
      </c>
      <c r="M6910" s="108" t="s">
        <v>175</v>
      </c>
      <c r="N6910" s="108" t="s">
        <v>10844</v>
      </c>
    </row>
    <row r="6911" spans="1:14">
      <c r="A6911" s="108">
        <v>821818</v>
      </c>
      <c r="B6911" s="108" t="s">
        <v>13062</v>
      </c>
      <c r="C6911" s="108" t="s">
        <v>7874</v>
      </c>
      <c r="D6911" s="109" t="s">
        <v>13449</v>
      </c>
      <c r="E6911" s="108" t="s">
        <v>1577</v>
      </c>
      <c r="F6911" s="108" t="s">
        <v>169</v>
      </c>
      <c r="G6911" s="108" t="s">
        <v>1608</v>
      </c>
      <c r="H6911" s="109" t="s">
        <v>252</v>
      </c>
      <c r="I6911" s="108" t="s">
        <v>11591</v>
      </c>
      <c r="J6911" s="108" t="s">
        <v>1478</v>
      </c>
      <c r="K6911" s="108" t="s">
        <v>174</v>
      </c>
      <c r="M6911" s="108" t="s">
        <v>175</v>
      </c>
      <c r="N6911" s="108" t="s">
        <v>11592</v>
      </c>
    </row>
    <row r="6912" spans="1:14">
      <c r="A6912" s="108">
        <v>821828</v>
      </c>
      <c r="B6912" s="108" t="s">
        <v>3497</v>
      </c>
      <c r="C6912" s="108" t="s">
        <v>1686</v>
      </c>
      <c r="D6912" s="109" t="s">
        <v>13551</v>
      </c>
      <c r="E6912" s="108" t="s">
        <v>223</v>
      </c>
      <c r="F6912" s="108" t="s">
        <v>181</v>
      </c>
      <c r="G6912" s="108" t="s">
        <v>10746</v>
      </c>
      <c r="H6912" s="109" t="s">
        <v>1580</v>
      </c>
      <c r="I6912" s="108" t="s">
        <v>10843</v>
      </c>
      <c r="J6912" s="108" t="s">
        <v>10748</v>
      </c>
      <c r="K6912" s="108" t="s">
        <v>174</v>
      </c>
      <c r="M6912" s="108" t="s">
        <v>175</v>
      </c>
      <c r="N6912" s="108" t="s">
        <v>10844</v>
      </c>
    </row>
    <row r="6913" spans="1:14">
      <c r="A6913" s="108">
        <v>821847</v>
      </c>
      <c r="B6913" s="108" t="s">
        <v>8102</v>
      </c>
      <c r="C6913" s="108" t="s">
        <v>13552</v>
      </c>
      <c r="D6913" s="109" t="s">
        <v>13553</v>
      </c>
      <c r="E6913" s="108" t="s">
        <v>1577</v>
      </c>
      <c r="F6913" s="108" t="s">
        <v>181</v>
      </c>
      <c r="G6913" s="108" t="s">
        <v>1608</v>
      </c>
      <c r="H6913" s="109" t="s">
        <v>252</v>
      </c>
      <c r="I6913" s="108" t="s">
        <v>11591</v>
      </c>
      <c r="J6913" s="108" t="s">
        <v>1478</v>
      </c>
      <c r="K6913" s="108" t="s">
        <v>174</v>
      </c>
      <c r="M6913" s="108" t="s">
        <v>175</v>
      </c>
      <c r="N6913" s="108" t="s">
        <v>11592</v>
      </c>
    </row>
    <row r="6914" spans="1:14">
      <c r="A6914" s="108">
        <v>821897</v>
      </c>
      <c r="B6914" s="108" t="s">
        <v>13554</v>
      </c>
      <c r="C6914" s="108" t="s">
        <v>13555</v>
      </c>
      <c r="D6914" s="109" t="s">
        <v>13556</v>
      </c>
      <c r="E6914" s="108" t="s">
        <v>392</v>
      </c>
      <c r="F6914" s="108" t="s">
        <v>181</v>
      </c>
      <c r="G6914" s="108" t="s">
        <v>10746</v>
      </c>
      <c r="H6914" s="109" t="s">
        <v>1580</v>
      </c>
      <c r="I6914" s="108" t="s">
        <v>10747</v>
      </c>
      <c r="J6914" s="108" t="s">
        <v>10748</v>
      </c>
      <c r="K6914" s="108" t="s">
        <v>174</v>
      </c>
      <c r="M6914" s="108" t="s">
        <v>175</v>
      </c>
      <c r="N6914" s="108" t="s">
        <v>1479</v>
      </c>
    </row>
    <row r="6915" spans="1:14">
      <c r="A6915" s="108">
        <v>821982</v>
      </c>
      <c r="B6915" s="108" t="s">
        <v>13557</v>
      </c>
      <c r="C6915" s="108" t="s">
        <v>2013</v>
      </c>
      <c r="D6915" s="109" t="s">
        <v>13558</v>
      </c>
      <c r="E6915" s="108" t="s">
        <v>200</v>
      </c>
      <c r="F6915" s="108" t="s">
        <v>169</v>
      </c>
      <c r="G6915" s="108" t="s">
        <v>1852</v>
      </c>
      <c r="H6915" s="109" t="s">
        <v>368</v>
      </c>
      <c r="I6915" s="108" t="s">
        <v>6844</v>
      </c>
      <c r="J6915" s="108" t="s">
        <v>1855</v>
      </c>
      <c r="K6915" s="108" t="s">
        <v>174</v>
      </c>
      <c r="M6915" s="108" t="s">
        <v>175</v>
      </c>
      <c r="N6915" s="108" t="s">
        <v>6845</v>
      </c>
    </row>
    <row r="6916" spans="1:14">
      <c r="A6916" s="108">
        <v>822116</v>
      </c>
      <c r="B6916" s="108" t="s">
        <v>13559</v>
      </c>
      <c r="C6916" s="108" t="s">
        <v>371</v>
      </c>
      <c r="D6916" s="109" t="s">
        <v>13560</v>
      </c>
      <c r="E6916" s="108" t="s">
        <v>180</v>
      </c>
      <c r="F6916" s="108" t="s">
        <v>181</v>
      </c>
      <c r="G6916" s="108" t="s">
        <v>1852</v>
      </c>
      <c r="H6916" s="109" t="s">
        <v>1580</v>
      </c>
      <c r="I6916" s="108" t="s">
        <v>5586</v>
      </c>
      <c r="J6916" s="108" t="s">
        <v>1855</v>
      </c>
      <c r="K6916" s="108" t="s">
        <v>174</v>
      </c>
      <c r="M6916" s="108" t="s">
        <v>175</v>
      </c>
      <c r="N6916" s="108" t="s">
        <v>5587</v>
      </c>
    </row>
    <row r="6917" spans="1:14">
      <c r="A6917" s="108">
        <v>822132</v>
      </c>
      <c r="B6917" s="108" t="s">
        <v>933</v>
      </c>
      <c r="C6917" s="108" t="s">
        <v>752</v>
      </c>
      <c r="D6917" s="109" t="s">
        <v>13561</v>
      </c>
      <c r="E6917" s="108" t="s">
        <v>188</v>
      </c>
      <c r="F6917" s="108" t="s">
        <v>181</v>
      </c>
      <c r="G6917" s="108" t="s">
        <v>1599</v>
      </c>
      <c r="H6917" s="109" t="s">
        <v>1259</v>
      </c>
      <c r="I6917" s="108" t="s">
        <v>1600</v>
      </c>
      <c r="J6917" s="108" t="s">
        <v>1478</v>
      </c>
      <c r="K6917" s="108" t="s">
        <v>174</v>
      </c>
      <c r="M6917" s="108" t="s">
        <v>175</v>
      </c>
      <c r="N6917" s="108" t="s">
        <v>1601</v>
      </c>
    </row>
    <row r="6918" spans="1:14">
      <c r="A6918" s="108">
        <v>822151</v>
      </c>
      <c r="B6918" s="108" t="s">
        <v>13562</v>
      </c>
      <c r="C6918" s="108" t="s">
        <v>13563</v>
      </c>
      <c r="D6918" s="109" t="s">
        <v>3289</v>
      </c>
      <c r="E6918" s="108" t="s">
        <v>508</v>
      </c>
      <c r="F6918" s="108" t="s">
        <v>169</v>
      </c>
      <c r="G6918" s="108" t="s">
        <v>1599</v>
      </c>
      <c r="H6918" s="109" t="s">
        <v>1259</v>
      </c>
      <c r="I6918" s="108" t="s">
        <v>1807</v>
      </c>
      <c r="J6918" s="108" t="s">
        <v>1478</v>
      </c>
      <c r="K6918" s="108" t="s">
        <v>174</v>
      </c>
      <c r="M6918" s="108" t="s">
        <v>175</v>
      </c>
      <c r="N6918" s="108" t="s">
        <v>1808</v>
      </c>
    </row>
    <row r="6919" spans="1:14">
      <c r="A6919" s="108">
        <v>822186</v>
      </c>
      <c r="B6919" s="108" t="s">
        <v>13564</v>
      </c>
      <c r="C6919" s="108" t="s">
        <v>13565</v>
      </c>
      <c r="D6919" s="109" t="s">
        <v>11533</v>
      </c>
      <c r="E6919" s="108" t="s">
        <v>512</v>
      </c>
      <c r="F6919" s="108" t="s">
        <v>169</v>
      </c>
      <c r="G6919" s="108" t="s">
        <v>1599</v>
      </c>
      <c r="H6919" s="109" t="s">
        <v>1259</v>
      </c>
      <c r="I6919" s="108" t="s">
        <v>1807</v>
      </c>
      <c r="J6919" s="108" t="s">
        <v>1478</v>
      </c>
      <c r="K6919" s="108" t="s">
        <v>174</v>
      </c>
      <c r="M6919" s="108" t="s">
        <v>175</v>
      </c>
      <c r="N6919" s="108" t="s">
        <v>1808</v>
      </c>
    </row>
    <row r="6920" spans="1:14">
      <c r="A6920" s="108">
        <v>822199</v>
      </c>
      <c r="B6920" s="108" t="s">
        <v>13564</v>
      </c>
      <c r="C6920" s="108" t="s">
        <v>13566</v>
      </c>
      <c r="D6920" s="109" t="s">
        <v>13567</v>
      </c>
      <c r="F6920" s="108" t="s">
        <v>169</v>
      </c>
      <c r="G6920" s="108" t="s">
        <v>1599</v>
      </c>
      <c r="H6920" s="109" t="s">
        <v>1259</v>
      </c>
      <c r="I6920" s="108" t="s">
        <v>1807</v>
      </c>
      <c r="J6920" s="108" t="s">
        <v>1478</v>
      </c>
      <c r="K6920" s="108" t="s">
        <v>174</v>
      </c>
      <c r="M6920" s="108" t="s">
        <v>175</v>
      </c>
      <c r="N6920" s="108" t="s">
        <v>1808</v>
      </c>
    </row>
    <row r="6921" spans="1:14">
      <c r="A6921" s="108">
        <v>822204</v>
      </c>
      <c r="B6921" s="108" t="s">
        <v>13568</v>
      </c>
      <c r="C6921" s="108" t="s">
        <v>2053</v>
      </c>
      <c r="D6921" s="109" t="s">
        <v>13177</v>
      </c>
      <c r="E6921" s="108" t="s">
        <v>508</v>
      </c>
      <c r="F6921" s="108" t="s">
        <v>181</v>
      </c>
      <c r="G6921" s="108" t="s">
        <v>1599</v>
      </c>
      <c r="H6921" s="109" t="s">
        <v>1259</v>
      </c>
      <c r="I6921" s="108" t="s">
        <v>1807</v>
      </c>
      <c r="J6921" s="108" t="s">
        <v>1478</v>
      </c>
      <c r="K6921" s="108" t="s">
        <v>174</v>
      </c>
      <c r="M6921" s="108" t="s">
        <v>175</v>
      </c>
      <c r="N6921" s="108" t="s">
        <v>1808</v>
      </c>
    </row>
    <row r="6922" spans="1:14">
      <c r="A6922" s="108">
        <v>822221</v>
      </c>
      <c r="B6922" s="108" t="s">
        <v>13569</v>
      </c>
      <c r="C6922" s="108" t="s">
        <v>1121</v>
      </c>
      <c r="D6922" s="109" t="s">
        <v>13570</v>
      </c>
      <c r="E6922" s="108" t="s">
        <v>180</v>
      </c>
      <c r="F6922" s="108" t="s">
        <v>169</v>
      </c>
      <c r="G6922" s="108" t="s">
        <v>8181</v>
      </c>
      <c r="H6922" s="109" t="s">
        <v>368</v>
      </c>
      <c r="I6922" s="108" t="s">
        <v>8314</v>
      </c>
      <c r="J6922" s="108" t="s">
        <v>8183</v>
      </c>
      <c r="K6922" s="108" t="s">
        <v>174</v>
      </c>
      <c r="M6922" s="108" t="s">
        <v>175</v>
      </c>
      <c r="N6922" s="108" t="s">
        <v>8315</v>
      </c>
    </row>
    <row r="6923" spans="1:14">
      <c r="A6923" s="108">
        <v>822227</v>
      </c>
      <c r="B6923" s="108" t="s">
        <v>13571</v>
      </c>
      <c r="C6923" s="108" t="s">
        <v>286</v>
      </c>
      <c r="D6923" s="109" t="s">
        <v>2895</v>
      </c>
      <c r="E6923" s="108" t="s">
        <v>200</v>
      </c>
      <c r="F6923" s="108" t="s">
        <v>169</v>
      </c>
      <c r="G6923" s="108" t="s">
        <v>8181</v>
      </c>
      <c r="H6923" s="109" t="s">
        <v>368</v>
      </c>
      <c r="I6923" s="108" t="s">
        <v>8314</v>
      </c>
      <c r="J6923" s="108" t="s">
        <v>8183</v>
      </c>
      <c r="K6923" s="108" t="s">
        <v>174</v>
      </c>
      <c r="M6923" s="108" t="s">
        <v>175</v>
      </c>
      <c r="N6923" s="108" t="s">
        <v>8315</v>
      </c>
    </row>
    <row r="6924" spans="1:14">
      <c r="A6924" s="108">
        <v>822229</v>
      </c>
      <c r="B6924" s="108" t="s">
        <v>13572</v>
      </c>
      <c r="C6924" s="108" t="s">
        <v>553</v>
      </c>
      <c r="D6924" s="109" t="s">
        <v>13573</v>
      </c>
      <c r="E6924" s="108" t="s">
        <v>180</v>
      </c>
      <c r="F6924" s="108" t="s">
        <v>181</v>
      </c>
      <c r="G6924" s="108" t="s">
        <v>8181</v>
      </c>
      <c r="H6924" s="109" t="s">
        <v>368</v>
      </c>
      <c r="I6924" s="108" t="s">
        <v>8314</v>
      </c>
      <c r="J6924" s="108" t="s">
        <v>8183</v>
      </c>
      <c r="K6924" s="108" t="s">
        <v>174</v>
      </c>
      <c r="M6924" s="108" t="s">
        <v>175</v>
      </c>
      <c r="N6924" s="108" t="s">
        <v>8315</v>
      </c>
    </row>
    <row r="6925" spans="1:14">
      <c r="A6925" s="108">
        <v>822237</v>
      </c>
      <c r="B6925" s="108" t="s">
        <v>11731</v>
      </c>
      <c r="C6925" s="108" t="s">
        <v>363</v>
      </c>
      <c r="D6925" s="109" t="s">
        <v>13574</v>
      </c>
      <c r="E6925" s="108" t="s">
        <v>200</v>
      </c>
      <c r="F6925" s="108" t="s">
        <v>181</v>
      </c>
      <c r="G6925" s="108" t="s">
        <v>1608</v>
      </c>
      <c r="H6925" s="109" t="s">
        <v>252</v>
      </c>
      <c r="I6925" s="108" t="s">
        <v>11591</v>
      </c>
      <c r="J6925" s="108" t="s">
        <v>1478</v>
      </c>
      <c r="K6925" s="108" t="s">
        <v>174</v>
      </c>
      <c r="M6925" s="108" t="s">
        <v>175</v>
      </c>
      <c r="N6925" s="108" t="s">
        <v>11592</v>
      </c>
    </row>
    <row r="6926" spans="1:14">
      <c r="A6926" s="108">
        <v>822245</v>
      </c>
      <c r="B6926" s="108" t="s">
        <v>11784</v>
      </c>
      <c r="C6926" s="108" t="s">
        <v>620</v>
      </c>
      <c r="D6926" s="109" t="s">
        <v>4737</v>
      </c>
      <c r="E6926" s="108" t="s">
        <v>200</v>
      </c>
      <c r="F6926" s="108" t="s">
        <v>169</v>
      </c>
      <c r="G6926" s="108" t="s">
        <v>1608</v>
      </c>
      <c r="H6926" s="109" t="s">
        <v>252</v>
      </c>
      <c r="I6926" s="108" t="s">
        <v>11591</v>
      </c>
      <c r="J6926" s="108" t="s">
        <v>1478</v>
      </c>
      <c r="K6926" s="108" t="s">
        <v>174</v>
      </c>
      <c r="M6926" s="108" t="s">
        <v>175</v>
      </c>
      <c r="N6926" s="108" t="s">
        <v>11592</v>
      </c>
    </row>
    <row r="6927" spans="1:14">
      <c r="A6927" s="108">
        <v>822260</v>
      </c>
      <c r="B6927" s="108" t="s">
        <v>13575</v>
      </c>
      <c r="C6927" s="108" t="s">
        <v>535</v>
      </c>
      <c r="D6927" s="109" t="s">
        <v>13576</v>
      </c>
      <c r="E6927" s="108" t="s">
        <v>180</v>
      </c>
      <c r="F6927" s="108" t="s">
        <v>169</v>
      </c>
      <c r="G6927" s="108" t="s">
        <v>7188</v>
      </c>
      <c r="H6927" s="109" t="s">
        <v>1259</v>
      </c>
      <c r="I6927" s="108" t="s">
        <v>7199</v>
      </c>
      <c r="J6927" s="108" t="s">
        <v>7190</v>
      </c>
      <c r="K6927" s="108" t="s">
        <v>174</v>
      </c>
      <c r="M6927" s="108" t="s">
        <v>175</v>
      </c>
      <c r="N6927" s="108" t="s">
        <v>7200</v>
      </c>
    </row>
    <row r="6928" spans="1:14">
      <c r="A6928" s="108">
        <v>822286</v>
      </c>
      <c r="B6928" s="108" t="s">
        <v>13577</v>
      </c>
      <c r="C6928" s="108" t="s">
        <v>4144</v>
      </c>
      <c r="D6928" s="109" t="s">
        <v>1900</v>
      </c>
      <c r="E6928" s="108" t="s">
        <v>1577</v>
      </c>
      <c r="F6928" s="108" t="s">
        <v>181</v>
      </c>
      <c r="G6928" s="108" t="s">
        <v>1608</v>
      </c>
      <c r="H6928" s="109" t="s">
        <v>252</v>
      </c>
      <c r="I6928" s="108" t="s">
        <v>11591</v>
      </c>
      <c r="J6928" s="108" t="s">
        <v>1478</v>
      </c>
      <c r="K6928" s="108" t="s">
        <v>174</v>
      </c>
      <c r="M6928" s="108" t="s">
        <v>175</v>
      </c>
      <c r="N6928" s="108" t="s">
        <v>11592</v>
      </c>
    </row>
    <row r="6929" spans="1:14">
      <c r="A6929" s="108">
        <v>822302</v>
      </c>
      <c r="B6929" s="108" t="s">
        <v>13578</v>
      </c>
      <c r="C6929" s="108" t="s">
        <v>3988</v>
      </c>
      <c r="D6929" s="109" t="s">
        <v>9192</v>
      </c>
      <c r="E6929" s="108" t="s">
        <v>1577</v>
      </c>
      <c r="F6929" s="108" t="s">
        <v>169</v>
      </c>
      <c r="G6929" s="108" t="s">
        <v>1608</v>
      </c>
      <c r="H6929" s="109" t="s">
        <v>252</v>
      </c>
      <c r="I6929" s="108" t="s">
        <v>11591</v>
      </c>
      <c r="J6929" s="108" t="s">
        <v>1478</v>
      </c>
      <c r="K6929" s="108" t="s">
        <v>174</v>
      </c>
      <c r="M6929" s="108" t="s">
        <v>175</v>
      </c>
      <c r="N6929" s="108" t="s">
        <v>11592</v>
      </c>
    </row>
    <row r="6930" spans="1:14">
      <c r="A6930" s="108">
        <v>822359</v>
      </c>
      <c r="B6930" s="108" t="s">
        <v>13579</v>
      </c>
      <c r="C6930" s="108" t="s">
        <v>13580</v>
      </c>
      <c r="D6930" s="109" t="s">
        <v>511</v>
      </c>
      <c r="E6930" s="108" t="s">
        <v>512</v>
      </c>
      <c r="F6930" s="108" t="s">
        <v>181</v>
      </c>
      <c r="G6930" s="108" t="s">
        <v>1608</v>
      </c>
      <c r="H6930" s="109" t="s">
        <v>252</v>
      </c>
      <c r="I6930" s="108" t="s">
        <v>11591</v>
      </c>
      <c r="J6930" s="108" t="s">
        <v>1478</v>
      </c>
      <c r="K6930" s="108" t="s">
        <v>174</v>
      </c>
      <c r="M6930" s="108" t="s">
        <v>175</v>
      </c>
      <c r="N6930" s="108" t="s">
        <v>11592</v>
      </c>
    </row>
    <row r="6931" spans="1:14">
      <c r="A6931" s="108">
        <v>822369</v>
      </c>
      <c r="B6931" s="108" t="s">
        <v>13579</v>
      </c>
      <c r="C6931" s="108" t="s">
        <v>13581</v>
      </c>
      <c r="D6931" s="109" t="s">
        <v>13582</v>
      </c>
      <c r="E6931" s="108" t="s">
        <v>392</v>
      </c>
      <c r="F6931" s="108" t="s">
        <v>181</v>
      </c>
      <c r="G6931" s="108" t="s">
        <v>1608</v>
      </c>
      <c r="H6931" s="109" t="s">
        <v>252</v>
      </c>
      <c r="I6931" s="108" t="s">
        <v>11591</v>
      </c>
      <c r="J6931" s="108" t="s">
        <v>1478</v>
      </c>
      <c r="K6931" s="108" t="s">
        <v>174</v>
      </c>
      <c r="M6931" s="108" t="s">
        <v>175</v>
      </c>
      <c r="N6931" s="108" t="s">
        <v>11592</v>
      </c>
    </row>
    <row r="6932" spans="1:14">
      <c r="A6932" s="108">
        <v>822435</v>
      </c>
      <c r="B6932" s="108" t="s">
        <v>11971</v>
      </c>
      <c r="C6932" s="108" t="s">
        <v>1235</v>
      </c>
      <c r="D6932" s="109" t="s">
        <v>13583</v>
      </c>
      <c r="E6932" s="108" t="s">
        <v>168</v>
      </c>
      <c r="F6932" s="108" t="s">
        <v>181</v>
      </c>
      <c r="G6932" s="108" t="s">
        <v>11957</v>
      </c>
      <c r="H6932" s="109" t="s">
        <v>368</v>
      </c>
      <c r="I6932" s="108" t="s">
        <v>12152</v>
      </c>
      <c r="K6932" s="108" t="s">
        <v>174</v>
      </c>
      <c r="M6932" s="108" t="s">
        <v>175</v>
      </c>
      <c r="N6932" s="108" t="s">
        <v>10435</v>
      </c>
    </row>
    <row r="6933" spans="1:14">
      <c r="A6933" s="108">
        <v>822437</v>
      </c>
      <c r="B6933" s="108" t="s">
        <v>12166</v>
      </c>
      <c r="C6933" s="108" t="s">
        <v>546</v>
      </c>
      <c r="D6933" s="109" t="s">
        <v>13584</v>
      </c>
      <c r="E6933" s="108" t="s">
        <v>200</v>
      </c>
      <c r="F6933" s="108" t="s">
        <v>181</v>
      </c>
      <c r="G6933" s="108" t="s">
        <v>11957</v>
      </c>
      <c r="H6933" s="109" t="s">
        <v>368</v>
      </c>
      <c r="I6933" s="108" t="s">
        <v>12152</v>
      </c>
      <c r="K6933" s="108" t="s">
        <v>174</v>
      </c>
      <c r="M6933" s="108" t="s">
        <v>175</v>
      </c>
      <c r="N6933" s="108" t="s">
        <v>10435</v>
      </c>
    </row>
    <row r="6934" spans="1:14">
      <c r="A6934" s="108">
        <v>822454</v>
      </c>
      <c r="B6934" s="108" t="s">
        <v>13585</v>
      </c>
      <c r="C6934" s="108" t="s">
        <v>10967</v>
      </c>
      <c r="D6934" s="109" t="s">
        <v>13586</v>
      </c>
      <c r="E6934" s="108" t="s">
        <v>200</v>
      </c>
      <c r="F6934" s="108" t="s">
        <v>169</v>
      </c>
      <c r="G6934" s="108" t="s">
        <v>10746</v>
      </c>
      <c r="H6934" s="109" t="s">
        <v>1580</v>
      </c>
      <c r="I6934" s="108" t="s">
        <v>11136</v>
      </c>
      <c r="J6934" s="108" t="s">
        <v>10748</v>
      </c>
      <c r="K6934" s="108" t="s">
        <v>174</v>
      </c>
      <c r="M6934" s="108" t="s">
        <v>175</v>
      </c>
      <c r="N6934" s="108" t="s">
        <v>11137</v>
      </c>
    </row>
    <row r="6935" spans="1:14">
      <c r="A6935" s="108">
        <v>822456</v>
      </c>
      <c r="B6935" s="108" t="s">
        <v>13587</v>
      </c>
      <c r="C6935" s="108" t="s">
        <v>280</v>
      </c>
      <c r="D6935" s="109" t="s">
        <v>13588</v>
      </c>
      <c r="E6935" s="108" t="s">
        <v>392</v>
      </c>
      <c r="F6935" s="108" t="s">
        <v>169</v>
      </c>
      <c r="G6935" s="108" t="s">
        <v>10746</v>
      </c>
      <c r="H6935" s="109" t="s">
        <v>1580</v>
      </c>
      <c r="I6935" s="108" t="s">
        <v>11136</v>
      </c>
      <c r="J6935" s="108" t="s">
        <v>10748</v>
      </c>
      <c r="K6935" s="108" t="s">
        <v>174</v>
      </c>
      <c r="M6935" s="108" t="s">
        <v>175</v>
      </c>
      <c r="N6935" s="108" t="s">
        <v>11137</v>
      </c>
    </row>
    <row r="6936" spans="1:14">
      <c r="A6936" s="108">
        <v>822485</v>
      </c>
      <c r="B6936" s="108" t="s">
        <v>13589</v>
      </c>
      <c r="C6936" s="108" t="s">
        <v>1380</v>
      </c>
      <c r="D6936" s="109" t="s">
        <v>13590</v>
      </c>
      <c r="E6936" s="108" t="s">
        <v>188</v>
      </c>
      <c r="F6936" s="108" t="s">
        <v>181</v>
      </c>
      <c r="G6936" s="108" t="s">
        <v>7188</v>
      </c>
      <c r="H6936" s="109" t="s">
        <v>4830</v>
      </c>
      <c r="I6936" s="108" t="s">
        <v>7189</v>
      </c>
      <c r="J6936" s="108" t="s">
        <v>7190</v>
      </c>
      <c r="K6936" s="108" t="s">
        <v>174</v>
      </c>
      <c r="M6936" s="108" t="s">
        <v>175</v>
      </c>
      <c r="N6936" s="108" t="s">
        <v>7191</v>
      </c>
    </row>
    <row r="6937" spans="1:14">
      <c r="A6937" s="108">
        <v>822502</v>
      </c>
      <c r="B6937" s="108" t="s">
        <v>13591</v>
      </c>
      <c r="C6937" s="108" t="s">
        <v>736</v>
      </c>
      <c r="D6937" s="109" t="s">
        <v>13592</v>
      </c>
      <c r="E6937" s="108" t="s">
        <v>405</v>
      </c>
      <c r="F6937" s="108" t="s">
        <v>169</v>
      </c>
      <c r="G6937" s="108" t="s">
        <v>357</v>
      </c>
      <c r="H6937" s="109" t="s">
        <v>1105</v>
      </c>
      <c r="I6937" s="108" t="s">
        <v>400</v>
      </c>
      <c r="J6937" s="108" t="s">
        <v>360</v>
      </c>
      <c r="K6937" s="108" t="s">
        <v>174</v>
      </c>
      <c r="M6937" s="108" t="s">
        <v>175</v>
      </c>
      <c r="N6937" s="108" t="s">
        <v>401</v>
      </c>
    </row>
    <row r="6938" spans="1:14">
      <c r="A6938" s="108">
        <v>822520</v>
      </c>
      <c r="B6938" s="108" t="s">
        <v>13593</v>
      </c>
      <c r="C6938" s="108" t="s">
        <v>13594</v>
      </c>
      <c r="D6938" s="109" t="s">
        <v>1231</v>
      </c>
      <c r="E6938" s="108" t="s">
        <v>200</v>
      </c>
      <c r="F6938" s="108" t="s">
        <v>169</v>
      </c>
      <c r="G6938" s="108" t="s">
        <v>10746</v>
      </c>
      <c r="H6938" s="109" t="s">
        <v>1580</v>
      </c>
      <c r="I6938" s="108" t="s">
        <v>10881</v>
      </c>
      <c r="J6938" s="108" t="s">
        <v>10748</v>
      </c>
      <c r="K6938" s="108" t="s">
        <v>174</v>
      </c>
      <c r="M6938" s="108" t="s">
        <v>175</v>
      </c>
      <c r="N6938" s="108" t="s">
        <v>10882</v>
      </c>
    </row>
    <row r="6939" spans="1:14">
      <c r="A6939" s="108">
        <v>822523</v>
      </c>
      <c r="B6939" s="108" t="s">
        <v>13595</v>
      </c>
      <c r="C6939" s="108" t="s">
        <v>645</v>
      </c>
      <c r="D6939" s="109" t="s">
        <v>13596</v>
      </c>
      <c r="E6939" s="108" t="s">
        <v>200</v>
      </c>
      <c r="F6939" s="108" t="s">
        <v>169</v>
      </c>
      <c r="G6939" s="108" t="s">
        <v>7215</v>
      </c>
      <c r="H6939" s="109" t="s">
        <v>1580</v>
      </c>
      <c r="I6939" s="108" t="s">
        <v>7229</v>
      </c>
      <c r="J6939" s="108" t="s">
        <v>7217</v>
      </c>
      <c r="K6939" s="108" t="s">
        <v>174</v>
      </c>
      <c r="M6939" s="108" t="s">
        <v>175</v>
      </c>
      <c r="N6939" s="108" t="s">
        <v>7230</v>
      </c>
    </row>
    <row r="6940" spans="1:14">
      <c r="A6940" s="108">
        <v>822527</v>
      </c>
      <c r="B6940" s="108" t="s">
        <v>13597</v>
      </c>
      <c r="C6940" s="108" t="s">
        <v>564</v>
      </c>
      <c r="D6940" s="109" t="s">
        <v>13598</v>
      </c>
      <c r="E6940" s="108" t="s">
        <v>168</v>
      </c>
      <c r="F6940" s="108" t="s">
        <v>181</v>
      </c>
      <c r="G6940" s="108" t="s">
        <v>10746</v>
      </c>
      <c r="H6940" s="109" t="s">
        <v>1580</v>
      </c>
      <c r="I6940" s="108" t="s">
        <v>10881</v>
      </c>
      <c r="J6940" s="108" t="s">
        <v>10748</v>
      </c>
      <c r="K6940" s="108" t="s">
        <v>174</v>
      </c>
      <c r="M6940" s="108" t="s">
        <v>175</v>
      </c>
      <c r="N6940" s="108" t="s">
        <v>10882</v>
      </c>
    </row>
    <row r="6941" spans="1:14">
      <c r="A6941" s="108">
        <v>822561</v>
      </c>
      <c r="B6941" s="108" t="s">
        <v>13599</v>
      </c>
      <c r="C6941" s="108" t="s">
        <v>13600</v>
      </c>
      <c r="D6941" s="109" t="s">
        <v>13601</v>
      </c>
      <c r="F6941" s="108" t="s">
        <v>181</v>
      </c>
      <c r="G6941" s="108" t="s">
        <v>1608</v>
      </c>
      <c r="H6941" s="109" t="s">
        <v>252</v>
      </c>
      <c r="I6941" s="108" t="s">
        <v>11591</v>
      </c>
      <c r="J6941" s="108" t="s">
        <v>1478</v>
      </c>
      <c r="K6941" s="108" t="s">
        <v>174</v>
      </c>
      <c r="M6941" s="108" t="s">
        <v>175</v>
      </c>
      <c r="N6941" s="108" t="s">
        <v>11592</v>
      </c>
    </row>
    <row r="6942" spans="1:14">
      <c r="A6942" s="108">
        <v>822565</v>
      </c>
      <c r="B6942" s="108" t="s">
        <v>11619</v>
      </c>
      <c r="C6942" s="108" t="s">
        <v>13602</v>
      </c>
      <c r="D6942" s="109" t="s">
        <v>13603</v>
      </c>
      <c r="F6942" s="108" t="s">
        <v>169</v>
      </c>
      <c r="G6942" s="108" t="s">
        <v>1608</v>
      </c>
      <c r="H6942" s="109" t="s">
        <v>252</v>
      </c>
      <c r="I6942" s="108" t="s">
        <v>11591</v>
      </c>
      <c r="J6942" s="108" t="s">
        <v>1478</v>
      </c>
      <c r="K6942" s="108" t="s">
        <v>174</v>
      </c>
      <c r="M6942" s="108" t="s">
        <v>175</v>
      </c>
      <c r="N6942" s="108" t="s">
        <v>11592</v>
      </c>
    </row>
    <row r="6943" spans="1:14">
      <c r="A6943" s="108">
        <v>822572</v>
      </c>
      <c r="B6943" s="108" t="s">
        <v>13604</v>
      </c>
      <c r="C6943" s="108" t="s">
        <v>4190</v>
      </c>
      <c r="D6943" s="109" t="s">
        <v>13605</v>
      </c>
      <c r="E6943" s="108" t="s">
        <v>1770</v>
      </c>
      <c r="F6943" s="108" t="s">
        <v>181</v>
      </c>
      <c r="G6943" s="108" t="s">
        <v>1608</v>
      </c>
      <c r="H6943" s="109" t="s">
        <v>252</v>
      </c>
      <c r="I6943" s="108" t="s">
        <v>11591</v>
      </c>
      <c r="J6943" s="108" t="s">
        <v>1478</v>
      </c>
      <c r="K6943" s="108" t="s">
        <v>174</v>
      </c>
      <c r="M6943" s="108" t="s">
        <v>175</v>
      </c>
      <c r="N6943" s="108" t="s">
        <v>11592</v>
      </c>
    </row>
    <row r="6944" spans="1:14">
      <c r="A6944" s="108">
        <v>822577</v>
      </c>
      <c r="B6944" s="108" t="s">
        <v>13606</v>
      </c>
      <c r="C6944" s="108" t="s">
        <v>1624</v>
      </c>
      <c r="D6944" s="109" t="s">
        <v>13607</v>
      </c>
      <c r="E6944" s="108" t="s">
        <v>223</v>
      </c>
      <c r="F6944" s="108" t="s">
        <v>169</v>
      </c>
      <c r="G6944" s="108" t="s">
        <v>7727</v>
      </c>
      <c r="H6944" s="109" t="s">
        <v>1580</v>
      </c>
      <c r="I6944" s="108" t="s">
        <v>7728</v>
      </c>
      <c r="J6944" s="108" t="s">
        <v>7729</v>
      </c>
      <c r="K6944" s="108" t="s">
        <v>174</v>
      </c>
      <c r="M6944" s="108" t="s">
        <v>175</v>
      </c>
      <c r="N6944" s="108" t="s">
        <v>7730</v>
      </c>
    </row>
    <row r="6945" spans="1:14">
      <c r="A6945" s="108">
        <v>822582</v>
      </c>
      <c r="B6945" s="108" t="s">
        <v>13599</v>
      </c>
      <c r="C6945" s="108" t="s">
        <v>13608</v>
      </c>
      <c r="D6945" s="109" t="s">
        <v>13032</v>
      </c>
      <c r="E6945" s="108" t="s">
        <v>1770</v>
      </c>
      <c r="F6945" s="108" t="s">
        <v>169</v>
      </c>
      <c r="G6945" s="108" t="s">
        <v>1608</v>
      </c>
      <c r="H6945" s="109" t="s">
        <v>252</v>
      </c>
      <c r="I6945" s="108" t="s">
        <v>11591</v>
      </c>
      <c r="J6945" s="108" t="s">
        <v>1478</v>
      </c>
      <c r="K6945" s="108" t="s">
        <v>174</v>
      </c>
      <c r="M6945" s="108" t="s">
        <v>175</v>
      </c>
      <c r="N6945" s="108" t="s">
        <v>11592</v>
      </c>
    </row>
    <row r="6946" spans="1:14">
      <c r="A6946" s="108">
        <v>822794</v>
      </c>
      <c r="B6946" s="108" t="s">
        <v>13609</v>
      </c>
      <c r="C6946" s="108" t="s">
        <v>763</v>
      </c>
      <c r="D6946" s="109" t="s">
        <v>2285</v>
      </c>
      <c r="E6946" s="108" t="s">
        <v>180</v>
      </c>
      <c r="F6946" s="108" t="s">
        <v>169</v>
      </c>
      <c r="G6946" s="108" t="s">
        <v>357</v>
      </c>
      <c r="H6946" s="109" t="s">
        <v>358</v>
      </c>
      <c r="I6946" s="108" t="s">
        <v>1069</v>
      </c>
      <c r="J6946" s="108" t="s">
        <v>360</v>
      </c>
      <c r="K6946" s="108" t="s">
        <v>174</v>
      </c>
      <c r="M6946" s="108" t="s">
        <v>175</v>
      </c>
      <c r="N6946" s="108" t="s">
        <v>1070</v>
      </c>
    </row>
    <row r="6947" spans="1:14">
      <c r="A6947" s="108">
        <v>822798</v>
      </c>
      <c r="B6947" s="108" t="s">
        <v>11429</v>
      </c>
      <c r="C6947" s="108" t="s">
        <v>788</v>
      </c>
      <c r="D6947" s="109" t="s">
        <v>13610</v>
      </c>
      <c r="E6947" s="108" t="s">
        <v>188</v>
      </c>
      <c r="F6947" s="108" t="s">
        <v>169</v>
      </c>
      <c r="G6947" s="108" t="s">
        <v>357</v>
      </c>
      <c r="H6947" s="109" t="s">
        <v>358</v>
      </c>
      <c r="I6947" s="108" t="s">
        <v>1069</v>
      </c>
      <c r="J6947" s="108" t="s">
        <v>360</v>
      </c>
      <c r="K6947" s="108" t="s">
        <v>174</v>
      </c>
      <c r="M6947" s="108" t="s">
        <v>175</v>
      </c>
      <c r="N6947" s="108" t="s">
        <v>1070</v>
      </c>
    </row>
    <row r="6948" spans="1:14">
      <c r="A6948" s="108">
        <v>822799</v>
      </c>
      <c r="B6948" s="108" t="s">
        <v>13611</v>
      </c>
      <c r="C6948" s="108" t="s">
        <v>620</v>
      </c>
      <c r="D6948" s="109" t="s">
        <v>13612</v>
      </c>
      <c r="E6948" s="108" t="s">
        <v>180</v>
      </c>
      <c r="F6948" s="108" t="s">
        <v>169</v>
      </c>
      <c r="G6948" s="108" t="s">
        <v>357</v>
      </c>
      <c r="H6948" s="109" t="s">
        <v>358</v>
      </c>
      <c r="I6948" s="108" t="s">
        <v>1069</v>
      </c>
      <c r="J6948" s="108" t="s">
        <v>360</v>
      </c>
      <c r="K6948" s="108" t="s">
        <v>174</v>
      </c>
      <c r="M6948" s="108" t="s">
        <v>175</v>
      </c>
      <c r="N6948" s="108" t="s">
        <v>1070</v>
      </c>
    </row>
    <row r="6949" spans="1:14">
      <c r="A6949" s="108">
        <v>822801</v>
      </c>
      <c r="B6949" s="108" t="s">
        <v>13613</v>
      </c>
      <c r="C6949" s="108" t="s">
        <v>1121</v>
      </c>
      <c r="D6949" s="109" t="s">
        <v>1851</v>
      </c>
      <c r="E6949" s="108" t="s">
        <v>188</v>
      </c>
      <c r="F6949" s="108" t="s">
        <v>169</v>
      </c>
      <c r="G6949" s="108" t="s">
        <v>357</v>
      </c>
      <c r="H6949" s="109" t="s">
        <v>358</v>
      </c>
      <c r="I6949" s="108" t="s">
        <v>1069</v>
      </c>
      <c r="J6949" s="108" t="s">
        <v>360</v>
      </c>
      <c r="K6949" s="108" t="s">
        <v>174</v>
      </c>
      <c r="M6949" s="108" t="s">
        <v>175</v>
      </c>
      <c r="N6949" s="108" t="s">
        <v>1070</v>
      </c>
    </row>
    <row r="6950" spans="1:14">
      <c r="A6950" s="108">
        <v>822805</v>
      </c>
      <c r="B6950" s="108" t="s">
        <v>13614</v>
      </c>
      <c r="C6950" s="108" t="s">
        <v>540</v>
      </c>
      <c r="D6950" s="109" t="s">
        <v>13615</v>
      </c>
      <c r="E6950" s="108" t="s">
        <v>180</v>
      </c>
      <c r="F6950" s="108" t="s">
        <v>169</v>
      </c>
      <c r="G6950" s="108" t="s">
        <v>2817</v>
      </c>
      <c r="H6950" s="109" t="s">
        <v>1580</v>
      </c>
      <c r="I6950" s="108" t="s">
        <v>2919</v>
      </c>
      <c r="J6950" s="108" t="s">
        <v>1478</v>
      </c>
      <c r="K6950" s="108" t="s">
        <v>174</v>
      </c>
      <c r="M6950" s="108" t="s">
        <v>175</v>
      </c>
      <c r="N6950" s="108" t="s">
        <v>2920</v>
      </c>
    </row>
    <row r="6951" spans="1:14">
      <c r="A6951" s="108">
        <v>822847</v>
      </c>
      <c r="B6951" s="108" t="s">
        <v>717</v>
      </c>
      <c r="C6951" s="108" t="s">
        <v>758</v>
      </c>
      <c r="D6951" s="109" t="s">
        <v>13616</v>
      </c>
      <c r="E6951" s="108" t="s">
        <v>180</v>
      </c>
      <c r="F6951" s="108" t="s">
        <v>169</v>
      </c>
      <c r="G6951" s="108" t="s">
        <v>4768</v>
      </c>
      <c r="H6951" s="109" t="s">
        <v>252</v>
      </c>
      <c r="I6951" s="108" t="s">
        <v>4769</v>
      </c>
      <c r="J6951" s="108" t="s">
        <v>4770</v>
      </c>
      <c r="K6951" s="108" t="s">
        <v>174</v>
      </c>
      <c r="M6951" s="108" t="s">
        <v>175</v>
      </c>
      <c r="N6951" s="108" t="s">
        <v>4771</v>
      </c>
    </row>
    <row r="6952" spans="1:14">
      <c r="A6952" s="108">
        <v>822851</v>
      </c>
      <c r="B6952" s="108" t="s">
        <v>13617</v>
      </c>
      <c r="C6952" s="108" t="s">
        <v>532</v>
      </c>
      <c r="D6952" s="109" t="s">
        <v>5116</v>
      </c>
      <c r="E6952" s="108" t="s">
        <v>180</v>
      </c>
      <c r="F6952" s="108" t="s">
        <v>169</v>
      </c>
      <c r="G6952" s="108" t="s">
        <v>4768</v>
      </c>
      <c r="H6952" s="109" t="s">
        <v>252</v>
      </c>
      <c r="I6952" s="108" t="s">
        <v>4769</v>
      </c>
      <c r="J6952" s="108" t="s">
        <v>4770</v>
      </c>
      <c r="K6952" s="108" t="s">
        <v>174</v>
      </c>
      <c r="M6952" s="108" t="s">
        <v>175</v>
      </c>
      <c r="N6952" s="108" t="s">
        <v>4771</v>
      </c>
    </row>
    <row r="6953" spans="1:14">
      <c r="A6953" s="108">
        <v>822853</v>
      </c>
      <c r="B6953" s="108" t="s">
        <v>13618</v>
      </c>
      <c r="C6953" s="108" t="s">
        <v>481</v>
      </c>
      <c r="D6953" s="109" t="s">
        <v>13619</v>
      </c>
      <c r="E6953" s="108" t="s">
        <v>200</v>
      </c>
      <c r="F6953" s="108" t="s">
        <v>181</v>
      </c>
      <c r="G6953" s="108" t="s">
        <v>4768</v>
      </c>
      <c r="H6953" s="109" t="s">
        <v>252</v>
      </c>
      <c r="I6953" s="108" t="s">
        <v>4769</v>
      </c>
      <c r="J6953" s="108" t="s">
        <v>4770</v>
      </c>
      <c r="K6953" s="108" t="s">
        <v>174</v>
      </c>
      <c r="M6953" s="108" t="s">
        <v>175</v>
      </c>
      <c r="N6953" s="108" t="s">
        <v>4771</v>
      </c>
    </row>
    <row r="6954" spans="1:14">
      <c r="A6954" s="108">
        <v>822856</v>
      </c>
      <c r="B6954" s="108" t="s">
        <v>13620</v>
      </c>
      <c r="C6954" s="108" t="s">
        <v>213</v>
      </c>
      <c r="D6954" s="109" t="s">
        <v>13621</v>
      </c>
      <c r="E6954" s="108" t="s">
        <v>180</v>
      </c>
      <c r="F6954" s="108" t="s">
        <v>169</v>
      </c>
      <c r="G6954" s="108" t="s">
        <v>4768</v>
      </c>
      <c r="H6954" s="109" t="s">
        <v>252</v>
      </c>
      <c r="I6954" s="108" t="s">
        <v>4769</v>
      </c>
      <c r="J6954" s="108" t="s">
        <v>4770</v>
      </c>
      <c r="K6954" s="108" t="s">
        <v>174</v>
      </c>
      <c r="M6954" s="108" t="s">
        <v>175</v>
      </c>
      <c r="N6954" s="108" t="s">
        <v>4771</v>
      </c>
    </row>
    <row r="6955" spans="1:14">
      <c r="A6955" s="108">
        <v>822858</v>
      </c>
      <c r="B6955" s="108" t="s">
        <v>13622</v>
      </c>
      <c r="C6955" s="108" t="s">
        <v>7567</v>
      </c>
      <c r="D6955" s="109" t="s">
        <v>13623</v>
      </c>
      <c r="E6955" s="108" t="s">
        <v>180</v>
      </c>
      <c r="F6955" s="108" t="s">
        <v>169</v>
      </c>
      <c r="G6955" s="108" t="s">
        <v>4768</v>
      </c>
      <c r="H6955" s="109" t="s">
        <v>252</v>
      </c>
      <c r="I6955" s="108" t="s">
        <v>4769</v>
      </c>
      <c r="J6955" s="108" t="s">
        <v>4770</v>
      </c>
      <c r="K6955" s="108" t="s">
        <v>174</v>
      </c>
      <c r="M6955" s="108" t="s">
        <v>175</v>
      </c>
      <c r="N6955" s="108" t="s">
        <v>4771</v>
      </c>
    </row>
    <row r="6956" spans="1:14">
      <c r="A6956" s="108">
        <v>822859</v>
      </c>
      <c r="B6956" s="108" t="s">
        <v>13624</v>
      </c>
      <c r="C6956" s="108" t="s">
        <v>619</v>
      </c>
      <c r="D6956" s="109" t="s">
        <v>3004</v>
      </c>
      <c r="E6956" s="108" t="s">
        <v>180</v>
      </c>
      <c r="F6956" s="108" t="s">
        <v>181</v>
      </c>
      <c r="G6956" s="108" t="s">
        <v>4768</v>
      </c>
      <c r="H6956" s="109" t="s">
        <v>252</v>
      </c>
      <c r="I6956" s="108" t="s">
        <v>4769</v>
      </c>
      <c r="J6956" s="108" t="s">
        <v>4770</v>
      </c>
      <c r="K6956" s="108" t="s">
        <v>174</v>
      </c>
      <c r="M6956" s="108" t="s">
        <v>175</v>
      </c>
      <c r="N6956" s="108" t="s">
        <v>4771</v>
      </c>
    </row>
    <row r="6957" spans="1:14">
      <c r="A6957" s="108">
        <v>822872</v>
      </c>
      <c r="B6957" s="108" t="s">
        <v>13625</v>
      </c>
      <c r="C6957" s="108" t="s">
        <v>3545</v>
      </c>
      <c r="D6957" s="109" t="s">
        <v>13626</v>
      </c>
      <c r="E6957" s="108" t="s">
        <v>392</v>
      </c>
      <c r="F6957" s="108" t="s">
        <v>169</v>
      </c>
      <c r="G6957" s="108" t="s">
        <v>357</v>
      </c>
      <c r="H6957" s="109" t="s">
        <v>368</v>
      </c>
      <c r="I6957" s="108" t="s">
        <v>369</v>
      </c>
      <c r="J6957" s="108" t="s">
        <v>360</v>
      </c>
      <c r="K6957" s="108" t="s">
        <v>174</v>
      </c>
      <c r="M6957" s="108" t="s">
        <v>175</v>
      </c>
      <c r="N6957" s="108" t="s">
        <v>370</v>
      </c>
    </row>
    <row r="6958" spans="1:14">
      <c r="A6958" s="108">
        <v>822900</v>
      </c>
      <c r="B6958" s="108" t="s">
        <v>936</v>
      </c>
      <c r="C6958" s="108" t="s">
        <v>7978</v>
      </c>
      <c r="D6958" s="109" t="s">
        <v>13627</v>
      </c>
      <c r="E6958" s="108" t="s">
        <v>512</v>
      </c>
      <c r="F6958" s="108" t="s">
        <v>169</v>
      </c>
      <c r="G6958" s="108" t="s">
        <v>1599</v>
      </c>
      <c r="H6958" s="109" t="s">
        <v>1105</v>
      </c>
      <c r="I6958" s="108" t="s">
        <v>1919</v>
      </c>
      <c r="J6958" s="108" t="s">
        <v>1478</v>
      </c>
      <c r="K6958" s="108" t="s">
        <v>174</v>
      </c>
      <c r="M6958" s="108" t="s">
        <v>175</v>
      </c>
      <c r="N6958" s="108" t="s">
        <v>1920</v>
      </c>
    </row>
    <row r="6959" spans="1:14">
      <c r="A6959" s="108">
        <v>822901</v>
      </c>
      <c r="B6959" s="108" t="s">
        <v>13628</v>
      </c>
      <c r="C6959" s="108" t="s">
        <v>13629</v>
      </c>
      <c r="D6959" s="109" t="s">
        <v>3968</v>
      </c>
      <c r="E6959" s="108" t="s">
        <v>1577</v>
      </c>
      <c r="F6959" s="108" t="s">
        <v>169</v>
      </c>
      <c r="G6959" s="108" t="s">
        <v>1599</v>
      </c>
      <c r="H6959" s="109" t="s">
        <v>1105</v>
      </c>
      <c r="I6959" s="108" t="s">
        <v>1919</v>
      </c>
      <c r="J6959" s="108" t="s">
        <v>1478</v>
      </c>
      <c r="K6959" s="108" t="s">
        <v>174</v>
      </c>
      <c r="M6959" s="108" t="s">
        <v>175</v>
      </c>
      <c r="N6959" s="108" t="s">
        <v>1920</v>
      </c>
    </row>
    <row r="6960" spans="1:14">
      <c r="A6960" s="108">
        <v>822905</v>
      </c>
      <c r="B6960" s="108" t="s">
        <v>4035</v>
      </c>
      <c r="C6960" s="108" t="s">
        <v>4036</v>
      </c>
      <c r="D6960" s="109" t="s">
        <v>13630</v>
      </c>
      <c r="E6960" s="108" t="s">
        <v>392</v>
      </c>
      <c r="F6960" s="108" t="s">
        <v>169</v>
      </c>
      <c r="G6960" s="108" t="s">
        <v>1599</v>
      </c>
      <c r="H6960" s="109" t="s">
        <v>1105</v>
      </c>
      <c r="I6960" s="108" t="s">
        <v>1919</v>
      </c>
      <c r="J6960" s="108" t="s">
        <v>1478</v>
      </c>
      <c r="K6960" s="108" t="s">
        <v>174</v>
      </c>
      <c r="M6960" s="108" t="s">
        <v>175</v>
      </c>
      <c r="N6960" s="108" t="s">
        <v>1920</v>
      </c>
    </row>
    <row r="6961" spans="1:14">
      <c r="A6961" s="108">
        <v>822912</v>
      </c>
      <c r="B6961" s="108" t="s">
        <v>13631</v>
      </c>
      <c r="C6961" s="108" t="s">
        <v>13632</v>
      </c>
      <c r="D6961" s="109" t="s">
        <v>6963</v>
      </c>
      <c r="E6961" s="108" t="s">
        <v>1577</v>
      </c>
      <c r="F6961" s="108" t="s">
        <v>181</v>
      </c>
      <c r="G6961" s="108" t="s">
        <v>1599</v>
      </c>
      <c r="H6961" s="109" t="s">
        <v>1105</v>
      </c>
      <c r="I6961" s="108" t="s">
        <v>1919</v>
      </c>
      <c r="J6961" s="108" t="s">
        <v>1478</v>
      </c>
      <c r="K6961" s="108" t="s">
        <v>174</v>
      </c>
      <c r="M6961" s="108" t="s">
        <v>175</v>
      </c>
      <c r="N6961" s="108" t="s">
        <v>1920</v>
      </c>
    </row>
    <row r="6962" spans="1:14">
      <c r="A6962" s="108">
        <v>822914</v>
      </c>
      <c r="B6962" s="108" t="s">
        <v>13633</v>
      </c>
      <c r="C6962" s="108" t="s">
        <v>13634</v>
      </c>
      <c r="D6962" s="109" t="s">
        <v>13635</v>
      </c>
      <c r="E6962" s="108" t="s">
        <v>1770</v>
      </c>
      <c r="F6962" s="108" t="s">
        <v>169</v>
      </c>
      <c r="G6962" s="108" t="s">
        <v>1599</v>
      </c>
      <c r="H6962" s="109" t="s">
        <v>1105</v>
      </c>
      <c r="I6962" s="108" t="s">
        <v>1919</v>
      </c>
      <c r="J6962" s="108" t="s">
        <v>1478</v>
      </c>
      <c r="K6962" s="108" t="s">
        <v>174</v>
      </c>
      <c r="M6962" s="108" t="s">
        <v>175</v>
      </c>
      <c r="N6962" s="108" t="s">
        <v>1920</v>
      </c>
    </row>
    <row r="6963" spans="1:14">
      <c r="A6963" s="108">
        <v>822916</v>
      </c>
      <c r="B6963" s="108" t="s">
        <v>13633</v>
      </c>
      <c r="C6963" s="108" t="s">
        <v>13636</v>
      </c>
      <c r="D6963" s="109" t="s">
        <v>8533</v>
      </c>
      <c r="E6963" s="108" t="s">
        <v>1577</v>
      </c>
      <c r="F6963" s="108" t="s">
        <v>181</v>
      </c>
      <c r="G6963" s="108" t="s">
        <v>1599</v>
      </c>
      <c r="H6963" s="109" t="s">
        <v>1105</v>
      </c>
      <c r="I6963" s="108" t="s">
        <v>1919</v>
      </c>
      <c r="J6963" s="108" t="s">
        <v>1478</v>
      </c>
      <c r="K6963" s="108" t="s">
        <v>174</v>
      </c>
      <c r="M6963" s="108" t="s">
        <v>175</v>
      </c>
      <c r="N6963" s="108" t="s">
        <v>1920</v>
      </c>
    </row>
    <row r="6964" spans="1:14">
      <c r="A6964" s="108">
        <v>822919</v>
      </c>
      <c r="B6964" s="108" t="s">
        <v>13633</v>
      </c>
      <c r="C6964" s="108" t="s">
        <v>3465</v>
      </c>
      <c r="D6964" s="109" t="s">
        <v>13637</v>
      </c>
      <c r="E6964" s="108" t="s">
        <v>1577</v>
      </c>
      <c r="F6964" s="108" t="s">
        <v>181</v>
      </c>
      <c r="G6964" s="108" t="s">
        <v>1599</v>
      </c>
      <c r="H6964" s="109" t="s">
        <v>1105</v>
      </c>
      <c r="I6964" s="108" t="s">
        <v>1919</v>
      </c>
      <c r="J6964" s="108" t="s">
        <v>1478</v>
      </c>
      <c r="K6964" s="108" t="s">
        <v>174</v>
      </c>
      <c r="M6964" s="108" t="s">
        <v>175</v>
      </c>
      <c r="N6964" s="108" t="s">
        <v>1920</v>
      </c>
    </row>
    <row r="6965" spans="1:14">
      <c r="A6965" s="108">
        <v>822922</v>
      </c>
      <c r="B6965" s="108" t="s">
        <v>13638</v>
      </c>
      <c r="C6965" s="108" t="s">
        <v>13639</v>
      </c>
      <c r="D6965" s="109" t="s">
        <v>13640</v>
      </c>
      <c r="E6965" s="108" t="s">
        <v>508</v>
      </c>
      <c r="F6965" s="108" t="s">
        <v>181</v>
      </c>
      <c r="G6965" s="108" t="s">
        <v>1599</v>
      </c>
      <c r="H6965" s="109" t="s">
        <v>1105</v>
      </c>
      <c r="I6965" s="108" t="s">
        <v>1919</v>
      </c>
      <c r="J6965" s="108" t="s">
        <v>1478</v>
      </c>
      <c r="K6965" s="108" t="s">
        <v>174</v>
      </c>
      <c r="M6965" s="108" t="s">
        <v>175</v>
      </c>
      <c r="N6965" s="108" t="s">
        <v>1920</v>
      </c>
    </row>
    <row r="6966" spans="1:14">
      <c r="A6966" s="108">
        <v>822925</v>
      </c>
      <c r="B6966" s="108" t="s">
        <v>13641</v>
      </c>
      <c r="C6966" s="108" t="s">
        <v>13642</v>
      </c>
      <c r="D6966" s="109" t="s">
        <v>13643</v>
      </c>
      <c r="E6966" s="108" t="s">
        <v>1577</v>
      </c>
      <c r="F6966" s="108" t="s">
        <v>181</v>
      </c>
      <c r="G6966" s="108" t="s">
        <v>1599</v>
      </c>
      <c r="H6966" s="109" t="s">
        <v>1105</v>
      </c>
      <c r="I6966" s="108" t="s">
        <v>1919</v>
      </c>
      <c r="J6966" s="108" t="s">
        <v>1478</v>
      </c>
      <c r="K6966" s="108" t="s">
        <v>174</v>
      </c>
      <c r="M6966" s="108" t="s">
        <v>175</v>
      </c>
      <c r="N6966" s="108" t="s">
        <v>1920</v>
      </c>
    </row>
    <row r="6967" spans="1:14">
      <c r="A6967" s="108">
        <v>822927</v>
      </c>
      <c r="B6967" s="108" t="s">
        <v>13644</v>
      </c>
      <c r="C6967" s="108" t="s">
        <v>2076</v>
      </c>
      <c r="D6967" s="109" t="s">
        <v>2036</v>
      </c>
      <c r="E6967" s="108" t="s">
        <v>508</v>
      </c>
      <c r="F6967" s="108" t="s">
        <v>169</v>
      </c>
      <c r="G6967" s="108" t="s">
        <v>1599</v>
      </c>
      <c r="H6967" s="109" t="s">
        <v>1105</v>
      </c>
      <c r="I6967" s="108" t="s">
        <v>1919</v>
      </c>
      <c r="J6967" s="108" t="s">
        <v>1478</v>
      </c>
      <c r="K6967" s="108" t="s">
        <v>174</v>
      </c>
      <c r="M6967" s="108" t="s">
        <v>175</v>
      </c>
      <c r="N6967" s="108" t="s">
        <v>1920</v>
      </c>
    </row>
    <row r="6968" spans="1:14">
      <c r="A6968" s="108">
        <v>822928</v>
      </c>
      <c r="B6968" s="108" t="s">
        <v>13645</v>
      </c>
      <c r="C6968" s="108" t="s">
        <v>1901</v>
      </c>
      <c r="D6968" s="109" t="s">
        <v>13646</v>
      </c>
      <c r="E6968" s="108" t="s">
        <v>1577</v>
      </c>
      <c r="F6968" s="108" t="s">
        <v>181</v>
      </c>
      <c r="G6968" s="108" t="s">
        <v>1599</v>
      </c>
      <c r="H6968" s="109" t="s">
        <v>1105</v>
      </c>
      <c r="I6968" s="108" t="s">
        <v>1919</v>
      </c>
      <c r="J6968" s="108" t="s">
        <v>1478</v>
      </c>
      <c r="K6968" s="108" t="s">
        <v>174</v>
      </c>
      <c r="M6968" s="108" t="s">
        <v>175</v>
      </c>
      <c r="N6968" s="108" t="s">
        <v>1920</v>
      </c>
    </row>
    <row r="6969" spans="1:14">
      <c r="A6969" s="108">
        <v>823007</v>
      </c>
      <c r="B6969" s="108" t="s">
        <v>13647</v>
      </c>
      <c r="C6969" s="108" t="s">
        <v>676</v>
      </c>
      <c r="D6969" s="109" t="s">
        <v>13648</v>
      </c>
      <c r="E6969" s="108" t="s">
        <v>168</v>
      </c>
      <c r="F6969" s="108" t="s">
        <v>181</v>
      </c>
      <c r="G6969" s="108" t="s">
        <v>9845</v>
      </c>
      <c r="H6969" s="109" t="s">
        <v>358</v>
      </c>
      <c r="I6969" s="108" t="s">
        <v>9879</v>
      </c>
      <c r="J6969" s="108" t="s">
        <v>348</v>
      </c>
      <c r="K6969" s="108" t="s">
        <v>174</v>
      </c>
      <c r="M6969" s="108" t="s">
        <v>175</v>
      </c>
      <c r="N6969" s="108" t="s">
        <v>9880</v>
      </c>
    </row>
    <row r="6970" spans="1:14">
      <c r="A6970" s="108">
        <v>823016</v>
      </c>
      <c r="B6970" s="108" t="s">
        <v>566</v>
      </c>
      <c r="C6970" s="108" t="s">
        <v>343</v>
      </c>
      <c r="D6970" s="109" t="s">
        <v>13649</v>
      </c>
      <c r="E6970" s="108" t="s">
        <v>188</v>
      </c>
      <c r="F6970" s="108" t="s">
        <v>169</v>
      </c>
      <c r="G6970" s="108" t="s">
        <v>1852</v>
      </c>
      <c r="H6970" s="109" t="s">
        <v>1580</v>
      </c>
      <c r="I6970" s="108" t="s">
        <v>6292</v>
      </c>
      <c r="J6970" s="108" t="s">
        <v>1855</v>
      </c>
      <c r="K6970" s="108" t="s">
        <v>174</v>
      </c>
      <c r="M6970" s="108" t="s">
        <v>175</v>
      </c>
      <c r="N6970" s="108" t="s">
        <v>6293</v>
      </c>
    </row>
    <row r="6971" spans="1:14">
      <c r="A6971" s="108">
        <v>823044</v>
      </c>
      <c r="B6971" s="108" t="s">
        <v>13650</v>
      </c>
      <c r="C6971" s="108" t="s">
        <v>1313</v>
      </c>
      <c r="D6971" s="109" t="s">
        <v>7399</v>
      </c>
      <c r="E6971" s="108" t="s">
        <v>188</v>
      </c>
      <c r="F6971" s="108" t="s">
        <v>169</v>
      </c>
      <c r="G6971" s="108" t="s">
        <v>9845</v>
      </c>
      <c r="H6971" s="109" t="s">
        <v>252</v>
      </c>
      <c r="I6971" s="108" t="s">
        <v>9846</v>
      </c>
      <c r="J6971" s="108" t="s">
        <v>348</v>
      </c>
      <c r="K6971" s="108" t="s">
        <v>174</v>
      </c>
      <c r="M6971" s="108" t="s">
        <v>175</v>
      </c>
      <c r="N6971" s="108" t="s">
        <v>9847</v>
      </c>
    </row>
    <row r="6972" spans="1:14">
      <c r="A6972" s="108">
        <v>823048</v>
      </c>
      <c r="B6972" s="108" t="s">
        <v>13651</v>
      </c>
      <c r="C6972" s="108" t="s">
        <v>561</v>
      </c>
      <c r="D6972" s="109" t="s">
        <v>13652</v>
      </c>
      <c r="E6972" s="108" t="s">
        <v>168</v>
      </c>
      <c r="F6972" s="108" t="s">
        <v>181</v>
      </c>
      <c r="G6972" s="108" t="s">
        <v>9845</v>
      </c>
      <c r="H6972" s="109" t="s">
        <v>358</v>
      </c>
      <c r="I6972" s="108" t="s">
        <v>9879</v>
      </c>
      <c r="J6972" s="108" t="s">
        <v>348</v>
      </c>
      <c r="K6972" s="108" t="s">
        <v>174</v>
      </c>
      <c r="M6972" s="108" t="s">
        <v>175</v>
      </c>
      <c r="N6972" s="108" t="s">
        <v>9880</v>
      </c>
    </row>
    <row r="6973" spans="1:14">
      <c r="A6973" s="108">
        <v>823074</v>
      </c>
      <c r="B6973" s="108" t="s">
        <v>2873</v>
      </c>
      <c r="C6973" s="108" t="s">
        <v>645</v>
      </c>
      <c r="D6973" s="109" t="s">
        <v>10770</v>
      </c>
      <c r="E6973" s="108" t="s">
        <v>180</v>
      </c>
      <c r="F6973" s="108" t="s">
        <v>169</v>
      </c>
      <c r="G6973" s="108" t="s">
        <v>9845</v>
      </c>
      <c r="H6973" s="109" t="s">
        <v>358</v>
      </c>
      <c r="I6973" s="108" t="s">
        <v>9879</v>
      </c>
      <c r="J6973" s="108" t="s">
        <v>348</v>
      </c>
      <c r="K6973" s="108" t="s">
        <v>174</v>
      </c>
      <c r="M6973" s="108" t="s">
        <v>175</v>
      </c>
      <c r="N6973" s="108" t="s">
        <v>9880</v>
      </c>
    </row>
    <row r="6974" spans="1:14">
      <c r="A6974" s="108">
        <v>823077</v>
      </c>
      <c r="B6974" s="108" t="s">
        <v>13653</v>
      </c>
      <c r="C6974" s="108" t="s">
        <v>1343</v>
      </c>
      <c r="D6974" s="109" t="s">
        <v>13654</v>
      </c>
      <c r="E6974" s="108" t="s">
        <v>220</v>
      </c>
      <c r="F6974" s="108" t="s">
        <v>169</v>
      </c>
      <c r="G6974" s="108" t="s">
        <v>9845</v>
      </c>
      <c r="H6974" s="109" t="s">
        <v>358</v>
      </c>
      <c r="I6974" s="108" t="s">
        <v>9879</v>
      </c>
      <c r="J6974" s="108" t="s">
        <v>348</v>
      </c>
      <c r="K6974" s="108" t="s">
        <v>174</v>
      </c>
      <c r="M6974" s="108" t="s">
        <v>175</v>
      </c>
      <c r="N6974" s="108" t="s">
        <v>9880</v>
      </c>
    </row>
    <row r="6975" spans="1:14">
      <c r="A6975" s="108">
        <v>823092</v>
      </c>
      <c r="B6975" s="108" t="s">
        <v>10921</v>
      </c>
      <c r="C6975" s="108" t="s">
        <v>13655</v>
      </c>
      <c r="D6975" s="109" t="s">
        <v>13656</v>
      </c>
      <c r="E6975" s="108" t="s">
        <v>512</v>
      </c>
      <c r="F6975" s="108" t="s">
        <v>181</v>
      </c>
      <c r="G6975" s="108" t="s">
        <v>11957</v>
      </c>
      <c r="H6975" s="109" t="s">
        <v>368</v>
      </c>
      <c r="I6975" s="108" t="s">
        <v>12220</v>
      </c>
      <c r="K6975" s="108" t="s">
        <v>174</v>
      </c>
      <c r="M6975" s="108" t="s">
        <v>175</v>
      </c>
      <c r="N6975" s="108" t="s">
        <v>12221</v>
      </c>
    </row>
    <row r="6976" spans="1:14">
      <c r="A6976" s="108">
        <v>823095</v>
      </c>
      <c r="B6976" s="108" t="s">
        <v>13657</v>
      </c>
      <c r="C6976" s="108" t="s">
        <v>7962</v>
      </c>
      <c r="D6976" s="109" t="s">
        <v>13658</v>
      </c>
      <c r="E6976" s="108" t="s">
        <v>1577</v>
      </c>
      <c r="F6976" s="108" t="s">
        <v>169</v>
      </c>
      <c r="G6976" s="108" t="s">
        <v>11957</v>
      </c>
      <c r="H6976" s="109" t="s">
        <v>368</v>
      </c>
      <c r="I6976" s="108" t="s">
        <v>12220</v>
      </c>
      <c r="K6976" s="108" t="s">
        <v>174</v>
      </c>
      <c r="M6976" s="108" t="s">
        <v>175</v>
      </c>
      <c r="N6976" s="108" t="s">
        <v>12221</v>
      </c>
    </row>
    <row r="6977" spans="1:14">
      <c r="A6977" s="108">
        <v>823099</v>
      </c>
      <c r="B6977" s="108" t="s">
        <v>13659</v>
      </c>
      <c r="C6977" s="108" t="s">
        <v>438</v>
      </c>
      <c r="D6977" s="109" t="s">
        <v>13660</v>
      </c>
      <c r="E6977" s="108" t="s">
        <v>200</v>
      </c>
      <c r="F6977" s="108" t="s">
        <v>181</v>
      </c>
      <c r="G6977" s="108" t="s">
        <v>1852</v>
      </c>
      <c r="H6977" s="109" t="s">
        <v>368</v>
      </c>
      <c r="I6977" s="108" t="s">
        <v>6445</v>
      </c>
      <c r="J6977" s="108" t="s">
        <v>1855</v>
      </c>
      <c r="K6977" s="108" t="s">
        <v>174</v>
      </c>
      <c r="M6977" s="108" t="s">
        <v>175</v>
      </c>
      <c r="N6977" s="108" t="s">
        <v>6446</v>
      </c>
    </row>
    <row r="6978" spans="1:14">
      <c r="A6978" s="108">
        <v>823101</v>
      </c>
      <c r="B6978" s="108" t="s">
        <v>13661</v>
      </c>
      <c r="C6978" s="108" t="s">
        <v>604</v>
      </c>
      <c r="D6978" s="109" t="s">
        <v>13662</v>
      </c>
      <c r="E6978" s="108" t="s">
        <v>180</v>
      </c>
      <c r="F6978" s="108" t="s">
        <v>181</v>
      </c>
      <c r="G6978" s="108" t="s">
        <v>1852</v>
      </c>
      <c r="H6978" s="109" t="s">
        <v>368</v>
      </c>
      <c r="I6978" s="108" t="s">
        <v>6445</v>
      </c>
      <c r="J6978" s="108" t="s">
        <v>1855</v>
      </c>
      <c r="K6978" s="108" t="s">
        <v>174</v>
      </c>
      <c r="M6978" s="108" t="s">
        <v>175</v>
      </c>
      <c r="N6978" s="108" t="s">
        <v>6446</v>
      </c>
    </row>
    <row r="6979" spans="1:14">
      <c r="A6979" s="108">
        <v>823103</v>
      </c>
      <c r="B6979" s="108" t="s">
        <v>13663</v>
      </c>
      <c r="C6979" s="108" t="s">
        <v>579</v>
      </c>
      <c r="D6979" s="109" t="s">
        <v>1467</v>
      </c>
      <c r="E6979" s="108" t="s">
        <v>200</v>
      </c>
      <c r="F6979" s="108" t="s">
        <v>181</v>
      </c>
      <c r="G6979" s="108" t="s">
        <v>1852</v>
      </c>
      <c r="H6979" s="109" t="s">
        <v>368</v>
      </c>
      <c r="I6979" s="108" t="s">
        <v>6445</v>
      </c>
      <c r="J6979" s="108" t="s">
        <v>1855</v>
      </c>
      <c r="K6979" s="108" t="s">
        <v>174</v>
      </c>
      <c r="M6979" s="108" t="s">
        <v>175</v>
      </c>
      <c r="N6979" s="108" t="s">
        <v>6446</v>
      </c>
    </row>
    <row r="6980" spans="1:14">
      <c r="A6980" s="108">
        <v>823104</v>
      </c>
      <c r="B6980" s="108" t="s">
        <v>13664</v>
      </c>
      <c r="C6980" s="108" t="s">
        <v>4328</v>
      </c>
      <c r="D6980" s="109" t="s">
        <v>13665</v>
      </c>
      <c r="E6980" s="108" t="s">
        <v>631</v>
      </c>
      <c r="F6980" s="108" t="s">
        <v>181</v>
      </c>
      <c r="G6980" s="108" t="s">
        <v>11957</v>
      </c>
      <c r="H6980" s="109" t="s">
        <v>368</v>
      </c>
      <c r="I6980" s="108" t="s">
        <v>12220</v>
      </c>
      <c r="K6980" s="108" t="s">
        <v>174</v>
      </c>
      <c r="M6980" s="108" t="s">
        <v>175</v>
      </c>
      <c r="N6980" s="108" t="s">
        <v>12221</v>
      </c>
    </row>
    <row r="6981" spans="1:14">
      <c r="A6981" s="108">
        <v>823105</v>
      </c>
      <c r="B6981" s="108" t="s">
        <v>13666</v>
      </c>
      <c r="C6981" s="108" t="s">
        <v>263</v>
      </c>
      <c r="D6981" s="109" t="s">
        <v>13667</v>
      </c>
      <c r="E6981" s="108" t="s">
        <v>200</v>
      </c>
      <c r="F6981" s="108" t="s">
        <v>169</v>
      </c>
      <c r="G6981" s="108" t="s">
        <v>1852</v>
      </c>
      <c r="H6981" s="109" t="s">
        <v>368</v>
      </c>
      <c r="I6981" s="108" t="s">
        <v>6445</v>
      </c>
      <c r="J6981" s="108" t="s">
        <v>1855</v>
      </c>
      <c r="K6981" s="108" t="s">
        <v>174</v>
      </c>
      <c r="M6981" s="108" t="s">
        <v>175</v>
      </c>
      <c r="N6981" s="108" t="s">
        <v>6446</v>
      </c>
    </row>
    <row r="6982" spans="1:14">
      <c r="A6982" s="108">
        <v>823107</v>
      </c>
      <c r="B6982" s="108" t="s">
        <v>13668</v>
      </c>
      <c r="C6982" s="108" t="s">
        <v>955</v>
      </c>
      <c r="D6982" s="109" t="s">
        <v>12159</v>
      </c>
      <c r="E6982" s="108" t="s">
        <v>168</v>
      </c>
      <c r="F6982" s="108" t="s">
        <v>181</v>
      </c>
      <c r="G6982" s="108" t="s">
        <v>1852</v>
      </c>
      <c r="H6982" s="109" t="s">
        <v>368</v>
      </c>
      <c r="I6982" s="108" t="s">
        <v>6445</v>
      </c>
      <c r="J6982" s="108" t="s">
        <v>1855</v>
      </c>
      <c r="K6982" s="108" t="s">
        <v>174</v>
      </c>
      <c r="M6982" s="108" t="s">
        <v>175</v>
      </c>
      <c r="N6982" s="108" t="s">
        <v>6446</v>
      </c>
    </row>
    <row r="6983" spans="1:14">
      <c r="A6983" s="108">
        <v>823108</v>
      </c>
      <c r="B6983" s="108" t="s">
        <v>13669</v>
      </c>
      <c r="C6983" s="108" t="s">
        <v>1170</v>
      </c>
      <c r="D6983" s="109" t="s">
        <v>13670</v>
      </c>
      <c r="E6983" s="108" t="s">
        <v>168</v>
      </c>
      <c r="F6983" s="108" t="s">
        <v>169</v>
      </c>
      <c r="G6983" s="108" t="s">
        <v>1852</v>
      </c>
      <c r="H6983" s="109" t="s">
        <v>368</v>
      </c>
      <c r="I6983" s="108" t="s">
        <v>6445</v>
      </c>
      <c r="J6983" s="108" t="s">
        <v>1855</v>
      </c>
      <c r="K6983" s="108" t="s">
        <v>174</v>
      </c>
      <c r="M6983" s="108" t="s">
        <v>175</v>
      </c>
      <c r="N6983" s="108" t="s">
        <v>6446</v>
      </c>
    </row>
    <row r="6984" spans="1:14">
      <c r="A6984" s="108">
        <v>823211</v>
      </c>
      <c r="B6984" s="108" t="s">
        <v>13671</v>
      </c>
      <c r="C6984" s="108" t="s">
        <v>13672</v>
      </c>
      <c r="D6984" s="109" t="s">
        <v>13673</v>
      </c>
      <c r="E6984" s="108" t="s">
        <v>223</v>
      </c>
      <c r="F6984" s="108" t="s">
        <v>169</v>
      </c>
      <c r="G6984" s="108" t="s">
        <v>11397</v>
      </c>
      <c r="H6984" s="109" t="s">
        <v>368</v>
      </c>
      <c r="I6984" s="108" t="s">
        <v>11494</v>
      </c>
      <c r="J6984" s="108" t="s">
        <v>1478</v>
      </c>
      <c r="K6984" s="108" t="s">
        <v>174</v>
      </c>
      <c r="M6984" s="108" t="s">
        <v>175</v>
      </c>
      <c r="N6984" s="108" t="s">
        <v>11495</v>
      </c>
    </row>
    <row r="6985" spans="1:14">
      <c r="A6985" s="108">
        <v>823227</v>
      </c>
      <c r="B6985" s="108" t="s">
        <v>13343</v>
      </c>
      <c r="C6985" s="108" t="s">
        <v>13674</v>
      </c>
      <c r="D6985" s="109" t="s">
        <v>13675</v>
      </c>
      <c r="E6985" s="108" t="s">
        <v>180</v>
      </c>
      <c r="F6985" s="108" t="s">
        <v>169</v>
      </c>
      <c r="G6985" s="108" t="s">
        <v>8181</v>
      </c>
      <c r="H6985" s="109" t="s">
        <v>368</v>
      </c>
      <c r="I6985" s="108" t="s">
        <v>9024</v>
      </c>
      <c r="J6985" s="108" t="s">
        <v>8183</v>
      </c>
      <c r="K6985" s="108" t="s">
        <v>174</v>
      </c>
      <c r="M6985" s="108" t="s">
        <v>175</v>
      </c>
      <c r="N6985" s="108" t="s">
        <v>9025</v>
      </c>
    </row>
    <row r="6986" spans="1:14">
      <c r="A6986" s="108">
        <v>823228</v>
      </c>
      <c r="B6986" s="108" t="s">
        <v>13676</v>
      </c>
      <c r="C6986" s="108" t="s">
        <v>13677</v>
      </c>
      <c r="D6986" s="109" t="s">
        <v>13678</v>
      </c>
      <c r="E6986" s="108" t="s">
        <v>1770</v>
      </c>
      <c r="F6986" s="108" t="s">
        <v>181</v>
      </c>
      <c r="G6986" s="108" t="s">
        <v>8181</v>
      </c>
      <c r="H6986" s="109" t="s">
        <v>368</v>
      </c>
      <c r="I6986" s="108" t="s">
        <v>9024</v>
      </c>
      <c r="J6986" s="108" t="s">
        <v>8183</v>
      </c>
      <c r="K6986" s="108" t="s">
        <v>174</v>
      </c>
      <c r="M6986" s="108" t="s">
        <v>175</v>
      </c>
      <c r="N6986" s="108" t="s">
        <v>9025</v>
      </c>
    </row>
    <row r="6987" spans="1:14">
      <c r="A6987" s="108">
        <v>823230</v>
      </c>
      <c r="B6987" s="108" t="s">
        <v>13679</v>
      </c>
      <c r="C6987" s="108" t="s">
        <v>13680</v>
      </c>
      <c r="D6987" s="109" t="s">
        <v>13681</v>
      </c>
      <c r="E6987" s="108" t="s">
        <v>1770</v>
      </c>
      <c r="F6987" s="108" t="s">
        <v>181</v>
      </c>
      <c r="G6987" s="108" t="s">
        <v>8181</v>
      </c>
      <c r="H6987" s="109" t="s">
        <v>368</v>
      </c>
      <c r="I6987" s="108" t="s">
        <v>9024</v>
      </c>
      <c r="J6987" s="108" t="s">
        <v>8183</v>
      </c>
      <c r="K6987" s="108" t="s">
        <v>174</v>
      </c>
      <c r="M6987" s="108" t="s">
        <v>175</v>
      </c>
      <c r="N6987" s="108" t="s">
        <v>9025</v>
      </c>
    </row>
    <row r="6988" spans="1:14">
      <c r="A6988" s="108">
        <v>823305</v>
      </c>
      <c r="B6988" s="108" t="s">
        <v>11207</v>
      </c>
      <c r="C6988" s="108" t="s">
        <v>4257</v>
      </c>
      <c r="D6988" s="109" t="s">
        <v>13682</v>
      </c>
      <c r="E6988" s="108" t="s">
        <v>200</v>
      </c>
      <c r="F6988" s="108" t="s">
        <v>169</v>
      </c>
      <c r="G6988" s="108" t="s">
        <v>10746</v>
      </c>
      <c r="H6988" s="109" t="s">
        <v>358</v>
      </c>
      <c r="I6988" s="108" t="s">
        <v>11199</v>
      </c>
      <c r="J6988" s="108" t="s">
        <v>10748</v>
      </c>
      <c r="K6988" s="108" t="s">
        <v>174</v>
      </c>
      <c r="M6988" s="108" t="s">
        <v>175</v>
      </c>
      <c r="N6988" s="108" t="s">
        <v>11200</v>
      </c>
    </row>
    <row r="6989" spans="1:14">
      <c r="A6989" s="108">
        <v>823306</v>
      </c>
      <c r="B6989" s="108" t="s">
        <v>13683</v>
      </c>
      <c r="C6989" s="108" t="s">
        <v>2894</v>
      </c>
      <c r="D6989" s="109" t="s">
        <v>13684</v>
      </c>
      <c r="E6989" s="108" t="s">
        <v>223</v>
      </c>
      <c r="F6989" s="108" t="s">
        <v>169</v>
      </c>
      <c r="G6989" s="108" t="s">
        <v>10746</v>
      </c>
      <c r="H6989" s="109" t="s">
        <v>358</v>
      </c>
      <c r="I6989" s="108" t="s">
        <v>11199</v>
      </c>
      <c r="J6989" s="108" t="s">
        <v>10748</v>
      </c>
      <c r="K6989" s="108" t="s">
        <v>174</v>
      </c>
      <c r="M6989" s="108" t="s">
        <v>175</v>
      </c>
      <c r="N6989" s="108" t="s">
        <v>11200</v>
      </c>
    </row>
    <row r="6990" spans="1:14">
      <c r="A6990" s="108">
        <v>823307</v>
      </c>
      <c r="B6990" s="108" t="s">
        <v>13683</v>
      </c>
      <c r="C6990" s="108" t="s">
        <v>4257</v>
      </c>
      <c r="D6990" s="109" t="s">
        <v>6529</v>
      </c>
      <c r="E6990" s="108" t="s">
        <v>200</v>
      </c>
      <c r="F6990" s="108" t="s">
        <v>169</v>
      </c>
      <c r="G6990" s="108" t="s">
        <v>10746</v>
      </c>
      <c r="H6990" s="109" t="s">
        <v>358</v>
      </c>
      <c r="I6990" s="108" t="s">
        <v>11199</v>
      </c>
      <c r="J6990" s="108" t="s">
        <v>10748</v>
      </c>
      <c r="K6990" s="108" t="s">
        <v>174</v>
      </c>
      <c r="M6990" s="108" t="s">
        <v>175</v>
      </c>
      <c r="N6990" s="108" t="s">
        <v>11200</v>
      </c>
    </row>
    <row r="6991" spans="1:14">
      <c r="A6991" s="108">
        <v>823308</v>
      </c>
      <c r="B6991" s="108" t="s">
        <v>13683</v>
      </c>
      <c r="C6991" s="108" t="s">
        <v>9012</v>
      </c>
      <c r="D6991" s="109" t="s">
        <v>13685</v>
      </c>
      <c r="E6991" s="108" t="s">
        <v>168</v>
      </c>
      <c r="F6991" s="108" t="s">
        <v>181</v>
      </c>
      <c r="G6991" s="108" t="s">
        <v>10746</v>
      </c>
      <c r="H6991" s="109" t="s">
        <v>358</v>
      </c>
      <c r="I6991" s="108" t="s">
        <v>11199</v>
      </c>
      <c r="J6991" s="108" t="s">
        <v>10748</v>
      </c>
      <c r="K6991" s="108" t="s">
        <v>174</v>
      </c>
      <c r="M6991" s="108" t="s">
        <v>175</v>
      </c>
      <c r="N6991" s="108" t="s">
        <v>11200</v>
      </c>
    </row>
    <row r="6992" spans="1:14">
      <c r="A6992" s="108">
        <v>823392</v>
      </c>
      <c r="B6992" s="108" t="s">
        <v>13686</v>
      </c>
      <c r="C6992" s="108" t="s">
        <v>5431</v>
      </c>
      <c r="D6992" s="109" t="s">
        <v>12296</v>
      </c>
      <c r="E6992" s="108" t="s">
        <v>188</v>
      </c>
      <c r="F6992" s="108" t="s">
        <v>181</v>
      </c>
      <c r="G6992" s="108" t="s">
        <v>8181</v>
      </c>
      <c r="H6992" s="109" t="s">
        <v>368</v>
      </c>
      <c r="I6992" s="108" t="s">
        <v>9024</v>
      </c>
      <c r="J6992" s="108" t="s">
        <v>8183</v>
      </c>
      <c r="K6992" s="108" t="s">
        <v>174</v>
      </c>
      <c r="M6992" s="108" t="s">
        <v>175</v>
      </c>
      <c r="N6992" s="108" t="s">
        <v>9025</v>
      </c>
    </row>
    <row r="6993" spans="1:14">
      <c r="A6993" s="108">
        <v>823405</v>
      </c>
      <c r="B6993" s="108" t="s">
        <v>13687</v>
      </c>
      <c r="C6993" s="108" t="s">
        <v>205</v>
      </c>
      <c r="D6993" s="109" t="s">
        <v>13688</v>
      </c>
      <c r="E6993" s="108" t="s">
        <v>1577</v>
      </c>
      <c r="F6993" s="108" t="s">
        <v>181</v>
      </c>
      <c r="G6993" s="108" t="s">
        <v>1608</v>
      </c>
      <c r="H6993" s="109" t="s">
        <v>307</v>
      </c>
      <c r="I6993" s="108" t="s">
        <v>11617</v>
      </c>
      <c r="J6993" s="108" t="s">
        <v>1478</v>
      </c>
      <c r="K6993" s="108" t="s">
        <v>174</v>
      </c>
      <c r="M6993" s="108" t="s">
        <v>175</v>
      </c>
      <c r="N6993" s="108" t="s">
        <v>11618</v>
      </c>
    </row>
    <row r="6994" spans="1:14">
      <c r="A6994" s="108">
        <v>823412</v>
      </c>
      <c r="B6994" s="108" t="s">
        <v>13687</v>
      </c>
      <c r="C6994" s="108" t="s">
        <v>13689</v>
      </c>
      <c r="D6994" s="109" t="s">
        <v>4094</v>
      </c>
      <c r="E6994" s="108" t="s">
        <v>1770</v>
      </c>
      <c r="F6994" s="108" t="s">
        <v>181</v>
      </c>
      <c r="G6994" s="108" t="s">
        <v>1608</v>
      </c>
      <c r="H6994" s="109" t="s">
        <v>307</v>
      </c>
      <c r="I6994" s="108" t="s">
        <v>11617</v>
      </c>
      <c r="J6994" s="108" t="s">
        <v>1478</v>
      </c>
      <c r="K6994" s="108" t="s">
        <v>174</v>
      </c>
      <c r="M6994" s="108" t="s">
        <v>175</v>
      </c>
      <c r="N6994" s="108" t="s">
        <v>11618</v>
      </c>
    </row>
    <row r="6995" spans="1:14">
      <c r="A6995" s="108">
        <v>823417</v>
      </c>
      <c r="B6995" s="108" t="s">
        <v>13690</v>
      </c>
      <c r="C6995" s="108" t="s">
        <v>13691</v>
      </c>
      <c r="D6995" s="109" t="s">
        <v>13692</v>
      </c>
      <c r="E6995" s="108" t="s">
        <v>1577</v>
      </c>
      <c r="F6995" s="108" t="s">
        <v>169</v>
      </c>
      <c r="G6995" s="108" t="s">
        <v>1608</v>
      </c>
      <c r="H6995" s="109" t="s">
        <v>307</v>
      </c>
      <c r="I6995" s="108" t="s">
        <v>11617</v>
      </c>
      <c r="J6995" s="108" t="s">
        <v>1478</v>
      </c>
      <c r="K6995" s="108" t="s">
        <v>174</v>
      </c>
      <c r="M6995" s="108" t="s">
        <v>175</v>
      </c>
      <c r="N6995" s="108" t="s">
        <v>11618</v>
      </c>
    </row>
    <row r="6996" spans="1:14">
      <c r="A6996" s="108">
        <v>823483</v>
      </c>
      <c r="B6996" s="108" t="s">
        <v>5936</v>
      </c>
      <c r="C6996" s="108" t="s">
        <v>1155</v>
      </c>
      <c r="D6996" s="109" t="s">
        <v>13693</v>
      </c>
      <c r="E6996" s="108" t="s">
        <v>168</v>
      </c>
      <c r="F6996" s="108" t="s">
        <v>181</v>
      </c>
      <c r="G6996" s="108" t="s">
        <v>1852</v>
      </c>
      <c r="H6996" s="109" t="s">
        <v>368</v>
      </c>
      <c r="I6996" s="108" t="s">
        <v>5820</v>
      </c>
      <c r="J6996" s="108" t="s">
        <v>1855</v>
      </c>
      <c r="K6996" s="108" t="s">
        <v>174</v>
      </c>
      <c r="M6996" s="108" t="s">
        <v>175</v>
      </c>
      <c r="N6996" s="108" t="s">
        <v>5821</v>
      </c>
    </row>
    <row r="6997" spans="1:14">
      <c r="A6997" s="108">
        <v>823486</v>
      </c>
      <c r="B6997" s="108" t="s">
        <v>662</v>
      </c>
      <c r="C6997" s="108" t="s">
        <v>2255</v>
      </c>
      <c r="D6997" s="109" t="s">
        <v>13694</v>
      </c>
      <c r="E6997" s="108" t="s">
        <v>168</v>
      </c>
      <c r="F6997" s="108" t="s">
        <v>181</v>
      </c>
      <c r="G6997" s="108" t="s">
        <v>1852</v>
      </c>
      <c r="H6997" s="109" t="s">
        <v>368</v>
      </c>
      <c r="I6997" s="108" t="s">
        <v>5820</v>
      </c>
      <c r="J6997" s="108" t="s">
        <v>1855</v>
      </c>
      <c r="K6997" s="108" t="s">
        <v>174</v>
      </c>
      <c r="M6997" s="108" t="s">
        <v>175</v>
      </c>
      <c r="N6997" s="108" t="s">
        <v>5821</v>
      </c>
    </row>
    <row r="6998" spans="1:14">
      <c r="A6998" s="108">
        <v>823489</v>
      </c>
      <c r="B6998" s="108" t="s">
        <v>13695</v>
      </c>
      <c r="C6998" s="108" t="s">
        <v>334</v>
      </c>
      <c r="D6998" s="109" t="s">
        <v>13696</v>
      </c>
      <c r="E6998" s="108" t="s">
        <v>631</v>
      </c>
      <c r="F6998" s="108" t="s">
        <v>181</v>
      </c>
      <c r="G6998" s="108" t="s">
        <v>1852</v>
      </c>
      <c r="H6998" s="109" t="s">
        <v>368</v>
      </c>
      <c r="I6998" s="108" t="s">
        <v>5820</v>
      </c>
      <c r="J6998" s="108" t="s">
        <v>1855</v>
      </c>
      <c r="K6998" s="108" t="s">
        <v>174</v>
      </c>
      <c r="M6998" s="108" t="s">
        <v>175</v>
      </c>
      <c r="N6998" s="108" t="s">
        <v>5821</v>
      </c>
    </row>
    <row r="6999" spans="1:14">
      <c r="A6999" s="108">
        <v>823511</v>
      </c>
      <c r="B6999" s="108" t="s">
        <v>476</v>
      </c>
      <c r="C6999" s="108" t="s">
        <v>884</v>
      </c>
      <c r="D6999" s="109" t="s">
        <v>13697</v>
      </c>
      <c r="E6999" s="108" t="s">
        <v>220</v>
      </c>
      <c r="F6999" s="108" t="s">
        <v>169</v>
      </c>
      <c r="G6999" s="108" t="s">
        <v>10414</v>
      </c>
      <c r="H6999" s="109" t="s">
        <v>2109</v>
      </c>
      <c r="I6999" s="108" t="s">
        <v>10463</v>
      </c>
      <c r="J6999" s="108" t="s">
        <v>1478</v>
      </c>
      <c r="K6999" s="108" t="s">
        <v>174</v>
      </c>
      <c r="M6999" s="108" t="s">
        <v>175</v>
      </c>
      <c r="N6999" s="108" t="s">
        <v>10464</v>
      </c>
    </row>
    <row r="7000" spans="1:14">
      <c r="A7000" s="108">
        <v>823512</v>
      </c>
      <c r="B7000" s="108" t="s">
        <v>13698</v>
      </c>
      <c r="C7000" s="108" t="s">
        <v>13699</v>
      </c>
      <c r="D7000" s="109" t="s">
        <v>3425</v>
      </c>
      <c r="E7000" s="108" t="s">
        <v>512</v>
      </c>
      <c r="F7000" s="108" t="s">
        <v>181</v>
      </c>
      <c r="G7000" s="108" t="s">
        <v>10414</v>
      </c>
      <c r="H7000" s="109" t="s">
        <v>2109</v>
      </c>
      <c r="I7000" s="108" t="s">
        <v>10463</v>
      </c>
      <c r="J7000" s="108" t="s">
        <v>1478</v>
      </c>
      <c r="K7000" s="108" t="s">
        <v>174</v>
      </c>
      <c r="M7000" s="108" t="s">
        <v>175</v>
      </c>
      <c r="N7000" s="108" t="s">
        <v>10464</v>
      </c>
    </row>
    <row r="7001" spans="1:14">
      <c r="A7001" s="108">
        <v>823513</v>
      </c>
      <c r="B7001" s="108" t="s">
        <v>13700</v>
      </c>
      <c r="C7001" s="108" t="s">
        <v>5290</v>
      </c>
      <c r="D7001" s="109" t="s">
        <v>13701</v>
      </c>
      <c r="E7001" s="108" t="s">
        <v>508</v>
      </c>
      <c r="F7001" s="108" t="s">
        <v>169</v>
      </c>
      <c r="G7001" s="108" t="s">
        <v>10414</v>
      </c>
      <c r="H7001" s="109" t="s">
        <v>2109</v>
      </c>
      <c r="I7001" s="108" t="s">
        <v>10463</v>
      </c>
      <c r="J7001" s="108" t="s">
        <v>1478</v>
      </c>
      <c r="K7001" s="108" t="s">
        <v>174</v>
      </c>
      <c r="M7001" s="108" t="s">
        <v>175</v>
      </c>
      <c r="N7001" s="108" t="s">
        <v>10464</v>
      </c>
    </row>
    <row r="7002" spans="1:14">
      <c r="A7002" s="108">
        <v>823515</v>
      </c>
      <c r="B7002" s="108" t="s">
        <v>10613</v>
      </c>
      <c r="C7002" s="108" t="s">
        <v>2659</v>
      </c>
      <c r="D7002" s="109" t="s">
        <v>13702</v>
      </c>
      <c r="E7002" s="108" t="s">
        <v>1770</v>
      </c>
      <c r="F7002" s="108" t="s">
        <v>181</v>
      </c>
      <c r="G7002" s="108" t="s">
        <v>10414</v>
      </c>
      <c r="H7002" s="109" t="s">
        <v>2109</v>
      </c>
      <c r="I7002" s="108" t="s">
        <v>10463</v>
      </c>
      <c r="J7002" s="108" t="s">
        <v>1478</v>
      </c>
      <c r="K7002" s="108" t="s">
        <v>174</v>
      </c>
      <c r="M7002" s="108" t="s">
        <v>175</v>
      </c>
      <c r="N7002" s="108" t="s">
        <v>10464</v>
      </c>
    </row>
    <row r="7003" spans="1:14">
      <c r="A7003" s="108">
        <v>823517</v>
      </c>
      <c r="B7003" s="108" t="s">
        <v>10569</v>
      </c>
      <c r="C7003" s="108" t="s">
        <v>247</v>
      </c>
      <c r="D7003" s="109" t="s">
        <v>11913</v>
      </c>
      <c r="E7003" s="108" t="s">
        <v>1770</v>
      </c>
      <c r="F7003" s="108" t="s">
        <v>181</v>
      </c>
      <c r="G7003" s="108" t="s">
        <v>10414</v>
      </c>
      <c r="H7003" s="109" t="s">
        <v>2109</v>
      </c>
      <c r="I7003" s="108" t="s">
        <v>10463</v>
      </c>
      <c r="J7003" s="108" t="s">
        <v>1478</v>
      </c>
      <c r="K7003" s="108" t="s">
        <v>174</v>
      </c>
      <c r="M7003" s="108" t="s">
        <v>175</v>
      </c>
      <c r="N7003" s="108" t="s">
        <v>10464</v>
      </c>
    </row>
    <row r="7004" spans="1:14">
      <c r="A7004" s="108">
        <v>823518</v>
      </c>
      <c r="B7004" s="108" t="s">
        <v>13703</v>
      </c>
      <c r="C7004" s="108" t="s">
        <v>13704</v>
      </c>
      <c r="D7004" s="109" t="s">
        <v>13705</v>
      </c>
      <c r="E7004" s="108" t="s">
        <v>508</v>
      </c>
      <c r="F7004" s="108" t="s">
        <v>169</v>
      </c>
      <c r="G7004" s="108" t="s">
        <v>10414</v>
      </c>
      <c r="H7004" s="109" t="s">
        <v>2109</v>
      </c>
      <c r="I7004" s="108" t="s">
        <v>10463</v>
      </c>
      <c r="J7004" s="108" t="s">
        <v>1478</v>
      </c>
      <c r="K7004" s="108" t="s">
        <v>174</v>
      </c>
      <c r="M7004" s="108" t="s">
        <v>175</v>
      </c>
      <c r="N7004" s="108" t="s">
        <v>10464</v>
      </c>
    </row>
    <row r="7005" spans="1:14">
      <c r="A7005" s="108">
        <v>823525</v>
      </c>
      <c r="B7005" s="108" t="s">
        <v>13706</v>
      </c>
      <c r="C7005" s="108" t="s">
        <v>13707</v>
      </c>
      <c r="D7005" s="109" t="s">
        <v>13708</v>
      </c>
      <c r="E7005" s="108" t="s">
        <v>512</v>
      </c>
      <c r="F7005" s="108" t="s">
        <v>181</v>
      </c>
      <c r="G7005" s="108" t="s">
        <v>10414</v>
      </c>
      <c r="H7005" s="109" t="s">
        <v>2109</v>
      </c>
      <c r="I7005" s="108" t="s">
        <v>10463</v>
      </c>
      <c r="J7005" s="108" t="s">
        <v>1478</v>
      </c>
      <c r="K7005" s="108" t="s">
        <v>174</v>
      </c>
      <c r="M7005" s="108" t="s">
        <v>175</v>
      </c>
      <c r="N7005" s="108" t="s">
        <v>10464</v>
      </c>
    </row>
    <row r="7006" spans="1:14">
      <c r="A7006" s="108">
        <v>823527</v>
      </c>
      <c r="B7006" s="108" t="s">
        <v>12173</v>
      </c>
      <c r="C7006" s="108" t="s">
        <v>2103</v>
      </c>
      <c r="D7006" s="109" t="s">
        <v>13709</v>
      </c>
      <c r="E7006" s="108" t="s">
        <v>1770</v>
      </c>
      <c r="F7006" s="108" t="s">
        <v>169</v>
      </c>
      <c r="G7006" s="108" t="s">
        <v>11957</v>
      </c>
      <c r="H7006" s="109" t="s">
        <v>368</v>
      </c>
      <c r="I7006" s="108" t="s">
        <v>12152</v>
      </c>
      <c r="K7006" s="108" t="s">
        <v>174</v>
      </c>
      <c r="M7006" s="108" t="s">
        <v>175</v>
      </c>
      <c r="N7006" s="108" t="s">
        <v>10435</v>
      </c>
    </row>
    <row r="7007" spans="1:14">
      <c r="A7007" s="108">
        <v>823528</v>
      </c>
      <c r="B7007" s="108" t="s">
        <v>13710</v>
      </c>
      <c r="C7007" s="108" t="s">
        <v>574</v>
      </c>
      <c r="D7007" s="109" t="s">
        <v>13711</v>
      </c>
      <c r="E7007" s="108" t="s">
        <v>223</v>
      </c>
      <c r="F7007" s="108" t="s">
        <v>181</v>
      </c>
      <c r="G7007" s="108" t="s">
        <v>10414</v>
      </c>
      <c r="H7007" s="109" t="s">
        <v>2109</v>
      </c>
      <c r="I7007" s="108" t="s">
        <v>10463</v>
      </c>
      <c r="J7007" s="108" t="s">
        <v>1478</v>
      </c>
      <c r="K7007" s="108" t="s">
        <v>174</v>
      </c>
      <c r="M7007" s="108" t="s">
        <v>175</v>
      </c>
      <c r="N7007" s="108" t="s">
        <v>10464</v>
      </c>
    </row>
    <row r="7008" spans="1:14">
      <c r="A7008" s="108">
        <v>823530</v>
      </c>
      <c r="B7008" s="108" t="s">
        <v>2997</v>
      </c>
      <c r="C7008" s="108" t="s">
        <v>1665</v>
      </c>
      <c r="D7008" s="109" t="s">
        <v>10539</v>
      </c>
      <c r="E7008" s="108" t="s">
        <v>512</v>
      </c>
      <c r="F7008" s="108" t="s">
        <v>181</v>
      </c>
      <c r="G7008" s="108" t="s">
        <v>10414</v>
      </c>
      <c r="H7008" s="109" t="s">
        <v>2109</v>
      </c>
      <c r="I7008" s="108" t="s">
        <v>10463</v>
      </c>
      <c r="J7008" s="108" t="s">
        <v>1478</v>
      </c>
      <c r="K7008" s="108" t="s">
        <v>174</v>
      </c>
      <c r="M7008" s="108" t="s">
        <v>175</v>
      </c>
      <c r="N7008" s="108" t="s">
        <v>10464</v>
      </c>
    </row>
    <row r="7009" spans="1:14">
      <c r="A7009" s="108">
        <v>823532</v>
      </c>
      <c r="B7009" s="108" t="s">
        <v>2997</v>
      </c>
      <c r="C7009" s="108" t="s">
        <v>629</v>
      </c>
      <c r="D7009" s="109" t="s">
        <v>3234</v>
      </c>
      <c r="E7009" s="108" t="s">
        <v>508</v>
      </c>
      <c r="F7009" s="108" t="s">
        <v>181</v>
      </c>
      <c r="G7009" s="108" t="s">
        <v>10414</v>
      </c>
      <c r="H7009" s="109" t="s">
        <v>2109</v>
      </c>
      <c r="I7009" s="108" t="s">
        <v>10463</v>
      </c>
      <c r="J7009" s="108" t="s">
        <v>1478</v>
      </c>
      <c r="K7009" s="108" t="s">
        <v>174</v>
      </c>
      <c r="M7009" s="108" t="s">
        <v>175</v>
      </c>
      <c r="N7009" s="108" t="s">
        <v>10464</v>
      </c>
    </row>
    <row r="7010" spans="1:14">
      <c r="A7010" s="108">
        <v>823536</v>
      </c>
      <c r="B7010" s="108" t="s">
        <v>13712</v>
      </c>
      <c r="C7010" s="108" t="s">
        <v>5368</v>
      </c>
      <c r="D7010" s="109" t="s">
        <v>13713</v>
      </c>
      <c r="E7010" s="108" t="s">
        <v>1770</v>
      </c>
      <c r="F7010" s="108" t="s">
        <v>181</v>
      </c>
      <c r="G7010" s="108" t="s">
        <v>10414</v>
      </c>
      <c r="H7010" s="109" t="s">
        <v>2109</v>
      </c>
      <c r="I7010" s="108" t="s">
        <v>10463</v>
      </c>
      <c r="J7010" s="108" t="s">
        <v>1478</v>
      </c>
      <c r="K7010" s="108" t="s">
        <v>174</v>
      </c>
      <c r="M7010" s="108" t="s">
        <v>175</v>
      </c>
      <c r="N7010" s="108" t="s">
        <v>10464</v>
      </c>
    </row>
    <row r="7011" spans="1:14">
      <c r="A7011" s="108">
        <v>823548</v>
      </c>
      <c r="B7011" s="108" t="s">
        <v>8242</v>
      </c>
      <c r="C7011" s="108" t="s">
        <v>3164</v>
      </c>
      <c r="D7011" s="109" t="s">
        <v>13714</v>
      </c>
      <c r="E7011" s="108" t="s">
        <v>168</v>
      </c>
      <c r="F7011" s="108" t="s">
        <v>169</v>
      </c>
      <c r="G7011" s="108" t="s">
        <v>11957</v>
      </c>
      <c r="H7011" s="109" t="s">
        <v>368</v>
      </c>
      <c r="I7011" s="108" t="s">
        <v>12152</v>
      </c>
      <c r="K7011" s="108" t="s">
        <v>174</v>
      </c>
      <c r="M7011" s="108" t="s">
        <v>175</v>
      </c>
      <c r="N7011" s="108" t="s">
        <v>10435</v>
      </c>
    </row>
    <row r="7012" spans="1:14">
      <c r="A7012" s="108">
        <v>823550</v>
      </c>
      <c r="B7012" s="108" t="s">
        <v>13715</v>
      </c>
      <c r="C7012" s="108" t="s">
        <v>3398</v>
      </c>
      <c r="D7012" s="109" t="s">
        <v>6960</v>
      </c>
      <c r="E7012" s="108" t="s">
        <v>512</v>
      </c>
      <c r="F7012" s="108" t="s">
        <v>181</v>
      </c>
      <c r="G7012" s="108" t="s">
        <v>10414</v>
      </c>
      <c r="H7012" s="109" t="s">
        <v>2109</v>
      </c>
      <c r="I7012" s="108" t="s">
        <v>10463</v>
      </c>
      <c r="J7012" s="108" t="s">
        <v>1478</v>
      </c>
      <c r="K7012" s="108" t="s">
        <v>174</v>
      </c>
      <c r="M7012" s="108" t="s">
        <v>175</v>
      </c>
      <c r="N7012" s="108" t="s">
        <v>10464</v>
      </c>
    </row>
    <row r="7013" spans="1:14">
      <c r="A7013" s="108">
        <v>823557</v>
      </c>
      <c r="B7013" s="108" t="s">
        <v>13716</v>
      </c>
      <c r="C7013" s="108" t="s">
        <v>936</v>
      </c>
      <c r="D7013" s="109" t="s">
        <v>13717</v>
      </c>
      <c r="E7013" s="108" t="s">
        <v>512</v>
      </c>
      <c r="F7013" s="108" t="s">
        <v>181</v>
      </c>
      <c r="G7013" s="108" t="s">
        <v>10414</v>
      </c>
      <c r="H7013" s="109" t="s">
        <v>2109</v>
      </c>
      <c r="I7013" s="108" t="s">
        <v>10463</v>
      </c>
      <c r="J7013" s="108" t="s">
        <v>1478</v>
      </c>
      <c r="K7013" s="108" t="s">
        <v>174</v>
      </c>
      <c r="M7013" s="108" t="s">
        <v>175</v>
      </c>
      <c r="N7013" s="108" t="s">
        <v>10464</v>
      </c>
    </row>
    <row r="7014" spans="1:14">
      <c r="A7014" s="108">
        <v>823563</v>
      </c>
      <c r="B7014" s="108" t="s">
        <v>10534</v>
      </c>
      <c r="C7014" s="108" t="s">
        <v>10423</v>
      </c>
      <c r="D7014" s="109" t="s">
        <v>13718</v>
      </c>
      <c r="E7014" s="108" t="s">
        <v>508</v>
      </c>
      <c r="F7014" s="108" t="s">
        <v>181</v>
      </c>
      <c r="G7014" s="108" t="s">
        <v>10414</v>
      </c>
      <c r="H7014" s="109" t="s">
        <v>2109</v>
      </c>
      <c r="I7014" s="108" t="s">
        <v>10463</v>
      </c>
      <c r="J7014" s="108" t="s">
        <v>1478</v>
      </c>
      <c r="K7014" s="108" t="s">
        <v>174</v>
      </c>
      <c r="M7014" s="108" t="s">
        <v>175</v>
      </c>
      <c r="N7014" s="108" t="s">
        <v>10464</v>
      </c>
    </row>
    <row r="7015" spans="1:14">
      <c r="A7015" s="108">
        <v>823566</v>
      </c>
      <c r="B7015" s="108" t="s">
        <v>12711</v>
      </c>
      <c r="C7015" s="108" t="s">
        <v>3580</v>
      </c>
      <c r="D7015" s="109" t="s">
        <v>13719</v>
      </c>
      <c r="E7015" s="108" t="s">
        <v>508</v>
      </c>
      <c r="F7015" s="108" t="s">
        <v>169</v>
      </c>
      <c r="G7015" s="108" t="s">
        <v>10414</v>
      </c>
      <c r="H7015" s="109" t="s">
        <v>2109</v>
      </c>
      <c r="I7015" s="108" t="s">
        <v>10463</v>
      </c>
      <c r="J7015" s="108" t="s">
        <v>1478</v>
      </c>
      <c r="K7015" s="108" t="s">
        <v>174</v>
      </c>
      <c r="M7015" s="108" t="s">
        <v>175</v>
      </c>
      <c r="N7015" s="108" t="s">
        <v>10464</v>
      </c>
    </row>
    <row r="7016" spans="1:14">
      <c r="A7016" s="108">
        <v>823597</v>
      </c>
      <c r="B7016" s="108" t="s">
        <v>13720</v>
      </c>
      <c r="C7016" s="108" t="s">
        <v>13721</v>
      </c>
      <c r="D7016" s="109" t="s">
        <v>13722</v>
      </c>
      <c r="E7016" s="108" t="s">
        <v>512</v>
      </c>
      <c r="F7016" s="108" t="s">
        <v>181</v>
      </c>
      <c r="G7016" s="108" t="s">
        <v>10414</v>
      </c>
      <c r="H7016" s="109" t="s">
        <v>2109</v>
      </c>
      <c r="I7016" s="108" t="s">
        <v>10463</v>
      </c>
      <c r="J7016" s="108" t="s">
        <v>1478</v>
      </c>
      <c r="K7016" s="108" t="s">
        <v>174</v>
      </c>
      <c r="M7016" s="108" t="s">
        <v>175</v>
      </c>
      <c r="N7016" s="108" t="s">
        <v>10464</v>
      </c>
    </row>
    <row r="7017" spans="1:14">
      <c r="A7017" s="108">
        <v>823600</v>
      </c>
      <c r="B7017" s="108" t="s">
        <v>13723</v>
      </c>
      <c r="C7017" s="108" t="s">
        <v>13724</v>
      </c>
      <c r="D7017" s="109" t="s">
        <v>10530</v>
      </c>
      <c r="E7017" s="108" t="s">
        <v>512</v>
      </c>
      <c r="F7017" s="108" t="s">
        <v>181</v>
      </c>
      <c r="G7017" s="108" t="s">
        <v>10414</v>
      </c>
      <c r="H7017" s="109" t="s">
        <v>2109</v>
      </c>
      <c r="I7017" s="108" t="s">
        <v>10463</v>
      </c>
      <c r="J7017" s="108" t="s">
        <v>1478</v>
      </c>
      <c r="K7017" s="108" t="s">
        <v>174</v>
      </c>
      <c r="M7017" s="108" t="s">
        <v>175</v>
      </c>
      <c r="N7017" s="108" t="s">
        <v>10464</v>
      </c>
    </row>
    <row r="7018" spans="1:14">
      <c r="A7018" s="108">
        <v>823608</v>
      </c>
      <c r="B7018" s="108" t="s">
        <v>13725</v>
      </c>
      <c r="C7018" s="108" t="s">
        <v>1665</v>
      </c>
      <c r="D7018" s="109" t="s">
        <v>9571</v>
      </c>
      <c r="E7018" s="108" t="s">
        <v>392</v>
      </c>
      <c r="F7018" s="108" t="s">
        <v>181</v>
      </c>
      <c r="G7018" s="108" t="s">
        <v>10414</v>
      </c>
      <c r="H7018" s="109" t="s">
        <v>2109</v>
      </c>
      <c r="I7018" s="108" t="s">
        <v>10463</v>
      </c>
      <c r="J7018" s="108" t="s">
        <v>1478</v>
      </c>
      <c r="K7018" s="108" t="s">
        <v>174</v>
      </c>
      <c r="M7018" s="108" t="s">
        <v>175</v>
      </c>
      <c r="N7018" s="108" t="s">
        <v>10464</v>
      </c>
    </row>
    <row r="7019" spans="1:14">
      <c r="A7019" s="108">
        <v>823609</v>
      </c>
      <c r="B7019" s="108" t="s">
        <v>9004</v>
      </c>
      <c r="C7019" s="108" t="s">
        <v>2643</v>
      </c>
      <c r="D7019" s="109" t="s">
        <v>13726</v>
      </c>
      <c r="E7019" s="108" t="s">
        <v>180</v>
      </c>
      <c r="F7019" s="108" t="s">
        <v>169</v>
      </c>
      <c r="G7019" s="108" t="s">
        <v>8181</v>
      </c>
      <c r="H7019" s="109" t="s">
        <v>368</v>
      </c>
      <c r="I7019" s="108" t="s">
        <v>9251</v>
      </c>
      <c r="J7019" s="108" t="s">
        <v>8183</v>
      </c>
      <c r="K7019" s="108" t="s">
        <v>174</v>
      </c>
      <c r="M7019" s="108" t="s">
        <v>175</v>
      </c>
      <c r="N7019" s="108" t="s">
        <v>9252</v>
      </c>
    </row>
    <row r="7020" spans="1:14">
      <c r="A7020" s="108">
        <v>823612</v>
      </c>
      <c r="B7020" s="108" t="s">
        <v>12313</v>
      </c>
      <c r="C7020" s="108" t="s">
        <v>13727</v>
      </c>
      <c r="D7020" s="109" t="s">
        <v>1687</v>
      </c>
      <c r="E7020" s="108" t="s">
        <v>512</v>
      </c>
      <c r="F7020" s="108" t="s">
        <v>181</v>
      </c>
      <c r="G7020" s="108" t="s">
        <v>10414</v>
      </c>
      <c r="H7020" s="109" t="s">
        <v>2109</v>
      </c>
      <c r="I7020" s="108" t="s">
        <v>10463</v>
      </c>
      <c r="J7020" s="108" t="s">
        <v>1478</v>
      </c>
      <c r="K7020" s="108" t="s">
        <v>174</v>
      </c>
      <c r="M7020" s="108" t="s">
        <v>175</v>
      </c>
      <c r="N7020" s="108" t="s">
        <v>10464</v>
      </c>
    </row>
    <row r="7021" spans="1:14">
      <c r="A7021" s="108">
        <v>823613</v>
      </c>
      <c r="B7021" s="108" t="s">
        <v>13728</v>
      </c>
      <c r="C7021" s="108" t="s">
        <v>5695</v>
      </c>
      <c r="D7021" s="109" t="s">
        <v>13729</v>
      </c>
      <c r="E7021" s="108" t="s">
        <v>200</v>
      </c>
      <c r="F7021" s="108" t="s">
        <v>169</v>
      </c>
      <c r="G7021" s="108" t="s">
        <v>8181</v>
      </c>
      <c r="H7021" s="109" t="s">
        <v>368</v>
      </c>
      <c r="I7021" s="108" t="s">
        <v>9251</v>
      </c>
      <c r="J7021" s="108" t="s">
        <v>8183</v>
      </c>
      <c r="K7021" s="108" t="s">
        <v>174</v>
      </c>
      <c r="M7021" s="108" t="s">
        <v>175</v>
      </c>
      <c r="N7021" s="108" t="s">
        <v>9252</v>
      </c>
    </row>
    <row r="7022" spans="1:14">
      <c r="A7022" s="108">
        <v>823616</v>
      </c>
      <c r="B7022" s="108" t="s">
        <v>13730</v>
      </c>
      <c r="C7022" s="108" t="s">
        <v>833</v>
      </c>
      <c r="D7022" s="109" t="s">
        <v>13731</v>
      </c>
      <c r="E7022" s="108" t="s">
        <v>200</v>
      </c>
      <c r="F7022" s="108" t="s">
        <v>169</v>
      </c>
      <c r="G7022" s="108" t="s">
        <v>8181</v>
      </c>
      <c r="H7022" s="109" t="s">
        <v>368</v>
      </c>
      <c r="I7022" s="108" t="s">
        <v>9251</v>
      </c>
      <c r="J7022" s="108" t="s">
        <v>8183</v>
      </c>
      <c r="K7022" s="108" t="s">
        <v>174</v>
      </c>
      <c r="M7022" s="108" t="s">
        <v>175</v>
      </c>
      <c r="N7022" s="108" t="s">
        <v>9252</v>
      </c>
    </row>
    <row r="7023" spans="1:14">
      <c r="A7023" s="108">
        <v>823618</v>
      </c>
      <c r="B7023" s="108" t="s">
        <v>13732</v>
      </c>
      <c r="C7023" s="108" t="s">
        <v>9431</v>
      </c>
      <c r="D7023" s="109" t="s">
        <v>13733</v>
      </c>
      <c r="E7023" s="108" t="s">
        <v>200</v>
      </c>
      <c r="F7023" s="108" t="s">
        <v>169</v>
      </c>
      <c r="G7023" s="108" t="s">
        <v>8181</v>
      </c>
      <c r="H7023" s="109" t="s">
        <v>368</v>
      </c>
      <c r="I7023" s="108" t="s">
        <v>9251</v>
      </c>
      <c r="J7023" s="108" t="s">
        <v>8183</v>
      </c>
      <c r="K7023" s="108" t="s">
        <v>174</v>
      </c>
      <c r="M7023" s="108" t="s">
        <v>175</v>
      </c>
      <c r="N7023" s="108" t="s">
        <v>9252</v>
      </c>
    </row>
    <row r="7024" spans="1:14">
      <c r="A7024" s="108">
        <v>823620</v>
      </c>
      <c r="B7024" s="108" t="s">
        <v>8232</v>
      </c>
      <c r="C7024" s="108" t="s">
        <v>763</v>
      </c>
      <c r="D7024" s="109" t="s">
        <v>13734</v>
      </c>
      <c r="E7024" s="108" t="s">
        <v>200</v>
      </c>
      <c r="F7024" s="108" t="s">
        <v>169</v>
      </c>
      <c r="G7024" s="108" t="s">
        <v>8181</v>
      </c>
      <c r="H7024" s="109" t="s">
        <v>368</v>
      </c>
      <c r="I7024" s="108" t="s">
        <v>9251</v>
      </c>
      <c r="J7024" s="108" t="s">
        <v>8183</v>
      </c>
      <c r="K7024" s="108" t="s">
        <v>174</v>
      </c>
      <c r="M7024" s="108" t="s">
        <v>175</v>
      </c>
      <c r="N7024" s="108" t="s">
        <v>9252</v>
      </c>
    </row>
    <row r="7025" spans="1:14">
      <c r="A7025" s="108">
        <v>823625</v>
      </c>
      <c r="B7025" s="108" t="s">
        <v>13735</v>
      </c>
      <c r="C7025" s="108" t="s">
        <v>187</v>
      </c>
      <c r="D7025" s="109" t="s">
        <v>1132</v>
      </c>
      <c r="E7025" s="108" t="s">
        <v>180</v>
      </c>
      <c r="F7025" s="108" t="s">
        <v>169</v>
      </c>
      <c r="G7025" s="108" t="s">
        <v>8181</v>
      </c>
      <c r="H7025" s="109" t="s">
        <v>368</v>
      </c>
      <c r="I7025" s="108" t="s">
        <v>9251</v>
      </c>
      <c r="J7025" s="108" t="s">
        <v>8183</v>
      </c>
      <c r="K7025" s="108" t="s">
        <v>174</v>
      </c>
      <c r="M7025" s="108" t="s">
        <v>175</v>
      </c>
      <c r="N7025" s="108" t="s">
        <v>9252</v>
      </c>
    </row>
    <row r="7026" spans="1:14">
      <c r="A7026" s="108">
        <v>823628</v>
      </c>
      <c r="B7026" s="108" t="s">
        <v>13736</v>
      </c>
      <c r="C7026" s="108" t="s">
        <v>597</v>
      </c>
      <c r="D7026" s="109" t="s">
        <v>13737</v>
      </c>
      <c r="E7026" s="108" t="s">
        <v>200</v>
      </c>
      <c r="F7026" s="108" t="s">
        <v>169</v>
      </c>
      <c r="G7026" s="108" t="s">
        <v>8181</v>
      </c>
      <c r="H7026" s="109" t="s">
        <v>368</v>
      </c>
      <c r="I7026" s="108" t="s">
        <v>9251</v>
      </c>
      <c r="J7026" s="108" t="s">
        <v>8183</v>
      </c>
      <c r="K7026" s="108" t="s">
        <v>174</v>
      </c>
      <c r="M7026" s="108" t="s">
        <v>175</v>
      </c>
      <c r="N7026" s="108" t="s">
        <v>9252</v>
      </c>
    </row>
    <row r="7027" spans="1:14">
      <c r="A7027" s="108">
        <v>823629</v>
      </c>
      <c r="B7027" s="108" t="s">
        <v>13738</v>
      </c>
      <c r="C7027" s="108" t="s">
        <v>736</v>
      </c>
      <c r="D7027" s="109" t="s">
        <v>13739</v>
      </c>
      <c r="E7027" s="108" t="s">
        <v>301</v>
      </c>
      <c r="F7027" s="108" t="s">
        <v>169</v>
      </c>
      <c r="G7027" s="108" t="s">
        <v>8181</v>
      </c>
      <c r="H7027" s="109" t="s">
        <v>368</v>
      </c>
      <c r="I7027" s="108" t="s">
        <v>9251</v>
      </c>
      <c r="J7027" s="108" t="s">
        <v>8183</v>
      </c>
      <c r="K7027" s="108" t="s">
        <v>174</v>
      </c>
      <c r="M7027" s="108" t="s">
        <v>175</v>
      </c>
      <c r="N7027" s="108" t="s">
        <v>9252</v>
      </c>
    </row>
    <row r="7028" spans="1:14">
      <c r="A7028" s="108">
        <v>823630</v>
      </c>
      <c r="B7028" s="108" t="s">
        <v>9321</v>
      </c>
      <c r="C7028" s="108" t="s">
        <v>9431</v>
      </c>
      <c r="D7028" s="109" t="s">
        <v>13740</v>
      </c>
      <c r="E7028" s="108" t="s">
        <v>180</v>
      </c>
      <c r="F7028" s="108" t="s">
        <v>169</v>
      </c>
      <c r="G7028" s="108" t="s">
        <v>8181</v>
      </c>
      <c r="H7028" s="109" t="s">
        <v>368</v>
      </c>
      <c r="I7028" s="108" t="s">
        <v>9251</v>
      </c>
      <c r="J7028" s="108" t="s">
        <v>8183</v>
      </c>
      <c r="K7028" s="108" t="s">
        <v>174</v>
      </c>
      <c r="M7028" s="108" t="s">
        <v>175</v>
      </c>
      <c r="N7028" s="108" t="s">
        <v>9252</v>
      </c>
    </row>
    <row r="7029" spans="1:14">
      <c r="A7029" s="108">
        <v>823633</v>
      </c>
      <c r="B7029" s="108" t="s">
        <v>9249</v>
      </c>
      <c r="C7029" s="108" t="s">
        <v>8105</v>
      </c>
      <c r="D7029" s="109" t="s">
        <v>13741</v>
      </c>
      <c r="E7029" s="108" t="s">
        <v>168</v>
      </c>
      <c r="F7029" s="108" t="s">
        <v>169</v>
      </c>
      <c r="G7029" s="108" t="s">
        <v>8181</v>
      </c>
      <c r="H7029" s="109" t="s">
        <v>368</v>
      </c>
      <c r="I7029" s="108" t="s">
        <v>9251</v>
      </c>
      <c r="J7029" s="108" t="s">
        <v>8183</v>
      </c>
      <c r="K7029" s="108" t="s">
        <v>174</v>
      </c>
      <c r="M7029" s="108" t="s">
        <v>175</v>
      </c>
      <c r="N7029" s="108" t="s">
        <v>9252</v>
      </c>
    </row>
    <row r="7030" spans="1:14">
      <c r="A7030" s="108">
        <v>823634</v>
      </c>
      <c r="B7030" s="108" t="s">
        <v>638</v>
      </c>
      <c r="C7030" s="108" t="s">
        <v>6984</v>
      </c>
      <c r="D7030" s="109" t="s">
        <v>13742</v>
      </c>
      <c r="E7030" s="108" t="s">
        <v>512</v>
      </c>
      <c r="F7030" s="108" t="s">
        <v>169</v>
      </c>
      <c r="G7030" s="108" t="s">
        <v>10414</v>
      </c>
      <c r="H7030" s="109" t="s">
        <v>2109</v>
      </c>
      <c r="I7030" s="108" t="s">
        <v>10463</v>
      </c>
      <c r="J7030" s="108" t="s">
        <v>1478</v>
      </c>
      <c r="K7030" s="108" t="s">
        <v>174</v>
      </c>
      <c r="M7030" s="108" t="s">
        <v>175</v>
      </c>
      <c r="N7030" s="108" t="s">
        <v>10464</v>
      </c>
    </row>
    <row r="7031" spans="1:14">
      <c r="A7031" s="108">
        <v>823637</v>
      </c>
      <c r="B7031" s="108" t="s">
        <v>13743</v>
      </c>
      <c r="C7031" s="108" t="s">
        <v>6265</v>
      </c>
      <c r="D7031" s="109" t="s">
        <v>13493</v>
      </c>
      <c r="E7031" s="108" t="s">
        <v>200</v>
      </c>
      <c r="F7031" s="108" t="s">
        <v>169</v>
      </c>
      <c r="G7031" s="108" t="s">
        <v>8181</v>
      </c>
      <c r="H7031" s="109" t="s">
        <v>368</v>
      </c>
      <c r="I7031" s="108" t="s">
        <v>9251</v>
      </c>
      <c r="J7031" s="108" t="s">
        <v>8183</v>
      </c>
      <c r="K7031" s="108" t="s">
        <v>174</v>
      </c>
      <c r="M7031" s="108" t="s">
        <v>175</v>
      </c>
      <c r="N7031" s="108" t="s">
        <v>9252</v>
      </c>
    </row>
    <row r="7032" spans="1:14">
      <c r="A7032" s="108">
        <v>823638</v>
      </c>
      <c r="B7032" s="108" t="s">
        <v>13744</v>
      </c>
      <c r="C7032" s="108" t="s">
        <v>1148</v>
      </c>
      <c r="D7032" s="109" t="s">
        <v>13745</v>
      </c>
      <c r="E7032" s="108" t="s">
        <v>223</v>
      </c>
      <c r="F7032" s="108" t="s">
        <v>169</v>
      </c>
      <c r="G7032" s="108" t="s">
        <v>10414</v>
      </c>
      <c r="H7032" s="109" t="s">
        <v>2109</v>
      </c>
      <c r="I7032" s="108" t="s">
        <v>10463</v>
      </c>
      <c r="J7032" s="108" t="s">
        <v>1478</v>
      </c>
      <c r="K7032" s="108" t="s">
        <v>174</v>
      </c>
      <c r="M7032" s="108" t="s">
        <v>175</v>
      </c>
      <c r="N7032" s="108" t="s">
        <v>10464</v>
      </c>
    </row>
    <row r="7033" spans="1:14">
      <c r="A7033" s="108">
        <v>823639</v>
      </c>
      <c r="B7033" s="108" t="s">
        <v>13746</v>
      </c>
      <c r="C7033" s="108" t="s">
        <v>581</v>
      </c>
      <c r="D7033" s="109" t="s">
        <v>2131</v>
      </c>
      <c r="E7033" s="108" t="s">
        <v>223</v>
      </c>
      <c r="F7033" s="108" t="s">
        <v>181</v>
      </c>
      <c r="G7033" s="108" t="s">
        <v>10414</v>
      </c>
      <c r="H7033" s="109" t="s">
        <v>2109</v>
      </c>
      <c r="I7033" s="108" t="s">
        <v>10463</v>
      </c>
      <c r="J7033" s="108" t="s">
        <v>1478</v>
      </c>
      <c r="K7033" s="108" t="s">
        <v>174</v>
      </c>
      <c r="M7033" s="108" t="s">
        <v>175</v>
      </c>
      <c r="N7033" s="108" t="s">
        <v>10464</v>
      </c>
    </row>
    <row r="7034" spans="1:14">
      <c r="A7034" s="108">
        <v>823641</v>
      </c>
      <c r="B7034" s="108" t="s">
        <v>9271</v>
      </c>
      <c r="C7034" s="108" t="s">
        <v>4257</v>
      </c>
      <c r="D7034" s="109" t="s">
        <v>8307</v>
      </c>
      <c r="E7034" s="108" t="s">
        <v>200</v>
      </c>
      <c r="F7034" s="108" t="s">
        <v>169</v>
      </c>
      <c r="G7034" s="108" t="s">
        <v>8181</v>
      </c>
      <c r="H7034" s="109" t="s">
        <v>368</v>
      </c>
      <c r="I7034" s="108" t="s">
        <v>9251</v>
      </c>
      <c r="J7034" s="108" t="s">
        <v>8183</v>
      </c>
      <c r="K7034" s="108" t="s">
        <v>174</v>
      </c>
      <c r="M7034" s="108" t="s">
        <v>175</v>
      </c>
      <c r="N7034" s="108" t="s">
        <v>9252</v>
      </c>
    </row>
    <row r="7035" spans="1:14">
      <c r="A7035" s="108">
        <v>823645</v>
      </c>
      <c r="B7035" s="108" t="s">
        <v>9271</v>
      </c>
      <c r="C7035" s="108" t="s">
        <v>532</v>
      </c>
      <c r="D7035" s="109" t="s">
        <v>13747</v>
      </c>
      <c r="E7035" s="108" t="s">
        <v>200</v>
      </c>
      <c r="F7035" s="108" t="s">
        <v>169</v>
      </c>
      <c r="G7035" s="108" t="s">
        <v>8181</v>
      </c>
      <c r="H7035" s="109" t="s">
        <v>368</v>
      </c>
      <c r="I7035" s="108" t="s">
        <v>9251</v>
      </c>
      <c r="J7035" s="108" t="s">
        <v>8183</v>
      </c>
      <c r="K7035" s="108" t="s">
        <v>174</v>
      </c>
      <c r="M7035" s="108" t="s">
        <v>175</v>
      </c>
      <c r="N7035" s="108" t="s">
        <v>9252</v>
      </c>
    </row>
    <row r="7036" spans="1:14">
      <c r="A7036" s="108">
        <v>823648</v>
      </c>
      <c r="B7036" s="108" t="s">
        <v>13748</v>
      </c>
      <c r="C7036" s="108" t="s">
        <v>213</v>
      </c>
      <c r="D7036" s="109" t="s">
        <v>13749</v>
      </c>
      <c r="E7036" s="108" t="s">
        <v>200</v>
      </c>
      <c r="F7036" s="108" t="s">
        <v>169</v>
      </c>
      <c r="G7036" s="108" t="s">
        <v>8181</v>
      </c>
      <c r="H7036" s="109" t="s">
        <v>368</v>
      </c>
      <c r="I7036" s="108" t="s">
        <v>9251</v>
      </c>
      <c r="J7036" s="108" t="s">
        <v>8183</v>
      </c>
      <c r="K7036" s="108" t="s">
        <v>174</v>
      </c>
      <c r="M7036" s="108" t="s">
        <v>175</v>
      </c>
      <c r="N7036" s="108" t="s">
        <v>9252</v>
      </c>
    </row>
    <row r="7037" spans="1:14">
      <c r="A7037" s="108">
        <v>823650</v>
      </c>
      <c r="B7037" s="108" t="s">
        <v>13750</v>
      </c>
      <c r="C7037" s="108" t="s">
        <v>317</v>
      </c>
      <c r="D7037" s="109" t="s">
        <v>13751</v>
      </c>
      <c r="E7037" s="108" t="s">
        <v>188</v>
      </c>
      <c r="F7037" s="108" t="s">
        <v>181</v>
      </c>
      <c r="G7037" s="108" t="s">
        <v>8181</v>
      </c>
      <c r="H7037" s="109" t="s">
        <v>368</v>
      </c>
      <c r="I7037" s="108" t="s">
        <v>9251</v>
      </c>
      <c r="J7037" s="108" t="s">
        <v>8183</v>
      </c>
      <c r="K7037" s="108" t="s">
        <v>174</v>
      </c>
      <c r="M7037" s="108" t="s">
        <v>175</v>
      </c>
      <c r="N7037" s="108" t="s">
        <v>9252</v>
      </c>
    </row>
    <row r="7038" spans="1:14">
      <c r="A7038" s="108">
        <v>823663</v>
      </c>
      <c r="B7038" s="108" t="s">
        <v>12267</v>
      </c>
      <c r="C7038" s="108" t="s">
        <v>1468</v>
      </c>
      <c r="D7038" s="109" t="s">
        <v>13752</v>
      </c>
      <c r="E7038" s="108" t="s">
        <v>392</v>
      </c>
      <c r="F7038" s="108" t="s">
        <v>169</v>
      </c>
      <c r="G7038" s="108" t="s">
        <v>8181</v>
      </c>
      <c r="H7038" s="109" t="s">
        <v>368</v>
      </c>
      <c r="I7038" s="108" t="s">
        <v>9251</v>
      </c>
      <c r="J7038" s="108" t="s">
        <v>8183</v>
      </c>
      <c r="K7038" s="108" t="s">
        <v>174</v>
      </c>
      <c r="M7038" s="108" t="s">
        <v>175</v>
      </c>
      <c r="N7038" s="108" t="s">
        <v>9252</v>
      </c>
    </row>
    <row r="7039" spans="1:14">
      <c r="A7039" s="108">
        <v>823664</v>
      </c>
      <c r="B7039" s="108" t="s">
        <v>9467</v>
      </c>
      <c r="C7039" s="108" t="s">
        <v>7962</v>
      </c>
      <c r="D7039" s="109" t="s">
        <v>13753</v>
      </c>
      <c r="E7039" s="108" t="s">
        <v>512</v>
      </c>
      <c r="F7039" s="108" t="s">
        <v>169</v>
      </c>
      <c r="G7039" s="108" t="s">
        <v>8181</v>
      </c>
      <c r="H7039" s="109" t="s">
        <v>368</v>
      </c>
      <c r="I7039" s="108" t="s">
        <v>9251</v>
      </c>
      <c r="J7039" s="108" t="s">
        <v>8183</v>
      </c>
      <c r="K7039" s="108" t="s">
        <v>174</v>
      </c>
      <c r="M7039" s="108" t="s">
        <v>175</v>
      </c>
      <c r="N7039" s="108" t="s">
        <v>9252</v>
      </c>
    </row>
    <row r="7040" spans="1:14">
      <c r="A7040" s="108">
        <v>823665</v>
      </c>
      <c r="B7040" s="108" t="s">
        <v>13754</v>
      </c>
      <c r="C7040" s="108" t="s">
        <v>1028</v>
      </c>
      <c r="D7040" s="109" t="s">
        <v>13755</v>
      </c>
      <c r="E7040" s="108" t="s">
        <v>1770</v>
      </c>
      <c r="F7040" s="108" t="s">
        <v>181</v>
      </c>
      <c r="G7040" s="108" t="s">
        <v>8181</v>
      </c>
      <c r="H7040" s="109" t="s">
        <v>368</v>
      </c>
      <c r="I7040" s="108" t="s">
        <v>9251</v>
      </c>
      <c r="J7040" s="108" t="s">
        <v>8183</v>
      </c>
      <c r="K7040" s="108" t="s">
        <v>174</v>
      </c>
      <c r="M7040" s="108" t="s">
        <v>175</v>
      </c>
      <c r="N7040" s="108" t="s">
        <v>9252</v>
      </c>
    </row>
    <row r="7041" spans="1:14">
      <c r="A7041" s="108">
        <v>823670</v>
      </c>
      <c r="B7041" s="108" t="s">
        <v>13756</v>
      </c>
      <c r="C7041" s="108" t="s">
        <v>1449</v>
      </c>
      <c r="D7041" s="109" t="s">
        <v>13757</v>
      </c>
      <c r="E7041" s="108" t="s">
        <v>1577</v>
      </c>
      <c r="F7041" s="108" t="s">
        <v>169</v>
      </c>
      <c r="G7041" s="108" t="s">
        <v>8181</v>
      </c>
      <c r="H7041" s="109" t="s">
        <v>368</v>
      </c>
      <c r="I7041" s="108" t="s">
        <v>9251</v>
      </c>
      <c r="J7041" s="108" t="s">
        <v>8183</v>
      </c>
      <c r="K7041" s="108" t="s">
        <v>174</v>
      </c>
      <c r="M7041" s="108" t="s">
        <v>175</v>
      </c>
      <c r="N7041" s="108" t="s">
        <v>9252</v>
      </c>
    </row>
    <row r="7042" spans="1:14">
      <c r="A7042" s="108">
        <v>823686</v>
      </c>
      <c r="B7042" s="108" t="s">
        <v>13758</v>
      </c>
      <c r="C7042" s="108" t="s">
        <v>564</v>
      </c>
      <c r="D7042" s="109" t="s">
        <v>3689</v>
      </c>
      <c r="E7042" s="108" t="s">
        <v>508</v>
      </c>
      <c r="F7042" s="108" t="s">
        <v>181</v>
      </c>
      <c r="G7042" s="108" t="s">
        <v>8181</v>
      </c>
      <c r="H7042" s="109" t="s">
        <v>368</v>
      </c>
      <c r="I7042" s="108" t="s">
        <v>9251</v>
      </c>
      <c r="J7042" s="108" t="s">
        <v>8183</v>
      </c>
      <c r="K7042" s="108" t="s">
        <v>174</v>
      </c>
      <c r="M7042" s="108" t="s">
        <v>175</v>
      </c>
      <c r="N7042" s="108" t="s">
        <v>9252</v>
      </c>
    </row>
    <row r="7043" spans="1:14">
      <c r="A7043" s="108">
        <v>823687</v>
      </c>
      <c r="B7043" s="108" t="s">
        <v>13759</v>
      </c>
      <c r="C7043" s="108" t="s">
        <v>1628</v>
      </c>
      <c r="D7043" s="109" t="s">
        <v>2165</v>
      </c>
      <c r="E7043" s="108" t="s">
        <v>392</v>
      </c>
      <c r="F7043" s="108" t="s">
        <v>169</v>
      </c>
      <c r="G7043" s="108" t="s">
        <v>8181</v>
      </c>
      <c r="H7043" s="109" t="s">
        <v>368</v>
      </c>
      <c r="I7043" s="108" t="s">
        <v>9251</v>
      </c>
      <c r="J7043" s="108" t="s">
        <v>8183</v>
      </c>
      <c r="K7043" s="108" t="s">
        <v>174</v>
      </c>
      <c r="M7043" s="108" t="s">
        <v>175</v>
      </c>
      <c r="N7043" s="108" t="s">
        <v>9252</v>
      </c>
    </row>
    <row r="7044" spans="1:14">
      <c r="A7044" s="108">
        <v>823748</v>
      </c>
      <c r="B7044" s="108" t="s">
        <v>3739</v>
      </c>
      <c r="C7044" s="108" t="s">
        <v>5046</v>
      </c>
      <c r="D7044" s="109" t="s">
        <v>5019</v>
      </c>
      <c r="E7044" s="108" t="s">
        <v>200</v>
      </c>
      <c r="F7044" s="108" t="s">
        <v>169</v>
      </c>
      <c r="G7044" s="108" t="s">
        <v>1599</v>
      </c>
      <c r="H7044" s="109" t="s">
        <v>358</v>
      </c>
      <c r="I7044" s="108" t="s">
        <v>1600</v>
      </c>
      <c r="J7044" s="108" t="s">
        <v>1478</v>
      </c>
      <c r="K7044" s="108" t="s">
        <v>174</v>
      </c>
      <c r="M7044" s="108" t="s">
        <v>175</v>
      </c>
      <c r="N7044" s="108" t="s">
        <v>1601</v>
      </c>
    </row>
    <row r="7045" spans="1:14">
      <c r="A7045" s="108">
        <v>824025</v>
      </c>
      <c r="B7045" s="108" t="s">
        <v>13760</v>
      </c>
      <c r="C7045" s="108" t="s">
        <v>8532</v>
      </c>
      <c r="D7045" s="109" t="s">
        <v>13761</v>
      </c>
      <c r="E7045" s="108" t="s">
        <v>508</v>
      </c>
      <c r="F7045" s="108" t="s">
        <v>181</v>
      </c>
      <c r="G7045" s="108" t="s">
        <v>1599</v>
      </c>
      <c r="H7045" s="109" t="s">
        <v>454</v>
      </c>
      <c r="I7045" s="108" t="s">
        <v>3177</v>
      </c>
      <c r="J7045" s="108" t="s">
        <v>1478</v>
      </c>
      <c r="K7045" s="108" t="s">
        <v>174</v>
      </c>
      <c r="M7045" s="108" t="s">
        <v>175</v>
      </c>
      <c r="N7045" s="108" t="s">
        <v>3178</v>
      </c>
    </row>
    <row r="7046" spans="1:14">
      <c r="A7046" s="108">
        <v>824027</v>
      </c>
      <c r="B7046" s="108" t="s">
        <v>8234</v>
      </c>
      <c r="C7046" s="108" t="s">
        <v>13762</v>
      </c>
      <c r="D7046" s="109" t="s">
        <v>2648</v>
      </c>
      <c r="E7046" s="108" t="s">
        <v>1577</v>
      </c>
      <c r="F7046" s="108" t="s">
        <v>181</v>
      </c>
      <c r="G7046" s="108" t="s">
        <v>1599</v>
      </c>
      <c r="H7046" s="109" t="s">
        <v>454</v>
      </c>
      <c r="I7046" s="108" t="s">
        <v>3177</v>
      </c>
      <c r="J7046" s="108" t="s">
        <v>1478</v>
      </c>
      <c r="K7046" s="108" t="s">
        <v>174</v>
      </c>
      <c r="M7046" s="108" t="s">
        <v>175</v>
      </c>
      <c r="N7046" s="108" t="s">
        <v>3178</v>
      </c>
    </row>
    <row r="7047" spans="1:14">
      <c r="A7047" s="108">
        <v>824028</v>
      </c>
      <c r="B7047" s="108" t="s">
        <v>13763</v>
      </c>
      <c r="C7047" s="108" t="s">
        <v>13764</v>
      </c>
      <c r="D7047" s="109" t="s">
        <v>13765</v>
      </c>
      <c r="E7047" s="108" t="s">
        <v>1770</v>
      </c>
      <c r="F7047" s="108" t="s">
        <v>169</v>
      </c>
      <c r="G7047" s="108" t="s">
        <v>1599</v>
      </c>
      <c r="H7047" s="109" t="s">
        <v>454</v>
      </c>
      <c r="I7047" s="108" t="s">
        <v>3177</v>
      </c>
      <c r="J7047" s="108" t="s">
        <v>1478</v>
      </c>
      <c r="K7047" s="108" t="s">
        <v>174</v>
      </c>
      <c r="M7047" s="108" t="s">
        <v>175</v>
      </c>
      <c r="N7047" s="108" t="s">
        <v>3178</v>
      </c>
    </row>
    <row r="7048" spans="1:14">
      <c r="A7048" s="108">
        <v>824029</v>
      </c>
      <c r="B7048" s="108" t="s">
        <v>13763</v>
      </c>
      <c r="C7048" s="108" t="s">
        <v>13766</v>
      </c>
      <c r="D7048" s="109" t="s">
        <v>13767</v>
      </c>
      <c r="F7048" s="108" t="s">
        <v>181</v>
      </c>
      <c r="G7048" s="108" t="s">
        <v>1599</v>
      </c>
      <c r="H7048" s="109" t="s">
        <v>454</v>
      </c>
      <c r="I7048" s="108" t="s">
        <v>3177</v>
      </c>
      <c r="J7048" s="108" t="s">
        <v>1478</v>
      </c>
      <c r="K7048" s="108" t="s">
        <v>174</v>
      </c>
      <c r="M7048" s="108" t="s">
        <v>175</v>
      </c>
      <c r="N7048" s="108" t="s">
        <v>3178</v>
      </c>
    </row>
    <row r="7049" spans="1:14">
      <c r="A7049" s="108">
        <v>824030</v>
      </c>
      <c r="B7049" s="108" t="s">
        <v>13768</v>
      </c>
      <c r="C7049" s="108" t="s">
        <v>13769</v>
      </c>
      <c r="D7049" s="109" t="s">
        <v>13770</v>
      </c>
      <c r="E7049" s="108" t="s">
        <v>1577</v>
      </c>
      <c r="F7049" s="108" t="s">
        <v>169</v>
      </c>
      <c r="G7049" s="108" t="s">
        <v>1599</v>
      </c>
      <c r="H7049" s="109" t="s">
        <v>454</v>
      </c>
      <c r="I7049" s="108" t="s">
        <v>3177</v>
      </c>
      <c r="J7049" s="108" t="s">
        <v>1478</v>
      </c>
      <c r="K7049" s="108" t="s">
        <v>174</v>
      </c>
      <c r="M7049" s="108" t="s">
        <v>175</v>
      </c>
      <c r="N7049" s="108" t="s">
        <v>3178</v>
      </c>
    </row>
    <row r="7050" spans="1:14">
      <c r="A7050" s="108">
        <v>824032</v>
      </c>
      <c r="B7050" s="108" t="s">
        <v>13771</v>
      </c>
      <c r="C7050" s="108" t="s">
        <v>13772</v>
      </c>
      <c r="D7050" s="109" t="s">
        <v>13773</v>
      </c>
      <c r="E7050" s="108" t="s">
        <v>1577</v>
      </c>
      <c r="F7050" s="108" t="s">
        <v>169</v>
      </c>
      <c r="G7050" s="108" t="s">
        <v>1599</v>
      </c>
      <c r="H7050" s="109" t="s">
        <v>454</v>
      </c>
      <c r="I7050" s="108" t="s">
        <v>3177</v>
      </c>
      <c r="J7050" s="108" t="s">
        <v>1478</v>
      </c>
      <c r="K7050" s="108" t="s">
        <v>174</v>
      </c>
      <c r="M7050" s="108" t="s">
        <v>175</v>
      </c>
      <c r="N7050" s="108" t="s">
        <v>3178</v>
      </c>
    </row>
    <row r="7051" spans="1:14">
      <c r="A7051" s="108">
        <v>824033</v>
      </c>
      <c r="B7051" s="108" t="s">
        <v>13774</v>
      </c>
      <c r="C7051" s="108" t="s">
        <v>1901</v>
      </c>
      <c r="D7051" s="109" t="s">
        <v>13775</v>
      </c>
      <c r="E7051" s="108" t="s">
        <v>1577</v>
      </c>
      <c r="F7051" s="108" t="s">
        <v>181</v>
      </c>
      <c r="G7051" s="108" t="s">
        <v>1599</v>
      </c>
      <c r="H7051" s="109" t="s">
        <v>454</v>
      </c>
      <c r="I7051" s="108" t="s">
        <v>3177</v>
      </c>
      <c r="J7051" s="108" t="s">
        <v>1478</v>
      </c>
      <c r="K7051" s="108" t="s">
        <v>174</v>
      </c>
      <c r="M7051" s="108" t="s">
        <v>175</v>
      </c>
      <c r="N7051" s="108" t="s">
        <v>3178</v>
      </c>
    </row>
    <row r="7052" spans="1:14">
      <c r="A7052" s="108">
        <v>824034</v>
      </c>
      <c r="B7052" s="108" t="s">
        <v>3508</v>
      </c>
      <c r="C7052" s="108" t="s">
        <v>1922</v>
      </c>
      <c r="D7052" s="109" t="s">
        <v>13776</v>
      </c>
      <c r="E7052" s="108" t="s">
        <v>1577</v>
      </c>
      <c r="F7052" s="108" t="s">
        <v>169</v>
      </c>
      <c r="G7052" s="108" t="s">
        <v>1599</v>
      </c>
      <c r="H7052" s="109" t="s">
        <v>454</v>
      </c>
      <c r="I7052" s="108" t="s">
        <v>3177</v>
      </c>
      <c r="J7052" s="108" t="s">
        <v>1478</v>
      </c>
      <c r="K7052" s="108" t="s">
        <v>174</v>
      </c>
      <c r="M7052" s="108" t="s">
        <v>175</v>
      </c>
      <c r="N7052" s="108" t="s">
        <v>3178</v>
      </c>
    </row>
    <row r="7053" spans="1:14">
      <c r="A7053" s="108">
        <v>824035</v>
      </c>
      <c r="B7053" s="108" t="s">
        <v>13777</v>
      </c>
      <c r="C7053" s="108" t="s">
        <v>495</v>
      </c>
      <c r="D7053" s="109" t="s">
        <v>13778</v>
      </c>
      <c r="E7053" s="108" t="s">
        <v>1577</v>
      </c>
      <c r="F7053" s="108" t="s">
        <v>181</v>
      </c>
      <c r="G7053" s="108" t="s">
        <v>1599</v>
      </c>
      <c r="H7053" s="109" t="s">
        <v>454</v>
      </c>
      <c r="I7053" s="108" t="s">
        <v>3177</v>
      </c>
      <c r="J7053" s="108" t="s">
        <v>1478</v>
      </c>
      <c r="K7053" s="108" t="s">
        <v>174</v>
      </c>
      <c r="M7053" s="108" t="s">
        <v>175</v>
      </c>
      <c r="N7053" s="108" t="s">
        <v>3178</v>
      </c>
    </row>
    <row r="7054" spans="1:14">
      <c r="A7054" s="108">
        <v>824036</v>
      </c>
      <c r="B7054" s="108" t="s">
        <v>244</v>
      </c>
      <c r="C7054" s="108" t="s">
        <v>8254</v>
      </c>
      <c r="D7054" s="109" t="s">
        <v>13779</v>
      </c>
      <c r="F7054" s="108" t="s">
        <v>181</v>
      </c>
      <c r="G7054" s="108" t="s">
        <v>1599</v>
      </c>
      <c r="H7054" s="109" t="s">
        <v>454</v>
      </c>
      <c r="I7054" s="108" t="s">
        <v>3177</v>
      </c>
      <c r="J7054" s="108" t="s">
        <v>1478</v>
      </c>
      <c r="K7054" s="108" t="s">
        <v>174</v>
      </c>
      <c r="M7054" s="108" t="s">
        <v>175</v>
      </c>
      <c r="N7054" s="108" t="s">
        <v>3178</v>
      </c>
    </row>
    <row r="7055" spans="1:14">
      <c r="A7055" s="108">
        <v>824038</v>
      </c>
      <c r="B7055" s="108" t="s">
        <v>13780</v>
      </c>
      <c r="C7055" s="108" t="s">
        <v>581</v>
      </c>
      <c r="D7055" s="109" t="s">
        <v>13781</v>
      </c>
      <c r="F7055" s="108" t="s">
        <v>181</v>
      </c>
      <c r="G7055" s="108" t="s">
        <v>1599</v>
      </c>
      <c r="H7055" s="109" t="s">
        <v>454</v>
      </c>
      <c r="I7055" s="108" t="s">
        <v>3177</v>
      </c>
      <c r="J7055" s="108" t="s">
        <v>1478</v>
      </c>
      <c r="K7055" s="108" t="s">
        <v>174</v>
      </c>
      <c r="M7055" s="108" t="s">
        <v>175</v>
      </c>
      <c r="N7055" s="108" t="s">
        <v>3178</v>
      </c>
    </row>
    <row r="7056" spans="1:14">
      <c r="A7056" s="108">
        <v>824069</v>
      </c>
      <c r="B7056" s="108" t="s">
        <v>13782</v>
      </c>
      <c r="C7056" s="108" t="s">
        <v>2951</v>
      </c>
      <c r="D7056" s="109" t="s">
        <v>13783</v>
      </c>
      <c r="E7056" s="108" t="s">
        <v>1770</v>
      </c>
      <c r="F7056" s="108" t="s">
        <v>169</v>
      </c>
      <c r="G7056" s="108" t="s">
        <v>1599</v>
      </c>
      <c r="H7056" s="109" t="s">
        <v>1878</v>
      </c>
      <c r="I7056" s="108" t="s">
        <v>1797</v>
      </c>
      <c r="J7056" s="108" t="s">
        <v>1478</v>
      </c>
      <c r="K7056" s="108" t="s">
        <v>174</v>
      </c>
      <c r="M7056" s="108" t="s">
        <v>175</v>
      </c>
      <c r="N7056" s="108" t="s">
        <v>1798</v>
      </c>
    </row>
    <row r="7057" spans="1:14">
      <c r="A7057" s="108">
        <v>824070</v>
      </c>
      <c r="B7057" s="108" t="s">
        <v>13784</v>
      </c>
      <c r="C7057" s="108" t="s">
        <v>13785</v>
      </c>
      <c r="D7057" s="109" t="s">
        <v>13786</v>
      </c>
      <c r="E7057" s="108" t="s">
        <v>1577</v>
      </c>
      <c r="F7057" s="108" t="s">
        <v>181</v>
      </c>
      <c r="G7057" s="108" t="s">
        <v>1599</v>
      </c>
      <c r="H7057" s="109" t="s">
        <v>1878</v>
      </c>
      <c r="I7057" s="108" t="s">
        <v>1797</v>
      </c>
      <c r="J7057" s="108" t="s">
        <v>1478</v>
      </c>
      <c r="K7057" s="108" t="s">
        <v>174</v>
      </c>
      <c r="M7057" s="108" t="s">
        <v>175</v>
      </c>
      <c r="N7057" s="108" t="s">
        <v>1798</v>
      </c>
    </row>
    <row r="7058" spans="1:14">
      <c r="A7058" s="108">
        <v>824071</v>
      </c>
      <c r="B7058" s="108" t="s">
        <v>13784</v>
      </c>
      <c r="C7058" s="108" t="s">
        <v>8876</v>
      </c>
      <c r="D7058" s="109" t="s">
        <v>12545</v>
      </c>
      <c r="E7058" s="108" t="s">
        <v>1770</v>
      </c>
      <c r="F7058" s="108" t="s">
        <v>169</v>
      </c>
      <c r="G7058" s="108" t="s">
        <v>1599</v>
      </c>
      <c r="H7058" s="109" t="s">
        <v>1878</v>
      </c>
      <c r="I7058" s="108" t="s">
        <v>1797</v>
      </c>
      <c r="J7058" s="108" t="s">
        <v>1478</v>
      </c>
      <c r="K7058" s="108" t="s">
        <v>174</v>
      </c>
      <c r="M7058" s="108" t="s">
        <v>175</v>
      </c>
      <c r="N7058" s="108" t="s">
        <v>1798</v>
      </c>
    </row>
    <row r="7059" spans="1:14">
      <c r="A7059" s="108">
        <v>824072</v>
      </c>
      <c r="B7059" s="108" t="s">
        <v>1366</v>
      </c>
      <c r="C7059" s="108" t="s">
        <v>2951</v>
      </c>
      <c r="D7059" s="109" t="s">
        <v>13787</v>
      </c>
      <c r="E7059" s="108" t="s">
        <v>1770</v>
      </c>
      <c r="F7059" s="108" t="s">
        <v>169</v>
      </c>
      <c r="G7059" s="108" t="s">
        <v>1599</v>
      </c>
      <c r="H7059" s="109" t="s">
        <v>1878</v>
      </c>
      <c r="I7059" s="108" t="s">
        <v>1797</v>
      </c>
      <c r="J7059" s="108" t="s">
        <v>1478</v>
      </c>
      <c r="K7059" s="108" t="s">
        <v>174</v>
      </c>
      <c r="M7059" s="108" t="s">
        <v>175</v>
      </c>
      <c r="N7059" s="108" t="s">
        <v>1798</v>
      </c>
    </row>
    <row r="7060" spans="1:14">
      <c r="A7060" s="108">
        <v>824073</v>
      </c>
      <c r="B7060" s="108" t="s">
        <v>1366</v>
      </c>
      <c r="C7060" s="108" t="s">
        <v>3915</v>
      </c>
      <c r="D7060" s="109" t="s">
        <v>13788</v>
      </c>
      <c r="E7060" s="108" t="s">
        <v>508</v>
      </c>
      <c r="F7060" s="108" t="s">
        <v>169</v>
      </c>
      <c r="G7060" s="108" t="s">
        <v>1599</v>
      </c>
      <c r="H7060" s="109" t="s">
        <v>1878</v>
      </c>
      <c r="I7060" s="108" t="s">
        <v>1797</v>
      </c>
      <c r="J7060" s="108" t="s">
        <v>1478</v>
      </c>
      <c r="K7060" s="108" t="s">
        <v>174</v>
      </c>
      <c r="M7060" s="108" t="s">
        <v>175</v>
      </c>
      <c r="N7060" s="108" t="s">
        <v>1798</v>
      </c>
    </row>
    <row r="7061" spans="1:14">
      <c r="A7061" s="108">
        <v>824074</v>
      </c>
      <c r="B7061" s="108" t="s">
        <v>505</v>
      </c>
      <c r="C7061" s="108" t="s">
        <v>463</v>
      </c>
      <c r="D7061" s="109" t="s">
        <v>11288</v>
      </c>
      <c r="E7061" s="108" t="s">
        <v>200</v>
      </c>
      <c r="F7061" s="108" t="s">
        <v>169</v>
      </c>
      <c r="G7061" s="108" t="s">
        <v>1852</v>
      </c>
      <c r="H7061" s="109" t="s">
        <v>368</v>
      </c>
      <c r="I7061" s="108" t="s">
        <v>6844</v>
      </c>
      <c r="J7061" s="108" t="s">
        <v>1855</v>
      </c>
      <c r="K7061" s="108" t="s">
        <v>174</v>
      </c>
      <c r="M7061" s="108" t="s">
        <v>175</v>
      </c>
      <c r="N7061" s="108" t="s">
        <v>6845</v>
      </c>
    </row>
    <row r="7062" spans="1:14">
      <c r="A7062" s="108">
        <v>824075</v>
      </c>
      <c r="B7062" s="108" t="s">
        <v>1366</v>
      </c>
      <c r="C7062" s="108" t="s">
        <v>2643</v>
      </c>
      <c r="D7062" s="109" t="s">
        <v>13452</v>
      </c>
      <c r="E7062" s="108" t="s">
        <v>1577</v>
      </c>
      <c r="F7062" s="108" t="s">
        <v>169</v>
      </c>
      <c r="G7062" s="108" t="s">
        <v>1599</v>
      </c>
      <c r="H7062" s="109" t="s">
        <v>1878</v>
      </c>
      <c r="I7062" s="108" t="s">
        <v>1797</v>
      </c>
      <c r="J7062" s="108" t="s">
        <v>1478</v>
      </c>
      <c r="K7062" s="108" t="s">
        <v>174</v>
      </c>
      <c r="M7062" s="108" t="s">
        <v>175</v>
      </c>
      <c r="N7062" s="108" t="s">
        <v>1798</v>
      </c>
    </row>
    <row r="7063" spans="1:14">
      <c r="A7063" s="108">
        <v>824076</v>
      </c>
      <c r="B7063" s="108" t="s">
        <v>13789</v>
      </c>
      <c r="C7063" s="108" t="s">
        <v>3216</v>
      </c>
      <c r="D7063" s="109" t="s">
        <v>13790</v>
      </c>
      <c r="E7063" s="108" t="s">
        <v>1770</v>
      </c>
      <c r="F7063" s="108" t="s">
        <v>169</v>
      </c>
      <c r="G7063" s="108" t="s">
        <v>1599</v>
      </c>
      <c r="H7063" s="109" t="s">
        <v>1878</v>
      </c>
      <c r="I7063" s="108" t="s">
        <v>1797</v>
      </c>
      <c r="J7063" s="108" t="s">
        <v>1478</v>
      </c>
      <c r="K7063" s="108" t="s">
        <v>174</v>
      </c>
      <c r="M7063" s="108" t="s">
        <v>175</v>
      </c>
      <c r="N7063" s="108" t="s">
        <v>1798</v>
      </c>
    </row>
    <row r="7064" spans="1:14">
      <c r="A7064" s="108">
        <v>824078</v>
      </c>
      <c r="B7064" s="108" t="s">
        <v>13791</v>
      </c>
      <c r="C7064" s="108" t="s">
        <v>13792</v>
      </c>
      <c r="D7064" s="109" t="s">
        <v>13793</v>
      </c>
      <c r="E7064" s="108" t="s">
        <v>1770</v>
      </c>
      <c r="F7064" s="108" t="s">
        <v>169</v>
      </c>
      <c r="G7064" s="108" t="s">
        <v>1599</v>
      </c>
      <c r="H7064" s="109" t="s">
        <v>1878</v>
      </c>
      <c r="I7064" s="108" t="s">
        <v>1797</v>
      </c>
      <c r="J7064" s="108" t="s">
        <v>1478</v>
      </c>
      <c r="K7064" s="108" t="s">
        <v>174</v>
      </c>
      <c r="M7064" s="108" t="s">
        <v>175</v>
      </c>
      <c r="N7064" s="108" t="s">
        <v>1798</v>
      </c>
    </row>
    <row r="7065" spans="1:14">
      <c r="A7065" s="108">
        <v>824079</v>
      </c>
      <c r="B7065" s="108" t="s">
        <v>13794</v>
      </c>
      <c r="C7065" s="108" t="s">
        <v>410</v>
      </c>
      <c r="D7065" s="109" t="s">
        <v>13795</v>
      </c>
      <c r="E7065" s="108" t="s">
        <v>180</v>
      </c>
      <c r="F7065" s="108" t="s">
        <v>169</v>
      </c>
      <c r="G7065" s="108" t="s">
        <v>1852</v>
      </c>
      <c r="H7065" s="109" t="s">
        <v>368</v>
      </c>
      <c r="I7065" s="108" t="s">
        <v>6844</v>
      </c>
      <c r="J7065" s="108" t="s">
        <v>1855</v>
      </c>
      <c r="K7065" s="108" t="s">
        <v>174</v>
      </c>
      <c r="M7065" s="108" t="s">
        <v>175</v>
      </c>
      <c r="N7065" s="108" t="s">
        <v>6845</v>
      </c>
    </row>
    <row r="7066" spans="1:14">
      <c r="A7066" s="108">
        <v>824126</v>
      </c>
      <c r="B7066" s="108" t="s">
        <v>13796</v>
      </c>
      <c r="C7066" s="108" t="s">
        <v>556</v>
      </c>
      <c r="D7066" s="109" t="s">
        <v>13797</v>
      </c>
      <c r="E7066" s="108" t="s">
        <v>168</v>
      </c>
      <c r="F7066" s="108" t="s">
        <v>181</v>
      </c>
      <c r="G7066" s="108" t="s">
        <v>1852</v>
      </c>
      <c r="H7066" s="109" t="s">
        <v>358</v>
      </c>
      <c r="I7066" s="108" t="s">
        <v>6595</v>
      </c>
      <c r="J7066" s="108" t="s">
        <v>1855</v>
      </c>
      <c r="K7066" s="108" t="s">
        <v>174</v>
      </c>
      <c r="M7066" s="108" t="s">
        <v>175</v>
      </c>
      <c r="N7066" s="108" t="s">
        <v>6596</v>
      </c>
    </row>
    <row r="7067" spans="1:14">
      <c r="A7067" s="108">
        <v>824142</v>
      </c>
      <c r="B7067" s="108" t="s">
        <v>13798</v>
      </c>
      <c r="C7067" s="108" t="s">
        <v>633</v>
      </c>
      <c r="D7067" s="109" t="s">
        <v>13799</v>
      </c>
      <c r="E7067" s="108" t="s">
        <v>200</v>
      </c>
      <c r="F7067" s="108" t="s">
        <v>181</v>
      </c>
      <c r="G7067" s="108" t="s">
        <v>357</v>
      </c>
      <c r="H7067" s="109" t="s">
        <v>368</v>
      </c>
      <c r="I7067" s="108" t="s">
        <v>400</v>
      </c>
      <c r="J7067" s="108" t="s">
        <v>360</v>
      </c>
      <c r="K7067" s="108" t="s">
        <v>174</v>
      </c>
      <c r="M7067" s="108" t="s">
        <v>175</v>
      </c>
      <c r="N7067" s="108" t="s">
        <v>401</v>
      </c>
    </row>
    <row r="7068" spans="1:14">
      <c r="A7068" s="108">
        <v>824168</v>
      </c>
      <c r="B7068" s="108" t="s">
        <v>13800</v>
      </c>
      <c r="C7068" s="108" t="s">
        <v>1850</v>
      </c>
      <c r="D7068" s="109" t="s">
        <v>13801</v>
      </c>
      <c r="E7068" s="108" t="s">
        <v>392</v>
      </c>
      <c r="F7068" s="108" t="s">
        <v>169</v>
      </c>
      <c r="G7068" s="108" t="s">
        <v>7488</v>
      </c>
      <c r="H7068" s="109" t="s">
        <v>927</v>
      </c>
      <c r="I7068" s="108" t="s">
        <v>7489</v>
      </c>
      <c r="J7068" s="108" t="s">
        <v>1204</v>
      </c>
      <c r="K7068" s="108" t="s">
        <v>174</v>
      </c>
      <c r="M7068" s="108" t="s">
        <v>175</v>
      </c>
      <c r="N7068" s="108" t="s">
        <v>7489</v>
      </c>
    </row>
    <row r="7069" spans="1:14">
      <c r="A7069" s="108">
        <v>824170</v>
      </c>
      <c r="B7069" s="108" t="s">
        <v>13800</v>
      </c>
      <c r="C7069" s="108" t="s">
        <v>317</v>
      </c>
      <c r="D7069" s="109" t="s">
        <v>13802</v>
      </c>
      <c r="E7069" s="108" t="s">
        <v>180</v>
      </c>
      <c r="F7069" s="108" t="s">
        <v>181</v>
      </c>
      <c r="G7069" s="108" t="s">
        <v>7488</v>
      </c>
      <c r="H7069" s="109" t="s">
        <v>948</v>
      </c>
      <c r="I7069" s="108" t="s">
        <v>7489</v>
      </c>
      <c r="J7069" s="108" t="s">
        <v>1204</v>
      </c>
      <c r="K7069" s="108" t="s">
        <v>174</v>
      </c>
      <c r="M7069" s="108" t="s">
        <v>175</v>
      </c>
      <c r="N7069" s="108" t="s">
        <v>7489</v>
      </c>
    </row>
    <row r="7070" spans="1:14">
      <c r="A7070" s="108">
        <v>824171</v>
      </c>
      <c r="B7070" s="108" t="s">
        <v>13803</v>
      </c>
      <c r="C7070" s="108" t="s">
        <v>1255</v>
      </c>
      <c r="D7070" s="109" t="s">
        <v>13804</v>
      </c>
      <c r="E7070" s="108" t="s">
        <v>168</v>
      </c>
      <c r="F7070" s="108" t="s">
        <v>169</v>
      </c>
      <c r="G7070" s="108" t="s">
        <v>7488</v>
      </c>
      <c r="H7070" s="109" t="s">
        <v>948</v>
      </c>
      <c r="I7070" s="108" t="s">
        <v>7489</v>
      </c>
      <c r="J7070" s="108" t="s">
        <v>1204</v>
      </c>
      <c r="K7070" s="108" t="s">
        <v>174</v>
      </c>
      <c r="M7070" s="108" t="s">
        <v>175</v>
      </c>
      <c r="N7070" s="108" t="s">
        <v>7489</v>
      </c>
    </row>
    <row r="7071" spans="1:14">
      <c r="A7071" s="108">
        <v>824176</v>
      </c>
      <c r="B7071" s="108" t="s">
        <v>1349</v>
      </c>
      <c r="C7071" s="108" t="s">
        <v>247</v>
      </c>
      <c r="D7071" s="109" t="s">
        <v>13805</v>
      </c>
      <c r="E7071" s="108" t="s">
        <v>200</v>
      </c>
      <c r="F7071" s="108" t="s">
        <v>181</v>
      </c>
      <c r="G7071" s="108" t="s">
        <v>7488</v>
      </c>
      <c r="H7071" s="109" t="s">
        <v>948</v>
      </c>
      <c r="I7071" s="108" t="s">
        <v>7489</v>
      </c>
      <c r="J7071" s="108" t="s">
        <v>1204</v>
      </c>
      <c r="K7071" s="108" t="s">
        <v>174</v>
      </c>
      <c r="M7071" s="108" t="s">
        <v>175</v>
      </c>
      <c r="N7071" s="108" t="s">
        <v>7489</v>
      </c>
    </row>
    <row r="7072" spans="1:14">
      <c r="A7072" s="108">
        <v>824188</v>
      </c>
      <c r="B7072" s="108" t="s">
        <v>606</v>
      </c>
      <c r="C7072" s="108" t="s">
        <v>878</v>
      </c>
      <c r="D7072" s="109" t="s">
        <v>873</v>
      </c>
      <c r="E7072" s="108" t="s">
        <v>180</v>
      </c>
      <c r="F7072" s="108" t="s">
        <v>181</v>
      </c>
      <c r="G7072" s="108" t="s">
        <v>7442</v>
      </c>
      <c r="H7072" s="109" t="s">
        <v>627</v>
      </c>
      <c r="I7072" s="108" t="s">
        <v>7448</v>
      </c>
      <c r="J7072" s="108" t="s">
        <v>7444</v>
      </c>
      <c r="K7072" s="108" t="s">
        <v>174</v>
      </c>
      <c r="M7072" s="108" t="s">
        <v>175</v>
      </c>
      <c r="N7072" s="108" t="s">
        <v>7449</v>
      </c>
    </row>
    <row r="7073" spans="1:14">
      <c r="A7073" s="108">
        <v>824193</v>
      </c>
      <c r="B7073" s="108" t="s">
        <v>13806</v>
      </c>
      <c r="C7073" s="108" t="s">
        <v>3008</v>
      </c>
      <c r="D7073" s="109" t="s">
        <v>10847</v>
      </c>
      <c r="E7073" s="108" t="s">
        <v>200</v>
      </c>
      <c r="F7073" s="108" t="s">
        <v>169</v>
      </c>
      <c r="G7073" s="108" t="s">
        <v>7442</v>
      </c>
      <c r="H7073" s="109" t="s">
        <v>627</v>
      </c>
      <c r="I7073" s="108" t="s">
        <v>7448</v>
      </c>
      <c r="J7073" s="108" t="s">
        <v>7444</v>
      </c>
      <c r="K7073" s="108" t="s">
        <v>174</v>
      </c>
      <c r="M7073" s="108" t="s">
        <v>175</v>
      </c>
      <c r="N7073" s="108" t="s">
        <v>7449</v>
      </c>
    </row>
    <row r="7074" spans="1:14">
      <c r="A7074" s="108">
        <v>824324</v>
      </c>
      <c r="B7074" s="108" t="s">
        <v>13807</v>
      </c>
      <c r="C7074" s="108" t="s">
        <v>1674</v>
      </c>
      <c r="D7074" s="109" t="s">
        <v>1762</v>
      </c>
      <c r="E7074" s="108" t="s">
        <v>508</v>
      </c>
      <c r="F7074" s="108" t="s">
        <v>181</v>
      </c>
      <c r="G7074" s="108" t="s">
        <v>1599</v>
      </c>
      <c r="H7074" s="109" t="s">
        <v>454</v>
      </c>
      <c r="I7074" s="108" t="s">
        <v>3177</v>
      </c>
      <c r="J7074" s="108" t="s">
        <v>1478</v>
      </c>
      <c r="K7074" s="108" t="s">
        <v>174</v>
      </c>
      <c r="M7074" s="108" t="s">
        <v>175</v>
      </c>
      <c r="N7074" s="108" t="s">
        <v>3178</v>
      </c>
    </row>
    <row r="7075" spans="1:14">
      <c r="A7075" s="108">
        <v>824325</v>
      </c>
      <c r="B7075" s="108" t="s">
        <v>691</v>
      </c>
      <c r="C7075" s="108" t="s">
        <v>13808</v>
      </c>
      <c r="D7075" s="109" t="s">
        <v>13809</v>
      </c>
      <c r="E7075" s="108" t="s">
        <v>508</v>
      </c>
      <c r="F7075" s="108" t="s">
        <v>169</v>
      </c>
      <c r="G7075" s="108" t="s">
        <v>1599</v>
      </c>
      <c r="H7075" s="109" t="s">
        <v>454</v>
      </c>
      <c r="I7075" s="108" t="s">
        <v>3177</v>
      </c>
      <c r="J7075" s="108" t="s">
        <v>1478</v>
      </c>
      <c r="K7075" s="108" t="s">
        <v>174</v>
      </c>
      <c r="M7075" s="108" t="s">
        <v>175</v>
      </c>
      <c r="N7075" s="108" t="s">
        <v>3178</v>
      </c>
    </row>
    <row r="7076" spans="1:14">
      <c r="A7076" s="108">
        <v>824326</v>
      </c>
      <c r="B7076" s="108" t="s">
        <v>13810</v>
      </c>
      <c r="C7076" s="108" t="s">
        <v>1819</v>
      </c>
      <c r="D7076" s="109" t="s">
        <v>12901</v>
      </c>
      <c r="E7076" s="108" t="s">
        <v>508</v>
      </c>
      <c r="F7076" s="108" t="s">
        <v>169</v>
      </c>
      <c r="G7076" s="108" t="s">
        <v>1599</v>
      </c>
      <c r="H7076" s="109" t="s">
        <v>454</v>
      </c>
      <c r="I7076" s="108" t="s">
        <v>3177</v>
      </c>
      <c r="J7076" s="108" t="s">
        <v>1478</v>
      </c>
      <c r="K7076" s="108" t="s">
        <v>174</v>
      </c>
      <c r="M7076" s="108" t="s">
        <v>175</v>
      </c>
      <c r="N7076" s="108" t="s">
        <v>3178</v>
      </c>
    </row>
    <row r="7077" spans="1:14">
      <c r="A7077" s="108">
        <v>824328</v>
      </c>
      <c r="B7077" s="108" t="s">
        <v>2419</v>
      </c>
      <c r="C7077" s="108" t="s">
        <v>1822</v>
      </c>
      <c r="D7077" s="109" t="s">
        <v>13811</v>
      </c>
      <c r="E7077" s="108" t="s">
        <v>508</v>
      </c>
      <c r="F7077" s="108" t="s">
        <v>181</v>
      </c>
      <c r="G7077" s="108" t="s">
        <v>1599</v>
      </c>
      <c r="H7077" s="109" t="s">
        <v>454</v>
      </c>
      <c r="I7077" s="108" t="s">
        <v>3177</v>
      </c>
      <c r="J7077" s="108" t="s">
        <v>1478</v>
      </c>
      <c r="K7077" s="108" t="s">
        <v>174</v>
      </c>
      <c r="M7077" s="108" t="s">
        <v>175</v>
      </c>
      <c r="N7077" s="108" t="s">
        <v>3178</v>
      </c>
    </row>
    <row r="7078" spans="1:14">
      <c r="A7078" s="108">
        <v>824329</v>
      </c>
      <c r="B7078" s="108" t="s">
        <v>13812</v>
      </c>
      <c r="C7078" s="108" t="s">
        <v>13813</v>
      </c>
      <c r="D7078" s="109" t="s">
        <v>13814</v>
      </c>
      <c r="E7078" s="108" t="s">
        <v>1577</v>
      </c>
      <c r="F7078" s="108" t="s">
        <v>169</v>
      </c>
      <c r="G7078" s="108" t="s">
        <v>1599</v>
      </c>
      <c r="H7078" s="109" t="s">
        <v>454</v>
      </c>
      <c r="I7078" s="108" t="s">
        <v>3177</v>
      </c>
      <c r="J7078" s="108" t="s">
        <v>1478</v>
      </c>
      <c r="K7078" s="108" t="s">
        <v>174</v>
      </c>
      <c r="M7078" s="108" t="s">
        <v>175</v>
      </c>
      <c r="N7078" s="108" t="s">
        <v>3178</v>
      </c>
    </row>
    <row r="7079" spans="1:14">
      <c r="A7079" s="108">
        <v>824347</v>
      </c>
      <c r="B7079" s="108" t="s">
        <v>13815</v>
      </c>
      <c r="C7079" s="108" t="s">
        <v>1700</v>
      </c>
      <c r="D7079" s="109" t="s">
        <v>13816</v>
      </c>
      <c r="E7079" s="108" t="s">
        <v>1770</v>
      </c>
      <c r="F7079" s="108" t="s">
        <v>181</v>
      </c>
      <c r="G7079" s="108" t="s">
        <v>1599</v>
      </c>
      <c r="H7079" s="109" t="s">
        <v>454</v>
      </c>
      <c r="I7079" s="108" t="s">
        <v>3177</v>
      </c>
      <c r="J7079" s="108" t="s">
        <v>1478</v>
      </c>
      <c r="K7079" s="108" t="s">
        <v>174</v>
      </c>
      <c r="M7079" s="108" t="s">
        <v>175</v>
      </c>
      <c r="N7079" s="108" t="s">
        <v>3178</v>
      </c>
    </row>
    <row r="7080" spans="1:14">
      <c r="A7080" s="108">
        <v>824348</v>
      </c>
      <c r="B7080" s="108" t="s">
        <v>13815</v>
      </c>
      <c r="C7080" s="108" t="s">
        <v>1449</v>
      </c>
      <c r="D7080" s="109" t="s">
        <v>13817</v>
      </c>
      <c r="E7080" s="108" t="s">
        <v>1577</v>
      </c>
      <c r="F7080" s="108" t="s">
        <v>169</v>
      </c>
      <c r="G7080" s="108" t="s">
        <v>1599</v>
      </c>
      <c r="H7080" s="109" t="s">
        <v>454</v>
      </c>
      <c r="I7080" s="108" t="s">
        <v>3177</v>
      </c>
      <c r="J7080" s="108" t="s">
        <v>1478</v>
      </c>
      <c r="K7080" s="108" t="s">
        <v>174</v>
      </c>
      <c r="M7080" s="108" t="s">
        <v>175</v>
      </c>
      <c r="N7080" s="108" t="s">
        <v>3178</v>
      </c>
    </row>
    <row r="7081" spans="1:14">
      <c r="A7081" s="108">
        <v>824350</v>
      </c>
      <c r="B7081" s="108" t="s">
        <v>13818</v>
      </c>
      <c r="C7081" s="108" t="s">
        <v>2053</v>
      </c>
      <c r="D7081" s="109" t="s">
        <v>5699</v>
      </c>
      <c r="E7081" s="108" t="s">
        <v>1770</v>
      </c>
      <c r="F7081" s="108" t="s">
        <v>181</v>
      </c>
      <c r="G7081" s="108" t="s">
        <v>1599</v>
      </c>
      <c r="H7081" s="109" t="s">
        <v>454</v>
      </c>
      <c r="I7081" s="108" t="s">
        <v>3177</v>
      </c>
      <c r="J7081" s="108" t="s">
        <v>1478</v>
      </c>
      <c r="K7081" s="108" t="s">
        <v>174</v>
      </c>
      <c r="M7081" s="108" t="s">
        <v>175</v>
      </c>
      <c r="N7081" s="108" t="s">
        <v>3178</v>
      </c>
    </row>
    <row r="7082" spans="1:14">
      <c r="A7082" s="108">
        <v>824351</v>
      </c>
      <c r="B7082" s="108" t="s">
        <v>13819</v>
      </c>
      <c r="C7082" s="108" t="s">
        <v>1686</v>
      </c>
      <c r="D7082" s="109" t="s">
        <v>13820</v>
      </c>
      <c r="E7082" s="108" t="s">
        <v>1770</v>
      </c>
      <c r="F7082" s="108" t="s">
        <v>181</v>
      </c>
      <c r="G7082" s="108" t="s">
        <v>1599</v>
      </c>
      <c r="H7082" s="109" t="s">
        <v>454</v>
      </c>
      <c r="I7082" s="108" t="s">
        <v>3177</v>
      </c>
      <c r="J7082" s="108" t="s">
        <v>1478</v>
      </c>
      <c r="K7082" s="108" t="s">
        <v>174</v>
      </c>
      <c r="M7082" s="108" t="s">
        <v>175</v>
      </c>
      <c r="N7082" s="108" t="s">
        <v>3178</v>
      </c>
    </row>
    <row r="7083" spans="1:14">
      <c r="A7083" s="108">
        <v>824353</v>
      </c>
      <c r="B7083" s="108" t="s">
        <v>1424</v>
      </c>
      <c r="C7083" s="108" t="s">
        <v>3461</v>
      </c>
      <c r="D7083" s="109" t="s">
        <v>13821</v>
      </c>
      <c r="E7083" s="108" t="s">
        <v>1577</v>
      </c>
      <c r="F7083" s="108" t="s">
        <v>181</v>
      </c>
      <c r="G7083" s="108" t="s">
        <v>1599</v>
      </c>
      <c r="H7083" s="109" t="s">
        <v>454</v>
      </c>
      <c r="I7083" s="108" t="s">
        <v>3177</v>
      </c>
      <c r="J7083" s="108" t="s">
        <v>1478</v>
      </c>
      <c r="K7083" s="108" t="s">
        <v>174</v>
      </c>
      <c r="M7083" s="108" t="s">
        <v>175</v>
      </c>
      <c r="N7083" s="108" t="s">
        <v>3178</v>
      </c>
    </row>
    <row r="7084" spans="1:14">
      <c r="A7084" s="108">
        <v>824355</v>
      </c>
      <c r="B7084" s="108" t="s">
        <v>3196</v>
      </c>
      <c r="C7084" s="108" t="s">
        <v>1665</v>
      </c>
      <c r="D7084" s="109" t="s">
        <v>9103</v>
      </c>
      <c r="E7084" s="108" t="s">
        <v>1770</v>
      </c>
      <c r="F7084" s="108" t="s">
        <v>181</v>
      </c>
      <c r="G7084" s="108" t="s">
        <v>1599</v>
      </c>
      <c r="H7084" s="109" t="s">
        <v>454</v>
      </c>
      <c r="I7084" s="108" t="s">
        <v>3177</v>
      </c>
      <c r="J7084" s="108" t="s">
        <v>1478</v>
      </c>
      <c r="K7084" s="108" t="s">
        <v>174</v>
      </c>
      <c r="M7084" s="108" t="s">
        <v>175</v>
      </c>
      <c r="N7084" s="108" t="s">
        <v>3178</v>
      </c>
    </row>
    <row r="7085" spans="1:14">
      <c r="A7085" s="108">
        <v>824362</v>
      </c>
      <c r="B7085" s="108" t="s">
        <v>3264</v>
      </c>
      <c r="C7085" s="108" t="s">
        <v>13822</v>
      </c>
      <c r="D7085" s="109" t="s">
        <v>13823</v>
      </c>
      <c r="E7085" s="108" t="s">
        <v>508</v>
      </c>
      <c r="F7085" s="108" t="s">
        <v>169</v>
      </c>
      <c r="G7085" s="108" t="s">
        <v>1599</v>
      </c>
      <c r="H7085" s="109" t="s">
        <v>454</v>
      </c>
      <c r="I7085" s="108" t="s">
        <v>3177</v>
      </c>
      <c r="J7085" s="108" t="s">
        <v>1478</v>
      </c>
      <c r="K7085" s="108" t="s">
        <v>174</v>
      </c>
      <c r="M7085" s="108" t="s">
        <v>175</v>
      </c>
      <c r="N7085" s="108" t="s">
        <v>3178</v>
      </c>
    </row>
    <row r="7086" spans="1:14">
      <c r="A7086" s="108">
        <v>824363</v>
      </c>
      <c r="B7086" s="108" t="s">
        <v>13824</v>
      </c>
      <c r="C7086" s="108" t="s">
        <v>2164</v>
      </c>
      <c r="D7086" s="109" t="s">
        <v>13825</v>
      </c>
      <c r="E7086" s="108" t="s">
        <v>1577</v>
      </c>
      <c r="F7086" s="108" t="s">
        <v>181</v>
      </c>
      <c r="G7086" s="108" t="s">
        <v>1599</v>
      </c>
      <c r="H7086" s="109" t="s">
        <v>454</v>
      </c>
      <c r="I7086" s="108" t="s">
        <v>3177</v>
      </c>
      <c r="J7086" s="108" t="s">
        <v>1478</v>
      </c>
      <c r="K7086" s="108" t="s">
        <v>174</v>
      </c>
      <c r="M7086" s="108" t="s">
        <v>175</v>
      </c>
      <c r="N7086" s="108" t="s">
        <v>3178</v>
      </c>
    </row>
    <row r="7087" spans="1:14">
      <c r="A7087" s="108">
        <v>824364</v>
      </c>
      <c r="B7087" s="108" t="s">
        <v>13824</v>
      </c>
      <c r="C7087" s="108" t="s">
        <v>2752</v>
      </c>
      <c r="D7087" s="109" t="s">
        <v>3431</v>
      </c>
      <c r="E7087" s="108" t="s">
        <v>508</v>
      </c>
      <c r="F7087" s="108" t="s">
        <v>169</v>
      </c>
      <c r="G7087" s="108" t="s">
        <v>1599</v>
      </c>
      <c r="H7087" s="109" t="s">
        <v>454</v>
      </c>
      <c r="I7087" s="108" t="s">
        <v>3177</v>
      </c>
      <c r="J7087" s="108" t="s">
        <v>1478</v>
      </c>
      <c r="K7087" s="108" t="s">
        <v>174</v>
      </c>
      <c r="M7087" s="108" t="s">
        <v>175</v>
      </c>
      <c r="N7087" s="108" t="s">
        <v>3178</v>
      </c>
    </row>
    <row r="7088" spans="1:14">
      <c r="A7088" s="108">
        <v>824365</v>
      </c>
      <c r="B7088" s="108" t="s">
        <v>13826</v>
      </c>
      <c r="C7088" s="108" t="s">
        <v>1686</v>
      </c>
      <c r="D7088" s="109" t="s">
        <v>13827</v>
      </c>
      <c r="E7088" s="108" t="s">
        <v>1577</v>
      </c>
      <c r="F7088" s="108" t="s">
        <v>181</v>
      </c>
      <c r="G7088" s="108" t="s">
        <v>1599</v>
      </c>
      <c r="H7088" s="109" t="s">
        <v>454</v>
      </c>
      <c r="I7088" s="108" t="s">
        <v>3177</v>
      </c>
      <c r="J7088" s="108" t="s">
        <v>1478</v>
      </c>
      <c r="K7088" s="108" t="s">
        <v>174</v>
      </c>
      <c r="M7088" s="108" t="s">
        <v>175</v>
      </c>
      <c r="N7088" s="108" t="s">
        <v>3178</v>
      </c>
    </row>
    <row r="7089" spans="1:14">
      <c r="A7089" s="108">
        <v>824366</v>
      </c>
      <c r="B7089" s="108" t="s">
        <v>13828</v>
      </c>
      <c r="C7089" s="108" t="s">
        <v>13447</v>
      </c>
      <c r="D7089" s="109" t="s">
        <v>13829</v>
      </c>
      <c r="F7089" s="108" t="s">
        <v>181</v>
      </c>
      <c r="G7089" s="108" t="s">
        <v>1599</v>
      </c>
      <c r="H7089" s="109" t="s">
        <v>454</v>
      </c>
      <c r="I7089" s="108" t="s">
        <v>3177</v>
      </c>
      <c r="J7089" s="108" t="s">
        <v>1478</v>
      </c>
      <c r="K7089" s="108" t="s">
        <v>174</v>
      </c>
      <c r="M7089" s="108" t="s">
        <v>175</v>
      </c>
      <c r="N7089" s="108" t="s">
        <v>3178</v>
      </c>
    </row>
    <row r="7090" spans="1:14">
      <c r="A7090" s="108">
        <v>824367</v>
      </c>
      <c r="B7090" s="108" t="s">
        <v>13830</v>
      </c>
      <c r="C7090" s="108" t="s">
        <v>3303</v>
      </c>
      <c r="D7090" s="109" t="s">
        <v>13831</v>
      </c>
      <c r="E7090" s="108" t="s">
        <v>508</v>
      </c>
      <c r="F7090" s="108" t="s">
        <v>181</v>
      </c>
      <c r="G7090" s="108" t="s">
        <v>1599</v>
      </c>
      <c r="H7090" s="109" t="s">
        <v>454</v>
      </c>
      <c r="I7090" s="108" t="s">
        <v>3177</v>
      </c>
      <c r="J7090" s="108" t="s">
        <v>1478</v>
      </c>
      <c r="K7090" s="108" t="s">
        <v>174</v>
      </c>
      <c r="M7090" s="108" t="s">
        <v>175</v>
      </c>
      <c r="N7090" s="108" t="s">
        <v>3178</v>
      </c>
    </row>
    <row r="7091" spans="1:14">
      <c r="A7091" s="108">
        <v>824368</v>
      </c>
      <c r="B7091" s="108" t="s">
        <v>4922</v>
      </c>
      <c r="C7091" s="108" t="s">
        <v>2076</v>
      </c>
      <c r="D7091" s="109" t="s">
        <v>13832</v>
      </c>
      <c r="E7091" s="108" t="s">
        <v>508</v>
      </c>
      <c r="F7091" s="108" t="s">
        <v>169</v>
      </c>
      <c r="G7091" s="108" t="s">
        <v>1599</v>
      </c>
      <c r="H7091" s="109" t="s">
        <v>454</v>
      </c>
      <c r="I7091" s="108" t="s">
        <v>3177</v>
      </c>
      <c r="J7091" s="108" t="s">
        <v>1478</v>
      </c>
      <c r="K7091" s="108" t="s">
        <v>174</v>
      </c>
      <c r="M7091" s="108" t="s">
        <v>175</v>
      </c>
      <c r="N7091" s="108" t="s">
        <v>3178</v>
      </c>
    </row>
    <row r="7092" spans="1:14">
      <c r="A7092" s="108">
        <v>824370</v>
      </c>
      <c r="B7092" s="108" t="s">
        <v>13833</v>
      </c>
      <c r="C7092" s="108" t="s">
        <v>1457</v>
      </c>
      <c r="D7092" s="109" t="s">
        <v>13834</v>
      </c>
      <c r="E7092" s="108" t="s">
        <v>508</v>
      </c>
      <c r="F7092" s="108" t="s">
        <v>181</v>
      </c>
      <c r="G7092" s="108" t="s">
        <v>1599</v>
      </c>
      <c r="H7092" s="109" t="s">
        <v>454</v>
      </c>
      <c r="I7092" s="108" t="s">
        <v>3177</v>
      </c>
      <c r="J7092" s="108" t="s">
        <v>1478</v>
      </c>
      <c r="K7092" s="108" t="s">
        <v>174</v>
      </c>
      <c r="M7092" s="108" t="s">
        <v>175</v>
      </c>
      <c r="N7092" s="108" t="s">
        <v>3178</v>
      </c>
    </row>
    <row r="7093" spans="1:14">
      <c r="A7093" s="108">
        <v>824390</v>
      </c>
      <c r="B7093" s="108" t="s">
        <v>13835</v>
      </c>
      <c r="C7093" s="108" t="s">
        <v>2015</v>
      </c>
      <c r="D7093" s="109" t="s">
        <v>13836</v>
      </c>
      <c r="E7093" s="108" t="s">
        <v>1577</v>
      </c>
      <c r="F7093" s="108" t="s">
        <v>169</v>
      </c>
      <c r="G7093" s="108" t="s">
        <v>1599</v>
      </c>
      <c r="H7093" s="109" t="s">
        <v>454</v>
      </c>
      <c r="I7093" s="108" t="s">
        <v>3177</v>
      </c>
      <c r="J7093" s="108" t="s">
        <v>1478</v>
      </c>
      <c r="K7093" s="108" t="s">
        <v>174</v>
      </c>
      <c r="M7093" s="108" t="s">
        <v>175</v>
      </c>
      <c r="N7093" s="108" t="s">
        <v>3178</v>
      </c>
    </row>
    <row r="7094" spans="1:14">
      <c r="A7094" s="108">
        <v>824397</v>
      </c>
      <c r="B7094" s="108" t="s">
        <v>13837</v>
      </c>
      <c r="C7094" s="108" t="s">
        <v>4190</v>
      </c>
      <c r="D7094" s="109" t="s">
        <v>13838</v>
      </c>
      <c r="F7094" s="108" t="s">
        <v>181</v>
      </c>
      <c r="G7094" s="108" t="s">
        <v>1599</v>
      </c>
      <c r="H7094" s="109" t="s">
        <v>454</v>
      </c>
      <c r="I7094" s="108" t="s">
        <v>3177</v>
      </c>
      <c r="J7094" s="108" t="s">
        <v>1478</v>
      </c>
      <c r="K7094" s="108" t="s">
        <v>174</v>
      </c>
      <c r="M7094" s="108" t="s">
        <v>175</v>
      </c>
      <c r="N7094" s="108" t="s">
        <v>3178</v>
      </c>
    </row>
    <row r="7095" spans="1:14">
      <c r="A7095" s="108">
        <v>824399</v>
      </c>
      <c r="B7095" s="108" t="s">
        <v>13839</v>
      </c>
      <c r="C7095" s="108" t="s">
        <v>13840</v>
      </c>
      <c r="D7095" s="109" t="s">
        <v>7693</v>
      </c>
      <c r="E7095" s="108" t="s">
        <v>508</v>
      </c>
      <c r="F7095" s="108" t="s">
        <v>169</v>
      </c>
      <c r="G7095" s="108" t="s">
        <v>1599</v>
      </c>
      <c r="H7095" s="109" t="s">
        <v>454</v>
      </c>
      <c r="I7095" s="108" t="s">
        <v>3177</v>
      </c>
      <c r="J7095" s="108" t="s">
        <v>1478</v>
      </c>
      <c r="K7095" s="108" t="s">
        <v>174</v>
      </c>
      <c r="M7095" s="108" t="s">
        <v>175</v>
      </c>
      <c r="N7095" s="108" t="s">
        <v>3178</v>
      </c>
    </row>
    <row r="7096" spans="1:14">
      <c r="A7096" s="108">
        <v>824400</v>
      </c>
      <c r="B7096" s="108" t="s">
        <v>13841</v>
      </c>
      <c r="C7096" s="108" t="s">
        <v>12572</v>
      </c>
      <c r="D7096" s="109" t="s">
        <v>13842</v>
      </c>
      <c r="E7096" s="108" t="s">
        <v>508</v>
      </c>
      <c r="F7096" s="108" t="s">
        <v>169</v>
      </c>
      <c r="G7096" s="108" t="s">
        <v>1599</v>
      </c>
      <c r="H7096" s="109" t="s">
        <v>454</v>
      </c>
      <c r="I7096" s="108" t="s">
        <v>3177</v>
      </c>
      <c r="J7096" s="108" t="s">
        <v>1478</v>
      </c>
      <c r="K7096" s="108" t="s">
        <v>174</v>
      </c>
      <c r="M7096" s="108" t="s">
        <v>175</v>
      </c>
      <c r="N7096" s="108" t="s">
        <v>3178</v>
      </c>
    </row>
    <row r="7097" spans="1:14">
      <c r="A7097" s="108">
        <v>824403</v>
      </c>
      <c r="B7097" s="108" t="s">
        <v>13841</v>
      </c>
      <c r="C7097" s="108" t="s">
        <v>3216</v>
      </c>
      <c r="D7097" s="109" t="s">
        <v>13842</v>
      </c>
      <c r="E7097" s="108" t="s">
        <v>508</v>
      </c>
      <c r="F7097" s="108" t="s">
        <v>169</v>
      </c>
      <c r="G7097" s="108" t="s">
        <v>1599</v>
      </c>
      <c r="H7097" s="109" t="s">
        <v>454</v>
      </c>
      <c r="I7097" s="108" t="s">
        <v>3177</v>
      </c>
      <c r="J7097" s="108" t="s">
        <v>1478</v>
      </c>
      <c r="K7097" s="108" t="s">
        <v>174</v>
      </c>
      <c r="M7097" s="108" t="s">
        <v>175</v>
      </c>
      <c r="N7097" s="108" t="s">
        <v>3178</v>
      </c>
    </row>
    <row r="7098" spans="1:14">
      <c r="A7098" s="108">
        <v>824439</v>
      </c>
      <c r="B7098" s="108" t="s">
        <v>13843</v>
      </c>
      <c r="C7098" s="108" t="s">
        <v>335</v>
      </c>
      <c r="D7098" s="109" t="s">
        <v>13844</v>
      </c>
      <c r="E7098" s="108" t="s">
        <v>180</v>
      </c>
      <c r="F7098" s="108" t="s">
        <v>181</v>
      </c>
      <c r="G7098" s="108" t="s">
        <v>4768</v>
      </c>
      <c r="H7098" s="109" t="s">
        <v>252</v>
      </c>
      <c r="I7098" s="108" t="s">
        <v>4769</v>
      </c>
      <c r="J7098" s="108" t="s">
        <v>4770</v>
      </c>
      <c r="K7098" s="108" t="s">
        <v>174</v>
      </c>
      <c r="M7098" s="108" t="s">
        <v>175</v>
      </c>
      <c r="N7098" s="108" t="s">
        <v>4771</v>
      </c>
    </row>
    <row r="7099" spans="1:14">
      <c r="A7099" s="108">
        <v>824441</v>
      </c>
      <c r="B7099" s="108" t="s">
        <v>13845</v>
      </c>
      <c r="C7099" s="108" t="s">
        <v>1263</v>
      </c>
      <c r="D7099" s="109" t="s">
        <v>9110</v>
      </c>
      <c r="E7099" s="108" t="s">
        <v>180</v>
      </c>
      <c r="F7099" s="108" t="s">
        <v>181</v>
      </c>
      <c r="G7099" s="108" t="s">
        <v>4768</v>
      </c>
      <c r="H7099" s="109" t="s">
        <v>252</v>
      </c>
      <c r="I7099" s="108" t="s">
        <v>4769</v>
      </c>
      <c r="J7099" s="108" t="s">
        <v>4770</v>
      </c>
      <c r="K7099" s="108" t="s">
        <v>174</v>
      </c>
      <c r="M7099" s="108" t="s">
        <v>175</v>
      </c>
      <c r="N7099" s="108" t="s">
        <v>4771</v>
      </c>
    </row>
    <row r="7100" spans="1:14">
      <c r="A7100" s="108">
        <v>824444</v>
      </c>
      <c r="B7100" s="108" t="s">
        <v>13846</v>
      </c>
      <c r="C7100" s="108" t="s">
        <v>2894</v>
      </c>
      <c r="D7100" s="109" t="s">
        <v>13847</v>
      </c>
      <c r="E7100" s="108" t="s">
        <v>220</v>
      </c>
      <c r="F7100" s="108" t="s">
        <v>169</v>
      </c>
      <c r="G7100" s="108" t="s">
        <v>4768</v>
      </c>
      <c r="H7100" s="109" t="s">
        <v>252</v>
      </c>
      <c r="I7100" s="108" t="s">
        <v>4769</v>
      </c>
      <c r="J7100" s="108" t="s">
        <v>4770</v>
      </c>
      <c r="K7100" s="108" t="s">
        <v>174</v>
      </c>
      <c r="M7100" s="108" t="s">
        <v>175</v>
      </c>
      <c r="N7100" s="108" t="s">
        <v>4771</v>
      </c>
    </row>
    <row r="7101" spans="1:14">
      <c r="A7101" s="108">
        <v>824453</v>
      </c>
      <c r="B7101" s="108" t="s">
        <v>13848</v>
      </c>
      <c r="C7101" s="108" t="s">
        <v>5795</v>
      </c>
      <c r="D7101" s="109" t="s">
        <v>13849</v>
      </c>
      <c r="E7101" s="108" t="s">
        <v>392</v>
      </c>
      <c r="F7101" s="108" t="s">
        <v>181</v>
      </c>
      <c r="G7101" s="108" t="s">
        <v>357</v>
      </c>
      <c r="H7101" s="109" t="s">
        <v>368</v>
      </c>
      <c r="I7101" s="108" t="s">
        <v>369</v>
      </c>
      <c r="J7101" s="108" t="s">
        <v>360</v>
      </c>
      <c r="K7101" s="108" t="s">
        <v>174</v>
      </c>
      <c r="M7101" s="108" t="s">
        <v>175</v>
      </c>
      <c r="N7101" s="108" t="s">
        <v>370</v>
      </c>
    </row>
    <row r="7102" spans="1:14">
      <c r="A7102" s="108">
        <v>824454</v>
      </c>
      <c r="B7102" s="108" t="s">
        <v>13850</v>
      </c>
      <c r="C7102" s="108" t="s">
        <v>2742</v>
      </c>
      <c r="D7102" s="109" t="s">
        <v>13851</v>
      </c>
      <c r="E7102" s="108" t="s">
        <v>220</v>
      </c>
      <c r="F7102" s="108" t="s">
        <v>169</v>
      </c>
      <c r="G7102" s="108" t="s">
        <v>8181</v>
      </c>
      <c r="H7102" s="109" t="s">
        <v>368</v>
      </c>
      <c r="I7102" s="108" t="s">
        <v>8615</v>
      </c>
      <c r="J7102" s="108" t="s">
        <v>8183</v>
      </c>
      <c r="K7102" s="108" t="s">
        <v>174</v>
      </c>
      <c r="M7102" s="108" t="s">
        <v>175</v>
      </c>
      <c r="N7102" s="108" t="s">
        <v>8616</v>
      </c>
    </row>
    <row r="7103" spans="1:14">
      <c r="A7103" s="108">
        <v>824455</v>
      </c>
      <c r="B7103" s="108" t="s">
        <v>8698</v>
      </c>
      <c r="C7103" s="108" t="s">
        <v>501</v>
      </c>
      <c r="D7103" s="109" t="s">
        <v>13852</v>
      </c>
      <c r="E7103" s="108" t="s">
        <v>220</v>
      </c>
      <c r="F7103" s="108" t="s">
        <v>169</v>
      </c>
      <c r="G7103" s="108" t="s">
        <v>8181</v>
      </c>
      <c r="H7103" s="109" t="s">
        <v>368</v>
      </c>
      <c r="I7103" s="108" t="s">
        <v>8615</v>
      </c>
      <c r="J7103" s="108" t="s">
        <v>8183</v>
      </c>
      <c r="K7103" s="108" t="s">
        <v>174</v>
      </c>
      <c r="M7103" s="108" t="s">
        <v>175</v>
      </c>
      <c r="N7103" s="108" t="s">
        <v>8616</v>
      </c>
    </row>
    <row r="7104" spans="1:14">
      <c r="A7104" s="108">
        <v>824456</v>
      </c>
      <c r="B7104" s="108" t="s">
        <v>13853</v>
      </c>
      <c r="C7104" s="108" t="s">
        <v>6142</v>
      </c>
      <c r="D7104" s="109" t="s">
        <v>7555</v>
      </c>
      <c r="E7104" s="108" t="s">
        <v>168</v>
      </c>
      <c r="F7104" s="108" t="s">
        <v>169</v>
      </c>
      <c r="G7104" s="108" t="s">
        <v>8181</v>
      </c>
      <c r="H7104" s="109" t="s">
        <v>368</v>
      </c>
      <c r="I7104" s="108" t="s">
        <v>8615</v>
      </c>
      <c r="J7104" s="108" t="s">
        <v>8183</v>
      </c>
      <c r="K7104" s="108" t="s">
        <v>174</v>
      </c>
      <c r="M7104" s="108" t="s">
        <v>175</v>
      </c>
      <c r="N7104" s="108" t="s">
        <v>8616</v>
      </c>
    </row>
    <row r="7105" spans="1:14">
      <c r="A7105" s="108">
        <v>824457</v>
      </c>
      <c r="B7105" s="108" t="s">
        <v>4989</v>
      </c>
      <c r="C7105" s="108" t="s">
        <v>1500</v>
      </c>
      <c r="D7105" s="109" t="s">
        <v>6709</v>
      </c>
      <c r="E7105" s="108" t="s">
        <v>200</v>
      </c>
      <c r="F7105" s="108" t="s">
        <v>169</v>
      </c>
      <c r="G7105" s="108" t="s">
        <v>8181</v>
      </c>
      <c r="H7105" s="109" t="s">
        <v>368</v>
      </c>
      <c r="I7105" s="108" t="s">
        <v>8615</v>
      </c>
      <c r="J7105" s="108" t="s">
        <v>8183</v>
      </c>
      <c r="K7105" s="108" t="s">
        <v>174</v>
      </c>
      <c r="M7105" s="108" t="s">
        <v>175</v>
      </c>
      <c r="N7105" s="108" t="s">
        <v>8616</v>
      </c>
    </row>
    <row r="7106" spans="1:14">
      <c r="A7106" s="108">
        <v>824460</v>
      </c>
      <c r="B7106" s="108" t="s">
        <v>13854</v>
      </c>
      <c r="C7106" s="108" t="s">
        <v>13855</v>
      </c>
      <c r="D7106" s="109" t="s">
        <v>13856</v>
      </c>
      <c r="E7106" s="108" t="s">
        <v>1770</v>
      </c>
      <c r="F7106" s="108" t="s">
        <v>181</v>
      </c>
      <c r="G7106" s="108" t="s">
        <v>8181</v>
      </c>
      <c r="H7106" s="109" t="s">
        <v>368</v>
      </c>
      <c r="I7106" s="108" t="s">
        <v>8615</v>
      </c>
      <c r="J7106" s="108" t="s">
        <v>8183</v>
      </c>
      <c r="K7106" s="108" t="s">
        <v>174</v>
      </c>
      <c r="M7106" s="108" t="s">
        <v>175</v>
      </c>
      <c r="N7106" s="108" t="s">
        <v>8616</v>
      </c>
    </row>
    <row r="7107" spans="1:14">
      <c r="A7107" s="108">
        <v>824461</v>
      </c>
      <c r="B7107" s="108" t="s">
        <v>13854</v>
      </c>
      <c r="C7107" s="108" t="s">
        <v>4020</v>
      </c>
      <c r="D7107" s="109" t="s">
        <v>13857</v>
      </c>
      <c r="E7107" s="108" t="s">
        <v>1577</v>
      </c>
      <c r="F7107" s="108" t="s">
        <v>181</v>
      </c>
      <c r="G7107" s="108" t="s">
        <v>8181</v>
      </c>
      <c r="H7107" s="109" t="s">
        <v>368</v>
      </c>
      <c r="I7107" s="108" t="s">
        <v>8615</v>
      </c>
      <c r="J7107" s="108" t="s">
        <v>8183</v>
      </c>
      <c r="K7107" s="108" t="s">
        <v>174</v>
      </c>
      <c r="M7107" s="108" t="s">
        <v>175</v>
      </c>
      <c r="N7107" s="108" t="s">
        <v>8616</v>
      </c>
    </row>
    <row r="7108" spans="1:14">
      <c r="A7108" s="108">
        <v>824463</v>
      </c>
      <c r="B7108" s="108" t="s">
        <v>13854</v>
      </c>
      <c r="C7108" s="108" t="s">
        <v>13858</v>
      </c>
      <c r="D7108" s="109" t="s">
        <v>13859</v>
      </c>
      <c r="E7108" s="108" t="s">
        <v>512</v>
      </c>
      <c r="F7108" s="108" t="s">
        <v>181</v>
      </c>
      <c r="G7108" s="108" t="s">
        <v>8181</v>
      </c>
      <c r="H7108" s="109" t="s">
        <v>368</v>
      </c>
      <c r="I7108" s="108" t="s">
        <v>8615</v>
      </c>
      <c r="J7108" s="108" t="s">
        <v>8183</v>
      </c>
      <c r="K7108" s="108" t="s">
        <v>174</v>
      </c>
      <c r="M7108" s="108" t="s">
        <v>175</v>
      </c>
      <c r="N7108" s="108" t="s">
        <v>8616</v>
      </c>
    </row>
    <row r="7109" spans="1:14">
      <c r="A7109" s="108">
        <v>824466</v>
      </c>
      <c r="B7109" s="108" t="s">
        <v>13860</v>
      </c>
      <c r="C7109" s="108" t="s">
        <v>498</v>
      </c>
      <c r="D7109" s="109" t="s">
        <v>4032</v>
      </c>
      <c r="E7109" s="108" t="s">
        <v>508</v>
      </c>
      <c r="F7109" s="108" t="s">
        <v>181</v>
      </c>
      <c r="G7109" s="108" t="s">
        <v>8181</v>
      </c>
      <c r="H7109" s="109" t="s">
        <v>368</v>
      </c>
      <c r="I7109" s="108" t="s">
        <v>8615</v>
      </c>
      <c r="J7109" s="108" t="s">
        <v>8183</v>
      </c>
      <c r="K7109" s="108" t="s">
        <v>174</v>
      </c>
      <c r="M7109" s="108" t="s">
        <v>175</v>
      </c>
      <c r="N7109" s="108" t="s">
        <v>8616</v>
      </c>
    </row>
    <row r="7110" spans="1:14">
      <c r="A7110" s="108">
        <v>824467</v>
      </c>
      <c r="B7110" s="108" t="s">
        <v>13861</v>
      </c>
      <c r="C7110" s="108" t="s">
        <v>1763</v>
      </c>
      <c r="D7110" s="109" t="s">
        <v>13862</v>
      </c>
      <c r="E7110" s="108" t="s">
        <v>1577</v>
      </c>
      <c r="F7110" s="108" t="s">
        <v>181</v>
      </c>
      <c r="G7110" s="108" t="s">
        <v>8181</v>
      </c>
      <c r="H7110" s="109" t="s">
        <v>368</v>
      </c>
      <c r="I7110" s="108" t="s">
        <v>8615</v>
      </c>
      <c r="J7110" s="108" t="s">
        <v>8183</v>
      </c>
      <c r="K7110" s="108" t="s">
        <v>174</v>
      </c>
      <c r="M7110" s="108" t="s">
        <v>175</v>
      </c>
      <c r="N7110" s="108" t="s">
        <v>8616</v>
      </c>
    </row>
    <row r="7111" spans="1:14">
      <c r="A7111" s="108">
        <v>824470</v>
      </c>
      <c r="B7111" s="108" t="s">
        <v>13863</v>
      </c>
      <c r="C7111" s="108" t="s">
        <v>1725</v>
      </c>
      <c r="D7111" s="109" t="s">
        <v>13864</v>
      </c>
      <c r="E7111" s="108" t="s">
        <v>1770</v>
      </c>
      <c r="F7111" s="108" t="s">
        <v>181</v>
      </c>
      <c r="G7111" s="108" t="s">
        <v>8181</v>
      </c>
      <c r="H7111" s="109" t="s">
        <v>368</v>
      </c>
      <c r="I7111" s="108" t="s">
        <v>8615</v>
      </c>
      <c r="J7111" s="108" t="s">
        <v>8183</v>
      </c>
      <c r="K7111" s="108" t="s">
        <v>174</v>
      </c>
      <c r="M7111" s="108" t="s">
        <v>175</v>
      </c>
      <c r="N7111" s="108" t="s">
        <v>8616</v>
      </c>
    </row>
    <row r="7112" spans="1:14">
      <c r="A7112" s="108">
        <v>824471</v>
      </c>
      <c r="B7112" s="108" t="s">
        <v>8058</v>
      </c>
      <c r="C7112" s="108" t="s">
        <v>581</v>
      </c>
      <c r="D7112" s="109" t="s">
        <v>13478</v>
      </c>
      <c r="E7112" s="108" t="s">
        <v>1577</v>
      </c>
      <c r="F7112" s="108" t="s">
        <v>181</v>
      </c>
      <c r="G7112" s="108" t="s">
        <v>8181</v>
      </c>
      <c r="H7112" s="109" t="s">
        <v>368</v>
      </c>
      <c r="I7112" s="108" t="s">
        <v>8615</v>
      </c>
      <c r="J7112" s="108" t="s">
        <v>8183</v>
      </c>
      <c r="K7112" s="108" t="s">
        <v>174</v>
      </c>
      <c r="M7112" s="108" t="s">
        <v>175</v>
      </c>
      <c r="N7112" s="108" t="s">
        <v>8616</v>
      </c>
    </row>
    <row r="7113" spans="1:14">
      <c r="A7113" s="108">
        <v>824494</v>
      </c>
      <c r="B7113" s="108" t="s">
        <v>13865</v>
      </c>
      <c r="C7113" s="108" t="s">
        <v>944</v>
      </c>
      <c r="D7113" s="109" t="s">
        <v>13866</v>
      </c>
      <c r="E7113" s="108" t="s">
        <v>508</v>
      </c>
      <c r="F7113" s="108" t="s">
        <v>169</v>
      </c>
      <c r="G7113" s="108" t="s">
        <v>1490</v>
      </c>
      <c r="H7113" s="109" t="s">
        <v>368</v>
      </c>
      <c r="I7113" s="108" t="s">
        <v>1546</v>
      </c>
      <c r="J7113" s="108" t="s">
        <v>1478</v>
      </c>
      <c r="K7113" s="108" t="s">
        <v>174</v>
      </c>
      <c r="M7113" s="108" t="s">
        <v>175</v>
      </c>
      <c r="N7113" s="108" t="s">
        <v>1547</v>
      </c>
    </row>
    <row r="7114" spans="1:14">
      <c r="A7114" s="108">
        <v>824496</v>
      </c>
      <c r="B7114" s="108" t="s">
        <v>13867</v>
      </c>
      <c r="C7114" s="108" t="s">
        <v>1776</v>
      </c>
      <c r="D7114" s="109" t="s">
        <v>2004</v>
      </c>
      <c r="E7114" s="108" t="s">
        <v>508</v>
      </c>
      <c r="F7114" s="108" t="s">
        <v>181</v>
      </c>
      <c r="G7114" s="108" t="s">
        <v>1490</v>
      </c>
      <c r="H7114" s="109" t="s">
        <v>368</v>
      </c>
      <c r="I7114" s="108" t="s">
        <v>1546</v>
      </c>
      <c r="J7114" s="108" t="s">
        <v>1478</v>
      </c>
      <c r="K7114" s="108" t="s">
        <v>174</v>
      </c>
      <c r="M7114" s="108" t="s">
        <v>175</v>
      </c>
      <c r="N7114" s="108" t="s">
        <v>1547</v>
      </c>
    </row>
    <row r="7115" spans="1:14">
      <c r="A7115" s="108">
        <v>824498</v>
      </c>
      <c r="B7115" s="108" t="s">
        <v>13868</v>
      </c>
      <c r="C7115" s="108" t="s">
        <v>629</v>
      </c>
      <c r="D7115" s="109" t="s">
        <v>13869</v>
      </c>
      <c r="E7115" s="108" t="s">
        <v>1577</v>
      </c>
      <c r="F7115" s="108" t="s">
        <v>181</v>
      </c>
      <c r="G7115" s="108" t="s">
        <v>1490</v>
      </c>
      <c r="H7115" s="109" t="s">
        <v>368</v>
      </c>
      <c r="I7115" s="108" t="s">
        <v>1546</v>
      </c>
      <c r="J7115" s="108" t="s">
        <v>1478</v>
      </c>
      <c r="K7115" s="108" t="s">
        <v>174</v>
      </c>
      <c r="M7115" s="108" t="s">
        <v>175</v>
      </c>
      <c r="N7115" s="108" t="s">
        <v>1547</v>
      </c>
    </row>
    <row r="7116" spans="1:14">
      <c r="A7116" s="108">
        <v>824499</v>
      </c>
      <c r="B7116" s="108" t="s">
        <v>13870</v>
      </c>
      <c r="C7116" s="108" t="s">
        <v>3251</v>
      </c>
      <c r="D7116" s="109" t="s">
        <v>13871</v>
      </c>
      <c r="E7116" s="108" t="s">
        <v>1577</v>
      </c>
      <c r="F7116" s="108" t="s">
        <v>181</v>
      </c>
      <c r="G7116" s="108" t="s">
        <v>1490</v>
      </c>
      <c r="H7116" s="109" t="s">
        <v>368</v>
      </c>
      <c r="I7116" s="108" t="s">
        <v>1546</v>
      </c>
      <c r="J7116" s="108" t="s">
        <v>1478</v>
      </c>
      <c r="K7116" s="108" t="s">
        <v>174</v>
      </c>
      <c r="M7116" s="108" t="s">
        <v>175</v>
      </c>
      <c r="N7116" s="108" t="s">
        <v>1547</v>
      </c>
    </row>
    <row r="7117" spans="1:14">
      <c r="A7117" s="108">
        <v>824501</v>
      </c>
      <c r="B7117" s="108" t="s">
        <v>13872</v>
      </c>
      <c r="C7117" s="108" t="s">
        <v>8254</v>
      </c>
      <c r="D7117" s="109" t="s">
        <v>4128</v>
      </c>
      <c r="E7117" s="108" t="s">
        <v>508</v>
      </c>
      <c r="F7117" s="108" t="s">
        <v>181</v>
      </c>
      <c r="G7117" s="108" t="s">
        <v>1490</v>
      </c>
      <c r="H7117" s="109" t="s">
        <v>368</v>
      </c>
      <c r="I7117" s="108" t="s">
        <v>1546</v>
      </c>
      <c r="J7117" s="108" t="s">
        <v>1478</v>
      </c>
      <c r="K7117" s="108" t="s">
        <v>174</v>
      </c>
      <c r="M7117" s="108" t="s">
        <v>175</v>
      </c>
      <c r="N7117" s="108" t="s">
        <v>1547</v>
      </c>
    </row>
    <row r="7118" spans="1:14">
      <c r="A7118" s="108">
        <v>824502</v>
      </c>
      <c r="B7118" s="108" t="s">
        <v>13873</v>
      </c>
      <c r="C7118" s="108" t="s">
        <v>8823</v>
      </c>
      <c r="D7118" s="109" t="s">
        <v>13874</v>
      </c>
      <c r="E7118" s="108" t="s">
        <v>508</v>
      </c>
      <c r="F7118" s="108" t="s">
        <v>181</v>
      </c>
      <c r="G7118" s="108" t="s">
        <v>1490</v>
      </c>
      <c r="H7118" s="109" t="s">
        <v>368</v>
      </c>
      <c r="I7118" s="108" t="s">
        <v>1546</v>
      </c>
      <c r="J7118" s="108" t="s">
        <v>1478</v>
      </c>
      <c r="K7118" s="108" t="s">
        <v>174</v>
      </c>
      <c r="M7118" s="108" t="s">
        <v>175</v>
      </c>
      <c r="N7118" s="108" t="s">
        <v>1547</v>
      </c>
    </row>
    <row r="7119" spans="1:14">
      <c r="A7119" s="108">
        <v>824504</v>
      </c>
      <c r="B7119" s="108" t="s">
        <v>13875</v>
      </c>
      <c r="C7119" s="108" t="s">
        <v>1686</v>
      </c>
      <c r="D7119" s="109" t="s">
        <v>3237</v>
      </c>
      <c r="E7119" s="108" t="s">
        <v>508</v>
      </c>
      <c r="F7119" s="108" t="s">
        <v>181</v>
      </c>
      <c r="G7119" s="108" t="s">
        <v>1490</v>
      </c>
      <c r="H7119" s="109" t="s">
        <v>368</v>
      </c>
      <c r="I7119" s="108" t="s">
        <v>1546</v>
      </c>
      <c r="J7119" s="108" t="s">
        <v>1478</v>
      </c>
      <c r="K7119" s="108" t="s">
        <v>174</v>
      </c>
      <c r="M7119" s="108" t="s">
        <v>175</v>
      </c>
      <c r="N7119" s="108" t="s">
        <v>1547</v>
      </c>
    </row>
    <row r="7120" spans="1:14">
      <c r="A7120" s="108">
        <v>824506</v>
      </c>
      <c r="B7120" s="108" t="s">
        <v>13876</v>
      </c>
      <c r="C7120" s="108" t="s">
        <v>2765</v>
      </c>
      <c r="D7120" s="109" t="s">
        <v>7960</v>
      </c>
      <c r="E7120" s="108" t="s">
        <v>1577</v>
      </c>
      <c r="F7120" s="108" t="s">
        <v>169</v>
      </c>
      <c r="G7120" s="108" t="s">
        <v>1490</v>
      </c>
      <c r="H7120" s="109" t="s">
        <v>368</v>
      </c>
      <c r="I7120" s="108" t="s">
        <v>1546</v>
      </c>
      <c r="J7120" s="108" t="s">
        <v>1478</v>
      </c>
      <c r="K7120" s="108" t="s">
        <v>174</v>
      </c>
      <c r="M7120" s="108" t="s">
        <v>175</v>
      </c>
      <c r="N7120" s="108" t="s">
        <v>1547</v>
      </c>
    </row>
    <row r="7121" spans="1:14">
      <c r="A7121" s="108">
        <v>824509</v>
      </c>
      <c r="B7121" s="108" t="s">
        <v>13877</v>
      </c>
      <c r="C7121" s="108" t="s">
        <v>13878</v>
      </c>
      <c r="D7121" s="109" t="s">
        <v>13879</v>
      </c>
      <c r="E7121" s="108" t="s">
        <v>508</v>
      </c>
      <c r="F7121" s="108" t="s">
        <v>181</v>
      </c>
      <c r="G7121" s="108" t="s">
        <v>1490</v>
      </c>
      <c r="H7121" s="109" t="s">
        <v>368</v>
      </c>
      <c r="I7121" s="108" t="s">
        <v>1546</v>
      </c>
      <c r="J7121" s="108" t="s">
        <v>1478</v>
      </c>
      <c r="K7121" s="108" t="s">
        <v>174</v>
      </c>
      <c r="M7121" s="108" t="s">
        <v>175</v>
      </c>
      <c r="N7121" s="108" t="s">
        <v>1547</v>
      </c>
    </row>
    <row r="7122" spans="1:14">
      <c r="A7122" s="108">
        <v>824514</v>
      </c>
      <c r="B7122" s="108" t="s">
        <v>13880</v>
      </c>
      <c r="C7122" s="108" t="s">
        <v>7608</v>
      </c>
      <c r="D7122" s="109" t="s">
        <v>7696</v>
      </c>
      <c r="E7122" s="108" t="s">
        <v>508</v>
      </c>
      <c r="F7122" s="108" t="s">
        <v>181</v>
      </c>
      <c r="G7122" s="108" t="s">
        <v>1490</v>
      </c>
      <c r="H7122" s="109" t="s">
        <v>368</v>
      </c>
      <c r="I7122" s="108" t="s">
        <v>1546</v>
      </c>
      <c r="J7122" s="108" t="s">
        <v>1478</v>
      </c>
      <c r="K7122" s="108" t="s">
        <v>174</v>
      </c>
      <c r="M7122" s="108" t="s">
        <v>175</v>
      </c>
      <c r="N7122" s="108" t="s">
        <v>1547</v>
      </c>
    </row>
    <row r="7123" spans="1:14">
      <c r="A7123" s="108">
        <v>824517</v>
      </c>
      <c r="B7123" s="108" t="s">
        <v>13881</v>
      </c>
      <c r="C7123" s="108" t="s">
        <v>495</v>
      </c>
      <c r="D7123" s="109" t="s">
        <v>11908</v>
      </c>
      <c r="E7123" s="108" t="s">
        <v>1577</v>
      </c>
      <c r="F7123" s="108" t="s">
        <v>181</v>
      </c>
      <c r="G7123" s="108" t="s">
        <v>1490</v>
      </c>
      <c r="H7123" s="109" t="s">
        <v>368</v>
      </c>
      <c r="I7123" s="108" t="s">
        <v>1546</v>
      </c>
      <c r="J7123" s="108" t="s">
        <v>1478</v>
      </c>
      <c r="K7123" s="108" t="s">
        <v>174</v>
      </c>
      <c r="M7123" s="108" t="s">
        <v>175</v>
      </c>
      <c r="N7123" s="108" t="s">
        <v>1547</v>
      </c>
    </row>
    <row r="7124" spans="1:14">
      <c r="A7124" s="108">
        <v>824522</v>
      </c>
      <c r="B7124" s="108" t="s">
        <v>13882</v>
      </c>
      <c r="C7124" s="108" t="s">
        <v>581</v>
      </c>
      <c r="D7124" s="109" t="s">
        <v>13883</v>
      </c>
      <c r="E7124" s="108" t="s">
        <v>1577</v>
      </c>
      <c r="F7124" s="108" t="s">
        <v>181</v>
      </c>
      <c r="G7124" s="108" t="s">
        <v>1490</v>
      </c>
      <c r="H7124" s="109" t="s">
        <v>368</v>
      </c>
      <c r="I7124" s="108" t="s">
        <v>1546</v>
      </c>
      <c r="J7124" s="108" t="s">
        <v>1478</v>
      </c>
      <c r="K7124" s="108" t="s">
        <v>174</v>
      </c>
      <c r="M7124" s="108" t="s">
        <v>175</v>
      </c>
      <c r="N7124" s="108" t="s">
        <v>1547</v>
      </c>
    </row>
    <row r="7125" spans="1:14">
      <c r="A7125" s="108">
        <v>824525</v>
      </c>
      <c r="B7125" s="108" t="s">
        <v>5062</v>
      </c>
      <c r="C7125" s="108" t="s">
        <v>390</v>
      </c>
      <c r="D7125" s="109" t="s">
        <v>13884</v>
      </c>
      <c r="E7125" s="108" t="s">
        <v>508</v>
      </c>
      <c r="F7125" s="108" t="s">
        <v>181</v>
      </c>
      <c r="G7125" s="108" t="s">
        <v>1490</v>
      </c>
      <c r="H7125" s="109" t="s">
        <v>368</v>
      </c>
      <c r="I7125" s="108" t="s">
        <v>1546</v>
      </c>
      <c r="J7125" s="108" t="s">
        <v>1478</v>
      </c>
      <c r="K7125" s="108" t="s">
        <v>174</v>
      </c>
      <c r="M7125" s="108" t="s">
        <v>175</v>
      </c>
      <c r="N7125" s="108" t="s">
        <v>1547</v>
      </c>
    </row>
    <row r="7126" spans="1:14">
      <c r="A7126" s="108">
        <v>824527</v>
      </c>
      <c r="B7126" s="108" t="s">
        <v>13885</v>
      </c>
      <c r="C7126" s="108" t="s">
        <v>10423</v>
      </c>
      <c r="D7126" s="109" t="s">
        <v>13886</v>
      </c>
      <c r="E7126" s="108" t="s">
        <v>1577</v>
      </c>
      <c r="F7126" s="108" t="s">
        <v>181</v>
      </c>
      <c r="G7126" s="108" t="s">
        <v>1490</v>
      </c>
      <c r="H7126" s="109" t="s">
        <v>368</v>
      </c>
      <c r="I7126" s="108" t="s">
        <v>1546</v>
      </c>
      <c r="J7126" s="108" t="s">
        <v>1478</v>
      </c>
      <c r="K7126" s="108" t="s">
        <v>174</v>
      </c>
      <c r="M7126" s="108" t="s">
        <v>175</v>
      </c>
      <c r="N7126" s="108" t="s">
        <v>1547</v>
      </c>
    </row>
    <row r="7127" spans="1:14">
      <c r="A7127" s="108">
        <v>824528</v>
      </c>
      <c r="B7127" s="108" t="s">
        <v>13887</v>
      </c>
      <c r="C7127" s="108" t="s">
        <v>9125</v>
      </c>
      <c r="D7127" s="109" t="s">
        <v>13888</v>
      </c>
      <c r="E7127" s="108" t="s">
        <v>1577</v>
      </c>
      <c r="F7127" s="108" t="s">
        <v>181</v>
      </c>
      <c r="G7127" s="108" t="s">
        <v>1490</v>
      </c>
      <c r="H7127" s="109" t="s">
        <v>368</v>
      </c>
      <c r="I7127" s="108" t="s">
        <v>1546</v>
      </c>
      <c r="J7127" s="108" t="s">
        <v>1478</v>
      </c>
      <c r="K7127" s="108" t="s">
        <v>174</v>
      </c>
      <c r="M7127" s="108" t="s">
        <v>175</v>
      </c>
      <c r="N7127" s="108" t="s">
        <v>1547</v>
      </c>
    </row>
    <row r="7128" spans="1:14">
      <c r="A7128" s="108">
        <v>824530</v>
      </c>
      <c r="B7128" s="108" t="s">
        <v>13889</v>
      </c>
      <c r="C7128" s="108" t="s">
        <v>247</v>
      </c>
      <c r="D7128" s="109" t="s">
        <v>13890</v>
      </c>
      <c r="E7128" s="108" t="s">
        <v>508</v>
      </c>
      <c r="F7128" s="108" t="s">
        <v>181</v>
      </c>
      <c r="G7128" s="108" t="s">
        <v>1490</v>
      </c>
      <c r="H7128" s="109" t="s">
        <v>368</v>
      </c>
      <c r="I7128" s="108" t="s">
        <v>1546</v>
      </c>
      <c r="J7128" s="108" t="s">
        <v>1478</v>
      </c>
      <c r="K7128" s="108" t="s">
        <v>174</v>
      </c>
      <c r="M7128" s="108" t="s">
        <v>175</v>
      </c>
      <c r="N7128" s="108" t="s">
        <v>1547</v>
      </c>
    </row>
    <row r="7129" spans="1:14">
      <c r="A7129" s="108">
        <v>824531</v>
      </c>
      <c r="B7129" s="108" t="s">
        <v>13891</v>
      </c>
      <c r="C7129" s="108" t="s">
        <v>2808</v>
      </c>
      <c r="D7129" s="109" t="s">
        <v>2176</v>
      </c>
      <c r="E7129" s="108" t="s">
        <v>508</v>
      </c>
      <c r="F7129" s="108" t="s">
        <v>169</v>
      </c>
      <c r="G7129" s="108" t="s">
        <v>1490</v>
      </c>
      <c r="H7129" s="109" t="s">
        <v>368</v>
      </c>
      <c r="I7129" s="108" t="s">
        <v>1546</v>
      </c>
      <c r="J7129" s="108" t="s">
        <v>1478</v>
      </c>
      <c r="K7129" s="108" t="s">
        <v>174</v>
      </c>
      <c r="M7129" s="108" t="s">
        <v>175</v>
      </c>
      <c r="N7129" s="108" t="s">
        <v>1547</v>
      </c>
    </row>
    <row r="7130" spans="1:14">
      <c r="A7130" s="108">
        <v>824533</v>
      </c>
      <c r="B7130" s="108" t="s">
        <v>13892</v>
      </c>
      <c r="C7130" s="108" t="s">
        <v>1255</v>
      </c>
      <c r="D7130" s="109" t="s">
        <v>13893</v>
      </c>
      <c r="E7130" s="108" t="s">
        <v>220</v>
      </c>
      <c r="F7130" s="108" t="s">
        <v>169</v>
      </c>
      <c r="G7130" s="108" t="s">
        <v>1599</v>
      </c>
      <c r="H7130" s="109" t="s">
        <v>1105</v>
      </c>
      <c r="I7130" s="108" t="s">
        <v>1789</v>
      </c>
      <c r="J7130" s="108" t="s">
        <v>1478</v>
      </c>
      <c r="K7130" s="108" t="s">
        <v>174</v>
      </c>
      <c r="M7130" s="108" t="s">
        <v>175</v>
      </c>
      <c r="N7130" s="108" t="s">
        <v>1790</v>
      </c>
    </row>
    <row r="7131" spans="1:14">
      <c r="A7131" s="108">
        <v>824538</v>
      </c>
      <c r="B7131" s="108" t="s">
        <v>13894</v>
      </c>
      <c r="C7131" s="108" t="s">
        <v>10475</v>
      </c>
      <c r="D7131" s="109" t="s">
        <v>13895</v>
      </c>
      <c r="E7131" s="108" t="s">
        <v>1577</v>
      </c>
      <c r="F7131" s="108" t="s">
        <v>181</v>
      </c>
      <c r="G7131" s="108" t="s">
        <v>1490</v>
      </c>
      <c r="H7131" s="109" t="s">
        <v>368</v>
      </c>
      <c r="I7131" s="108" t="s">
        <v>1546</v>
      </c>
      <c r="J7131" s="108" t="s">
        <v>1478</v>
      </c>
      <c r="K7131" s="108" t="s">
        <v>174</v>
      </c>
      <c r="M7131" s="108" t="s">
        <v>175</v>
      </c>
      <c r="N7131" s="108" t="s">
        <v>1547</v>
      </c>
    </row>
    <row r="7132" spans="1:14">
      <c r="A7132" s="108">
        <v>824541</v>
      </c>
      <c r="B7132" s="108" t="s">
        <v>13896</v>
      </c>
      <c r="C7132" s="108" t="s">
        <v>334</v>
      </c>
      <c r="D7132" s="109" t="s">
        <v>13897</v>
      </c>
      <c r="E7132" s="108" t="s">
        <v>220</v>
      </c>
      <c r="F7132" s="108" t="s">
        <v>181</v>
      </c>
      <c r="G7132" s="108" t="s">
        <v>1599</v>
      </c>
      <c r="H7132" s="109" t="s">
        <v>1105</v>
      </c>
      <c r="I7132" s="108" t="s">
        <v>1789</v>
      </c>
      <c r="J7132" s="108" t="s">
        <v>1478</v>
      </c>
      <c r="K7132" s="108" t="s">
        <v>174</v>
      </c>
      <c r="M7132" s="108" t="s">
        <v>175</v>
      </c>
      <c r="N7132" s="108" t="s">
        <v>1790</v>
      </c>
    </row>
    <row r="7133" spans="1:14">
      <c r="A7133" s="108">
        <v>824542</v>
      </c>
      <c r="B7133" s="108" t="s">
        <v>13898</v>
      </c>
      <c r="C7133" s="108" t="s">
        <v>2199</v>
      </c>
      <c r="D7133" s="109" t="s">
        <v>13899</v>
      </c>
      <c r="E7133" s="108" t="s">
        <v>1577</v>
      </c>
      <c r="F7133" s="108" t="s">
        <v>181</v>
      </c>
      <c r="G7133" s="108" t="s">
        <v>1490</v>
      </c>
      <c r="H7133" s="109" t="s">
        <v>368</v>
      </c>
      <c r="I7133" s="108" t="s">
        <v>1546</v>
      </c>
      <c r="J7133" s="108" t="s">
        <v>1478</v>
      </c>
      <c r="K7133" s="108" t="s">
        <v>174</v>
      </c>
      <c r="M7133" s="108" t="s">
        <v>175</v>
      </c>
      <c r="N7133" s="108" t="s">
        <v>1547</v>
      </c>
    </row>
    <row r="7134" spans="1:14">
      <c r="A7134" s="108">
        <v>824546</v>
      </c>
      <c r="B7134" s="108" t="s">
        <v>13900</v>
      </c>
      <c r="C7134" s="108" t="s">
        <v>1628</v>
      </c>
      <c r="D7134" s="109" t="s">
        <v>13901</v>
      </c>
      <c r="E7134" s="108" t="s">
        <v>508</v>
      </c>
      <c r="F7134" s="108" t="s">
        <v>169</v>
      </c>
      <c r="G7134" s="108" t="s">
        <v>1490</v>
      </c>
      <c r="H7134" s="109" t="s">
        <v>368</v>
      </c>
      <c r="I7134" s="108" t="s">
        <v>1546</v>
      </c>
      <c r="J7134" s="108" t="s">
        <v>1478</v>
      </c>
      <c r="K7134" s="108" t="s">
        <v>174</v>
      </c>
      <c r="M7134" s="108" t="s">
        <v>175</v>
      </c>
      <c r="N7134" s="108" t="s">
        <v>1547</v>
      </c>
    </row>
    <row r="7135" spans="1:14">
      <c r="A7135" s="108">
        <v>824548</v>
      </c>
      <c r="B7135" s="108" t="s">
        <v>13902</v>
      </c>
      <c r="C7135" s="108" t="s">
        <v>581</v>
      </c>
      <c r="D7135" s="109" t="s">
        <v>3466</v>
      </c>
      <c r="E7135" s="108" t="s">
        <v>508</v>
      </c>
      <c r="F7135" s="108" t="s">
        <v>181</v>
      </c>
      <c r="G7135" s="108" t="s">
        <v>1599</v>
      </c>
      <c r="H7135" s="109" t="s">
        <v>1105</v>
      </c>
      <c r="I7135" s="108" t="s">
        <v>1789</v>
      </c>
      <c r="J7135" s="108" t="s">
        <v>1478</v>
      </c>
      <c r="K7135" s="108" t="s">
        <v>174</v>
      </c>
      <c r="M7135" s="108" t="s">
        <v>175</v>
      </c>
      <c r="N7135" s="108" t="s">
        <v>1790</v>
      </c>
    </row>
    <row r="7136" spans="1:14">
      <c r="A7136" s="108">
        <v>824550</v>
      </c>
      <c r="B7136" s="108" t="s">
        <v>13903</v>
      </c>
      <c r="C7136" s="108" t="s">
        <v>944</v>
      </c>
      <c r="D7136" s="109" t="s">
        <v>13904</v>
      </c>
      <c r="E7136" s="108" t="s">
        <v>508</v>
      </c>
      <c r="F7136" s="108" t="s">
        <v>169</v>
      </c>
      <c r="G7136" s="108" t="s">
        <v>1490</v>
      </c>
      <c r="H7136" s="109" t="s">
        <v>368</v>
      </c>
      <c r="I7136" s="108" t="s">
        <v>1546</v>
      </c>
      <c r="J7136" s="108" t="s">
        <v>1478</v>
      </c>
      <c r="K7136" s="108" t="s">
        <v>174</v>
      </c>
      <c r="M7136" s="108" t="s">
        <v>175</v>
      </c>
      <c r="N7136" s="108" t="s">
        <v>1547</v>
      </c>
    </row>
    <row r="7137" spans="1:14">
      <c r="A7137" s="108">
        <v>824553</v>
      </c>
      <c r="B7137" s="108" t="s">
        <v>13905</v>
      </c>
      <c r="C7137" s="108" t="s">
        <v>2310</v>
      </c>
      <c r="D7137" s="109" t="s">
        <v>13906</v>
      </c>
      <c r="E7137" s="108" t="s">
        <v>508</v>
      </c>
      <c r="F7137" s="108" t="s">
        <v>181</v>
      </c>
      <c r="G7137" s="108" t="s">
        <v>1599</v>
      </c>
      <c r="H7137" s="109" t="s">
        <v>1105</v>
      </c>
      <c r="I7137" s="108" t="s">
        <v>1789</v>
      </c>
      <c r="J7137" s="108" t="s">
        <v>1478</v>
      </c>
      <c r="K7137" s="108" t="s">
        <v>174</v>
      </c>
      <c r="M7137" s="108" t="s">
        <v>175</v>
      </c>
      <c r="N7137" s="108" t="s">
        <v>1790</v>
      </c>
    </row>
    <row r="7138" spans="1:14">
      <c r="A7138" s="108">
        <v>824554</v>
      </c>
      <c r="B7138" s="108" t="s">
        <v>13907</v>
      </c>
      <c r="C7138" s="108" t="s">
        <v>205</v>
      </c>
      <c r="D7138" s="109" t="s">
        <v>11801</v>
      </c>
      <c r="E7138" s="108" t="s">
        <v>1577</v>
      </c>
      <c r="F7138" s="108" t="s">
        <v>181</v>
      </c>
      <c r="G7138" s="108" t="s">
        <v>1490</v>
      </c>
      <c r="H7138" s="109" t="s">
        <v>368</v>
      </c>
      <c r="I7138" s="108" t="s">
        <v>1546</v>
      </c>
      <c r="J7138" s="108" t="s">
        <v>1478</v>
      </c>
      <c r="K7138" s="108" t="s">
        <v>174</v>
      </c>
      <c r="M7138" s="108" t="s">
        <v>175</v>
      </c>
      <c r="N7138" s="108" t="s">
        <v>1547</v>
      </c>
    </row>
    <row r="7139" spans="1:14">
      <c r="A7139" s="108">
        <v>824557</v>
      </c>
      <c r="B7139" s="108" t="s">
        <v>1730</v>
      </c>
      <c r="C7139" s="108" t="s">
        <v>13908</v>
      </c>
      <c r="D7139" s="109" t="s">
        <v>13909</v>
      </c>
      <c r="E7139" s="108" t="s">
        <v>508</v>
      </c>
      <c r="F7139" s="108" t="s">
        <v>181</v>
      </c>
      <c r="G7139" s="108" t="s">
        <v>1490</v>
      </c>
      <c r="H7139" s="109" t="s">
        <v>368</v>
      </c>
      <c r="I7139" s="108" t="s">
        <v>1546</v>
      </c>
      <c r="J7139" s="108" t="s">
        <v>1478</v>
      </c>
      <c r="K7139" s="108" t="s">
        <v>174</v>
      </c>
      <c r="M7139" s="108" t="s">
        <v>175</v>
      </c>
      <c r="N7139" s="108" t="s">
        <v>1547</v>
      </c>
    </row>
    <row r="7140" spans="1:14">
      <c r="A7140" s="108">
        <v>824559</v>
      </c>
      <c r="B7140" s="108" t="s">
        <v>13910</v>
      </c>
      <c r="C7140" s="108" t="s">
        <v>13911</v>
      </c>
      <c r="D7140" s="109" t="s">
        <v>11588</v>
      </c>
      <c r="E7140" s="108" t="s">
        <v>1577</v>
      </c>
      <c r="F7140" s="108" t="s">
        <v>181</v>
      </c>
      <c r="G7140" s="108" t="s">
        <v>1599</v>
      </c>
      <c r="H7140" s="109" t="s">
        <v>1105</v>
      </c>
      <c r="I7140" s="108" t="s">
        <v>1789</v>
      </c>
      <c r="J7140" s="108" t="s">
        <v>1478</v>
      </c>
      <c r="K7140" s="108" t="s">
        <v>174</v>
      </c>
      <c r="M7140" s="108" t="s">
        <v>175</v>
      </c>
      <c r="N7140" s="108" t="s">
        <v>1790</v>
      </c>
    </row>
    <row r="7141" spans="1:14">
      <c r="A7141" s="108">
        <v>824560</v>
      </c>
      <c r="B7141" s="108" t="s">
        <v>13912</v>
      </c>
      <c r="C7141" s="108" t="s">
        <v>13913</v>
      </c>
      <c r="D7141" s="109" t="s">
        <v>13914</v>
      </c>
      <c r="E7141" s="108" t="s">
        <v>508</v>
      </c>
      <c r="F7141" s="108" t="s">
        <v>181</v>
      </c>
      <c r="G7141" s="108" t="s">
        <v>1490</v>
      </c>
      <c r="H7141" s="109" t="s">
        <v>368</v>
      </c>
      <c r="I7141" s="108" t="s">
        <v>1546</v>
      </c>
      <c r="J7141" s="108" t="s">
        <v>1478</v>
      </c>
      <c r="K7141" s="108" t="s">
        <v>174</v>
      </c>
      <c r="M7141" s="108" t="s">
        <v>175</v>
      </c>
      <c r="N7141" s="108" t="s">
        <v>1547</v>
      </c>
    </row>
    <row r="7142" spans="1:14">
      <c r="A7142" s="108">
        <v>824564</v>
      </c>
      <c r="B7142" s="108" t="s">
        <v>3603</v>
      </c>
      <c r="C7142" s="108" t="s">
        <v>1043</v>
      </c>
      <c r="D7142" s="109" t="s">
        <v>12912</v>
      </c>
      <c r="E7142" s="108" t="s">
        <v>508</v>
      </c>
      <c r="F7142" s="108" t="s">
        <v>181</v>
      </c>
      <c r="G7142" s="108" t="s">
        <v>1490</v>
      </c>
      <c r="H7142" s="109" t="s">
        <v>368</v>
      </c>
      <c r="I7142" s="108" t="s">
        <v>1546</v>
      </c>
      <c r="J7142" s="108" t="s">
        <v>1478</v>
      </c>
      <c r="K7142" s="108" t="s">
        <v>174</v>
      </c>
      <c r="M7142" s="108" t="s">
        <v>175</v>
      </c>
      <c r="N7142" s="108" t="s">
        <v>1547</v>
      </c>
    </row>
    <row r="7143" spans="1:14">
      <c r="A7143" s="108">
        <v>824567</v>
      </c>
      <c r="B7143" s="108" t="s">
        <v>13915</v>
      </c>
      <c r="C7143" s="108" t="s">
        <v>12311</v>
      </c>
      <c r="D7143" s="109" t="s">
        <v>13916</v>
      </c>
      <c r="E7143" s="108" t="s">
        <v>1577</v>
      </c>
      <c r="F7143" s="108" t="s">
        <v>169</v>
      </c>
      <c r="G7143" s="108" t="s">
        <v>1599</v>
      </c>
      <c r="H7143" s="109" t="s">
        <v>1105</v>
      </c>
      <c r="I7143" s="108" t="s">
        <v>1789</v>
      </c>
      <c r="J7143" s="108" t="s">
        <v>1478</v>
      </c>
      <c r="K7143" s="108" t="s">
        <v>174</v>
      </c>
      <c r="M7143" s="108" t="s">
        <v>175</v>
      </c>
      <c r="N7143" s="108" t="s">
        <v>1790</v>
      </c>
    </row>
    <row r="7144" spans="1:14">
      <c r="A7144" s="108">
        <v>824568</v>
      </c>
      <c r="B7144" s="108" t="s">
        <v>13917</v>
      </c>
      <c r="C7144" s="108" t="s">
        <v>1094</v>
      </c>
      <c r="D7144" s="109" t="s">
        <v>10798</v>
      </c>
      <c r="E7144" s="108" t="s">
        <v>1577</v>
      </c>
      <c r="F7144" s="108" t="s">
        <v>181</v>
      </c>
      <c r="G7144" s="108" t="s">
        <v>1490</v>
      </c>
      <c r="H7144" s="109" t="s">
        <v>368</v>
      </c>
      <c r="I7144" s="108" t="s">
        <v>1546</v>
      </c>
      <c r="J7144" s="108" t="s">
        <v>1478</v>
      </c>
      <c r="K7144" s="108" t="s">
        <v>174</v>
      </c>
      <c r="M7144" s="108" t="s">
        <v>175</v>
      </c>
      <c r="N7144" s="108" t="s">
        <v>1547</v>
      </c>
    </row>
    <row r="7145" spans="1:14">
      <c r="A7145" s="108">
        <v>824570</v>
      </c>
      <c r="B7145" s="108" t="s">
        <v>13918</v>
      </c>
      <c r="C7145" s="108" t="s">
        <v>2053</v>
      </c>
      <c r="D7145" s="109" t="s">
        <v>4149</v>
      </c>
      <c r="E7145" s="108" t="s">
        <v>1577</v>
      </c>
      <c r="F7145" s="108" t="s">
        <v>181</v>
      </c>
      <c r="G7145" s="108" t="s">
        <v>1490</v>
      </c>
      <c r="H7145" s="109" t="s">
        <v>368</v>
      </c>
      <c r="I7145" s="108" t="s">
        <v>1546</v>
      </c>
      <c r="J7145" s="108" t="s">
        <v>1478</v>
      </c>
      <c r="K7145" s="108" t="s">
        <v>174</v>
      </c>
      <c r="M7145" s="108" t="s">
        <v>175</v>
      </c>
      <c r="N7145" s="108" t="s">
        <v>1547</v>
      </c>
    </row>
    <row r="7146" spans="1:14">
      <c r="A7146" s="108">
        <v>824571</v>
      </c>
      <c r="B7146" s="108" t="s">
        <v>13919</v>
      </c>
      <c r="C7146" s="108" t="s">
        <v>3093</v>
      </c>
      <c r="D7146" s="109" t="s">
        <v>13920</v>
      </c>
      <c r="E7146" s="108" t="s">
        <v>1577</v>
      </c>
      <c r="F7146" s="108" t="s">
        <v>181</v>
      </c>
      <c r="G7146" s="108" t="s">
        <v>1599</v>
      </c>
      <c r="H7146" s="109" t="s">
        <v>1105</v>
      </c>
      <c r="I7146" s="108" t="s">
        <v>1789</v>
      </c>
      <c r="J7146" s="108" t="s">
        <v>1478</v>
      </c>
      <c r="K7146" s="108" t="s">
        <v>174</v>
      </c>
      <c r="M7146" s="108" t="s">
        <v>175</v>
      </c>
      <c r="N7146" s="108" t="s">
        <v>1790</v>
      </c>
    </row>
    <row r="7147" spans="1:14">
      <c r="A7147" s="108">
        <v>824575</v>
      </c>
      <c r="B7147" s="108" t="s">
        <v>13921</v>
      </c>
      <c r="C7147" s="108" t="s">
        <v>1776</v>
      </c>
      <c r="D7147" s="109" t="s">
        <v>13922</v>
      </c>
      <c r="E7147" s="108" t="s">
        <v>1577</v>
      </c>
      <c r="F7147" s="108" t="s">
        <v>181</v>
      </c>
      <c r="G7147" s="108" t="s">
        <v>1490</v>
      </c>
      <c r="H7147" s="109" t="s">
        <v>368</v>
      </c>
      <c r="I7147" s="108" t="s">
        <v>1546</v>
      </c>
      <c r="J7147" s="108" t="s">
        <v>1478</v>
      </c>
      <c r="K7147" s="108" t="s">
        <v>174</v>
      </c>
      <c r="M7147" s="108" t="s">
        <v>175</v>
      </c>
      <c r="N7147" s="108" t="s">
        <v>1547</v>
      </c>
    </row>
    <row r="7148" spans="1:14">
      <c r="A7148" s="108">
        <v>824576</v>
      </c>
      <c r="B7148" s="108" t="s">
        <v>13923</v>
      </c>
      <c r="C7148" s="108" t="s">
        <v>3295</v>
      </c>
      <c r="D7148" s="109" t="s">
        <v>13924</v>
      </c>
      <c r="E7148" s="108" t="s">
        <v>1770</v>
      </c>
      <c r="F7148" s="108" t="s">
        <v>181</v>
      </c>
      <c r="G7148" s="108" t="s">
        <v>1599</v>
      </c>
      <c r="H7148" s="109" t="s">
        <v>1105</v>
      </c>
      <c r="I7148" s="108" t="s">
        <v>1789</v>
      </c>
      <c r="J7148" s="108" t="s">
        <v>1478</v>
      </c>
      <c r="K7148" s="108" t="s">
        <v>174</v>
      </c>
      <c r="M7148" s="108" t="s">
        <v>175</v>
      </c>
      <c r="N7148" s="108" t="s">
        <v>1790</v>
      </c>
    </row>
    <row r="7149" spans="1:14">
      <c r="A7149" s="108">
        <v>824578</v>
      </c>
      <c r="B7149" s="108" t="s">
        <v>10986</v>
      </c>
      <c r="C7149" s="108" t="s">
        <v>3461</v>
      </c>
      <c r="D7149" s="109" t="s">
        <v>4149</v>
      </c>
      <c r="E7149" s="108" t="s">
        <v>1577</v>
      </c>
      <c r="F7149" s="108" t="s">
        <v>181</v>
      </c>
      <c r="G7149" s="108" t="s">
        <v>1490</v>
      </c>
      <c r="H7149" s="109" t="s">
        <v>368</v>
      </c>
      <c r="I7149" s="108" t="s">
        <v>1546</v>
      </c>
      <c r="J7149" s="108" t="s">
        <v>1478</v>
      </c>
      <c r="K7149" s="108" t="s">
        <v>174</v>
      </c>
      <c r="M7149" s="108" t="s">
        <v>175</v>
      </c>
      <c r="N7149" s="108" t="s">
        <v>1547</v>
      </c>
    </row>
    <row r="7150" spans="1:14">
      <c r="A7150" s="108">
        <v>824579</v>
      </c>
      <c r="B7150" s="108" t="s">
        <v>13923</v>
      </c>
      <c r="C7150" s="108" t="s">
        <v>13925</v>
      </c>
      <c r="D7150" s="109" t="s">
        <v>11609</v>
      </c>
      <c r="E7150" s="108" t="s">
        <v>1577</v>
      </c>
      <c r="F7150" s="108" t="s">
        <v>181</v>
      </c>
      <c r="G7150" s="108" t="s">
        <v>1599</v>
      </c>
      <c r="H7150" s="109" t="s">
        <v>1105</v>
      </c>
      <c r="I7150" s="108" t="s">
        <v>1789</v>
      </c>
      <c r="J7150" s="108" t="s">
        <v>1478</v>
      </c>
      <c r="K7150" s="108" t="s">
        <v>174</v>
      </c>
      <c r="M7150" s="108" t="s">
        <v>175</v>
      </c>
      <c r="N7150" s="108" t="s">
        <v>1790</v>
      </c>
    </row>
    <row r="7151" spans="1:14">
      <c r="A7151" s="108">
        <v>824580</v>
      </c>
      <c r="B7151" s="108" t="s">
        <v>10986</v>
      </c>
      <c r="C7151" s="108" t="s">
        <v>3230</v>
      </c>
      <c r="D7151" s="109" t="s">
        <v>13926</v>
      </c>
      <c r="E7151" s="108" t="s">
        <v>1770</v>
      </c>
      <c r="F7151" s="108" t="s">
        <v>181</v>
      </c>
      <c r="G7151" s="108" t="s">
        <v>1490</v>
      </c>
      <c r="H7151" s="109" t="s">
        <v>368</v>
      </c>
      <c r="I7151" s="108" t="s">
        <v>1546</v>
      </c>
      <c r="J7151" s="108" t="s">
        <v>1478</v>
      </c>
      <c r="K7151" s="108" t="s">
        <v>174</v>
      </c>
      <c r="M7151" s="108" t="s">
        <v>175</v>
      </c>
      <c r="N7151" s="108" t="s">
        <v>1547</v>
      </c>
    </row>
    <row r="7152" spans="1:14">
      <c r="A7152" s="108">
        <v>824581</v>
      </c>
      <c r="B7152" s="108" t="s">
        <v>13927</v>
      </c>
      <c r="C7152" s="108" t="s">
        <v>2307</v>
      </c>
      <c r="D7152" s="109" t="s">
        <v>13928</v>
      </c>
      <c r="E7152" s="108" t="s">
        <v>1577</v>
      </c>
      <c r="F7152" s="108" t="s">
        <v>181</v>
      </c>
      <c r="G7152" s="108" t="s">
        <v>1490</v>
      </c>
      <c r="H7152" s="109" t="s">
        <v>368</v>
      </c>
      <c r="I7152" s="108" t="s">
        <v>1546</v>
      </c>
      <c r="J7152" s="108" t="s">
        <v>1478</v>
      </c>
      <c r="K7152" s="108" t="s">
        <v>174</v>
      </c>
      <c r="M7152" s="108" t="s">
        <v>175</v>
      </c>
      <c r="N7152" s="108" t="s">
        <v>1547</v>
      </c>
    </row>
    <row r="7153" spans="1:14">
      <c r="A7153" s="108">
        <v>824582</v>
      </c>
      <c r="B7153" s="108" t="s">
        <v>13919</v>
      </c>
      <c r="C7153" s="108" t="s">
        <v>13929</v>
      </c>
      <c r="D7153" s="109" t="s">
        <v>13930</v>
      </c>
      <c r="E7153" s="108" t="s">
        <v>508</v>
      </c>
      <c r="F7153" s="108" t="s">
        <v>169</v>
      </c>
      <c r="G7153" s="108" t="s">
        <v>1599</v>
      </c>
      <c r="H7153" s="109" t="s">
        <v>1105</v>
      </c>
      <c r="I7153" s="108" t="s">
        <v>1789</v>
      </c>
      <c r="J7153" s="108" t="s">
        <v>1478</v>
      </c>
      <c r="K7153" s="108" t="s">
        <v>174</v>
      </c>
      <c r="M7153" s="108" t="s">
        <v>175</v>
      </c>
      <c r="N7153" s="108" t="s">
        <v>1790</v>
      </c>
    </row>
    <row r="7154" spans="1:14">
      <c r="A7154" s="108">
        <v>824585</v>
      </c>
      <c r="B7154" s="108" t="s">
        <v>13931</v>
      </c>
      <c r="C7154" s="108" t="s">
        <v>13932</v>
      </c>
      <c r="D7154" s="109" t="s">
        <v>3363</v>
      </c>
      <c r="E7154" s="108" t="s">
        <v>508</v>
      </c>
      <c r="F7154" s="108" t="s">
        <v>181</v>
      </c>
      <c r="G7154" s="108" t="s">
        <v>1490</v>
      </c>
      <c r="H7154" s="109" t="s">
        <v>368</v>
      </c>
      <c r="I7154" s="108" t="s">
        <v>1546</v>
      </c>
      <c r="J7154" s="108" t="s">
        <v>1478</v>
      </c>
      <c r="K7154" s="108" t="s">
        <v>174</v>
      </c>
      <c r="M7154" s="108" t="s">
        <v>175</v>
      </c>
      <c r="N7154" s="108" t="s">
        <v>1547</v>
      </c>
    </row>
    <row r="7155" spans="1:14">
      <c r="A7155" s="108">
        <v>824586</v>
      </c>
      <c r="B7155" s="108" t="s">
        <v>1457</v>
      </c>
      <c r="C7155" s="108" t="s">
        <v>7886</v>
      </c>
      <c r="D7155" s="109" t="s">
        <v>13933</v>
      </c>
      <c r="E7155" s="108" t="s">
        <v>1770</v>
      </c>
      <c r="F7155" s="108" t="s">
        <v>181</v>
      </c>
      <c r="G7155" s="108" t="s">
        <v>1599</v>
      </c>
      <c r="H7155" s="109" t="s">
        <v>1105</v>
      </c>
      <c r="I7155" s="108" t="s">
        <v>1789</v>
      </c>
      <c r="J7155" s="108" t="s">
        <v>1478</v>
      </c>
      <c r="K7155" s="108" t="s">
        <v>174</v>
      </c>
      <c r="M7155" s="108" t="s">
        <v>175</v>
      </c>
      <c r="N7155" s="108" t="s">
        <v>1790</v>
      </c>
    </row>
    <row r="7156" spans="1:14">
      <c r="A7156" s="108">
        <v>824588</v>
      </c>
      <c r="B7156" s="108" t="s">
        <v>13934</v>
      </c>
      <c r="C7156" s="108" t="s">
        <v>2803</v>
      </c>
      <c r="D7156" s="109" t="s">
        <v>9581</v>
      </c>
      <c r="E7156" s="108" t="s">
        <v>1577</v>
      </c>
      <c r="F7156" s="108" t="s">
        <v>181</v>
      </c>
      <c r="G7156" s="108" t="s">
        <v>1490</v>
      </c>
      <c r="H7156" s="109" t="s">
        <v>368</v>
      </c>
      <c r="I7156" s="108" t="s">
        <v>1546</v>
      </c>
      <c r="J7156" s="108" t="s">
        <v>1478</v>
      </c>
      <c r="K7156" s="108" t="s">
        <v>174</v>
      </c>
      <c r="M7156" s="108" t="s">
        <v>175</v>
      </c>
      <c r="N7156" s="108" t="s">
        <v>1547</v>
      </c>
    </row>
    <row r="7157" spans="1:14">
      <c r="A7157" s="108">
        <v>824589</v>
      </c>
      <c r="B7157" s="108" t="s">
        <v>1836</v>
      </c>
      <c r="C7157" s="108" t="s">
        <v>2307</v>
      </c>
      <c r="D7157" s="109" t="s">
        <v>3913</v>
      </c>
      <c r="E7157" s="108" t="s">
        <v>1577</v>
      </c>
      <c r="F7157" s="108" t="s">
        <v>181</v>
      </c>
      <c r="G7157" s="108" t="s">
        <v>1599</v>
      </c>
      <c r="H7157" s="109" t="s">
        <v>1105</v>
      </c>
      <c r="I7157" s="108" t="s">
        <v>1789</v>
      </c>
      <c r="J7157" s="108" t="s">
        <v>1478</v>
      </c>
      <c r="K7157" s="108" t="s">
        <v>174</v>
      </c>
      <c r="M7157" s="108" t="s">
        <v>175</v>
      </c>
      <c r="N7157" s="108" t="s">
        <v>1790</v>
      </c>
    </row>
    <row r="7158" spans="1:14">
      <c r="A7158" s="108">
        <v>824591</v>
      </c>
      <c r="B7158" s="108" t="s">
        <v>13935</v>
      </c>
      <c r="C7158" s="108" t="s">
        <v>13936</v>
      </c>
      <c r="D7158" s="109" t="s">
        <v>13914</v>
      </c>
      <c r="E7158" s="108" t="s">
        <v>508</v>
      </c>
      <c r="F7158" s="108" t="s">
        <v>181</v>
      </c>
      <c r="G7158" s="108" t="s">
        <v>1490</v>
      </c>
      <c r="H7158" s="109" t="s">
        <v>368</v>
      </c>
      <c r="I7158" s="108" t="s">
        <v>1546</v>
      </c>
      <c r="J7158" s="108" t="s">
        <v>1478</v>
      </c>
      <c r="K7158" s="108" t="s">
        <v>174</v>
      </c>
      <c r="M7158" s="108" t="s">
        <v>175</v>
      </c>
      <c r="N7158" s="108" t="s">
        <v>1547</v>
      </c>
    </row>
    <row r="7159" spans="1:14">
      <c r="A7159" s="108">
        <v>824593</v>
      </c>
      <c r="B7159" s="108" t="s">
        <v>13937</v>
      </c>
      <c r="C7159" s="108" t="s">
        <v>13938</v>
      </c>
      <c r="D7159" s="109" t="s">
        <v>13939</v>
      </c>
      <c r="E7159" s="108" t="s">
        <v>223</v>
      </c>
      <c r="F7159" s="108" t="s">
        <v>181</v>
      </c>
      <c r="G7159" s="108" t="s">
        <v>1599</v>
      </c>
      <c r="H7159" s="109" t="s">
        <v>1105</v>
      </c>
      <c r="I7159" s="108" t="s">
        <v>1789</v>
      </c>
      <c r="J7159" s="108" t="s">
        <v>1478</v>
      </c>
      <c r="K7159" s="108" t="s">
        <v>174</v>
      </c>
      <c r="M7159" s="108" t="s">
        <v>175</v>
      </c>
      <c r="N7159" s="108" t="s">
        <v>1790</v>
      </c>
    </row>
    <row r="7160" spans="1:14">
      <c r="A7160" s="108">
        <v>824595</v>
      </c>
      <c r="B7160" s="108" t="s">
        <v>2419</v>
      </c>
      <c r="C7160" s="108" t="s">
        <v>13940</v>
      </c>
      <c r="D7160" s="109" t="s">
        <v>11804</v>
      </c>
      <c r="E7160" s="108" t="s">
        <v>392</v>
      </c>
      <c r="F7160" s="108" t="s">
        <v>169</v>
      </c>
      <c r="G7160" s="108" t="s">
        <v>1599</v>
      </c>
      <c r="H7160" s="109" t="s">
        <v>1105</v>
      </c>
      <c r="I7160" s="108" t="s">
        <v>1789</v>
      </c>
      <c r="J7160" s="108" t="s">
        <v>1478</v>
      </c>
      <c r="K7160" s="108" t="s">
        <v>174</v>
      </c>
      <c r="M7160" s="108" t="s">
        <v>175</v>
      </c>
      <c r="N7160" s="108" t="s">
        <v>1790</v>
      </c>
    </row>
    <row r="7161" spans="1:14">
      <c r="A7161" s="108">
        <v>824596</v>
      </c>
      <c r="B7161" s="108" t="s">
        <v>13941</v>
      </c>
      <c r="C7161" s="108" t="s">
        <v>1630</v>
      </c>
      <c r="D7161" s="109" t="s">
        <v>13942</v>
      </c>
      <c r="E7161" s="108" t="s">
        <v>392</v>
      </c>
      <c r="F7161" s="108" t="s">
        <v>169</v>
      </c>
      <c r="G7161" s="108" t="s">
        <v>1599</v>
      </c>
      <c r="H7161" s="109" t="s">
        <v>1105</v>
      </c>
      <c r="I7161" s="108" t="s">
        <v>1789</v>
      </c>
      <c r="J7161" s="108" t="s">
        <v>1478</v>
      </c>
      <c r="K7161" s="108" t="s">
        <v>174</v>
      </c>
      <c r="M7161" s="108" t="s">
        <v>175</v>
      </c>
      <c r="N7161" s="108" t="s">
        <v>1790</v>
      </c>
    </row>
    <row r="7162" spans="1:14">
      <c r="A7162" s="108">
        <v>824597</v>
      </c>
      <c r="B7162" s="108" t="s">
        <v>13943</v>
      </c>
      <c r="C7162" s="108" t="s">
        <v>2754</v>
      </c>
      <c r="D7162" s="109" t="s">
        <v>3162</v>
      </c>
      <c r="E7162" s="108" t="s">
        <v>392</v>
      </c>
      <c r="F7162" s="108" t="s">
        <v>169</v>
      </c>
      <c r="G7162" s="108" t="s">
        <v>1599</v>
      </c>
      <c r="H7162" s="109" t="s">
        <v>1105</v>
      </c>
      <c r="I7162" s="108" t="s">
        <v>1789</v>
      </c>
      <c r="J7162" s="108" t="s">
        <v>1478</v>
      </c>
      <c r="K7162" s="108" t="s">
        <v>174</v>
      </c>
      <c r="M7162" s="108" t="s">
        <v>175</v>
      </c>
      <c r="N7162" s="108" t="s">
        <v>1790</v>
      </c>
    </row>
    <row r="7163" spans="1:14">
      <c r="A7163" s="108">
        <v>824600</v>
      </c>
      <c r="B7163" s="108" t="s">
        <v>13944</v>
      </c>
      <c r="C7163" s="108" t="s">
        <v>13945</v>
      </c>
      <c r="D7163" s="109" t="s">
        <v>7980</v>
      </c>
      <c r="E7163" s="108" t="s">
        <v>392</v>
      </c>
      <c r="F7163" s="108" t="s">
        <v>169</v>
      </c>
      <c r="G7163" s="108" t="s">
        <v>1599</v>
      </c>
      <c r="H7163" s="109" t="s">
        <v>1105</v>
      </c>
      <c r="I7163" s="108" t="s">
        <v>1789</v>
      </c>
      <c r="J7163" s="108" t="s">
        <v>1478</v>
      </c>
      <c r="K7163" s="108" t="s">
        <v>174</v>
      </c>
      <c r="M7163" s="108" t="s">
        <v>175</v>
      </c>
      <c r="N7163" s="108" t="s">
        <v>1790</v>
      </c>
    </row>
    <row r="7164" spans="1:14">
      <c r="A7164" s="108">
        <v>824602</v>
      </c>
      <c r="B7164" s="108" t="s">
        <v>13946</v>
      </c>
      <c r="C7164" s="108" t="s">
        <v>1148</v>
      </c>
      <c r="D7164" s="109" t="s">
        <v>13947</v>
      </c>
      <c r="E7164" s="108" t="s">
        <v>168</v>
      </c>
      <c r="F7164" s="108" t="s">
        <v>169</v>
      </c>
      <c r="G7164" s="108" t="s">
        <v>1599</v>
      </c>
      <c r="H7164" s="109" t="s">
        <v>1105</v>
      </c>
      <c r="I7164" s="108" t="s">
        <v>1789</v>
      </c>
      <c r="J7164" s="108" t="s">
        <v>1478</v>
      </c>
      <c r="K7164" s="108" t="s">
        <v>174</v>
      </c>
      <c r="M7164" s="108" t="s">
        <v>175</v>
      </c>
      <c r="N7164" s="108" t="s">
        <v>1790</v>
      </c>
    </row>
    <row r="7165" spans="1:14">
      <c r="A7165" s="108">
        <v>824605</v>
      </c>
      <c r="B7165" s="108" t="s">
        <v>13948</v>
      </c>
      <c r="C7165" s="108" t="s">
        <v>2053</v>
      </c>
      <c r="D7165" s="109" t="s">
        <v>13949</v>
      </c>
      <c r="E7165" s="108" t="s">
        <v>631</v>
      </c>
      <c r="F7165" s="108" t="s">
        <v>181</v>
      </c>
      <c r="G7165" s="108" t="s">
        <v>1599</v>
      </c>
      <c r="H7165" s="109" t="s">
        <v>1105</v>
      </c>
      <c r="I7165" s="108" t="s">
        <v>1789</v>
      </c>
      <c r="J7165" s="108" t="s">
        <v>1478</v>
      </c>
      <c r="K7165" s="108" t="s">
        <v>174</v>
      </c>
      <c r="M7165" s="108" t="s">
        <v>175</v>
      </c>
      <c r="N7165" s="108" t="s">
        <v>1790</v>
      </c>
    </row>
    <row r="7166" spans="1:14">
      <c r="A7166" s="108">
        <v>824606</v>
      </c>
      <c r="B7166" s="108" t="s">
        <v>6964</v>
      </c>
      <c r="C7166" s="108" t="s">
        <v>7834</v>
      </c>
      <c r="D7166" s="109" t="s">
        <v>13950</v>
      </c>
      <c r="E7166" s="108" t="s">
        <v>512</v>
      </c>
      <c r="F7166" s="108" t="s">
        <v>169</v>
      </c>
      <c r="G7166" s="108" t="s">
        <v>1599</v>
      </c>
      <c r="H7166" s="109" t="s">
        <v>1105</v>
      </c>
      <c r="I7166" s="108" t="s">
        <v>1789</v>
      </c>
      <c r="J7166" s="108" t="s">
        <v>1478</v>
      </c>
      <c r="K7166" s="108" t="s">
        <v>174</v>
      </c>
      <c r="M7166" s="108" t="s">
        <v>175</v>
      </c>
      <c r="N7166" s="108" t="s">
        <v>1790</v>
      </c>
    </row>
    <row r="7167" spans="1:14">
      <c r="A7167" s="108">
        <v>824607</v>
      </c>
      <c r="B7167" s="108" t="s">
        <v>13951</v>
      </c>
      <c r="C7167" s="108" t="s">
        <v>12721</v>
      </c>
      <c r="D7167" s="109" t="s">
        <v>13952</v>
      </c>
      <c r="E7167" s="108" t="s">
        <v>1577</v>
      </c>
      <c r="F7167" s="108" t="s">
        <v>169</v>
      </c>
      <c r="G7167" s="108" t="s">
        <v>1599</v>
      </c>
      <c r="H7167" s="109" t="s">
        <v>1105</v>
      </c>
      <c r="I7167" s="108" t="s">
        <v>1789</v>
      </c>
      <c r="J7167" s="108" t="s">
        <v>1478</v>
      </c>
      <c r="K7167" s="108" t="s">
        <v>174</v>
      </c>
      <c r="M7167" s="108" t="s">
        <v>175</v>
      </c>
      <c r="N7167" s="108" t="s">
        <v>1790</v>
      </c>
    </row>
    <row r="7168" spans="1:14">
      <c r="A7168" s="108">
        <v>824609</v>
      </c>
      <c r="B7168" s="108" t="s">
        <v>13951</v>
      </c>
      <c r="C7168" s="108" t="s">
        <v>3639</v>
      </c>
      <c r="D7168" s="109" t="s">
        <v>13953</v>
      </c>
      <c r="E7168" s="108" t="s">
        <v>508</v>
      </c>
      <c r="F7168" s="108" t="s">
        <v>181</v>
      </c>
      <c r="G7168" s="108" t="s">
        <v>1599</v>
      </c>
      <c r="H7168" s="109" t="s">
        <v>1105</v>
      </c>
      <c r="I7168" s="108" t="s">
        <v>1789</v>
      </c>
      <c r="J7168" s="108" t="s">
        <v>1478</v>
      </c>
      <c r="K7168" s="108" t="s">
        <v>174</v>
      </c>
      <c r="M7168" s="108" t="s">
        <v>175</v>
      </c>
      <c r="N7168" s="108" t="s">
        <v>1790</v>
      </c>
    </row>
    <row r="7169" spans="1:14">
      <c r="A7169" s="108">
        <v>824613</v>
      </c>
      <c r="B7169" s="108" t="s">
        <v>13954</v>
      </c>
      <c r="C7169" s="108" t="s">
        <v>2333</v>
      </c>
      <c r="D7169" s="109" t="s">
        <v>13955</v>
      </c>
      <c r="E7169" s="108" t="s">
        <v>392</v>
      </c>
      <c r="F7169" s="108" t="s">
        <v>169</v>
      </c>
      <c r="G7169" s="108" t="s">
        <v>1599</v>
      </c>
      <c r="H7169" s="109" t="s">
        <v>1105</v>
      </c>
      <c r="I7169" s="108" t="s">
        <v>1789</v>
      </c>
      <c r="J7169" s="108" t="s">
        <v>1478</v>
      </c>
      <c r="K7169" s="108" t="s">
        <v>174</v>
      </c>
      <c r="M7169" s="108" t="s">
        <v>175</v>
      </c>
      <c r="N7169" s="108" t="s">
        <v>1790</v>
      </c>
    </row>
    <row r="7170" spans="1:14">
      <c r="A7170" s="108">
        <v>824616</v>
      </c>
      <c r="B7170" s="108" t="s">
        <v>13956</v>
      </c>
      <c r="C7170" s="108" t="s">
        <v>13957</v>
      </c>
      <c r="D7170" s="109" t="s">
        <v>11556</v>
      </c>
      <c r="E7170" s="108" t="s">
        <v>508</v>
      </c>
      <c r="F7170" s="108" t="s">
        <v>169</v>
      </c>
      <c r="G7170" s="108" t="s">
        <v>1599</v>
      </c>
      <c r="H7170" s="109" t="s">
        <v>1105</v>
      </c>
      <c r="I7170" s="108" t="s">
        <v>1789</v>
      </c>
      <c r="J7170" s="108" t="s">
        <v>1478</v>
      </c>
      <c r="K7170" s="108" t="s">
        <v>174</v>
      </c>
      <c r="M7170" s="108" t="s">
        <v>175</v>
      </c>
      <c r="N7170" s="108" t="s">
        <v>1790</v>
      </c>
    </row>
    <row r="7171" spans="1:14">
      <c r="A7171" s="108">
        <v>824620</v>
      </c>
      <c r="B7171" s="108" t="s">
        <v>13958</v>
      </c>
      <c r="C7171" s="108" t="s">
        <v>2076</v>
      </c>
      <c r="D7171" s="109" t="s">
        <v>2004</v>
      </c>
      <c r="E7171" s="108" t="s">
        <v>508</v>
      </c>
      <c r="F7171" s="108" t="s">
        <v>169</v>
      </c>
      <c r="G7171" s="108" t="s">
        <v>1599</v>
      </c>
      <c r="H7171" s="109" t="s">
        <v>1105</v>
      </c>
      <c r="I7171" s="108" t="s">
        <v>1789</v>
      </c>
      <c r="J7171" s="108" t="s">
        <v>1478</v>
      </c>
      <c r="K7171" s="108" t="s">
        <v>174</v>
      </c>
      <c r="M7171" s="108" t="s">
        <v>175</v>
      </c>
      <c r="N7171" s="108" t="s">
        <v>1790</v>
      </c>
    </row>
    <row r="7172" spans="1:14">
      <c r="A7172" s="108">
        <v>824621</v>
      </c>
      <c r="B7172" s="108" t="s">
        <v>13958</v>
      </c>
      <c r="C7172" s="108" t="s">
        <v>1825</v>
      </c>
      <c r="D7172" s="109" t="s">
        <v>13959</v>
      </c>
      <c r="E7172" s="108" t="s">
        <v>1577</v>
      </c>
      <c r="F7172" s="108" t="s">
        <v>181</v>
      </c>
      <c r="G7172" s="108" t="s">
        <v>1599</v>
      </c>
      <c r="H7172" s="109" t="s">
        <v>1105</v>
      </c>
      <c r="I7172" s="108" t="s">
        <v>1789</v>
      </c>
      <c r="J7172" s="108" t="s">
        <v>1478</v>
      </c>
      <c r="K7172" s="108" t="s">
        <v>174</v>
      </c>
      <c r="M7172" s="108" t="s">
        <v>175</v>
      </c>
      <c r="N7172" s="108" t="s">
        <v>1790</v>
      </c>
    </row>
    <row r="7173" spans="1:14">
      <c r="A7173" s="108">
        <v>824622</v>
      </c>
      <c r="B7173" s="108" t="s">
        <v>13960</v>
      </c>
      <c r="C7173" s="108" t="s">
        <v>5913</v>
      </c>
      <c r="D7173" s="109" t="s">
        <v>13961</v>
      </c>
      <c r="E7173" s="108" t="s">
        <v>1577</v>
      </c>
      <c r="F7173" s="108" t="s">
        <v>181</v>
      </c>
      <c r="G7173" s="108" t="s">
        <v>1599</v>
      </c>
      <c r="H7173" s="109" t="s">
        <v>1105</v>
      </c>
      <c r="I7173" s="108" t="s">
        <v>1789</v>
      </c>
      <c r="J7173" s="108" t="s">
        <v>1478</v>
      </c>
      <c r="K7173" s="108" t="s">
        <v>174</v>
      </c>
      <c r="M7173" s="108" t="s">
        <v>175</v>
      </c>
      <c r="N7173" s="108" t="s">
        <v>1790</v>
      </c>
    </row>
    <row r="7174" spans="1:14">
      <c r="A7174" s="108">
        <v>824625</v>
      </c>
      <c r="B7174" s="108" t="s">
        <v>13962</v>
      </c>
      <c r="C7174" s="108" t="s">
        <v>13963</v>
      </c>
      <c r="D7174" s="109" t="s">
        <v>13964</v>
      </c>
      <c r="E7174" s="108" t="s">
        <v>1770</v>
      </c>
      <c r="F7174" s="108" t="s">
        <v>181</v>
      </c>
      <c r="G7174" s="108" t="s">
        <v>1599</v>
      </c>
      <c r="H7174" s="109" t="s">
        <v>1105</v>
      </c>
      <c r="I7174" s="108" t="s">
        <v>1789</v>
      </c>
      <c r="J7174" s="108" t="s">
        <v>1478</v>
      </c>
      <c r="K7174" s="108" t="s">
        <v>174</v>
      </c>
      <c r="M7174" s="108" t="s">
        <v>175</v>
      </c>
      <c r="N7174" s="108" t="s">
        <v>1790</v>
      </c>
    </row>
    <row r="7175" spans="1:14">
      <c r="A7175" s="108">
        <v>824645</v>
      </c>
      <c r="B7175" s="108" t="s">
        <v>2781</v>
      </c>
      <c r="C7175" s="108" t="s">
        <v>13965</v>
      </c>
      <c r="D7175" s="109" t="s">
        <v>13966</v>
      </c>
      <c r="E7175" s="108" t="s">
        <v>631</v>
      </c>
      <c r="F7175" s="108" t="s">
        <v>169</v>
      </c>
      <c r="G7175" s="108" t="s">
        <v>1599</v>
      </c>
      <c r="H7175" s="109" t="s">
        <v>252</v>
      </c>
      <c r="I7175" s="108" t="s">
        <v>2705</v>
      </c>
      <c r="J7175" s="108" t="s">
        <v>1478</v>
      </c>
      <c r="K7175" s="108" t="s">
        <v>174</v>
      </c>
      <c r="M7175" s="108" t="s">
        <v>175</v>
      </c>
      <c r="N7175" s="108" t="s">
        <v>2706</v>
      </c>
    </row>
    <row r="7176" spans="1:14">
      <c r="A7176" s="108">
        <v>824648</v>
      </c>
      <c r="B7176" s="108" t="s">
        <v>11565</v>
      </c>
      <c r="C7176" s="108" t="s">
        <v>1913</v>
      </c>
      <c r="D7176" s="109" t="s">
        <v>13967</v>
      </c>
      <c r="E7176" s="108" t="s">
        <v>1770</v>
      </c>
      <c r="F7176" s="108" t="s">
        <v>181</v>
      </c>
      <c r="G7176" s="108" t="s">
        <v>1599</v>
      </c>
      <c r="H7176" s="109" t="s">
        <v>252</v>
      </c>
      <c r="I7176" s="108" t="s">
        <v>2705</v>
      </c>
      <c r="J7176" s="108" t="s">
        <v>1478</v>
      </c>
      <c r="K7176" s="108" t="s">
        <v>174</v>
      </c>
      <c r="M7176" s="108" t="s">
        <v>175</v>
      </c>
      <c r="N7176" s="108" t="s">
        <v>2706</v>
      </c>
    </row>
    <row r="7177" spans="1:14">
      <c r="A7177" s="108">
        <v>824651</v>
      </c>
      <c r="B7177" s="108" t="s">
        <v>11565</v>
      </c>
      <c r="C7177" s="108" t="s">
        <v>13267</v>
      </c>
      <c r="D7177" s="109" t="s">
        <v>13968</v>
      </c>
      <c r="E7177" s="108" t="s">
        <v>1577</v>
      </c>
      <c r="F7177" s="108" t="s">
        <v>169</v>
      </c>
      <c r="G7177" s="108" t="s">
        <v>1599</v>
      </c>
      <c r="H7177" s="109" t="s">
        <v>252</v>
      </c>
      <c r="I7177" s="108" t="s">
        <v>2705</v>
      </c>
      <c r="J7177" s="108" t="s">
        <v>1478</v>
      </c>
      <c r="K7177" s="108" t="s">
        <v>174</v>
      </c>
      <c r="M7177" s="108" t="s">
        <v>175</v>
      </c>
      <c r="N7177" s="108" t="s">
        <v>2706</v>
      </c>
    </row>
    <row r="7178" spans="1:14">
      <c r="A7178" s="108">
        <v>824654</v>
      </c>
      <c r="B7178" s="108" t="s">
        <v>11565</v>
      </c>
      <c r="C7178" s="108" t="s">
        <v>13969</v>
      </c>
      <c r="D7178" s="109" t="s">
        <v>13970</v>
      </c>
      <c r="F7178" s="108" t="s">
        <v>169</v>
      </c>
      <c r="G7178" s="108" t="s">
        <v>1599</v>
      </c>
      <c r="H7178" s="109" t="s">
        <v>252</v>
      </c>
      <c r="I7178" s="108" t="s">
        <v>2705</v>
      </c>
      <c r="J7178" s="108" t="s">
        <v>1478</v>
      </c>
      <c r="K7178" s="108" t="s">
        <v>174</v>
      </c>
      <c r="M7178" s="108" t="s">
        <v>175</v>
      </c>
      <c r="N7178" s="108" t="s">
        <v>2706</v>
      </c>
    </row>
    <row r="7179" spans="1:14">
      <c r="A7179" s="108">
        <v>824655</v>
      </c>
      <c r="B7179" s="108" t="s">
        <v>4104</v>
      </c>
      <c r="C7179" s="108" t="s">
        <v>13971</v>
      </c>
      <c r="D7179" s="109" t="s">
        <v>13972</v>
      </c>
      <c r="E7179" s="108" t="s">
        <v>1770</v>
      </c>
      <c r="F7179" s="108" t="s">
        <v>181</v>
      </c>
      <c r="G7179" s="108" t="s">
        <v>1599</v>
      </c>
      <c r="H7179" s="109" t="s">
        <v>252</v>
      </c>
      <c r="I7179" s="108" t="s">
        <v>2705</v>
      </c>
      <c r="J7179" s="108" t="s">
        <v>1478</v>
      </c>
      <c r="K7179" s="108" t="s">
        <v>174</v>
      </c>
      <c r="M7179" s="108" t="s">
        <v>175</v>
      </c>
      <c r="N7179" s="108" t="s">
        <v>2706</v>
      </c>
    </row>
    <row r="7180" spans="1:14">
      <c r="A7180" s="108">
        <v>824656</v>
      </c>
      <c r="B7180" s="108" t="s">
        <v>13973</v>
      </c>
      <c r="C7180" s="108" t="s">
        <v>13974</v>
      </c>
      <c r="D7180" s="109" t="s">
        <v>13975</v>
      </c>
      <c r="E7180" s="108" t="s">
        <v>1577</v>
      </c>
      <c r="F7180" s="108" t="s">
        <v>181</v>
      </c>
      <c r="G7180" s="108" t="s">
        <v>1599</v>
      </c>
      <c r="H7180" s="109" t="s">
        <v>252</v>
      </c>
      <c r="I7180" s="108" t="s">
        <v>2705</v>
      </c>
      <c r="J7180" s="108" t="s">
        <v>1478</v>
      </c>
      <c r="K7180" s="108" t="s">
        <v>174</v>
      </c>
      <c r="M7180" s="108" t="s">
        <v>175</v>
      </c>
      <c r="N7180" s="108" t="s">
        <v>2706</v>
      </c>
    </row>
    <row r="7181" spans="1:14">
      <c r="A7181" s="108">
        <v>824657</v>
      </c>
      <c r="B7181" s="108" t="s">
        <v>13976</v>
      </c>
      <c r="C7181" s="108" t="s">
        <v>3503</v>
      </c>
      <c r="D7181" s="109" t="s">
        <v>4131</v>
      </c>
      <c r="E7181" s="108" t="s">
        <v>1577</v>
      </c>
      <c r="F7181" s="108" t="s">
        <v>181</v>
      </c>
      <c r="G7181" s="108" t="s">
        <v>1599</v>
      </c>
      <c r="H7181" s="109" t="s">
        <v>252</v>
      </c>
      <c r="I7181" s="108" t="s">
        <v>2705</v>
      </c>
      <c r="J7181" s="108" t="s">
        <v>1478</v>
      </c>
      <c r="K7181" s="108" t="s">
        <v>174</v>
      </c>
      <c r="M7181" s="108" t="s">
        <v>175</v>
      </c>
      <c r="N7181" s="108" t="s">
        <v>2706</v>
      </c>
    </row>
    <row r="7182" spans="1:14">
      <c r="A7182" s="108">
        <v>824707</v>
      </c>
      <c r="B7182" s="108" t="s">
        <v>7021</v>
      </c>
      <c r="C7182" s="108" t="s">
        <v>498</v>
      </c>
      <c r="D7182" s="109" t="s">
        <v>13977</v>
      </c>
      <c r="E7182" s="108" t="s">
        <v>220</v>
      </c>
      <c r="F7182" s="108" t="s">
        <v>181</v>
      </c>
      <c r="G7182" s="108" t="s">
        <v>1852</v>
      </c>
      <c r="H7182" s="109" t="s">
        <v>252</v>
      </c>
      <c r="I7182" s="108" t="s">
        <v>6024</v>
      </c>
      <c r="J7182" s="108" t="s">
        <v>1855</v>
      </c>
      <c r="K7182" s="108" t="s">
        <v>174</v>
      </c>
      <c r="M7182" s="108" t="s">
        <v>175</v>
      </c>
      <c r="N7182" s="108" t="s">
        <v>6025</v>
      </c>
    </row>
    <row r="7183" spans="1:14">
      <c r="A7183" s="108">
        <v>824712</v>
      </c>
      <c r="B7183" s="108" t="s">
        <v>5631</v>
      </c>
      <c r="C7183" s="108" t="s">
        <v>286</v>
      </c>
      <c r="D7183" s="109" t="s">
        <v>11734</v>
      </c>
      <c r="E7183" s="108" t="s">
        <v>200</v>
      </c>
      <c r="F7183" s="108" t="s">
        <v>169</v>
      </c>
      <c r="G7183" s="108" t="s">
        <v>1852</v>
      </c>
      <c r="H7183" s="109" t="s">
        <v>252</v>
      </c>
      <c r="I7183" s="108" t="s">
        <v>6024</v>
      </c>
      <c r="J7183" s="108" t="s">
        <v>1855</v>
      </c>
      <c r="K7183" s="108" t="s">
        <v>174</v>
      </c>
      <c r="M7183" s="108" t="s">
        <v>175</v>
      </c>
      <c r="N7183" s="108" t="s">
        <v>6025</v>
      </c>
    </row>
    <row r="7184" spans="1:14">
      <c r="A7184" s="108">
        <v>824744</v>
      </c>
      <c r="B7184" s="108" t="s">
        <v>13978</v>
      </c>
      <c r="C7184" s="108" t="s">
        <v>676</v>
      </c>
      <c r="D7184" s="109" t="s">
        <v>13979</v>
      </c>
      <c r="E7184" s="108" t="s">
        <v>1770</v>
      </c>
      <c r="F7184" s="108" t="s">
        <v>181</v>
      </c>
      <c r="G7184" s="108" t="s">
        <v>1608</v>
      </c>
      <c r="H7184" s="109" t="s">
        <v>307</v>
      </c>
      <c r="I7184" s="108" t="s">
        <v>11617</v>
      </c>
      <c r="J7184" s="108" t="s">
        <v>1478</v>
      </c>
      <c r="K7184" s="108" t="s">
        <v>174</v>
      </c>
      <c r="M7184" s="108" t="s">
        <v>175</v>
      </c>
      <c r="N7184" s="108" t="s">
        <v>11618</v>
      </c>
    </row>
    <row r="7185" spans="1:14">
      <c r="A7185" s="108">
        <v>824767</v>
      </c>
      <c r="B7185" s="108" t="s">
        <v>13980</v>
      </c>
      <c r="C7185" s="108" t="s">
        <v>13981</v>
      </c>
      <c r="D7185" s="109" t="s">
        <v>12702</v>
      </c>
      <c r="E7185" s="108" t="s">
        <v>1577</v>
      </c>
      <c r="F7185" s="108" t="s">
        <v>181</v>
      </c>
      <c r="G7185" s="108" t="s">
        <v>1608</v>
      </c>
      <c r="H7185" s="109" t="s">
        <v>307</v>
      </c>
      <c r="I7185" s="108" t="s">
        <v>11617</v>
      </c>
      <c r="J7185" s="108" t="s">
        <v>1478</v>
      </c>
      <c r="K7185" s="108" t="s">
        <v>174</v>
      </c>
      <c r="M7185" s="108" t="s">
        <v>175</v>
      </c>
      <c r="N7185" s="108" t="s">
        <v>11618</v>
      </c>
    </row>
    <row r="7186" spans="1:14">
      <c r="A7186" s="108">
        <v>824771</v>
      </c>
      <c r="B7186" s="108" t="s">
        <v>13982</v>
      </c>
      <c r="C7186" s="108" t="s">
        <v>3461</v>
      </c>
      <c r="D7186" s="109" t="s">
        <v>13983</v>
      </c>
      <c r="E7186" s="108" t="s">
        <v>1577</v>
      </c>
      <c r="F7186" s="108" t="s">
        <v>181</v>
      </c>
      <c r="G7186" s="108" t="s">
        <v>1608</v>
      </c>
      <c r="H7186" s="109" t="s">
        <v>307</v>
      </c>
      <c r="I7186" s="108" t="s">
        <v>11617</v>
      </c>
      <c r="J7186" s="108" t="s">
        <v>1478</v>
      </c>
      <c r="K7186" s="108" t="s">
        <v>174</v>
      </c>
      <c r="M7186" s="108" t="s">
        <v>175</v>
      </c>
      <c r="N7186" s="108" t="s">
        <v>11618</v>
      </c>
    </row>
    <row r="7187" spans="1:14">
      <c r="A7187" s="108">
        <v>824782</v>
      </c>
      <c r="B7187" s="108" t="s">
        <v>13984</v>
      </c>
      <c r="C7187" s="108" t="s">
        <v>13985</v>
      </c>
      <c r="D7187" s="109" t="s">
        <v>13986</v>
      </c>
      <c r="E7187" s="108" t="s">
        <v>1770</v>
      </c>
      <c r="F7187" s="108" t="s">
        <v>181</v>
      </c>
      <c r="G7187" s="108" t="s">
        <v>1608</v>
      </c>
      <c r="H7187" s="109" t="s">
        <v>307</v>
      </c>
      <c r="I7187" s="108" t="s">
        <v>11617</v>
      </c>
      <c r="J7187" s="108" t="s">
        <v>1478</v>
      </c>
      <c r="K7187" s="108" t="s">
        <v>174</v>
      </c>
      <c r="M7187" s="108" t="s">
        <v>175</v>
      </c>
      <c r="N7187" s="108" t="s">
        <v>11618</v>
      </c>
    </row>
    <row r="7188" spans="1:14">
      <c r="A7188" s="108">
        <v>824810</v>
      </c>
      <c r="B7188" s="108" t="s">
        <v>13987</v>
      </c>
      <c r="C7188" s="108" t="s">
        <v>3115</v>
      </c>
      <c r="D7188" s="109" t="s">
        <v>13988</v>
      </c>
      <c r="E7188" s="108" t="s">
        <v>1770</v>
      </c>
      <c r="F7188" s="108" t="s">
        <v>181</v>
      </c>
      <c r="G7188" s="108" t="s">
        <v>1608</v>
      </c>
      <c r="H7188" s="109" t="s">
        <v>307</v>
      </c>
      <c r="I7188" s="108" t="s">
        <v>11617</v>
      </c>
      <c r="J7188" s="108" t="s">
        <v>1478</v>
      </c>
      <c r="K7188" s="108" t="s">
        <v>174</v>
      </c>
      <c r="M7188" s="108" t="s">
        <v>175</v>
      </c>
      <c r="N7188" s="108" t="s">
        <v>11618</v>
      </c>
    </row>
    <row r="7189" spans="1:14">
      <c r="A7189" s="108">
        <v>824998</v>
      </c>
      <c r="B7189" s="108" t="s">
        <v>13989</v>
      </c>
      <c r="C7189" s="108" t="s">
        <v>2768</v>
      </c>
      <c r="D7189" s="109" t="s">
        <v>13990</v>
      </c>
      <c r="E7189" s="108" t="s">
        <v>188</v>
      </c>
      <c r="F7189" s="108" t="s">
        <v>181</v>
      </c>
      <c r="G7189" s="108" t="s">
        <v>1852</v>
      </c>
      <c r="H7189" s="109" t="s">
        <v>358</v>
      </c>
      <c r="I7189" s="108" t="s">
        <v>6595</v>
      </c>
      <c r="J7189" s="108" t="s">
        <v>1855</v>
      </c>
      <c r="K7189" s="108" t="s">
        <v>174</v>
      </c>
      <c r="M7189" s="108" t="s">
        <v>175</v>
      </c>
      <c r="N7189" s="108" t="s">
        <v>6596</v>
      </c>
    </row>
    <row r="7190" spans="1:14">
      <c r="A7190" s="108">
        <v>825004</v>
      </c>
      <c r="B7190" s="108" t="s">
        <v>13991</v>
      </c>
      <c r="C7190" s="108" t="s">
        <v>1424</v>
      </c>
      <c r="D7190" s="109" t="s">
        <v>8831</v>
      </c>
      <c r="E7190" s="108" t="s">
        <v>220</v>
      </c>
      <c r="F7190" s="108" t="s">
        <v>169</v>
      </c>
      <c r="G7190" s="108" t="s">
        <v>10746</v>
      </c>
      <c r="H7190" s="109" t="s">
        <v>454</v>
      </c>
      <c r="I7190" s="108" t="s">
        <v>11040</v>
      </c>
      <c r="J7190" s="108" t="s">
        <v>10748</v>
      </c>
      <c r="K7190" s="108" t="s">
        <v>174</v>
      </c>
      <c r="M7190" s="108" t="s">
        <v>175</v>
      </c>
      <c r="N7190" s="108" t="s">
        <v>11041</v>
      </c>
    </row>
    <row r="7191" spans="1:14">
      <c r="A7191" s="108">
        <v>825008</v>
      </c>
      <c r="B7191" s="108" t="s">
        <v>11038</v>
      </c>
      <c r="C7191" s="108" t="s">
        <v>1385</v>
      </c>
      <c r="D7191" s="109" t="s">
        <v>13992</v>
      </c>
      <c r="E7191" s="108" t="s">
        <v>220</v>
      </c>
      <c r="F7191" s="108" t="s">
        <v>181</v>
      </c>
      <c r="G7191" s="108" t="s">
        <v>10746</v>
      </c>
      <c r="H7191" s="109" t="s">
        <v>454</v>
      </c>
      <c r="I7191" s="108" t="s">
        <v>11040</v>
      </c>
      <c r="J7191" s="108" t="s">
        <v>10748</v>
      </c>
      <c r="K7191" s="108" t="s">
        <v>174</v>
      </c>
      <c r="M7191" s="108" t="s">
        <v>175</v>
      </c>
      <c r="N7191" s="108" t="s">
        <v>11041</v>
      </c>
    </row>
    <row r="7192" spans="1:14">
      <c r="A7192" s="108">
        <v>825039</v>
      </c>
      <c r="B7192" s="108" t="s">
        <v>13993</v>
      </c>
      <c r="C7192" s="108" t="s">
        <v>13994</v>
      </c>
      <c r="D7192" s="109" t="s">
        <v>13995</v>
      </c>
      <c r="E7192" s="108" t="s">
        <v>168</v>
      </c>
      <c r="F7192" s="108" t="s">
        <v>169</v>
      </c>
      <c r="G7192" s="108" t="s">
        <v>10746</v>
      </c>
      <c r="H7192" s="109" t="s">
        <v>358</v>
      </c>
      <c r="I7192" s="108" t="s">
        <v>11199</v>
      </c>
      <c r="J7192" s="108" t="s">
        <v>10748</v>
      </c>
      <c r="K7192" s="108" t="s">
        <v>174</v>
      </c>
      <c r="M7192" s="108" t="s">
        <v>175</v>
      </c>
      <c r="N7192" s="108" t="s">
        <v>11200</v>
      </c>
    </row>
    <row r="7193" spans="1:14">
      <c r="A7193" s="108">
        <v>825042</v>
      </c>
      <c r="B7193" s="108" t="s">
        <v>249</v>
      </c>
      <c r="C7193" s="108" t="s">
        <v>433</v>
      </c>
      <c r="D7193" s="109" t="s">
        <v>13996</v>
      </c>
      <c r="E7193" s="108" t="s">
        <v>180</v>
      </c>
      <c r="F7193" s="108" t="s">
        <v>169</v>
      </c>
      <c r="G7193" s="108" t="s">
        <v>10746</v>
      </c>
      <c r="H7193" s="109" t="s">
        <v>358</v>
      </c>
      <c r="I7193" s="108" t="s">
        <v>11199</v>
      </c>
      <c r="J7193" s="108" t="s">
        <v>10748</v>
      </c>
      <c r="K7193" s="108" t="s">
        <v>174</v>
      </c>
      <c r="M7193" s="108" t="s">
        <v>175</v>
      </c>
      <c r="N7193" s="108" t="s">
        <v>11200</v>
      </c>
    </row>
    <row r="7194" spans="1:14">
      <c r="A7194" s="108">
        <v>825043</v>
      </c>
      <c r="B7194" s="108" t="s">
        <v>13997</v>
      </c>
      <c r="C7194" s="108" t="s">
        <v>484</v>
      </c>
      <c r="D7194" s="109" t="s">
        <v>2719</v>
      </c>
      <c r="E7194" s="108" t="s">
        <v>631</v>
      </c>
      <c r="F7194" s="108" t="s">
        <v>181</v>
      </c>
      <c r="G7194" s="108" t="s">
        <v>10746</v>
      </c>
      <c r="H7194" s="109" t="s">
        <v>252</v>
      </c>
      <c r="I7194" s="108" t="s">
        <v>11136</v>
      </c>
      <c r="J7194" s="108" t="s">
        <v>10748</v>
      </c>
      <c r="K7194" s="108" t="s">
        <v>174</v>
      </c>
      <c r="M7194" s="108" t="s">
        <v>175</v>
      </c>
      <c r="N7194" s="108" t="s">
        <v>11137</v>
      </c>
    </row>
    <row r="7195" spans="1:14">
      <c r="A7195" s="108">
        <v>825047</v>
      </c>
      <c r="B7195" s="108" t="s">
        <v>13998</v>
      </c>
      <c r="C7195" s="108" t="s">
        <v>710</v>
      </c>
      <c r="D7195" s="109" t="s">
        <v>13999</v>
      </c>
      <c r="E7195" s="108" t="s">
        <v>200</v>
      </c>
      <c r="F7195" s="108" t="s">
        <v>181</v>
      </c>
      <c r="G7195" s="108" t="s">
        <v>10746</v>
      </c>
      <c r="H7195" s="109" t="s">
        <v>358</v>
      </c>
      <c r="I7195" s="108" t="s">
        <v>11199</v>
      </c>
      <c r="J7195" s="108" t="s">
        <v>10748</v>
      </c>
      <c r="K7195" s="108" t="s">
        <v>174</v>
      </c>
      <c r="M7195" s="108" t="s">
        <v>175</v>
      </c>
      <c r="N7195" s="108" t="s">
        <v>11200</v>
      </c>
    </row>
    <row r="7196" spans="1:14">
      <c r="A7196" s="108">
        <v>825083</v>
      </c>
      <c r="B7196" s="108" t="s">
        <v>14000</v>
      </c>
      <c r="C7196" s="108" t="s">
        <v>717</v>
      </c>
      <c r="D7196" s="109" t="s">
        <v>14001</v>
      </c>
      <c r="E7196" s="108" t="s">
        <v>405</v>
      </c>
      <c r="F7196" s="108" t="s">
        <v>181</v>
      </c>
      <c r="G7196" s="108" t="s">
        <v>7727</v>
      </c>
      <c r="H7196" s="109" t="s">
        <v>1220</v>
      </c>
      <c r="I7196" s="108" t="s">
        <v>8031</v>
      </c>
      <c r="J7196" s="108" t="s">
        <v>7729</v>
      </c>
      <c r="K7196" s="108" t="s">
        <v>174</v>
      </c>
      <c r="M7196" s="108" t="s">
        <v>175</v>
      </c>
      <c r="N7196" s="108" t="s">
        <v>8032</v>
      </c>
    </row>
    <row r="7197" spans="1:14">
      <c r="A7197" s="108">
        <v>825090</v>
      </c>
      <c r="B7197" s="108" t="s">
        <v>14002</v>
      </c>
      <c r="C7197" s="108" t="s">
        <v>1121</v>
      </c>
      <c r="D7197" s="109" t="s">
        <v>14003</v>
      </c>
      <c r="E7197" s="108" t="s">
        <v>188</v>
      </c>
      <c r="F7197" s="108" t="s">
        <v>169</v>
      </c>
      <c r="G7197" s="108" t="s">
        <v>7727</v>
      </c>
      <c r="H7197" s="109" t="s">
        <v>1220</v>
      </c>
      <c r="I7197" s="108" t="s">
        <v>8031</v>
      </c>
      <c r="J7197" s="108" t="s">
        <v>7729</v>
      </c>
      <c r="K7197" s="108" t="s">
        <v>174</v>
      </c>
      <c r="M7197" s="108" t="s">
        <v>175</v>
      </c>
      <c r="N7197" s="108" t="s">
        <v>8032</v>
      </c>
    </row>
    <row r="7198" spans="1:14">
      <c r="A7198" s="108">
        <v>825091</v>
      </c>
      <c r="B7198" s="108" t="s">
        <v>14004</v>
      </c>
      <c r="C7198" s="108" t="s">
        <v>4643</v>
      </c>
      <c r="D7198" s="109" t="s">
        <v>14005</v>
      </c>
      <c r="E7198" s="108" t="s">
        <v>200</v>
      </c>
      <c r="F7198" s="108" t="s">
        <v>169</v>
      </c>
      <c r="G7198" s="108" t="s">
        <v>7727</v>
      </c>
      <c r="H7198" s="109" t="s">
        <v>1220</v>
      </c>
      <c r="I7198" s="108" t="s">
        <v>8031</v>
      </c>
      <c r="J7198" s="108" t="s">
        <v>7729</v>
      </c>
      <c r="K7198" s="108" t="s">
        <v>174</v>
      </c>
      <c r="M7198" s="108" t="s">
        <v>175</v>
      </c>
      <c r="N7198" s="108" t="s">
        <v>8032</v>
      </c>
    </row>
    <row r="7199" spans="1:14">
      <c r="A7199" s="108">
        <v>825092</v>
      </c>
      <c r="B7199" s="108" t="s">
        <v>10085</v>
      </c>
      <c r="C7199" s="108" t="s">
        <v>241</v>
      </c>
      <c r="D7199" s="109" t="s">
        <v>14006</v>
      </c>
      <c r="E7199" s="108" t="s">
        <v>168</v>
      </c>
      <c r="F7199" s="108" t="s">
        <v>181</v>
      </c>
      <c r="G7199" s="108" t="s">
        <v>7727</v>
      </c>
      <c r="H7199" s="109" t="s">
        <v>1220</v>
      </c>
      <c r="I7199" s="108" t="s">
        <v>8031</v>
      </c>
      <c r="J7199" s="108" t="s">
        <v>7729</v>
      </c>
      <c r="K7199" s="108" t="s">
        <v>174</v>
      </c>
      <c r="M7199" s="108" t="s">
        <v>175</v>
      </c>
      <c r="N7199" s="108" t="s">
        <v>8032</v>
      </c>
    </row>
    <row r="7200" spans="1:14">
      <c r="A7200" s="108">
        <v>825094</v>
      </c>
      <c r="B7200" s="108" t="s">
        <v>1725</v>
      </c>
      <c r="C7200" s="108" t="s">
        <v>1170</v>
      </c>
      <c r="D7200" s="109" t="s">
        <v>14007</v>
      </c>
      <c r="E7200" s="108" t="s">
        <v>168</v>
      </c>
      <c r="F7200" s="108" t="s">
        <v>169</v>
      </c>
      <c r="G7200" s="108" t="s">
        <v>7727</v>
      </c>
      <c r="H7200" s="109" t="s">
        <v>1220</v>
      </c>
      <c r="I7200" s="108" t="s">
        <v>8031</v>
      </c>
      <c r="J7200" s="108" t="s">
        <v>7729</v>
      </c>
      <c r="K7200" s="108" t="s">
        <v>174</v>
      </c>
      <c r="M7200" s="108" t="s">
        <v>175</v>
      </c>
      <c r="N7200" s="108" t="s">
        <v>8032</v>
      </c>
    </row>
    <row r="7201" spans="1:14">
      <c r="A7201" s="108">
        <v>825095</v>
      </c>
      <c r="B7201" s="108" t="s">
        <v>14008</v>
      </c>
      <c r="C7201" s="108" t="s">
        <v>2310</v>
      </c>
      <c r="D7201" s="109" t="s">
        <v>14009</v>
      </c>
      <c r="E7201" s="108" t="s">
        <v>220</v>
      </c>
      <c r="F7201" s="108" t="s">
        <v>181</v>
      </c>
      <c r="G7201" s="108" t="s">
        <v>7727</v>
      </c>
      <c r="H7201" s="109" t="s">
        <v>1220</v>
      </c>
      <c r="I7201" s="108" t="s">
        <v>8031</v>
      </c>
      <c r="J7201" s="108" t="s">
        <v>7729</v>
      </c>
      <c r="K7201" s="108" t="s">
        <v>174</v>
      </c>
      <c r="M7201" s="108" t="s">
        <v>175</v>
      </c>
      <c r="N7201" s="108" t="s">
        <v>8032</v>
      </c>
    </row>
    <row r="7202" spans="1:14">
      <c r="A7202" s="108">
        <v>825115</v>
      </c>
      <c r="B7202" s="108" t="s">
        <v>14010</v>
      </c>
      <c r="C7202" s="108" t="s">
        <v>5467</v>
      </c>
      <c r="D7202" s="109" t="s">
        <v>14011</v>
      </c>
      <c r="E7202" s="108" t="s">
        <v>200</v>
      </c>
      <c r="F7202" s="108" t="s">
        <v>169</v>
      </c>
      <c r="G7202" s="108" t="s">
        <v>11957</v>
      </c>
      <c r="H7202" s="109" t="s">
        <v>252</v>
      </c>
      <c r="I7202" s="108" t="s">
        <v>12135</v>
      </c>
      <c r="K7202" s="108" t="s">
        <v>174</v>
      </c>
      <c r="M7202" s="108" t="s">
        <v>175</v>
      </c>
      <c r="N7202" s="108" t="s">
        <v>12136</v>
      </c>
    </row>
    <row r="7203" spans="1:14">
      <c r="A7203" s="108">
        <v>825118</v>
      </c>
      <c r="B7203" s="108" t="s">
        <v>14012</v>
      </c>
      <c r="C7203" s="108" t="s">
        <v>710</v>
      </c>
      <c r="D7203" s="109" t="s">
        <v>14013</v>
      </c>
      <c r="E7203" s="108" t="s">
        <v>188</v>
      </c>
      <c r="F7203" s="108" t="s">
        <v>181</v>
      </c>
      <c r="G7203" s="108" t="s">
        <v>11957</v>
      </c>
      <c r="H7203" s="109" t="s">
        <v>252</v>
      </c>
      <c r="I7203" s="108" t="s">
        <v>12135</v>
      </c>
      <c r="K7203" s="108" t="s">
        <v>174</v>
      </c>
      <c r="M7203" s="108" t="s">
        <v>175</v>
      </c>
      <c r="N7203" s="108" t="s">
        <v>12136</v>
      </c>
    </row>
    <row r="7204" spans="1:14">
      <c r="A7204" s="108">
        <v>825119</v>
      </c>
      <c r="B7204" s="108" t="s">
        <v>14014</v>
      </c>
      <c r="C7204" s="108" t="s">
        <v>14015</v>
      </c>
      <c r="D7204" s="109" t="s">
        <v>11941</v>
      </c>
      <c r="E7204" s="108" t="s">
        <v>1577</v>
      </c>
      <c r="F7204" s="108" t="s">
        <v>181</v>
      </c>
      <c r="G7204" s="108" t="s">
        <v>1599</v>
      </c>
      <c r="H7204" s="109" t="s">
        <v>454</v>
      </c>
      <c r="I7204" s="108" t="s">
        <v>3177</v>
      </c>
      <c r="J7204" s="108" t="s">
        <v>1478</v>
      </c>
      <c r="K7204" s="108" t="s">
        <v>174</v>
      </c>
      <c r="M7204" s="108" t="s">
        <v>175</v>
      </c>
      <c r="N7204" s="108" t="s">
        <v>3178</v>
      </c>
    </row>
    <row r="7205" spans="1:14">
      <c r="A7205" s="108">
        <v>825131</v>
      </c>
      <c r="B7205" s="108" t="s">
        <v>14016</v>
      </c>
      <c r="C7205" s="108" t="s">
        <v>6243</v>
      </c>
      <c r="D7205" s="109" t="s">
        <v>14017</v>
      </c>
      <c r="E7205" s="108" t="s">
        <v>508</v>
      </c>
      <c r="F7205" s="108" t="s">
        <v>169</v>
      </c>
      <c r="G7205" s="108" t="s">
        <v>1599</v>
      </c>
      <c r="H7205" s="109" t="s">
        <v>454</v>
      </c>
      <c r="I7205" s="108" t="s">
        <v>3177</v>
      </c>
      <c r="J7205" s="108" t="s">
        <v>1478</v>
      </c>
      <c r="K7205" s="108" t="s">
        <v>174</v>
      </c>
      <c r="M7205" s="108" t="s">
        <v>175</v>
      </c>
      <c r="N7205" s="108" t="s">
        <v>3178</v>
      </c>
    </row>
    <row r="7206" spans="1:14">
      <c r="A7206" s="108">
        <v>825134</v>
      </c>
      <c r="B7206" s="108" t="s">
        <v>14018</v>
      </c>
      <c r="C7206" s="108" t="s">
        <v>1536</v>
      </c>
      <c r="D7206" s="109" t="s">
        <v>13999</v>
      </c>
      <c r="E7206" s="108" t="s">
        <v>200</v>
      </c>
      <c r="F7206" s="108" t="s">
        <v>181</v>
      </c>
      <c r="G7206" s="108" t="s">
        <v>1852</v>
      </c>
      <c r="H7206" s="109" t="s">
        <v>358</v>
      </c>
      <c r="I7206" s="108" t="s">
        <v>6595</v>
      </c>
      <c r="J7206" s="108" t="s">
        <v>1855</v>
      </c>
      <c r="K7206" s="108" t="s">
        <v>174</v>
      </c>
      <c r="M7206" s="108" t="s">
        <v>175</v>
      </c>
      <c r="N7206" s="108" t="s">
        <v>6596</v>
      </c>
    </row>
    <row r="7207" spans="1:14">
      <c r="A7207" s="108">
        <v>825141</v>
      </c>
      <c r="B7207" s="108" t="s">
        <v>14019</v>
      </c>
      <c r="C7207" s="108" t="s">
        <v>14020</v>
      </c>
      <c r="D7207" s="109" t="s">
        <v>8310</v>
      </c>
      <c r="E7207" s="108" t="s">
        <v>508</v>
      </c>
      <c r="F7207" s="108" t="s">
        <v>169</v>
      </c>
      <c r="G7207" s="108" t="s">
        <v>1599</v>
      </c>
      <c r="H7207" s="109" t="s">
        <v>454</v>
      </c>
      <c r="I7207" s="108" t="s">
        <v>3177</v>
      </c>
      <c r="J7207" s="108" t="s">
        <v>1478</v>
      </c>
      <c r="K7207" s="108" t="s">
        <v>174</v>
      </c>
      <c r="M7207" s="108" t="s">
        <v>175</v>
      </c>
      <c r="N7207" s="108" t="s">
        <v>3178</v>
      </c>
    </row>
    <row r="7208" spans="1:14">
      <c r="A7208" s="108">
        <v>825142</v>
      </c>
      <c r="B7208" s="108" t="s">
        <v>14021</v>
      </c>
      <c r="C7208" s="108" t="s">
        <v>14022</v>
      </c>
      <c r="D7208" s="109" t="s">
        <v>14023</v>
      </c>
      <c r="E7208" s="108" t="s">
        <v>508</v>
      </c>
      <c r="F7208" s="108" t="s">
        <v>169</v>
      </c>
      <c r="G7208" s="108" t="s">
        <v>1599</v>
      </c>
      <c r="H7208" s="109" t="s">
        <v>454</v>
      </c>
      <c r="I7208" s="108" t="s">
        <v>3177</v>
      </c>
      <c r="J7208" s="108" t="s">
        <v>1478</v>
      </c>
      <c r="K7208" s="108" t="s">
        <v>174</v>
      </c>
      <c r="M7208" s="108" t="s">
        <v>175</v>
      </c>
      <c r="N7208" s="108" t="s">
        <v>3178</v>
      </c>
    </row>
    <row r="7209" spans="1:14">
      <c r="A7209" s="108">
        <v>825143</v>
      </c>
      <c r="B7209" s="108" t="s">
        <v>14021</v>
      </c>
      <c r="C7209" s="108" t="s">
        <v>14024</v>
      </c>
      <c r="D7209" s="109" t="s">
        <v>14025</v>
      </c>
      <c r="E7209" s="108" t="s">
        <v>508</v>
      </c>
      <c r="F7209" s="108" t="s">
        <v>181</v>
      </c>
      <c r="G7209" s="108" t="s">
        <v>1599</v>
      </c>
      <c r="H7209" s="109" t="s">
        <v>454</v>
      </c>
      <c r="I7209" s="108" t="s">
        <v>3177</v>
      </c>
      <c r="J7209" s="108" t="s">
        <v>1478</v>
      </c>
      <c r="K7209" s="108" t="s">
        <v>174</v>
      </c>
      <c r="M7209" s="108" t="s">
        <v>175</v>
      </c>
      <c r="N7209" s="108" t="s">
        <v>3178</v>
      </c>
    </row>
    <row r="7210" spans="1:14">
      <c r="A7210" s="108">
        <v>825144</v>
      </c>
      <c r="B7210" s="108" t="s">
        <v>3478</v>
      </c>
      <c r="C7210" s="108" t="s">
        <v>3201</v>
      </c>
      <c r="D7210" s="109" t="s">
        <v>4500</v>
      </c>
      <c r="E7210" s="108" t="s">
        <v>1577</v>
      </c>
      <c r="F7210" s="108" t="s">
        <v>181</v>
      </c>
      <c r="G7210" s="108" t="s">
        <v>1599</v>
      </c>
      <c r="H7210" s="109" t="s">
        <v>454</v>
      </c>
      <c r="I7210" s="108" t="s">
        <v>3177</v>
      </c>
      <c r="J7210" s="108" t="s">
        <v>1478</v>
      </c>
      <c r="K7210" s="108" t="s">
        <v>174</v>
      </c>
      <c r="M7210" s="108" t="s">
        <v>175</v>
      </c>
      <c r="N7210" s="108" t="s">
        <v>3178</v>
      </c>
    </row>
    <row r="7211" spans="1:14">
      <c r="A7211" s="108">
        <v>825147</v>
      </c>
      <c r="B7211" s="108" t="s">
        <v>14026</v>
      </c>
      <c r="C7211" s="108" t="s">
        <v>13764</v>
      </c>
      <c r="D7211" s="109" t="s">
        <v>14027</v>
      </c>
      <c r="E7211" s="108" t="s">
        <v>1577</v>
      </c>
      <c r="F7211" s="108" t="s">
        <v>169</v>
      </c>
      <c r="G7211" s="108" t="s">
        <v>1599</v>
      </c>
      <c r="H7211" s="109" t="s">
        <v>454</v>
      </c>
      <c r="I7211" s="108" t="s">
        <v>3177</v>
      </c>
      <c r="J7211" s="108" t="s">
        <v>1478</v>
      </c>
      <c r="K7211" s="108" t="s">
        <v>174</v>
      </c>
      <c r="M7211" s="108" t="s">
        <v>175</v>
      </c>
      <c r="N7211" s="108" t="s">
        <v>3178</v>
      </c>
    </row>
    <row r="7212" spans="1:14">
      <c r="A7212" s="108">
        <v>825245</v>
      </c>
      <c r="B7212" s="108" t="s">
        <v>14028</v>
      </c>
      <c r="C7212" s="108" t="s">
        <v>763</v>
      </c>
      <c r="D7212" s="109" t="s">
        <v>5547</v>
      </c>
      <c r="E7212" s="108" t="s">
        <v>200</v>
      </c>
      <c r="F7212" s="108" t="s">
        <v>169</v>
      </c>
      <c r="G7212" s="108" t="s">
        <v>1852</v>
      </c>
      <c r="H7212" s="109" t="s">
        <v>252</v>
      </c>
      <c r="I7212" s="108" t="s">
        <v>6086</v>
      </c>
      <c r="J7212" s="108" t="s">
        <v>1855</v>
      </c>
      <c r="K7212" s="108" t="s">
        <v>174</v>
      </c>
      <c r="M7212" s="108" t="s">
        <v>175</v>
      </c>
      <c r="N7212" s="108" t="s">
        <v>6087</v>
      </c>
    </row>
    <row r="7213" spans="1:14">
      <c r="A7213" s="108">
        <v>825256</v>
      </c>
      <c r="B7213" s="108" t="s">
        <v>14029</v>
      </c>
      <c r="C7213" s="108" t="s">
        <v>166</v>
      </c>
      <c r="D7213" s="109" t="s">
        <v>14030</v>
      </c>
      <c r="E7213" s="108" t="s">
        <v>180</v>
      </c>
      <c r="F7213" s="108" t="s">
        <v>169</v>
      </c>
      <c r="G7213" s="108" t="s">
        <v>7592</v>
      </c>
      <c r="H7213" s="109" t="s">
        <v>559</v>
      </c>
      <c r="I7213" s="108" t="s">
        <v>7633</v>
      </c>
      <c r="J7213" s="108" t="s">
        <v>348</v>
      </c>
      <c r="K7213" s="108" t="s">
        <v>174</v>
      </c>
      <c r="M7213" s="108" t="s">
        <v>175</v>
      </c>
      <c r="N7213" s="108" t="s">
        <v>1321</v>
      </c>
    </row>
    <row r="7214" spans="1:14">
      <c r="A7214" s="108">
        <v>825296</v>
      </c>
      <c r="B7214" s="108" t="s">
        <v>12502</v>
      </c>
      <c r="C7214" s="108" t="s">
        <v>3199</v>
      </c>
      <c r="D7214" s="109" t="s">
        <v>14031</v>
      </c>
      <c r="E7214" s="108" t="s">
        <v>508</v>
      </c>
      <c r="F7214" s="108" t="s">
        <v>169</v>
      </c>
      <c r="G7214" s="108" t="s">
        <v>8181</v>
      </c>
      <c r="H7214" s="109" t="s">
        <v>252</v>
      </c>
      <c r="I7214" s="108" t="s">
        <v>8189</v>
      </c>
      <c r="J7214" s="108" t="s">
        <v>8183</v>
      </c>
      <c r="K7214" s="108" t="s">
        <v>174</v>
      </c>
      <c r="M7214" s="108" t="s">
        <v>175</v>
      </c>
      <c r="N7214" s="108" t="s">
        <v>8190</v>
      </c>
    </row>
    <row r="7215" spans="1:14">
      <c r="A7215" s="108">
        <v>825298</v>
      </c>
      <c r="B7215" s="108" t="s">
        <v>14032</v>
      </c>
      <c r="C7215" s="108" t="s">
        <v>13116</v>
      </c>
      <c r="D7215" s="109" t="s">
        <v>13755</v>
      </c>
      <c r="E7215" s="108" t="s">
        <v>1770</v>
      </c>
      <c r="F7215" s="108" t="s">
        <v>181</v>
      </c>
      <c r="G7215" s="108" t="s">
        <v>8181</v>
      </c>
      <c r="H7215" s="109" t="s">
        <v>252</v>
      </c>
      <c r="I7215" s="108" t="s">
        <v>8189</v>
      </c>
      <c r="J7215" s="108" t="s">
        <v>8183</v>
      </c>
      <c r="K7215" s="108" t="s">
        <v>174</v>
      </c>
      <c r="M7215" s="108" t="s">
        <v>175</v>
      </c>
      <c r="N7215" s="108" t="s">
        <v>8190</v>
      </c>
    </row>
    <row r="7216" spans="1:14">
      <c r="A7216" s="108">
        <v>825300</v>
      </c>
      <c r="B7216" s="108" t="s">
        <v>14032</v>
      </c>
      <c r="C7216" s="108" t="s">
        <v>9063</v>
      </c>
      <c r="D7216" s="109" t="s">
        <v>14033</v>
      </c>
      <c r="E7216" s="108" t="s">
        <v>508</v>
      </c>
      <c r="F7216" s="108" t="s">
        <v>169</v>
      </c>
      <c r="G7216" s="108" t="s">
        <v>8181</v>
      </c>
      <c r="H7216" s="109" t="s">
        <v>252</v>
      </c>
      <c r="I7216" s="108" t="s">
        <v>8189</v>
      </c>
      <c r="J7216" s="108" t="s">
        <v>8183</v>
      </c>
      <c r="K7216" s="108" t="s">
        <v>174</v>
      </c>
      <c r="M7216" s="108" t="s">
        <v>175</v>
      </c>
      <c r="N7216" s="108" t="s">
        <v>8190</v>
      </c>
    </row>
    <row r="7217" spans="1:14">
      <c r="A7217" s="108">
        <v>825303</v>
      </c>
      <c r="B7217" s="108" t="s">
        <v>8499</v>
      </c>
      <c r="C7217" s="108" t="s">
        <v>2551</v>
      </c>
      <c r="D7217" s="109" t="s">
        <v>13249</v>
      </c>
      <c r="E7217" s="108" t="s">
        <v>508</v>
      </c>
      <c r="F7217" s="108" t="s">
        <v>181</v>
      </c>
      <c r="G7217" s="108" t="s">
        <v>8181</v>
      </c>
      <c r="H7217" s="109" t="s">
        <v>252</v>
      </c>
      <c r="I7217" s="108" t="s">
        <v>8189</v>
      </c>
      <c r="J7217" s="108" t="s">
        <v>8183</v>
      </c>
      <c r="K7217" s="108" t="s">
        <v>174</v>
      </c>
      <c r="M7217" s="108" t="s">
        <v>175</v>
      </c>
      <c r="N7217" s="108" t="s">
        <v>8190</v>
      </c>
    </row>
    <row r="7218" spans="1:14">
      <c r="A7218" s="108">
        <v>825308</v>
      </c>
      <c r="B7218" s="108" t="s">
        <v>14034</v>
      </c>
      <c r="C7218" s="108" t="s">
        <v>9168</v>
      </c>
      <c r="D7218" s="109" t="s">
        <v>14035</v>
      </c>
      <c r="E7218" s="108" t="s">
        <v>508</v>
      </c>
      <c r="F7218" s="108" t="s">
        <v>169</v>
      </c>
      <c r="G7218" s="108" t="s">
        <v>8181</v>
      </c>
      <c r="H7218" s="109" t="s">
        <v>252</v>
      </c>
      <c r="I7218" s="108" t="s">
        <v>8189</v>
      </c>
      <c r="J7218" s="108" t="s">
        <v>8183</v>
      </c>
      <c r="K7218" s="108" t="s">
        <v>174</v>
      </c>
      <c r="M7218" s="108" t="s">
        <v>175</v>
      </c>
      <c r="N7218" s="108" t="s">
        <v>8190</v>
      </c>
    </row>
    <row r="7219" spans="1:14">
      <c r="A7219" s="108">
        <v>825314</v>
      </c>
      <c r="B7219" s="108" t="s">
        <v>14036</v>
      </c>
      <c r="C7219" s="108" t="s">
        <v>884</v>
      </c>
      <c r="D7219" s="109" t="s">
        <v>8568</v>
      </c>
      <c r="E7219" s="108" t="s">
        <v>180</v>
      </c>
      <c r="F7219" s="108" t="s">
        <v>169</v>
      </c>
      <c r="G7219" s="108" t="s">
        <v>7307</v>
      </c>
      <c r="H7219" s="109" t="s">
        <v>252</v>
      </c>
      <c r="I7219" s="108" t="s">
        <v>7308</v>
      </c>
      <c r="J7219" s="108" t="s">
        <v>1204</v>
      </c>
      <c r="K7219" s="108" t="s">
        <v>174</v>
      </c>
      <c r="M7219" s="108" t="s">
        <v>175</v>
      </c>
      <c r="N7219" s="108" t="s">
        <v>5765</v>
      </c>
    </row>
    <row r="7220" spans="1:14">
      <c r="A7220" s="108">
        <v>825317</v>
      </c>
      <c r="B7220" s="108" t="s">
        <v>14037</v>
      </c>
      <c r="C7220" s="108" t="s">
        <v>6999</v>
      </c>
      <c r="D7220" s="109" t="s">
        <v>14038</v>
      </c>
      <c r="E7220" s="108" t="s">
        <v>200</v>
      </c>
      <c r="F7220" s="108" t="s">
        <v>169</v>
      </c>
      <c r="G7220" s="108" t="s">
        <v>7307</v>
      </c>
      <c r="H7220" s="109" t="s">
        <v>252</v>
      </c>
      <c r="I7220" s="108" t="s">
        <v>7308</v>
      </c>
      <c r="J7220" s="108" t="s">
        <v>1204</v>
      </c>
      <c r="K7220" s="108" t="s">
        <v>174</v>
      </c>
      <c r="M7220" s="108" t="s">
        <v>175</v>
      </c>
      <c r="N7220" s="108" t="s">
        <v>5765</v>
      </c>
    </row>
    <row r="7221" spans="1:14">
      <c r="A7221" s="108">
        <v>825324</v>
      </c>
      <c r="B7221" s="108" t="s">
        <v>3025</v>
      </c>
      <c r="C7221" s="108" t="s">
        <v>525</v>
      </c>
      <c r="D7221" s="109" t="s">
        <v>14039</v>
      </c>
      <c r="E7221" s="108" t="s">
        <v>200</v>
      </c>
      <c r="F7221" s="108" t="s">
        <v>181</v>
      </c>
      <c r="G7221" s="108" t="s">
        <v>7307</v>
      </c>
      <c r="H7221" s="109" t="s">
        <v>252</v>
      </c>
      <c r="I7221" s="108" t="s">
        <v>7308</v>
      </c>
      <c r="J7221" s="108" t="s">
        <v>1204</v>
      </c>
      <c r="K7221" s="108" t="s">
        <v>174</v>
      </c>
      <c r="M7221" s="108" t="s">
        <v>175</v>
      </c>
      <c r="N7221" s="108" t="s">
        <v>5765</v>
      </c>
    </row>
    <row r="7222" spans="1:14">
      <c r="A7222" s="108">
        <v>825330</v>
      </c>
      <c r="B7222" s="108" t="s">
        <v>3025</v>
      </c>
      <c r="C7222" s="108" t="s">
        <v>14040</v>
      </c>
      <c r="D7222" s="109" t="s">
        <v>14041</v>
      </c>
      <c r="E7222" s="108" t="s">
        <v>168</v>
      </c>
      <c r="F7222" s="108" t="s">
        <v>169</v>
      </c>
      <c r="G7222" s="108" t="s">
        <v>7307</v>
      </c>
      <c r="H7222" s="109" t="s">
        <v>252</v>
      </c>
      <c r="I7222" s="108" t="s">
        <v>7308</v>
      </c>
      <c r="J7222" s="108" t="s">
        <v>1204</v>
      </c>
      <c r="K7222" s="108" t="s">
        <v>174</v>
      </c>
      <c r="M7222" s="108" t="s">
        <v>175</v>
      </c>
      <c r="N7222" s="108" t="s">
        <v>5765</v>
      </c>
    </row>
    <row r="7223" spans="1:14">
      <c r="A7223" s="108">
        <v>825334</v>
      </c>
      <c r="B7223" s="108" t="s">
        <v>14042</v>
      </c>
      <c r="C7223" s="108" t="s">
        <v>797</v>
      </c>
      <c r="D7223" s="109" t="s">
        <v>14043</v>
      </c>
      <c r="E7223" s="108" t="s">
        <v>188</v>
      </c>
      <c r="F7223" s="108" t="s">
        <v>169</v>
      </c>
      <c r="G7223" s="108" t="s">
        <v>7348</v>
      </c>
      <c r="H7223" s="109" t="s">
        <v>252</v>
      </c>
      <c r="I7223" s="108" t="s">
        <v>7349</v>
      </c>
      <c r="J7223" s="108" t="s">
        <v>7350</v>
      </c>
      <c r="K7223" s="108" t="s">
        <v>174</v>
      </c>
      <c r="M7223" s="108" t="s">
        <v>175</v>
      </c>
      <c r="N7223" s="108" t="s">
        <v>7351</v>
      </c>
    </row>
    <row r="7224" spans="1:14">
      <c r="A7224" s="108">
        <v>825502</v>
      </c>
      <c r="B7224" s="108" t="s">
        <v>955</v>
      </c>
      <c r="C7224" s="108" t="s">
        <v>1126</v>
      </c>
      <c r="D7224" s="109" t="s">
        <v>14044</v>
      </c>
      <c r="E7224" s="108" t="s">
        <v>301</v>
      </c>
      <c r="F7224" s="108" t="s">
        <v>169</v>
      </c>
      <c r="G7224" s="108" t="s">
        <v>7348</v>
      </c>
      <c r="H7224" s="109" t="s">
        <v>252</v>
      </c>
      <c r="I7224" s="108" t="s">
        <v>7349</v>
      </c>
      <c r="J7224" s="108" t="s">
        <v>7350</v>
      </c>
      <c r="K7224" s="108" t="s">
        <v>174</v>
      </c>
      <c r="M7224" s="108" t="s">
        <v>175</v>
      </c>
      <c r="N7224" s="108" t="s">
        <v>7351</v>
      </c>
    </row>
    <row r="7225" spans="1:14">
      <c r="A7225" s="108">
        <v>825513</v>
      </c>
      <c r="B7225" s="108" t="s">
        <v>14045</v>
      </c>
      <c r="C7225" s="108" t="s">
        <v>1099</v>
      </c>
      <c r="D7225" s="109" t="s">
        <v>14046</v>
      </c>
      <c r="E7225" s="108" t="s">
        <v>301</v>
      </c>
      <c r="F7225" s="108" t="s">
        <v>169</v>
      </c>
      <c r="G7225" s="108" t="s">
        <v>7348</v>
      </c>
      <c r="H7225" s="109" t="s">
        <v>252</v>
      </c>
      <c r="I7225" s="108" t="s">
        <v>7349</v>
      </c>
      <c r="J7225" s="108" t="s">
        <v>7350</v>
      </c>
      <c r="K7225" s="108" t="s">
        <v>174</v>
      </c>
      <c r="M7225" s="108" t="s">
        <v>175</v>
      </c>
      <c r="N7225" s="108" t="s">
        <v>7351</v>
      </c>
    </row>
    <row r="7226" spans="1:14">
      <c r="A7226" s="108">
        <v>825546</v>
      </c>
      <c r="B7226" s="108" t="s">
        <v>4101</v>
      </c>
      <c r="C7226" s="108" t="s">
        <v>14047</v>
      </c>
      <c r="D7226" s="109" t="s">
        <v>2206</v>
      </c>
      <c r="E7226" s="108" t="s">
        <v>508</v>
      </c>
      <c r="F7226" s="108" t="s">
        <v>181</v>
      </c>
      <c r="G7226" s="108" t="s">
        <v>1599</v>
      </c>
      <c r="H7226" s="109" t="s">
        <v>1105</v>
      </c>
      <c r="I7226" s="108" t="s">
        <v>1919</v>
      </c>
      <c r="J7226" s="108" t="s">
        <v>1478</v>
      </c>
      <c r="K7226" s="108" t="s">
        <v>174</v>
      </c>
      <c r="M7226" s="108" t="s">
        <v>175</v>
      </c>
      <c r="N7226" s="108" t="s">
        <v>1920</v>
      </c>
    </row>
    <row r="7227" spans="1:14">
      <c r="A7227" s="108">
        <v>825580</v>
      </c>
      <c r="B7227" s="108" t="s">
        <v>14048</v>
      </c>
      <c r="C7227" s="108" t="s">
        <v>3140</v>
      </c>
      <c r="D7227" s="109" t="s">
        <v>14049</v>
      </c>
      <c r="E7227" s="108" t="s">
        <v>1577</v>
      </c>
      <c r="F7227" s="108" t="s">
        <v>181</v>
      </c>
      <c r="G7227" s="108" t="s">
        <v>1599</v>
      </c>
      <c r="H7227" s="109" t="s">
        <v>1105</v>
      </c>
      <c r="I7227" s="108" t="s">
        <v>1919</v>
      </c>
      <c r="J7227" s="108" t="s">
        <v>1478</v>
      </c>
      <c r="K7227" s="108" t="s">
        <v>174</v>
      </c>
      <c r="M7227" s="108" t="s">
        <v>175</v>
      </c>
      <c r="N7227" s="108" t="s">
        <v>1920</v>
      </c>
    </row>
    <row r="7228" spans="1:14">
      <c r="A7228" s="108">
        <v>825584</v>
      </c>
      <c r="B7228" s="108" t="s">
        <v>14050</v>
      </c>
      <c r="C7228" s="108" t="s">
        <v>14051</v>
      </c>
      <c r="D7228" s="109" t="s">
        <v>14052</v>
      </c>
      <c r="E7228" s="108" t="s">
        <v>508</v>
      </c>
      <c r="F7228" s="108" t="s">
        <v>169</v>
      </c>
      <c r="G7228" s="108" t="s">
        <v>1599</v>
      </c>
      <c r="H7228" s="109" t="s">
        <v>1105</v>
      </c>
      <c r="I7228" s="108" t="s">
        <v>1919</v>
      </c>
      <c r="J7228" s="108" t="s">
        <v>1478</v>
      </c>
      <c r="K7228" s="108" t="s">
        <v>174</v>
      </c>
      <c r="M7228" s="108" t="s">
        <v>175</v>
      </c>
      <c r="N7228" s="108" t="s">
        <v>1920</v>
      </c>
    </row>
    <row r="7229" spans="1:14">
      <c r="A7229" s="108">
        <v>825587</v>
      </c>
      <c r="B7229" s="108" t="s">
        <v>14053</v>
      </c>
      <c r="C7229" s="108" t="s">
        <v>998</v>
      </c>
      <c r="D7229" s="109" t="s">
        <v>14054</v>
      </c>
      <c r="E7229" s="108" t="s">
        <v>508</v>
      </c>
      <c r="F7229" s="108" t="s">
        <v>169</v>
      </c>
      <c r="G7229" s="108" t="s">
        <v>1599</v>
      </c>
      <c r="H7229" s="109" t="s">
        <v>1105</v>
      </c>
      <c r="I7229" s="108" t="s">
        <v>1919</v>
      </c>
      <c r="J7229" s="108" t="s">
        <v>1478</v>
      </c>
      <c r="K7229" s="108" t="s">
        <v>174</v>
      </c>
      <c r="M7229" s="108" t="s">
        <v>175</v>
      </c>
      <c r="N7229" s="108" t="s">
        <v>1920</v>
      </c>
    </row>
    <row r="7230" spans="1:14">
      <c r="A7230" s="108">
        <v>825589</v>
      </c>
      <c r="B7230" s="108" t="s">
        <v>14055</v>
      </c>
      <c r="C7230" s="108" t="s">
        <v>2175</v>
      </c>
      <c r="D7230" s="109" t="s">
        <v>6985</v>
      </c>
      <c r="E7230" s="108" t="s">
        <v>1577</v>
      </c>
      <c r="F7230" s="108" t="s">
        <v>169</v>
      </c>
      <c r="G7230" s="108" t="s">
        <v>1599</v>
      </c>
      <c r="H7230" s="109" t="s">
        <v>1105</v>
      </c>
      <c r="I7230" s="108" t="s">
        <v>1919</v>
      </c>
      <c r="J7230" s="108" t="s">
        <v>1478</v>
      </c>
      <c r="K7230" s="108" t="s">
        <v>174</v>
      </c>
      <c r="M7230" s="108" t="s">
        <v>175</v>
      </c>
      <c r="N7230" s="108" t="s">
        <v>1920</v>
      </c>
    </row>
    <row r="7231" spans="1:14">
      <c r="A7231" s="108">
        <v>825593</v>
      </c>
      <c r="B7231" s="108" t="s">
        <v>14055</v>
      </c>
      <c r="C7231" s="108" t="s">
        <v>4144</v>
      </c>
      <c r="D7231" s="109" t="s">
        <v>14056</v>
      </c>
      <c r="E7231" s="108" t="s">
        <v>1770</v>
      </c>
      <c r="F7231" s="108" t="s">
        <v>181</v>
      </c>
      <c r="G7231" s="108" t="s">
        <v>1599</v>
      </c>
      <c r="H7231" s="109" t="s">
        <v>1105</v>
      </c>
      <c r="I7231" s="108" t="s">
        <v>1919</v>
      </c>
      <c r="J7231" s="108" t="s">
        <v>1478</v>
      </c>
      <c r="K7231" s="108" t="s">
        <v>174</v>
      </c>
      <c r="M7231" s="108" t="s">
        <v>175</v>
      </c>
      <c r="N7231" s="108" t="s">
        <v>1920</v>
      </c>
    </row>
    <row r="7232" spans="1:14">
      <c r="A7232" s="108">
        <v>825608</v>
      </c>
      <c r="B7232" s="108" t="s">
        <v>14057</v>
      </c>
      <c r="C7232" s="108" t="s">
        <v>13985</v>
      </c>
      <c r="D7232" s="109" t="s">
        <v>14058</v>
      </c>
      <c r="E7232" s="108" t="s">
        <v>1577</v>
      </c>
      <c r="F7232" s="108" t="s">
        <v>181</v>
      </c>
      <c r="G7232" s="108" t="s">
        <v>1599</v>
      </c>
      <c r="H7232" s="109" t="s">
        <v>1105</v>
      </c>
      <c r="I7232" s="108" t="s">
        <v>1919</v>
      </c>
      <c r="J7232" s="108" t="s">
        <v>1478</v>
      </c>
      <c r="K7232" s="108" t="s">
        <v>174</v>
      </c>
      <c r="M7232" s="108" t="s">
        <v>175</v>
      </c>
      <c r="N7232" s="108" t="s">
        <v>1920</v>
      </c>
    </row>
    <row r="7233" spans="1:14">
      <c r="A7233" s="108">
        <v>825610</v>
      </c>
      <c r="B7233" s="108" t="s">
        <v>14059</v>
      </c>
      <c r="C7233" s="108" t="s">
        <v>14060</v>
      </c>
      <c r="D7233" s="109" t="s">
        <v>14061</v>
      </c>
      <c r="E7233" s="108" t="s">
        <v>508</v>
      </c>
      <c r="F7233" s="108" t="s">
        <v>169</v>
      </c>
      <c r="G7233" s="108" t="s">
        <v>1599</v>
      </c>
      <c r="H7233" s="109" t="s">
        <v>1105</v>
      </c>
      <c r="I7233" s="108" t="s">
        <v>1919</v>
      </c>
      <c r="J7233" s="108" t="s">
        <v>1478</v>
      </c>
      <c r="K7233" s="108" t="s">
        <v>174</v>
      </c>
      <c r="M7233" s="108" t="s">
        <v>175</v>
      </c>
      <c r="N7233" s="108" t="s">
        <v>1920</v>
      </c>
    </row>
    <row r="7234" spans="1:14">
      <c r="A7234" s="108">
        <v>825613</v>
      </c>
      <c r="B7234" s="108" t="s">
        <v>14062</v>
      </c>
      <c r="C7234" s="108" t="s">
        <v>14063</v>
      </c>
      <c r="D7234" s="109" t="s">
        <v>14064</v>
      </c>
      <c r="E7234" s="108" t="s">
        <v>1577</v>
      </c>
      <c r="F7234" s="108" t="s">
        <v>169</v>
      </c>
      <c r="G7234" s="108" t="s">
        <v>1599</v>
      </c>
      <c r="H7234" s="109" t="s">
        <v>1105</v>
      </c>
      <c r="I7234" s="108" t="s">
        <v>1919</v>
      </c>
      <c r="J7234" s="108" t="s">
        <v>1478</v>
      </c>
      <c r="K7234" s="108" t="s">
        <v>174</v>
      </c>
      <c r="M7234" s="108" t="s">
        <v>175</v>
      </c>
      <c r="N7234" s="108" t="s">
        <v>1920</v>
      </c>
    </row>
    <row r="7235" spans="1:14">
      <c r="A7235" s="108">
        <v>825618</v>
      </c>
      <c r="B7235" s="108" t="s">
        <v>14065</v>
      </c>
      <c r="C7235" s="108" t="s">
        <v>208</v>
      </c>
      <c r="D7235" s="109" t="s">
        <v>12667</v>
      </c>
      <c r="E7235" s="108" t="s">
        <v>1577</v>
      </c>
      <c r="F7235" s="108" t="s">
        <v>181</v>
      </c>
      <c r="G7235" s="108" t="s">
        <v>1599</v>
      </c>
      <c r="H7235" s="109" t="s">
        <v>1105</v>
      </c>
      <c r="I7235" s="108" t="s">
        <v>1919</v>
      </c>
      <c r="J7235" s="108" t="s">
        <v>1478</v>
      </c>
      <c r="K7235" s="108" t="s">
        <v>174</v>
      </c>
      <c r="M7235" s="108" t="s">
        <v>175</v>
      </c>
      <c r="N7235" s="108" t="s">
        <v>1920</v>
      </c>
    </row>
    <row r="7236" spans="1:14">
      <c r="A7236" s="108">
        <v>825623</v>
      </c>
      <c r="B7236" s="108" t="s">
        <v>14066</v>
      </c>
      <c r="C7236" s="108" t="s">
        <v>1997</v>
      </c>
      <c r="D7236" s="109" t="s">
        <v>14067</v>
      </c>
      <c r="E7236" s="108" t="s">
        <v>508</v>
      </c>
      <c r="F7236" s="108" t="s">
        <v>169</v>
      </c>
      <c r="G7236" s="108" t="s">
        <v>1599</v>
      </c>
      <c r="H7236" s="109" t="s">
        <v>1105</v>
      </c>
      <c r="I7236" s="108" t="s">
        <v>1919</v>
      </c>
      <c r="J7236" s="108" t="s">
        <v>1478</v>
      </c>
      <c r="K7236" s="108" t="s">
        <v>174</v>
      </c>
      <c r="M7236" s="108" t="s">
        <v>175</v>
      </c>
      <c r="N7236" s="108" t="s">
        <v>1920</v>
      </c>
    </row>
    <row r="7237" spans="1:14">
      <c r="A7237" s="108">
        <v>825625</v>
      </c>
      <c r="B7237" s="108" t="s">
        <v>1986</v>
      </c>
      <c r="C7237" s="108" t="s">
        <v>1289</v>
      </c>
      <c r="D7237" s="109" t="s">
        <v>3997</v>
      </c>
      <c r="E7237" s="108" t="s">
        <v>508</v>
      </c>
      <c r="F7237" s="108" t="s">
        <v>181</v>
      </c>
      <c r="G7237" s="108" t="s">
        <v>1599</v>
      </c>
      <c r="H7237" s="109" t="s">
        <v>1105</v>
      </c>
      <c r="I7237" s="108" t="s">
        <v>1919</v>
      </c>
      <c r="J7237" s="108" t="s">
        <v>1478</v>
      </c>
      <c r="K7237" s="108" t="s">
        <v>174</v>
      </c>
      <c r="M7237" s="108" t="s">
        <v>175</v>
      </c>
      <c r="N7237" s="108" t="s">
        <v>1920</v>
      </c>
    </row>
    <row r="7238" spans="1:14">
      <c r="A7238" s="108">
        <v>825631</v>
      </c>
      <c r="B7238" s="108" t="s">
        <v>14068</v>
      </c>
      <c r="C7238" s="108" t="s">
        <v>8454</v>
      </c>
      <c r="D7238" s="109" t="s">
        <v>14069</v>
      </c>
      <c r="E7238" s="108" t="s">
        <v>392</v>
      </c>
      <c r="F7238" s="108" t="s">
        <v>181</v>
      </c>
      <c r="G7238" s="108" t="s">
        <v>1599</v>
      </c>
      <c r="H7238" s="109" t="s">
        <v>1105</v>
      </c>
      <c r="I7238" s="108" t="s">
        <v>1919</v>
      </c>
      <c r="J7238" s="108" t="s">
        <v>1478</v>
      </c>
      <c r="K7238" s="108" t="s">
        <v>174</v>
      </c>
      <c r="M7238" s="108" t="s">
        <v>175</v>
      </c>
      <c r="N7238" s="108" t="s">
        <v>1920</v>
      </c>
    </row>
    <row r="7239" spans="1:14">
      <c r="A7239" s="108">
        <v>825634</v>
      </c>
      <c r="B7239" s="108" t="s">
        <v>14070</v>
      </c>
      <c r="C7239" s="108" t="s">
        <v>14071</v>
      </c>
      <c r="D7239" s="109" t="s">
        <v>14072</v>
      </c>
      <c r="E7239" s="108" t="s">
        <v>1577</v>
      </c>
      <c r="F7239" s="108" t="s">
        <v>181</v>
      </c>
      <c r="G7239" s="108" t="s">
        <v>1599</v>
      </c>
      <c r="H7239" s="109" t="s">
        <v>1105</v>
      </c>
      <c r="I7239" s="108" t="s">
        <v>1919</v>
      </c>
      <c r="J7239" s="108" t="s">
        <v>1478</v>
      </c>
      <c r="K7239" s="108" t="s">
        <v>174</v>
      </c>
      <c r="M7239" s="108" t="s">
        <v>175</v>
      </c>
      <c r="N7239" s="108" t="s">
        <v>1920</v>
      </c>
    </row>
    <row r="7240" spans="1:14">
      <c r="A7240" s="108">
        <v>825640</v>
      </c>
      <c r="B7240" s="108" t="s">
        <v>14073</v>
      </c>
      <c r="C7240" s="108" t="s">
        <v>14074</v>
      </c>
      <c r="D7240" s="109" t="s">
        <v>1692</v>
      </c>
      <c r="E7240" s="108" t="s">
        <v>1577</v>
      </c>
      <c r="F7240" s="108" t="s">
        <v>181</v>
      </c>
      <c r="G7240" s="108" t="s">
        <v>1599</v>
      </c>
      <c r="H7240" s="109" t="s">
        <v>1105</v>
      </c>
      <c r="I7240" s="108" t="s">
        <v>1919</v>
      </c>
      <c r="J7240" s="108" t="s">
        <v>1478</v>
      </c>
      <c r="K7240" s="108" t="s">
        <v>174</v>
      </c>
      <c r="M7240" s="108" t="s">
        <v>175</v>
      </c>
      <c r="N7240" s="108" t="s">
        <v>1920</v>
      </c>
    </row>
    <row r="7241" spans="1:14">
      <c r="A7241" s="108">
        <v>825644</v>
      </c>
      <c r="B7241" s="108" t="s">
        <v>14075</v>
      </c>
      <c r="C7241" s="108" t="s">
        <v>14076</v>
      </c>
      <c r="D7241" s="109" t="s">
        <v>672</v>
      </c>
      <c r="E7241" s="108" t="s">
        <v>392</v>
      </c>
      <c r="F7241" s="108" t="s">
        <v>169</v>
      </c>
      <c r="G7241" s="108" t="s">
        <v>1599</v>
      </c>
      <c r="H7241" s="109" t="s">
        <v>1105</v>
      </c>
      <c r="I7241" s="108" t="s">
        <v>1919</v>
      </c>
      <c r="J7241" s="108" t="s">
        <v>1478</v>
      </c>
      <c r="K7241" s="108" t="s">
        <v>174</v>
      </c>
      <c r="M7241" s="108" t="s">
        <v>175</v>
      </c>
      <c r="N7241" s="108" t="s">
        <v>1920</v>
      </c>
    </row>
    <row r="7242" spans="1:14">
      <c r="A7242" s="108">
        <v>825727</v>
      </c>
      <c r="B7242" s="108" t="s">
        <v>14077</v>
      </c>
      <c r="C7242" s="108" t="s">
        <v>3888</v>
      </c>
      <c r="D7242" s="109" t="s">
        <v>14078</v>
      </c>
      <c r="E7242" s="108" t="s">
        <v>168</v>
      </c>
      <c r="F7242" s="108" t="s">
        <v>169</v>
      </c>
      <c r="G7242" s="108" t="s">
        <v>10414</v>
      </c>
      <c r="H7242" s="109" t="s">
        <v>454</v>
      </c>
      <c r="I7242" s="108" t="s">
        <v>10463</v>
      </c>
      <c r="J7242" s="108" t="s">
        <v>1478</v>
      </c>
      <c r="K7242" s="108" t="s">
        <v>174</v>
      </c>
      <c r="M7242" s="108" t="s">
        <v>175</v>
      </c>
      <c r="N7242" s="108" t="s">
        <v>10464</v>
      </c>
    </row>
    <row r="7243" spans="1:14">
      <c r="A7243" s="108">
        <v>825728</v>
      </c>
      <c r="B7243" s="108" t="s">
        <v>1094</v>
      </c>
      <c r="C7243" s="108" t="s">
        <v>662</v>
      </c>
      <c r="D7243" s="109" t="s">
        <v>14079</v>
      </c>
      <c r="E7243" s="108" t="s">
        <v>631</v>
      </c>
      <c r="F7243" s="108" t="s">
        <v>181</v>
      </c>
      <c r="G7243" s="108" t="s">
        <v>10414</v>
      </c>
      <c r="H7243" s="109" t="s">
        <v>454</v>
      </c>
      <c r="I7243" s="108" t="s">
        <v>10463</v>
      </c>
      <c r="J7243" s="108" t="s">
        <v>1478</v>
      </c>
      <c r="K7243" s="108" t="s">
        <v>174</v>
      </c>
      <c r="M7243" s="108" t="s">
        <v>175</v>
      </c>
      <c r="N7243" s="108" t="s">
        <v>10464</v>
      </c>
    </row>
    <row r="7244" spans="1:14">
      <c r="A7244" s="108">
        <v>825730</v>
      </c>
      <c r="B7244" s="108" t="s">
        <v>537</v>
      </c>
      <c r="C7244" s="108" t="s">
        <v>317</v>
      </c>
      <c r="D7244" s="109" t="s">
        <v>14080</v>
      </c>
      <c r="E7244" s="108" t="s">
        <v>168</v>
      </c>
      <c r="F7244" s="108" t="s">
        <v>181</v>
      </c>
      <c r="G7244" s="108" t="s">
        <v>10414</v>
      </c>
      <c r="H7244" s="109" t="s">
        <v>454</v>
      </c>
      <c r="I7244" s="108" t="s">
        <v>10463</v>
      </c>
      <c r="J7244" s="108" t="s">
        <v>1478</v>
      </c>
      <c r="K7244" s="108" t="s">
        <v>174</v>
      </c>
      <c r="M7244" s="108" t="s">
        <v>175</v>
      </c>
      <c r="N7244" s="108" t="s">
        <v>10464</v>
      </c>
    </row>
    <row r="7245" spans="1:14">
      <c r="A7245" s="108">
        <v>825732</v>
      </c>
      <c r="B7245" s="108" t="s">
        <v>12150</v>
      </c>
      <c r="C7245" s="108" t="s">
        <v>463</v>
      </c>
      <c r="D7245" s="109" t="s">
        <v>9728</v>
      </c>
      <c r="E7245" s="108" t="s">
        <v>220</v>
      </c>
      <c r="F7245" s="108" t="s">
        <v>169</v>
      </c>
      <c r="G7245" s="108" t="s">
        <v>10414</v>
      </c>
      <c r="H7245" s="109" t="s">
        <v>454</v>
      </c>
      <c r="I7245" s="108" t="s">
        <v>10463</v>
      </c>
      <c r="J7245" s="108" t="s">
        <v>1478</v>
      </c>
      <c r="K7245" s="108" t="s">
        <v>174</v>
      </c>
      <c r="M7245" s="108" t="s">
        <v>175</v>
      </c>
      <c r="N7245" s="108" t="s">
        <v>10464</v>
      </c>
    </row>
    <row r="7246" spans="1:14">
      <c r="A7246" s="108">
        <v>825870</v>
      </c>
      <c r="B7246" s="108" t="s">
        <v>14081</v>
      </c>
      <c r="C7246" s="108" t="s">
        <v>14082</v>
      </c>
      <c r="D7246" s="109" t="s">
        <v>14083</v>
      </c>
      <c r="E7246" s="108" t="s">
        <v>631</v>
      </c>
      <c r="F7246" s="108" t="s">
        <v>181</v>
      </c>
      <c r="G7246" s="108" t="s">
        <v>8181</v>
      </c>
      <c r="H7246" s="109" t="s">
        <v>358</v>
      </c>
      <c r="I7246" s="108" t="s">
        <v>9656</v>
      </c>
      <c r="J7246" s="108" t="s">
        <v>8183</v>
      </c>
      <c r="K7246" s="108" t="s">
        <v>174</v>
      </c>
      <c r="M7246" s="108" t="s">
        <v>175</v>
      </c>
      <c r="N7246" s="108" t="s">
        <v>9657</v>
      </c>
    </row>
    <row r="7247" spans="1:14">
      <c r="A7247" s="108">
        <v>825872</v>
      </c>
      <c r="B7247" s="108" t="s">
        <v>14081</v>
      </c>
      <c r="C7247" s="108" t="s">
        <v>14084</v>
      </c>
      <c r="D7247" s="109" t="s">
        <v>14085</v>
      </c>
      <c r="E7247" s="108" t="s">
        <v>392</v>
      </c>
      <c r="F7247" s="108" t="s">
        <v>169</v>
      </c>
      <c r="G7247" s="108" t="s">
        <v>8181</v>
      </c>
      <c r="H7247" s="109" t="s">
        <v>358</v>
      </c>
      <c r="I7247" s="108" t="s">
        <v>9656</v>
      </c>
      <c r="J7247" s="108" t="s">
        <v>8183</v>
      </c>
      <c r="K7247" s="108" t="s">
        <v>174</v>
      </c>
      <c r="M7247" s="108" t="s">
        <v>175</v>
      </c>
      <c r="N7247" s="108" t="s">
        <v>9657</v>
      </c>
    </row>
    <row r="7248" spans="1:14">
      <c r="A7248" s="108">
        <v>825957</v>
      </c>
      <c r="B7248" s="108" t="s">
        <v>2768</v>
      </c>
      <c r="C7248" s="108" t="s">
        <v>14086</v>
      </c>
      <c r="D7248" s="109" t="s">
        <v>14087</v>
      </c>
      <c r="E7248" s="108" t="s">
        <v>168</v>
      </c>
      <c r="F7248" s="108" t="s">
        <v>181</v>
      </c>
      <c r="G7248" s="108" t="s">
        <v>1852</v>
      </c>
      <c r="H7248" s="109" t="s">
        <v>358</v>
      </c>
      <c r="I7248" s="108" t="s">
        <v>6595</v>
      </c>
      <c r="J7248" s="108" t="s">
        <v>1855</v>
      </c>
      <c r="K7248" s="108" t="s">
        <v>174</v>
      </c>
      <c r="M7248" s="108" t="s">
        <v>175</v>
      </c>
      <c r="N7248" s="108" t="s">
        <v>6596</v>
      </c>
    </row>
    <row r="7249" spans="1:14">
      <c r="A7249" s="108">
        <v>825959</v>
      </c>
      <c r="B7249" s="108" t="s">
        <v>5482</v>
      </c>
      <c r="C7249" s="108" t="s">
        <v>597</v>
      </c>
      <c r="D7249" s="109" t="s">
        <v>14088</v>
      </c>
      <c r="E7249" s="108" t="s">
        <v>168</v>
      </c>
      <c r="F7249" s="108" t="s">
        <v>181</v>
      </c>
      <c r="G7249" s="108" t="s">
        <v>1852</v>
      </c>
      <c r="H7249" s="109" t="s">
        <v>358</v>
      </c>
      <c r="I7249" s="108" t="s">
        <v>6595</v>
      </c>
      <c r="J7249" s="108" t="s">
        <v>1855</v>
      </c>
      <c r="K7249" s="108" t="s">
        <v>174</v>
      </c>
      <c r="M7249" s="108" t="s">
        <v>175</v>
      </c>
      <c r="N7249" s="108" t="s">
        <v>6596</v>
      </c>
    </row>
    <row r="7250" spans="1:14">
      <c r="A7250" s="108">
        <v>825981</v>
      </c>
      <c r="B7250" s="108" t="s">
        <v>14089</v>
      </c>
      <c r="C7250" s="108" t="s">
        <v>438</v>
      </c>
      <c r="D7250" s="109" t="s">
        <v>14090</v>
      </c>
      <c r="E7250" s="108" t="s">
        <v>180</v>
      </c>
      <c r="F7250" s="108" t="s">
        <v>181</v>
      </c>
      <c r="G7250" s="108" t="s">
        <v>7215</v>
      </c>
      <c r="H7250" s="109" t="s">
        <v>358</v>
      </c>
      <c r="I7250" s="108" t="s">
        <v>7229</v>
      </c>
      <c r="J7250" s="108" t="s">
        <v>7217</v>
      </c>
      <c r="K7250" s="108" t="s">
        <v>174</v>
      </c>
      <c r="M7250" s="108" t="s">
        <v>175</v>
      </c>
      <c r="N7250" s="108" t="s">
        <v>7230</v>
      </c>
    </row>
    <row r="7251" spans="1:14">
      <c r="A7251" s="108">
        <v>826004</v>
      </c>
      <c r="B7251" s="108" t="s">
        <v>14091</v>
      </c>
      <c r="C7251" s="108" t="s">
        <v>1727</v>
      </c>
      <c r="D7251" s="109" t="s">
        <v>14092</v>
      </c>
      <c r="E7251" s="108" t="s">
        <v>168</v>
      </c>
      <c r="F7251" s="108" t="s">
        <v>169</v>
      </c>
      <c r="G7251" s="108" t="s">
        <v>1852</v>
      </c>
      <c r="H7251" s="109" t="s">
        <v>215</v>
      </c>
      <c r="I7251" s="108" t="s">
        <v>5884</v>
      </c>
      <c r="J7251" s="108" t="s">
        <v>1855</v>
      </c>
      <c r="K7251" s="108" t="s">
        <v>174</v>
      </c>
      <c r="M7251" s="108" t="s">
        <v>175</v>
      </c>
      <c r="N7251" s="108" t="s">
        <v>5885</v>
      </c>
    </row>
    <row r="7252" spans="1:14">
      <c r="A7252" s="108">
        <v>826020</v>
      </c>
      <c r="B7252" s="108" t="s">
        <v>14093</v>
      </c>
      <c r="C7252" s="108" t="s">
        <v>853</v>
      </c>
      <c r="D7252" s="109" t="s">
        <v>14094</v>
      </c>
      <c r="E7252" s="108" t="s">
        <v>200</v>
      </c>
      <c r="F7252" s="108" t="s">
        <v>169</v>
      </c>
      <c r="G7252" s="108" t="s">
        <v>9845</v>
      </c>
      <c r="H7252" s="109" t="s">
        <v>358</v>
      </c>
      <c r="I7252" s="108" t="s">
        <v>9879</v>
      </c>
      <c r="J7252" s="108" t="s">
        <v>348</v>
      </c>
      <c r="K7252" s="108" t="s">
        <v>174</v>
      </c>
      <c r="M7252" s="108" t="s">
        <v>175</v>
      </c>
      <c r="N7252" s="108" t="s">
        <v>9880</v>
      </c>
    </row>
    <row r="7253" spans="1:14">
      <c r="A7253" s="108">
        <v>826088</v>
      </c>
      <c r="B7253" s="108" t="s">
        <v>14095</v>
      </c>
      <c r="C7253" s="108" t="s">
        <v>12707</v>
      </c>
      <c r="D7253" s="109" t="s">
        <v>13333</v>
      </c>
      <c r="E7253" s="108" t="s">
        <v>512</v>
      </c>
      <c r="F7253" s="108" t="s">
        <v>181</v>
      </c>
      <c r="G7253" s="108" t="s">
        <v>1599</v>
      </c>
      <c r="H7253" s="109" t="s">
        <v>1220</v>
      </c>
      <c r="I7253" s="108" t="s">
        <v>1600</v>
      </c>
      <c r="J7253" s="108" t="s">
        <v>1478</v>
      </c>
      <c r="K7253" s="108" t="s">
        <v>174</v>
      </c>
      <c r="M7253" s="108" t="s">
        <v>175</v>
      </c>
      <c r="N7253" s="108" t="s">
        <v>1601</v>
      </c>
    </row>
    <row r="7254" spans="1:14">
      <c r="A7254" s="108">
        <v>826090</v>
      </c>
      <c r="B7254" s="108" t="s">
        <v>2378</v>
      </c>
      <c r="C7254" s="108" t="s">
        <v>326</v>
      </c>
      <c r="D7254" s="109" t="s">
        <v>9908</v>
      </c>
      <c r="E7254" s="108" t="s">
        <v>180</v>
      </c>
      <c r="F7254" s="108" t="s">
        <v>181</v>
      </c>
      <c r="G7254" s="108" t="s">
        <v>1599</v>
      </c>
      <c r="H7254" s="109" t="s">
        <v>1220</v>
      </c>
      <c r="I7254" s="108" t="s">
        <v>1600</v>
      </c>
      <c r="J7254" s="108" t="s">
        <v>1478</v>
      </c>
      <c r="K7254" s="108" t="s">
        <v>174</v>
      </c>
      <c r="M7254" s="108" t="s">
        <v>175</v>
      </c>
      <c r="N7254" s="108" t="s">
        <v>1601</v>
      </c>
    </row>
    <row r="7255" spans="1:14">
      <c r="A7255" s="108">
        <v>826102</v>
      </c>
      <c r="B7255" s="108" t="s">
        <v>14096</v>
      </c>
      <c r="C7255" s="108" t="s">
        <v>919</v>
      </c>
      <c r="D7255" s="109" t="s">
        <v>14097</v>
      </c>
      <c r="E7255" s="108" t="s">
        <v>180</v>
      </c>
      <c r="F7255" s="108" t="s">
        <v>181</v>
      </c>
      <c r="G7255" s="108" t="s">
        <v>1599</v>
      </c>
      <c r="H7255" s="109" t="s">
        <v>1105</v>
      </c>
      <c r="I7255" s="108" t="s">
        <v>1919</v>
      </c>
      <c r="J7255" s="108" t="s">
        <v>1478</v>
      </c>
      <c r="K7255" s="108" t="s">
        <v>174</v>
      </c>
      <c r="M7255" s="108" t="s">
        <v>175</v>
      </c>
      <c r="N7255" s="108" t="s">
        <v>1920</v>
      </c>
    </row>
    <row r="7256" spans="1:14">
      <c r="A7256" s="108">
        <v>826104</v>
      </c>
      <c r="B7256" s="108" t="s">
        <v>14098</v>
      </c>
      <c r="C7256" s="108" t="s">
        <v>4861</v>
      </c>
      <c r="D7256" s="109" t="s">
        <v>14099</v>
      </c>
      <c r="E7256" s="108" t="s">
        <v>200</v>
      </c>
      <c r="F7256" s="108" t="s">
        <v>181</v>
      </c>
      <c r="G7256" s="108" t="s">
        <v>10746</v>
      </c>
      <c r="H7256" s="109" t="s">
        <v>1142</v>
      </c>
      <c r="I7256" s="108" t="s">
        <v>10843</v>
      </c>
      <c r="J7256" s="108" t="s">
        <v>10748</v>
      </c>
      <c r="K7256" s="108" t="s">
        <v>174</v>
      </c>
      <c r="M7256" s="108" t="s">
        <v>175</v>
      </c>
      <c r="N7256" s="108" t="s">
        <v>10844</v>
      </c>
    </row>
    <row r="7257" spans="1:14">
      <c r="A7257" s="108">
        <v>826113</v>
      </c>
      <c r="B7257" s="108" t="s">
        <v>11057</v>
      </c>
      <c r="C7257" s="108" t="s">
        <v>9461</v>
      </c>
      <c r="D7257" s="109" t="s">
        <v>14100</v>
      </c>
      <c r="E7257" s="108" t="s">
        <v>1577</v>
      </c>
      <c r="F7257" s="108" t="s">
        <v>169</v>
      </c>
      <c r="G7257" s="108" t="s">
        <v>1599</v>
      </c>
      <c r="H7257" s="109" t="s">
        <v>1105</v>
      </c>
      <c r="I7257" s="108" t="s">
        <v>1919</v>
      </c>
      <c r="J7257" s="108" t="s">
        <v>1478</v>
      </c>
      <c r="K7257" s="108" t="s">
        <v>174</v>
      </c>
      <c r="M7257" s="108" t="s">
        <v>175</v>
      </c>
      <c r="N7257" s="108" t="s">
        <v>1920</v>
      </c>
    </row>
    <row r="7258" spans="1:14">
      <c r="A7258" s="108">
        <v>826114</v>
      </c>
      <c r="B7258" s="108" t="s">
        <v>14101</v>
      </c>
      <c r="C7258" s="108" t="s">
        <v>2454</v>
      </c>
      <c r="D7258" s="109" t="s">
        <v>2153</v>
      </c>
      <c r="E7258" s="108" t="s">
        <v>508</v>
      </c>
      <c r="F7258" s="108" t="s">
        <v>169</v>
      </c>
      <c r="G7258" s="108" t="s">
        <v>1599</v>
      </c>
      <c r="H7258" s="109" t="s">
        <v>1105</v>
      </c>
      <c r="I7258" s="108" t="s">
        <v>1919</v>
      </c>
      <c r="J7258" s="108" t="s">
        <v>1478</v>
      </c>
      <c r="K7258" s="108" t="s">
        <v>174</v>
      </c>
      <c r="M7258" s="108" t="s">
        <v>175</v>
      </c>
      <c r="N7258" s="108" t="s">
        <v>1920</v>
      </c>
    </row>
    <row r="7259" spans="1:14">
      <c r="A7259" s="108">
        <v>826116</v>
      </c>
      <c r="B7259" s="108" t="s">
        <v>14102</v>
      </c>
      <c r="C7259" s="108" t="s">
        <v>382</v>
      </c>
      <c r="D7259" s="109" t="s">
        <v>14103</v>
      </c>
      <c r="E7259" s="108" t="s">
        <v>405</v>
      </c>
      <c r="F7259" s="108" t="s">
        <v>181</v>
      </c>
      <c r="G7259" s="108" t="s">
        <v>10746</v>
      </c>
      <c r="H7259" s="109" t="s">
        <v>358</v>
      </c>
      <c r="I7259" s="108" t="s">
        <v>11136</v>
      </c>
      <c r="J7259" s="108" t="s">
        <v>10748</v>
      </c>
      <c r="K7259" s="108" t="s">
        <v>174</v>
      </c>
      <c r="M7259" s="108" t="s">
        <v>175</v>
      </c>
      <c r="N7259" s="108" t="s">
        <v>11137</v>
      </c>
    </row>
    <row r="7260" spans="1:14">
      <c r="A7260" s="108">
        <v>826118</v>
      </c>
      <c r="B7260" s="108" t="s">
        <v>14104</v>
      </c>
      <c r="C7260" s="108" t="s">
        <v>14105</v>
      </c>
      <c r="D7260" s="109" t="s">
        <v>14106</v>
      </c>
      <c r="E7260" s="108" t="s">
        <v>512</v>
      </c>
      <c r="F7260" s="108" t="s">
        <v>181</v>
      </c>
      <c r="G7260" s="108" t="s">
        <v>1608</v>
      </c>
      <c r="H7260" s="109" t="s">
        <v>377</v>
      </c>
      <c r="I7260" s="108" t="s">
        <v>11591</v>
      </c>
      <c r="J7260" s="108" t="s">
        <v>1478</v>
      </c>
      <c r="K7260" s="108" t="s">
        <v>174</v>
      </c>
      <c r="M7260" s="108" t="s">
        <v>175</v>
      </c>
      <c r="N7260" s="108" t="s">
        <v>11592</v>
      </c>
    </row>
    <row r="7261" spans="1:14">
      <c r="A7261" s="108">
        <v>826119</v>
      </c>
      <c r="B7261" s="108" t="s">
        <v>2932</v>
      </c>
      <c r="C7261" s="108" t="s">
        <v>14107</v>
      </c>
      <c r="D7261" s="109" t="s">
        <v>14108</v>
      </c>
      <c r="E7261" s="108" t="s">
        <v>223</v>
      </c>
      <c r="F7261" s="108" t="s">
        <v>181</v>
      </c>
      <c r="G7261" s="108" t="s">
        <v>10746</v>
      </c>
      <c r="H7261" s="109" t="s">
        <v>358</v>
      </c>
      <c r="I7261" s="108" t="s">
        <v>11136</v>
      </c>
      <c r="J7261" s="108" t="s">
        <v>10748</v>
      </c>
      <c r="K7261" s="108" t="s">
        <v>174</v>
      </c>
      <c r="M7261" s="108" t="s">
        <v>175</v>
      </c>
      <c r="N7261" s="108" t="s">
        <v>11137</v>
      </c>
    </row>
    <row r="7262" spans="1:14">
      <c r="A7262" s="108">
        <v>826120</v>
      </c>
      <c r="B7262" s="108" t="s">
        <v>14102</v>
      </c>
      <c r="C7262" s="108" t="s">
        <v>9465</v>
      </c>
      <c r="D7262" s="109" t="s">
        <v>2704</v>
      </c>
      <c r="E7262" s="108" t="s">
        <v>631</v>
      </c>
      <c r="F7262" s="108" t="s">
        <v>169</v>
      </c>
      <c r="G7262" s="108" t="s">
        <v>10746</v>
      </c>
      <c r="H7262" s="109" t="s">
        <v>358</v>
      </c>
      <c r="I7262" s="108" t="s">
        <v>11136</v>
      </c>
      <c r="J7262" s="108" t="s">
        <v>10748</v>
      </c>
      <c r="K7262" s="108" t="s">
        <v>174</v>
      </c>
      <c r="M7262" s="108" t="s">
        <v>175</v>
      </c>
      <c r="N7262" s="108" t="s">
        <v>11137</v>
      </c>
    </row>
    <row r="7263" spans="1:14">
      <c r="A7263" s="108">
        <v>826166</v>
      </c>
      <c r="B7263" s="108" t="s">
        <v>14109</v>
      </c>
      <c r="C7263" s="108" t="s">
        <v>5414</v>
      </c>
      <c r="D7263" s="109" t="s">
        <v>1024</v>
      </c>
      <c r="E7263" s="108" t="s">
        <v>180</v>
      </c>
      <c r="F7263" s="108" t="s">
        <v>169</v>
      </c>
      <c r="G7263" s="108" t="s">
        <v>10746</v>
      </c>
      <c r="H7263" s="109" t="s">
        <v>358</v>
      </c>
      <c r="I7263" s="108" t="s">
        <v>11136</v>
      </c>
      <c r="J7263" s="108" t="s">
        <v>10748</v>
      </c>
      <c r="K7263" s="108" t="s">
        <v>174</v>
      </c>
      <c r="M7263" s="108" t="s">
        <v>175</v>
      </c>
      <c r="N7263" s="108" t="s">
        <v>11137</v>
      </c>
    </row>
    <row r="7264" spans="1:14">
      <c r="A7264" s="108">
        <v>826175</v>
      </c>
      <c r="B7264" s="108" t="s">
        <v>14110</v>
      </c>
      <c r="C7264" s="108" t="s">
        <v>13938</v>
      </c>
      <c r="D7264" s="109" t="s">
        <v>1906</v>
      </c>
      <c r="E7264" s="108" t="s">
        <v>392</v>
      </c>
      <c r="F7264" s="108" t="s">
        <v>181</v>
      </c>
      <c r="G7264" s="108" t="s">
        <v>1608</v>
      </c>
      <c r="H7264" s="109" t="s">
        <v>377</v>
      </c>
      <c r="I7264" s="108" t="s">
        <v>11591</v>
      </c>
      <c r="J7264" s="108" t="s">
        <v>1478</v>
      </c>
      <c r="K7264" s="108" t="s">
        <v>174</v>
      </c>
      <c r="M7264" s="108" t="s">
        <v>175</v>
      </c>
      <c r="N7264" s="108" t="s">
        <v>11592</v>
      </c>
    </row>
    <row r="7265" spans="1:14">
      <c r="A7265" s="108">
        <v>826199</v>
      </c>
      <c r="B7265" s="108" t="s">
        <v>14111</v>
      </c>
      <c r="C7265" s="108" t="s">
        <v>3725</v>
      </c>
      <c r="D7265" s="109" t="s">
        <v>14112</v>
      </c>
      <c r="E7265" s="108" t="s">
        <v>200</v>
      </c>
      <c r="F7265" s="108" t="s">
        <v>169</v>
      </c>
      <c r="G7265" s="108" t="s">
        <v>1608</v>
      </c>
      <c r="H7265" s="109" t="s">
        <v>358</v>
      </c>
      <c r="I7265" s="108" t="s">
        <v>11591</v>
      </c>
      <c r="J7265" s="108" t="s">
        <v>1478</v>
      </c>
      <c r="K7265" s="108" t="s">
        <v>174</v>
      </c>
      <c r="M7265" s="108" t="s">
        <v>175</v>
      </c>
      <c r="N7265" s="108" t="s">
        <v>11592</v>
      </c>
    </row>
    <row r="7266" spans="1:14">
      <c r="A7266" s="108">
        <v>826307</v>
      </c>
      <c r="B7266" s="108" t="s">
        <v>14113</v>
      </c>
      <c r="C7266" s="108" t="s">
        <v>853</v>
      </c>
      <c r="D7266" s="109" t="s">
        <v>14114</v>
      </c>
      <c r="E7266" s="108" t="s">
        <v>188</v>
      </c>
      <c r="F7266" s="108" t="s">
        <v>169</v>
      </c>
      <c r="G7266" s="108" t="s">
        <v>8181</v>
      </c>
      <c r="H7266" s="109" t="s">
        <v>215</v>
      </c>
      <c r="I7266" s="108" t="s">
        <v>9251</v>
      </c>
      <c r="J7266" s="108" t="s">
        <v>8183</v>
      </c>
      <c r="K7266" s="108" t="s">
        <v>174</v>
      </c>
      <c r="M7266" s="108" t="s">
        <v>175</v>
      </c>
      <c r="N7266" s="108" t="s">
        <v>9252</v>
      </c>
    </row>
    <row r="7267" spans="1:14">
      <c r="A7267" s="108">
        <v>826311</v>
      </c>
      <c r="B7267" s="108" t="s">
        <v>13720</v>
      </c>
      <c r="C7267" s="108" t="s">
        <v>14115</v>
      </c>
      <c r="D7267" s="109" t="s">
        <v>14116</v>
      </c>
      <c r="E7267" s="108" t="s">
        <v>200</v>
      </c>
      <c r="F7267" s="108" t="s">
        <v>181</v>
      </c>
      <c r="G7267" s="108" t="s">
        <v>10414</v>
      </c>
      <c r="H7267" s="109" t="s">
        <v>454</v>
      </c>
      <c r="I7267" s="108" t="s">
        <v>10463</v>
      </c>
      <c r="J7267" s="108" t="s">
        <v>1478</v>
      </c>
      <c r="K7267" s="108" t="s">
        <v>174</v>
      </c>
      <c r="M7267" s="108" t="s">
        <v>175</v>
      </c>
      <c r="N7267" s="108" t="s">
        <v>10464</v>
      </c>
    </row>
    <row r="7268" spans="1:14">
      <c r="A7268" s="108">
        <v>826312</v>
      </c>
      <c r="B7268" s="108" t="s">
        <v>12867</v>
      </c>
      <c r="C7268" s="108" t="s">
        <v>1244</v>
      </c>
      <c r="D7268" s="109" t="s">
        <v>9750</v>
      </c>
      <c r="E7268" s="108" t="s">
        <v>200</v>
      </c>
      <c r="F7268" s="108" t="s">
        <v>169</v>
      </c>
      <c r="G7268" s="108" t="s">
        <v>10414</v>
      </c>
      <c r="H7268" s="109" t="s">
        <v>454</v>
      </c>
      <c r="I7268" s="108" t="s">
        <v>10463</v>
      </c>
      <c r="J7268" s="108" t="s">
        <v>1478</v>
      </c>
      <c r="K7268" s="108" t="s">
        <v>174</v>
      </c>
      <c r="M7268" s="108" t="s">
        <v>175</v>
      </c>
      <c r="N7268" s="108" t="s">
        <v>10464</v>
      </c>
    </row>
    <row r="7269" spans="1:14">
      <c r="A7269" s="108">
        <v>826367</v>
      </c>
      <c r="B7269" s="108" t="s">
        <v>14117</v>
      </c>
      <c r="C7269" s="108" t="s">
        <v>14118</v>
      </c>
      <c r="D7269" s="109" t="s">
        <v>14033</v>
      </c>
      <c r="E7269" s="108" t="s">
        <v>508</v>
      </c>
      <c r="F7269" s="108" t="s">
        <v>169</v>
      </c>
      <c r="G7269" s="108" t="s">
        <v>2817</v>
      </c>
      <c r="H7269" s="109" t="s">
        <v>215</v>
      </c>
      <c r="I7269" s="108" t="s">
        <v>2919</v>
      </c>
      <c r="J7269" s="108" t="s">
        <v>1478</v>
      </c>
      <c r="K7269" s="108" t="s">
        <v>174</v>
      </c>
      <c r="M7269" s="108" t="s">
        <v>175</v>
      </c>
      <c r="N7269" s="108" t="s">
        <v>2920</v>
      </c>
    </row>
    <row r="7270" spans="1:14">
      <c r="A7270" s="108">
        <v>826371</v>
      </c>
      <c r="B7270" s="108" t="s">
        <v>14117</v>
      </c>
      <c r="C7270" s="108" t="s">
        <v>14119</v>
      </c>
      <c r="D7270" s="109" t="s">
        <v>8733</v>
      </c>
      <c r="E7270" s="108" t="s">
        <v>512</v>
      </c>
      <c r="F7270" s="108" t="s">
        <v>181</v>
      </c>
      <c r="G7270" s="108" t="s">
        <v>2817</v>
      </c>
      <c r="H7270" s="109" t="s">
        <v>215</v>
      </c>
      <c r="I7270" s="108" t="s">
        <v>2919</v>
      </c>
      <c r="J7270" s="108" t="s">
        <v>1478</v>
      </c>
      <c r="K7270" s="108" t="s">
        <v>174</v>
      </c>
      <c r="M7270" s="108" t="s">
        <v>175</v>
      </c>
      <c r="N7270" s="108" t="s">
        <v>2920</v>
      </c>
    </row>
    <row r="7271" spans="1:14">
      <c r="A7271" s="108">
        <v>826374</v>
      </c>
      <c r="B7271" s="108" t="s">
        <v>8339</v>
      </c>
      <c r="C7271" s="108" t="s">
        <v>1366</v>
      </c>
      <c r="D7271" s="109" t="s">
        <v>14120</v>
      </c>
      <c r="E7271" s="108" t="s">
        <v>168</v>
      </c>
      <c r="F7271" s="108" t="s">
        <v>181</v>
      </c>
      <c r="G7271" s="108" t="s">
        <v>2817</v>
      </c>
      <c r="H7271" s="109" t="s">
        <v>215</v>
      </c>
      <c r="I7271" s="108" t="s">
        <v>2919</v>
      </c>
      <c r="J7271" s="108" t="s">
        <v>1478</v>
      </c>
      <c r="K7271" s="108" t="s">
        <v>174</v>
      </c>
      <c r="M7271" s="108" t="s">
        <v>175</v>
      </c>
      <c r="N7271" s="108" t="s">
        <v>2920</v>
      </c>
    </row>
    <row r="7272" spans="1:14">
      <c r="A7272" s="108">
        <v>826404</v>
      </c>
      <c r="B7272" s="108" t="s">
        <v>14121</v>
      </c>
      <c r="C7272" s="108" t="s">
        <v>553</v>
      </c>
      <c r="D7272" s="109" t="s">
        <v>14122</v>
      </c>
      <c r="E7272" s="108" t="s">
        <v>200</v>
      </c>
      <c r="F7272" s="108" t="s">
        <v>181</v>
      </c>
      <c r="G7272" s="108" t="s">
        <v>357</v>
      </c>
      <c r="H7272" s="109" t="s">
        <v>804</v>
      </c>
      <c r="I7272" s="108" t="s">
        <v>1019</v>
      </c>
      <c r="J7272" s="108" t="s">
        <v>360</v>
      </c>
      <c r="K7272" s="108" t="s">
        <v>174</v>
      </c>
      <c r="M7272" s="108" t="s">
        <v>175</v>
      </c>
      <c r="N7272" s="108" t="s">
        <v>1020</v>
      </c>
    </row>
    <row r="7273" spans="1:14">
      <c r="A7273" s="108">
        <v>826405</v>
      </c>
      <c r="B7273" s="108" t="s">
        <v>14123</v>
      </c>
      <c r="C7273" s="108" t="s">
        <v>1014</v>
      </c>
      <c r="D7273" s="109" t="s">
        <v>14124</v>
      </c>
      <c r="E7273" s="108" t="s">
        <v>200</v>
      </c>
      <c r="F7273" s="108" t="s">
        <v>181</v>
      </c>
      <c r="G7273" s="108" t="s">
        <v>8181</v>
      </c>
      <c r="H7273" s="109" t="s">
        <v>358</v>
      </c>
      <c r="I7273" s="108" t="s">
        <v>8333</v>
      </c>
      <c r="J7273" s="108" t="s">
        <v>8183</v>
      </c>
      <c r="K7273" s="108" t="s">
        <v>174</v>
      </c>
      <c r="M7273" s="108" t="s">
        <v>175</v>
      </c>
      <c r="N7273" s="108" t="s">
        <v>8334</v>
      </c>
    </row>
    <row r="7274" spans="1:14">
      <c r="A7274" s="108">
        <v>826413</v>
      </c>
      <c r="B7274" s="108" t="s">
        <v>2252</v>
      </c>
      <c r="C7274" s="108" t="s">
        <v>3887</v>
      </c>
      <c r="D7274" s="109" t="s">
        <v>10873</v>
      </c>
      <c r="E7274" s="108" t="s">
        <v>631</v>
      </c>
      <c r="F7274" s="108" t="s">
        <v>169</v>
      </c>
      <c r="G7274" s="108" t="s">
        <v>8181</v>
      </c>
      <c r="H7274" s="109" t="s">
        <v>358</v>
      </c>
      <c r="I7274" s="108" t="s">
        <v>8333</v>
      </c>
      <c r="J7274" s="108" t="s">
        <v>8183</v>
      </c>
      <c r="K7274" s="108" t="s">
        <v>174</v>
      </c>
      <c r="M7274" s="108" t="s">
        <v>175</v>
      </c>
      <c r="N7274" s="108" t="s">
        <v>8334</v>
      </c>
    </row>
    <row r="7275" spans="1:14">
      <c r="A7275" s="108">
        <v>826422</v>
      </c>
      <c r="B7275" s="108" t="s">
        <v>14125</v>
      </c>
      <c r="C7275" s="108" t="s">
        <v>393</v>
      </c>
      <c r="D7275" s="109" t="s">
        <v>14126</v>
      </c>
      <c r="E7275" s="108" t="s">
        <v>200</v>
      </c>
      <c r="F7275" s="108" t="s">
        <v>169</v>
      </c>
      <c r="G7275" s="108" t="s">
        <v>8181</v>
      </c>
      <c r="H7275" s="109" t="s">
        <v>358</v>
      </c>
      <c r="I7275" s="108" t="s">
        <v>8333</v>
      </c>
      <c r="J7275" s="108" t="s">
        <v>8183</v>
      </c>
      <c r="K7275" s="108" t="s">
        <v>174</v>
      </c>
      <c r="M7275" s="108" t="s">
        <v>175</v>
      </c>
      <c r="N7275" s="108" t="s">
        <v>8334</v>
      </c>
    </row>
    <row r="7276" spans="1:14">
      <c r="A7276" s="108">
        <v>826425</v>
      </c>
      <c r="B7276" s="108" t="s">
        <v>14125</v>
      </c>
      <c r="C7276" s="108" t="s">
        <v>619</v>
      </c>
      <c r="D7276" s="109" t="s">
        <v>14127</v>
      </c>
      <c r="E7276" s="108" t="s">
        <v>200</v>
      </c>
      <c r="F7276" s="108" t="s">
        <v>181</v>
      </c>
      <c r="G7276" s="108" t="s">
        <v>8181</v>
      </c>
      <c r="H7276" s="109" t="s">
        <v>358</v>
      </c>
      <c r="I7276" s="108" t="s">
        <v>8333</v>
      </c>
      <c r="J7276" s="108" t="s">
        <v>8183</v>
      </c>
      <c r="K7276" s="108" t="s">
        <v>174</v>
      </c>
      <c r="M7276" s="108" t="s">
        <v>175</v>
      </c>
      <c r="N7276" s="108" t="s">
        <v>8334</v>
      </c>
    </row>
    <row r="7277" spans="1:14">
      <c r="A7277" s="108">
        <v>826450</v>
      </c>
      <c r="B7277" s="108" t="s">
        <v>14128</v>
      </c>
      <c r="C7277" s="108" t="s">
        <v>588</v>
      </c>
      <c r="D7277" s="109" t="s">
        <v>1427</v>
      </c>
      <c r="E7277" s="108" t="s">
        <v>188</v>
      </c>
      <c r="F7277" s="108" t="s">
        <v>181</v>
      </c>
      <c r="G7277" s="108" t="s">
        <v>8181</v>
      </c>
      <c r="H7277" s="109" t="s">
        <v>358</v>
      </c>
      <c r="I7277" s="108" t="s">
        <v>8333</v>
      </c>
      <c r="J7277" s="108" t="s">
        <v>8183</v>
      </c>
      <c r="K7277" s="108" t="s">
        <v>174</v>
      </c>
      <c r="M7277" s="108" t="s">
        <v>175</v>
      </c>
      <c r="N7277" s="108" t="s">
        <v>8334</v>
      </c>
    </row>
    <row r="7278" spans="1:14">
      <c r="A7278" s="108">
        <v>826457</v>
      </c>
      <c r="B7278" s="108" t="s">
        <v>1000</v>
      </c>
      <c r="C7278" s="108" t="s">
        <v>549</v>
      </c>
      <c r="D7278" s="109" t="s">
        <v>14129</v>
      </c>
      <c r="E7278" s="108" t="s">
        <v>200</v>
      </c>
      <c r="F7278" s="108" t="s">
        <v>181</v>
      </c>
      <c r="G7278" s="108" t="s">
        <v>8181</v>
      </c>
      <c r="H7278" s="109" t="s">
        <v>358</v>
      </c>
      <c r="I7278" s="108" t="s">
        <v>8333</v>
      </c>
      <c r="J7278" s="108" t="s">
        <v>8183</v>
      </c>
      <c r="K7278" s="108" t="s">
        <v>174</v>
      </c>
      <c r="M7278" s="108" t="s">
        <v>175</v>
      </c>
      <c r="N7278" s="108" t="s">
        <v>8334</v>
      </c>
    </row>
    <row r="7279" spans="1:14">
      <c r="A7279" s="108">
        <v>826499</v>
      </c>
      <c r="B7279" s="108" t="s">
        <v>14130</v>
      </c>
      <c r="C7279" s="108" t="s">
        <v>1449</v>
      </c>
      <c r="D7279" s="109" t="s">
        <v>14131</v>
      </c>
      <c r="E7279" s="108" t="s">
        <v>392</v>
      </c>
      <c r="F7279" s="108" t="s">
        <v>169</v>
      </c>
      <c r="G7279" s="108" t="s">
        <v>8181</v>
      </c>
      <c r="H7279" s="109" t="s">
        <v>1220</v>
      </c>
      <c r="I7279" s="108" t="s">
        <v>8995</v>
      </c>
      <c r="J7279" s="108" t="s">
        <v>8183</v>
      </c>
      <c r="K7279" s="108" t="s">
        <v>174</v>
      </c>
      <c r="M7279" s="108" t="s">
        <v>175</v>
      </c>
      <c r="N7279" s="108" t="s">
        <v>8996</v>
      </c>
    </row>
    <row r="7280" spans="1:14">
      <c r="A7280" s="108">
        <v>826520</v>
      </c>
      <c r="B7280" s="108" t="s">
        <v>14132</v>
      </c>
      <c r="C7280" s="108" t="s">
        <v>645</v>
      </c>
      <c r="D7280" s="109" t="s">
        <v>5479</v>
      </c>
      <c r="E7280" s="108" t="s">
        <v>200</v>
      </c>
      <c r="F7280" s="108" t="s">
        <v>169</v>
      </c>
      <c r="G7280" s="108" t="s">
        <v>7727</v>
      </c>
      <c r="H7280" s="109" t="s">
        <v>358</v>
      </c>
      <c r="I7280" s="108" t="s">
        <v>7728</v>
      </c>
      <c r="J7280" s="108" t="s">
        <v>7729</v>
      </c>
      <c r="K7280" s="108" t="s">
        <v>174</v>
      </c>
      <c r="M7280" s="108" t="s">
        <v>175</v>
      </c>
      <c r="N7280" s="108" t="s">
        <v>7730</v>
      </c>
    </row>
    <row r="7281" spans="1:14">
      <c r="A7281" s="108">
        <v>826727</v>
      </c>
      <c r="B7281" s="108" t="s">
        <v>389</v>
      </c>
      <c r="C7281" s="108" t="s">
        <v>14133</v>
      </c>
      <c r="D7281" s="109" t="s">
        <v>14134</v>
      </c>
      <c r="E7281" s="108" t="s">
        <v>200</v>
      </c>
      <c r="F7281" s="108" t="s">
        <v>169</v>
      </c>
      <c r="G7281" s="108" t="s">
        <v>357</v>
      </c>
      <c r="H7281" s="109" t="s">
        <v>358</v>
      </c>
      <c r="I7281" s="108" t="s">
        <v>359</v>
      </c>
      <c r="J7281" s="108" t="s">
        <v>360</v>
      </c>
      <c r="K7281" s="108" t="s">
        <v>174</v>
      </c>
      <c r="M7281" s="108" t="s">
        <v>175</v>
      </c>
      <c r="N7281" s="108" t="s">
        <v>361</v>
      </c>
    </row>
    <row r="7282" spans="1:14">
      <c r="A7282" s="108">
        <v>826873</v>
      </c>
      <c r="B7282" s="108" t="s">
        <v>14135</v>
      </c>
      <c r="C7282" s="108" t="s">
        <v>14136</v>
      </c>
      <c r="D7282" s="109" t="s">
        <v>14137</v>
      </c>
      <c r="E7282" s="108" t="s">
        <v>180</v>
      </c>
      <c r="F7282" s="108" t="s">
        <v>169</v>
      </c>
      <c r="G7282" s="108" t="s">
        <v>10746</v>
      </c>
      <c r="H7282" s="109" t="s">
        <v>358</v>
      </c>
      <c r="I7282" s="108" t="s">
        <v>11199</v>
      </c>
      <c r="J7282" s="108" t="s">
        <v>10748</v>
      </c>
      <c r="K7282" s="108" t="s">
        <v>174</v>
      </c>
      <c r="M7282" s="108" t="s">
        <v>175</v>
      </c>
      <c r="N7282" s="108" t="s">
        <v>11200</v>
      </c>
    </row>
    <row r="7283" spans="1:14">
      <c r="A7283" s="108">
        <v>826876</v>
      </c>
      <c r="B7283" s="108" t="s">
        <v>14138</v>
      </c>
      <c r="C7283" s="108" t="s">
        <v>1034</v>
      </c>
      <c r="D7283" s="109" t="s">
        <v>14139</v>
      </c>
      <c r="E7283" s="108" t="s">
        <v>168</v>
      </c>
      <c r="F7283" s="108" t="s">
        <v>181</v>
      </c>
      <c r="G7283" s="108" t="s">
        <v>10746</v>
      </c>
      <c r="H7283" s="109" t="s">
        <v>358</v>
      </c>
      <c r="I7283" s="108" t="s">
        <v>11199</v>
      </c>
      <c r="J7283" s="108" t="s">
        <v>10748</v>
      </c>
      <c r="K7283" s="108" t="s">
        <v>174</v>
      </c>
      <c r="M7283" s="108" t="s">
        <v>175</v>
      </c>
      <c r="N7283" s="108" t="s">
        <v>11200</v>
      </c>
    </row>
    <row r="7284" spans="1:14">
      <c r="A7284" s="108">
        <v>826900</v>
      </c>
      <c r="B7284" s="108" t="s">
        <v>14140</v>
      </c>
      <c r="C7284" s="108" t="s">
        <v>3008</v>
      </c>
      <c r="D7284" s="109" t="s">
        <v>11240</v>
      </c>
      <c r="E7284" s="108" t="s">
        <v>180</v>
      </c>
      <c r="F7284" s="108" t="s">
        <v>169</v>
      </c>
      <c r="G7284" s="108" t="s">
        <v>1614</v>
      </c>
      <c r="H7284" s="109" t="s">
        <v>414</v>
      </c>
      <c r="I7284" s="108" t="s">
        <v>1615</v>
      </c>
      <c r="J7284" s="108" t="s">
        <v>1478</v>
      </c>
      <c r="K7284" s="108" t="s">
        <v>174</v>
      </c>
      <c r="M7284" s="108" t="s">
        <v>175</v>
      </c>
      <c r="N7284" s="108" t="s">
        <v>1616</v>
      </c>
    </row>
    <row r="7285" spans="1:14">
      <c r="A7285" s="108">
        <v>826903</v>
      </c>
      <c r="B7285" s="108" t="s">
        <v>1056</v>
      </c>
      <c r="C7285" s="108" t="s">
        <v>1366</v>
      </c>
      <c r="D7285" s="109" t="s">
        <v>14141</v>
      </c>
      <c r="E7285" s="108" t="s">
        <v>631</v>
      </c>
      <c r="F7285" s="108" t="s">
        <v>181</v>
      </c>
      <c r="G7285" s="108" t="s">
        <v>1852</v>
      </c>
      <c r="H7285" s="109" t="s">
        <v>358</v>
      </c>
      <c r="I7285" s="108" t="s">
        <v>6024</v>
      </c>
      <c r="J7285" s="108" t="s">
        <v>1855</v>
      </c>
      <c r="K7285" s="108" t="s">
        <v>174</v>
      </c>
      <c r="M7285" s="108" t="s">
        <v>175</v>
      </c>
      <c r="N7285" s="108" t="s">
        <v>6025</v>
      </c>
    </row>
    <row r="7286" spans="1:14">
      <c r="A7286" s="108">
        <v>826908</v>
      </c>
      <c r="B7286" s="108" t="s">
        <v>14142</v>
      </c>
      <c r="C7286" s="108" t="s">
        <v>3680</v>
      </c>
      <c r="D7286" s="109" t="s">
        <v>5677</v>
      </c>
      <c r="E7286" s="108" t="s">
        <v>200</v>
      </c>
      <c r="F7286" s="108" t="s">
        <v>169</v>
      </c>
      <c r="G7286" s="108" t="s">
        <v>1852</v>
      </c>
      <c r="H7286" s="109" t="s">
        <v>358</v>
      </c>
      <c r="I7286" s="108" t="s">
        <v>6024</v>
      </c>
      <c r="J7286" s="108" t="s">
        <v>1855</v>
      </c>
      <c r="K7286" s="108" t="s">
        <v>174</v>
      </c>
      <c r="M7286" s="108" t="s">
        <v>175</v>
      </c>
      <c r="N7286" s="108" t="s">
        <v>6025</v>
      </c>
    </row>
    <row r="7287" spans="1:14">
      <c r="A7287" s="108">
        <v>826920</v>
      </c>
      <c r="B7287" s="108" t="s">
        <v>5013</v>
      </c>
      <c r="C7287" s="108" t="s">
        <v>3650</v>
      </c>
      <c r="D7287" s="109" t="s">
        <v>5346</v>
      </c>
      <c r="E7287" s="108" t="s">
        <v>200</v>
      </c>
      <c r="F7287" s="108" t="s">
        <v>169</v>
      </c>
      <c r="G7287" s="108" t="s">
        <v>1852</v>
      </c>
      <c r="H7287" s="109" t="s">
        <v>358</v>
      </c>
      <c r="I7287" s="108" t="s">
        <v>6024</v>
      </c>
      <c r="J7287" s="108" t="s">
        <v>1855</v>
      </c>
      <c r="K7287" s="108" t="s">
        <v>174</v>
      </c>
      <c r="M7287" s="108" t="s">
        <v>175</v>
      </c>
      <c r="N7287" s="108" t="s">
        <v>6025</v>
      </c>
    </row>
    <row r="7288" spans="1:14">
      <c r="A7288" s="108">
        <v>826922</v>
      </c>
      <c r="B7288" s="108" t="s">
        <v>14143</v>
      </c>
      <c r="C7288" s="108" t="s">
        <v>11058</v>
      </c>
      <c r="D7288" s="109" t="s">
        <v>14144</v>
      </c>
      <c r="E7288" s="108" t="s">
        <v>200</v>
      </c>
      <c r="F7288" s="108" t="s">
        <v>169</v>
      </c>
      <c r="G7288" s="108" t="s">
        <v>1852</v>
      </c>
      <c r="H7288" s="109" t="s">
        <v>358</v>
      </c>
      <c r="I7288" s="108" t="s">
        <v>6024</v>
      </c>
      <c r="J7288" s="108" t="s">
        <v>1855</v>
      </c>
      <c r="K7288" s="108" t="s">
        <v>174</v>
      </c>
      <c r="M7288" s="108" t="s">
        <v>175</v>
      </c>
      <c r="N7288" s="108" t="s">
        <v>6025</v>
      </c>
    </row>
    <row r="7289" spans="1:14">
      <c r="A7289" s="108">
        <v>826926</v>
      </c>
      <c r="B7289" s="108" t="s">
        <v>14145</v>
      </c>
      <c r="C7289" s="108" t="s">
        <v>1825</v>
      </c>
      <c r="D7289" s="109" t="s">
        <v>14146</v>
      </c>
      <c r="E7289" s="108" t="s">
        <v>220</v>
      </c>
      <c r="F7289" s="108" t="s">
        <v>181</v>
      </c>
      <c r="G7289" s="108" t="s">
        <v>1614</v>
      </c>
      <c r="H7289" s="109" t="s">
        <v>414</v>
      </c>
      <c r="I7289" s="108" t="s">
        <v>1615</v>
      </c>
      <c r="J7289" s="108" t="s">
        <v>1478</v>
      </c>
      <c r="K7289" s="108" t="s">
        <v>174</v>
      </c>
      <c r="M7289" s="108" t="s">
        <v>175</v>
      </c>
      <c r="N7289" s="108" t="s">
        <v>1616</v>
      </c>
    </row>
    <row r="7290" spans="1:14">
      <c r="A7290" s="108">
        <v>826927</v>
      </c>
      <c r="B7290" s="108" t="s">
        <v>14147</v>
      </c>
      <c r="C7290" s="108" t="s">
        <v>14148</v>
      </c>
      <c r="D7290" s="109" t="s">
        <v>14149</v>
      </c>
      <c r="E7290" s="108" t="s">
        <v>223</v>
      </c>
      <c r="F7290" s="108" t="s">
        <v>181</v>
      </c>
      <c r="G7290" s="108" t="s">
        <v>1614</v>
      </c>
      <c r="H7290" s="109" t="s">
        <v>414</v>
      </c>
      <c r="I7290" s="108" t="s">
        <v>1615</v>
      </c>
      <c r="J7290" s="108" t="s">
        <v>1478</v>
      </c>
      <c r="K7290" s="108" t="s">
        <v>174</v>
      </c>
      <c r="M7290" s="108" t="s">
        <v>175</v>
      </c>
      <c r="N7290" s="108" t="s">
        <v>1616</v>
      </c>
    </row>
    <row r="7291" spans="1:14">
      <c r="A7291" s="108">
        <v>826928</v>
      </c>
      <c r="B7291" s="108" t="s">
        <v>14150</v>
      </c>
      <c r="C7291" s="108" t="s">
        <v>3767</v>
      </c>
      <c r="D7291" s="109" t="s">
        <v>14151</v>
      </c>
      <c r="E7291" s="108" t="s">
        <v>223</v>
      </c>
      <c r="F7291" s="108" t="s">
        <v>169</v>
      </c>
      <c r="G7291" s="108" t="s">
        <v>1614</v>
      </c>
      <c r="H7291" s="109" t="s">
        <v>414</v>
      </c>
      <c r="I7291" s="108" t="s">
        <v>1615</v>
      </c>
      <c r="J7291" s="108" t="s">
        <v>1478</v>
      </c>
      <c r="K7291" s="108" t="s">
        <v>174</v>
      </c>
      <c r="M7291" s="108" t="s">
        <v>175</v>
      </c>
      <c r="N7291" s="108" t="s">
        <v>1616</v>
      </c>
    </row>
    <row r="7292" spans="1:14">
      <c r="A7292" s="108">
        <v>826929</v>
      </c>
      <c r="B7292" s="108" t="s">
        <v>14152</v>
      </c>
      <c r="C7292" s="108" t="s">
        <v>3387</v>
      </c>
      <c r="D7292" s="109" t="s">
        <v>14153</v>
      </c>
      <c r="E7292" s="108" t="s">
        <v>223</v>
      </c>
      <c r="F7292" s="108" t="s">
        <v>181</v>
      </c>
      <c r="G7292" s="108" t="s">
        <v>1614</v>
      </c>
      <c r="H7292" s="109" t="s">
        <v>414</v>
      </c>
      <c r="I7292" s="108" t="s">
        <v>1615</v>
      </c>
      <c r="J7292" s="108" t="s">
        <v>1478</v>
      </c>
      <c r="K7292" s="108" t="s">
        <v>174</v>
      </c>
      <c r="M7292" s="108" t="s">
        <v>175</v>
      </c>
      <c r="N7292" s="108" t="s">
        <v>1616</v>
      </c>
    </row>
    <row r="7293" spans="1:14">
      <c r="A7293" s="108">
        <v>826930</v>
      </c>
      <c r="B7293" s="108" t="s">
        <v>14154</v>
      </c>
      <c r="C7293" s="108" t="s">
        <v>976</v>
      </c>
      <c r="D7293" s="109" t="s">
        <v>14155</v>
      </c>
      <c r="E7293" s="108" t="s">
        <v>223</v>
      </c>
      <c r="F7293" s="108" t="s">
        <v>181</v>
      </c>
      <c r="G7293" s="108" t="s">
        <v>1614</v>
      </c>
      <c r="H7293" s="109" t="s">
        <v>414</v>
      </c>
      <c r="I7293" s="108" t="s">
        <v>1615</v>
      </c>
      <c r="J7293" s="108" t="s">
        <v>1478</v>
      </c>
      <c r="K7293" s="108" t="s">
        <v>174</v>
      </c>
      <c r="M7293" s="108" t="s">
        <v>175</v>
      </c>
      <c r="N7293" s="108" t="s">
        <v>1616</v>
      </c>
    </row>
    <row r="7294" spans="1:14">
      <c r="A7294" s="108">
        <v>826931</v>
      </c>
      <c r="B7294" s="108" t="s">
        <v>14156</v>
      </c>
      <c r="C7294" s="108" t="s">
        <v>3251</v>
      </c>
      <c r="D7294" s="109" t="s">
        <v>10660</v>
      </c>
      <c r="E7294" s="108" t="s">
        <v>223</v>
      </c>
      <c r="F7294" s="108" t="s">
        <v>181</v>
      </c>
      <c r="G7294" s="108" t="s">
        <v>1614</v>
      </c>
      <c r="H7294" s="109" t="s">
        <v>414</v>
      </c>
      <c r="I7294" s="108" t="s">
        <v>1615</v>
      </c>
      <c r="J7294" s="108" t="s">
        <v>1478</v>
      </c>
      <c r="K7294" s="108" t="s">
        <v>174</v>
      </c>
      <c r="M7294" s="108" t="s">
        <v>175</v>
      </c>
      <c r="N7294" s="108" t="s">
        <v>1616</v>
      </c>
    </row>
    <row r="7295" spans="1:14">
      <c r="A7295" s="108">
        <v>826932</v>
      </c>
      <c r="B7295" s="108" t="s">
        <v>5929</v>
      </c>
      <c r="C7295" s="108" t="s">
        <v>390</v>
      </c>
      <c r="D7295" s="109" t="s">
        <v>14157</v>
      </c>
      <c r="E7295" s="108" t="s">
        <v>392</v>
      </c>
      <c r="F7295" s="108" t="s">
        <v>181</v>
      </c>
      <c r="G7295" s="108" t="s">
        <v>1614</v>
      </c>
      <c r="H7295" s="109" t="s">
        <v>414</v>
      </c>
      <c r="I7295" s="108" t="s">
        <v>1615</v>
      </c>
      <c r="J7295" s="108" t="s">
        <v>1478</v>
      </c>
      <c r="K7295" s="108" t="s">
        <v>174</v>
      </c>
      <c r="M7295" s="108" t="s">
        <v>175</v>
      </c>
      <c r="N7295" s="108" t="s">
        <v>1616</v>
      </c>
    </row>
    <row r="7296" spans="1:14">
      <c r="A7296" s="108">
        <v>826933</v>
      </c>
      <c r="B7296" s="108" t="s">
        <v>14158</v>
      </c>
      <c r="C7296" s="108" t="s">
        <v>3545</v>
      </c>
      <c r="D7296" s="109" t="s">
        <v>8827</v>
      </c>
      <c r="E7296" s="108" t="s">
        <v>392</v>
      </c>
      <c r="F7296" s="108" t="s">
        <v>169</v>
      </c>
      <c r="G7296" s="108" t="s">
        <v>1614</v>
      </c>
      <c r="H7296" s="109" t="s">
        <v>414</v>
      </c>
      <c r="I7296" s="108" t="s">
        <v>1615</v>
      </c>
      <c r="J7296" s="108" t="s">
        <v>1478</v>
      </c>
      <c r="K7296" s="108" t="s">
        <v>174</v>
      </c>
      <c r="M7296" s="108" t="s">
        <v>175</v>
      </c>
      <c r="N7296" s="108" t="s">
        <v>1616</v>
      </c>
    </row>
    <row r="7297" spans="1:14">
      <c r="A7297" s="108">
        <v>826934</v>
      </c>
      <c r="B7297" s="108" t="s">
        <v>14140</v>
      </c>
      <c r="C7297" s="108" t="s">
        <v>6184</v>
      </c>
      <c r="D7297" s="109" t="s">
        <v>8715</v>
      </c>
      <c r="E7297" s="108" t="s">
        <v>392</v>
      </c>
      <c r="F7297" s="108" t="s">
        <v>169</v>
      </c>
      <c r="G7297" s="108" t="s">
        <v>1614</v>
      </c>
      <c r="H7297" s="109" t="s">
        <v>414</v>
      </c>
      <c r="I7297" s="108" t="s">
        <v>1615</v>
      </c>
      <c r="J7297" s="108" t="s">
        <v>1478</v>
      </c>
      <c r="K7297" s="108" t="s">
        <v>174</v>
      </c>
      <c r="M7297" s="108" t="s">
        <v>175</v>
      </c>
      <c r="N7297" s="108" t="s">
        <v>1616</v>
      </c>
    </row>
    <row r="7298" spans="1:14">
      <c r="A7298" s="108">
        <v>826935</v>
      </c>
      <c r="B7298" s="108" t="s">
        <v>1765</v>
      </c>
      <c r="C7298" s="108" t="s">
        <v>14159</v>
      </c>
      <c r="D7298" s="109" t="s">
        <v>2226</v>
      </c>
      <c r="E7298" s="108" t="s">
        <v>512</v>
      </c>
      <c r="F7298" s="108" t="s">
        <v>181</v>
      </c>
      <c r="G7298" s="108" t="s">
        <v>1614</v>
      </c>
      <c r="H7298" s="109" t="s">
        <v>414</v>
      </c>
      <c r="I7298" s="108" t="s">
        <v>1615</v>
      </c>
      <c r="J7298" s="108" t="s">
        <v>1478</v>
      </c>
      <c r="K7298" s="108" t="s">
        <v>174</v>
      </c>
      <c r="M7298" s="108" t="s">
        <v>175</v>
      </c>
      <c r="N7298" s="108" t="s">
        <v>1616</v>
      </c>
    </row>
    <row r="7299" spans="1:14">
      <c r="A7299" s="108">
        <v>826936</v>
      </c>
      <c r="B7299" s="108" t="s">
        <v>14160</v>
      </c>
      <c r="C7299" s="108" t="s">
        <v>14161</v>
      </c>
      <c r="D7299" s="109" t="s">
        <v>3929</v>
      </c>
      <c r="E7299" s="108" t="s">
        <v>512</v>
      </c>
      <c r="F7299" s="108" t="s">
        <v>169</v>
      </c>
      <c r="G7299" s="108" t="s">
        <v>1614</v>
      </c>
      <c r="H7299" s="109" t="s">
        <v>414</v>
      </c>
      <c r="I7299" s="108" t="s">
        <v>1615</v>
      </c>
      <c r="J7299" s="108" t="s">
        <v>1478</v>
      </c>
      <c r="K7299" s="108" t="s">
        <v>174</v>
      </c>
      <c r="M7299" s="108" t="s">
        <v>175</v>
      </c>
      <c r="N7299" s="108" t="s">
        <v>1616</v>
      </c>
    </row>
    <row r="7300" spans="1:14">
      <c r="A7300" s="108">
        <v>826937</v>
      </c>
      <c r="B7300" s="108" t="s">
        <v>14162</v>
      </c>
      <c r="C7300" s="108" t="s">
        <v>14163</v>
      </c>
      <c r="D7300" s="109" t="s">
        <v>3927</v>
      </c>
      <c r="E7300" s="108" t="s">
        <v>512</v>
      </c>
      <c r="F7300" s="108" t="s">
        <v>169</v>
      </c>
      <c r="G7300" s="108" t="s">
        <v>1614</v>
      </c>
      <c r="H7300" s="109" t="s">
        <v>414</v>
      </c>
      <c r="I7300" s="108" t="s">
        <v>1615</v>
      </c>
      <c r="J7300" s="108" t="s">
        <v>1478</v>
      </c>
      <c r="K7300" s="108" t="s">
        <v>174</v>
      </c>
      <c r="M7300" s="108" t="s">
        <v>175</v>
      </c>
      <c r="N7300" s="108" t="s">
        <v>1616</v>
      </c>
    </row>
    <row r="7301" spans="1:14">
      <c r="A7301" s="108">
        <v>826938</v>
      </c>
      <c r="B7301" s="108" t="s">
        <v>14164</v>
      </c>
      <c r="C7301" s="108" t="s">
        <v>14165</v>
      </c>
      <c r="D7301" s="109" t="s">
        <v>14166</v>
      </c>
      <c r="E7301" s="108" t="s">
        <v>512</v>
      </c>
      <c r="F7301" s="108" t="s">
        <v>169</v>
      </c>
      <c r="G7301" s="108" t="s">
        <v>1614</v>
      </c>
      <c r="H7301" s="109" t="s">
        <v>414</v>
      </c>
      <c r="I7301" s="108" t="s">
        <v>1615</v>
      </c>
      <c r="J7301" s="108" t="s">
        <v>1478</v>
      </c>
      <c r="K7301" s="108" t="s">
        <v>174</v>
      </c>
      <c r="M7301" s="108" t="s">
        <v>175</v>
      </c>
      <c r="N7301" s="108" t="s">
        <v>1616</v>
      </c>
    </row>
    <row r="7302" spans="1:14">
      <c r="A7302" s="108">
        <v>826939</v>
      </c>
      <c r="B7302" s="108" t="s">
        <v>14167</v>
      </c>
      <c r="C7302" s="108" t="s">
        <v>9134</v>
      </c>
      <c r="D7302" s="109" t="s">
        <v>12163</v>
      </c>
      <c r="E7302" s="108" t="s">
        <v>512</v>
      </c>
      <c r="F7302" s="108" t="s">
        <v>181</v>
      </c>
      <c r="G7302" s="108" t="s">
        <v>1614</v>
      </c>
      <c r="H7302" s="109" t="s">
        <v>414</v>
      </c>
      <c r="I7302" s="108" t="s">
        <v>1615</v>
      </c>
      <c r="J7302" s="108" t="s">
        <v>1478</v>
      </c>
      <c r="K7302" s="108" t="s">
        <v>174</v>
      </c>
      <c r="M7302" s="108" t="s">
        <v>175</v>
      </c>
      <c r="N7302" s="108" t="s">
        <v>1616</v>
      </c>
    </row>
    <row r="7303" spans="1:14">
      <c r="A7303" s="108">
        <v>826941</v>
      </c>
      <c r="B7303" s="108" t="s">
        <v>14168</v>
      </c>
      <c r="C7303" s="108" t="s">
        <v>2161</v>
      </c>
      <c r="D7303" s="109" t="s">
        <v>8593</v>
      </c>
      <c r="E7303" s="108" t="s">
        <v>512</v>
      </c>
      <c r="F7303" s="108" t="s">
        <v>169</v>
      </c>
      <c r="G7303" s="108" t="s">
        <v>1614</v>
      </c>
      <c r="H7303" s="109" t="s">
        <v>414</v>
      </c>
      <c r="I7303" s="108" t="s">
        <v>1615</v>
      </c>
      <c r="J7303" s="108" t="s">
        <v>1478</v>
      </c>
      <c r="K7303" s="108" t="s">
        <v>174</v>
      </c>
      <c r="M7303" s="108" t="s">
        <v>175</v>
      </c>
      <c r="N7303" s="108" t="s">
        <v>1616</v>
      </c>
    </row>
    <row r="7304" spans="1:14">
      <c r="A7304" s="108">
        <v>826942</v>
      </c>
      <c r="B7304" s="108" t="s">
        <v>14169</v>
      </c>
      <c r="C7304" s="108" t="s">
        <v>14170</v>
      </c>
      <c r="D7304" s="109" t="s">
        <v>12171</v>
      </c>
      <c r="E7304" s="108" t="s">
        <v>508</v>
      </c>
      <c r="F7304" s="108" t="s">
        <v>169</v>
      </c>
      <c r="G7304" s="108" t="s">
        <v>1614</v>
      </c>
      <c r="H7304" s="109" t="s">
        <v>414</v>
      </c>
      <c r="I7304" s="108" t="s">
        <v>1615</v>
      </c>
      <c r="J7304" s="108" t="s">
        <v>1478</v>
      </c>
      <c r="K7304" s="108" t="s">
        <v>174</v>
      </c>
      <c r="M7304" s="108" t="s">
        <v>175</v>
      </c>
      <c r="N7304" s="108" t="s">
        <v>1616</v>
      </c>
    </row>
    <row r="7305" spans="1:14">
      <c r="A7305" s="108">
        <v>826943</v>
      </c>
      <c r="B7305" s="108" t="s">
        <v>14171</v>
      </c>
      <c r="C7305" s="108" t="s">
        <v>14172</v>
      </c>
      <c r="D7305" s="109" t="s">
        <v>14173</v>
      </c>
      <c r="E7305" s="108" t="s">
        <v>508</v>
      </c>
      <c r="F7305" s="108" t="s">
        <v>169</v>
      </c>
      <c r="G7305" s="108" t="s">
        <v>1614</v>
      </c>
      <c r="H7305" s="109" t="s">
        <v>414</v>
      </c>
      <c r="I7305" s="108" t="s">
        <v>1615</v>
      </c>
      <c r="J7305" s="108" t="s">
        <v>1478</v>
      </c>
      <c r="K7305" s="108" t="s">
        <v>174</v>
      </c>
      <c r="M7305" s="108" t="s">
        <v>175</v>
      </c>
      <c r="N7305" s="108" t="s">
        <v>1616</v>
      </c>
    </row>
    <row r="7306" spans="1:14">
      <c r="A7306" s="108">
        <v>826944</v>
      </c>
      <c r="B7306" s="108" t="s">
        <v>14174</v>
      </c>
      <c r="C7306" s="108" t="s">
        <v>2742</v>
      </c>
      <c r="D7306" s="109" t="s">
        <v>14175</v>
      </c>
      <c r="E7306" s="108" t="s">
        <v>508</v>
      </c>
      <c r="F7306" s="108" t="s">
        <v>169</v>
      </c>
      <c r="G7306" s="108" t="s">
        <v>1614</v>
      </c>
      <c r="H7306" s="109" t="s">
        <v>414</v>
      </c>
      <c r="I7306" s="108" t="s">
        <v>1615</v>
      </c>
      <c r="J7306" s="108" t="s">
        <v>1478</v>
      </c>
      <c r="K7306" s="108" t="s">
        <v>174</v>
      </c>
      <c r="M7306" s="108" t="s">
        <v>175</v>
      </c>
      <c r="N7306" s="108" t="s">
        <v>1616</v>
      </c>
    </row>
    <row r="7307" spans="1:14">
      <c r="A7307" s="108">
        <v>826945</v>
      </c>
      <c r="B7307" s="108" t="s">
        <v>14176</v>
      </c>
      <c r="C7307" s="108" t="s">
        <v>5662</v>
      </c>
      <c r="D7307" s="109" t="s">
        <v>10777</v>
      </c>
      <c r="E7307" s="108" t="s">
        <v>508</v>
      </c>
      <c r="F7307" s="108" t="s">
        <v>181</v>
      </c>
      <c r="G7307" s="108" t="s">
        <v>1614</v>
      </c>
      <c r="H7307" s="109" t="s">
        <v>414</v>
      </c>
      <c r="I7307" s="108" t="s">
        <v>1615</v>
      </c>
      <c r="J7307" s="108" t="s">
        <v>1478</v>
      </c>
      <c r="K7307" s="108" t="s">
        <v>174</v>
      </c>
      <c r="M7307" s="108" t="s">
        <v>175</v>
      </c>
      <c r="N7307" s="108" t="s">
        <v>1616</v>
      </c>
    </row>
    <row r="7308" spans="1:14">
      <c r="A7308" s="108">
        <v>826964</v>
      </c>
      <c r="B7308" s="108" t="s">
        <v>14177</v>
      </c>
      <c r="C7308" s="108" t="s">
        <v>3303</v>
      </c>
      <c r="D7308" s="109" t="s">
        <v>13775</v>
      </c>
      <c r="E7308" s="108" t="s">
        <v>1577</v>
      </c>
      <c r="F7308" s="108" t="s">
        <v>181</v>
      </c>
      <c r="G7308" s="108" t="s">
        <v>1614</v>
      </c>
      <c r="H7308" s="109" t="s">
        <v>414</v>
      </c>
      <c r="I7308" s="108" t="s">
        <v>1615</v>
      </c>
      <c r="J7308" s="108" t="s">
        <v>1478</v>
      </c>
      <c r="K7308" s="108" t="s">
        <v>174</v>
      </c>
      <c r="M7308" s="108" t="s">
        <v>175</v>
      </c>
      <c r="N7308" s="108" t="s">
        <v>1616</v>
      </c>
    </row>
    <row r="7309" spans="1:14">
      <c r="A7309" s="108">
        <v>826965</v>
      </c>
      <c r="B7309" s="108" t="s">
        <v>1713</v>
      </c>
      <c r="C7309" s="108" t="s">
        <v>12769</v>
      </c>
      <c r="D7309" s="109" t="s">
        <v>12767</v>
      </c>
      <c r="E7309" s="108" t="s">
        <v>1577</v>
      </c>
      <c r="F7309" s="108" t="s">
        <v>181</v>
      </c>
      <c r="G7309" s="108" t="s">
        <v>1614</v>
      </c>
      <c r="H7309" s="109" t="s">
        <v>414</v>
      </c>
      <c r="I7309" s="108" t="s">
        <v>1615</v>
      </c>
      <c r="J7309" s="108" t="s">
        <v>1478</v>
      </c>
      <c r="K7309" s="108" t="s">
        <v>174</v>
      </c>
      <c r="M7309" s="108" t="s">
        <v>175</v>
      </c>
      <c r="N7309" s="108" t="s">
        <v>1616</v>
      </c>
    </row>
    <row r="7310" spans="1:14">
      <c r="A7310" s="108">
        <v>826966</v>
      </c>
      <c r="B7310" s="108" t="s">
        <v>14178</v>
      </c>
      <c r="C7310" s="108" t="s">
        <v>14179</v>
      </c>
      <c r="D7310" s="109" t="s">
        <v>14180</v>
      </c>
      <c r="E7310" s="108" t="s">
        <v>1577</v>
      </c>
      <c r="F7310" s="108" t="s">
        <v>181</v>
      </c>
      <c r="G7310" s="108" t="s">
        <v>1614</v>
      </c>
      <c r="H7310" s="109" t="s">
        <v>414</v>
      </c>
      <c r="I7310" s="108" t="s">
        <v>1615</v>
      </c>
      <c r="J7310" s="108" t="s">
        <v>1478</v>
      </c>
      <c r="K7310" s="108" t="s">
        <v>174</v>
      </c>
      <c r="M7310" s="108" t="s">
        <v>175</v>
      </c>
      <c r="N7310" s="108" t="s">
        <v>1616</v>
      </c>
    </row>
    <row r="7311" spans="1:14">
      <c r="A7311" s="108">
        <v>826967</v>
      </c>
      <c r="B7311" s="108" t="s">
        <v>13666</v>
      </c>
      <c r="C7311" s="108" t="s">
        <v>2373</v>
      </c>
      <c r="D7311" s="109" t="s">
        <v>14181</v>
      </c>
      <c r="E7311" s="108" t="s">
        <v>1577</v>
      </c>
      <c r="F7311" s="108" t="s">
        <v>181</v>
      </c>
      <c r="G7311" s="108" t="s">
        <v>1614</v>
      </c>
      <c r="H7311" s="109" t="s">
        <v>414</v>
      </c>
      <c r="I7311" s="108" t="s">
        <v>1615</v>
      </c>
      <c r="J7311" s="108" t="s">
        <v>1478</v>
      </c>
      <c r="K7311" s="108" t="s">
        <v>174</v>
      </c>
      <c r="M7311" s="108" t="s">
        <v>175</v>
      </c>
      <c r="N7311" s="108" t="s">
        <v>1616</v>
      </c>
    </row>
    <row r="7312" spans="1:14">
      <c r="A7312" s="108">
        <v>826968</v>
      </c>
      <c r="B7312" s="108" t="s">
        <v>14182</v>
      </c>
      <c r="C7312" s="108" t="s">
        <v>14183</v>
      </c>
      <c r="D7312" s="109" t="s">
        <v>14184</v>
      </c>
      <c r="E7312" s="108" t="s">
        <v>1577</v>
      </c>
      <c r="F7312" s="108" t="s">
        <v>181</v>
      </c>
      <c r="G7312" s="108" t="s">
        <v>1614</v>
      </c>
      <c r="H7312" s="109" t="s">
        <v>414</v>
      </c>
      <c r="I7312" s="108" t="s">
        <v>1615</v>
      </c>
      <c r="J7312" s="108" t="s">
        <v>1478</v>
      </c>
      <c r="K7312" s="108" t="s">
        <v>174</v>
      </c>
      <c r="M7312" s="108" t="s">
        <v>175</v>
      </c>
      <c r="N7312" s="108" t="s">
        <v>1616</v>
      </c>
    </row>
    <row r="7313" spans="1:14">
      <c r="A7313" s="108">
        <v>826969</v>
      </c>
      <c r="B7313" s="108" t="s">
        <v>14185</v>
      </c>
      <c r="C7313" s="108" t="s">
        <v>13530</v>
      </c>
      <c r="D7313" s="109" t="s">
        <v>14186</v>
      </c>
      <c r="E7313" s="108" t="s">
        <v>1577</v>
      </c>
      <c r="F7313" s="108" t="s">
        <v>181</v>
      </c>
      <c r="G7313" s="108" t="s">
        <v>1614</v>
      </c>
      <c r="H7313" s="109" t="s">
        <v>414</v>
      </c>
      <c r="I7313" s="108" t="s">
        <v>1615</v>
      </c>
      <c r="J7313" s="108" t="s">
        <v>1478</v>
      </c>
      <c r="K7313" s="108" t="s">
        <v>174</v>
      </c>
      <c r="M7313" s="108" t="s">
        <v>175</v>
      </c>
      <c r="N7313" s="108" t="s">
        <v>1616</v>
      </c>
    </row>
    <row r="7314" spans="1:14">
      <c r="A7314" s="108">
        <v>826970</v>
      </c>
      <c r="B7314" s="108" t="s">
        <v>14187</v>
      </c>
      <c r="C7314" s="108" t="s">
        <v>14188</v>
      </c>
      <c r="D7314" s="109" t="s">
        <v>9636</v>
      </c>
      <c r="E7314" s="108" t="s">
        <v>1577</v>
      </c>
      <c r="F7314" s="108" t="s">
        <v>181</v>
      </c>
      <c r="G7314" s="108" t="s">
        <v>1614</v>
      </c>
      <c r="H7314" s="109" t="s">
        <v>414</v>
      </c>
      <c r="I7314" s="108" t="s">
        <v>1615</v>
      </c>
      <c r="J7314" s="108" t="s">
        <v>1478</v>
      </c>
      <c r="K7314" s="108" t="s">
        <v>174</v>
      </c>
      <c r="M7314" s="108" t="s">
        <v>175</v>
      </c>
      <c r="N7314" s="108" t="s">
        <v>1616</v>
      </c>
    </row>
    <row r="7315" spans="1:14">
      <c r="A7315" s="108">
        <v>826971</v>
      </c>
      <c r="B7315" s="108" t="s">
        <v>14189</v>
      </c>
      <c r="C7315" s="108" t="s">
        <v>14190</v>
      </c>
      <c r="D7315" s="109" t="s">
        <v>14191</v>
      </c>
      <c r="E7315" s="108" t="s">
        <v>1577</v>
      </c>
      <c r="F7315" s="108" t="s">
        <v>181</v>
      </c>
      <c r="G7315" s="108" t="s">
        <v>1614</v>
      </c>
      <c r="H7315" s="109" t="s">
        <v>414</v>
      </c>
      <c r="I7315" s="108" t="s">
        <v>1615</v>
      </c>
      <c r="J7315" s="108" t="s">
        <v>1478</v>
      </c>
      <c r="K7315" s="108" t="s">
        <v>174</v>
      </c>
      <c r="M7315" s="108" t="s">
        <v>175</v>
      </c>
      <c r="N7315" s="108" t="s">
        <v>1616</v>
      </c>
    </row>
    <row r="7316" spans="1:14">
      <c r="A7316" s="108">
        <v>826972</v>
      </c>
      <c r="B7316" s="108" t="s">
        <v>14192</v>
      </c>
      <c r="C7316" s="108" t="s">
        <v>8599</v>
      </c>
      <c r="D7316" s="109" t="s">
        <v>11932</v>
      </c>
      <c r="E7316" s="108" t="s">
        <v>1577</v>
      </c>
      <c r="F7316" s="108" t="s">
        <v>181</v>
      </c>
      <c r="G7316" s="108" t="s">
        <v>1614</v>
      </c>
      <c r="H7316" s="109" t="s">
        <v>414</v>
      </c>
      <c r="I7316" s="108" t="s">
        <v>1615</v>
      </c>
      <c r="J7316" s="108" t="s">
        <v>1478</v>
      </c>
      <c r="K7316" s="108" t="s">
        <v>174</v>
      </c>
      <c r="M7316" s="108" t="s">
        <v>175</v>
      </c>
      <c r="N7316" s="108" t="s">
        <v>1616</v>
      </c>
    </row>
    <row r="7317" spans="1:14">
      <c r="A7317" s="108">
        <v>826973</v>
      </c>
      <c r="B7317" s="108" t="s">
        <v>14193</v>
      </c>
      <c r="C7317" s="108" t="s">
        <v>14194</v>
      </c>
      <c r="D7317" s="109" t="s">
        <v>12757</v>
      </c>
      <c r="E7317" s="108" t="s">
        <v>1577</v>
      </c>
      <c r="F7317" s="108" t="s">
        <v>169</v>
      </c>
      <c r="G7317" s="108" t="s">
        <v>1614</v>
      </c>
      <c r="H7317" s="109" t="s">
        <v>414</v>
      </c>
      <c r="I7317" s="108" t="s">
        <v>1615</v>
      </c>
      <c r="J7317" s="108" t="s">
        <v>1478</v>
      </c>
      <c r="K7317" s="108" t="s">
        <v>174</v>
      </c>
      <c r="M7317" s="108" t="s">
        <v>175</v>
      </c>
      <c r="N7317" s="108" t="s">
        <v>1616</v>
      </c>
    </row>
    <row r="7318" spans="1:14">
      <c r="A7318" s="108">
        <v>826974</v>
      </c>
      <c r="B7318" s="108" t="s">
        <v>4065</v>
      </c>
      <c r="C7318" s="108" t="s">
        <v>484</v>
      </c>
      <c r="D7318" s="109" t="s">
        <v>14195</v>
      </c>
      <c r="E7318" s="108" t="s">
        <v>1577</v>
      </c>
      <c r="F7318" s="108" t="s">
        <v>181</v>
      </c>
      <c r="G7318" s="108" t="s">
        <v>1614</v>
      </c>
      <c r="H7318" s="109" t="s">
        <v>414</v>
      </c>
      <c r="I7318" s="108" t="s">
        <v>1615</v>
      </c>
      <c r="J7318" s="108" t="s">
        <v>1478</v>
      </c>
      <c r="K7318" s="108" t="s">
        <v>174</v>
      </c>
      <c r="M7318" s="108" t="s">
        <v>175</v>
      </c>
      <c r="N7318" s="108" t="s">
        <v>1616</v>
      </c>
    </row>
    <row r="7319" spans="1:14">
      <c r="A7319" s="108">
        <v>826975</v>
      </c>
      <c r="B7319" s="108" t="s">
        <v>14196</v>
      </c>
      <c r="C7319" s="108" t="s">
        <v>1674</v>
      </c>
      <c r="D7319" s="109" t="s">
        <v>14197</v>
      </c>
      <c r="E7319" s="108" t="s">
        <v>1577</v>
      </c>
      <c r="F7319" s="108" t="s">
        <v>181</v>
      </c>
      <c r="G7319" s="108" t="s">
        <v>1614</v>
      </c>
      <c r="H7319" s="109" t="s">
        <v>414</v>
      </c>
      <c r="I7319" s="108" t="s">
        <v>1615</v>
      </c>
      <c r="J7319" s="108" t="s">
        <v>1478</v>
      </c>
      <c r="K7319" s="108" t="s">
        <v>174</v>
      </c>
      <c r="M7319" s="108" t="s">
        <v>175</v>
      </c>
      <c r="N7319" s="108" t="s">
        <v>1616</v>
      </c>
    </row>
    <row r="7320" spans="1:14">
      <c r="A7320" s="108">
        <v>826976</v>
      </c>
      <c r="B7320" s="108" t="s">
        <v>14167</v>
      </c>
      <c r="C7320" s="108" t="s">
        <v>14198</v>
      </c>
      <c r="D7320" s="109" t="s">
        <v>14199</v>
      </c>
      <c r="E7320" s="108" t="s">
        <v>1770</v>
      </c>
      <c r="F7320" s="108" t="s">
        <v>169</v>
      </c>
      <c r="G7320" s="108" t="s">
        <v>1614</v>
      </c>
      <c r="H7320" s="109" t="s">
        <v>414</v>
      </c>
      <c r="I7320" s="108" t="s">
        <v>1615</v>
      </c>
      <c r="J7320" s="108" t="s">
        <v>1478</v>
      </c>
      <c r="K7320" s="108" t="s">
        <v>174</v>
      </c>
      <c r="M7320" s="108" t="s">
        <v>175</v>
      </c>
      <c r="N7320" s="108" t="s">
        <v>1616</v>
      </c>
    </row>
    <row r="7321" spans="1:14">
      <c r="A7321" s="108">
        <v>826977</v>
      </c>
      <c r="B7321" s="108" t="s">
        <v>14200</v>
      </c>
      <c r="C7321" s="108" t="s">
        <v>4388</v>
      </c>
      <c r="D7321" s="109" t="s">
        <v>13678</v>
      </c>
      <c r="E7321" s="108" t="s">
        <v>1770</v>
      </c>
      <c r="F7321" s="108" t="s">
        <v>181</v>
      </c>
      <c r="G7321" s="108" t="s">
        <v>1614</v>
      </c>
      <c r="H7321" s="109" t="s">
        <v>414</v>
      </c>
      <c r="I7321" s="108" t="s">
        <v>1615</v>
      </c>
      <c r="J7321" s="108" t="s">
        <v>1478</v>
      </c>
      <c r="K7321" s="108" t="s">
        <v>174</v>
      </c>
      <c r="M7321" s="108" t="s">
        <v>175</v>
      </c>
      <c r="N7321" s="108" t="s">
        <v>1616</v>
      </c>
    </row>
    <row r="7322" spans="1:14">
      <c r="A7322" s="108">
        <v>826978</v>
      </c>
      <c r="B7322" s="108" t="s">
        <v>14201</v>
      </c>
      <c r="C7322" s="108" t="s">
        <v>14202</v>
      </c>
      <c r="D7322" s="109" t="s">
        <v>13702</v>
      </c>
      <c r="E7322" s="108" t="s">
        <v>1770</v>
      </c>
      <c r="F7322" s="108" t="s">
        <v>169</v>
      </c>
      <c r="G7322" s="108" t="s">
        <v>1614</v>
      </c>
      <c r="H7322" s="109" t="s">
        <v>414</v>
      </c>
      <c r="I7322" s="108" t="s">
        <v>1615</v>
      </c>
      <c r="J7322" s="108" t="s">
        <v>1478</v>
      </c>
      <c r="K7322" s="108" t="s">
        <v>174</v>
      </c>
      <c r="M7322" s="108" t="s">
        <v>175</v>
      </c>
      <c r="N7322" s="108" t="s">
        <v>1616</v>
      </c>
    </row>
    <row r="7323" spans="1:14">
      <c r="A7323" s="108">
        <v>826980</v>
      </c>
      <c r="B7323" s="108" t="s">
        <v>14203</v>
      </c>
      <c r="C7323" s="108" t="s">
        <v>2333</v>
      </c>
      <c r="D7323" s="109" t="s">
        <v>5129</v>
      </c>
      <c r="E7323" s="108" t="s">
        <v>200</v>
      </c>
      <c r="F7323" s="108" t="s">
        <v>169</v>
      </c>
      <c r="G7323" s="108" t="s">
        <v>1614</v>
      </c>
      <c r="H7323" s="109" t="s">
        <v>414</v>
      </c>
      <c r="I7323" s="108" t="s">
        <v>1615</v>
      </c>
      <c r="J7323" s="108" t="s">
        <v>1478</v>
      </c>
      <c r="K7323" s="108" t="s">
        <v>174</v>
      </c>
      <c r="M7323" s="108" t="s">
        <v>175</v>
      </c>
      <c r="N7323" s="108" t="s">
        <v>1616</v>
      </c>
    </row>
    <row r="7324" spans="1:14">
      <c r="A7324" s="108">
        <v>826981</v>
      </c>
      <c r="B7324" s="108" t="s">
        <v>14204</v>
      </c>
      <c r="C7324" s="108" t="s">
        <v>213</v>
      </c>
      <c r="D7324" s="109" t="s">
        <v>14205</v>
      </c>
      <c r="E7324" s="108" t="s">
        <v>200</v>
      </c>
      <c r="F7324" s="108" t="s">
        <v>169</v>
      </c>
      <c r="G7324" s="108" t="s">
        <v>1614</v>
      </c>
      <c r="H7324" s="109" t="s">
        <v>414</v>
      </c>
      <c r="I7324" s="108" t="s">
        <v>1615</v>
      </c>
      <c r="J7324" s="108" t="s">
        <v>1478</v>
      </c>
      <c r="K7324" s="108" t="s">
        <v>174</v>
      </c>
      <c r="M7324" s="108" t="s">
        <v>175</v>
      </c>
      <c r="N7324" s="108" t="s">
        <v>1616</v>
      </c>
    </row>
    <row r="7325" spans="1:14">
      <c r="A7325" s="108">
        <v>826982</v>
      </c>
      <c r="B7325" s="108" t="s">
        <v>14206</v>
      </c>
      <c r="C7325" s="108" t="s">
        <v>332</v>
      </c>
      <c r="D7325" s="109" t="s">
        <v>14207</v>
      </c>
      <c r="E7325" s="108" t="s">
        <v>200</v>
      </c>
      <c r="F7325" s="108" t="s">
        <v>169</v>
      </c>
      <c r="G7325" s="108" t="s">
        <v>1614</v>
      </c>
      <c r="H7325" s="109" t="s">
        <v>414</v>
      </c>
      <c r="I7325" s="108" t="s">
        <v>1615</v>
      </c>
      <c r="J7325" s="108" t="s">
        <v>1478</v>
      </c>
      <c r="K7325" s="108" t="s">
        <v>174</v>
      </c>
      <c r="M7325" s="108" t="s">
        <v>175</v>
      </c>
      <c r="N7325" s="108" t="s">
        <v>1616</v>
      </c>
    </row>
    <row r="7326" spans="1:14">
      <c r="A7326" s="108">
        <v>826983</v>
      </c>
      <c r="B7326" s="108" t="s">
        <v>9724</v>
      </c>
      <c r="C7326" s="108" t="s">
        <v>1366</v>
      </c>
      <c r="D7326" s="109" t="s">
        <v>14208</v>
      </c>
      <c r="E7326" s="108" t="s">
        <v>168</v>
      </c>
      <c r="F7326" s="108" t="s">
        <v>181</v>
      </c>
      <c r="G7326" s="108" t="s">
        <v>1614</v>
      </c>
      <c r="H7326" s="109" t="s">
        <v>414</v>
      </c>
      <c r="I7326" s="108" t="s">
        <v>1615</v>
      </c>
      <c r="J7326" s="108" t="s">
        <v>1478</v>
      </c>
      <c r="K7326" s="108" t="s">
        <v>174</v>
      </c>
      <c r="M7326" s="108" t="s">
        <v>175</v>
      </c>
      <c r="N7326" s="108" t="s">
        <v>1616</v>
      </c>
    </row>
    <row r="7327" spans="1:14">
      <c r="A7327" s="108">
        <v>826985</v>
      </c>
      <c r="B7327" s="108" t="s">
        <v>14209</v>
      </c>
      <c r="C7327" s="108" t="s">
        <v>14210</v>
      </c>
      <c r="D7327" s="109" t="s">
        <v>14211</v>
      </c>
      <c r="E7327" s="108" t="s">
        <v>508</v>
      </c>
      <c r="F7327" s="108" t="s">
        <v>181</v>
      </c>
      <c r="G7327" s="108" t="s">
        <v>1614</v>
      </c>
      <c r="H7327" s="109" t="s">
        <v>414</v>
      </c>
      <c r="I7327" s="108" t="s">
        <v>1615</v>
      </c>
      <c r="J7327" s="108" t="s">
        <v>1478</v>
      </c>
      <c r="K7327" s="108" t="s">
        <v>174</v>
      </c>
      <c r="M7327" s="108" t="s">
        <v>175</v>
      </c>
      <c r="N7327" s="108" t="s">
        <v>1616</v>
      </c>
    </row>
    <row r="7328" spans="1:14">
      <c r="A7328" s="108">
        <v>826986</v>
      </c>
      <c r="B7328" s="108" t="s">
        <v>14209</v>
      </c>
      <c r="C7328" s="108" t="s">
        <v>14212</v>
      </c>
      <c r="D7328" s="109" t="s">
        <v>14211</v>
      </c>
      <c r="E7328" s="108" t="s">
        <v>508</v>
      </c>
      <c r="F7328" s="108" t="s">
        <v>169</v>
      </c>
      <c r="G7328" s="108" t="s">
        <v>1614</v>
      </c>
      <c r="H7328" s="109" t="s">
        <v>414</v>
      </c>
      <c r="I7328" s="108" t="s">
        <v>1615</v>
      </c>
      <c r="J7328" s="108" t="s">
        <v>1478</v>
      </c>
      <c r="K7328" s="108" t="s">
        <v>174</v>
      </c>
      <c r="M7328" s="108" t="s">
        <v>175</v>
      </c>
      <c r="N7328" s="108" t="s">
        <v>1616</v>
      </c>
    </row>
    <row r="7329" spans="1:14">
      <c r="A7329" s="108">
        <v>826987</v>
      </c>
      <c r="B7329" s="108" t="s">
        <v>14213</v>
      </c>
      <c r="C7329" s="108" t="s">
        <v>14214</v>
      </c>
      <c r="D7329" s="109" t="s">
        <v>14215</v>
      </c>
      <c r="E7329" s="108" t="s">
        <v>508</v>
      </c>
      <c r="F7329" s="108" t="s">
        <v>169</v>
      </c>
      <c r="G7329" s="108" t="s">
        <v>1614</v>
      </c>
      <c r="H7329" s="109" t="s">
        <v>414</v>
      </c>
      <c r="I7329" s="108" t="s">
        <v>1615</v>
      </c>
      <c r="J7329" s="108" t="s">
        <v>1478</v>
      </c>
      <c r="K7329" s="108" t="s">
        <v>174</v>
      </c>
      <c r="M7329" s="108" t="s">
        <v>175</v>
      </c>
      <c r="N7329" s="108" t="s">
        <v>1616</v>
      </c>
    </row>
    <row r="7330" spans="1:14">
      <c r="A7330" s="108">
        <v>826988</v>
      </c>
      <c r="B7330" s="108" t="s">
        <v>14216</v>
      </c>
      <c r="C7330" s="108" t="s">
        <v>1882</v>
      </c>
      <c r="D7330" s="109" t="s">
        <v>3874</v>
      </c>
      <c r="E7330" s="108" t="s">
        <v>508</v>
      </c>
      <c r="F7330" s="108" t="s">
        <v>169</v>
      </c>
      <c r="G7330" s="108" t="s">
        <v>1614</v>
      </c>
      <c r="H7330" s="109" t="s">
        <v>414</v>
      </c>
      <c r="I7330" s="108" t="s">
        <v>1615</v>
      </c>
      <c r="J7330" s="108" t="s">
        <v>1478</v>
      </c>
      <c r="K7330" s="108" t="s">
        <v>174</v>
      </c>
      <c r="M7330" s="108" t="s">
        <v>175</v>
      </c>
      <c r="N7330" s="108" t="s">
        <v>1616</v>
      </c>
    </row>
    <row r="7331" spans="1:14">
      <c r="A7331" s="108">
        <v>826989</v>
      </c>
      <c r="B7331" s="108" t="s">
        <v>14187</v>
      </c>
      <c r="C7331" s="108" t="s">
        <v>14217</v>
      </c>
      <c r="D7331" s="109" t="s">
        <v>14218</v>
      </c>
      <c r="E7331" s="108" t="s">
        <v>508</v>
      </c>
      <c r="F7331" s="108" t="s">
        <v>181</v>
      </c>
      <c r="G7331" s="108" t="s">
        <v>1614</v>
      </c>
      <c r="H7331" s="109" t="s">
        <v>414</v>
      </c>
      <c r="I7331" s="108" t="s">
        <v>1615</v>
      </c>
      <c r="J7331" s="108" t="s">
        <v>1478</v>
      </c>
      <c r="K7331" s="108" t="s">
        <v>174</v>
      </c>
      <c r="M7331" s="108" t="s">
        <v>175</v>
      </c>
      <c r="N7331" s="108" t="s">
        <v>1616</v>
      </c>
    </row>
    <row r="7332" spans="1:14">
      <c r="A7332" s="108">
        <v>826990</v>
      </c>
      <c r="B7332" s="108" t="s">
        <v>14219</v>
      </c>
      <c r="C7332" s="108" t="s">
        <v>9183</v>
      </c>
      <c r="D7332" s="109" t="s">
        <v>14220</v>
      </c>
      <c r="E7332" s="108" t="s">
        <v>508</v>
      </c>
      <c r="F7332" s="108" t="s">
        <v>181</v>
      </c>
      <c r="G7332" s="108" t="s">
        <v>1614</v>
      </c>
      <c r="H7332" s="109" t="s">
        <v>414</v>
      </c>
      <c r="I7332" s="108" t="s">
        <v>1615</v>
      </c>
      <c r="J7332" s="108" t="s">
        <v>1478</v>
      </c>
      <c r="K7332" s="108" t="s">
        <v>174</v>
      </c>
      <c r="M7332" s="108" t="s">
        <v>175</v>
      </c>
      <c r="N7332" s="108" t="s">
        <v>1616</v>
      </c>
    </row>
    <row r="7333" spans="1:14">
      <c r="A7333" s="108">
        <v>826991</v>
      </c>
      <c r="B7333" s="108" t="s">
        <v>14154</v>
      </c>
      <c r="C7333" s="108" t="s">
        <v>4580</v>
      </c>
      <c r="D7333" s="109" t="s">
        <v>13117</v>
      </c>
      <c r="E7333" s="108" t="s">
        <v>1577</v>
      </c>
      <c r="F7333" s="108" t="s">
        <v>169</v>
      </c>
      <c r="G7333" s="108" t="s">
        <v>1614</v>
      </c>
      <c r="H7333" s="109" t="s">
        <v>414</v>
      </c>
      <c r="I7333" s="108" t="s">
        <v>1615</v>
      </c>
      <c r="J7333" s="108" t="s">
        <v>1478</v>
      </c>
      <c r="K7333" s="108" t="s">
        <v>174</v>
      </c>
      <c r="M7333" s="108" t="s">
        <v>175</v>
      </c>
      <c r="N7333" s="108" t="s">
        <v>1616</v>
      </c>
    </row>
    <row r="7334" spans="1:14">
      <c r="A7334" s="108">
        <v>826992</v>
      </c>
      <c r="B7334" s="108" t="s">
        <v>14221</v>
      </c>
      <c r="C7334" s="108" t="s">
        <v>1686</v>
      </c>
      <c r="D7334" s="109" t="s">
        <v>14222</v>
      </c>
      <c r="E7334" s="108" t="s">
        <v>1577</v>
      </c>
      <c r="F7334" s="108" t="s">
        <v>181</v>
      </c>
      <c r="G7334" s="108" t="s">
        <v>1614</v>
      </c>
      <c r="H7334" s="109" t="s">
        <v>414</v>
      </c>
      <c r="I7334" s="108" t="s">
        <v>1615</v>
      </c>
      <c r="J7334" s="108" t="s">
        <v>1478</v>
      </c>
      <c r="K7334" s="108" t="s">
        <v>174</v>
      </c>
      <c r="M7334" s="108" t="s">
        <v>175</v>
      </c>
      <c r="N7334" s="108" t="s">
        <v>1616</v>
      </c>
    </row>
    <row r="7335" spans="1:14">
      <c r="A7335" s="108">
        <v>826993</v>
      </c>
      <c r="B7335" s="108" t="s">
        <v>14223</v>
      </c>
      <c r="C7335" s="108" t="s">
        <v>14224</v>
      </c>
      <c r="D7335" s="109" t="s">
        <v>14225</v>
      </c>
      <c r="E7335" s="108" t="s">
        <v>1577</v>
      </c>
      <c r="F7335" s="108" t="s">
        <v>169</v>
      </c>
      <c r="G7335" s="108" t="s">
        <v>1614</v>
      </c>
      <c r="H7335" s="109" t="s">
        <v>414</v>
      </c>
      <c r="I7335" s="108" t="s">
        <v>1615</v>
      </c>
      <c r="J7335" s="108" t="s">
        <v>1478</v>
      </c>
      <c r="K7335" s="108" t="s">
        <v>174</v>
      </c>
      <c r="M7335" s="108" t="s">
        <v>175</v>
      </c>
      <c r="N7335" s="108" t="s">
        <v>1616</v>
      </c>
    </row>
    <row r="7336" spans="1:14">
      <c r="A7336" s="108">
        <v>826994</v>
      </c>
      <c r="B7336" s="108" t="s">
        <v>12715</v>
      </c>
      <c r="C7336" s="108" t="s">
        <v>14226</v>
      </c>
      <c r="D7336" s="109" t="s">
        <v>13004</v>
      </c>
      <c r="E7336" s="108" t="s">
        <v>1577</v>
      </c>
      <c r="F7336" s="108" t="s">
        <v>169</v>
      </c>
      <c r="G7336" s="108" t="s">
        <v>1614</v>
      </c>
      <c r="H7336" s="109" t="s">
        <v>414</v>
      </c>
      <c r="I7336" s="108" t="s">
        <v>1615</v>
      </c>
      <c r="J7336" s="108" t="s">
        <v>1478</v>
      </c>
      <c r="K7336" s="108" t="s">
        <v>174</v>
      </c>
      <c r="M7336" s="108" t="s">
        <v>175</v>
      </c>
      <c r="N7336" s="108" t="s">
        <v>1616</v>
      </c>
    </row>
    <row r="7337" spans="1:14">
      <c r="A7337" s="108">
        <v>826995</v>
      </c>
      <c r="B7337" s="108" t="s">
        <v>14169</v>
      </c>
      <c r="C7337" s="108" t="s">
        <v>3204</v>
      </c>
      <c r="D7337" s="109" t="s">
        <v>2648</v>
      </c>
      <c r="E7337" s="108" t="s">
        <v>1577</v>
      </c>
      <c r="F7337" s="108" t="s">
        <v>181</v>
      </c>
      <c r="G7337" s="108" t="s">
        <v>1614</v>
      </c>
      <c r="H7337" s="109" t="s">
        <v>414</v>
      </c>
      <c r="I7337" s="108" t="s">
        <v>1615</v>
      </c>
      <c r="J7337" s="108" t="s">
        <v>1478</v>
      </c>
      <c r="K7337" s="108" t="s">
        <v>174</v>
      </c>
      <c r="M7337" s="108" t="s">
        <v>175</v>
      </c>
      <c r="N7337" s="108" t="s">
        <v>1616</v>
      </c>
    </row>
    <row r="7338" spans="1:14">
      <c r="A7338" s="108">
        <v>826997</v>
      </c>
      <c r="B7338" s="108" t="s">
        <v>5110</v>
      </c>
      <c r="C7338" s="108" t="s">
        <v>936</v>
      </c>
      <c r="D7338" s="109" t="s">
        <v>14227</v>
      </c>
      <c r="E7338" s="108" t="s">
        <v>1577</v>
      </c>
      <c r="F7338" s="108" t="s">
        <v>181</v>
      </c>
      <c r="G7338" s="108" t="s">
        <v>1614</v>
      </c>
      <c r="H7338" s="109" t="s">
        <v>414</v>
      </c>
      <c r="I7338" s="108" t="s">
        <v>1615</v>
      </c>
      <c r="J7338" s="108" t="s">
        <v>1478</v>
      </c>
      <c r="K7338" s="108" t="s">
        <v>174</v>
      </c>
      <c r="M7338" s="108" t="s">
        <v>175</v>
      </c>
      <c r="N7338" s="108" t="s">
        <v>1616</v>
      </c>
    </row>
    <row r="7339" spans="1:14">
      <c r="A7339" s="108">
        <v>827065</v>
      </c>
      <c r="B7339" s="108" t="s">
        <v>14228</v>
      </c>
      <c r="C7339" s="108" t="s">
        <v>11814</v>
      </c>
      <c r="D7339" s="109" t="s">
        <v>14229</v>
      </c>
      <c r="F7339" s="108" t="s">
        <v>181</v>
      </c>
      <c r="G7339" s="108" t="s">
        <v>1608</v>
      </c>
      <c r="H7339" s="109" t="s">
        <v>377</v>
      </c>
      <c r="I7339" s="108" t="s">
        <v>11591</v>
      </c>
      <c r="J7339" s="108" t="s">
        <v>1478</v>
      </c>
      <c r="K7339" s="108" t="s">
        <v>174</v>
      </c>
      <c r="M7339" s="108" t="s">
        <v>175</v>
      </c>
      <c r="N7339" s="108" t="s">
        <v>11592</v>
      </c>
    </row>
    <row r="7340" spans="1:14">
      <c r="A7340" s="108">
        <v>827083</v>
      </c>
      <c r="B7340" s="108" t="s">
        <v>8167</v>
      </c>
      <c r="C7340" s="108" t="s">
        <v>14230</v>
      </c>
      <c r="D7340" s="109" t="s">
        <v>14231</v>
      </c>
      <c r="E7340" s="108" t="s">
        <v>1770</v>
      </c>
      <c r="F7340" s="108" t="s">
        <v>181</v>
      </c>
      <c r="G7340" s="108" t="s">
        <v>1608</v>
      </c>
      <c r="H7340" s="109" t="s">
        <v>377</v>
      </c>
      <c r="I7340" s="108" t="s">
        <v>11591</v>
      </c>
      <c r="J7340" s="108" t="s">
        <v>1478</v>
      </c>
      <c r="K7340" s="108" t="s">
        <v>174</v>
      </c>
      <c r="M7340" s="108" t="s">
        <v>175</v>
      </c>
      <c r="N7340" s="108" t="s">
        <v>11592</v>
      </c>
    </row>
    <row r="7341" spans="1:14">
      <c r="A7341" s="108">
        <v>827100</v>
      </c>
      <c r="B7341" s="108" t="s">
        <v>14232</v>
      </c>
      <c r="C7341" s="108" t="s">
        <v>14233</v>
      </c>
      <c r="D7341" s="109" t="s">
        <v>14234</v>
      </c>
      <c r="E7341" s="108" t="s">
        <v>1770</v>
      </c>
      <c r="F7341" s="108" t="s">
        <v>169</v>
      </c>
      <c r="G7341" s="108" t="s">
        <v>1608</v>
      </c>
      <c r="H7341" s="109" t="s">
        <v>377</v>
      </c>
      <c r="I7341" s="108" t="s">
        <v>11591</v>
      </c>
      <c r="J7341" s="108" t="s">
        <v>1478</v>
      </c>
      <c r="K7341" s="108" t="s">
        <v>174</v>
      </c>
      <c r="M7341" s="108" t="s">
        <v>175</v>
      </c>
      <c r="N7341" s="108" t="s">
        <v>11592</v>
      </c>
    </row>
    <row r="7342" spans="1:14">
      <c r="A7342" s="108">
        <v>827104</v>
      </c>
      <c r="B7342" s="108" t="s">
        <v>14235</v>
      </c>
      <c r="C7342" s="108" t="s">
        <v>617</v>
      </c>
      <c r="D7342" s="109" t="s">
        <v>14236</v>
      </c>
      <c r="E7342" s="108" t="s">
        <v>168</v>
      </c>
      <c r="F7342" s="108" t="s">
        <v>181</v>
      </c>
      <c r="G7342" s="108" t="s">
        <v>357</v>
      </c>
      <c r="H7342" s="109" t="s">
        <v>8056</v>
      </c>
      <c r="I7342" s="108" t="s">
        <v>14237</v>
      </c>
      <c r="J7342" s="108" t="s">
        <v>360</v>
      </c>
      <c r="K7342" s="108" t="s">
        <v>174</v>
      </c>
      <c r="M7342" s="108" t="s">
        <v>175</v>
      </c>
      <c r="N7342" s="108" t="s">
        <v>14238</v>
      </c>
    </row>
    <row r="7343" spans="1:14">
      <c r="A7343" s="108">
        <v>827106</v>
      </c>
      <c r="B7343" s="108" t="s">
        <v>14239</v>
      </c>
      <c r="C7343" s="108" t="s">
        <v>1155</v>
      </c>
      <c r="D7343" s="109" t="s">
        <v>14240</v>
      </c>
      <c r="E7343" s="108" t="s">
        <v>1577</v>
      </c>
      <c r="F7343" s="108" t="s">
        <v>181</v>
      </c>
      <c r="G7343" s="108" t="s">
        <v>11957</v>
      </c>
      <c r="H7343" s="109" t="s">
        <v>215</v>
      </c>
      <c r="I7343" s="108" t="s">
        <v>12220</v>
      </c>
      <c r="K7343" s="108" t="s">
        <v>174</v>
      </c>
      <c r="M7343" s="108" t="s">
        <v>175</v>
      </c>
      <c r="N7343" s="108" t="s">
        <v>12221</v>
      </c>
    </row>
    <row r="7344" spans="1:14">
      <c r="A7344" s="108">
        <v>827111</v>
      </c>
      <c r="B7344" s="108" t="s">
        <v>3584</v>
      </c>
      <c r="C7344" s="108" t="s">
        <v>390</v>
      </c>
      <c r="D7344" s="109" t="s">
        <v>14241</v>
      </c>
      <c r="E7344" s="108" t="s">
        <v>512</v>
      </c>
      <c r="F7344" s="108" t="s">
        <v>181</v>
      </c>
      <c r="G7344" s="108" t="s">
        <v>11957</v>
      </c>
      <c r="H7344" s="109" t="s">
        <v>215</v>
      </c>
      <c r="I7344" s="108" t="s">
        <v>12220</v>
      </c>
      <c r="K7344" s="108" t="s">
        <v>174</v>
      </c>
      <c r="M7344" s="108" t="s">
        <v>175</v>
      </c>
      <c r="N7344" s="108" t="s">
        <v>12221</v>
      </c>
    </row>
    <row r="7345" spans="1:14">
      <c r="A7345" s="108">
        <v>827114</v>
      </c>
      <c r="B7345" s="108" t="s">
        <v>3584</v>
      </c>
      <c r="C7345" s="108" t="s">
        <v>4508</v>
      </c>
      <c r="D7345" s="109" t="s">
        <v>13701</v>
      </c>
      <c r="E7345" s="108" t="s">
        <v>508</v>
      </c>
      <c r="F7345" s="108" t="s">
        <v>181</v>
      </c>
      <c r="G7345" s="108" t="s">
        <v>11957</v>
      </c>
      <c r="H7345" s="109" t="s">
        <v>215</v>
      </c>
      <c r="I7345" s="108" t="s">
        <v>12220</v>
      </c>
      <c r="K7345" s="108" t="s">
        <v>174</v>
      </c>
      <c r="M7345" s="108" t="s">
        <v>175</v>
      </c>
      <c r="N7345" s="108" t="s">
        <v>12221</v>
      </c>
    </row>
    <row r="7346" spans="1:14">
      <c r="A7346" s="108">
        <v>827116</v>
      </c>
      <c r="B7346" s="108" t="s">
        <v>4304</v>
      </c>
      <c r="C7346" s="108" t="s">
        <v>4301</v>
      </c>
      <c r="D7346" s="109" t="s">
        <v>14242</v>
      </c>
      <c r="E7346" s="108" t="s">
        <v>1770</v>
      </c>
      <c r="F7346" s="108" t="s">
        <v>181</v>
      </c>
      <c r="G7346" s="108" t="s">
        <v>1608</v>
      </c>
      <c r="H7346" s="109" t="s">
        <v>377</v>
      </c>
      <c r="I7346" s="108" t="s">
        <v>11591</v>
      </c>
      <c r="J7346" s="108" t="s">
        <v>1478</v>
      </c>
      <c r="K7346" s="108" t="s">
        <v>174</v>
      </c>
      <c r="M7346" s="108" t="s">
        <v>175</v>
      </c>
      <c r="N7346" s="108" t="s">
        <v>11592</v>
      </c>
    </row>
    <row r="7347" spans="1:14">
      <c r="A7347" s="108">
        <v>827117</v>
      </c>
      <c r="B7347" s="108" t="s">
        <v>568</v>
      </c>
      <c r="C7347" s="108" t="s">
        <v>1868</v>
      </c>
      <c r="D7347" s="109" t="s">
        <v>14243</v>
      </c>
      <c r="E7347" s="108" t="s">
        <v>1577</v>
      </c>
      <c r="F7347" s="108" t="s">
        <v>181</v>
      </c>
      <c r="G7347" s="108" t="s">
        <v>11957</v>
      </c>
      <c r="H7347" s="109" t="s">
        <v>215</v>
      </c>
      <c r="I7347" s="108" t="s">
        <v>12220</v>
      </c>
      <c r="K7347" s="108" t="s">
        <v>174</v>
      </c>
      <c r="M7347" s="108" t="s">
        <v>175</v>
      </c>
      <c r="N7347" s="108" t="s">
        <v>12221</v>
      </c>
    </row>
    <row r="7348" spans="1:14">
      <c r="A7348" s="108">
        <v>827136</v>
      </c>
      <c r="B7348" s="108" t="s">
        <v>14244</v>
      </c>
      <c r="C7348" s="108" t="s">
        <v>6424</v>
      </c>
      <c r="D7348" s="109" t="s">
        <v>14245</v>
      </c>
      <c r="E7348" s="108" t="s">
        <v>1577</v>
      </c>
      <c r="F7348" s="108" t="s">
        <v>169</v>
      </c>
      <c r="G7348" s="108" t="s">
        <v>1608</v>
      </c>
      <c r="H7348" s="109" t="s">
        <v>377</v>
      </c>
      <c r="I7348" s="108" t="s">
        <v>11591</v>
      </c>
      <c r="J7348" s="108" t="s">
        <v>1478</v>
      </c>
      <c r="K7348" s="108" t="s">
        <v>174</v>
      </c>
      <c r="M7348" s="108" t="s">
        <v>175</v>
      </c>
      <c r="N7348" s="108" t="s">
        <v>11592</v>
      </c>
    </row>
    <row r="7349" spans="1:14">
      <c r="A7349" s="108">
        <v>827139</v>
      </c>
      <c r="B7349" s="108" t="s">
        <v>14246</v>
      </c>
      <c r="C7349" s="108" t="s">
        <v>293</v>
      </c>
      <c r="D7349" s="109" t="s">
        <v>3734</v>
      </c>
      <c r="E7349" s="108" t="s">
        <v>188</v>
      </c>
      <c r="F7349" s="108" t="s">
        <v>181</v>
      </c>
      <c r="G7349" s="108" t="s">
        <v>10024</v>
      </c>
      <c r="H7349" s="109" t="s">
        <v>4830</v>
      </c>
      <c r="I7349" s="108" t="s">
        <v>10101</v>
      </c>
      <c r="J7349" s="108" t="s">
        <v>7688</v>
      </c>
      <c r="K7349" s="108" t="s">
        <v>174</v>
      </c>
      <c r="M7349" s="108" t="s">
        <v>175</v>
      </c>
      <c r="N7349" s="108" t="s">
        <v>10102</v>
      </c>
    </row>
    <row r="7350" spans="1:14">
      <c r="A7350" s="108">
        <v>827140</v>
      </c>
      <c r="B7350" s="108" t="s">
        <v>2786</v>
      </c>
      <c r="C7350" s="108" t="s">
        <v>4270</v>
      </c>
      <c r="D7350" s="109" t="s">
        <v>14247</v>
      </c>
      <c r="E7350" s="108" t="s">
        <v>168</v>
      </c>
      <c r="F7350" s="108" t="s">
        <v>169</v>
      </c>
      <c r="G7350" s="108" t="s">
        <v>8181</v>
      </c>
      <c r="H7350" s="109" t="s">
        <v>358</v>
      </c>
      <c r="I7350" s="108" t="s">
        <v>8995</v>
      </c>
      <c r="J7350" s="108" t="s">
        <v>8183</v>
      </c>
      <c r="K7350" s="108" t="s">
        <v>174</v>
      </c>
      <c r="M7350" s="108" t="s">
        <v>175</v>
      </c>
      <c r="N7350" s="108" t="s">
        <v>8996</v>
      </c>
    </row>
    <row r="7351" spans="1:14">
      <c r="A7351" s="108">
        <v>827142</v>
      </c>
      <c r="B7351" s="108" t="s">
        <v>14248</v>
      </c>
      <c r="C7351" s="108" t="s">
        <v>3389</v>
      </c>
      <c r="D7351" s="109" t="s">
        <v>14249</v>
      </c>
      <c r="E7351" s="108" t="s">
        <v>1577</v>
      </c>
      <c r="F7351" s="108" t="s">
        <v>169</v>
      </c>
      <c r="G7351" s="108" t="s">
        <v>1608</v>
      </c>
      <c r="H7351" s="109" t="s">
        <v>377</v>
      </c>
      <c r="I7351" s="108" t="s">
        <v>11591</v>
      </c>
      <c r="J7351" s="108" t="s">
        <v>1478</v>
      </c>
      <c r="K7351" s="108" t="s">
        <v>174</v>
      </c>
      <c r="M7351" s="108" t="s">
        <v>175</v>
      </c>
      <c r="N7351" s="108" t="s">
        <v>11592</v>
      </c>
    </row>
    <row r="7352" spans="1:14">
      <c r="A7352" s="108">
        <v>827145</v>
      </c>
      <c r="B7352" s="108" t="s">
        <v>14250</v>
      </c>
      <c r="C7352" s="108" t="s">
        <v>752</v>
      </c>
      <c r="D7352" s="109" t="s">
        <v>7365</v>
      </c>
      <c r="E7352" s="108" t="s">
        <v>301</v>
      </c>
      <c r="F7352" s="108" t="s">
        <v>181</v>
      </c>
      <c r="G7352" s="108" t="s">
        <v>10024</v>
      </c>
      <c r="H7352" s="109" t="s">
        <v>4830</v>
      </c>
      <c r="I7352" s="108" t="s">
        <v>10101</v>
      </c>
      <c r="J7352" s="108" t="s">
        <v>7688</v>
      </c>
      <c r="K7352" s="108" t="s">
        <v>174</v>
      </c>
      <c r="M7352" s="108" t="s">
        <v>175</v>
      </c>
      <c r="N7352" s="108" t="s">
        <v>10102</v>
      </c>
    </row>
    <row r="7353" spans="1:14">
      <c r="A7353" s="108">
        <v>827150</v>
      </c>
      <c r="B7353" s="108" t="s">
        <v>14250</v>
      </c>
      <c r="C7353" s="108" t="s">
        <v>166</v>
      </c>
      <c r="D7353" s="109" t="s">
        <v>14251</v>
      </c>
      <c r="E7353" s="108" t="s">
        <v>188</v>
      </c>
      <c r="F7353" s="108" t="s">
        <v>169</v>
      </c>
      <c r="G7353" s="108" t="s">
        <v>10024</v>
      </c>
      <c r="H7353" s="109" t="s">
        <v>4830</v>
      </c>
      <c r="I7353" s="108" t="s">
        <v>10101</v>
      </c>
      <c r="J7353" s="108" t="s">
        <v>7688</v>
      </c>
      <c r="K7353" s="108" t="s">
        <v>174</v>
      </c>
      <c r="M7353" s="108" t="s">
        <v>175</v>
      </c>
      <c r="N7353" s="108" t="s">
        <v>10102</v>
      </c>
    </row>
    <row r="7354" spans="1:14">
      <c r="A7354" s="108">
        <v>827153</v>
      </c>
      <c r="B7354" s="108" t="s">
        <v>14252</v>
      </c>
      <c r="C7354" s="108" t="s">
        <v>241</v>
      </c>
      <c r="D7354" s="109" t="s">
        <v>6161</v>
      </c>
      <c r="E7354" s="108" t="s">
        <v>200</v>
      </c>
      <c r="F7354" s="108" t="s">
        <v>181</v>
      </c>
      <c r="G7354" s="108" t="s">
        <v>1852</v>
      </c>
      <c r="H7354" s="109" t="s">
        <v>215</v>
      </c>
      <c r="I7354" s="108" t="s">
        <v>5586</v>
      </c>
      <c r="J7354" s="108" t="s">
        <v>1855</v>
      </c>
      <c r="K7354" s="108" t="s">
        <v>174</v>
      </c>
      <c r="M7354" s="108" t="s">
        <v>175</v>
      </c>
      <c r="N7354" s="108" t="s">
        <v>5587</v>
      </c>
    </row>
    <row r="7355" spans="1:14">
      <c r="A7355" s="108">
        <v>827155</v>
      </c>
      <c r="B7355" s="108" t="s">
        <v>14253</v>
      </c>
      <c r="C7355" s="108" t="s">
        <v>3367</v>
      </c>
      <c r="D7355" s="109" t="s">
        <v>4470</v>
      </c>
      <c r="E7355" s="108" t="s">
        <v>1577</v>
      </c>
      <c r="F7355" s="108" t="s">
        <v>181</v>
      </c>
      <c r="G7355" s="108" t="s">
        <v>1608</v>
      </c>
      <c r="H7355" s="109" t="s">
        <v>377</v>
      </c>
      <c r="I7355" s="108" t="s">
        <v>11591</v>
      </c>
      <c r="J7355" s="108" t="s">
        <v>1478</v>
      </c>
      <c r="K7355" s="108" t="s">
        <v>174</v>
      </c>
      <c r="M7355" s="108" t="s">
        <v>175</v>
      </c>
      <c r="N7355" s="108" t="s">
        <v>11592</v>
      </c>
    </row>
    <row r="7356" spans="1:14">
      <c r="A7356" s="108">
        <v>827159</v>
      </c>
      <c r="B7356" s="108" t="s">
        <v>14254</v>
      </c>
      <c r="C7356" s="108" t="s">
        <v>1686</v>
      </c>
      <c r="D7356" s="109" t="s">
        <v>9581</v>
      </c>
      <c r="E7356" s="108" t="s">
        <v>1577</v>
      </c>
      <c r="F7356" s="108" t="s">
        <v>181</v>
      </c>
      <c r="G7356" s="108" t="s">
        <v>1608</v>
      </c>
      <c r="H7356" s="109" t="s">
        <v>377</v>
      </c>
      <c r="I7356" s="108" t="s">
        <v>11591</v>
      </c>
      <c r="J7356" s="108" t="s">
        <v>1478</v>
      </c>
      <c r="K7356" s="108" t="s">
        <v>174</v>
      </c>
      <c r="M7356" s="108" t="s">
        <v>175</v>
      </c>
      <c r="N7356" s="108" t="s">
        <v>11592</v>
      </c>
    </row>
    <row r="7357" spans="1:14">
      <c r="A7357" s="108">
        <v>827163</v>
      </c>
      <c r="B7357" s="108" t="s">
        <v>14255</v>
      </c>
      <c r="C7357" s="108" t="s">
        <v>2061</v>
      </c>
      <c r="D7357" s="109" t="s">
        <v>13922</v>
      </c>
      <c r="E7357" s="108" t="s">
        <v>1577</v>
      </c>
      <c r="F7357" s="108" t="s">
        <v>169</v>
      </c>
      <c r="G7357" s="108" t="s">
        <v>1608</v>
      </c>
      <c r="H7357" s="109" t="s">
        <v>377</v>
      </c>
      <c r="I7357" s="108" t="s">
        <v>11591</v>
      </c>
      <c r="J7357" s="108" t="s">
        <v>1478</v>
      </c>
      <c r="K7357" s="108" t="s">
        <v>174</v>
      </c>
      <c r="M7357" s="108" t="s">
        <v>175</v>
      </c>
      <c r="N7357" s="108" t="s">
        <v>11592</v>
      </c>
    </row>
    <row r="7358" spans="1:14">
      <c r="A7358" s="108">
        <v>827175</v>
      </c>
      <c r="B7358" s="108" t="s">
        <v>14256</v>
      </c>
      <c r="C7358" s="108" t="s">
        <v>1689</v>
      </c>
      <c r="D7358" s="109" t="s">
        <v>14257</v>
      </c>
      <c r="E7358" s="108" t="s">
        <v>1577</v>
      </c>
      <c r="F7358" s="108" t="s">
        <v>181</v>
      </c>
      <c r="G7358" s="108" t="s">
        <v>1608</v>
      </c>
      <c r="H7358" s="109" t="s">
        <v>377</v>
      </c>
      <c r="I7358" s="108" t="s">
        <v>11591</v>
      </c>
      <c r="J7358" s="108" t="s">
        <v>1478</v>
      </c>
      <c r="K7358" s="108" t="s">
        <v>174</v>
      </c>
      <c r="M7358" s="108" t="s">
        <v>175</v>
      </c>
      <c r="N7358" s="108" t="s">
        <v>11592</v>
      </c>
    </row>
    <row r="7359" spans="1:14">
      <c r="A7359" s="108">
        <v>827178</v>
      </c>
      <c r="B7359" s="108" t="s">
        <v>14254</v>
      </c>
      <c r="C7359" s="108" t="s">
        <v>5569</v>
      </c>
      <c r="D7359" s="109" t="s">
        <v>14258</v>
      </c>
      <c r="E7359" s="108" t="s">
        <v>508</v>
      </c>
      <c r="F7359" s="108" t="s">
        <v>169</v>
      </c>
      <c r="G7359" s="108" t="s">
        <v>1608</v>
      </c>
      <c r="H7359" s="109" t="s">
        <v>377</v>
      </c>
      <c r="I7359" s="108" t="s">
        <v>11591</v>
      </c>
      <c r="J7359" s="108" t="s">
        <v>1478</v>
      </c>
      <c r="K7359" s="108" t="s">
        <v>174</v>
      </c>
      <c r="M7359" s="108" t="s">
        <v>175</v>
      </c>
      <c r="N7359" s="108" t="s">
        <v>11592</v>
      </c>
    </row>
    <row r="7360" spans="1:14">
      <c r="A7360" s="108">
        <v>827185</v>
      </c>
      <c r="B7360" s="108" t="s">
        <v>14259</v>
      </c>
      <c r="C7360" s="108" t="s">
        <v>14260</v>
      </c>
      <c r="D7360" s="109" t="s">
        <v>14261</v>
      </c>
      <c r="E7360" s="108" t="s">
        <v>223</v>
      </c>
      <c r="F7360" s="108" t="s">
        <v>181</v>
      </c>
      <c r="G7360" s="108" t="s">
        <v>8181</v>
      </c>
      <c r="H7360" s="109" t="s">
        <v>358</v>
      </c>
      <c r="I7360" s="108" t="s">
        <v>8537</v>
      </c>
      <c r="J7360" s="108" t="s">
        <v>8183</v>
      </c>
      <c r="K7360" s="108" t="s">
        <v>174</v>
      </c>
      <c r="M7360" s="108" t="s">
        <v>175</v>
      </c>
      <c r="N7360" s="108" t="s">
        <v>8538</v>
      </c>
    </row>
    <row r="7361" spans="1:14">
      <c r="A7361" s="108">
        <v>827186</v>
      </c>
      <c r="B7361" s="108" t="s">
        <v>14262</v>
      </c>
      <c r="C7361" s="108" t="s">
        <v>14263</v>
      </c>
      <c r="D7361" s="109" t="s">
        <v>14264</v>
      </c>
      <c r="E7361" s="108" t="s">
        <v>512</v>
      </c>
      <c r="F7361" s="108" t="s">
        <v>181</v>
      </c>
      <c r="G7361" s="108" t="s">
        <v>8181</v>
      </c>
      <c r="H7361" s="109" t="s">
        <v>358</v>
      </c>
      <c r="I7361" s="108" t="s">
        <v>8537</v>
      </c>
      <c r="J7361" s="108" t="s">
        <v>8183</v>
      </c>
      <c r="K7361" s="108" t="s">
        <v>174</v>
      </c>
      <c r="M7361" s="108" t="s">
        <v>175</v>
      </c>
      <c r="N7361" s="108" t="s">
        <v>8538</v>
      </c>
    </row>
    <row r="7362" spans="1:14">
      <c r="A7362" s="108">
        <v>827190</v>
      </c>
      <c r="B7362" s="108" t="s">
        <v>14265</v>
      </c>
      <c r="C7362" s="108" t="s">
        <v>4929</v>
      </c>
      <c r="D7362" s="109" t="s">
        <v>14266</v>
      </c>
      <c r="E7362" s="108" t="s">
        <v>405</v>
      </c>
      <c r="F7362" s="108" t="s">
        <v>169</v>
      </c>
      <c r="G7362" s="108" t="s">
        <v>8181</v>
      </c>
      <c r="H7362" s="109" t="s">
        <v>215</v>
      </c>
      <c r="I7362" s="108" t="s">
        <v>9251</v>
      </c>
      <c r="J7362" s="108" t="s">
        <v>8183</v>
      </c>
      <c r="K7362" s="108" t="s">
        <v>174</v>
      </c>
      <c r="M7362" s="108" t="s">
        <v>175</v>
      </c>
      <c r="N7362" s="108" t="s">
        <v>9252</v>
      </c>
    </row>
    <row r="7363" spans="1:14">
      <c r="A7363" s="108">
        <v>827191</v>
      </c>
      <c r="B7363" s="108" t="s">
        <v>14267</v>
      </c>
      <c r="C7363" s="108" t="s">
        <v>2003</v>
      </c>
      <c r="D7363" s="109" t="s">
        <v>14268</v>
      </c>
      <c r="E7363" s="108" t="s">
        <v>512</v>
      </c>
      <c r="F7363" s="108" t="s">
        <v>169</v>
      </c>
      <c r="G7363" s="108" t="s">
        <v>8181</v>
      </c>
      <c r="H7363" s="109" t="s">
        <v>358</v>
      </c>
      <c r="I7363" s="108" t="s">
        <v>8537</v>
      </c>
      <c r="J7363" s="108" t="s">
        <v>8183</v>
      </c>
      <c r="K7363" s="108" t="s">
        <v>174</v>
      </c>
      <c r="M7363" s="108" t="s">
        <v>175</v>
      </c>
      <c r="N7363" s="108" t="s">
        <v>8538</v>
      </c>
    </row>
    <row r="7364" spans="1:14">
      <c r="A7364" s="108">
        <v>827193</v>
      </c>
      <c r="B7364" s="108" t="s">
        <v>14269</v>
      </c>
      <c r="C7364" s="108" t="s">
        <v>1313</v>
      </c>
      <c r="D7364" s="109" t="s">
        <v>4637</v>
      </c>
      <c r="E7364" s="108" t="s">
        <v>180</v>
      </c>
      <c r="F7364" s="108" t="s">
        <v>169</v>
      </c>
      <c r="G7364" s="108" t="s">
        <v>8181</v>
      </c>
      <c r="H7364" s="109" t="s">
        <v>215</v>
      </c>
      <c r="I7364" s="108" t="s">
        <v>9251</v>
      </c>
      <c r="J7364" s="108" t="s">
        <v>8183</v>
      </c>
      <c r="K7364" s="108" t="s">
        <v>174</v>
      </c>
      <c r="M7364" s="108" t="s">
        <v>175</v>
      </c>
      <c r="N7364" s="108" t="s">
        <v>9252</v>
      </c>
    </row>
    <row r="7365" spans="1:14">
      <c r="A7365" s="108">
        <v>827194</v>
      </c>
      <c r="B7365" s="108" t="s">
        <v>14262</v>
      </c>
      <c r="C7365" s="108" t="s">
        <v>14270</v>
      </c>
      <c r="D7365" s="109" t="s">
        <v>14271</v>
      </c>
      <c r="E7365" s="108" t="s">
        <v>508</v>
      </c>
      <c r="F7365" s="108" t="s">
        <v>169</v>
      </c>
      <c r="G7365" s="108" t="s">
        <v>8181</v>
      </c>
      <c r="H7365" s="109" t="s">
        <v>358</v>
      </c>
      <c r="I7365" s="108" t="s">
        <v>8537</v>
      </c>
      <c r="J7365" s="108" t="s">
        <v>8183</v>
      </c>
      <c r="K7365" s="108" t="s">
        <v>174</v>
      </c>
      <c r="M7365" s="108" t="s">
        <v>175</v>
      </c>
      <c r="N7365" s="108" t="s">
        <v>8538</v>
      </c>
    </row>
    <row r="7366" spans="1:14">
      <c r="A7366" s="108">
        <v>827195</v>
      </c>
      <c r="B7366" s="108" t="s">
        <v>9349</v>
      </c>
      <c r="C7366" s="108" t="s">
        <v>13822</v>
      </c>
      <c r="D7366" s="109" t="s">
        <v>14272</v>
      </c>
      <c r="E7366" s="108" t="s">
        <v>220</v>
      </c>
      <c r="F7366" s="108" t="s">
        <v>169</v>
      </c>
      <c r="G7366" s="108" t="s">
        <v>8181</v>
      </c>
      <c r="H7366" s="109" t="s">
        <v>215</v>
      </c>
      <c r="I7366" s="108" t="s">
        <v>9251</v>
      </c>
      <c r="J7366" s="108" t="s">
        <v>8183</v>
      </c>
      <c r="K7366" s="108" t="s">
        <v>174</v>
      </c>
      <c r="M7366" s="108" t="s">
        <v>175</v>
      </c>
      <c r="N7366" s="108" t="s">
        <v>9252</v>
      </c>
    </row>
    <row r="7367" spans="1:14">
      <c r="A7367" s="108">
        <v>827198</v>
      </c>
      <c r="B7367" s="108" t="s">
        <v>14273</v>
      </c>
      <c r="C7367" s="108" t="s">
        <v>193</v>
      </c>
      <c r="D7367" s="109" t="s">
        <v>14274</v>
      </c>
      <c r="E7367" s="108" t="s">
        <v>188</v>
      </c>
      <c r="F7367" s="108" t="s">
        <v>181</v>
      </c>
      <c r="G7367" s="108" t="s">
        <v>8181</v>
      </c>
      <c r="H7367" s="109" t="s">
        <v>215</v>
      </c>
      <c r="I7367" s="108" t="s">
        <v>9251</v>
      </c>
      <c r="J7367" s="108" t="s">
        <v>8183</v>
      </c>
      <c r="K7367" s="108" t="s">
        <v>174</v>
      </c>
      <c r="M7367" s="108" t="s">
        <v>175</v>
      </c>
      <c r="N7367" s="108" t="s">
        <v>9252</v>
      </c>
    </row>
    <row r="7368" spans="1:14">
      <c r="A7368" s="108">
        <v>827199</v>
      </c>
      <c r="B7368" s="108" t="s">
        <v>14273</v>
      </c>
      <c r="C7368" s="108" t="s">
        <v>2701</v>
      </c>
      <c r="D7368" s="109" t="s">
        <v>14275</v>
      </c>
      <c r="E7368" s="108" t="s">
        <v>188</v>
      </c>
      <c r="F7368" s="108" t="s">
        <v>169</v>
      </c>
      <c r="G7368" s="108" t="s">
        <v>8181</v>
      </c>
      <c r="H7368" s="109" t="s">
        <v>215</v>
      </c>
      <c r="I7368" s="108" t="s">
        <v>9251</v>
      </c>
      <c r="J7368" s="108" t="s">
        <v>8183</v>
      </c>
      <c r="K7368" s="108" t="s">
        <v>174</v>
      </c>
      <c r="M7368" s="108" t="s">
        <v>175</v>
      </c>
      <c r="N7368" s="108" t="s">
        <v>9252</v>
      </c>
    </row>
    <row r="7369" spans="1:14">
      <c r="A7369" s="108">
        <v>827200</v>
      </c>
      <c r="B7369" s="108" t="s">
        <v>14262</v>
      </c>
      <c r="C7369" s="108" t="s">
        <v>14276</v>
      </c>
      <c r="D7369" s="109" t="s">
        <v>14277</v>
      </c>
      <c r="E7369" s="108" t="s">
        <v>508</v>
      </c>
      <c r="F7369" s="108" t="s">
        <v>169</v>
      </c>
      <c r="G7369" s="108" t="s">
        <v>8181</v>
      </c>
      <c r="H7369" s="109" t="s">
        <v>358</v>
      </c>
      <c r="I7369" s="108" t="s">
        <v>8537</v>
      </c>
      <c r="J7369" s="108" t="s">
        <v>8183</v>
      </c>
      <c r="K7369" s="108" t="s">
        <v>174</v>
      </c>
      <c r="M7369" s="108" t="s">
        <v>175</v>
      </c>
      <c r="N7369" s="108" t="s">
        <v>8538</v>
      </c>
    </row>
    <row r="7370" spans="1:14">
      <c r="A7370" s="108">
        <v>827201</v>
      </c>
      <c r="B7370" s="108" t="s">
        <v>14278</v>
      </c>
      <c r="C7370" s="108" t="s">
        <v>3389</v>
      </c>
      <c r="D7370" s="109" t="s">
        <v>12420</v>
      </c>
      <c r="E7370" s="108" t="s">
        <v>168</v>
      </c>
      <c r="F7370" s="108" t="s">
        <v>169</v>
      </c>
      <c r="G7370" s="108" t="s">
        <v>8181</v>
      </c>
      <c r="H7370" s="109" t="s">
        <v>215</v>
      </c>
      <c r="I7370" s="108" t="s">
        <v>9251</v>
      </c>
      <c r="J7370" s="108" t="s">
        <v>8183</v>
      </c>
      <c r="K7370" s="108" t="s">
        <v>174</v>
      </c>
      <c r="M7370" s="108" t="s">
        <v>175</v>
      </c>
      <c r="N7370" s="108" t="s">
        <v>9252</v>
      </c>
    </row>
    <row r="7371" spans="1:14">
      <c r="A7371" s="108">
        <v>827203</v>
      </c>
      <c r="B7371" s="108" t="s">
        <v>14279</v>
      </c>
      <c r="C7371" s="108" t="s">
        <v>3503</v>
      </c>
      <c r="D7371" s="109" t="s">
        <v>14280</v>
      </c>
      <c r="E7371" s="108" t="s">
        <v>1577</v>
      </c>
      <c r="F7371" s="108" t="s">
        <v>181</v>
      </c>
      <c r="G7371" s="108" t="s">
        <v>8181</v>
      </c>
      <c r="H7371" s="109" t="s">
        <v>358</v>
      </c>
      <c r="I7371" s="108" t="s">
        <v>8537</v>
      </c>
      <c r="J7371" s="108" t="s">
        <v>8183</v>
      </c>
      <c r="K7371" s="108" t="s">
        <v>174</v>
      </c>
      <c r="M7371" s="108" t="s">
        <v>175</v>
      </c>
      <c r="N7371" s="108" t="s">
        <v>8538</v>
      </c>
    </row>
    <row r="7372" spans="1:14">
      <c r="A7372" s="108">
        <v>827204</v>
      </c>
      <c r="B7372" s="108" t="s">
        <v>9467</v>
      </c>
      <c r="C7372" s="108" t="s">
        <v>806</v>
      </c>
      <c r="D7372" s="109" t="s">
        <v>1431</v>
      </c>
      <c r="E7372" s="108" t="s">
        <v>188</v>
      </c>
      <c r="F7372" s="108" t="s">
        <v>169</v>
      </c>
      <c r="G7372" s="108" t="s">
        <v>8181</v>
      </c>
      <c r="H7372" s="109" t="s">
        <v>215</v>
      </c>
      <c r="I7372" s="108" t="s">
        <v>9251</v>
      </c>
      <c r="J7372" s="108" t="s">
        <v>8183</v>
      </c>
      <c r="K7372" s="108" t="s">
        <v>174</v>
      </c>
      <c r="M7372" s="108" t="s">
        <v>175</v>
      </c>
      <c r="N7372" s="108" t="s">
        <v>9252</v>
      </c>
    </row>
    <row r="7373" spans="1:14">
      <c r="A7373" s="108">
        <v>827206</v>
      </c>
      <c r="B7373" s="108" t="s">
        <v>14267</v>
      </c>
      <c r="C7373" s="108" t="s">
        <v>14281</v>
      </c>
      <c r="D7373" s="109" t="s">
        <v>9107</v>
      </c>
      <c r="E7373" s="108" t="s">
        <v>1577</v>
      </c>
      <c r="F7373" s="108" t="s">
        <v>169</v>
      </c>
      <c r="G7373" s="108" t="s">
        <v>8181</v>
      </c>
      <c r="H7373" s="109" t="s">
        <v>358</v>
      </c>
      <c r="I7373" s="108" t="s">
        <v>8537</v>
      </c>
      <c r="J7373" s="108" t="s">
        <v>8183</v>
      </c>
      <c r="K7373" s="108" t="s">
        <v>174</v>
      </c>
      <c r="M7373" s="108" t="s">
        <v>175</v>
      </c>
      <c r="N7373" s="108" t="s">
        <v>8538</v>
      </c>
    </row>
    <row r="7374" spans="1:14">
      <c r="A7374" s="108">
        <v>827210</v>
      </c>
      <c r="B7374" s="108" t="s">
        <v>14282</v>
      </c>
      <c r="C7374" s="108" t="s">
        <v>14283</v>
      </c>
      <c r="D7374" s="109" t="s">
        <v>14284</v>
      </c>
      <c r="E7374" s="108" t="s">
        <v>1577</v>
      </c>
      <c r="F7374" s="108" t="s">
        <v>181</v>
      </c>
      <c r="G7374" s="108" t="s">
        <v>8181</v>
      </c>
      <c r="H7374" s="109" t="s">
        <v>358</v>
      </c>
      <c r="I7374" s="108" t="s">
        <v>8537</v>
      </c>
      <c r="J7374" s="108" t="s">
        <v>8183</v>
      </c>
      <c r="K7374" s="108" t="s">
        <v>174</v>
      </c>
      <c r="M7374" s="108" t="s">
        <v>175</v>
      </c>
      <c r="N7374" s="108" t="s">
        <v>8538</v>
      </c>
    </row>
    <row r="7375" spans="1:14">
      <c r="A7375" s="108">
        <v>827214</v>
      </c>
      <c r="B7375" s="108" t="s">
        <v>14279</v>
      </c>
      <c r="C7375" s="108" t="s">
        <v>14051</v>
      </c>
      <c r="D7375" s="109" t="s">
        <v>13460</v>
      </c>
      <c r="E7375" s="108" t="s">
        <v>1577</v>
      </c>
      <c r="F7375" s="108" t="s">
        <v>169</v>
      </c>
      <c r="G7375" s="108" t="s">
        <v>8181</v>
      </c>
      <c r="H7375" s="109" t="s">
        <v>358</v>
      </c>
      <c r="I7375" s="108" t="s">
        <v>8537</v>
      </c>
      <c r="J7375" s="108" t="s">
        <v>8183</v>
      </c>
      <c r="K7375" s="108" t="s">
        <v>174</v>
      </c>
      <c r="M7375" s="108" t="s">
        <v>175</v>
      </c>
      <c r="N7375" s="108" t="s">
        <v>8538</v>
      </c>
    </row>
    <row r="7376" spans="1:14">
      <c r="A7376" s="108">
        <v>827218</v>
      </c>
      <c r="B7376" s="108" t="s">
        <v>14285</v>
      </c>
      <c r="C7376" s="108" t="s">
        <v>3500</v>
      </c>
      <c r="D7376" s="109" t="s">
        <v>14286</v>
      </c>
      <c r="E7376" s="108" t="s">
        <v>1577</v>
      </c>
      <c r="F7376" s="108" t="s">
        <v>181</v>
      </c>
      <c r="G7376" s="108" t="s">
        <v>8181</v>
      </c>
      <c r="H7376" s="109" t="s">
        <v>358</v>
      </c>
      <c r="I7376" s="108" t="s">
        <v>8537</v>
      </c>
      <c r="J7376" s="108" t="s">
        <v>8183</v>
      </c>
      <c r="K7376" s="108" t="s">
        <v>174</v>
      </c>
      <c r="M7376" s="108" t="s">
        <v>175</v>
      </c>
      <c r="N7376" s="108" t="s">
        <v>8538</v>
      </c>
    </row>
    <row r="7377" spans="1:14">
      <c r="A7377" s="108">
        <v>827234</v>
      </c>
      <c r="B7377" s="108" t="s">
        <v>14287</v>
      </c>
      <c r="C7377" s="108" t="s">
        <v>1449</v>
      </c>
      <c r="D7377" s="109" t="s">
        <v>14288</v>
      </c>
      <c r="E7377" s="108" t="s">
        <v>200</v>
      </c>
      <c r="F7377" s="108" t="s">
        <v>169</v>
      </c>
      <c r="G7377" s="108" t="s">
        <v>1614</v>
      </c>
      <c r="H7377" s="109" t="s">
        <v>358</v>
      </c>
      <c r="I7377" s="108" t="s">
        <v>1715</v>
      </c>
      <c r="J7377" s="108" t="s">
        <v>1478</v>
      </c>
      <c r="K7377" s="108" t="s">
        <v>174</v>
      </c>
      <c r="M7377" s="108" t="s">
        <v>175</v>
      </c>
      <c r="N7377" s="108" t="s">
        <v>1716</v>
      </c>
    </row>
    <row r="7378" spans="1:14">
      <c r="A7378" s="108">
        <v>827269</v>
      </c>
      <c r="B7378" s="108" t="s">
        <v>14289</v>
      </c>
      <c r="C7378" s="108" t="s">
        <v>1224</v>
      </c>
      <c r="D7378" s="109" t="s">
        <v>14290</v>
      </c>
      <c r="E7378" s="108" t="s">
        <v>188</v>
      </c>
      <c r="F7378" s="108" t="s">
        <v>181</v>
      </c>
      <c r="G7378" s="108" t="s">
        <v>10746</v>
      </c>
      <c r="H7378" s="109" t="s">
        <v>358</v>
      </c>
      <c r="I7378" s="108" t="s">
        <v>11199</v>
      </c>
      <c r="J7378" s="108" t="s">
        <v>10748</v>
      </c>
      <c r="K7378" s="108" t="s">
        <v>174</v>
      </c>
      <c r="M7378" s="108" t="s">
        <v>175</v>
      </c>
      <c r="N7378" s="108" t="s">
        <v>11200</v>
      </c>
    </row>
    <row r="7379" spans="1:14">
      <c r="A7379" s="108">
        <v>827648</v>
      </c>
      <c r="B7379" s="108" t="s">
        <v>14248</v>
      </c>
      <c r="C7379" s="108" t="s">
        <v>1464</v>
      </c>
      <c r="D7379" s="109" t="s">
        <v>14291</v>
      </c>
      <c r="E7379" s="108" t="s">
        <v>392</v>
      </c>
      <c r="F7379" s="108" t="s">
        <v>169</v>
      </c>
      <c r="G7379" s="108" t="s">
        <v>1608</v>
      </c>
      <c r="H7379" s="109" t="s">
        <v>377</v>
      </c>
      <c r="I7379" s="108" t="s">
        <v>11591</v>
      </c>
      <c r="J7379" s="108" t="s">
        <v>1478</v>
      </c>
      <c r="K7379" s="108" t="s">
        <v>174</v>
      </c>
      <c r="M7379" s="108" t="s">
        <v>175</v>
      </c>
      <c r="N7379" s="108" t="s">
        <v>11592</v>
      </c>
    </row>
    <row r="7380" spans="1:14">
      <c r="A7380" s="108">
        <v>827650</v>
      </c>
      <c r="B7380" s="108" t="s">
        <v>14292</v>
      </c>
      <c r="C7380" s="108" t="s">
        <v>12447</v>
      </c>
      <c r="D7380" s="109" t="s">
        <v>14293</v>
      </c>
      <c r="E7380" s="108" t="s">
        <v>223</v>
      </c>
      <c r="F7380" s="108" t="s">
        <v>169</v>
      </c>
      <c r="G7380" s="108" t="s">
        <v>1608</v>
      </c>
      <c r="H7380" s="109" t="s">
        <v>377</v>
      </c>
      <c r="I7380" s="108" t="s">
        <v>11591</v>
      </c>
      <c r="J7380" s="108" t="s">
        <v>1478</v>
      </c>
      <c r="K7380" s="108" t="s">
        <v>174</v>
      </c>
      <c r="M7380" s="108" t="s">
        <v>175</v>
      </c>
      <c r="N7380" s="108" t="s">
        <v>11592</v>
      </c>
    </row>
    <row r="7381" spans="1:14">
      <c r="A7381" s="108">
        <v>827710</v>
      </c>
      <c r="B7381" s="108" t="s">
        <v>14294</v>
      </c>
      <c r="C7381" s="108" t="s">
        <v>955</v>
      </c>
      <c r="D7381" s="109" t="s">
        <v>14295</v>
      </c>
      <c r="E7381" s="108" t="s">
        <v>168</v>
      </c>
      <c r="F7381" s="108" t="s">
        <v>181</v>
      </c>
      <c r="G7381" s="108" t="s">
        <v>2817</v>
      </c>
      <c r="H7381" s="109" t="s">
        <v>2818</v>
      </c>
      <c r="I7381" s="108" t="s">
        <v>2819</v>
      </c>
      <c r="J7381" s="108" t="s">
        <v>1478</v>
      </c>
      <c r="K7381" s="108" t="s">
        <v>174</v>
      </c>
      <c r="M7381" s="108" t="s">
        <v>175</v>
      </c>
      <c r="N7381" s="108" t="s">
        <v>2820</v>
      </c>
    </row>
    <row r="7382" spans="1:14">
      <c r="A7382" s="108">
        <v>827711</v>
      </c>
      <c r="B7382" s="108" t="s">
        <v>2835</v>
      </c>
      <c r="C7382" s="108" t="s">
        <v>629</v>
      </c>
      <c r="D7382" s="109" t="s">
        <v>14296</v>
      </c>
      <c r="E7382" s="108" t="s">
        <v>168</v>
      </c>
      <c r="F7382" s="108" t="s">
        <v>181</v>
      </c>
      <c r="G7382" s="108" t="s">
        <v>2817</v>
      </c>
      <c r="H7382" s="109" t="s">
        <v>2818</v>
      </c>
      <c r="I7382" s="108" t="s">
        <v>2819</v>
      </c>
      <c r="J7382" s="108" t="s">
        <v>1478</v>
      </c>
      <c r="K7382" s="108" t="s">
        <v>174</v>
      </c>
      <c r="M7382" s="108" t="s">
        <v>175</v>
      </c>
      <c r="N7382" s="108" t="s">
        <v>2820</v>
      </c>
    </row>
    <row r="7383" spans="1:14">
      <c r="A7383" s="108">
        <v>827713</v>
      </c>
      <c r="B7383" s="108" t="s">
        <v>14297</v>
      </c>
      <c r="C7383" s="108" t="s">
        <v>1424</v>
      </c>
      <c r="D7383" s="109" t="s">
        <v>14298</v>
      </c>
      <c r="E7383" s="108" t="s">
        <v>220</v>
      </c>
      <c r="F7383" s="108" t="s">
        <v>169</v>
      </c>
      <c r="G7383" s="108" t="s">
        <v>7442</v>
      </c>
      <c r="H7383" s="109" t="s">
        <v>627</v>
      </c>
      <c r="I7383" s="108" t="s">
        <v>7448</v>
      </c>
      <c r="J7383" s="108" t="s">
        <v>7444</v>
      </c>
      <c r="K7383" s="108" t="s">
        <v>174</v>
      </c>
      <c r="M7383" s="108" t="s">
        <v>175</v>
      </c>
      <c r="N7383" s="108" t="s">
        <v>7449</v>
      </c>
    </row>
    <row r="7384" spans="1:14">
      <c r="A7384" s="108">
        <v>827737</v>
      </c>
      <c r="B7384" s="108" t="s">
        <v>14299</v>
      </c>
      <c r="C7384" s="108" t="s">
        <v>645</v>
      </c>
      <c r="D7384" s="109" t="s">
        <v>14300</v>
      </c>
      <c r="E7384" s="108" t="s">
        <v>180</v>
      </c>
      <c r="F7384" s="108" t="s">
        <v>169</v>
      </c>
      <c r="G7384" s="108" t="s">
        <v>1852</v>
      </c>
      <c r="H7384" s="109" t="s">
        <v>215</v>
      </c>
      <c r="I7384" s="108" t="s">
        <v>7066</v>
      </c>
      <c r="J7384" s="108" t="s">
        <v>1855</v>
      </c>
      <c r="K7384" s="108" t="s">
        <v>174</v>
      </c>
      <c r="M7384" s="108" t="s">
        <v>175</v>
      </c>
      <c r="N7384" s="108" t="s">
        <v>7067</v>
      </c>
    </row>
    <row r="7385" spans="1:14">
      <c r="A7385" s="108">
        <v>827741</v>
      </c>
      <c r="B7385" s="108" t="s">
        <v>14301</v>
      </c>
      <c r="C7385" s="108" t="s">
        <v>619</v>
      </c>
      <c r="D7385" s="109" t="s">
        <v>14302</v>
      </c>
      <c r="E7385" s="108" t="s">
        <v>200</v>
      </c>
      <c r="F7385" s="108" t="s">
        <v>181</v>
      </c>
      <c r="G7385" s="108" t="s">
        <v>1852</v>
      </c>
      <c r="H7385" s="109" t="s">
        <v>215</v>
      </c>
      <c r="I7385" s="108" t="s">
        <v>6086</v>
      </c>
      <c r="J7385" s="108" t="s">
        <v>1855</v>
      </c>
      <c r="K7385" s="108" t="s">
        <v>174</v>
      </c>
      <c r="M7385" s="108" t="s">
        <v>175</v>
      </c>
      <c r="N7385" s="108" t="s">
        <v>6087</v>
      </c>
    </row>
    <row r="7386" spans="1:14">
      <c r="A7386" s="108">
        <v>827743</v>
      </c>
      <c r="B7386" s="108" t="s">
        <v>14303</v>
      </c>
      <c r="C7386" s="108" t="s">
        <v>884</v>
      </c>
      <c r="D7386" s="109" t="s">
        <v>14304</v>
      </c>
      <c r="E7386" s="108" t="s">
        <v>180</v>
      </c>
      <c r="F7386" s="108" t="s">
        <v>169</v>
      </c>
      <c r="G7386" s="108" t="s">
        <v>1852</v>
      </c>
      <c r="H7386" s="109" t="s">
        <v>215</v>
      </c>
      <c r="I7386" s="108" t="s">
        <v>12458</v>
      </c>
      <c r="J7386" s="108" t="s">
        <v>1855</v>
      </c>
      <c r="K7386" s="108" t="s">
        <v>174</v>
      </c>
      <c r="M7386" s="108" t="s">
        <v>175</v>
      </c>
      <c r="N7386" s="108" t="s">
        <v>12459</v>
      </c>
    </row>
    <row r="7387" spans="1:14">
      <c r="A7387" s="108">
        <v>827744</v>
      </c>
      <c r="B7387" s="108" t="s">
        <v>14305</v>
      </c>
      <c r="C7387" s="108" t="s">
        <v>535</v>
      </c>
      <c r="D7387" s="109" t="s">
        <v>8045</v>
      </c>
      <c r="E7387" s="108" t="s">
        <v>180</v>
      </c>
      <c r="F7387" s="108" t="s">
        <v>169</v>
      </c>
      <c r="G7387" s="108" t="s">
        <v>1852</v>
      </c>
      <c r="H7387" s="109" t="s">
        <v>215</v>
      </c>
      <c r="I7387" s="108" t="s">
        <v>6086</v>
      </c>
      <c r="J7387" s="108" t="s">
        <v>1855</v>
      </c>
      <c r="K7387" s="108" t="s">
        <v>174</v>
      </c>
      <c r="M7387" s="108" t="s">
        <v>175</v>
      </c>
      <c r="N7387" s="108" t="s">
        <v>6087</v>
      </c>
    </row>
    <row r="7388" spans="1:14">
      <c r="A7388" s="108">
        <v>827745</v>
      </c>
      <c r="B7388" s="108" t="s">
        <v>6144</v>
      </c>
      <c r="C7388" s="108" t="s">
        <v>10592</v>
      </c>
      <c r="D7388" s="109" t="s">
        <v>14306</v>
      </c>
      <c r="E7388" s="108" t="s">
        <v>168</v>
      </c>
      <c r="F7388" s="108" t="s">
        <v>169</v>
      </c>
      <c r="G7388" s="108" t="s">
        <v>1852</v>
      </c>
      <c r="H7388" s="109" t="s">
        <v>215</v>
      </c>
      <c r="I7388" s="108" t="s">
        <v>6086</v>
      </c>
      <c r="J7388" s="108" t="s">
        <v>1855</v>
      </c>
      <c r="K7388" s="108" t="s">
        <v>174</v>
      </c>
      <c r="M7388" s="108" t="s">
        <v>175</v>
      </c>
      <c r="N7388" s="108" t="s">
        <v>6087</v>
      </c>
    </row>
    <row r="7389" spans="1:14">
      <c r="A7389" s="108">
        <v>827747</v>
      </c>
      <c r="B7389" s="108" t="s">
        <v>14307</v>
      </c>
      <c r="C7389" s="108" t="s">
        <v>1109</v>
      </c>
      <c r="D7389" s="109" t="s">
        <v>14308</v>
      </c>
      <c r="E7389" s="108" t="s">
        <v>180</v>
      </c>
      <c r="F7389" s="108" t="s">
        <v>181</v>
      </c>
      <c r="G7389" s="108" t="s">
        <v>1852</v>
      </c>
      <c r="H7389" s="109" t="s">
        <v>215</v>
      </c>
      <c r="I7389" s="108" t="s">
        <v>12458</v>
      </c>
      <c r="J7389" s="108" t="s">
        <v>1855</v>
      </c>
      <c r="K7389" s="108" t="s">
        <v>174</v>
      </c>
      <c r="M7389" s="108" t="s">
        <v>175</v>
      </c>
      <c r="N7389" s="108" t="s">
        <v>12459</v>
      </c>
    </row>
    <row r="7390" spans="1:14">
      <c r="A7390" s="108">
        <v>827749</v>
      </c>
      <c r="B7390" s="108" t="s">
        <v>196</v>
      </c>
      <c r="C7390" s="108" t="s">
        <v>193</v>
      </c>
      <c r="D7390" s="109" t="s">
        <v>14309</v>
      </c>
      <c r="E7390" s="108" t="s">
        <v>180</v>
      </c>
      <c r="F7390" s="108" t="s">
        <v>181</v>
      </c>
      <c r="G7390" s="108" t="s">
        <v>1852</v>
      </c>
      <c r="H7390" s="109" t="s">
        <v>215</v>
      </c>
      <c r="I7390" s="108" t="s">
        <v>6086</v>
      </c>
      <c r="J7390" s="108" t="s">
        <v>1855</v>
      </c>
      <c r="K7390" s="108" t="s">
        <v>174</v>
      </c>
      <c r="M7390" s="108" t="s">
        <v>175</v>
      </c>
      <c r="N7390" s="108" t="s">
        <v>6087</v>
      </c>
    </row>
    <row r="7391" spans="1:14">
      <c r="A7391" s="108">
        <v>827750</v>
      </c>
      <c r="B7391" s="108" t="s">
        <v>13487</v>
      </c>
      <c r="C7391" s="108" t="s">
        <v>425</v>
      </c>
      <c r="D7391" s="109" t="s">
        <v>14310</v>
      </c>
      <c r="E7391" s="108" t="s">
        <v>180</v>
      </c>
      <c r="F7391" s="108" t="s">
        <v>181</v>
      </c>
      <c r="G7391" s="108" t="s">
        <v>1852</v>
      </c>
      <c r="H7391" s="109" t="s">
        <v>215</v>
      </c>
      <c r="I7391" s="108" t="s">
        <v>12458</v>
      </c>
      <c r="J7391" s="108" t="s">
        <v>1855</v>
      </c>
      <c r="K7391" s="108" t="s">
        <v>174</v>
      </c>
      <c r="M7391" s="108" t="s">
        <v>175</v>
      </c>
      <c r="N7391" s="108" t="s">
        <v>12459</v>
      </c>
    </row>
    <row r="7392" spans="1:14">
      <c r="A7392" s="108">
        <v>827751</v>
      </c>
      <c r="B7392" s="108" t="s">
        <v>14311</v>
      </c>
      <c r="C7392" s="108" t="s">
        <v>553</v>
      </c>
      <c r="D7392" s="109" t="s">
        <v>14312</v>
      </c>
      <c r="E7392" s="108" t="s">
        <v>180</v>
      </c>
      <c r="F7392" s="108" t="s">
        <v>181</v>
      </c>
      <c r="G7392" s="108" t="s">
        <v>1852</v>
      </c>
      <c r="H7392" s="109" t="s">
        <v>215</v>
      </c>
      <c r="I7392" s="108" t="s">
        <v>12458</v>
      </c>
      <c r="J7392" s="108" t="s">
        <v>1855</v>
      </c>
      <c r="K7392" s="108" t="s">
        <v>174</v>
      </c>
      <c r="M7392" s="108" t="s">
        <v>175</v>
      </c>
      <c r="N7392" s="108" t="s">
        <v>12459</v>
      </c>
    </row>
    <row r="7393" spans="1:14">
      <c r="A7393" s="108">
        <v>827752</v>
      </c>
      <c r="B7393" s="108" t="s">
        <v>6139</v>
      </c>
      <c r="C7393" s="108" t="s">
        <v>579</v>
      </c>
      <c r="D7393" s="109" t="s">
        <v>14313</v>
      </c>
      <c r="E7393" s="108" t="s">
        <v>180</v>
      </c>
      <c r="F7393" s="108" t="s">
        <v>181</v>
      </c>
      <c r="G7393" s="108" t="s">
        <v>1852</v>
      </c>
      <c r="H7393" s="109" t="s">
        <v>215</v>
      </c>
      <c r="I7393" s="108" t="s">
        <v>6086</v>
      </c>
      <c r="J7393" s="108" t="s">
        <v>1855</v>
      </c>
      <c r="K7393" s="108" t="s">
        <v>174</v>
      </c>
      <c r="M7393" s="108" t="s">
        <v>175</v>
      </c>
      <c r="N7393" s="108" t="s">
        <v>6087</v>
      </c>
    </row>
    <row r="7394" spans="1:14">
      <c r="A7394" s="108">
        <v>827753</v>
      </c>
      <c r="B7394" s="108" t="s">
        <v>14314</v>
      </c>
      <c r="C7394" s="108" t="s">
        <v>2013</v>
      </c>
      <c r="D7394" s="109" t="s">
        <v>2922</v>
      </c>
      <c r="E7394" s="108" t="s">
        <v>180</v>
      </c>
      <c r="F7394" s="108" t="s">
        <v>169</v>
      </c>
      <c r="G7394" s="108" t="s">
        <v>1852</v>
      </c>
      <c r="H7394" s="109" t="s">
        <v>215</v>
      </c>
      <c r="I7394" s="108" t="s">
        <v>6086</v>
      </c>
      <c r="J7394" s="108" t="s">
        <v>1855</v>
      </c>
      <c r="K7394" s="108" t="s">
        <v>174</v>
      </c>
      <c r="M7394" s="108" t="s">
        <v>175</v>
      </c>
      <c r="N7394" s="108" t="s">
        <v>6087</v>
      </c>
    </row>
    <row r="7395" spans="1:14">
      <c r="A7395" s="108">
        <v>827754</v>
      </c>
      <c r="B7395" s="108" t="s">
        <v>14315</v>
      </c>
      <c r="C7395" s="108" t="s">
        <v>763</v>
      </c>
      <c r="D7395" s="109" t="s">
        <v>14316</v>
      </c>
      <c r="E7395" s="108" t="s">
        <v>180</v>
      </c>
      <c r="F7395" s="108" t="s">
        <v>169</v>
      </c>
      <c r="G7395" s="108" t="s">
        <v>1852</v>
      </c>
      <c r="H7395" s="109" t="s">
        <v>215</v>
      </c>
      <c r="I7395" s="108" t="s">
        <v>12458</v>
      </c>
      <c r="J7395" s="108" t="s">
        <v>1855</v>
      </c>
      <c r="K7395" s="108" t="s">
        <v>174</v>
      </c>
      <c r="M7395" s="108" t="s">
        <v>175</v>
      </c>
      <c r="N7395" s="108" t="s">
        <v>12459</v>
      </c>
    </row>
    <row r="7396" spans="1:14">
      <c r="A7396" s="108">
        <v>827755</v>
      </c>
      <c r="B7396" s="108" t="s">
        <v>4795</v>
      </c>
      <c r="C7396" s="108" t="s">
        <v>317</v>
      </c>
      <c r="D7396" s="109" t="s">
        <v>14317</v>
      </c>
      <c r="E7396" s="108" t="s">
        <v>180</v>
      </c>
      <c r="F7396" s="108" t="s">
        <v>181</v>
      </c>
      <c r="G7396" s="108" t="s">
        <v>1852</v>
      </c>
      <c r="H7396" s="109" t="s">
        <v>215</v>
      </c>
      <c r="I7396" s="108" t="s">
        <v>6086</v>
      </c>
      <c r="J7396" s="108" t="s">
        <v>1855</v>
      </c>
      <c r="K7396" s="108" t="s">
        <v>174</v>
      </c>
      <c r="M7396" s="108" t="s">
        <v>175</v>
      </c>
      <c r="N7396" s="108" t="s">
        <v>6087</v>
      </c>
    </row>
    <row r="7397" spans="1:14">
      <c r="A7397" s="108">
        <v>827756</v>
      </c>
      <c r="B7397" s="108" t="s">
        <v>14318</v>
      </c>
      <c r="C7397" s="108" t="s">
        <v>299</v>
      </c>
      <c r="D7397" s="109" t="s">
        <v>14319</v>
      </c>
      <c r="E7397" s="108" t="s">
        <v>188</v>
      </c>
      <c r="F7397" s="108" t="s">
        <v>181</v>
      </c>
      <c r="G7397" s="108" t="s">
        <v>1852</v>
      </c>
      <c r="H7397" s="109" t="s">
        <v>215</v>
      </c>
      <c r="I7397" s="108" t="s">
        <v>12458</v>
      </c>
      <c r="J7397" s="108" t="s">
        <v>1855</v>
      </c>
      <c r="K7397" s="108" t="s">
        <v>174</v>
      </c>
      <c r="M7397" s="108" t="s">
        <v>175</v>
      </c>
      <c r="N7397" s="108" t="s">
        <v>12459</v>
      </c>
    </row>
    <row r="7398" spans="1:14">
      <c r="A7398" s="108">
        <v>827759</v>
      </c>
      <c r="B7398" s="108" t="s">
        <v>4795</v>
      </c>
      <c r="C7398" s="108" t="s">
        <v>286</v>
      </c>
      <c r="D7398" s="109" t="s">
        <v>14320</v>
      </c>
      <c r="E7398" s="108" t="s">
        <v>180</v>
      </c>
      <c r="F7398" s="108" t="s">
        <v>169</v>
      </c>
      <c r="G7398" s="108" t="s">
        <v>1852</v>
      </c>
      <c r="H7398" s="109" t="s">
        <v>215</v>
      </c>
      <c r="I7398" s="108" t="s">
        <v>6086</v>
      </c>
      <c r="J7398" s="108" t="s">
        <v>1855</v>
      </c>
      <c r="K7398" s="108" t="s">
        <v>174</v>
      </c>
      <c r="M7398" s="108" t="s">
        <v>175</v>
      </c>
      <c r="N7398" s="108" t="s">
        <v>6087</v>
      </c>
    </row>
    <row r="7399" spans="1:14">
      <c r="A7399" s="108">
        <v>827761</v>
      </c>
      <c r="B7399" s="108" t="s">
        <v>208</v>
      </c>
      <c r="C7399" s="108" t="s">
        <v>710</v>
      </c>
      <c r="D7399" s="109" t="s">
        <v>1227</v>
      </c>
      <c r="E7399" s="108" t="s">
        <v>180</v>
      </c>
      <c r="F7399" s="108" t="s">
        <v>181</v>
      </c>
      <c r="G7399" s="108" t="s">
        <v>1852</v>
      </c>
      <c r="H7399" s="109" t="s">
        <v>215</v>
      </c>
      <c r="I7399" s="108" t="s">
        <v>12458</v>
      </c>
      <c r="J7399" s="108" t="s">
        <v>1855</v>
      </c>
      <c r="K7399" s="108" t="s">
        <v>174</v>
      </c>
      <c r="M7399" s="108" t="s">
        <v>175</v>
      </c>
      <c r="N7399" s="108" t="s">
        <v>12459</v>
      </c>
    </row>
    <row r="7400" spans="1:14">
      <c r="A7400" s="108">
        <v>827972</v>
      </c>
      <c r="B7400" s="108" t="s">
        <v>2389</v>
      </c>
      <c r="C7400" s="108" t="s">
        <v>12786</v>
      </c>
      <c r="D7400" s="109" t="s">
        <v>14321</v>
      </c>
      <c r="E7400" s="108" t="s">
        <v>1770</v>
      </c>
      <c r="F7400" s="108" t="s">
        <v>169</v>
      </c>
      <c r="G7400" s="108" t="s">
        <v>1599</v>
      </c>
      <c r="H7400" s="109" t="s">
        <v>210</v>
      </c>
      <c r="I7400" s="108" t="s">
        <v>2788</v>
      </c>
      <c r="J7400" s="108" t="s">
        <v>1478</v>
      </c>
      <c r="K7400" s="108" t="s">
        <v>174</v>
      </c>
      <c r="M7400" s="108" t="s">
        <v>175</v>
      </c>
      <c r="N7400" s="108" t="s">
        <v>2789</v>
      </c>
    </row>
    <row r="7401" spans="1:14">
      <c r="A7401" s="108">
        <v>828040</v>
      </c>
      <c r="B7401" s="108" t="s">
        <v>14322</v>
      </c>
      <c r="C7401" s="108" t="s">
        <v>8254</v>
      </c>
      <c r="D7401" s="109" t="s">
        <v>14323</v>
      </c>
      <c r="E7401" s="108" t="s">
        <v>1770</v>
      </c>
      <c r="F7401" s="108" t="s">
        <v>181</v>
      </c>
      <c r="G7401" s="108" t="s">
        <v>1599</v>
      </c>
      <c r="H7401" s="109" t="s">
        <v>1105</v>
      </c>
      <c r="I7401" s="108" t="s">
        <v>2788</v>
      </c>
      <c r="J7401" s="108" t="s">
        <v>1478</v>
      </c>
      <c r="K7401" s="108" t="s">
        <v>174</v>
      </c>
      <c r="M7401" s="108" t="s">
        <v>175</v>
      </c>
      <c r="N7401" s="108" t="s">
        <v>2789</v>
      </c>
    </row>
    <row r="7402" spans="1:14">
      <c r="A7402" s="108">
        <v>828053</v>
      </c>
      <c r="B7402" s="108" t="s">
        <v>4125</v>
      </c>
      <c r="C7402" s="108" t="s">
        <v>9763</v>
      </c>
      <c r="D7402" s="109" t="s">
        <v>14324</v>
      </c>
      <c r="F7402" s="108" t="s">
        <v>181</v>
      </c>
      <c r="G7402" s="108" t="s">
        <v>1599</v>
      </c>
      <c r="H7402" s="109" t="s">
        <v>1105</v>
      </c>
      <c r="I7402" s="108" t="s">
        <v>2788</v>
      </c>
      <c r="J7402" s="108" t="s">
        <v>1478</v>
      </c>
      <c r="K7402" s="108" t="s">
        <v>174</v>
      </c>
      <c r="M7402" s="108" t="s">
        <v>175</v>
      </c>
      <c r="N7402" s="108" t="s">
        <v>2789</v>
      </c>
    </row>
    <row r="7403" spans="1:14">
      <c r="A7403" s="108">
        <v>828058</v>
      </c>
      <c r="B7403" s="108" t="s">
        <v>3852</v>
      </c>
      <c r="C7403" s="108" t="s">
        <v>4180</v>
      </c>
      <c r="D7403" s="109" t="s">
        <v>14181</v>
      </c>
      <c r="E7403" s="108" t="s">
        <v>1577</v>
      </c>
      <c r="F7403" s="108" t="s">
        <v>181</v>
      </c>
      <c r="G7403" s="108" t="s">
        <v>1599</v>
      </c>
      <c r="H7403" s="109" t="s">
        <v>1105</v>
      </c>
      <c r="I7403" s="108" t="s">
        <v>2788</v>
      </c>
      <c r="J7403" s="108" t="s">
        <v>1478</v>
      </c>
      <c r="K7403" s="108" t="s">
        <v>174</v>
      </c>
      <c r="M7403" s="108" t="s">
        <v>175</v>
      </c>
      <c r="N7403" s="108" t="s">
        <v>2789</v>
      </c>
    </row>
    <row r="7404" spans="1:14">
      <c r="A7404" s="108">
        <v>828061</v>
      </c>
      <c r="B7404" s="108" t="s">
        <v>2643</v>
      </c>
      <c r="C7404" s="108" t="s">
        <v>11590</v>
      </c>
      <c r="D7404" s="109" t="s">
        <v>14325</v>
      </c>
      <c r="E7404" s="108" t="s">
        <v>1577</v>
      </c>
      <c r="F7404" s="108" t="s">
        <v>181</v>
      </c>
      <c r="G7404" s="108" t="s">
        <v>1599</v>
      </c>
      <c r="H7404" s="109" t="s">
        <v>210</v>
      </c>
      <c r="I7404" s="108" t="s">
        <v>2788</v>
      </c>
      <c r="J7404" s="108" t="s">
        <v>1478</v>
      </c>
      <c r="K7404" s="108" t="s">
        <v>174</v>
      </c>
      <c r="M7404" s="108" t="s">
        <v>175</v>
      </c>
      <c r="N7404" s="108" t="s">
        <v>2789</v>
      </c>
    </row>
    <row r="7405" spans="1:14">
      <c r="A7405" s="108">
        <v>828064</v>
      </c>
      <c r="B7405" s="108" t="s">
        <v>14326</v>
      </c>
      <c r="C7405" s="108" t="s">
        <v>13680</v>
      </c>
      <c r="D7405" s="109" t="s">
        <v>14327</v>
      </c>
      <c r="E7405" s="108" t="s">
        <v>1577</v>
      </c>
      <c r="F7405" s="108" t="s">
        <v>181</v>
      </c>
      <c r="G7405" s="108" t="s">
        <v>10746</v>
      </c>
      <c r="H7405" s="109" t="s">
        <v>454</v>
      </c>
      <c r="I7405" s="108" t="s">
        <v>10747</v>
      </c>
      <c r="J7405" s="108" t="s">
        <v>10748</v>
      </c>
      <c r="K7405" s="108" t="s">
        <v>174</v>
      </c>
      <c r="M7405" s="108" t="s">
        <v>175</v>
      </c>
      <c r="N7405" s="108" t="s">
        <v>1479</v>
      </c>
    </row>
    <row r="7406" spans="1:14">
      <c r="A7406" s="108">
        <v>828128</v>
      </c>
      <c r="B7406" s="108" t="s">
        <v>14328</v>
      </c>
      <c r="C7406" s="108" t="s">
        <v>1892</v>
      </c>
      <c r="D7406" s="109" t="s">
        <v>14329</v>
      </c>
      <c r="E7406" s="108" t="s">
        <v>508</v>
      </c>
      <c r="F7406" s="108" t="s">
        <v>181</v>
      </c>
      <c r="G7406" s="108" t="s">
        <v>1599</v>
      </c>
      <c r="H7406" s="109" t="s">
        <v>210</v>
      </c>
      <c r="I7406" s="108" t="s">
        <v>2788</v>
      </c>
      <c r="J7406" s="108" t="s">
        <v>1478</v>
      </c>
      <c r="K7406" s="108" t="s">
        <v>174</v>
      </c>
      <c r="M7406" s="108" t="s">
        <v>175</v>
      </c>
      <c r="N7406" s="108" t="s">
        <v>2789</v>
      </c>
    </row>
    <row r="7407" spans="1:14">
      <c r="A7407" s="108">
        <v>828140</v>
      </c>
      <c r="B7407" s="108" t="s">
        <v>14330</v>
      </c>
      <c r="C7407" s="108" t="s">
        <v>2135</v>
      </c>
      <c r="D7407" s="109" t="s">
        <v>11556</v>
      </c>
      <c r="E7407" s="108" t="s">
        <v>508</v>
      </c>
      <c r="F7407" s="108" t="s">
        <v>169</v>
      </c>
      <c r="G7407" s="108" t="s">
        <v>1599</v>
      </c>
      <c r="H7407" s="109" t="s">
        <v>210</v>
      </c>
      <c r="I7407" s="108" t="s">
        <v>2788</v>
      </c>
      <c r="J7407" s="108" t="s">
        <v>1478</v>
      </c>
      <c r="K7407" s="108" t="s">
        <v>174</v>
      </c>
      <c r="M7407" s="108" t="s">
        <v>175</v>
      </c>
      <c r="N7407" s="108" t="s">
        <v>2789</v>
      </c>
    </row>
    <row r="7408" spans="1:14">
      <c r="A7408" s="108">
        <v>828157</v>
      </c>
      <c r="B7408" s="108" t="s">
        <v>9763</v>
      </c>
      <c r="C7408" s="108" t="s">
        <v>14331</v>
      </c>
      <c r="D7408" s="109" t="s">
        <v>14332</v>
      </c>
      <c r="E7408" s="108" t="s">
        <v>1770</v>
      </c>
      <c r="F7408" s="108" t="s">
        <v>181</v>
      </c>
      <c r="G7408" s="108" t="s">
        <v>1599</v>
      </c>
      <c r="H7408" s="109" t="s">
        <v>1105</v>
      </c>
      <c r="I7408" s="108" t="s">
        <v>2788</v>
      </c>
      <c r="J7408" s="108" t="s">
        <v>1478</v>
      </c>
      <c r="K7408" s="108" t="s">
        <v>174</v>
      </c>
      <c r="M7408" s="108" t="s">
        <v>175</v>
      </c>
      <c r="N7408" s="108" t="s">
        <v>2789</v>
      </c>
    </row>
    <row r="7409" spans="1:14">
      <c r="A7409" s="108">
        <v>828167</v>
      </c>
      <c r="B7409" s="108" t="s">
        <v>11887</v>
      </c>
      <c r="C7409" s="108" t="s">
        <v>1951</v>
      </c>
      <c r="D7409" s="109" t="s">
        <v>4142</v>
      </c>
      <c r="E7409" s="108" t="s">
        <v>1577</v>
      </c>
      <c r="F7409" s="108" t="s">
        <v>169</v>
      </c>
      <c r="G7409" s="108" t="s">
        <v>1599</v>
      </c>
      <c r="H7409" s="109" t="s">
        <v>1105</v>
      </c>
      <c r="I7409" s="108" t="s">
        <v>2788</v>
      </c>
      <c r="J7409" s="108" t="s">
        <v>1478</v>
      </c>
      <c r="K7409" s="108" t="s">
        <v>174</v>
      </c>
      <c r="M7409" s="108" t="s">
        <v>175</v>
      </c>
      <c r="N7409" s="108" t="s">
        <v>2789</v>
      </c>
    </row>
    <row r="7410" spans="1:14">
      <c r="A7410" s="108">
        <v>828186</v>
      </c>
      <c r="B7410" s="108" t="s">
        <v>14333</v>
      </c>
      <c r="C7410" s="108" t="s">
        <v>233</v>
      </c>
      <c r="D7410" s="109" t="s">
        <v>1672</v>
      </c>
      <c r="E7410" s="108" t="s">
        <v>508</v>
      </c>
      <c r="F7410" s="108" t="s">
        <v>181</v>
      </c>
      <c r="G7410" s="108" t="s">
        <v>1599</v>
      </c>
      <c r="H7410" s="109" t="s">
        <v>1105</v>
      </c>
      <c r="I7410" s="108" t="s">
        <v>2788</v>
      </c>
      <c r="J7410" s="108" t="s">
        <v>1478</v>
      </c>
      <c r="K7410" s="108" t="s">
        <v>174</v>
      </c>
      <c r="M7410" s="108" t="s">
        <v>175</v>
      </c>
      <c r="N7410" s="108" t="s">
        <v>2789</v>
      </c>
    </row>
    <row r="7411" spans="1:14">
      <c r="A7411" s="108">
        <v>828196</v>
      </c>
      <c r="B7411" s="108" t="s">
        <v>14334</v>
      </c>
      <c r="C7411" s="108" t="s">
        <v>14335</v>
      </c>
      <c r="D7411" s="109" t="s">
        <v>9416</v>
      </c>
      <c r="E7411" s="108" t="s">
        <v>508</v>
      </c>
      <c r="F7411" s="108" t="s">
        <v>169</v>
      </c>
      <c r="G7411" s="108" t="s">
        <v>1599</v>
      </c>
      <c r="H7411" s="109" t="s">
        <v>1105</v>
      </c>
      <c r="I7411" s="108" t="s">
        <v>2788</v>
      </c>
      <c r="J7411" s="108" t="s">
        <v>1478</v>
      </c>
      <c r="K7411" s="108" t="s">
        <v>174</v>
      </c>
      <c r="M7411" s="108" t="s">
        <v>175</v>
      </c>
      <c r="N7411" s="108" t="s">
        <v>2789</v>
      </c>
    </row>
    <row r="7412" spans="1:14">
      <c r="A7412" s="108">
        <v>828206</v>
      </c>
      <c r="B7412" s="108" t="s">
        <v>14336</v>
      </c>
      <c r="C7412" s="108" t="s">
        <v>2754</v>
      </c>
      <c r="D7412" s="109" t="s">
        <v>14337</v>
      </c>
      <c r="E7412" s="108" t="s">
        <v>512</v>
      </c>
      <c r="F7412" s="108" t="s">
        <v>169</v>
      </c>
      <c r="G7412" s="108" t="s">
        <v>1599</v>
      </c>
      <c r="H7412" s="109" t="s">
        <v>1105</v>
      </c>
      <c r="I7412" s="108" t="s">
        <v>2788</v>
      </c>
      <c r="J7412" s="108" t="s">
        <v>1478</v>
      </c>
      <c r="K7412" s="108" t="s">
        <v>174</v>
      </c>
      <c r="M7412" s="108" t="s">
        <v>175</v>
      </c>
      <c r="N7412" s="108" t="s">
        <v>2789</v>
      </c>
    </row>
    <row r="7413" spans="1:14">
      <c r="A7413" s="108">
        <v>828209</v>
      </c>
      <c r="B7413" s="108" t="s">
        <v>14338</v>
      </c>
      <c r="C7413" s="108" t="s">
        <v>1028</v>
      </c>
      <c r="D7413" s="109" t="s">
        <v>11219</v>
      </c>
      <c r="E7413" s="108" t="s">
        <v>168</v>
      </c>
      <c r="F7413" s="108" t="s">
        <v>181</v>
      </c>
      <c r="G7413" s="108" t="s">
        <v>10414</v>
      </c>
      <c r="H7413" s="109" t="s">
        <v>454</v>
      </c>
      <c r="I7413" s="108" t="s">
        <v>10463</v>
      </c>
      <c r="J7413" s="108" t="s">
        <v>1478</v>
      </c>
      <c r="K7413" s="108" t="s">
        <v>174</v>
      </c>
      <c r="M7413" s="108" t="s">
        <v>175</v>
      </c>
      <c r="N7413" s="108" t="s">
        <v>10464</v>
      </c>
    </row>
    <row r="7414" spans="1:14">
      <c r="A7414" s="108">
        <v>828211</v>
      </c>
      <c r="B7414" s="108" t="s">
        <v>14339</v>
      </c>
      <c r="C7414" s="108" t="s">
        <v>1043</v>
      </c>
      <c r="D7414" s="109" t="s">
        <v>14340</v>
      </c>
      <c r="E7414" s="108" t="s">
        <v>220</v>
      </c>
      <c r="F7414" s="108" t="s">
        <v>181</v>
      </c>
      <c r="G7414" s="108" t="s">
        <v>10414</v>
      </c>
      <c r="H7414" s="109" t="s">
        <v>454</v>
      </c>
      <c r="I7414" s="108" t="s">
        <v>10463</v>
      </c>
      <c r="J7414" s="108" t="s">
        <v>1478</v>
      </c>
      <c r="K7414" s="108" t="s">
        <v>174</v>
      </c>
      <c r="M7414" s="108" t="s">
        <v>175</v>
      </c>
      <c r="N7414" s="108" t="s">
        <v>10464</v>
      </c>
    </row>
    <row r="7415" spans="1:14">
      <c r="A7415" s="108">
        <v>828216</v>
      </c>
      <c r="B7415" s="108" t="s">
        <v>14341</v>
      </c>
      <c r="C7415" s="108" t="s">
        <v>14233</v>
      </c>
      <c r="D7415" s="109" t="s">
        <v>14342</v>
      </c>
      <c r="E7415" s="108" t="s">
        <v>512</v>
      </c>
      <c r="F7415" s="108" t="s">
        <v>169</v>
      </c>
      <c r="G7415" s="108" t="s">
        <v>1599</v>
      </c>
      <c r="H7415" s="109" t="s">
        <v>1105</v>
      </c>
      <c r="I7415" s="108" t="s">
        <v>2788</v>
      </c>
      <c r="J7415" s="108" t="s">
        <v>1478</v>
      </c>
      <c r="K7415" s="108" t="s">
        <v>174</v>
      </c>
      <c r="M7415" s="108" t="s">
        <v>175</v>
      </c>
      <c r="N7415" s="108" t="s">
        <v>2789</v>
      </c>
    </row>
    <row r="7416" spans="1:14">
      <c r="A7416" s="108">
        <v>828274</v>
      </c>
      <c r="B7416" s="108" t="s">
        <v>14343</v>
      </c>
      <c r="C7416" s="108" t="s">
        <v>1313</v>
      </c>
      <c r="D7416" s="109" t="s">
        <v>14344</v>
      </c>
      <c r="E7416" s="108" t="s">
        <v>200</v>
      </c>
      <c r="F7416" s="108" t="s">
        <v>169</v>
      </c>
      <c r="G7416" s="108" t="s">
        <v>1852</v>
      </c>
      <c r="H7416" s="109" t="s">
        <v>215</v>
      </c>
      <c r="I7416" s="108" t="s">
        <v>5586</v>
      </c>
      <c r="J7416" s="108" t="s">
        <v>1855</v>
      </c>
      <c r="K7416" s="108" t="s">
        <v>174</v>
      </c>
      <c r="M7416" s="108" t="s">
        <v>175</v>
      </c>
      <c r="N7416" s="108" t="s">
        <v>5587</v>
      </c>
    </row>
    <row r="7417" spans="1:14">
      <c r="A7417" s="108">
        <v>828312</v>
      </c>
      <c r="B7417" s="108" t="s">
        <v>14345</v>
      </c>
      <c r="C7417" s="108" t="s">
        <v>1505</v>
      </c>
      <c r="D7417" s="109" t="s">
        <v>14346</v>
      </c>
      <c r="E7417" s="108" t="s">
        <v>392</v>
      </c>
      <c r="F7417" s="108" t="s">
        <v>181</v>
      </c>
      <c r="G7417" s="108" t="s">
        <v>8181</v>
      </c>
      <c r="H7417" s="109" t="s">
        <v>1635</v>
      </c>
      <c r="I7417" s="108" t="s">
        <v>8189</v>
      </c>
      <c r="J7417" s="108" t="s">
        <v>8183</v>
      </c>
      <c r="K7417" s="108" t="s">
        <v>174</v>
      </c>
      <c r="M7417" s="108" t="s">
        <v>175</v>
      </c>
      <c r="N7417" s="108" t="s">
        <v>8190</v>
      </c>
    </row>
    <row r="7418" spans="1:14">
      <c r="A7418" s="108">
        <v>828320</v>
      </c>
      <c r="B7418" s="108" t="s">
        <v>14345</v>
      </c>
      <c r="C7418" s="108" t="s">
        <v>12357</v>
      </c>
      <c r="D7418" s="109" t="s">
        <v>13836</v>
      </c>
      <c r="E7418" s="108" t="s">
        <v>1577</v>
      </c>
      <c r="F7418" s="108" t="s">
        <v>181</v>
      </c>
      <c r="G7418" s="108" t="s">
        <v>8181</v>
      </c>
      <c r="H7418" s="109" t="s">
        <v>1635</v>
      </c>
      <c r="I7418" s="108" t="s">
        <v>8189</v>
      </c>
      <c r="J7418" s="108" t="s">
        <v>8183</v>
      </c>
      <c r="K7418" s="108" t="s">
        <v>174</v>
      </c>
      <c r="M7418" s="108" t="s">
        <v>175</v>
      </c>
      <c r="N7418" s="108" t="s">
        <v>8190</v>
      </c>
    </row>
    <row r="7419" spans="1:14">
      <c r="A7419" s="108">
        <v>828326</v>
      </c>
      <c r="B7419" s="108" t="s">
        <v>14347</v>
      </c>
      <c r="C7419" s="108" t="s">
        <v>3872</v>
      </c>
      <c r="D7419" s="109" t="s">
        <v>14348</v>
      </c>
      <c r="F7419" s="108" t="s">
        <v>169</v>
      </c>
      <c r="G7419" s="108" t="s">
        <v>8181</v>
      </c>
      <c r="H7419" s="109" t="s">
        <v>1635</v>
      </c>
      <c r="I7419" s="108" t="s">
        <v>8189</v>
      </c>
      <c r="J7419" s="108" t="s">
        <v>8183</v>
      </c>
      <c r="K7419" s="108" t="s">
        <v>174</v>
      </c>
      <c r="M7419" s="108" t="s">
        <v>175</v>
      </c>
      <c r="N7419" s="108" t="s">
        <v>8190</v>
      </c>
    </row>
    <row r="7420" spans="1:14">
      <c r="A7420" s="108">
        <v>828334</v>
      </c>
      <c r="B7420" s="108" t="s">
        <v>14349</v>
      </c>
      <c r="C7420" s="108" t="s">
        <v>11873</v>
      </c>
      <c r="D7420" s="109" t="s">
        <v>13816</v>
      </c>
      <c r="E7420" s="108" t="s">
        <v>1770</v>
      </c>
      <c r="F7420" s="108" t="s">
        <v>169</v>
      </c>
      <c r="G7420" s="108" t="s">
        <v>8181</v>
      </c>
      <c r="H7420" s="109" t="s">
        <v>1635</v>
      </c>
      <c r="I7420" s="108" t="s">
        <v>8189</v>
      </c>
      <c r="J7420" s="108" t="s">
        <v>8183</v>
      </c>
      <c r="K7420" s="108" t="s">
        <v>174</v>
      </c>
      <c r="M7420" s="108" t="s">
        <v>175</v>
      </c>
      <c r="N7420" s="108" t="s">
        <v>8190</v>
      </c>
    </row>
    <row r="7421" spans="1:14">
      <c r="A7421" s="108">
        <v>828341</v>
      </c>
      <c r="B7421" s="108" t="s">
        <v>14350</v>
      </c>
      <c r="C7421" s="108" t="s">
        <v>14351</v>
      </c>
      <c r="D7421" s="109" t="s">
        <v>14352</v>
      </c>
      <c r="E7421" s="108" t="s">
        <v>1577</v>
      </c>
      <c r="F7421" s="108" t="s">
        <v>169</v>
      </c>
      <c r="G7421" s="108" t="s">
        <v>8181</v>
      </c>
      <c r="H7421" s="109" t="s">
        <v>1635</v>
      </c>
      <c r="I7421" s="108" t="s">
        <v>8189</v>
      </c>
      <c r="J7421" s="108" t="s">
        <v>8183</v>
      </c>
      <c r="K7421" s="108" t="s">
        <v>174</v>
      </c>
      <c r="M7421" s="108" t="s">
        <v>175</v>
      </c>
      <c r="N7421" s="108" t="s">
        <v>8190</v>
      </c>
    </row>
    <row r="7422" spans="1:14">
      <c r="A7422" s="108">
        <v>828418</v>
      </c>
      <c r="B7422" s="108" t="s">
        <v>14353</v>
      </c>
      <c r="C7422" s="108" t="s">
        <v>14354</v>
      </c>
      <c r="D7422" s="109" t="s">
        <v>14355</v>
      </c>
      <c r="E7422" s="108" t="s">
        <v>1770</v>
      </c>
      <c r="F7422" s="108" t="s">
        <v>181</v>
      </c>
      <c r="G7422" s="108" t="s">
        <v>1599</v>
      </c>
      <c r="H7422" s="109" t="s">
        <v>1105</v>
      </c>
      <c r="I7422" s="108" t="s">
        <v>1789</v>
      </c>
      <c r="J7422" s="108" t="s">
        <v>1478</v>
      </c>
      <c r="K7422" s="108" t="s">
        <v>174</v>
      </c>
      <c r="M7422" s="108" t="s">
        <v>175</v>
      </c>
      <c r="N7422" s="108" t="s">
        <v>1790</v>
      </c>
    </row>
    <row r="7423" spans="1:14">
      <c r="A7423" s="108">
        <v>828419</v>
      </c>
      <c r="B7423" s="108" t="s">
        <v>14353</v>
      </c>
      <c r="C7423" s="108" t="s">
        <v>14356</v>
      </c>
      <c r="D7423" s="109" t="s">
        <v>3980</v>
      </c>
      <c r="E7423" s="108" t="s">
        <v>1577</v>
      </c>
      <c r="F7423" s="108" t="s">
        <v>181</v>
      </c>
      <c r="G7423" s="108" t="s">
        <v>1599</v>
      </c>
      <c r="H7423" s="109" t="s">
        <v>1105</v>
      </c>
      <c r="I7423" s="108" t="s">
        <v>1789</v>
      </c>
      <c r="J7423" s="108" t="s">
        <v>1478</v>
      </c>
      <c r="K7423" s="108" t="s">
        <v>174</v>
      </c>
      <c r="M7423" s="108" t="s">
        <v>175</v>
      </c>
      <c r="N7423" s="108" t="s">
        <v>1790</v>
      </c>
    </row>
    <row r="7424" spans="1:14">
      <c r="A7424" s="108">
        <v>828422</v>
      </c>
      <c r="B7424" s="108" t="s">
        <v>14357</v>
      </c>
      <c r="C7424" s="108" t="s">
        <v>14358</v>
      </c>
      <c r="D7424" s="109" t="s">
        <v>14359</v>
      </c>
      <c r="E7424" s="108" t="s">
        <v>1577</v>
      </c>
      <c r="F7424" s="108" t="s">
        <v>169</v>
      </c>
      <c r="G7424" s="108" t="s">
        <v>1599</v>
      </c>
      <c r="H7424" s="109" t="s">
        <v>1105</v>
      </c>
      <c r="I7424" s="108" t="s">
        <v>1789</v>
      </c>
      <c r="J7424" s="108" t="s">
        <v>1478</v>
      </c>
      <c r="K7424" s="108" t="s">
        <v>174</v>
      </c>
      <c r="M7424" s="108" t="s">
        <v>175</v>
      </c>
      <c r="N7424" s="108" t="s">
        <v>1790</v>
      </c>
    </row>
    <row r="7425" spans="1:14">
      <c r="A7425" s="108">
        <v>828424</v>
      </c>
      <c r="B7425" s="108" t="s">
        <v>3637</v>
      </c>
      <c r="C7425" s="108" t="s">
        <v>12631</v>
      </c>
      <c r="D7425" s="109" t="s">
        <v>14360</v>
      </c>
      <c r="E7425" s="108" t="s">
        <v>508</v>
      </c>
      <c r="F7425" s="108" t="s">
        <v>169</v>
      </c>
      <c r="G7425" s="108" t="s">
        <v>1599</v>
      </c>
      <c r="H7425" s="109" t="s">
        <v>1105</v>
      </c>
      <c r="I7425" s="108" t="s">
        <v>1789</v>
      </c>
      <c r="J7425" s="108" t="s">
        <v>1478</v>
      </c>
      <c r="K7425" s="108" t="s">
        <v>174</v>
      </c>
      <c r="M7425" s="108" t="s">
        <v>175</v>
      </c>
      <c r="N7425" s="108" t="s">
        <v>1790</v>
      </c>
    </row>
    <row r="7426" spans="1:14">
      <c r="A7426" s="108">
        <v>828427</v>
      </c>
      <c r="B7426" s="108" t="s">
        <v>14361</v>
      </c>
      <c r="C7426" s="108" t="s">
        <v>14362</v>
      </c>
      <c r="D7426" s="109" t="s">
        <v>14363</v>
      </c>
      <c r="E7426" s="108" t="s">
        <v>512</v>
      </c>
      <c r="F7426" s="108" t="s">
        <v>181</v>
      </c>
      <c r="G7426" s="108" t="s">
        <v>1599</v>
      </c>
      <c r="H7426" s="109" t="s">
        <v>1105</v>
      </c>
      <c r="I7426" s="108" t="s">
        <v>1789</v>
      </c>
      <c r="J7426" s="108" t="s">
        <v>1478</v>
      </c>
      <c r="K7426" s="108" t="s">
        <v>174</v>
      </c>
      <c r="M7426" s="108" t="s">
        <v>175</v>
      </c>
      <c r="N7426" s="108" t="s">
        <v>1790</v>
      </c>
    </row>
    <row r="7427" spans="1:14">
      <c r="A7427" s="108">
        <v>828429</v>
      </c>
      <c r="B7427" s="108" t="s">
        <v>14364</v>
      </c>
      <c r="C7427" s="108" t="s">
        <v>14365</v>
      </c>
      <c r="D7427" s="109" t="s">
        <v>7697</v>
      </c>
      <c r="E7427" s="108" t="s">
        <v>508</v>
      </c>
      <c r="F7427" s="108" t="s">
        <v>169</v>
      </c>
      <c r="G7427" s="108" t="s">
        <v>1599</v>
      </c>
      <c r="H7427" s="109" t="s">
        <v>1105</v>
      </c>
      <c r="I7427" s="108" t="s">
        <v>1789</v>
      </c>
      <c r="J7427" s="108" t="s">
        <v>1478</v>
      </c>
      <c r="K7427" s="108" t="s">
        <v>174</v>
      </c>
      <c r="M7427" s="108" t="s">
        <v>175</v>
      </c>
      <c r="N7427" s="108" t="s">
        <v>1790</v>
      </c>
    </row>
    <row r="7428" spans="1:14">
      <c r="A7428" s="108">
        <v>828432</v>
      </c>
      <c r="B7428" s="108" t="s">
        <v>4438</v>
      </c>
      <c r="C7428" s="108" t="s">
        <v>14366</v>
      </c>
      <c r="D7428" s="109" t="s">
        <v>14367</v>
      </c>
      <c r="E7428" s="108" t="s">
        <v>1577</v>
      </c>
      <c r="F7428" s="108" t="s">
        <v>169</v>
      </c>
      <c r="G7428" s="108" t="s">
        <v>1599</v>
      </c>
      <c r="H7428" s="109" t="s">
        <v>1105</v>
      </c>
      <c r="I7428" s="108" t="s">
        <v>1789</v>
      </c>
      <c r="J7428" s="108" t="s">
        <v>1478</v>
      </c>
      <c r="K7428" s="108" t="s">
        <v>174</v>
      </c>
      <c r="M7428" s="108" t="s">
        <v>175</v>
      </c>
      <c r="N7428" s="108" t="s">
        <v>1790</v>
      </c>
    </row>
    <row r="7429" spans="1:14">
      <c r="A7429" s="108">
        <v>828436</v>
      </c>
      <c r="B7429" s="108" t="s">
        <v>14368</v>
      </c>
      <c r="C7429" s="108" t="s">
        <v>2570</v>
      </c>
      <c r="D7429" s="109" t="s">
        <v>4579</v>
      </c>
      <c r="E7429" s="108" t="s">
        <v>1577</v>
      </c>
      <c r="F7429" s="108" t="s">
        <v>169</v>
      </c>
      <c r="G7429" s="108" t="s">
        <v>1599</v>
      </c>
      <c r="H7429" s="109" t="s">
        <v>1105</v>
      </c>
      <c r="I7429" s="108" t="s">
        <v>1789</v>
      </c>
      <c r="J7429" s="108" t="s">
        <v>1478</v>
      </c>
      <c r="K7429" s="108" t="s">
        <v>174</v>
      </c>
      <c r="M7429" s="108" t="s">
        <v>175</v>
      </c>
      <c r="N7429" s="108" t="s">
        <v>1790</v>
      </c>
    </row>
    <row r="7430" spans="1:14">
      <c r="A7430" s="108">
        <v>828439</v>
      </c>
      <c r="B7430" s="108" t="s">
        <v>14369</v>
      </c>
      <c r="C7430" s="108" t="s">
        <v>633</v>
      </c>
      <c r="D7430" s="109" t="s">
        <v>14370</v>
      </c>
      <c r="E7430" s="108" t="s">
        <v>220</v>
      </c>
      <c r="F7430" s="108" t="s">
        <v>181</v>
      </c>
      <c r="G7430" s="108" t="s">
        <v>1599</v>
      </c>
      <c r="H7430" s="109" t="s">
        <v>1105</v>
      </c>
      <c r="I7430" s="108" t="s">
        <v>1789</v>
      </c>
      <c r="J7430" s="108" t="s">
        <v>1478</v>
      </c>
      <c r="K7430" s="108" t="s">
        <v>174</v>
      </c>
      <c r="M7430" s="108" t="s">
        <v>175</v>
      </c>
      <c r="N7430" s="108" t="s">
        <v>1790</v>
      </c>
    </row>
    <row r="7431" spans="1:14">
      <c r="A7431" s="108">
        <v>828451</v>
      </c>
      <c r="B7431" s="108" t="s">
        <v>14371</v>
      </c>
      <c r="C7431" s="108" t="s">
        <v>438</v>
      </c>
      <c r="D7431" s="109" t="s">
        <v>14372</v>
      </c>
      <c r="E7431" s="108" t="s">
        <v>188</v>
      </c>
      <c r="F7431" s="108" t="s">
        <v>181</v>
      </c>
      <c r="G7431" s="108" t="s">
        <v>10746</v>
      </c>
      <c r="H7431" s="109" t="s">
        <v>215</v>
      </c>
      <c r="I7431" s="108" t="s">
        <v>11221</v>
      </c>
      <c r="J7431" s="108" t="s">
        <v>10748</v>
      </c>
      <c r="K7431" s="108" t="s">
        <v>174</v>
      </c>
      <c r="M7431" s="108" t="s">
        <v>175</v>
      </c>
      <c r="N7431" s="108" t="s">
        <v>11222</v>
      </c>
    </row>
    <row r="7432" spans="1:14">
      <c r="A7432" s="108">
        <v>828454</v>
      </c>
      <c r="B7432" s="108" t="s">
        <v>14371</v>
      </c>
      <c r="C7432" s="108" t="s">
        <v>540</v>
      </c>
      <c r="D7432" s="109" t="s">
        <v>14373</v>
      </c>
      <c r="E7432" s="108" t="s">
        <v>188</v>
      </c>
      <c r="F7432" s="108" t="s">
        <v>169</v>
      </c>
      <c r="G7432" s="108" t="s">
        <v>10746</v>
      </c>
      <c r="H7432" s="109" t="s">
        <v>215</v>
      </c>
      <c r="I7432" s="108" t="s">
        <v>11221</v>
      </c>
      <c r="J7432" s="108" t="s">
        <v>10748</v>
      </c>
      <c r="K7432" s="108" t="s">
        <v>174</v>
      </c>
      <c r="M7432" s="108" t="s">
        <v>175</v>
      </c>
      <c r="N7432" s="108" t="s">
        <v>11222</v>
      </c>
    </row>
    <row r="7433" spans="1:14">
      <c r="A7433" s="108">
        <v>828456</v>
      </c>
      <c r="B7433" s="108" t="s">
        <v>14374</v>
      </c>
      <c r="C7433" s="108" t="s">
        <v>244</v>
      </c>
      <c r="D7433" s="109" t="s">
        <v>2349</v>
      </c>
      <c r="E7433" s="108" t="s">
        <v>188</v>
      </c>
      <c r="F7433" s="108" t="s">
        <v>181</v>
      </c>
      <c r="G7433" s="108" t="s">
        <v>10746</v>
      </c>
      <c r="H7433" s="109" t="s">
        <v>215</v>
      </c>
      <c r="I7433" s="108" t="s">
        <v>11221</v>
      </c>
      <c r="J7433" s="108" t="s">
        <v>10748</v>
      </c>
      <c r="K7433" s="108" t="s">
        <v>174</v>
      </c>
      <c r="M7433" s="108" t="s">
        <v>175</v>
      </c>
      <c r="N7433" s="108" t="s">
        <v>11222</v>
      </c>
    </row>
    <row r="7434" spans="1:14">
      <c r="A7434" s="108">
        <v>828477</v>
      </c>
      <c r="B7434" s="108" t="s">
        <v>14375</v>
      </c>
      <c r="C7434" s="108" t="s">
        <v>299</v>
      </c>
      <c r="D7434" s="109" t="s">
        <v>14376</v>
      </c>
      <c r="E7434" s="108" t="s">
        <v>180</v>
      </c>
      <c r="F7434" s="108" t="s">
        <v>181</v>
      </c>
      <c r="G7434" s="108" t="s">
        <v>8181</v>
      </c>
      <c r="H7434" s="109" t="s">
        <v>1105</v>
      </c>
      <c r="I7434" s="108" t="s">
        <v>9746</v>
      </c>
      <c r="J7434" s="108" t="s">
        <v>8183</v>
      </c>
      <c r="K7434" s="108" t="s">
        <v>174</v>
      </c>
      <c r="M7434" s="108" t="s">
        <v>175</v>
      </c>
      <c r="N7434" s="108" t="s">
        <v>9747</v>
      </c>
    </row>
    <row r="7435" spans="1:14">
      <c r="A7435" s="108">
        <v>828498</v>
      </c>
      <c r="B7435" s="108" t="s">
        <v>8825</v>
      </c>
      <c r="C7435" s="108" t="s">
        <v>579</v>
      </c>
      <c r="D7435" s="109" t="s">
        <v>14377</v>
      </c>
      <c r="E7435" s="108" t="s">
        <v>180</v>
      </c>
      <c r="F7435" s="108" t="s">
        <v>181</v>
      </c>
      <c r="G7435" s="108" t="s">
        <v>8181</v>
      </c>
      <c r="H7435" s="109" t="s">
        <v>1105</v>
      </c>
      <c r="I7435" s="108" t="s">
        <v>9746</v>
      </c>
      <c r="J7435" s="108" t="s">
        <v>8183</v>
      </c>
      <c r="K7435" s="108" t="s">
        <v>174</v>
      </c>
      <c r="M7435" s="108" t="s">
        <v>175</v>
      </c>
      <c r="N7435" s="108" t="s">
        <v>9747</v>
      </c>
    </row>
    <row r="7436" spans="1:14">
      <c r="A7436" s="108">
        <v>828516</v>
      </c>
      <c r="B7436" s="108" t="s">
        <v>11183</v>
      </c>
      <c r="C7436" s="108" t="s">
        <v>299</v>
      </c>
      <c r="D7436" s="109" t="s">
        <v>14378</v>
      </c>
      <c r="E7436" s="108" t="s">
        <v>405</v>
      </c>
      <c r="F7436" s="108" t="s">
        <v>181</v>
      </c>
      <c r="G7436" s="108" t="s">
        <v>357</v>
      </c>
      <c r="H7436" s="109" t="s">
        <v>377</v>
      </c>
      <c r="I7436" s="108" t="s">
        <v>359</v>
      </c>
      <c r="J7436" s="108" t="s">
        <v>360</v>
      </c>
      <c r="K7436" s="108" t="s">
        <v>174</v>
      </c>
      <c r="M7436" s="108" t="s">
        <v>175</v>
      </c>
      <c r="N7436" s="108" t="s">
        <v>361</v>
      </c>
    </row>
    <row r="7437" spans="1:14">
      <c r="A7437" s="108">
        <v>828519</v>
      </c>
      <c r="B7437" s="108" t="s">
        <v>10181</v>
      </c>
      <c r="C7437" s="108" t="s">
        <v>241</v>
      </c>
      <c r="D7437" s="109" t="s">
        <v>14379</v>
      </c>
      <c r="E7437" s="108" t="s">
        <v>168</v>
      </c>
      <c r="F7437" s="108" t="s">
        <v>181</v>
      </c>
      <c r="G7437" s="108" t="s">
        <v>357</v>
      </c>
      <c r="H7437" s="109" t="s">
        <v>377</v>
      </c>
      <c r="I7437" s="108" t="s">
        <v>359</v>
      </c>
      <c r="J7437" s="108" t="s">
        <v>360</v>
      </c>
      <c r="K7437" s="108" t="s">
        <v>174</v>
      </c>
      <c r="M7437" s="108" t="s">
        <v>175</v>
      </c>
      <c r="N7437" s="108" t="s">
        <v>361</v>
      </c>
    </row>
    <row r="7438" spans="1:14">
      <c r="A7438" s="108">
        <v>828521</v>
      </c>
      <c r="B7438" s="108" t="s">
        <v>14380</v>
      </c>
      <c r="C7438" s="108" t="s">
        <v>597</v>
      </c>
      <c r="D7438" s="109" t="s">
        <v>14381</v>
      </c>
      <c r="E7438" s="108" t="s">
        <v>200</v>
      </c>
      <c r="F7438" s="108" t="s">
        <v>169</v>
      </c>
      <c r="G7438" s="108" t="s">
        <v>11957</v>
      </c>
      <c r="H7438" s="109" t="s">
        <v>1105</v>
      </c>
      <c r="I7438" s="108" t="s">
        <v>12220</v>
      </c>
      <c r="K7438" s="108" t="s">
        <v>174</v>
      </c>
      <c r="M7438" s="108" t="s">
        <v>175</v>
      </c>
      <c r="N7438" s="108" t="s">
        <v>12221</v>
      </c>
    </row>
    <row r="7439" spans="1:14">
      <c r="A7439" s="108">
        <v>828527</v>
      </c>
      <c r="B7439" s="108" t="s">
        <v>12186</v>
      </c>
      <c r="C7439" s="108" t="s">
        <v>274</v>
      </c>
      <c r="D7439" s="109" t="s">
        <v>14382</v>
      </c>
      <c r="E7439" s="108" t="s">
        <v>180</v>
      </c>
      <c r="F7439" s="108" t="s">
        <v>181</v>
      </c>
      <c r="G7439" s="108" t="s">
        <v>11957</v>
      </c>
      <c r="H7439" s="109" t="s">
        <v>1105</v>
      </c>
      <c r="I7439" s="108" t="s">
        <v>12220</v>
      </c>
      <c r="K7439" s="108" t="s">
        <v>174</v>
      </c>
      <c r="M7439" s="108" t="s">
        <v>175</v>
      </c>
      <c r="N7439" s="108" t="s">
        <v>12221</v>
      </c>
    </row>
    <row r="7440" spans="1:14">
      <c r="A7440" s="108">
        <v>828569</v>
      </c>
      <c r="B7440" s="108" t="s">
        <v>12328</v>
      </c>
      <c r="C7440" s="108" t="s">
        <v>919</v>
      </c>
      <c r="D7440" s="109" t="s">
        <v>14383</v>
      </c>
      <c r="E7440" s="108" t="s">
        <v>180</v>
      </c>
      <c r="F7440" s="108" t="s">
        <v>181</v>
      </c>
      <c r="G7440" s="108" t="s">
        <v>11251</v>
      </c>
      <c r="H7440" s="109" t="s">
        <v>377</v>
      </c>
      <c r="I7440" s="108" t="s">
        <v>11252</v>
      </c>
      <c r="J7440" s="108" t="s">
        <v>7729</v>
      </c>
      <c r="K7440" s="108" t="s">
        <v>174</v>
      </c>
      <c r="M7440" s="108" t="s">
        <v>175</v>
      </c>
      <c r="N7440" s="108" t="s">
        <v>11253</v>
      </c>
    </row>
    <row r="7441" spans="1:14">
      <c r="A7441" s="108">
        <v>828574</v>
      </c>
      <c r="B7441" s="108" t="s">
        <v>13016</v>
      </c>
      <c r="C7441" s="108" t="s">
        <v>846</v>
      </c>
      <c r="D7441" s="109" t="s">
        <v>6863</v>
      </c>
      <c r="E7441" s="108" t="s">
        <v>180</v>
      </c>
      <c r="F7441" s="108" t="s">
        <v>169</v>
      </c>
      <c r="G7441" s="108" t="s">
        <v>11251</v>
      </c>
      <c r="H7441" s="109" t="s">
        <v>377</v>
      </c>
      <c r="I7441" s="108" t="s">
        <v>11252</v>
      </c>
      <c r="J7441" s="108" t="s">
        <v>7729</v>
      </c>
      <c r="K7441" s="108" t="s">
        <v>174</v>
      </c>
      <c r="M7441" s="108" t="s">
        <v>175</v>
      </c>
      <c r="N7441" s="108" t="s">
        <v>11253</v>
      </c>
    </row>
    <row r="7442" spans="1:14">
      <c r="A7442" s="108">
        <v>828576</v>
      </c>
      <c r="B7442" s="108" t="s">
        <v>12173</v>
      </c>
      <c r="C7442" s="108" t="s">
        <v>244</v>
      </c>
      <c r="D7442" s="109" t="s">
        <v>14384</v>
      </c>
      <c r="E7442" s="108" t="s">
        <v>188</v>
      </c>
      <c r="F7442" s="108" t="s">
        <v>181</v>
      </c>
      <c r="G7442" s="108" t="s">
        <v>11251</v>
      </c>
      <c r="H7442" s="109" t="s">
        <v>377</v>
      </c>
      <c r="I7442" s="108" t="s">
        <v>11252</v>
      </c>
      <c r="J7442" s="108" t="s">
        <v>7729</v>
      </c>
      <c r="K7442" s="108" t="s">
        <v>174</v>
      </c>
      <c r="M7442" s="108" t="s">
        <v>175</v>
      </c>
      <c r="N7442" s="108" t="s">
        <v>11253</v>
      </c>
    </row>
    <row r="7443" spans="1:14">
      <c r="A7443" s="108">
        <v>828805</v>
      </c>
      <c r="B7443" s="108" t="s">
        <v>2708</v>
      </c>
      <c r="C7443" s="108" t="s">
        <v>604</v>
      </c>
      <c r="D7443" s="109" t="s">
        <v>1949</v>
      </c>
      <c r="E7443" s="108" t="s">
        <v>200</v>
      </c>
      <c r="F7443" s="108" t="s">
        <v>181</v>
      </c>
      <c r="G7443" s="108" t="s">
        <v>10746</v>
      </c>
      <c r="H7443" s="109" t="s">
        <v>1142</v>
      </c>
      <c r="I7443" s="108" t="s">
        <v>10843</v>
      </c>
      <c r="J7443" s="108" t="s">
        <v>10748</v>
      </c>
      <c r="K7443" s="108" t="s">
        <v>174</v>
      </c>
      <c r="M7443" s="108" t="s">
        <v>175</v>
      </c>
      <c r="N7443" s="108" t="s">
        <v>10844</v>
      </c>
    </row>
    <row r="7444" spans="1:14">
      <c r="A7444" s="108">
        <v>828824</v>
      </c>
      <c r="B7444" s="108" t="s">
        <v>14385</v>
      </c>
      <c r="C7444" s="108" t="s">
        <v>371</v>
      </c>
      <c r="D7444" s="109" t="s">
        <v>4747</v>
      </c>
      <c r="E7444" s="108" t="s">
        <v>188</v>
      </c>
      <c r="F7444" s="108" t="s">
        <v>181</v>
      </c>
      <c r="G7444" s="108" t="s">
        <v>1852</v>
      </c>
      <c r="H7444" s="109" t="s">
        <v>414</v>
      </c>
      <c r="I7444" s="108" t="s">
        <v>5820</v>
      </c>
      <c r="J7444" s="108" t="s">
        <v>1855</v>
      </c>
      <c r="K7444" s="108" t="s">
        <v>174</v>
      </c>
      <c r="M7444" s="108" t="s">
        <v>175</v>
      </c>
      <c r="N7444" s="108" t="s">
        <v>5821</v>
      </c>
    </row>
    <row r="7445" spans="1:14">
      <c r="A7445" s="108">
        <v>828827</v>
      </c>
      <c r="B7445" s="108" t="s">
        <v>14385</v>
      </c>
      <c r="C7445" s="108" t="s">
        <v>8833</v>
      </c>
      <c r="D7445" s="109" t="s">
        <v>3768</v>
      </c>
      <c r="E7445" s="108" t="s">
        <v>188</v>
      </c>
      <c r="F7445" s="108" t="s">
        <v>169</v>
      </c>
      <c r="G7445" s="108" t="s">
        <v>1852</v>
      </c>
      <c r="H7445" s="109" t="s">
        <v>414</v>
      </c>
      <c r="I7445" s="108" t="s">
        <v>5820</v>
      </c>
      <c r="J7445" s="108" t="s">
        <v>1855</v>
      </c>
      <c r="K7445" s="108" t="s">
        <v>174</v>
      </c>
      <c r="M7445" s="108" t="s">
        <v>175</v>
      </c>
      <c r="N7445" s="108" t="s">
        <v>5821</v>
      </c>
    </row>
    <row r="7446" spans="1:14">
      <c r="A7446" s="108">
        <v>828899</v>
      </c>
      <c r="B7446" s="108" t="s">
        <v>14386</v>
      </c>
      <c r="C7446" s="108" t="s">
        <v>14387</v>
      </c>
      <c r="D7446" s="109" t="s">
        <v>14388</v>
      </c>
      <c r="E7446" s="108" t="s">
        <v>512</v>
      </c>
      <c r="F7446" s="108" t="s">
        <v>181</v>
      </c>
      <c r="G7446" s="108" t="s">
        <v>8181</v>
      </c>
      <c r="H7446" s="109" t="s">
        <v>1275</v>
      </c>
      <c r="I7446" s="108" t="s">
        <v>8537</v>
      </c>
      <c r="J7446" s="108" t="s">
        <v>8183</v>
      </c>
      <c r="K7446" s="108" t="s">
        <v>174</v>
      </c>
      <c r="M7446" s="108" t="s">
        <v>175</v>
      </c>
      <c r="N7446" s="108" t="s">
        <v>8538</v>
      </c>
    </row>
    <row r="7447" spans="1:14">
      <c r="A7447" s="108">
        <v>828901</v>
      </c>
      <c r="B7447" s="108" t="s">
        <v>14386</v>
      </c>
      <c r="C7447" s="108" t="s">
        <v>14389</v>
      </c>
      <c r="D7447" s="109" t="s">
        <v>14390</v>
      </c>
      <c r="E7447" s="108" t="s">
        <v>508</v>
      </c>
      <c r="F7447" s="108" t="s">
        <v>169</v>
      </c>
      <c r="G7447" s="108" t="s">
        <v>8181</v>
      </c>
      <c r="H7447" s="109" t="s">
        <v>1275</v>
      </c>
      <c r="I7447" s="108" t="s">
        <v>8537</v>
      </c>
      <c r="J7447" s="108" t="s">
        <v>8183</v>
      </c>
      <c r="K7447" s="108" t="s">
        <v>174</v>
      </c>
      <c r="M7447" s="108" t="s">
        <v>175</v>
      </c>
      <c r="N7447" s="108" t="s">
        <v>8538</v>
      </c>
    </row>
    <row r="7448" spans="1:14">
      <c r="A7448" s="108">
        <v>828903</v>
      </c>
      <c r="B7448" s="108" t="s">
        <v>14386</v>
      </c>
      <c r="C7448" s="108" t="s">
        <v>14391</v>
      </c>
      <c r="D7448" s="109" t="s">
        <v>14392</v>
      </c>
      <c r="E7448" s="108" t="s">
        <v>1770</v>
      </c>
      <c r="F7448" s="108" t="s">
        <v>181</v>
      </c>
      <c r="G7448" s="108" t="s">
        <v>8181</v>
      </c>
      <c r="H7448" s="109" t="s">
        <v>1275</v>
      </c>
      <c r="I7448" s="108" t="s">
        <v>8537</v>
      </c>
      <c r="J7448" s="108" t="s">
        <v>8183</v>
      </c>
      <c r="K7448" s="108" t="s">
        <v>174</v>
      </c>
      <c r="M7448" s="108" t="s">
        <v>175</v>
      </c>
      <c r="N7448" s="108" t="s">
        <v>8538</v>
      </c>
    </row>
    <row r="7449" spans="1:14">
      <c r="A7449" s="108">
        <v>828905</v>
      </c>
      <c r="B7449" s="108" t="s">
        <v>14393</v>
      </c>
      <c r="C7449" s="108" t="s">
        <v>14394</v>
      </c>
      <c r="D7449" s="109" t="s">
        <v>14395</v>
      </c>
      <c r="E7449" s="108" t="s">
        <v>631</v>
      </c>
      <c r="F7449" s="108" t="s">
        <v>181</v>
      </c>
      <c r="G7449" s="108" t="s">
        <v>8181</v>
      </c>
      <c r="H7449" s="109" t="s">
        <v>1275</v>
      </c>
      <c r="I7449" s="108" t="s">
        <v>8537</v>
      </c>
      <c r="J7449" s="108" t="s">
        <v>8183</v>
      </c>
      <c r="K7449" s="108" t="s">
        <v>174</v>
      </c>
      <c r="M7449" s="108" t="s">
        <v>175</v>
      </c>
      <c r="N7449" s="108" t="s">
        <v>8538</v>
      </c>
    </row>
    <row r="7450" spans="1:14">
      <c r="A7450" s="108">
        <v>828912</v>
      </c>
      <c r="B7450" s="108" t="s">
        <v>14396</v>
      </c>
      <c r="C7450" s="108" t="s">
        <v>14397</v>
      </c>
      <c r="D7450" s="109" t="s">
        <v>3874</v>
      </c>
      <c r="E7450" s="108" t="s">
        <v>508</v>
      </c>
      <c r="F7450" s="108" t="s">
        <v>169</v>
      </c>
      <c r="G7450" s="108" t="s">
        <v>1599</v>
      </c>
      <c r="H7450" s="109" t="s">
        <v>1105</v>
      </c>
      <c r="I7450" s="108" t="s">
        <v>2705</v>
      </c>
      <c r="J7450" s="108" t="s">
        <v>1478</v>
      </c>
      <c r="K7450" s="108" t="s">
        <v>174</v>
      </c>
      <c r="M7450" s="108" t="s">
        <v>175</v>
      </c>
      <c r="N7450" s="108" t="s">
        <v>2706</v>
      </c>
    </row>
    <row r="7451" spans="1:14">
      <c r="A7451" s="108">
        <v>828915</v>
      </c>
      <c r="B7451" s="108" t="s">
        <v>14396</v>
      </c>
      <c r="C7451" s="108" t="s">
        <v>14398</v>
      </c>
      <c r="D7451" s="109" t="s">
        <v>14399</v>
      </c>
      <c r="E7451" s="108" t="s">
        <v>1770</v>
      </c>
      <c r="F7451" s="108" t="s">
        <v>169</v>
      </c>
      <c r="G7451" s="108" t="s">
        <v>1599</v>
      </c>
      <c r="H7451" s="109" t="s">
        <v>1105</v>
      </c>
      <c r="I7451" s="108" t="s">
        <v>2705</v>
      </c>
      <c r="J7451" s="108" t="s">
        <v>1478</v>
      </c>
      <c r="K7451" s="108" t="s">
        <v>174</v>
      </c>
      <c r="M7451" s="108" t="s">
        <v>175</v>
      </c>
      <c r="N7451" s="108" t="s">
        <v>2706</v>
      </c>
    </row>
    <row r="7452" spans="1:14">
      <c r="A7452" s="108">
        <v>828917</v>
      </c>
      <c r="B7452" s="108" t="s">
        <v>8534</v>
      </c>
      <c r="C7452" s="108" t="s">
        <v>14400</v>
      </c>
      <c r="D7452" s="109" t="s">
        <v>3604</v>
      </c>
      <c r="E7452" s="108" t="s">
        <v>200</v>
      </c>
      <c r="F7452" s="108" t="s">
        <v>169</v>
      </c>
      <c r="G7452" s="108" t="s">
        <v>8181</v>
      </c>
      <c r="H7452" s="109" t="s">
        <v>1275</v>
      </c>
      <c r="I7452" s="108" t="s">
        <v>8537</v>
      </c>
      <c r="J7452" s="108" t="s">
        <v>8183</v>
      </c>
      <c r="K7452" s="108" t="s">
        <v>174</v>
      </c>
      <c r="M7452" s="108" t="s">
        <v>175</v>
      </c>
      <c r="N7452" s="108" t="s">
        <v>8538</v>
      </c>
    </row>
    <row r="7453" spans="1:14">
      <c r="A7453" s="108">
        <v>828919</v>
      </c>
      <c r="B7453" s="108" t="s">
        <v>11500</v>
      </c>
      <c r="C7453" s="108" t="s">
        <v>481</v>
      </c>
      <c r="D7453" s="109" t="s">
        <v>14401</v>
      </c>
      <c r="E7453" s="108" t="s">
        <v>200</v>
      </c>
      <c r="F7453" s="108" t="s">
        <v>181</v>
      </c>
      <c r="G7453" s="108" t="s">
        <v>1599</v>
      </c>
      <c r="H7453" s="109" t="s">
        <v>1105</v>
      </c>
      <c r="I7453" s="108" t="s">
        <v>2705</v>
      </c>
      <c r="J7453" s="108" t="s">
        <v>1478</v>
      </c>
      <c r="K7453" s="108" t="s">
        <v>174</v>
      </c>
      <c r="M7453" s="108" t="s">
        <v>175</v>
      </c>
      <c r="N7453" s="108" t="s">
        <v>2706</v>
      </c>
    </row>
    <row r="7454" spans="1:14">
      <c r="A7454" s="108">
        <v>828921</v>
      </c>
      <c r="B7454" s="108" t="s">
        <v>14402</v>
      </c>
      <c r="C7454" s="108" t="s">
        <v>14403</v>
      </c>
      <c r="D7454" s="109" t="s">
        <v>14404</v>
      </c>
      <c r="E7454" s="108" t="s">
        <v>220</v>
      </c>
      <c r="F7454" s="108" t="s">
        <v>181</v>
      </c>
      <c r="G7454" s="108" t="s">
        <v>1599</v>
      </c>
      <c r="H7454" s="109" t="s">
        <v>1105</v>
      </c>
      <c r="I7454" s="108" t="s">
        <v>2705</v>
      </c>
      <c r="J7454" s="108" t="s">
        <v>1478</v>
      </c>
      <c r="K7454" s="108" t="s">
        <v>174</v>
      </c>
      <c r="M7454" s="108" t="s">
        <v>175</v>
      </c>
      <c r="N7454" s="108" t="s">
        <v>2706</v>
      </c>
    </row>
    <row r="7455" spans="1:14">
      <c r="A7455" s="108">
        <v>828925</v>
      </c>
      <c r="B7455" s="108" t="s">
        <v>14405</v>
      </c>
      <c r="C7455" s="108" t="s">
        <v>2894</v>
      </c>
      <c r="D7455" s="109" t="s">
        <v>14406</v>
      </c>
      <c r="E7455" s="108" t="s">
        <v>180</v>
      </c>
      <c r="F7455" s="108" t="s">
        <v>169</v>
      </c>
      <c r="G7455" s="108" t="s">
        <v>1599</v>
      </c>
      <c r="H7455" s="109" t="s">
        <v>1105</v>
      </c>
      <c r="I7455" s="108" t="s">
        <v>2705</v>
      </c>
      <c r="J7455" s="108" t="s">
        <v>1478</v>
      </c>
      <c r="K7455" s="108" t="s">
        <v>174</v>
      </c>
      <c r="M7455" s="108" t="s">
        <v>175</v>
      </c>
      <c r="N7455" s="108" t="s">
        <v>2706</v>
      </c>
    </row>
    <row r="7456" spans="1:14">
      <c r="A7456" s="108">
        <v>828942</v>
      </c>
      <c r="B7456" s="108" t="s">
        <v>14407</v>
      </c>
      <c r="C7456" s="108" t="s">
        <v>493</v>
      </c>
      <c r="D7456" s="109" t="s">
        <v>14408</v>
      </c>
      <c r="E7456" s="108" t="s">
        <v>392</v>
      </c>
      <c r="F7456" s="108" t="s">
        <v>169</v>
      </c>
      <c r="G7456" s="108" t="s">
        <v>8181</v>
      </c>
      <c r="H7456" s="109" t="s">
        <v>1105</v>
      </c>
      <c r="I7456" s="108" t="s">
        <v>9024</v>
      </c>
      <c r="J7456" s="108" t="s">
        <v>8183</v>
      </c>
      <c r="K7456" s="108" t="s">
        <v>174</v>
      </c>
      <c r="M7456" s="108" t="s">
        <v>175</v>
      </c>
      <c r="N7456" s="108" t="s">
        <v>9025</v>
      </c>
    </row>
    <row r="7457" spans="1:14">
      <c r="A7457" s="108">
        <v>828944</v>
      </c>
      <c r="B7457" s="108" t="s">
        <v>14407</v>
      </c>
      <c r="C7457" s="108" t="s">
        <v>556</v>
      </c>
      <c r="D7457" s="109" t="s">
        <v>1458</v>
      </c>
      <c r="E7457" s="108" t="s">
        <v>508</v>
      </c>
      <c r="F7457" s="108" t="s">
        <v>181</v>
      </c>
      <c r="G7457" s="108" t="s">
        <v>8181</v>
      </c>
      <c r="H7457" s="109" t="s">
        <v>1105</v>
      </c>
      <c r="I7457" s="108" t="s">
        <v>9024</v>
      </c>
      <c r="J7457" s="108" t="s">
        <v>8183</v>
      </c>
      <c r="K7457" s="108" t="s">
        <v>174</v>
      </c>
      <c r="M7457" s="108" t="s">
        <v>175</v>
      </c>
      <c r="N7457" s="108" t="s">
        <v>9025</v>
      </c>
    </row>
    <row r="7458" spans="1:14">
      <c r="A7458" s="108">
        <v>828946</v>
      </c>
      <c r="B7458" s="108" t="s">
        <v>14409</v>
      </c>
      <c r="C7458" s="108" t="s">
        <v>286</v>
      </c>
      <c r="D7458" s="109" t="s">
        <v>14410</v>
      </c>
      <c r="E7458" s="108" t="s">
        <v>168</v>
      </c>
      <c r="F7458" s="108" t="s">
        <v>169</v>
      </c>
      <c r="G7458" s="108" t="s">
        <v>8181</v>
      </c>
      <c r="H7458" s="109" t="s">
        <v>1105</v>
      </c>
      <c r="I7458" s="108" t="s">
        <v>9024</v>
      </c>
      <c r="J7458" s="108" t="s">
        <v>8183</v>
      </c>
      <c r="K7458" s="108" t="s">
        <v>174</v>
      </c>
      <c r="M7458" s="108" t="s">
        <v>175</v>
      </c>
      <c r="N7458" s="108" t="s">
        <v>9025</v>
      </c>
    </row>
    <row r="7459" spans="1:14">
      <c r="A7459" s="108">
        <v>828949</v>
      </c>
      <c r="B7459" s="108" t="s">
        <v>14411</v>
      </c>
      <c r="C7459" s="108" t="s">
        <v>1075</v>
      </c>
      <c r="D7459" s="109" t="s">
        <v>14412</v>
      </c>
      <c r="E7459" s="108" t="s">
        <v>200</v>
      </c>
      <c r="F7459" s="108" t="s">
        <v>169</v>
      </c>
      <c r="G7459" s="108" t="s">
        <v>8181</v>
      </c>
      <c r="H7459" s="109" t="s">
        <v>1105</v>
      </c>
      <c r="I7459" s="108" t="s">
        <v>9024</v>
      </c>
      <c r="J7459" s="108" t="s">
        <v>8183</v>
      </c>
      <c r="K7459" s="108" t="s">
        <v>174</v>
      </c>
      <c r="M7459" s="108" t="s">
        <v>175</v>
      </c>
      <c r="N7459" s="108" t="s">
        <v>9025</v>
      </c>
    </row>
    <row r="7460" spans="1:14">
      <c r="A7460" s="108">
        <v>828951</v>
      </c>
      <c r="B7460" s="108" t="s">
        <v>14413</v>
      </c>
      <c r="C7460" s="108" t="s">
        <v>14414</v>
      </c>
      <c r="D7460" s="109" t="s">
        <v>14415</v>
      </c>
      <c r="E7460" s="108" t="s">
        <v>168</v>
      </c>
      <c r="F7460" s="108" t="s">
        <v>169</v>
      </c>
      <c r="G7460" s="108" t="s">
        <v>8181</v>
      </c>
      <c r="H7460" s="109" t="s">
        <v>1105</v>
      </c>
      <c r="I7460" s="108" t="s">
        <v>9024</v>
      </c>
      <c r="J7460" s="108" t="s">
        <v>8183</v>
      </c>
      <c r="K7460" s="108" t="s">
        <v>174</v>
      </c>
      <c r="M7460" s="108" t="s">
        <v>175</v>
      </c>
      <c r="N7460" s="108" t="s">
        <v>9025</v>
      </c>
    </row>
    <row r="7461" spans="1:14">
      <c r="A7461" s="108">
        <v>828954</v>
      </c>
      <c r="B7461" s="108" t="s">
        <v>9029</v>
      </c>
      <c r="C7461" s="108" t="s">
        <v>14416</v>
      </c>
      <c r="D7461" s="109" t="s">
        <v>4735</v>
      </c>
      <c r="E7461" s="108" t="s">
        <v>168</v>
      </c>
      <c r="F7461" s="108" t="s">
        <v>181</v>
      </c>
      <c r="G7461" s="108" t="s">
        <v>8181</v>
      </c>
      <c r="H7461" s="109" t="s">
        <v>1105</v>
      </c>
      <c r="I7461" s="108" t="s">
        <v>9024</v>
      </c>
      <c r="J7461" s="108" t="s">
        <v>8183</v>
      </c>
      <c r="K7461" s="108" t="s">
        <v>174</v>
      </c>
      <c r="M7461" s="108" t="s">
        <v>175</v>
      </c>
      <c r="N7461" s="108" t="s">
        <v>9025</v>
      </c>
    </row>
    <row r="7462" spans="1:14">
      <c r="A7462" s="108">
        <v>828959</v>
      </c>
      <c r="B7462" s="108" t="s">
        <v>14417</v>
      </c>
      <c r="C7462" s="108" t="s">
        <v>662</v>
      </c>
      <c r="D7462" s="109" t="s">
        <v>14418</v>
      </c>
      <c r="E7462" s="108" t="s">
        <v>512</v>
      </c>
      <c r="F7462" s="108" t="s">
        <v>181</v>
      </c>
      <c r="G7462" s="108" t="s">
        <v>10414</v>
      </c>
      <c r="H7462" s="109" t="s">
        <v>2109</v>
      </c>
      <c r="I7462" s="108" t="s">
        <v>10463</v>
      </c>
      <c r="J7462" s="108" t="s">
        <v>1478</v>
      </c>
      <c r="K7462" s="108" t="s">
        <v>174</v>
      </c>
      <c r="M7462" s="108" t="s">
        <v>175</v>
      </c>
      <c r="N7462" s="108" t="s">
        <v>10464</v>
      </c>
    </row>
    <row r="7463" spans="1:14">
      <c r="A7463" s="108">
        <v>828960</v>
      </c>
      <c r="B7463" s="108" t="s">
        <v>14419</v>
      </c>
      <c r="C7463" s="108" t="s">
        <v>444</v>
      </c>
      <c r="D7463" s="109" t="s">
        <v>14420</v>
      </c>
      <c r="E7463" s="108" t="s">
        <v>631</v>
      </c>
      <c r="F7463" s="108" t="s">
        <v>169</v>
      </c>
      <c r="G7463" s="108" t="s">
        <v>10414</v>
      </c>
      <c r="H7463" s="109" t="s">
        <v>2109</v>
      </c>
      <c r="I7463" s="108" t="s">
        <v>10463</v>
      </c>
      <c r="J7463" s="108" t="s">
        <v>1478</v>
      </c>
      <c r="K7463" s="108" t="s">
        <v>174</v>
      </c>
      <c r="M7463" s="108" t="s">
        <v>175</v>
      </c>
      <c r="N7463" s="108" t="s">
        <v>10464</v>
      </c>
    </row>
    <row r="7464" spans="1:14">
      <c r="A7464" s="108">
        <v>828961</v>
      </c>
      <c r="B7464" s="108" t="s">
        <v>14421</v>
      </c>
      <c r="C7464" s="108" t="s">
        <v>2617</v>
      </c>
      <c r="D7464" s="109" t="s">
        <v>9354</v>
      </c>
      <c r="E7464" s="108" t="s">
        <v>508</v>
      </c>
      <c r="F7464" s="108" t="s">
        <v>169</v>
      </c>
      <c r="G7464" s="108" t="s">
        <v>10414</v>
      </c>
      <c r="H7464" s="109" t="s">
        <v>2109</v>
      </c>
      <c r="I7464" s="108" t="s">
        <v>10463</v>
      </c>
      <c r="J7464" s="108" t="s">
        <v>1478</v>
      </c>
      <c r="K7464" s="108" t="s">
        <v>174</v>
      </c>
      <c r="M7464" s="108" t="s">
        <v>175</v>
      </c>
      <c r="N7464" s="108" t="s">
        <v>10464</v>
      </c>
    </row>
    <row r="7465" spans="1:14">
      <c r="A7465" s="108">
        <v>828963</v>
      </c>
      <c r="B7465" s="108" t="s">
        <v>1094</v>
      </c>
      <c r="C7465" s="108" t="s">
        <v>1659</v>
      </c>
      <c r="D7465" s="109" t="s">
        <v>14422</v>
      </c>
      <c r="E7465" s="108" t="s">
        <v>512</v>
      </c>
      <c r="F7465" s="108" t="s">
        <v>169</v>
      </c>
      <c r="G7465" s="108" t="s">
        <v>10414</v>
      </c>
      <c r="H7465" s="109" t="s">
        <v>2109</v>
      </c>
      <c r="I7465" s="108" t="s">
        <v>10463</v>
      </c>
      <c r="J7465" s="108" t="s">
        <v>1478</v>
      </c>
      <c r="K7465" s="108" t="s">
        <v>174</v>
      </c>
      <c r="M7465" s="108" t="s">
        <v>175</v>
      </c>
      <c r="N7465" s="108" t="s">
        <v>10464</v>
      </c>
    </row>
    <row r="7466" spans="1:14">
      <c r="A7466" s="108">
        <v>828964</v>
      </c>
      <c r="B7466" s="108" t="s">
        <v>14423</v>
      </c>
      <c r="C7466" s="108" t="s">
        <v>1779</v>
      </c>
      <c r="D7466" s="109" t="s">
        <v>14424</v>
      </c>
      <c r="E7466" s="108" t="s">
        <v>223</v>
      </c>
      <c r="F7466" s="108" t="s">
        <v>181</v>
      </c>
      <c r="G7466" s="108" t="s">
        <v>10414</v>
      </c>
      <c r="H7466" s="109" t="s">
        <v>2109</v>
      </c>
      <c r="I7466" s="108" t="s">
        <v>10463</v>
      </c>
      <c r="J7466" s="108" t="s">
        <v>1478</v>
      </c>
      <c r="K7466" s="108" t="s">
        <v>174</v>
      </c>
      <c r="M7466" s="108" t="s">
        <v>175</v>
      </c>
      <c r="N7466" s="108" t="s">
        <v>10464</v>
      </c>
    </row>
    <row r="7467" spans="1:14">
      <c r="A7467" s="108">
        <v>828965</v>
      </c>
      <c r="B7467" s="108" t="s">
        <v>14425</v>
      </c>
      <c r="C7467" s="108" t="s">
        <v>1163</v>
      </c>
      <c r="D7467" s="109" t="s">
        <v>14426</v>
      </c>
      <c r="E7467" s="108" t="s">
        <v>168</v>
      </c>
      <c r="F7467" s="108" t="s">
        <v>169</v>
      </c>
      <c r="G7467" s="108" t="s">
        <v>7488</v>
      </c>
      <c r="H7467" s="109" t="s">
        <v>7541</v>
      </c>
      <c r="I7467" s="108" t="s">
        <v>7504</v>
      </c>
      <c r="J7467" s="108" t="s">
        <v>1204</v>
      </c>
      <c r="K7467" s="108" t="s">
        <v>174</v>
      </c>
      <c r="M7467" s="108" t="s">
        <v>175</v>
      </c>
      <c r="N7467" s="108" t="s">
        <v>7504</v>
      </c>
    </row>
    <row r="7468" spans="1:14">
      <c r="A7468" s="108">
        <v>828968</v>
      </c>
      <c r="B7468" s="108" t="s">
        <v>14427</v>
      </c>
      <c r="C7468" s="108" t="s">
        <v>597</v>
      </c>
      <c r="D7468" s="109" t="s">
        <v>14428</v>
      </c>
      <c r="E7468" s="108" t="s">
        <v>200</v>
      </c>
      <c r="F7468" s="108" t="s">
        <v>169</v>
      </c>
      <c r="G7468" s="108" t="s">
        <v>7488</v>
      </c>
      <c r="H7468" s="109" t="s">
        <v>7541</v>
      </c>
      <c r="I7468" s="108" t="s">
        <v>7504</v>
      </c>
      <c r="J7468" s="108" t="s">
        <v>1204</v>
      </c>
      <c r="K7468" s="108" t="s">
        <v>174</v>
      </c>
      <c r="M7468" s="108" t="s">
        <v>175</v>
      </c>
      <c r="N7468" s="108" t="s">
        <v>7504</v>
      </c>
    </row>
    <row r="7469" spans="1:14">
      <c r="A7469" s="108">
        <v>828970</v>
      </c>
      <c r="B7469" s="108" t="s">
        <v>2252</v>
      </c>
      <c r="C7469" s="108" t="s">
        <v>2623</v>
      </c>
      <c r="D7469" s="109" t="s">
        <v>14429</v>
      </c>
      <c r="E7469" s="108" t="s">
        <v>223</v>
      </c>
      <c r="F7469" s="108" t="s">
        <v>169</v>
      </c>
      <c r="G7469" s="108" t="s">
        <v>7488</v>
      </c>
      <c r="H7469" s="109" t="s">
        <v>7541</v>
      </c>
      <c r="I7469" s="108" t="s">
        <v>7504</v>
      </c>
      <c r="J7469" s="108" t="s">
        <v>1204</v>
      </c>
      <c r="K7469" s="108" t="s">
        <v>174</v>
      </c>
      <c r="M7469" s="108" t="s">
        <v>175</v>
      </c>
      <c r="N7469" s="108" t="s">
        <v>7504</v>
      </c>
    </row>
    <row r="7470" spans="1:14">
      <c r="A7470" s="108">
        <v>828972</v>
      </c>
      <c r="B7470" s="108" t="s">
        <v>14430</v>
      </c>
      <c r="C7470" s="108" t="s">
        <v>4380</v>
      </c>
      <c r="D7470" s="109" t="s">
        <v>13170</v>
      </c>
      <c r="E7470" s="108" t="s">
        <v>508</v>
      </c>
      <c r="F7470" s="108" t="s">
        <v>169</v>
      </c>
      <c r="G7470" s="108" t="s">
        <v>10414</v>
      </c>
      <c r="H7470" s="109" t="s">
        <v>2109</v>
      </c>
      <c r="I7470" s="108" t="s">
        <v>10463</v>
      </c>
      <c r="J7470" s="108" t="s">
        <v>1478</v>
      </c>
      <c r="K7470" s="108" t="s">
        <v>174</v>
      </c>
      <c r="M7470" s="108" t="s">
        <v>175</v>
      </c>
      <c r="N7470" s="108" t="s">
        <v>10464</v>
      </c>
    </row>
    <row r="7471" spans="1:14">
      <c r="A7471" s="108">
        <v>828973</v>
      </c>
      <c r="B7471" s="108" t="s">
        <v>14431</v>
      </c>
      <c r="C7471" s="108" t="s">
        <v>3144</v>
      </c>
      <c r="D7471" s="109" t="s">
        <v>14432</v>
      </c>
      <c r="E7471" s="108" t="s">
        <v>392</v>
      </c>
      <c r="F7471" s="108" t="s">
        <v>169</v>
      </c>
      <c r="G7471" s="108" t="s">
        <v>7488</v>
      </c>
      <c r="H7471" s="109" t="s">
        <v>7541</v>
      </c>
      <c r="I7471" s="108" t="s">
        <v>7504</v>
      </c>
      <c r="J7471" s="108" t="s">
        <v>1204</v>
      </c>
      <c r="K7471" s="108" t="s">
        <v>174</v>
      </c>
      <c r="M7471" s="108" t="s">
        <v>175</v>
      </c>
      <c r="N7471" s="108" t="s">
        <v>7504</v>
      </c>
    </row>
    <row r="7472" spans="1:14">
      <c r="A7472" s="108">
        <v>828975</v>
      </c>
      <c r="B7472" s="108" t="s">
        <v>5566</v>
      </c>
      <c r="C7472" s="108" t="s">
        <v>1464</v>
      </c>
      <c r="D7472" s="109" t="s">
        <v>2361</v>
      </c>
      <c r="E7472" s="108" t="s">
        <v>512</v>
      </c>
      <c r="F7472" s="108" t="s">
        <v>169</v>
      </c>
      <c r="G7472" s="108" t="s">
        <v>7488</v>
      </c>
      <c r="H7472" s="109" t="s">
        <v>7541</v>
      </c>
      <c r="I7472" s="108" t="s">
        <v>7504</v>
      </c>
      <c r="J7472" s="108" t="s">
        <v>1204</v>
      </c>
      <c r="K7472" s="108" t="s">
        <v>174</v>
      </c>
      <c r="M7472" s="108" t="s">
        <v>175</v>
      </c>
      <c r="N7472" s="108" t="s">
        <v>7504</v>
      </c>
    </row>
    <row r="7473" spans="1:14">
      <c r="A7473" s="108">
        <v>828977</v>
      </c>
      <c r="B7473" s="108" t="s">
        <v>14425</v>
      </c>
      <c r="C7473" s="108" t="s">
        <v>4328</v>
      </c>
      <c r="D7473" s="109" t="s">
        <v>2644</v>
      </c>
      <c r="E7473" s="108" t="s">
        <v>392</v>
      </c>
      <c r="F7473" s="108" t="s">
        <v>181</v>
      </c>
      <c r="G7473" s="108" t="s">
        <v>7488</v>
      </c>
      <c r="H7473" s="109" t="s">
        <v>7541</v>
      </c>
      <c r="I7473" s="108" t="s">
        <v>7504</v>
      </c>
      <c r="J7473" s="108" t="s">
        <v>1204</v>
      </c>
      <c r="K7473" s="108" t="s">
        <v>174</v>
      </c>
      <c r="M7473" s="108" t="s">
        <v>175</v>
      </c>
      <c r="N7473" s="108" t="s">
        <v>7504</v>
      </c>
    </row>
    <row r="7474" spans="1:14">
      <c r="A7474" s="108">
        <v>828978</v>
      </c>
      <c r="B7474" s="108" t="s">
        <v>556</v>
      </c>
      <c r="C7474" s="108" t="s">
        <v>691</v>
      </c>
      <c r="D7474" s="109" t="s">
        <v>14433</v>
      </c>
      <c r="E7474" s="108" t="s">
        <v>512</v>
      </c>
      <c r="F7474" s="108" t="s">
        <v>181</v>
      </c>
      <c r="G7474" s="108" t="s">
        <v>10414</v>
      </c>
      <c r="H7474" s="109" t="s">
        <v>2109</v>
      </c>
      <c r="I7474" s="108" t="s">
        <v>10463</v>
      </c>
      <c r="J7474" s="108" t="s">
        <v>1478</v>
      </c>
      <c r="K7474" s="108" t="s">
        <v>174</v>
      </c>
      <c r="M7474" s="108" t="s">
        <v>175</v>
      </c>
      <c r="N7474" s="108" t="s">
        <v>10464</v>
      </c>
    </row>
    <row r="7475" spans="1:14">
      <c r="A7475" s="108">
        <v>828995</v>
      </c>
      <c r="B7475" s="108" t="s">
        <v>14434</v>
      </c>
      <c r="C7475" s="108" t="s">
        <v>14435</v>
      </c>
      <c r="D7475" s="109" t="s">
        <v>14436</v>
      </c>
      <c r="E7475" s="108" t="s">
        <v>180</v>
      </c>
      <c r="F7475" s="108" t="s">
        <v>169</v>
      </c>
      <c r="G7475" s="108" t="s">
        <v>11957</v>
      </c>
      <c r="H7475" s="109" t="s">
        <v>1105</v>
      </c>
      <c r="I7475" s="108" t="s">
        <v>12394</v>
      </c>
      <c r="K7475" s="108" t="s">
        <v>174</v>
      </c>
      <c r="M7475" s="108" t="s">
        <v>175</v>
      </c>
      <c r="N7475" s="108" t="s">
        <v>12395</v>
      </c>
    </row>
    <row r="7476" spans="1:14">
      <c r="A7476" s="108">
        <v>828996</v>
      </c>
      <c r="B7476" s="108" t="s">
        <v>14437</v>
      </c>
      <c r="C7476" s="108" t="s">
        <v>3433</v>
      </c>
      <c r="D7476" s="109" t="s">
        <v>14438</v>
      </c>
      <c r="E7476" s="108" t="s">
        <v>180</v>
      </c>
      <c r="F7476" s="108" t="s">
        <v>169</v>
      </c>
      <c r="G7476" s="108" t="s">
        <v>11957</v>
      </c>
      <c r="H7476" s="109" t="s">
        <v>1105</v>
      </c>
      <c r="I7476" s="108" t="s">
        <v>12394</v>
      </c>
      <c r="K7476" s="108" t="s">
        <v>174</v>
      </c>
      <c r="M7476" s="108" t="s">
        <v>175</v>
      </c>
      <c r="N7476" s="108" t="s">
        <v>12395</v>
      </c>
    </row>
    <row r="7477" spans="1:14">
      <c r="A7477" s="108">
        <v>828997</v>
      </c>
      <c r="B7477" s="108" t="s">
        <v>14439</v>
      </c>
      <c r="C7477" s="108" t="s">
        <v>546</v>
      </c>
      <c r="D7477" s="109" t="s">
        <v>14440</v>
      </c>
      <c r="E7477" s="108" t="s">
        <v>168</v>
      </c>
      <c r="F7477" s="108" t="s">
        <v>181</v>
      </c>
      <c r="G7477" s="108" t="s">
        <v>11957</v>
      </c>
      <c r="H7477" s="109" t="s">
        <v>1105</v>
      </c>
      <c r="I7477" s="108" t="s">
        <v>12394</v>
      </c>
      <c r="K7477" s="108" t="s">
        <v>174</v>
      </c>
      <c r="M7477" s="108" t="s">
        <v>175</v>
      </c>
      <c r="N7477" s="108" t="s">
        <v>12395</v>
      </c>
    </row>
    <row r="7478" spans="1:14">
      <c r="A7478" s="108">
        <v>828998</v>
      </c>
      <c r="B7478" s="108" t="s">
        <v>14441</v>
      </c>
      <c r="C7478" s="108" t="s">
        <v>6818</v>
      </c>
      <c r="D7478" s="109" t="s">
        <v>8282</v>
      </c>
      <c r="E7478" s="108" t="s">
        <v>200</v>
      </c>
      <c r="F7478" s="108" t="s">
        <v>169</v>
      </c>
      <c r="G7478" s="108" t="s">
        <v>11957</v>
      </c>
      <c r="H7478" s="109" t="s">
        <v>1105</v>
      </c>
      <c r="I7478" s="108" t="s">
        <v>12394</v>
      </c>
      <c r="K7478" s="108" t="s">
        <v>174</v>
      </c>
      <c r="M7478" s="108" t="s">
        <v>175</v>
      </c>
      <c r="N7478" s="108" t="s">
        <v>12395</v>
      </c>
    </row>
    <row r="7479" spans="1:14">
      <c r="A7479" s="108">
        <v>829000</v>
      </c>
      <c r="B7479" s="108" t="s">
        <v>622</v>
      </c>
      <c r="C7479" s="108" t="s">
        <v>241</v>
      </c>
      <c r="D7479" s="109" t="s">
        <v>14442</v>
      </c>
      <c r="E7479" s="108" t="s">
        <v>200</v>
      </c>
      <c r="F7479" s="108" t="s">
        <v>181</v>
      </c>
      <c r="G7479" s="108" t="s">
        <v>11957</v>
      </c>
      <c r="H7479" s="109" t="s">
        <v>1105</v>
      </c>
      <c r="I7479" s="108" t="s">
        <v>12394</v>
      </c>
      <c r="K7479" s="108" t="s">
        <v>174</v>
      </c>
      <c r="M7479" s="108" t="s">
        <v>175</v>
      </c>
      <c r="N7479" s="108" t="s">
        <v>12395</v>
      </c>
    </row>
    <row r="7480" spans="1:14">
      <c r="A7480" s="108">
        <v>829001</v>
      </c>
      <c r="B7480" s="108" t="s">
        <v>14443</v>
      </c>
      <c r="C7480" s="108" t="s">
        <v>208</v>
      </c>
      <c r="D7480" s="109" t="s">
        <v>14444</v>
      </c>
      <c r="E7480" s="108" t="s">
        <v>180</v>
      </c>
      <c r="F7480" s="108" t="s">
        <v>181</v>
      </c>
      <c r="G7480" s="108" t="s">
        <v>11957</v>
      </c>
      <c r="H7480" s="109" t="s">
        <v>1105</v>
      </c>
      <c r="I7480" s="108" t="s">
        <v>12394</v>
      </c>
      <c r="K7480" s="108" t="s">
        <v>174</v>
      </c>
      <c r="M7480" s="108" t="s">
        <v>175</v>
      </c>
      <c r="N7480" s="108" t="s">
        <v>12395</v>
      </c>
    </row>
    <row r="7481" spans="1:14">
      <c r="A7481" s="108">
        <v>829004</v>
      </c>
      <c r="B7481" s="108" t="s">
        <v>14445</v>
      </c>
      <c r="C7481" s="108" t="s">
        <v>5305</v>
      </c>
      <c r="D7481" s="109" t="s">
        <v>4752</v>
      </c>
      <c r="E7481" s="108" t="s">
        <v>200</v>
      </c>
      <c r="F7481" s="108" t="s">
        <v>169</v>
      </c>
      <c r="G7481" s="108" t="s">
        <v>11957</v>
      </c>
      <c r="H7481" s="109" t="s">
        <v>1105</v>
      </c>
      <c r="I7481" s="108" t="s">
        <v>12394</v>
      </c>
      <c r="K7481" s="108" t="s">
        <v>174</v>
      </c>
      <c r="M7481" s="108" t="s">
        <v>175</v>
      </c>
      <c r="N7481" s="108" t="s">
        <v>12395</v>
      </c>
    </row>
    <row r="7482" spans="1:14">
      <c r="A7482" s="108">
        <v>829026</v>
      </c>
      <c r="B7482" s="108" t="s">
        <v>14446</v>
      </c>
      <c r="C7482" s="108" t="s">
        <v>14447</v>
      </c>
      <c r="D7482" s="109" t="s">
        <v>14448</v>
      </c>
      <c r="E7482" s="108" t="s">
        <v>1770</v>
      </c>
      <c r="F7482" s="108" t="s">
        <v>169</v>
      </c>
      <c r="G7482" s="108" t="s">
        <v>1614</v>
      </c>
      <c r="H7482" s="109" t="s">
        <v>1105</v>
      </c>
      <c r="I7482" s="108" t="s">
        <v>1715</v>
      </c>
      <c r="J7482" s="108" t="s">
        <v>1478</v>
      </c>
      <c r="K7482" s="108" t="s">
        <v>174</v>
      </c>
      <c r="M7482" s="108" t="s">
        <v>175</v>
      </c>
      <c r="N7482" s="108" t="s">
        <v>1716</v>
      </c>
    </row>
    <row r="7483" spans="1:14">
      <c r="A7483" s="108">
        <v>829161</v>
      </c>
      <c r="B7483" s="108" t="s">
        <v>1082</v>
      </c>
      <c r="C7483" s="108" t="s">
        <v>10646</v>
      </c>
      <c r="D7483" s="109" t="s">
        <v>14449</v>
      </c>
      <c r="E7483" s="108" t="s">
        <v>508</v>
      </c>
      <c r="F7483" s="108" t="s">
        <v>169</v>
      </c>
      <c r="G7483" s="108" t="s">
        <v>357</v>
      </c>
      <c r="H7483" s="109" t="s">
        <v>414</v>
      </c>
      <c r="I7483" s="108" t="s">
        <v>1106</v>
      </c>
      <c r="J7483" s="108" t="s">
        <v>360</v>
      </c>
      <c r="K7483" s="108" t="s">
        <v>174</v>
      </c>
      <c r="M7483" s="108" t="s">
        <v>175</v>
      </c>
      <c r="N7483" s="108" t="s">
        <v>1107</v>
      </c>
    </row>
    <row r="7484" spans="1:14">
      <c r="A7484" s="108">
        <v>829180</v>
      </c>
      <c r="B7484" s="108" t="s">
        <v>5566</v>
      </c>
      <c r="C7484" s="108" t="s">
        <v>460</v>
      </c>
      <c r="D7484" s="109" t="s">
        <v>14450</v>
      </c>
      <c r="E7484" s="108" t="s">
        <v>180</v>
      </c>
      <c r="F7484" s="108" t="s">
        <v>169</v>
      </c>
      <c r="G7484" s="108" t="s">
        <v>10414</v>
      </c>
      <c r="H7484" s="109" t="s">
        <v>4830</v>
      </c>
      <c r="I7484" s="108" t="s">
        <v>10720</v>
      </c>
      <c r="J7484" s="108" t="s">
        <v>1478</v>
      </c>
      <c r="K7484" s="108" t="s">
        <v>174</v>
      </c>
      <c r="M7484" s="108" t="s">
        <v>175</v>
      </c>
      <c r="N7484" s="108" t="s">
        <v>10721</v>
      </c>
    </row>
    <row r="7485" spans="1:14">
      <c r="A7485" s="108">
        <v>829181</v>
      </c>
      <c r="B7485" s="108" t="s">
        <v>12827</v>
      </c>
      <c r="C7485" s="108" t="s">
        <v>433</v>
      </c>
      <c r="D7485" s="109" t="s">
        <v>14451</v>
      </c>
      <c r="E7485" s="108" t="s">
        <v>180</v>
      </c>
      <c r="F7485" s="108" t="s">
        <v>169</v>
      </c>
      <c r="G7485" s="108" t="s">
        <v>10414</v>
      </c>
      <c r="H7485" s="109" t="s">
        <v>4830</v>
      </c>
      <c r="I7485" s="108" t="s">
        <v>10720</v>
      </c>
      <c r="J7485" s="108" t="s">
        <v>1478</v>
      </c>
      <c r="K7485" s="108" t="s">
        <v>174</v>
      </c>
      <c r="M7485" s="108" t="s">
        <v>175</v>
      </c>
      <c r="N7485" s="108" t="s">
        <v>10721</v>
      </c>
    </row>
    <row r="7486" spans="1:14">
      <c r="A7486" s="108">
        <v>829182</v>
      </c>
      <c r="B7486" s="108" t="s">
        <v>14452</v>
      </c>
      <c r="C7486" s="108" t="s">
        <v>14170</v>
      </c>
      <c r="D7486" s="109" t="s">
        <v>3261</v>
      </c>
      <c r="E7486" s="108" t="s">
        <v>168</v>
      </c>
      <c r="F7486" s="108" t="s">
        <v>169</v>
      </c>
      <c r="G7486" s="108" t="s">
        <v>10414</v>
      </c>
      <c r="H7486" s="109" t="s">
        <v>4830</v>
      </c>
      <c r="I7486" s="108" t="s">
        <v>10720</v>
      </c>
      <c r="J7486" s="108" t="s">
        <v>1478</v>
      </c>
      <c r="K7486" s="108" t="s">
        <v>174</v>
      </c>
      <c r="M7486" s="108" t="s">
        <v>175</v>
      </c>
      <c r="N7486" s="108" t="s">
        <v>10721</v>
      </c>
    </row>
    <row r="7487" spans="1:14">
      <c r="A7487" s="108">
        <v>829211</v>
      </c>
      <c r="B7487" s="108" t="s">
        <v>4924</v>
      </c>
      <c r="C7487" s="108" t="s">
        <v>604</v>
      </c>
      <c r="D7487" s="109" t="s">
        <v>14453</v>
      </c>
      <c r="E7487" s="108" t="s">
        <v>180</v>
      </c>
      <c r="F7487" s="108" t="s">
        <v>181</v>
      </c>
      <c r="G7487" s="108" t="s">
        <v>4768</v>
      </c>
      <c r="H7487" s="109" t="s">
        <v>4830</v>
      </c>
      <c r="I7487" s="108" t="s">
        <v>4769</v>
      </c>
      <c r="J7487" s="108" t="s">
        <v>4770</v>
      </c>
      <c r="K7487" s="108" t="s">
        <v>174</v>
      </c>
      <c r="M7487" s="108" t="s">
        <v>175</v>
      </c>
      <c r="N7487" s="108" t="s">
        <v>4771</v>
      </c>
    </row>
    <row r="7488" spans="1:14">
      <c r="A7488" s="108">
        <v>829212</v>
      </c>
      <c r="B7488" s="108" t="s">
        <v>14454</v>
      </c>
      <c r="C7488" s="108" t="s">
        <v>468</v>
      </c>
      <c r="D7488" s="109" t="s">
        <v>14455</v>
      </c>
      <c r="E7488" s="108" t="s">
        <v>188</v>
      </c>
      <c r="F7488" s="108" t="s">
        <v>181</v>
      </c>
      <c r="G7488" s="108" t="s">
        <v>4768</v>
      </c>
      <c r="H7488" s="109" t="s">
        <v>4830</v>
      </c>
      <c r="I7488" s="108" t="s">
        <v>4769</v>
      </c>
      <c r="J7488" s="108" t="s">
        <v>4770</v>
      </c>
      <c r="K7488" s="108" t="s">
        <v>174</v>
      </c>
      <c r="M7488" s="108" t="s">
        <v>175</v>
      </c>
      <c r="N7488" s="108" t="s">
        <v>4771</v>
      </c>
    </row>
    <row r="7489" spans="1:14">
      <c r="A7489" s="108">
        <v>829213</v>
      </c>
      <c r="B7489" s="108" t="s">
        <v>14456</v>
      </c>
      <c r="C7489" s="108" t="s">
        <v>1313</v>
      </c>
      <c r="D7489" s="109" t="s">
        <v>14457</v>
      </c>
      <c r="E7489" s="108" t="s">
        <v>180</v>
      </c>
      <c r="F7489" s="108" t="s">
        <v>169</v>
      </c>
      <c r="G7489" s="108" t="s">
        <v>4768</v>
      </c>
      <c r="H7489" s="109" t="s">
        <v>4830</v>
      </c>
      <c r="I7489" s="108" t="s">
        <v>4769</v>
      </c>
      <c r="J7489" s="108" t="s">
        <v>4770</v>
      </c>
      <c r="K7489" s="108" t="s">
        <v>174</v>
      </c>
      <c r="M7489" s="108" t="s">
        <v>175</v>
      </c>
      <c r="N7489" s="108" t="s">
        <v>4771</v>
      </c>
    </row>
    <row r="7490" spans="1:14">
      <c r="A7490" s="108">
        <v>829342</v>
      </c>
      <c r="B7490" s="108" t="s">
        <v>14458</v>
      </c>
      <c r="C7490" s="108" t="s">
        <v>334</v>
      </c>
      <c r="D7490" s="109" t="s">
        <v>13947</v>
      </c>
      <c r="E7490" s="108" t="s">
        <v>168</v>
      </c>
      <c r="F7490" s="108" t="s">
        <v>181</v>
      </c>
      <c r="G7490" s="108" t="s">
        <v>1852</v>
      </c>
      <c r="H7490" s="109" t="s">
        <v>414</v>
      </c>
      <c r="I7490" s="108" t="s">
        <v>5730</v>
      </c>
      <c r="J7490" s="108" t="s">
        <v>1855</v>
      </c>
      <c r="K7490" s="108" t="s">
        <v>174</v>
      </c>
      <c r="M7490" s="108" t="s">
        <v>175</v>
      </c>
      <c r="N7490" s="108" t="s">
        <v>5731</v>
      </c>
    </row>
    <row r="7491" spans="1:14">
      <c r="A7491" s="108">
        <v>829348</v>
      </c>
      <c r="B7491" s="108" t="s">
        <v>14459</v>
      </c>
      <c r="C7491" s="108" t="s">
        <v>763</v>
      </c>
      <c r="D7491" s="109" t="s">
        <v>14460</v>
      </c>
      <c r="E7491" s="108" t="s">
        <v>180</v>
      </c>
      <c r="F7491" s="108" t="s">
        <v>169</v>
      </c>
      <c r="G7491" s="108" t="s">
        <v>1852</v>
      </c>
      <c r="H7491" s="109" t="s">
        <v>414</v>
      </c>
      <c r="I7491" s="108" t="s">
        <v>5730</v>
      </c>
      <c r="J7491" s="108" t="s">
        <v>1855</v>
      </c>
      <c r="K7491" s="108" t="s">
        <v>174</v>
      </c>
      <c r="M7491" s="108" t="s">
        <v>175</v>
      </c>
      <c r="N7491" s="108" t="s">
        <v>5731</v>
      </c>
    </row>
    <row r="7492" spans="1:14">
      <c r="A7492" s="108">
        <v>829352</v>
      </c>
      <c r="B7492" s="108" t="s">
        <v>14461</v>
      </c>
      <c r="C7492" s="108" t="s">
        <v>3119</v>
      </c>
      <c r="D7492" s="109" t="s">
        <v>14462</v>
      </c>
      <c r="E7492" s="108" t="s">
        <v>180</v>
      </c>
      <c r="F7492" s="108" t="s">
        <v>169</v>
      </c>
      <c r="G7492" s="108" t="s">
        <v>10746</v>
      </c>
      <c r="H7492" s="109" t="s">
        <v>454</v>
      </c>
      <c r="I7492" s="108" t="s">
        <v>11136</v>
      </c>
      <c r="J7492" s="108" t="s">
        <v>10748</v>
      </c>
      <c r="K7492" s="108" t="s">
        <v>174</v>
      </c>
      <c r="M7492" s="108" t="s">
        <v>175</v>
      </c>
      <c r="N7492" s="108" t="s">
        <v>11137</v>
      </c>
    </row>
    <row r="7493" spans="1:14">
      <c r="A7493" s="108">
        <v>829353</v>
      </c>
      <c r="B7493" s="108" t="s">
        <v>14463</v>
      </c>
      <c r="C7493" s="108" t="s">
        <v>2991</v>
      </c>
      <c r="D7493" s="109" t="s">
        <v>14464</v>
      </c>
      <c r="E7493" s="108" t="s">
        <v>180</v>
      </c>
      <c r="F7493" s="108" t="s">
        <v>169</v>
      </c>
      <c r="G7493" s="108" t="s">
        <v>10746</v>
      </c>
      <c r="H7493" s="109" t="s">
        <v>454</v>
      </c>
      <c r="I7493" s="108" t="s">
        <v>11136</v>
      </c>
      <c r="J7493" s="108" t="s">
        <v>10748</v>
      </c>
      <c r="K7493" s="108" t="s">
        <v>174</v>
      </c>
      <c r="M7493" s="108" t="s">
        <v>175</v>
      </c>
      <c r="N7493" s="108" t="s">
        <v>11137</v>
      </c>
    </row>
    <row r="7494" spans="1:14">
      <c r="A7494" s="108">
        <v>829369</v>
      </c>
      <c r="B7494" s="108" t="s">
        <v>14465</v>
      </c>
      <c r="C7494" s="108" t="s">
        <v>14466</v>
      </c>
      <c r="D7494" s="109" t="s">
        <v>14467</v>
      </c>
      <c r="E7494" s="108" t="s">
        <v>508</v>
      </c>
      <c r="F7494" s="108" t="s">
        <v>169</v>
      </c>
      <c r="G7494" s="108" t="s">
        <v>10414</v>
      </c>
      <c r="H7494" s="109" t="s">
        <v>2109</v>
      </c>
      <c r="I7494" s="108" t="s">
        <v>10463</v>
      </c>
      <c r="J7494" s="108" t="s">
        <v>1478</v>
      </c>
      <c r="K7494" s="108" t="s">
        <v>174</v>
      </c>
      <c r="M7494" s="108" t="s">
        <v>175</v>
      </c>
      <c r="N7494" s="108" t="s">
        <v>10464</v>
      </c>
    </row>
    <row r="7495" spans="1:14">
      <c r="A7495" s="108">
        <v>829478</v>
      </c>
      <c r="B7495" s="108" t="s">
        <v>14468</v>
      </c>
      <c r="C7495" s="108" t="s">
        <v>5913</v>
      </c>
      <c r="D7495" s="109" t="s">
        <v>14469</v>
      </c>
      <c r="E7495" s="108" t="s">
        <v>200</v>
      </c>
      <c r="F7495" s="108" t="s">
        <v>181</v>
      </c>
      <c r="G7495" s="108" t="s">
        <v>10746</v>
      </c>
      <c r="H7495" s="109" t="s">
        <v>454</v>
      </c>
      <c r="I7495" s="108" t="s">
        <v>10881</v>
      </c>
      <c r="J7495" s="108" t="s">
        <v>10748</v>
      </c>
      <c r="K7495" s="108" t="s">
        <v>174</v>
      </c>
      <c r="M7495" s="108" t="s">
        <v>175</v>
      </c>
      <c r="N7495" s="108" t="s">
        <v>10882</v>
      </c>
    </row>
    <row r="7496" spans="1:14">
      <c r="A7496" s="108">
        <v>829483</v>
      </c>
      <c r="B7496" s="108" t="s">
        <v>8051</v>
      </c>
      <c r="C7496" s="108" t="s">
        <v>763</v>
      </c>
      <c r="D7496" s="109" t="s">
        <v>14470</v>
      </c>
      <c r="E7496" s="108" t="s">
        <v>180</v>
      </c>
      <c r="F7496" s="108" t="s">
        <v>169</v>
      </c>
      <c r="G7496" s="108" t="s">
        <v>10746</v>
      </c>
      <c r="H7496" s="109" t="s">
        <v>454</v>
      </c>
      <c r="I7496" s="108" t="s">
        <v>10881</v>
      </c>
      <c r="J7496" s="108" t="s">
        <v>10748</v>
      </c>
      <c r="K7496" s="108" t="s">
        <v>174</v>
      </c>
      <c r="M7496" s="108" t="s">
        <v>175</v>
      </c>
      <c r="N7496" s="108" t="s">
        <v>10882</v>
      </c>
    </row>
    <row r="7497" spans="1:14">
      <c r="A7497" s="108">
        <v>829487</v>
      </c>
      <c r="B7497" s="108" t="s">
        <v>14471</v>
      </c>
      <c r="C7497" s="108" t="s">
        <v>2498</v>
      </c>
      <c r="D7497" s="109" t="s">
        <v>14472</v>
      </c>
      <c r="E7497" s="108" t="s">
        <v>180</v>
      </c>
      <c r="F7497" s="108" t="s">
        <v>181</v>
      </c>
      <c r="G7497" s="108" t="s">
        <v>10746</v>
      </c>
      <c r="H7497" s="109" t="s">
        <v>454</v>
      </c>
      <c r="I7497" s="108" t="s">
        <v>10881</v>
      </c>
      <c r="J7497" s="108" t="s">
        <v>10748</v>
      </c>
      <c r="K7497" s="108" t="s">
        <v>174</v>
      </c>
      <c r="M7497" s="108" t="s">
        <v>175</v>
      </c>
      <c r="N7497" s="108" t="s">
        <v>10882</v>
      </c>
    </row>
    <row r="7498" spans="1:14">
      <c r="A7498" s="108">
        <v>829550</v>
      </c>
      <c r="B7498" s="108" t="s">
        <v>14473</v>
      </c>
      <c r="C7498" s="108" t="s">
        <v>14474</v>
      </c>
      <c r="D7498" s="109" t="s">
        <v>10364</v>
      </c>
      <c r="E7498" s="108" t="s">
        <v>180</v>
      </c>
      <c r="F7498" s="108" t="s">
        <v>169</v>
      </c>
      <c r="G7498" s="108" t="s">
        <v>1599</v>
      </c>
      <c r="H7498" s="109" t="s">
        <v>1105</v>
      </c>
      <c r="I7498" s="108" t="s">
        <v>1600</v>
      </c>
      <c r="J7498" s="108" t="s">
        <v>1478</v>
      </c>
      <c r="K7498" s="108" t="s">
        <v>174</v>
      </c>
      <c r="M7498" s="108" t="s">
        <v>175</v>
      </c>
      <c r="N7498" s="108" t="s">
        <v>1601</v>
      </c>
    </row>
    <row r="7499" spans="1:14">
      <c r="A7499" s="108">
        <v>829651</v>
      </c>
      <c r="B7499" s="108" t="s">
        <v>14125</v>
      </c>
      <c r="C7499" s="108" t="s">
        <v>460</v>
      </c>
      <c r="D7499" s="109" t="s">
        <v>14475</v>
      </c>
      <c r="E7499" s="108" t="s">
        <v>220</v>
      </c>
      <c r="F7499" s="108" t="s">
        <v>169</v>
      </c>
      <c r="G7499" s="108" t="s">
        <v>8181</v>
      </c>
      <c r="H7499" s="109" t="s">
        <v>1105</v>
      </c>
      <c r="I7499" s="108" t="s">
        <v>8333</v>
      </c>
      <c r="J7499" s="108" t="s">
        <v>8183</v>
      </c>
      <c r="K7499" s="108" t="s">
        <v>174</v>
      </c>
      <c r="M7499" s="108" t="s">
        <v>175</v>
      </c>
      <c r="N7499" s="108" t="s">
        <v>8334</v>
      </c>
    </row>
    <row r="7500" spans="1:14">
      <c r="A7500" s="108">
        <v>829654</v>
      </c>
      <c r="B7500" s="108" t="s">
        <v>8370</v>
      </c>
      <c r="C7500" s="108" t="s">
        <v>553</v>
      </c>
      <c r="D7500" s="109" t="s">
        <v>14476</v>
      </c>
      <c r="E7500" s="108" t="s">
        <v>200</v>
      </c>
      <c r="F7500" s="108" t="s">
        <v>181</v>
      </c>
      <c r="G7500" s="108" t="s">
        <v>8181</v>
      </c>
      <c r="H7500" s="109" t="s">
        <v>1105</v>
      </c>
      <c r="I7500" s="108" t="s">
        <v>8333</v>
      </c>
      <c r="J7500" s="108" t="s">
        <v>8183</v>
      </c>
      <c r="K7500" s="108" t="s">
        <v>174</v>
      </c>
      <c r="M7500" s="108" t="s">
        <v>175</v>
      </c>
      <c r="N7500" s="108" t="s">
        <v>8334</v>
      </c>
    </row>
    <row r="7501" spans="1:14">
      <c r="A7501" s="108">
        <v>829661</v>
      </c>
      <c r="B7501" s="108" t="s">
        <v>14477</v>
      </c>
      <c r="C7501" s="108" t="s">
        <v>14478</v>
      </c>
      <c r="D7501" s="109" t="s">
        <v>14479</v>
      </c>
      <c r="E7501" s="108" t="s">
        <v>1770</v>
      </c>
      <c r="F7501" s="108" t="s">
        <v>181</v>
      </c>
      <c r="G7501" s="108" t="s">
        <v>1599</v>
      </c>
      <c r="H7501" s="109" t="s">
        <v>454</v>
      </c>
      <c r="I7501" s="108" t="s">
        <v>3177</v>
      </c>
      <c r="J7501" s="108" t="s">
        <v>1478</v>
      </c>
      <c r="K7501" s="108" t="s">
        <v>174</v>
      </c>
      <c r="M7501" s="108" t="s">
        <v>175</v>
      </c>
      <c r="N7501" s="108" t="s">
        <v>3178</v>
      </c>
    </row>
    <row r="7502" spans="1:14">
      <c r="A7502" s="108">
        <v>829679</v>
      </c>
      <c r="B7502" s="108" t="s">
        <v>14480</v>
      </c>
      <c r="C7502" s="108" t="s">
        <v>3545</v>
      </c>
      <c r="D7502" s="109" t="s">
        <v>8501</v>
      </c>
      <c r="E7502" s="108" t="s">
        <v>508</v>
      </c>
      <c r="F7502" s="108" t="s">
        <v>169</v>
      </c>
      <c r="G7502" s="108" t="s">
        <v>1599</v>
      </c>
      <c r="H7502" s="109" t="s">
        <v>454</v>
      </c>
      <c r="I7502" s="108" t="s">
        <v>3177</v>
      </c>
      <c r="J7502" s="108" t="s">
        <v>1478</v>
      </c>
      <c r="K7502" s="108" t="s">
        <v>174</v>
      </c>
      <c r="M7502" s="108" t="s">
        <v>175</v>
      </c>
      <c r="N7502" s="108" t="s">
        <v>3178</v>
      </c>
    </row>
    <row r="7503" spans="1:14">
      <c r="A7503" s="108">
        <v>829756</v>
      </c>
      <c r="B7503" s="108" t="s">
        <v>14481</v>
      </c>
      <c r="C7503" s="108" t="s">
        <v>14482</v>
      </c>
      <c r="D7503" s="109" t="s">
        <v>4026</v>
      </c>
      <c r="E7503" s="108" t="s">
        <v>1577</v>
      </c>
      <c r="F7503" s="108" t="s">
        <v>181</v>
      </c>
      <c r="G7503" s="108" t="s">
        <v>1599</v>
      </c>
      <c r="H7503" s="109" t="s">
        <v>454</v>
      </c>
      <c r="I7503" s="108" t="s">
        <v>3177</v>
      </c>
      <c r="J7503" s="108" t="s">
        <v>1478</v>
      </c>
      <c r="K7503" s="108" t="s">
        <v>174</v>
      </c>
      <c r="M7503" s="108" t="s">
        <v>175</v>
      </c>
      <c r="N7503" s="108" t="s">
        <v>3178</v>
      </c>
    </row>
    <row r="7504" spans="1:14">
      <c r="A7504" s="108">
        <v>829757</v>
      </c>
      <c r="B7504" s="108" t="s">
        <v>11608</v>
      </c>
      <c r="C7504" s="108" t="s">
        <v>3210</v>
      </c>
      <c r="D7504" s="109" t="s">
        <v>14483</v>
      </c>
      <c r="E7504" s="108" t="s">
        <v>1770</v>
      </c>
      <c r="F7504" s="108" t="s">
        <v>181</v>
      </c>
      <c r="G7504" s="108" t="s">
        <v>1608</v>
      </c>
      <c r="H7504" s="109" t="s">
        <v>414</v>
      </c>
      <c r="I7504" s="108" t="s">
        <v>1610</v>
      </c>
      <c r="J7504" s="108" t="s">
        <v>1478</v>
      </c>
      <c r="K7504" s="108" t="s">
        <v>174</v>
      </c>
      <c r="M7504" s="108" t="s">
        <v>175</v>
      </c>
      <c r="N7504" s="108" t="s">
        <v>1611</v>
      </c>
    </row>
    <row r="7505" spans="1:14">
      <c r="A7505" s="108">
        <v>829759</v>
      </c>
      <c r="B7505" s="108" t="s">
        <v>14484</v>
      </c>
      <c r="C7505" s="108" t="s">
        <v>2368</v>
      </c>
      <c r="D7505" s="109" t="s">
        <v>3989</v>
      </c>
      <c r="E7505" s="108" t="s">
        <v>1770</v>
      </c>
      <c r="F7505" s="108" t="s">
        <v>181</v>
      </c>
      <c r="G7505" s="108" t="s">
        <v>1599</v>
      </c>
      <c r="H7505" s="109" t="s">
        <v>454</v>
      </c>
      <c r="I7505" s="108" t="s">
        <v>3177</v>
      </c>
      <c r="J7505" s="108" t="s">
        <v>1478</v>
      </c>
      <c r="K7505" s="108" t="s">
        <v>174</v>
      </c>
      <c r="M7505" s="108" t="s">
        <v>175</v>
      </c>
      <c r="N7505" s="108" t="s">
        <v>3178</v>
      </c>
    </row>
    <row r="7506" spans="1:14">
      <c r="A7506" s="108">
        <v>829776</v>
      </c>
      <c r="B7506" s="108" t="s">
        <v>420</v>
      </c>
      <c r="C7506" s="108" t="s">
        <v>6977</v>
      </c>
      <c r="D7506" s="109" t="s">
        <v>14485</v>
      </c>
      <c r="E7506" s="108" t="s">
        <v>508</v>
      </c>
      <c r="F7506" s="108" t="s">
        <v>169</v>
      </c>
      <c r="G7506" s="108" t="s">
        <v>357</v>
      </c>
      <c r="H7506" s="109" t="s">
        <v>414</v>
      </c>
      <c r="I7506" s="108" t="s">
        <v>415</v>
      </c>
      <c r="J7506" s="108" t="s">
        <v>360</v>
      </c>
      <c r="K7506" s="108" t="s">
        <v>174</v>
      </c>
      <c r="M7506" s="108" t="s">
        <v>175</v>
      </c>
      <c r="N7506" s="108" t="s">
        <v>416</v>
      </c>
    </row>
    <row r="7507" spans="1:14">
      <c r="A7507" s="108">
        <v>829795</v>
      </c>
      <c r="B7507" s="108" t="s">
        <v>3023</v>
      </c>
      <c r="C7507" s="108" t="s">
        <v>14486</v>
      </c>
      <c r="D7507" s="109" t="s">
        <v>14487</v>
      </c>
      <c r="E7507" s="108" t="s">
        <v>1577</v>
      </c>
      <c r="F7507" s="108" t="s">
        <v>169</v>
      </c>
      <c r="G7507" s="108" t="s">
        <v>1599</v>
      </c>
      <c r="H7507" s="109" t="s">
        <v>454</v>
      </c>
      <c r="I7507" s="108" t="s">
        <v>3177</v>
      </c>
      <c r="J7507" s="108" t="s">
        <v>1478</v>
      </c>
      <c r="K7507" s="108" t="s">
        <v>174</v>
      </c>
      <c r="M7507" s="108" t="s">
        <v>175</v>
      </c>
      <c r="N7507" s="108" t="s">
        <v>3178</v>
      </c>
    </row>
    <row r="7508" spans="1:14">
      <c r="A7508" s="108">
        <v>829797</v>
      </c>
      <c r="B7508" s="108" t="s">
        <v>3023</v>
      </c>
      <c r="C7508" s="108" t="s">
        <v>2951</v>
      </c>
      <c r="D7508" s="109" t="s">
        <v>8824</v>
      </c>
      <c r="E7508" s="108" t="s">
        <v>508</v>
      </c>
      <c r="F7508" s="108" t="s">
        <v>169</v>
      </c>
      <c r="G7508" s="108" t="s">
        <v>1599</v>
      </c>
      <c r="H7508" s="109" t="s">
        <v>454</v>
      </c>
      <c r="I7508" s="108" t="s">
        <v>3177</v>
      </c>
      <c r="J7508" s="108" t="s">
        <v>1478</v>
      </c>
      <c r="K7508" s="108" t="s">
        <v>174</v>
      </c>
      <c r="M7508" s="108" t="s">
        <v>175</v>
      </c>
      <c r="N7508" s="108" t="s">
        <v>3178</v>
      </c>
    </row>
    <row r="7509" spans="1:14">
      <c r="A7509" s="108">
        <v>829807</v>
      </c>
      <c r="B7509" s="108" t="s">
        <v>14488</v>
      </c>
      <c r="C7509" s="108" t="s">
        <v>1834</v>
      </c>
      <c r="D7509" s="109" t="s">
        <v>6052</v>
      </c>
      <c r="E7509" s="108" t="s">
        <v>188</v>
      </c>
      <c r="F7509" s="108" t="s">
        <v>169</v>
      </c>
      <c r="G7509" s="108" t="s">
        <v>357</v>
      </c>
      <c r="H7509" s="109" t="s">
        <v>1105</v>
      </c>
      <c r="I7509" s="108" t="s">
        <v>400</v>
      </c>
      <c r="J7509" s="108" t="s">
        <v>360</v>
      </c>
      <c r="K7509" s="108" t="s">
        <v>174</v>
      </c>
      <c r="M7509" s="108" t="s">
        <v>175</v>
      </c>
      <c r="N7509" s="108" t="s">
        <v>401</v>
      </c>
    </row>
    <row r="7510" spans="1:14">
      <c r="A7510" s="108">
        <v>829815</v>
      </c>
      <c r="B7510" s="108" t="s">
        <v>14489</v>
      </c>
      <c r="C7510" s="108" t="s">
        <v>2221</v>
      </c>
      <c r="D7510" s="109" t="s">
        <v>14490</v>
      </c>
      <c r="E7510" s="108" t="s">
        <v>1577</v>
      </c>
      <c r="F7510" s="108" t="s">
        <v>181</v>
      </c>
      <c r="G7510" s="108" t="s">
        <v>1599</v>
      </c>
      <c r="H7510" s="109" t="s">
        <v>454</v>
      </c>
      <c r="I7510" s="108" t="s">
        <v>3177</v>
      </c>
      <c r="J7510" s="108" t="s">
        <v>1478</v>
      </c>
      <c r="K7510" s="108" t="s">
        <v>174</v>
      </c>
      <c r="M7510" s="108" t="s">
        <v>175</v>
      </c>
      <c r="N7510" s="108" t="s">
        <v>3178</v>
      </c>
    </row>
    <row r="7511" spans="1:14">
      <c r="A7511" s="108">
        <v>829821</v>
      </c>
      <c r="B7511" s="108" t="s">
        <v>14491</v>
      </c>
      <c r="C7511" s="108" t="s">
        <v>3449</v>
      </c>
      <c r="D7511" s="109" t="s">
        <v>14492</v>
      </c>
      <c r="F7511" s="108" t="s">
        <v>181</v>
      </c>
      <c r="G7511" s="108" t="s">
        <v>1599</v>
      </c>
      <c r="H7511" s="109" t="s">
        <v>454</v>
      </c>
      <c r="I7511" s="108" t="s">
        <v>3177</v>
      </c>
      <c r="J7511" s="108" t="s">
        <v>1478</v>
      </c>
      <c r="K7511" s="108" t="s">
        <v>174</v>
      </c>
      <c r="M7511" s="108" t="s">
        <v>175</v>
      </c>
      <c r="N7511" s="108" t="s">
        <v>3178</v>
      </c>
    </row>
    <row r="7512" spans="1:14">
      <c r="A7512" s="108">
        <v>829822</v>
      </c>
      <c r="B7512" s="108" t="s">
        <v>14493</v>
      </c>
      <c r="C7512" s="108" t="s">
        <v>14494</v>
      </c>
      <c r="D7512" s="109" t="s">
        <v>14495</v>
      </c>
      <c r="F7512" s="108" t="s">
        <v>169</v>
      </c>
      <c r="G7512" s="108" t="s">
        <v>1599</v>
      </c>
      <c r="H7512" s="109" t="s">
        <v>454</v>
      </c>
      <c r="I7512" s="108" t="s">
        <v>3177</v>
      </c>
      <c r="J7512" s="108" t="s">
        <v>1478</v>
      </c>
      <c r="K7512" s="108" t="s">
        <v>174</v>
      </c>
      <c r="M7512" s="108" t="s">
        <v>175</v>
      </c>
      <c r="N7512" s="108" t="s">
        <v>3178</v>
      </c>
    </row>
    <row r="7513" spans="1:14">
      <c r="A7513" s="108">
        <v>829823</v>
      </c>
      <c r="B7513" s="108" t="s">
        <v>8508</v>
      </c>
      <c r="C7513" s="108" t="s">
        <v>9583</v>
      </c>
      <c r="D7513" s="109" t="s">
        <v>14496</v>
      </c>
      <c r="E7513" s="108" t="s">
        <v>1770</v>
      </c>
      <c r="F7513" s="108" t="s">
        <v>181</v>
      </c>
      <c r="G7513" s="108" t="s">
        <v>1599</v>
      </c>
      <c r="H7513" s="109" t="s">
        <v>454</v>
      </c>
      <c r="I7513" s="108" t="s">
        <v>3177</v>
      </c>
      <c r="J7513" s="108" t="s">
        <v>1478</v>
      </c>
      <c r="K7513" s="108" t="s">
        <v>174</v>
      </c>
      <c r="M7513" s="108" t="s">
        <v>175</v>
      </c>
      <c r="N7513" s="108" t="s">
        <v>3178</v>
      </c>
    </row>
    <row r="7514" spans="1:14">
      <c r="A7514" s="108">
        <v>829824</v>
      </c>
      <c r="B7514" s="108" t="s">
        <v>14497</v>
      </c>
      <c r="C7514" s="108" t="s">
        <v>14498</v>
      </c>
      <c r="D7514" s="109" t="s">
        <v>14499</v>
      </c>
      <c r="F7514" s="108" t="s">
        <v>169</v>
      </c>
      <c r="G7514" s="108" t="s">
        <v>1599</v>
      </c>
      <c r="H7514" s="109" t="s">
        <v>454</v>
      </c>
      <c r="I7514" s="108" t="s">
        <v>3177</v>
      </c>
      <c r="J7514" s="108" t="s">
        <v>1478</v>
      </c>
      <c r="K7514" s="108" t="s">
        <v>174</v>
      </c>
      <c r="M7514" s="108" t="s">
        <v>175</v>
      </c>
      <c r="N7514" s="108" t="s">
        <v>3178</v>
      </c>
    </row>
    <row r="7515" spans="1:14">
      <c r="A7515" s="108">
        <v>829827</v>
      </c>
      <c r="B7515" s="108" t="s">
        <v>14500</v>
      </c>
      <c r="C7515" s="108" t="s">
        <v>1997</v>
      </c>
      <c r="D7515" s="109" t="s">
        <v>14501</v>
      </c>
      <c r="F7515" s="108" t="s">
        <v>169</v>
      </c>
      <c r="G7515" s="108" t="s">
        <v>1599</v>
      </c>
      <c r="H7515" s="109" t="s">
        <v>454</v>
      </c>
      <c r="I7515" s="108" t="s">
        <v>3177</v>
      </c>
      <c r="J7515" s="108" t="s">
        <v>1478</v>
      </c>
      <c r="K7515" s="108" t="s">
        <v>174</v>
      </c>
      <c r="M7515" s="108" t="s">
        <v>175</v>
      </c>
      <c r="N7515" s="108" t="s">
        <v>3178</v>
      </c>
    </row>
    <row r="7516" spans="1:14">
      <c r="A7516" s="108">
        <v>829830</v>
      </c>
      <c r="B7516" s="108" t="s">
        <v>629</v>
      </c>
      <c r="C7516" s="108" t="s">
        <v>14502</v>
      </c>
      <c r="D7516" s="109" t="s">
        <v>14503</v>
      </c>
      <c r="F7516" s="108" t="s">
        <v>169</v>
      </c>
      <c r="G7516" s="108" t="s">
        <v>1599</v>
      </c>
      <c r="H7516" s="109" t="s">
        <v>454</v>
      </c>
      <c r="I7516" s="108" t="s">
        <v>3177</v>
      </c>
      <c r="J7516" s="108" t="s">
        <v>1478</v>
      </c>
      <c r="K7516" s="108" t="s">
        <v>174</v>
      </c>
      <c r="M7516" s="108" t="s">
        <v>175</v>
      </c>
      <c r="N7516" s="108" t="s">
        <v>3178</v>
      </c>
    </row>
    <row r="7517" spans="1:14">
      <c r="A7517" s="108">
        <v>829831</v>
      </c>
      <c r="B7517" s="108" t="s">
        <v>12893</v>
      </c>
      <c r="C7517" s="108" t="s">
        <v>14504</v>
      </c>
      <c r="D7517" s="109" t="s">
        <v>14505</v>
      </c>
      <c r="F7517" s="108" t="s">
        <v>169</v>
      </c>
      <c r="G7517" s="108" t="s">
        <v>1599</v>
      </c>
      <c r="H7517" s="109" t="s">
        <v>454</v>
      </c>
      <c r="I7517" s="108" t="s">
        <v>3177</v>
      </c>
      <c r="J7517" s="108" t="s">
        <v>1478</v>
      </c>
      <c r="K7517" s="108" t="s">
        <v>174</v>
      </c>
      <c r="M7517" s="108" t="s">
        <v>175</v>
      </c>
      <c r="N7517" s="108" t="s">
        <v>3178</v>
      </c>
    </row>
    <row r="7518" spans="1:14">
      <c r="A7518" s="108">
        <v>829832</v>
      </c>
      <c r="B7518" s="108" t="s">
        <v>14506</v>
      </c>
      <c r="C7518" s="108" t="s">
        <v>14507</v>
      </c>
      <c r="D7518" s="109" t="s">
        <v>14508</v>
      </c>
      <c r="E7518" s="108" t="s">
        <v>1577</v>
      </c>
      <c r="F7518" s="108" t="s">
        <v>181</v>
      </c>
      <c r="G7518" s="108" t="s">
        <v>1599</v>
      </c>
      <c r="H7518" s="109" t="s">
        <v>454</v>
      </c>
      <c r="I7518" s="108" t="s">
        <v>3177</v>
      </c>
      <c r="J7518" s="108" t="s">
        <v>1478</v>
      </c>
      <c r="K7518" s="108" t="s">
        <v>174</v>
      </c>
      <c r="M7518" s="108" t="s">
        <v>175</v>
      </c>
      <c r="N7518" s="108" t="s">
        <v>3178</v>
      </c>
    </row>
    <row r="7519" spans="1:14">
      <c r="A7519" s="108">
        <v>829836</v>
      </c>
      <c r="B7519" s="108" t="s">
        <v>14509</v>
      </c>
      <c r="C7519" s="108" t="s">
        <v>1056</v>
      </c>
      <c r="D7519" s="109" t="s">
        <v>14510</v>
      </c>
      <c r="E7519" s="108" t="s">
        <v>168</v>
      </c>
      <c r="F7519" s="108" t="s">
        <v>181</v>
      </c>
      <c r="G7519" s="108" t="s">
        <v>10746</v>
      </c>
      <c r="H7519" s="109" t="s">
        <v>454</v>
      </c>
      <c r="I7519" s="108" t="s">
        <v>10803</v>
      </c>
      <c r="J7519" s="108" t="s">
        <v>10748</v>
      </c>
      <c r="K7519" s="108" t="s">
        <v>174</v>
      </c>
      <c r="M7519" s="108" t="s">
        <v>175</v>
      </c>
      <c r="N7519" s="108" t="s">
        <v>10804</v>
      </c>
    </row>
    <row r="7520" spans="1:14">
      <c r="A7520" s="108">
        <v>829838</v>
      </c>
      <c r="B7520" s="108" t="s">
        <v>7354</v>
      </c>
      <c r="C7520" s="108" t="s">
        <v>241</v>
      </c>
      <c r="D7520" s="109" t="s">
        <v>13685</v>
      </c>
      <c r="E7520" s="108" t="s">
        <v>168</v>
      </c>
      <c r="F7520" s="108" t="s">
        <v>181</v>
      </c>
      <c r="G7520" s="108" t="s">
        <v>10746</v>
      </c>
      <c r="H7520" s="109" t="s">
        <v>454</v>
      </c>
      <c r="I7520" s="108" t="s">
        <v>10803</v>
      </c>
      <c r="J7520" s="108" t="s">
        <v>10748</v>
      </c>
      <c r="K7520" s="108" t="s">
        <v>174</v>
      </c>
      <c r="M7520" s="108" t="s">
        <v>175</v>
      </c>
      <c r="N7520" s="108" t="s">
        <v>10804</v>
      </c>
    </row>
    <row r="7521" spans="1:14">
      <c r="A7521" s="108">
        <v>829839</v>
      </c>
      <c r="B7521" s="108" t="s">
        <v>14511</v>
      </c>
      <c r="C7521" s="108" t="s">
        <v>1094</v>
      </c>
      <c r="D7521" s="109" t="s">
        <v>14512</v>
      </c>
      <c r="E7521" s="108" t="s">
        <v>168</v>
      </c>
      <c r="F7521" s="108" t="s">
        <v>181</v>
      </c>
      <c r="G7521" s="108" t="s">
        <v>10746</v>
      </c>
      <c r="H7521" s="109" t="s">
        <v>454</v>
      </c>
      <c r="I7521" s="108" t="s">
        <v>10803</v>
      </c>
      <c r="J7521" s="108" t="s">
        <v>10748</v>
      </c>
      <c r="K7521" s="108" t="s">
        <v>174</v>
      </c>
      <c r="M7521" s="108" t="s">
        <v>175</v>
      </c>
      <c r="N7521" s="108" t="s">
        <v>10804</v>
      </c>
    </row>
    <row r="7522" spans="1:14">
      <c r="A7522" s="108">
        <v>829923</v>
      </c>
      <c r="B7522" s="108" t="s">
        <v>14513</v>
      </c>
      <c r="C7522" s="108" t="s">
        <v>8149</v>
      </c>
      <c r="D7522" s="109" t="s">
        <v>14514</v>
      </c>
      <c r="E7522" s="108" t="s">
        <v>200</v>
      </c>
      <c r="F7522" s="108" t="s">
        <v>169</v>
      </c>
      <c r="G7522" s="108" t="s">
        <v>1852</v>
      </c>
      <c r="H7522" s="109" t="s">
        <v>414</v>
      </c>
      <c r="I7522" s="108" t="s">
        <v>5586</v>
      </c>
      <c r="J7522" s="108" t="s">
        <v>1855</v>
      </c>
      <c r="K7522" s="108" t="s">
        <v>174</v>
      </c>
      <c r="M7522" s="108" t="s">
        <v>175</v>
      </c>
      <c r="N7522" s="108" t="s">
        <v>5587</v>
      </c>
    </row>
    <row r="7523" spans="1:14">
      <c r="A7523" s="108">
        <v>829929</v>
      </c>
      <c r="B7523" s="108" t="s">
        <v>14515</v>
      </c>
      <c r="C7523" s="108" t="s">
        <v>293</v>
      </c>
      <c r="D7523" s="109" t="s">
        <v>14516</v>
      </c>
      <c r="E7523" s="108" t="s">
        <v>180</v>
      </c>
      <c r="F7523" s="108" t="s">
        <v>181</v>
      </c>
      <c r="G7523" s="108" t="s">
        <v>1852</v>
      </c>
      <c r="H7523" s="109" t="s">
        <v>414</v>
      </c>
      <c r="I7523" s="108" t="s">
        <v>5586</v>
      </c>
      <c r="J7523" s="108" t="s">
        <v>1855</v>
      </c>
      <c r="K7523" s="108" t="s">
        <v>174</v>
      </c>
      <c r="M7523" s="108" t="s">
        <v>175</v>
      </c>
      <c r="N7523" s="108" t="s">
        <v>5587</v>
      </c>
    </row>
    <row r="7524" spans="1:14">
      <c r="A7524" s="108">
        <v>829935</v>
      </c>
      <c r="B7524" s="108" t="s">
        <v>14517</v>
      </c>
      <c r="C7524" s="108" t="s">
        <v>13566</v>
      </c>
      <c r="D7524" s="109" t="s">
        <v>14518</v>
      </c>
      <c r="E7524" s="108" t="s">
        <v>512</v>
      </c>
      <c r="F7524" s="108" t="s">
        <v>169</v>
      </c>
      <c r="G7524" s="108" t="s">
        <v>357</v>
      </c>
      <c r="H7524" s="109" t="s">
        <v>1105</v>
      </c>
      <c r="I7524" s="108" t="s">
        <v>369</v>
      </c>
      <c r="J7524" s="108" t="s">
        <v>360</v>
      </c>
      <c r="K7524" s="108" t="s">
        <v>174</v>
      </c>
      <c r="M7524" s="108" t="s">
        <v>175</v>
      </c>
      <c r="N7524" s="108" t="s">
        <v>370</v>
      </c>
    </row>
    <row r="7525" spans="1:14">
      <c r="A7525" s="108">
        <v>829953</v>
      </c>
      <c r="B7525" s="108" t="s">
        <v>4878</v>
      </c>
      <c r="C7525" s="108" t="s">
        <v>604</v>
      </c>
      <c r="D7525" s="109" t="s">
        <v>14519</v>
      </c>
      <c r="E7525" s="108" t="s">
        <v>200</v>
      </c>
      <c r="F7525" s="108" t="s">
        <v>181</v>
      </c>
      <c r="G7525" s="108" t="s">
        <v>1852</v>
      </c>
      <c r="H7525" s="109" t="s">
        <v>414</v>
      </c>
      <c r="I7525" s="108" t="s">
        <v>6781</v>
      </c>
      <c r="J7525" s="108" t="s">
        <v>1855</v>
      </c>
      <c r="K7525" s="108" t="s">
        <v>174</v>
      </c>
      <c r="M7525" s="108" t="s">
        <v>175</v>
      </c>
      <c r="N7525" s="108" t="s">
        <v>6131</v>
      </c>
    </row>
    <row r="7526" spans="1:14">
      <c r="A7526" s="108">
        <v>829956</v>
      </c>
      <c r="B7526" s="108" t="s">
        <v>9792</v>
      </c>
      <c r="C7526" s="108" t="s">
        <v>193</v>
      </c>
      <c r="D7526" s="109" t="s">
        <v>7453</v>
      </c>
      <c r="E7526" s="108" t="s">
        <v>188</v>
      </c>
      <c r="F7526" s="108" t="s">
        <v>181</v>
      </c>
      <c r="G7526" s="108" t="s">
        <v>1852</v>
      </c>
      <c r="H7526" s="109" t="s">
        <v>414</v>
      </c>
      <c r="I7526" s="108" t="s">
        <v>6781</v>
      </c>
      <c r="J7526" s="108" t="s">
        <v>1855</v>
      </c>
      <c r="K7526" s="108" t="s">
        <v>174</v>
      </c>
      <c r="M7526" s="108" t="s">
        <v>175</v>
      </c>
      <c r="N7526" s="108" t="s">
        <v>6131</v>
      </c>
    </row>
    <row r="7527" spans="1:14">
      <c r="A7527" s="108">
        <v>829960</v>
      </c>
      <c r="B7527" s="108" t="s">
        <v>14520</v>
      </c>
      <c r="C7527" s="108" t="s">
        <v>604</v>
      </c>
      <c r="D7527" s="109" t="s">
        <v>14521</v>
      </c>
      <c r="E7527" s="108" t="s">
        <v>200</v>
      </c>
      <c r="F7527" s="108" t="s">
        <v>181</v>
      </c>
      <c r="G7527" s="108" t="s">
        <v>10746</v>
      </c>
      <c r="H7527" s="109" t="s">
        <v>1774</v>
      </c>
      <c r="I7527" s="108" t="s">
        <v>11199</v>
      </c>
      <c r="J7527" s="108" t="s">
        <v>10748</v>
      </c>
      <c r="K7527" s="108" t="s">
        <v>174</v>
      </c>
      <c r="M7527" s="108" t="s">
        <v>175</v>
      </c>
      <c r="N7527" s="108" t="s">
        <v>11200</v>
      </c>
    </row>
    <row r="7528" spans="1:14">
      <c r="A7528" s="108">
        <v>829961</v>
      </c>
      <c r="B7528" s="108" t="s">
        <v>3837</v>
      </c>
      <c r="C7528" s="108" t="s">
        <v>2867</v>
      </c>
      <c r="D7528" s="109" t="s">
        <v>14522</v>
      </c>
      <c r="E7528" s="108" t="s">
        <v>200</v>
      </c>
      <c r="F7528" s="108" t="s">
        <v>169</v>
      </c>
      <c r="G7528" s="108" t="s">
        <v>1852</v>
      </c>
      <c r="H7528" s="109" t="s">
        <v>414</v>
      </c>
      <c r="I7528" s="108" t="s">
        <v>6781</v>
      </c>
      <c r="J7528" s="108" t="s">
        <v>1855</v>
      </c>
      <c r="K7528" s="108" t="s">
        <v>174</v>
      </c>
      <c r="M7528" s="108" t="s">
        <v>175</v>
      </c>
      <c r="N7528" s="108" t="s">
        <v>6131</v>
      </c>
    </row>
    <row r="7529" spans="1:14">
      <c r="A7529" s="108">
        <v>829963</v>
      </c>
      <c r="B7529" s="108" t="s">
        <v>10315</v>
      </c>
      <c r="C7529" s="108" t="s">
        <v>13594</v>
      </c>
      <c r="D7529" s="109" t="s">
        <v>14523</v>
      </c>
      <c r="E7529" s="108" t="s">
        <v>168</v>
      </c>
      <c r="F7529" s="108" t="s">
        <v>169</v>
      </c>
      <c r="G7529" s="108" t="s">
        <v>10746</v>
      </c>
      <c r="H7529" s="109" t="s">
        <v>1774</v>
      </c>
      <c r="I7529" s="108" t="s">
        <v>11199</v>
      </c>
      <c r="J7529" s="108" t="s">
        <v>10748</v>
      </c>
      <c r="K7529" s="108" t="s">
        <v>174</v>
      </c>
      <c r="M7529" s="108" t="s">
        <v>175</v>
      </c>
      <c r="N7529" s="108" t="s">
        <v>11200</v>
      </c>
    </row>
    <row r="7530" spans="1:14">
      <c r="A7530" s="108">
        <v>829980</v>
      </c>
      <c r="B7530" s="108" t="s">
        <v>14524</v>
      </c>
      <c r="C7530" s="108" t="s">
        <v>1531</v>
      </c>
      <c r="D7530" s="109" t="s">
        <v>14525</v>
      </c>
      <c r="E7530" s="108" t="s">
        <v>405</v>
      </c>
      <c r="F7530" s="108" t="s">
        <v>181</v>
      </c>
      <c r="G7530" s="108" t="s">
        <v>1852</v>
      </c>
      <c r="H7530" s="109" t="s">
        <v>414</v>
      </c>
      <c r="I7530" s="108" t="s">
        <v>6781</v>
      </c>
      <c r="J7530" s="108" t="s">
        <v>1855</v>
      </c>
      <c r="K7530" s="108" t="s">
        <v>174</v>
      </c>
      <c r="M7530" s="108" t="s">
        <v>175</v>
      </c>
      <c r="N7530" s="108" t="s">
        <v>6131</v>
      </c>
    </row>
    <row r="7531" spans="1:14">
      <c r="A7531" s="108">
        <v>829991</v>
      </c>
      <c r="B7531" s="108" t="s">
        <v>14526</v>
      </c>
      <c r="C7531" s="108" t="s">
        <v>379</v>
      </c>
      <c r="D7531" s="109" t="s">
        <v>14527</v>
      </c>
      <c r="E7531" s="108" t="s">
        <v>180</v>
      </c>
      <c r="F7531" s="108" t="s">
        <v>169</v>
      </c>
      <c r="G7531" s="108" t="s">
        <v>11957</v>
      </c>
      <c r="H7531" s="109" t="s">
        <v>414</v>
      </c>
      <c r="I7531" s="108" t="s">
        <v>12220</v>
      </c>
      <c r="K7531" s="108" t="s">
        <v>174</v>
      </c>
      <c r="M7531" s="108" t="s">
        <v>175</v>
      </c>
      <c r="N7531" s="108" t="s">
        <v>12221</v>
      </c>
    </row>
    <row r="7532" spans="1:14">
      <c r="A7532" s="108">
        <v>829994</v>
      </c>
      <c r="B7532" s="108" t="s">
        <v>14528</v>
      </c>
      <c r="C7532" s="108" t="s">
        <v>14529</v>
      </c>
      <c r="D7532" s="109" t="s">
        <v>14530</v>
      </c>
      <c r="E7532" s="108" t="s">
        <v>188</v>
      </c>
      <c r="F7532" s="108" t="s">
        <v>169</v>
      </c>
      <c r="G7532" s="108" t="s">
        <v>1599</v>
      </c>
      <c r="H7532" s="109" t="s">
        <v>1105</v>
      </c>
      <c r="I7532" s="108" t="s">
        <v>1600</v>
      </c>
      <c r="J7532" s="108" t="s">
        <v>1478</v>
      </c>
      <c r="K7532" s="108" t="s">
        <v>174</v>
      </c>
      <c r="M7532" s="108" t="s">
        <v>175</v>
      </c>
      <c r="N7532" s="108" t="s">
        <v>1601</v>
      </c>
    </row>
    <row r="7533" spans="1:14">
      <c r="A7533" s="108">
        <v>829995</v>
      </c>
      <c r="B7533" s="108" t="s">
        <v>14531</v>
      </c>
      <c r="C7533" s="108" t="s">
        <v>4141</v>
      </c>
      <c r="D7533" s="109" t="s">
        <v>14532</v>
      </c>
      <c r="E7533" s="108" t="s">
        <v>508</v>
      </c>
      <c r="F7533" s="108" t="s">
        <v>169</v>
      </c>
      <c r="G7533" s="108" t="s">
        <v>1599</v>
      </c>
      <c r="H7533" s="109" t="s">
        <v>414</v>
      </c>
      <c r="I7533" s="108" t="s">
        <v>1807</v>
      </c>
      <c r="J7533" s="108" t="s">
        <v>1478</v>
      </c>
      <c r="K7533" s="108" t="s">
        <v>174</v>
      </c>
      <c r="M7533" s="108" t="s">
        <v>175</v>
      </c>
      <c r="N7533" s="108" t="s">
        <v>1808</v>
      </c>
    </row>
    <row r="7534" spans="1:14">
      <c r="A7534" s="108">
        <v>829996</v>
      </c>
      <c r="B7534" s="108" t="s">
        <v>14533</v>
      </c>
      <c r="C7534" s="108" t="s">
        <v>4165</v>
      </c>
      <c r="D7534" s="109" t="s">
        <v>14534</v>
      </c>
      <c r="E7534" s="108" t="s">
        <v>508</v>
      </c>
      <c r="F7534" s="108" t="s">
        <v>181</v>
      </c>
      <c r="G7534" s="108" t="s">
        <v>1599</v>
      </c>
      <c r="H7534" s="109" t="s">
        <v>414</v>
      </c>
      <c r="I7534" s="108" t="s">
        <v>1807</v>
      </c>
      <c r="J7534" s="108" t="s">
        <v>1478</v>
      </c>
      <c r="K7534" s="108" t="s">
        <v>174</v>
      </c>
      <c r="M7534" s="108" t="s">
        <v>175</v>
      </c>
      <c r="N7534" s="108" t="s">
        <v>1808</v>
      </c>
    </row>
    <row r="7535" spans="1:14">
      <c r="A7535" s="108">
        <v>829997</v>
      </c>
      <c r="B7535" s="108" t="s">
        <v>14535</v>
      </c>
      <c r="C7535" s="108" t="s">
        <v>12791</v>
      </c>
      <c r="D7535" s="109" t="s">
        <v>4154</v>
      </c>
      <c r="E7535" s="108" t="s">
        <v>1577</v>
      </c>
      <c r="F7535" s="108" t="s">
        <v>169</v>
      </c>
      <c r="G7535" s="108" t="s">
        <v>1599</v>
      </c>
      <c r="H7535" s="109" t="s">
        <v>414</v>
      </c>
      <c r="I7535" s="108" t="s">
        <v>1807</v>
      </c>
      <c r="J7535" s="108" t="s">
        <v>1478</v>
      </c>
      <c r="K7535" s="108" t="s">
        <v>174</v>
      </c>
      <c r="M7535" s="108" t="s">
        <v>175</v>
      </c>
      <c r="N7535" s="108" t="s">
        <v>1808</v>
      </c>
    </row>
    <row r="7536" spans="1:14">
      <c r="A7536" s="108">
        <v>830000</v>
      </c>
      <c r="B7536" s="108" t="s">
        <v>14536</v>
      </c>
      <c r="C7536" s="108" t="s">
        <v>4304</v>
      </c>
      <c r="D7536" s="109" t="s">
        <v>14537</v>
      </c>
      <c r="E7536" s="108" t="s">
        <v>1577</v>
      </c>
      <c r="F7536" s="108" t="s">
        <v>181</v>
      </c>
      <c r="G7536" s="108" t="s">
        <v>1599</v>
      </c>
      <c r="H7536" s="109" t="s">
        <v>414</v>
      </c>
      <c r="I7536" s="108" t="s">
        <v>1807</v>
      </c>
      <c r="J7536" s="108" t="s">
        <v>1478</v>
      </c>
      <c r="K7536" s="108" t="s">
        <v>174</v>
      </c>
      <c r="M7536" s="108" t="s">
        <v>175</v>
      </c>
      <c r="N7536" s="108" t="s">
        <v>1808</v>
      </c>
    </row>
    <row r="7537" spans="1:14">
      <c r="A7537" s="108">
        <v>830070</v>
      </c>
      <c r="B7537" s="108" t="s">
        <v>14538</v>
      </c>
      <c r="C7537" s="108" t="s">
        <v>1028</v>
      </c>
      <c r="D7537" s="109" t="s">
        <v>14539</v>
      </c>
      <c r="E7537" s="108" t="s">
        <v>168</v>
      </c>
      <c r="F7537" s="108" t="s">
        <v>181</v>
      </c>
      <c r="G7537" s="108" t="s">
        <v>9813</v>
      </c>
      <c r="H7537" s="109" t="s">
        <v>1105</v>
      </c>
      <c r="I7537" s="108" t="s">
        <v>9814</v>
      </c>
      <c r="J7537" s="108" t="s">
        <v>290</v>
      </c>
      <c r="K7537" s="108" t="s">
        <v>174</v>
      </c>
      <c r="M7537" s="108" t="s">
        <v>175</v>
      </c>
      <c r="N7537" s="108" t="s">
        <v>9815</v>
      </c>
    </row>
    <row r="7538" spans="1:14">
      <c r="A7538" s="108">
        <v>830072</v>
      </c>
      <c r="B7538" s="108" t="s">
        <v>14540</v>
      </c>
      <c r="C7538" s="108" t="s">
        <v>317</v>
      </c>
      <c r="D7538" s="109" t="s">
        <v>14541</v>
      </c>
      <c r="E7538" s="108" t="s">
        <v>200</v>
      </c>
      <c r="F7538" s="108" t="s">
        <v>181</v>
      </c>
      <c r="G7538" s="108" t="s">
        <v>9813</v>
      </c>
      <c r="H7538" s="109" t="s">
        <v>1105</v>
      </c>
      <c r="I7538" s="108" t="s">
        <v>9814</v>
      </c>
      <c r="J7538" s="108" t="s">
        <v>290</v>
      </c>
      <c r="K7538" s="108" t="s">
        <v>174</v>
      </c>
      <c r="M7538" s="108" t="s">
        <v>175</v>
      </c>
      <c r="N7538" s="108" t="s">
        <v>9815</v>
      </c>
    </row>
    <row r="7539" spans="1:14">
      <c r="A7539" s="108">
        <v>830076</v>
      </c>
      <c r="B7539" s="108" t="s">
        <v>4452</v>
      </c>
      <c r="C7539" s="108" t="s">
        <v>241</v>
      </c>
      <c r="D7539" s="109" t="s">
        <v>14542</v>
      </c>
      <c r="E7539" s="108" t="s">
        <v>168</v>
      </c>
      <c r="F7539" s="108" t="s">
        <v>181</v>
      </c>
      <c r="G7539" s="108" t="s">
        <v>9813</v>
      </c>
      <c r="H7539" s="109" t="s">
        <v>1105</v>
      </c>
      <c r="I7539" s="108" t="s">
        <v>9814</v>
      </c>
      <c r="J7539" s="108" t="s">
        <v>290</v>
      </c>
      <c r="K7539" s="108" t="s">
        <v>174</v>
      </c>
      <c r="M7539" s="108" t="s">
        <v>175</v>
      </c>
      <c r="N7539" s="108" t="s">
        <v>9815</v>
      </c>
    </row>
    <row r="7540" spans="1:14">
      <c r="A7540" s="108">
        <v>830079</v>
      </c>
      <c r="B7540" s="108" t="s">
        <v>14543</v>
      </c>
      <c r="C7540" s="108" t="s">
        <v>4563</v>
      </c>
      <c r="D7540" s="109" t="s">
        <v>14544</v>
      </c>
      <c r="E7540" s="108" t="s">
        <v>168</v>
      </c>
      <c r="F7540" s="108" t="s">
        <v>181</v>
      </c>
      <c r="G7540" s="108" t="s">
        <v>9813</v>
      </c>
      <c r="H7540" s="109" t="s">
        <v>1105</v>
      </c>
      <c r="I7540" s="108" t="s">
        <v>9814</v>
      </c>
      <c r="J7540" s="108" t="s">
        <v>290</v>
      </c>
      <c r="K7540" s="108" t="s">
        <v>174</v>
      </c>
      <c r="M7540" s="108" t="s">
        <v>175</v>
      </c>
      <c r="N7540" s="108" t="s">
        <v>9815</v>
      </c>
    </row>
    <row r="7541" spans="1:14">
      <c r="A7541" s="108">
        <v>830080</v>
      </c>
      <c r="B7541" s="108" t="s">
        <v>14545</v>
      </c>
      <c r="C7541" s="108" t="s">
        <v>9742</v>
      </c>
      <c r="D7541" s="109" t="s">
        <v>14546</v>
      </c>
      <c r="E7541" s="108" t="s">
        <v>168</v>
      </c>
      <c r="F7541" s="108" t="s">
        <v>181</v>
      </c>
      <c r="G7541" s="108" t="s">
        <v>9813</v>
      </c>
      <c r="H7541" s="109" t="s">
        <v>1105</v>
      </c>
      <c r="I7541" s="108" t="s">
        <v>9814</v>
      </c>
      <c r="J7541" s="108" t="s">
        <v>290</v>
      </c>
      <c r="K7541" s="108" t="s">
        <v>174</v>
      </c>
      <c r="M7541" s="108" t="s">
        <v>175</v>
      </c>
      <c r="N7541" s="108" t="s">
        <v>9815</v>
      </c>
    </row>
    <row r="7542" spans="1:14">
      <c r="A7542" s="108">
        <v>830106</v>
      </c>
      <c r="B7542" s="108" t="s">
        <v>14547</v>
      </c>
      <c r="C7542" s="108" t="s">
        <v>3403</v>
      </c>
      <c r="D7542" s="109" t="s">
        <v>8255</v>
      </c>
      <c r="E7542" s="108" t="s">
        <v>1577</v>
      </c>
      <c r="F7542" s="108" t="s">
        <v>169</v>
      </c>
      <c r="G7542" s="108" t="s">
        <v>8181</v>
      </c>
      <c r="H7542" s="109" t="s">
        <v>1105</v>
      </c>
      <c r="I7542" s="108" t="s">
        <v>8615</v>
      </c>
      <c r="J7542" s="108" t="s">
        <v>8183</v>
      </c>
      <c r="K7542" s="108" t="s">
        <v>174</v>
      </c>
      <c r="M7542" s="108" t="s">
        <v>175</v>
      </c>
      <c r="N7542" s="108" t="s">
        <v>8616</v>
      </c>
    </row>
    <row r="7543" spans="1:14">
      <c r="A7543" s="108">
        <v>830107</v>
      </c>
      <c r="B7543" s="108" t="s">
        <v>8721</v>
      </c>
      <c r="C7543" s="108" t="s">
        <v>1464</v>
      </c>
      <c r="D7543" s="109" t="s">
        <v>14548</v>
      </c>
      <c r="E7543" s="108" t="s">
        <v>1770</v>
      </c>
      <c r="F7543" s="108" t="s">
        <v>169</v>
      </c>
      <c r="G7543" s="108" t="s">
        <v>8181</v>
      </c>
      <c r="H7543" s="109" t="s">
        <v>1105</v>
      </c>
      <c r="I7543" s="108" t="s">
        <v>8615</v>
      </c>
      <c r="J7543" s="108" t="s">
        <v>8183</v>
      </c>
      <c r="K7543" s="108" t="s">
        <v>174</v>
      </c>
      <c r="M7543" s="108" t="s">
        <v>175</v>
      </c>
      <c r="N7543" s="108" t="s">
        <v>8616</v>
      </c>
    </row>
    <row r="7544" spans="1:14">
      <c r="A7544" s="108">
        <v>830110</v>
      </c>
      <c r="B7544" s="108" t="s">
        <v>8721</v>
      </c>
      <c r="C7544" s="108" t="s">
        <v>944</v>
      </c>
      <c r="D7544" s="109" t="s">
        <v>12489</v>
      </c>
      <c r="E7544" s="108" t="s">
        <v>508</v>
      </c>
      <c r="F7544" s="108" t="s">
        <v>169</v>
      </c>
      <c r="G7544" s="108" t="s">
        <v>8181</v>
      </c>
      <c r="H7544" s="109" t="s">
        <v>1105</v>
      </c>
      <c r="I7544" s="108" t="s">
        <v>8615</v>
      </c>
      <c r="J7544" s="108" t="s">
        <v>8183</v>
      </c>
      <c r="K7544" s="108" t="s">
        <v>174</v>
      </c>
      <c r="M7544" s="108" t="s">
        <v>175</v>
      </c>
      <c r="N7544" s="108" t="s">
        <v>8616</v>
      </c>
    </row>
    <row r="7545" spans="1:14">
      <c r="A7545" s="108">
        <v>830230</v>
      </c>
      <c r="B7545" s="108" t="s">
        <v>14549</v>
      </c>
      <c r="C7545" s="108" t="s">
        <v>2064</v>
      </c>
      <c r="D7545" s="109" t="s">
        <v>14550</v>
      </c>
      <c r="E7545" s="108" t="s">
        <v>188</v>
      </c>
      <c r="F7545" s="108" t="s">
        <v>169</v>
      </c>
      <c r="G7545" s="108" t="s">
        <v>7592</v>
      </c>
      <c r="H7545" s="109" t="s">
        <v>559</v>
      </c>
      <c r="I7545" s="108" t="s">
        <v>7633</v>
      </c>
      <c r="J7545" s="108" t="s">
        <v>348</v>
      </c>
      <c r="K7545" s="108" t="s">
        <v>174</v>
      </c>
      <c r="M7545" s="108" t="s">
        <v>175</v>
      </c>
      <c r="N7545" s="108" t="s">
        <v>1321</v>
      </c>
    </row>
    <row r="7546" spans="1:14">
      <c r="A7546" s="108">
        <v>830280</v>
      </c>
      <c r="B7546" s="108" t="s">
        <v>14551</v>
      </c>
      <c r="C7546" s="108" t="s">
        <v>14552</v>
      </c>
      <c r="D7546" s="109" t="s">
        <v>14553</v>
      </c>
      <c r="E7546" s="108" t="s">
        <v>200</v>
      </c>
      <c r="F7546" s="108" t="s">
        <v>169</v>
      </c>
      <c r="G7546" s="108" t="s">
        <v>1599</v>
      </c>
      <c r="H7546" s="109" t="s">
        <v>1105</v>
      </c>
      <c r="I7546" s="108" t="s">
        <v>1919</v>
      </c>
      <c r="J7546" s="108" t="s">
        <v>1478</v>
      </c>
      <c r="K7546" s="108" t="s">
        <v>174</v>
      </c>
      <c r="M7546" s="108" t="s">
        <v>175</v>
      </c>
      <c r="N7546" s="108" t="s">
        <v>1920</v>
      </c>
    </row>
    <row r="7547" spans="1:14">
      <c r="A7547" s="108">
        <v>830283</v>
      </c>
      <c r="B7547" s="108" t="s">
        <v>14554</v>
      </c>
      <c r="C7547" s="108" t="s">
        <v>14555</v>
      </c>
      <c r="D7547" s="109" t="s">
        <v>14556</v>
      </c>
      <c r="E7547" s="108" t="s">
        <v>392</v>
      </c>
      <c r="F7547" s="108" t="s">
        <v>169</v>
      </c>
      <c r="G7547" s="108" t="s">
        <v>1599</v>
      </c>
      <c r="H7547" s="109" t="s">
        <v>1105</v>
      </c>
      <c r="I7547" s="108" t="s">
        <v>1919</v>
      </c>
      <c r="J7547" s="108" t="s">
        <v>1478</v>
      </c>
      <c r="K7547" s="108" t="s">
        <v>174</v>
      </c>
      <c r="M7547" s="108" t="s">
        <v>175</v>
      </c>
      <c r="N7547" s="108" t="s">
        <v>1920</v>
      </c>
    </row>
    <row r="7548" spans="1:14">
      <c r="A7548" s="108">
        <v>830293</v>
      </c>
      <c r="B7548" s="108" t="s">
        <v>1765</v>
      </c>
      <c r="C7548" s="108" t="s">
        <v>1913</v>
      </c>
      <c r="D7548" s="109" t="s">
        <v>13441</v>
      </c>
      <c r="E7548" s="108" t="s">
        <v>1577</v>
      </c>
      <c r="F7548" s="108" t="s">
        <v>181</v>
      </c>
      <c r="G7548" s="108" t="s">
        <v>1599</v>
      </c>
      <c r="H7548" s="109" t="s">
        <v>1105</v>
      </c>
      <c r="I7548" s="108" t="s">
        <v>1919</v>
      </c>
      <c r="J7548" s="108" t="s">
        <v>1478</v>
      </c>
      <c r="K7548" s="108" t="s">
        <v>174</v>
      </c>
      <c r="M7548" s="108" t="s">
        <v>175</v>
      </c>
      <c r="N7548" s="108" t="s">
        <v>1920</v>
      </c>
    </row>
    <row r="7549" spans="1:14">
      <c r="A7549" s="108">
        <v>830299</v>
      </c>
      <c r="B7549" s="108" t="s">
        <v>14557</v>
      </c>
      <c r="C7549" s="108" t="s">
        <v>14558</v>
      </c>
      <c r="D7549" s="109" t="s">
        <v>14559</v>
      </c>
      <c r="E7549" s="108" t="s">
        <v>508</v>
      </c>
      <c r="F7549" s="108" t="s">
        <v>181</v>
      </c>
      <c r="G7549" s="108" t="s">
        <v>1599</v>
      </c>
      <c r="H7549" s="109" t="s">
        <v>1105</v>
      </c>
      <c r="I7549" s="108" t="s">
        <v>1919</v>
      </c>
      <c r="J7549" s="108" t="s">
        <v>1478</v>
      </c>
      <c r="K7549" s="108" t="s">
        <v>174</v>
      </c>
      <c r="M7549" s="108" t="s">
        <v>175</v>
      </c>
      <c r="N7549" s="108" t="s">
        <v>1920</v>
      </c>
    </row>
    <row r="7550" spans="1:14">
      <c r="A7550" s="108">
        <v>830300</v>
      </c>
      <c r="B7550" s="108" t="s">
        <v>6072</v>
      </c>
      <c r="C7550" s="108" t="s">
        <v>14560</v>
      </c>
      <c r="D7550" s="109" t="s">
        <v>11786</v>
      </c>
      <c r="E7550" s="108" t="s">
        <v>508</v>
      </c>
      <c r="F7550" s="108" t="s">
        <v>181</v>
      </c>
      <c r="G7550" s="108" t="s">
        <v>10746</v>
      </c>
      <c r="H7550" s="109" t="s">
        <v>454</v>
      </c>
      <c r="I7550" s="108" t="s">
        <v>10747</v>
      </c>
      <c r="J7550" s="108" t="s">
        <v>10748</v>
      </c>
      <c r="K7550" s="108" t="s">
        <v>174</v>
      </c>
      <c r="M7550" s="108" t="s">
        <v>175</v>
      </c>
      <c r="N7550" s="108" t="s">
        <v>1479</v>
      </c>
    </row>
    <row r="7551" spans="1:14">
      <c r="A7551" s="108">
        <v>830302</v>
      </c>
      <c r="B7551" s="108" t="s">
        <v>14561</v>
      </c>
      <c r="C7551" s="108" t="s">
        <v>1776</v>
      </c>
      <c r="D7551" s="109" t="s">
        <v>5164</v>
      </c>
      <c r="E7551" s="108" t="s">
        <v>392</v>
      </c>
      <c r="F7551" s="108" t="s">
        <v>181</v>
      </c>
      <c r="G7551" s="108" t="s">
        <v>1599</v>
      </c>
      <c r="H7551" s="109" t="s">
        <v>1105</v>
      </c>
      <c r="I7551" s="108" t="s">
        <v>1919</v>
      </c>
      <c r="J7551" s="108" t="s">
        <v>1478</v>
      </c>
      <c r="K7551" s="108" t="s">
        <v>174</v>
      </c>
      <c r="M7551" s="108" t="s">
        <v>175</v>
      </c>
      <c r="N7551" s="108" t="s">
        <v>1920</v>
      </c>
    </row>
    <row r="7552" spans="1:14">
      <c r="A7552" s="108">
        <v>830305</v>
      </c>
      <c r="B7552" s="108" t="s">
        <v>6072</v>
      </c>
      <c r="C7552" s="108" t="s">
        <v>14562</v>
      </c>
      <c r="D7552" s="109" t="s">
        <v>11786</v>
      </c>
      <c r="E7552" s="108" t="s">
        <v>508</v>
      </c>
      <c r="F7552" s="108" t="s">
        <v>181</v>
      </c>
      <c r="G7552" s="108" t="s">
        <v>10746</v>
      </c>
      <c r="H7552" s="109" t="s">
        <v>454</v>
      </c>
      <c r="I7552" s="108" t="s">
        <v>10747</v>
      </c>
      <c r="J7552" s="108" t="s">
        <v>10748</v>
      </c>
      <c r="K7552" s="108" t="s">
        <v>174</v>
      </c>
      <c r="M7552" s="108" t="s">
        <v>175</v>
      </c>
      <c r="N7552" s="108" t="s">
        <v>1479</v>
      </c>
    </row>
    <row r="7553" spans="1:14">
      <c r="A7553" s="108">
        <v>830306</v>
      </c>
      <c r="B7553" s="108" t="s">
        <v>14563</v>
      </c>
      <c r="C7553" s="108" t="s">
        <v>8592</v>
      </c>
      <c r="D7553" s="109" t="s">
        <v>14564</v>
      </c>
      <c r="E7553" s="108" t="s">
        <v>512</v>
      </c>
      <c r="F7553" s="108" t="s">
        <v>169</v>
      </c>
      <c r="G7553" s="108" t="s">
        <v>1599</v>
      </c>
      <c r="H7553" s="109" t="s">
        <v>1105</v>
      </c>
      <c r="I7553" s="108" t="s">
        <v>1919</v>
      </c>
      <c r="J7553" s="108" t="s">
        <v>1478</v>
      </c>
      <c r="K7553" s="108" t="s">
        <v>174</v>
      </c>
      <c r="M7553" s="108" t="s">
        <v>175</v>
      </c>
      <c r="N7553" s="108" t="s">
        <v>1920</v>
      </c>
    </row>
    <row r="7554" spans="1:14">
      <c r="A7554" s="108">
        <v>830308</v>
      </c>
      <c r="B7554" s="108" t="s">
        <v>14565</v>
      </c>
      <c r="C7554" s="108" t="s">
        <v>14566</v>
      </c>
      <c r="D7554" s="109" t="s">
        <v>8601</v>
      </c>
      <c r="E7554" s="108" t="s">
        <v>512</v>
      </c>
      <c r="F7554" s="108" t="s">
        <v>169</v>
      </c>
      <c r="G7554" s="108" t="s">
        <v>1599</v>
      </c>
      <c r="H7554" s="109" t="s">
        <v>1105</v>
      </c>
      <c r="I7554" s="108" t="s">
        <v>1919</v>
      </c>
      <c r="J7554" s="108" t="s">
        <v>1478</v>
      </c>
      <c r="K7554" s="108" t="s">
        <v>174</v>
      </c>
      <c r="M7554" s="108" t="s">
        <v>175</v>
      </c>
      <c r="N7554" s="108" t="s">
        <v>1920</v>
      </c>
    </row>
    <row r="7555" spans="1:14">
      <c r="A7555" s="108">
        <v>830310</v>
      </c>
      <c r="B7555" s="108" t="s">
        <v>14567</v>
      </c>
      <c r="C7555" s="108" t="s">
        <v>4301</v>
      </c>
      <c r="D7555" s="109" t="s">
        <v>14568</v>
      </c>
      <c r="E7555" s="108" t="s">
        <v>508</v>
      </c>
      <c r="F7555" s="108" t="s">
        <v>181</v>
      </c>
      <c r="G7555" s="108" t="s">
        <v>1599</v>
      </c>
      <c r="H7555" s="109" t="s">
        <v>1105</v>
      </c>
      <c r="I7555" s="108" t="s">
        <v>1919</v>
      </c>
      <c r="J7555" s="108" t="s">
        <v>1478</v>
      </c>
      <c r="K7555" s="108" t="s">
        <v>174</v>
      </c>
      <c r="M7555" s="108" t="s">
        <v>175</v>
      </c>
      <c r="N7555" s="108" t="s">
        <v>1920</v>
      </c>
    </row>
    <row r="7556" spans="1:14">
      <c r="A7556" s="108">
        <v>830311</v>
      </c>
      <c r="B7556" s="108" t="s">
        <v>14569</v>
      </c>
      <c r="C7556" s="108" t="s">
        <v>2164</v>
      </c>
      <c r="D7556" s="109" t="s">
        <v>14570</v>
      </c>
      <c r="E7556" s="108" t="s">
        <v>392</v>
      </c>
      <c r="F7556" s="108" t="s">
        <v>181</v>
      </c>
      <c r="G7556" s="108" t="s">
        <v>1599</v>
      </c>
      <c r="H7556" s="109" t="s">
        <v>1105</v>
      </c>
      <c r="I7556" s="108" t="s">
        <v>1919</v>
      </c>
      <c r="J7556" s="108" t="s">
        <v>1478</v>
      </c>
      <c r="K7556" s="108" t="s">
        <v>174</v>
      </c>
      <c r="M7556" s="108" t="s">
        <v>175</v>
      </c>
      <c r="N7556" s="108" t="s">
        <v>1920</v>
      </c>
    </row>
    <row r="7557" spans="1:14">
      <c r="A7557" s="108">
        <v>830321</v>
      </c>
      <c r="B7557" s="108" t="s">
        <v>4057</v>
      </c>
      <c r="C7557" s="108" t="s">
        <v>9134</v>
      </c>
      <c r="D7557" s="109" t="s">
        <v>12171</v>
      </c>
      <c r="E7557" s="108" t="s">
        <v>508</v>
      </c>
      <c r="F7557" s="108" t="s">
        <v>181</v>
      </c>
      <c r="G7557" s="108" t="s">
        <v>1599</v>
      </c>
      <c r="H7557" s="109" t="s">
        <v>1105</v>
      </c>
      <c r="I7557" s="108" t="s">
        <v>1919</v>
      </c>
      <c r="J7557" s="108" t="s">
        <v>1478</v>
      </c>
      <c r="K7557" s="108" t="s">
        <v>174</v>
      </c>
      <c r="M7557" s="108" t="s">
        <v>175</v>
      </c>
      <c r="N7557" s="108" t="s">
        <v>1920</v>
      </c>
    </row>
    <row r="7558" spans="1:14">
      <c r="A7558" s="108">
        <v>830324</v>
      </c>
      <c r="B7558" s="108" t="s">
        <v>14571</v>
      </c>
      <c r="C7558" s="108" t="s">
        <v>14572</v>
      </c>
      <c r="D7558" s="109" t="s">
        <v>3040</v>
      </c>
      <c r="E7558" s="108" t="s">
        <v>512</v>
      </c>
      <c r="F7558" s="108" t="s">
        <v>181</v>
      </c>
      <c r="G7558" s="108" t="s">
        <v>1599</v>
      </c>
      <c r="H7558" s="109" t="s">
        <v>1105</v>
      </c>
      <c r="I7558" s="108" t="s">
        <v>1919</v>
      </c>
      <c r="J7558" s="108" t="s">
        <v>1478</v>
      </c>
      <c r="K7558" s="108" t="s">
        <v>174</v>
      </c>
      <c r="M7558" s="108" t="s">
        <v>175</v>
      </c>
      <c r="N7558" s="108" t="s">
        <v>1920</v>
      </c>
    </row>
    <row r="7559" spans="1:14">
      <c r="A7559" s="108">
        <v>830327</v>
      </c>
      <c r="B7559" s="108" t="s">
        <v>10775</v>
      </c>
      <c r="C7559" s="108" t="s">
        <v>14573</v>
      </c>
      <c r="D7559" s="109" t="s">
        <v>4539</v>
      </c>
      <c r="E7559" s="108" t="s">
        <v>392</v>
      </c>
      <c r="F7559" s="108" t="s">
        <v>169</v>
      </c>
      <c r="G7559" s="108" t="s">
        <v>1599</v>
      </c>
      <c r="H7559" s="109" t="s">
        <v>1105</v>
      </c>
      <c r="I7559" s="108" t="s">
        <v>1919</v>
      </c>
      <c r="J7559" s="108" t="s">
        <v>1478</v>
      </c>
      <c r="K7559" s="108" t="s">
        <v>174</v>
      </c>
      <c r="M7559" s="108" t="s">
        <v>175</v>
      </c>
      <c r="N7559" s="108" t="s">
        <v>1920</v>
      </c>
    </row>
    <row r="7560" spans="1:14">
      <c r="A7560" s="108">
        <v>830336</v>
      </c>
      <c r="B7560" s="108" t="s">
        <v>11266</v>
      </c>
      <c r="C7560" s="108" t="s">
        <v>390</v>
      </c>
      <c r="D7560" s="109" t="s">
        <v>14574</v>
      </c>
      <c r="E7560" s="108" t="s">
        <v>1770</v>
      </c>
      <c r="F7560" s="108" t="s">
        <v>181</v>
      </c>
      <c r="G7560" s="108" t="s">
        <v>1599</v>
      </c>
      <c r="H7560" s="109" t="s">
        <v>1105</v>
      </c>
      <c r="I7560" s="108" t="s">
        <v>1919</v>
      </c>
      <c r="J7560" s="108" t="s">
        <v>1478</v>
      </c>
      <c r="K7560" s="108" t="s">
        <v>174</v>
      </c>
      <c r="M7560" s="108" t="s">
        <v>175</v>
      </c>
      <c r="N7560" s="108" t="s">
        <v>1920</v>
      </c>
    </row>
    <row r="7561" spans="1:14">
      <c r="A7561" s="108">
        <v>830341</v>
      </c>
      <c r="B7561" s="108" t="s">
        <v>14575</v>
      </c>
      <c r="C7561" s="108" t="s">
        <v>14576</v>
      </c>
      <c r="D7561" s="109" t="s">
        <v>4559</v>
      </c>
      <c r="E7561" s="108" t="s">
        <v>1770</v>
      </c>
      <c r="F7561" s="108" t="s">
        <v>181</v>
      </c>
      <c r="G7561" s="108" t="s">
        <v>1599</v>
      </c>
      <c r="H7561" s="109" t="s">
        <v>1105</v>
      </c>
      <c r="I7561" s="108" t="s">
        <v>1919</v>
      </c>
      <c r="J7561" s="108" t="s">
        <v>1478</v>
      </c>
      <c r="K7561" s="108" t="s">
        <v>174</v>
      </c>
      <c r="M7561" s="108" t="s">
        <v>175</v>
      </c>
      <c r="N7561" s="108" t="s">
        <v>1920</v>
      </c>
    </row>
    <row r="7562" spans="1:14">
      <c r="A7562" s="108">
        <v>830345</v>
      </c>
      <c r="B7562" s="108" t="s">
        <v>14577</v>
      </c>
      <c r="C7562" s="108" t="s">
        <v>14578</v>
      </c>
      <c r="D7562" s="109" t="s">
        <v>14579</v>
      </c>
      <c r="E7562" s="108" t="s">
        <v>512</v>
      </c>
      <c r="F7562" s="108" t="s">
        <v>169</v>
      </c>
      <c r="G7562" s="108" t="s">
        <v>1599</v>
      </c>
      <c r="H7562" s="109" t="s">
        <v>1105</v>
      </c>
      <c r="I7562" s="108" t="s">
        <v>1919</v>
      </c>
      <c r="J7562" s="108" t="s">
        <v>1478</v>
      </c>
      <c r="K7562" s="108" t="s">
        <v>174</v>
      </c>
      <c r="M7562" s="108" t="s">
        <v>175</v>
      </c>
      <c r="N7562" s="108" t="s">
        <v>1920</v>
      </c>
    </row>
    <row r="7563" spans="1:14">
      <c r="A7563" s="108">
        <v>830349</v>
      </c>
      <c r="B7563" s="108" t="s">
        <v>1942</v>
      </c>
      <c r="C7563" s="108" t="s">
        <v>14580</v>
      </c>
      <c r="D7563" s="109" t="s">
        <v>13753</v>
      </c>
      <c r="E7563" s="108" t="s">
        <v>512</v>
      </c>
      <c r="F7563" s="108" t="s">
        <v>169</v>
      </c>
      <c r="G7563" s="108" t="s">
        <v>1599</v>
      </c>
      <c r="H7563" s="109" t="s">
        <v>1105</v>
      </c>
      <c r="I7563" s="108" t="s">
        <v>1919</v>
      </c>
      <c r="J7563" s="108" t="s">
        <v>1478</v>
      </c>
      <c r="K7563" s="108" t="s">
        <v>174</v>
      </c>
      <c r="M7563" s="108" t="s">
        <v>175</v>
      </c>
      <c r="N7563" s="108" t="s">
        <v>1920</v>
      </c>
    </row>
    <row r="7564" spans="1:14">
      <c r="A7564" s="108">
        <v>830354</v>
      </c>
      <c r="B7564" s="108" t="s">
        <v>13062</v>
      </c>
      <c r="C7564" s="108" t="s">
        <v>12536</v>
      </c>
      <c r="D7564" s="109" t="s">
        <v>11588</v>
      </c>
      <c r="E7564" s="108" t="s">
        <v>1577</v>
      </c>
      <c r="F7564" s="108" t="s">
        <v>169</v>
      </c>
      <c r="G7564" s="108" t="s">
        <v>1599</v>
      </c>
      <c r="H7564" s="109" t="s">
        <v>1105</v>
      </c>
      <c r="I7564" s="108" t="s">
        <v>1919</v>
      </c>
      <c r="J7564" s="108" t="s">
        <v>1478</v>
      </c>
      <c r="K7564" s="108" t="s">
        <v>174</v>
      </c>
      <c r="M7564" s="108" t="s">
        <v>175</v>
      </c>
      <c r="N7564" s="108" t="s">
        <v>1920</v>
      </c>
    </row>
    <row r="7565" spans="1:14">
      <c r="A7565" s="108">
        <v>830356</v>
      </c>
      <c r="B7565" s="108" t="s">
        <v>1719</v>
      </c>
      <c r="C7565" s="108" t="s">
        <v>3526</v>
      </c>
      <c r="D7565" s="109" t="s">
        <v>14581</v>
      </c>
      <c r="E7565" s="108" t="s">
        <v>1577</v>
      </c>
      <c r="F7565" s="108" t="s">
        <v>181</v>
      </c>
      <c r="G7565" s="108" t="s">
        <v>1599</v>
      </c>
      <c r="H7565" s="109" t="s">
        <v>1105</v>
      </c>
      <c r="I7565" s="108" t="s">
        <v>1919</v>
      </c>
      <c r="J7565" s="108" t="s">
        <v>1478</v>
      </c>
      <c r="K7565" s="108" t="s">
        <v>174</v>
      </c>
      <c r="M7565" s="108" t="s">
        <v>175</v>
      </c>
      <c r="N7565" s="108" t="s">
        <v>1920</v>
      </c>
    </row>
    <row r="7566" spans="1:14">
      <c r="A7566" s="108">
        <v>830360</v>
      </c>
      <c r="B7566" s="108" t="s">
        <v>14582</v>
      </c>
      <c r="C7566" s="108" t="s">
        <v>1700</v>
      </c>
      <c r="D7566" s="109" t="s">
        <v>2455</v>
      </c>
      <c r="E7566" s="108" t="s">
        <v>512</v>
      </c>
      <c r="F7566" s="108" t="s">
        <v>181</v>
      </c>
      <c r="G7566" s="108" t="s">
        <v>1599</v>
      </c>
      <c r="H7566" s="109" t="s">
        <v>1105</v>
      </c>
      <c r="I7566" s="108" t="s">
        <v>1919</v>
      </c>
      <c r="J7566" s="108" t="s">
        <v>1478</v>
      </c>
      <c r="K7566" s="108" t="s">
        <v>174</v>
      </c>
      <c r="M7566" s="108" t="s">
        <v>175</v>
      </c>
      <c r="N7566" s="108" t="s">
        <v>1920</v>
      </c>
    </row>
    <row r="7567" spans="1:14">
      <c r="A7567" s="108">
        <v>830362</v>
      </c>
      <c r="B7567" s="108" t="s">
        <v>14583</v>
      </c>
      <c r="C7567" s="108" t="s">
        <v>14584</v>
      </c>
      <c r="D7567" s="109" t="s">
        <v>14585</v>
      </c>
      <c r="E7567" s="108" t="s">
        <v>512</v>
      </c>
      <c r="F7567" s="108" t="s">
        <v>169</v>
      </c>
      <c r="G7567" s="108" t="s">
        <v>1599</v>
      </c>
      <c r="H7567" s="109" t="s">
        <v>1105</v>
      </c>
      <c r="I7567" s="108" t="s">
        <v>1919</v>
      </c>
      <c r="J7567" s="108" t="s">
        <v>1478</v>
      </c>
      <c r="K7567" s="108" t="s">
        <v>174</v>
      </c>
      <c r="M7567" s="108" t="s">
        <v>175</v>
      </c>
      <c r="N7567" s="108" t="s">
        <v>1920</v>
      </c>
    </row>
    <row r="7568" spans="1:14">
      <c r="A7568" s="108">
        <v>830365</v>
      </c>
      <c r="B7568" s="108" t="s">
        <v>14586</v>
      </c>
      <c r="C7568" s="108" t="s">
        <v>14587</v>
      </c>
      <c r="D7568" s="109" t="s">
        <v>14166</v>
      </c>
      <c r="E7568" s="108" t="s">
        <v>512</v>
      </c>
      <c r="F7568" s="108" t="s">
        <v>169</v>
      </c>
      <c r="G7568" s="108" t="s">
        <v>1599</v>
      </c>
      <c r="H7568" s="109" t="s">
        <v>1105</v>
      </c>
      <c r="I7568" s="108" t="s">
        <v>1919</v>
      </c>
      <c r="J7568" s="108" t="s">
        <v>1478</v>
      </c>
      <c r="K7568" s="108" t="s">
        <v>174</v>
      </c>
      <c r="M7568" s="108" t="s">
        <v>175</v>
      </c>
      <c r="N7568" s="108" t="s">
        <v>1920</v>
      </c>
    </row>
    <row r="7569" spans="1:14">
      <c r="A7569" s="108">
        <v>830375</v>
      </c>
      <c r="B7569" s="108" t="s">
        <v>14588</v>
      </c>
      <c r="C7569" s="108" t="s">
        <v>14589</v>
      </c>
      <c r="D7569" s="109" t="s">
        <v>14590</v>
      </c>
      <c r="E7569" s="108" t="s">
        <v>1770</v>
      </c>
      <c r="F7569" s="108" t="s">
        <v>169</v>
      </c>
      <c r="G7569" s="108" t="s">
        <v>1599</v>
      </c>
      <c r="H7569" s="109" t="s">
        <v>1105</v>
      </c>
      <c r="I7569" s="108" t="s">
        <v>1919</v>
      </c>
      <c r="J7569" s="108" t="s">
        <v>1478</v>
      </c>
      <c r="K7569" s="108" t="s">
        <v>174</v>
      </c>
      <c r="M7569" s="108" t="s">
        <v>175</v>
      </c>
      <c r="N7569" s="108" t="s">
        <v>1920</v>
      </c>
    </row>
    <row r="7570" spans="1:14">
      <c r="A7570" s="108">
        <v>830377</v>
      </c>
      <c r="B7570" s="108" t="s">
        <v>14591</v>
      </c>
      <c r="C7570" s="108" t="s">
        <v>3303</v>
      </c>
      <c r="D7570" s="109" t="s">
        <v>14592</v>
      </c>
      <c r="E7570" s="108" t="s">
        <v>1770</v>
      </c>
      <c r="F7570" s="108" t="s">
        <v>181</v>
      </c>
      <c r="G7570" s="108" t="s">
        <v>1599</v>
      </c>
      <c r="H7570" s="109" t="s">
        <v>1105</v>
      </c>
      <c r="I7570" s="108" t="s">
        <v>1919</v>
      </c>
      <c r="J7570" s="108" t="s">
        <v>1478</v>
      </c>
      <c r="K7570" s="108" t="s">
        <v>174</v>
      </c>
      <c r="M7570" s="108" t="s">
        <v>175</v>
      </c>
      <c r="N7570" s="108" t="s">
        <v>1920</v>
      </c>
    </row>
    <row r="7571" spans="1:14">
      <c r="A7571" s="108">
        <v>830413</v>
      </c>
      <c r="B7571" s="108" t="s">
        <v>14593</v>
      </c>
      <c r="C7571" s="108" t="s">
        <v>293</v>
      </c>
      <c r="D7571" s="109" t="s">
        <v>7603</v>
      </c>
      <c r="E7571" s="108" t="s">
        <v>188</v>
      </c>
      <c r="F7571" s="108" t="s">
        <v>181</v>
      </c>
      <c r="G7571" s="108" t="s">
        <v>7188</v>
      </c>
      <c r="H7571" s="109" t="s">
        <v>4830</v>
      </c>
      <c r="I7571" s="108" t="s">
        <v>7189</v>
      </c>
      <c r="J7571" s="108" t="s">
        <v>7190</v>
      </c>
      <c r="K7571" s="108" t="s">
        <v>174</v>
      </c>
      <c r="M7571" s="108" t="s">
        <v>175</v>
      </c>
      <c r="N7571" s="108" t="s">
        <v>7191</v>
      </c>
    </row>
    <row r="7572" spans="1:14">
      <c r="A7572" s="108">
        <v>830430</v>
      </c>
      <c r="B7572" s="108" t="s">
        <v>14594</v>
      </c>
      <c r="C7572" s="108" t="s">
        <v>14595</v>
      </c>
      <c r="D7572" s="109" t="s">
        <v>14596</v>
      </c>
      <c r="E7572" s="108" t="s">
        <v>508</v>
      </c>
      <c r="F7572" s="108" t="s">
        <v>181</v>
      </c>
      <c r="G7572" s="108" t="s">
        <v>1490</v>
      </c>
      <c r="H7572" s="109" t="s">
        <v>414</v>
      </c>
      <c r="I7572" s="108" t="s">
        <v>1546</v>
      </c>
      <c r="J7572" s="108" t="s">
        <v>1478</v>
      </c>
      <c r="K7572" s="108" t="s">
        <v>174</v>
      </c>
      <c r="M7572" s="108" t="s">
        <v>175</v>
      </c>
      <c r="N7572" s="108" t="s">
        <v>1547</v>
      </c>
    </row>
    <row r="7573" spans="1:14">
      <c r="A7573" s="108">
        <v>830431</v>
      </c>
      <c r="B7573" s="108" t="s">
        <v>13876</v>
      </c>
      <c r="C7573" s="108" t="s">
        <v>495</v>
      </c>
      <c r="D7573" s="109" t="s">
        <v>7194</v>
      </c>
      <c r="E7573" s="108" t="s">
        <v>508</v>
      </c>
      <c r="F7573" s="108" t="s">
        <v>181</v>
      </c>
      <c r="G7573" s="108" t="s">
        <v>1490</v>
      </c>
      <c r="H7573" s="109" t="s">
        <v>414</v>
      </c>
      <c r="I7573" s="108" t="s">
        <v>1546</v>
      </c>
      <c r="J7573" s="108" t="s">
        <v>1478</v>
      </c>
      <c r="K7573" s="108" t="s">
        <v>174</v>
      </c>
      <c r="M7573" s="108" t="s">
        <v>175</v>
      </c>
      <c r="N7573" s="108" t="s">
        <v>1547</v>
      </c>
    </row>
    <row r="7574" spans="1:14">
      <c r="A7574" s="108">
        <v>830432</v>
      </c>
      <c r="B7574" s="108" t="s">
        <v>14597</v>
      </c>
      <c r="C7574" s="108" t="s">
        <v>1776</v>
      </c>
      <c r="D7574" s="109" t="s">
        <v>14598</v>
      </c>
      <c r="E7574" s="108" t="s">
        <v>508</v>
      </c>
      <c r="F7574" s="108" t="s">
        <v>181</v>
      </c>
      <c r="G7574" s="108" t="s">
        <v>1490</v>
      </c>
      <c r="H7574" s="109" t="s">
        <v>414</v>
      </c>
      <c r="I7574" s="108" t="s">
        <v>1546</v>
      </c>
      <c r="J7574" s="108" t="s">
        <v>1478</v>
      </c>
      <c r="K7574" s="108" t="s">
        <v>174</v>
      </c>
      <c r="M7574" s="108" t="s">
        <v>175</v>
      </c>
      <c r="N7574" s="108" t="s">
        <v>1547</v>
      </c>
    </row>
    <row r="7575" spans="1:14">
      <c r="A7575" s="108">
        <v>830434</v>
      </c>
      <c r="B7575" s="108" t="s">
        <v>10301</v>
      </c>
      <c r="C7575" s="108" t="s">
        <v>8830</v>
      </c>
      <c r="D7575" s="109" t="s">
        <v>14599</v>
      </c>
      <c r="E7575" s="108" t="s">
        <v>508</v>
      </c>
      <c r="F7575" s="108" t="s">
        <v>169</v>
      </c>
      <c r="G7575" s="108" t="s">
        <v>1490</v>
      </c>
      <c r="H7575" s="109" t="s">
        <v>414</v>
      </c>
      <c r="I7575" s="108" t="s">
        <v>1546</v>
      </c>
      <c r="J7575" s="108" t="s">
        <v>1478</v>
      </c>
      <c r="K7575" s="108" t="s">
        <v>174</v>
      </c>
      <c r="M7575" s="108" t="s">
        <v>175</v>
      </c>
      <c r="N7575" s="108" t="s">
        <v>1547</v>
      </c>
    </row>
    <row r="7576" spans="1:14">
      <c r="A7576" s="108">
        <v>830436</v>
      </c>
      <c r="B7576" s="108" t="s">
        <v>14600</v>
      </c>
      <c r="C7576" s="108" t="s">
        <v>4677</v>
      </c>
      <c r="D7576" s="109" t="s">
        <v>14601</v>
      </c>
      <c r="E7576" s="108" t="s">
        <v>508</v>
      </c>
      <c r="F7576" s="108" t="s">
        <v>181</v>
      </c>
      <c r="G7576" s="108" t="s">
        <v>1490</v>
      </c>
      <c r="H7576" s="109" t="s">
        <v>414</v>
      </c>
      <c r="I7576" s="108" t="s">
        <v>1546</v>
      </c>
      <c r="J7576" s="108" t="s">
        <v>1478</v>
      </c>
      <c r="K7576" s="108" t="s">
        <v>174</v>
      </c>
      <c r="M7576" s="108" t="s">
        <v>175</v>
      </c>
      <c r="N7576" s="108" t="s">
        <v>1547</v>
      </c>
    </row>
    <row r="7577" spans="1:14">
      <c r="A7577" s="108">
        <v>830437</v>
      </c>
      <c r="B7577" s="108" t="s">
        <v>14602</v>
      </c>
      <c r="C7577" s="108" t="s">
        <v>1028</v>
      </c>
      <c r="D7577" s="109" t="s">
        <v>3447</v>
      </c>
      <c r="E7577" s="108" t="s">
        <v>508</v>
      </c>
      <c r="F7577" s="108" t="s">
        <v>181</v>
      </c>
      <c r="G7577" s="108" t="s">
        <v>1490</v>
      </c>
      <c r="H7577" s="109" t="s">
        <v>414</v>
      </c>
      <c r="I7577" s="108" t="s">
        <v>1546</v>
      </c>
      <c r="J7577" s="108" t="s">
        <v>1478</v>
      </c>
      <c r="K7577" s="108" t="s">
        <v>174</v>
      </c>
      <c r="M7577" s="108" t="s">
        <v>175</v>
      </c>
      <c r="N7577" s="108" t="s">
        <v>1547</v>
      </c>
    </row>
    <row r="7578" spans="1:14">
      <c r="A7578" s="108">
        <v>830438</v>
      </c>
      <c r="B7578" s="108" t="s">
        <v>14603</v>
      </c>
      <c r="C7578" s="108" t="s">
        <v>14604</v>
      </c>
      <c r="D7578" s="109" t="s">
        <v>9715</v>
      </c>
      <c r="E7578" s="108" t="s">
        <v>1577</v>
      </c>
      <c r="F7578" s="108" t="s">
        <v>181</v>
      </c>
      <c r="G7578" s="108" t="s">
        <v>1490</v>
      </c>
      <c r="H7578" s="109" t="s">
        <v>414</v>
      </c>
      <c r="I7578" s="108" t="s">
        <v>1546</v>
      </c>
      <c r="J7578" s="108" t="s">
        <v>1478</v>
      </c>
      <c r="K7578" s="108" t="s">
        <v>174</v>
      </c>
      <c r="M7578" s="108" t="s">
        <v>175</v>
      </c>
      <c r="N7578" s="108" t="s">
        <v>1547</v>
      </c>
    </row>
    <row r="7579" spans="1:14">
      <c r="A7579" s="108">
        <v>830441</v>
      </c>
      <c r="B7579" s="108" t="s">
        <v>14605</v>
      </c>
      <c r="C7579" s="108" t="s">
        <v>1155</v>
      </c>
      <c r="D7579" s="109" t="s">
        <v>13776</v>
      </c>
      <c r="E7579" s="108" t="s">
        <v>1577</v>
      </c>
      <c r="F7579" s="108" t="s">
        <v>181</v>
      </c>
      <c r="G7579" s="108" t="s">
        <v>1490</v>
      </c>
      <c r="H7579" s="109" t="s">
        <v>414</v>
      </c>
      <c r="I7579" s="108" t="s">
        <v>1546</v>
      </c>
      <c r="J7579" s="108" t="s">
        <v>1478</v>
      </c>
      <c r="K7579" s="108" t="s">
        <v>174</v>
      </c>
      <c r="M7579" s="108" t="s">
        <v>175</v>
      </c>
      <c r="N7579" s="108" t="s">
        <v>1547</v>
      </c>
    </row>
    <row r="7580" spans="1:14">
      <c r="A7580" s="108">
        <v>830442</v>
      </c>
      <c r="B7580" s="108" t="s">
        <v>14606</v>
      </c>
      <c r="C7580" s="108" t="s">
        <v>3580</v>
      </c>
      <c r="D7580" s="109" t="s">
        <v>14607</v>
      </c>
      <c r="E7580" s="108" t="s">
        <v>508</v>
      </c>
      <c r="F7580" s="108" t="s">
        <v>169</v>
      </c>
      <c r="G7580" s="108" t="s">
        <v>1490</v>
      </c>
      <c r="H7580" s="109" t="s">
        <v>414</v>
      </c>
      <c r="I7580" s="108" t="s">
        <v>1546</v>
      </c>
      <c r="J7580" s="108" t="s">
        <v>1478</v>
      </c>
      <c r="K7580" s="108" t="s">
        <v>174</v>
      </c>
      <c r="M7580" s="108" t="s">
        <v>175</v>
      </c>
      <c r="N7580" s="108" t="s">
        <v>1547</v>
      </c>
    </row>
    <row r="7581" spans="1:14">
      <c r="A7581" s="108">
        <v>830473</v>
      </c>
      <c r="B7581" s="108" t="s">
        <v>2306</v>
      </c>
      <c r="C7581" s="108" t="s">
        <v>581</v>
      </c>
      <c r="D7581" s="109" t="s">
        <v>14608</v>
      </c>
      <c r="E7581" s="108" t="s">
        <v>512</v>
      </c>
      <c r="F7581" s="108" t="s">
        <v>181</v>
      </c>
      <c r="G7581" s="108" t="s">
        <v>1599</v>
      </c>
      <c r="H7581" s="109" t="s">
        <v>1105</v>
      </c>
      <c r="I7581" s="108" t="s">
        <v>1604</v>
      </c>
      <c r="J7581" s="108" t="s">
        <v>1478</v>
      </c>
      <c r="K7581" s="108" t="s">
        <v>174</v>
      </c>
      <c r="M7581" s="108" t="s">
        <v>175</v>
      </c>
      <c r="N7581" s="108" t="s">
        <v>1605</v>
      </c>
    </row>
    <row r="7582" spans="1:14">
      <c r="A7582" s="108">
        <v>830474</v>
      </c>
      <c r="B7582" s="108" t="s">
        <v>14609</v>
      </c>
      <c r="C7582" s="108" t="s">
        <v>241</v>
      </c>
      <c r="D7582" s="109" t="s">
        <v>12177</v>
      </c>
      <c r="E7582" s="108" t="s">
        <v>200</v>
      </c>
      <c r="F7582" s="108" t="s">
        <v>181</v>
      </c>
      <c r="G7582" s="108" t="s">
        <v>357</v>
      </c>
      <c r="H7582" s="109" t="s">
        <v>627</v>
      </c>
      <c r="I7582" s="108" t="s">
        <v>1152</v>
      </c>
      <c r="J7582" s="108" t="s">
        <v>360</v>
      </c>
      <c r="K7582" s="108" t="s">
        <v>174</v>
      </c>
      <c r="M7582" s="108" t="s">
        <v>175</v>
      </c>
      <c r="N7582" s="108" t="s">
        <v>1153</v>
      </c>
    </row>
    <row r="7583" spans="1:14">
      <c r="A7583" s="108">
        <v>830477</v>
      </c>
      <c r="B7583" s="108" t="s">
        <v>14610</v>
      </c>
      <c r="C7583" s="108" t="s">
        <v>14611</v>
      </c>
      <c r="D7583" s="109" t="s">
        <v>3882</v>
      </c>
      <c r="E7583" s="108" t="s">
        <v>1577</v>
      </c>
      <c r="F7583" s="108" t="s">
        <v>169</v>
      </c>
      <c r="G7583" s="108" t="s">
        <v>1599</v>
      </c>
      <c r="H7583" s="109" t="s">
        <v>1105</v>
      </c>
      <c r="I7583" s="108" t="s">
        <v>1604</v>
      </c>
      <c r="J7583" s="108" t="s">
        <v>1478</v>
      </c>
      <c r="K7583" s="108" t="s">
        <v>174</v>
      </c>
      <c r="M7583" s="108" t="s">
        <v>175</v>
      </c>
      <c r="N7583" s="108" t="s">
        <v>1605</v>
      </c>
    </row>
    <row r="7584" spans="1:14">
      <c r="A7584" s="108">
        <v>830480</v>
      </c>
      <c r="B7584" s="108" t="s">
        <v>14612</v>
      </c>
      <c r="C7584" s="108" t="s">
        <v>2307</v>
      </c>
      <c r="D7584" s="109" t="s">
        <v>13460</v>
      </c>
      <c r="E7584" s="108" t="s">
        <v>1577</v>
      </c>
      <c r="F7584" s="108" t="s">
        <v>181</v>
      </c>
      <c r="G7584" s="108" t="s">
        <v>1599</v>
      </c>
      <c r="H7584" s="109" t="s">
        <v>1105</v>
      </c>
      <c r="I7584" s="108" t="s">
        <v>1604</v>
      </c>
      <c r="J7584" s="108" t="s">
        <v>1478</v>
      </c>
      <c r="K7584" s="108" t="s">
        <v>174</v>
      </c>
      <c r="M7584" s="108" t="s">
        <v>175</v>
      </c>
      <c r="N7584" s="108" t="s">
        <v>1605</v>
      </c>
    </row>
    <row r="7585" spans="1:14">
      <c r="A7585" s="108">
        <v>830482</v>
      </c>
      <c r="B7585" s="108" t="s">
        <v>14613</v>
      </c>
      <c r="C7585" s="108" t="s">
        <v>4165</v>
      </c>
      <c r="D7585" s="109" t="s">
        <v>4183</v>
      </c>
      <c r="E7585" s="108" t="s">
        <v>1577</v>
      </c>
      <c r="F7585" s="108" t="s">
        <v>181</v>
      </c>
      <c r="G7585" s="108" t="s">
        <v>1599</v>
      </c>
      <c r="H7585" s="109" t="s">
        <v>1105</v>
      </c>
      <c r="I7585" s="108" t="s">
        <v>1604</v>
      </c>
      <c r="J7585" s="108" t="s">
        <v>1478</v>
      </c>
      <c r="K7585" s="108" t="s">
        <v>174</v>
      </c>
      <c r="M7585" s="108" t="s">
        <v>175</v>
      </c>
      <c r="N7585" s="108" t="s">
        <v>1605</v>
      </c>
    </row>
    <row r="7586" spans="1:14">
      <c r="A7586" s="108">
        <v>830484</v>
      </c>
      <c r="B7586" s="108" t="s">
        <v>1349</v>
      </c>
      <c r="C7586" s="108" t="s">
        <v>8892</v>
      </c>
      <c r="D7586" s="109" t="s">
        <v>14614</v>
      </c>
      <c r="E7586" s="108" t="s">
        <v>1577</v>
      </c>
      <c r="F7586" s="108" t="s">
        <v>169</v>
      </c>
      <c r="G7586" s="108" t="s">
        <v>357</v>
      </c>
      <c r="H7586" s="109" t="s">
        <v>627</v>
      </c>
      <c r="I7586" s="108" t="s">
        <v>1152</v>
      </c>
      <c r="J7586" s="108" t="s">
        <v>360</v>
      </c>
      <c r="K7586" s="108" t="s">
        <v>174</v>
      </c>
      <c r="M7586" s="108" t="s">
        <v>175</v>
      </c>
      <c r="N7586" s="108" t="s">
        <v>1153</v>
      </c>
    </row>
    <row r="7587" spans="1:14">
      <c r="A7587" s="108">
        <v>830486</v>
      </c>
      <c r="B7587" s="108" t="s">
        <v>14615</v>
      </c>
      <c r="C7587" s="108" t="s">
        <v>14616</v>
      </c>
      <c r="D7587" s="109" t="s">
        <v>13430</v>
      </c>
      <c r="E7587" s="108" t="s">
        <v>1577</v>
      </c>
      <c r="F7587" s="108" t="s">
        <v>181</v>
      </c>
      <c r="G7587" s="108" t="s">
        <v>1599</v>
      </c>
      <c r="H7587" s="109" t="s">
        <v>1105</v>
      </c>
      <c r="I7587" s="108" t="s">
        <v>1604</v>
      </c>
      <c r="J7587" s="108" t="s">
        <v>1478</v>
      </c>
      <c r="K7587" s="108" t="s">
        <v>174</v>
      </c>
      <c r="M7587" s="108" t="s">
        <v>175</v>
      </c>
      <c r="N7587" s="108" t="s">
        <v>1605</v>
      </c>
    </row>
    <row r="7588" spans="1:14">
      <c r="A7588" s="108">
        <v>830488</v>
      </c>
      <c r="B7588" s="108" t="s">
        <v>14615</v>
      </c>
      <c r="C7588" s="108" t="s">
        <v>14617</v>
      </c>
      <c r="D7588" s="109" t="s">
        <v>14618</v>
      </c>
      <c r="E7588" s="108" t="s">
        <v>1770</v>
      </c>
      <c r="F7588" s="108" t="s">
        <v>169</v>
      </c>
      <c r="G7588" s="108" t="s">
        <v>1599</v>
      </c>
      <c r="H7588" s="109" t="s">
        <v>1105</v>
      </c>
      <c r="I7588" s="108" t="s">
        <v>1604</v>
      </c>
      <c r="J7588" s="108" t="s">
        <v>1478</v>
      </c>
      <c r="K7588" s="108" t="s">
        <v>174</v>
      </c>
      <c r="M7588" s="108" t="s">
        <v>175</v>
      </c>
      <c r="N7588" s="108" t="s">
        <v>1605</v>
      </c>
    </row>
    <row r="7589" spans="1:14">
      <c r="A7589" s="108">
        <v>830492</v>
      </c>
      <c r="B7589" s="108" t="s">
        <v>14619</v>
      </c>
      <c r="C7589" s="108" t="s">
        <v>576</v>
      </c>
      <c r="D7589" s="109" t="s">
        <v>14548</v>
      </c>
      <c r="E7589" s="108" t="s">
        <v>1770</v>
      </c>
      <c r="F7589" s="108" t="s">
        <v>169</v>
      </c>
      <c r="G7589" s="108" t="s">
        <v>1599</v>
      </c>
      <c r="H7589" s="109" t="s">
        <v>1105</v>
      </c>
      <c r="I7589" s="108" t="s">
        <v>1604</v>
      </c>
      <c r="J7589" s="108" t="s">
        <v>1478</v>
      </c>
      <c r="K7589" s="108" t="s">
        <v>174</v>
      </c>
      <c r="M7589" s="108" t="s">
        <v>175</v>
      </c>
      <c r="N7589" s="108" t="s">
        <v>1605</v>
      </c>
    </row>
    <row r="7590" spans="1:14">
      <c r="A7590" s="108">
        <v>830496</v>
      </c>
      <c r="B7590" s="108" t="s">
        <v>14620</v>
      </c>
      <c r="C7590" s="108" t="s">
        <v>12554</v>
      </c>
      <c r="D7590" s="109" t="s">
        <v>14621</v>
      </c>
      <c r="E7590" s="108" t="s">
        <v>1770</v>
      </c>
      <c r="F7590" s="108" t="s">
        <v>181</v>
      </c>
      <c r="G7590" s="108" t="s">
        <v>1599</v>
      </c>
      <c r="H7590" s="109" t="s">
        <v>1105</v>
      </c>
      <c r="I7590" s="108" t="s">
        <v>1604</v>
      </c>
      <c r="J7590" s="108" t="s">
        <v>1478</v>
      </c>
      <c r="K7590" s="108" t="s">
        <v>174</v>
      </c>
      <c r="M7590" s="108" t="s">
        <v>175</v>
      </c>
      <c r="N7590" s="108" t="s">
        <v>1605</v>
      </c>
    </row>
    <row r="7591" spans="1:14">
      <c r="A7591" s="108">
        <v>830503</v>
      </c>
      <c r="B7591" s="108" t="s">
        <v>14622</v>
      </c>
      <c r="C7591" s="108" t="s">
        <v>3303</v>
      </c>
      <c r="D7591" s="109" t="s">
        <v>14623</v>
      </c>
      <c r="E7591" s="108" t="s">
        <v>1770</v>
      </c>
      <c r="F7591" s="108" t="s">
        <v>181</v>
      </c>
      <c r="G7591" s="108" t="s">
        <v>1599</v>
      </c>
      <c r="H7591" s="109" t="s">
        <v>1105</v>
      </c>
      <c r="I7591" s="108" t="s">
        <v>1604</v>
      </c>
      <c r="J7591" s="108" t="s">
        <v>1478</v>
      </c>
      <c r="K7591" s="108" t="s">
        <v>174</v>
      </c>
      <c r="M7591" s="108" t="s">
        <v>175</v>
      </c>
      <c r="N7591" s="108" t="s">
        <v>1605</v>
      </c>
    </row>
    <row r="7592" spans="1:14">
      <c r="A7592" s="108">
        <v>830511</v>
      </c>
      <c r="B7592" s="108" t="s">
        <v>14624</v>
      </c>
      <c r="C7592" s="108" t="s">
        <v>3526</v>
      </c>
      <c r="D7592" s="109" t="s">
        <v>14625</v>
      </c>
      <c r="E7592" s="108" t="s">
        <v>392</v>
      </c>
      <c r="F7592" s="108" t="s">
        <v>181</v>
      </c>
      <c r="G7592" s="108" t="s">
        <v>1599</v>
      </c>
      <c r="H7592" s="109" t="s">
        <v>1105</v>
      </c>
      <c r="I7592" s="108" t="s">
        <v>1604</v>
      </c>
      <c r="J7592" s="108" t="s">
        <v>1478</v>
      </c>
      <c r="K7592" s="108" t="s">
        <v>174</v>
      </c>
      <c r="M7592" s="108" t="s">
        <v>175</v>
      </c>
      <c r="N7592" s="108" t="s">
        <v>1605</v>
      </c>
    </row>
    <row r="7593" spans="1:14">
      <c r="A7593" s="108">
        <v>830516</v>
      </c>
      <c r="B7593" s="108" t="s">
        <v>14626</v>
      </c>
      <c r="C7593" s="108" t="s">
        <v>14627</v>
      </c>
      <c r="D7593" s="109" t="s">
        <v>14418</v>
      </c>
      <c r="E7593" s="108" t="s">
        <v>512</v>
      </c>
      <c r="F7593" s="108" t="s">
        <v>169</v>
      </c>
      <c r="G7593" s="108" t="s">
        <v>1599</v>
      </c>
      <c r="H7593" s="109" t="s">
        <v>1105</v>
      </c>
      <c r="I7593" s="108" t="s">
        <v>1604</v>
      </c>
      <c r="J7593" s="108" t="s">
        <v>1478</v>
      </c>
      <c r="K7593" s="108" t="s">
        <v>174</v>
      </c>
      <c r="M7593" s="108" t="s">
        <v>175</v>
      </c>
      <c r="N7593" s="108" t="s">
        <v>1605</v>
      </c>
    </row>
    <row r="7594" spans="1:14">
      <c r="A7594" s="108">
        <v>830517</v>
      </c>
      <c r="B7594" s="108" t="s">
        <v>409</v>
      </c>
      <c r="C7594" s="108" t="s">
        <v>4075</v>
      </c>
      <c r="D7594" s="109" t="s">
        <v>14628</v>
      </c>
      <c r="E7594" s="108" t="s">
        <v>220</v>
      </c>
      <c r="F7594" s="108" t="s">
        <v>169</v>
      </c>
      <c r="G7594" s="108" t="s">
        <v>1599</v>
      </c>
      <c r="H7594" s="109" t="s">
        <v>1105</v>
      </c>
      <c r="I7594" s="108" t="s">
        <v>1604</v>
      </c>
      <c r="J7594" s="108" t="s">
        <v>1478</v>
      </c>
      <c r="K7594" s="108" t="s">
        <v>174</v>
      </c>
      <c r="M7594" s="108" t="s">
        <v>175</v>
      </c>
      <c r="N7594" s="108" t="s">
        <v>1605</v>
      </c>
    </row>
    <row r="7595" spans="1:14">
      <c r="A7595" s="108">
        <v>830632</v>
      </c>
      <c r="B7595" s="108" t="s">
        <v>14629</v>
      </c>
      <c r="C7595" s="108" t="s">
        <v>14630</v>
      </c>
      <c r="D7595" s="109" t="s">
        <v>14631</v>
      </c>
      <c r="E7595" s="108" t="s">
        <v>405</v>
      </c>
      <c r="F7595" s="108" t="s">
        <v>169</v>
      </c>
      <c r="G7595" s="108" t="s">
        <v>7592</v>
      </c>
      <c r="H7595" s="109" t="s">
        <v>559</v>
      </c>
      <c r="I7595" s="108" t="s">
        <v>7633</v>
      </c>
      <c r="J7595" s="108" t="s">
        <v>348</v>
      </c>
      <c r="K7595" s="108" t="s">
        <v>174</v>
      </c>
      <c r="M7595" s="108" t="s">
        <v>175</v>
      </c>
      <c r="N7595" s="108" t="s">
        <v>1321</v>
      </c>
    </row>
    <row r="7596" spans="1:14">
      <c r="A7596" s="108">
        <v>830728</v>
      </c>
      <c r="B7596" s="108" t="s">
        <v>14632</v>
      </c>
      <c r="C7596" s="108" t="s">
        <v>14633</v>
      </c>
      <c r="D7596" s="109" t="s">
        <v>14634</v>
      </c>
      <c r="E7596" s="108" t="s">
        <v>405</v>
      </c>
      <c r="F7596" s="108" t="s">
        <v>169</v>
      </c>
      <c r="G7596" s="108" t="s">
        <v>1599</v>
      </c>
      <c r="H7596" s="109" t="s">
        <v>414</v>
      </c>
      <c r="I7596" s="108" t="s">
        <v>1807</v>
      </c>
      <c r="J7596" s="108" t="s">
        <v>1478</v>
      </c>
      <c r="K7596" s="108" t="s">
        <v>174</v>
      </c>
      <c r="M7596" s="108" t="s">
        <v>175</v>
      </c>
      <c r="N7596" s="108" t="s">
        <v>1808</v>
      </c>
    </row>
    <row r="7597" spans="1:14">
      <c r="A7597" s="108">
        <v>830961</v>
      </c>
      <c r="B7597" s="108" t="s">
        <v>14635</v>
      </c>
      <c r="C7597" s="108" t="s">
        <v>7962</v>
      </c>
      <c r="D7597" s="109" t="s">
        <v>13862</v>
      </c>
      <c r="E7597" s="108" t="s">
        <v>1577</v>
      </c>
      <c r="F7597" s="108" t="s">
        <v>169</v>
      </c>
      <c r="G7597" s="108" t="s">
        <v>1599</v>
      </c>
      <c r="H7597" s="109" t="s">
        <v>627</v>
      </c>
      <c r="I7597" s="108" t="s">
        <v>2705</v>
      </c>
      <c r="J7597" s="108" t="s">
        <v>1478</v>
      </c>
      <c r="K7597" s="108" t="s">
        <v>174</v>
      </c>
      <c r="M7597" s="108" t="s">
        <v>175</v>
      </c>
      <c r="N7597" s="108" t="s">
        <v>2706</v>
      </c>
    </row>
    <row r="7598" spans="1:14">
      <c r="A7598" s="108">
        <v>830967</v>
      </c>
      <c r="B7598" s="108" t="s">
        <v>14636</v>
      </c>
      <c r="C7598" s="108" t="s">
        <v>6988</v>
      </c>
      <c r="D7598" s="109" t="s">
        <v>4263</v>
      </c>
      <c r="E7598" s="108" t="s">
        <v>512</v>
      </c>
      <c r="F7598" s="108" t="s">
        <v>181</v>
      </c>
      <c r="G7598" s="108" t="s">
        <v>1599</v>
      </c>
      <c r="H7598" s="109" t="s">
        <v>627</v>
      </c>
      <c r="I7598" s="108" t="s">
        <v>2705</v>
      </c>
      <c r="J7598" s="108" t="s">
        <v>1478</v>
      </c>
      <c r="K7598" s="108" t="s">
        <v>174</v>
      </c>
      <c r="M7598" s="108" t="s">
        <v>175</v>
      </c>
      <c r="N7598" s="108" t="s">
        <v>2706</v>
      </c>
    </row>
    <row r="7599" spans="1:14">
      <c r="A7599" s="108">
        <v>830972</v>
      </c>
      <c r="B7599" s="108" t="s">
        <v>14637</v>
      </c>
      <c r="C7599" s="108" t="s">
        <v>12791</v>
      </c>
      <c r="D7599" s="109" t="s">
        <v>14638</v>
      </c>
      <c r="E7599" s="108" t="s">
        <v>392</v>
      </c>
      <c r="F7599" s="108" t="s">
        <v>169</v>
      </c>
      <c r="G7599" s="108" t="s">
        <v>1599</v>
      </c>
      <c r="H7599" s="109" t="s">
        <v>627</v>
      </c>
      <c r="I7599" s="108" t="s">
        <v>2705</v>
      </c>
      <c r="J7599" s="108" t="s">
        <v>1478</v>
      </c>
      <c r="K7599" s="108" t="s">
        <v>174</v>
      </c>
      <c r="M7599" s="108" t="s">
        <v>175</v>
      </c>
      <c r="N7599" s="108" t="s">
        <v>2706</v>
      </c>
    </row>
    <row r="7600" spans="1:14">
      <c r="A7600" s="108">
        <v>831156</v>
      </c>
      <c r="B7600" s="108" t="s">
        <v>3579</v>
      </c>
      <c r="C7600" s="108" t="s">
        <v>3008</v>
      </c>
      <c r="D7600" s="109" t="s">
        <v>14639</v>
      </c>
      <c r="E7600" s="108" t="s">
        <v>200</v>
      </c>
      <c r="F7600" s="108" t="s">
        <v>169</v>
      </c>
      <c r="G7600" s="108" t="s">
        <v>10746</v>
      </c>
      <c r="H7600" s="109" t="s">
        <v>454</v>
      </c>
      <c r="I7600" s="108" t="s">
        <v>10747</v>
      </c>
      <c r="J7600" s="108" t="s">
        <v>10748</v>
      </c>
      <c r="K7600" s="108" t="s">
        <v>174</v>
      </c>
      <c r="M7600" s="108" t="s">
        <v>175</v>
      </c>
      <c r="N7600" s="108" t="s">
        <v>1479</v>
      </c>
    </row>
    <row r="7601" spans="1:14">
      <c r="A7601" s="108">
        <v>831213</v>
      </c>
      <c r="B7601" s="108" t="s">
        <v>3934</v>
      </c>
      <c r="C7601" s="108" t="s">
        <v>1163</v>
      </c>
      <c r="D7601" s="109" t="s">
        <v>14640</v>
      </c>
      <c r="E7601" s="108" t="s">
        <v>168</v>
      </c>
      <c r="F7601" s="108" t="s">
        <v>169</v>
      </c>
      <c r="G7601" s="108" t="s">
        <v>357</v>
      </c>
      <c r="H7601" s="109" t="s">
        <v>627</v>
      </c>
      <c r="I7601" s="108" t="s">
        <v>1152</v>
      </c>
      <c r="J7601" s="108" t="s">
        <v>360</v>
      </c>
      <c r="K7601" s="108" t="s">
        <v>174</v>
      </c>
      <c r="M7601" s="108" t="s">
        <v>175</v>
      </c>
      <c r="N7601" s="108" t="s">
        <v>1153</v>
      </c>
    </row>
    <row r="7602" spans="1:14">
      <c r="A7602" s="108">
        <v>831217</v>
      </c>
      <c r="B7602" s="108" t="s">
        <v>3934</v>
      </c>
      <c r="C7602" s="108" t="s">
        <v>3793</v>
      </c>
      <c r="D7602" s="109" t="s">
        <v>13953</v>
      </c>
      <c r="E7602" s="108" t="s">
        <v>508</v>
      </c>
      <c r="F7602" s="108" t="s">
        <v>181</v>
      </c>
      <c r="G7602" s="108" t="s">
        <v>357</v>
      </c>
      <c r="H7602" s="109" t="s">
        <v>627</v>
      </c>
      <c r="I7602" s="108" t="s">
        <v>1152</v>
      </c>
      <c r="J7602" s="108" t="s">
        <v>360</v>
      </c>
      <c r="K7602" s="108" t="s">
        <v>174</v>
      </c>
      <c r="M7602" s="108" t="s">
        <v>175</v>
      </c>
      <c r="N7602" s="108" t="s">
        <v>1153</v>
      </c>
    </row>
    <row r="7603" spans="1:14">
      <c r="A7603" s="108">
        <v>831230</v>
      </c>
      <c r="B7603" s="108" t="s">
        <v>14641</v>
      </c>
      <c r="C7603" s="108" t="s">
        <v>683</v>
      </c>
      <c r="D7603" s="109" t="s">
        <v>14642</v>
      </c>
      <c r="E7603" s="108" t="s">
        <v>200</v>
      </c>
      <c r="F7603" s="108" t="s">
        <v>169</v>
      </c>
      <c r="G7603" s="108" t="s">
        <v>357</v>
      </c>
      <c r="H7603" s="109" t="s">
        <v>627</v>
      </c>
      <c r="I7603" s="108" t="s">
        <v>1152</v>
      </c>
      <c r="J7603" s="108" t="s">
        <v>360</v>
      </c>
      <c r="K7603" s="108" t="s">
        <v>174</v>
      </c>
      <c r="M7603" s="108" t="s">
        <v>175</v>
      </c>
      <c r="N7603" s="108" t="s">
        <v>1153</v>
      </c>
    </row>
    <row r="7604" spans="1:14">
      <c r="A7604" s="108">
        <v>831234</v>
      </c>
      <c r="B7604" s="108" t="s">
        <v>860</v>
      </c>
      <c r="C7604" s="108" t="s">
        <v>250</v>
      </c>
      <c r="D7604" s="109" t="s">
        <v>6765</v>
      </c>
      <c r="E7604" s="108" t="s">
        <v>180</v>
      </c>
      <c r="F7604" s="108" t="s">
        <v>169</v>
      </c>
      <c r="G7604" s="108" t="s">
        <v>11251</v>
      </c>
      <c r="H7604" s="109" t="s">
        <v>4830</v>
      </c>
      <c r="I7604" s="108" t="s">
        <v>11367</v>
      </c>
      <c r="J7604" s="108" t="s">
        <v>7729</v>
      </c>
      <c r="K7604" s="108" t="s">
        <v>174</v>
      </c>
      <c r="M7604" s="108" t="s">
        <v>175</v>
      </c>
      <c r="N7604" s="108" t="s">
        <v>11368</v>
      </c>
    </row>
    <row r="7605" spans="1:14">
      <c r="A7605" s="108">
        <v>831236</v>
      </c>
      <c r="B7605" s="108" t="s">
        <v>14643</v>
      </c>
      <c r="C7605" s="108" t="s">
        <v>6398</v>
      </c>
      <c r="D7605" s="109" t="s">
        <v>14644</v>
      </c>
      <c r="E7605" s="108" t="s">
        <v>392</v>
      </c>
      <c r="F7605" s="108" t="s">
        <v>169</v>
      </c>
      <c r="G7605" s="108" t="s">
        <v>357</v>
      </c>
      <c r="H7605" s="109" t="s">
        <v>627</v>
      </c>
      <c r="I7605" s="108" t="s">
        <v>1152</v>
      </c>
      <c r="J7605" s="108" t="s">
        <v>360</v>
      </c>
      <c r="K7605" s="108" t="s">
        <v>174</v>
      </c>
      <c r="M7605" s="108" t="s">
        <v>175</v>
      </c>
      <c r="N7605" s="108" t="s">
        <v>1153</v>
      </c>
    </row>
    <row r="7606" spans="1:14">
      <c r="A7606" s="108">
        <v>831254</v>
      </c>
      <c r="B7606" s="108" t="s">
        <v>14645</v>
      </c>
      <c r="C7606" s="108" t="s">
        <v>853</v>
      </c>
      <c r="D7606" s="109" t="s">
        <v>14646</v>
      </c>
      <c r="E7606" s="108" t="s">
        <v>188</v>
      </c>
      <c r="F7606" s="108" t="s">
        <v>169</v>
      </c>
      <c r="G7606" s="108" t="s">
        <v>1490</v>
      </c>
      <c r="H7606" s="109" t="s">
        <v>804</v>
      </c>
      <c r="I7606" s="108" t="s">
        <v>1546</v>
      </c>
      <c r="J7606" s="108" t="s">
        <v>1478</v>
      </c>
      <c r="K7606" s="108" t="s">
        <v>174</v>
      </c>
      <c r="M7606" s="108" t="s">
        <v>175</v>
      </c>
      <c r="N7606" s="108" t="s">
        <v>1547</v>
      </c>
    </row>
    <row r="7607" spans="1:14">
      <c r="A7607" s="108">
        <v>831266</v>
      </c>
      <c r="B7607" s="108" t="s">
        <v>14647</v>
      </c>
      <c r="C7607" s="108" t="s">
        <v>14648</v>
      </c>
      <c r="D7607" s="109" t="s">
        <v>14649</v>
      </c>
      <c r="E7607" s="108" t="s">
        <v>1577</v>
      </c>
      <c r="F7607" s="108" t="s">
        <v>181</v>
      </c>
      <c r="G7607" s="108" t="s">
        <v>1490</v>
      </c>
      <c r="H7607" s="109" t="s">
        <v>804</v>
      </c>
      <c r="I7607" s="108" t="s">
        <v>1546</v>
      </c>
      <c r="J7607" s="108" t="s">
        <v>1478</v>
      </c>
      <c r="K7607" s="108" t="s">
        <v>174</v>
      </c>
      <c r="M7607" s="108" t="s">
        <v>175</v>
      </c>
      <c r="N7607" s="108" t="s">
        <v>1547</v>
      </c>
    </row>
    <row r="7608" spans="1:14">
      <c r="A7608" s="108">
        <v>831380</v>
      </c>
      <c r="B7608" s="108" t="s">
        <v>2851</v>
      </c>
      <c r="C7608" s="108" t="s">
        <v>14650</v>
      </c>
      <c r="D7608" s="109" t="s">
        <v>4142</v>
      </c>
      <c r="E7608" s="108" t="s">
        <v>1577</v>
      </c>
      <c r="F7608" s="108" t="s">
        <v>169</v>
      </c>
      <c r="G7608" s="108" t="s">
        <v>7727</v>
      </c>
      <c r="H7608" s="109" t="s">
        <v>627</v>
      </c>
      <c r="I7608" s="108" t="s">
        <v>7728</v>
      </c>
      <c r="J7608" s="108" t="s">
        <v>7729</v>
      </c>
      <c r="K7608" s="108" t="s">
        <v>174</v>
      </c>
      <c r="M7608" s="108" t="s">
        <v>175</v>
      </c>
      <c r="N7608" s="108" t="s">
        <v>7730</v>
      </c>
    </row>
    <row r="7609" spans="1:14">
      <c r="A7609" s="108">
        <v>831383</v>
      </c>
      <c r="B7609" s="108" t="s">
        <v>14651</v>
      </c>
      <c r="C7609" s="108" t="s">
        <v>14652</v>
      </c>
      <c r="D7609" s="109" t="s">
        <v>9672</v>
      </c>
      <c r="E7609" s="108" t="s">
        <v>200</v>
      </c>
      <c r="F7609" s="108" t="s">
        <v>169</v>
      </c>
      <c r="G7609" s="108" t="s">
        <v>7727</v>
      </c>
      <c r="H7609" s="109" t="s">
        <v>627</v>
      </c>
      <c r="I7609" s="108" t="s">
        <v>7728</v>
      </c>
      <c r="J7609" s="108" t="s">
        <v>7729</v>
      </c>
      <c r="K7609" s="108" t="s">
        <v>174</v>
      </c>
      <c r="M7609" s="108" t="s">
        <v>175</v>
      </c>
      <c r="N7609" s="108" t="s">
        <v>7730</v>
      </c>
    </row>
    <row r="7610" spans="1:14">
      <c r="A7610" s="108">
        <v>831384</v>
      </c>
      <c r="B7610" s="108" t="s">
        <v>4199</v>
      </c>
      <c r="C7610" s="108" t="s">
        <v>1951</v>
      </c>
      <c r="D7610" s="109" t="s">
        <v>14653</v>
      </c>
      <c r="E7610" s="108" t="s">
        <v>1770</v>
      </c>
      <c r="F7610" s="108" t="s">
        <v>169</v>
      </c>
      <c r="G7610" s="108" t="s">
        <v>1599</v>
      </c>
      <c r="H7610" s="109" t="s">
        <v>454</v>
      </c>
      <c r="I7610" s="108" t="s">
        <v>1789</v>
      </c>
      <c r="J7610" s="108" t="s">
        <v>1478</v>
      </c>
      <c r="K7610" s="108" t="s">
        <v>174</v>
      </c>
      <c r="M7610" s="108" t="s">
        <v>175</v>
      </c>
      <c r="N7610" s="108" t="s">
        <v>1790</v>
      </c>
    </row>
    <row r="7611" spans="1:14">
      <c r="A7611" s="108">
        <v>831388</v>
      </c>
      <c r="B7611" s="108" t="s">
        <v>14654</v>
      </c>
      <c r="C7611" s="108" t="s">
        <v>484</v>
      </c>
      <c r="D7611" s="109" t="s">
        <v>14655</v>
      </c>
      <c r="E7611" s="108" t="s">
        <v>512</v>
      </c>
      <c r="F7611" s="108" t="s">
        <v>181</v>
      </c>
      <c r="G7611" s="108" t="s">
        <v>7727</v>
      </c>
      <c r="H7611" s="109" t="s">
        <v>627</v>
      </c>
      <c r="I7611" s="108" t="s">
        <v>7728</v>
      </c>
      <c r="J7611" s="108" t="s">
        <v>7729</v>
      </c>
      <c r="K7611" s="108" t="s">
        <v>174</v>
      </c>
      <c r="M7611" s="108" t="s">
        <v>175</v>
      </c>
      <c r="N7611" s="108" t="s">
        <v>7730</v>
      </c>
    </row>
    <row r="7612" spans="1:14">
      <c r="A7612" s="108">
        <v>831389</v>
      </c>
      <c r="B7612" s="108" t="s">
        <v>14656</v>
      </c>
      <c r="C7612" s="108" t="s">
        <v>3762</v>
      </c>
      <c r="D7612" s="109" t="s">
        <v>14657</v>
      </c>
      <c r="E7612" s="108" t="s">
        <v>223</v>
      </c>
      <c r="F7612" s="108" t="s">
        <v>181</v>
      </c>
      <c r="G7612" s="108" t="s">
        <v>1599</v>
      </c>
      <c r="H7612" s="109" t="s">
        <v>454</v>
      </c>
      <c r="I7612" s="108" t="s">
        <v>1789</v>
      </c>
      <c r="J7612" s="108" t="s">
        <v>1478</v>
      </c>
      <c r="K7612" s="108" t="s">
        <v>174</v>
      </c>
      <c r="M7612" s="108" t="s">
        <v>175</v>
      </c>
      <c r="N7612" s="108" t="s">
        <v>1790</v>
      </c>
    </row>
    <row r="7613" spans="1:14">
      <c r="A7613" s="108">
        <v>831394</v>
      </c>
      <c r="B7613" s="108" t="s">
        <v>14658</v>
      </c>
      <c r="C7613" s="108" t="s">
        <v>495</v>
      </c>
      <c r="D7613" s="109" t="s">
        <v>14659</v>
      </c>
      <c r="E7613" s="108" t="s">
        <v>631</v>
      </c>
      <c r="F7613" s="108" t="s">
        <v>181</v>
      </c>
      <c r="G7613" s="108" t="s">
        <v>1599</v>
      </c>
      <c r="H7613" s="109" t="s">
        <v>454</v>
      </c>
      <c r="I7613" s="108" t="s">
        <v>1789</v>
      </c>
      <c r="J7613" s="108" t="s">
        <v>1478</v>
      </c>
      <c r="K7613" s="108" t="s">
        <v>174</v>
      </c>
      <c r="M7613" s="108" t="s">
        <v>175</v>
      </c>
      <c r="N7613" s="108" t="s">
        <v>1790</v>
      </c>
    </row>
    <row r="7614" spans="1:14">
      <c r="A7614" s="108">
        <v>831396</v>
      </c>
      <c r="B7614" s="108" t="s">
        <v>14660</v>
      </c>
      <c r="C7614" s="108" t="s">
        <v>3433</v>
      </c>
      <c r="D7614" s="109" t="s">
        <v>3455</v>
      </c>
      <c r="E7614" s="108" t="s">
        <v>1577</v>
      </c>
      <c r="F7614" s="108" t="s">
        <v>169</v>
      </c>
      <c r="G7614" s="108" t="s">
        <v>7727</v>
      </c>
      <c r="H7614" s="109" t="s">
        <v>627</v>
      </c>
      <c r="I7614" s="108" t="s">
        <v>7728</v>
      </c>
      <c r="J7614" s="108" t="s">
        <v>7729</v>
      </c>
      <c r="K7614" s="108" t="s">
        <v>174</v>
      </c>
      <c r="M7614" s="108" t="s">
        <v>175</v>
      </c>
      <c r="N7614" s="108" t="s">
        <v>7730</v>
      </c>
    </row>
    <row r="7615" spans="1:14">
      <c r="A7615" s="108">
        <v>831397</v>
      </c>
      <c r="B7615" s="108" t="s">
        <v>14658</v>
      </c>
      <c r="C7615" s="108" t="s">
        <v>463</v>
      </c>
      <c r="D7615" s="109" t="s">
        <v>3412</v>
      </c>
      <c r="E7615" s="108" t="s">
        <v>392</v>
      </c>
      <c r="F7615" s="108" t="s">
        <v>169</v>
      </c>
      <c r="G7615" s="108" t="s">
        <v>1599</v>
      </c>
      <c r="H7615" s="109" t="s">
        <v>454</v>
      </c>
      <c r="I7615" s="108" t="s">
        <v>1789</v>
      </c>
      <c r="J7615" s="108" t="s">
        <v>1478</v>
      </c>
      <c r="K7615" s="108" t="s">
        <v>174</v>
      </c>
      <c r="M7615" s="108" t="s">
        <v>175</v>
      </c>
      <c r="N7615" s="108" t="s">
        <v>1790</v>
      </c>
    </row>
    <row r="7616" spans="1:14">
      <c r="A7616" s="108">
        <v>831399</v>
      </c>
      <c r="B7616" s="108" t="s">
        <v>6572</v>
      </c>
      <c r="C7616" s="108" t="s">
        <v>299</v>
      </c>
      <c r="D7616" s="109" t="s">
        <v>14661</v>
      </c>
      <c r="E7616" s="108" t="s">
        <v>180</v>
      </c>
      <c r="F7616" s="108" t="s">
        <v>181</v>
      </c>
      <c r="G7616" s="108" t="s">
        <v>7727</v>
      </c>
      <c r="H7616" s="109" t="s">
        <v>627</v>
      </c>
      <c r="I7616" s="108" t="s">
        <v>7728</v>
      </c>
      <c r="J7616" s="108" t="s">
        <v>7729</v>
      </c>
      <c r="K7616" s="108" t="s">
        <v>174</v>
      </c>
      <c r="M7616" s="108" t="s">
        <v>175</v>
      </c>
      <c r="N7616" s="108" t="s">
        <v>7730</v>
      </c>
    </row>
    <row r="7617" spans="1:14">
      <c r="A7617" s="108">
        <v>831400</v>
      </c>
      <c r="B7617" s="108" t="s">
        <v>14662</v>
      </c>
      <c r="C7617" s="108" t="s">
        <v>1870</v>
      </c>
      <c r="D7617" s="109" t="s">
        <v>14663</v>
      </c>
      <c r="E7617" s="108" t="s">
        <v>200</v>
      </c>
      <c r="F7617" s="108" t="s">
        <v>169</v>
      </c>
      <c r="G7617" s="108" t="s">
        <v>1599</v>
      </c>
      <c r="H7617" s="109" t="s">
        <v>454</v>
      </c>
      <c r="I7617" s="108" t="s">
        <v>1789</v>
      </c>
      <c r="J7617" s="108" t="s">
        <v>1478</v>
      </c>
      <c r="K7617" s="108" t="s">
        <v>174</v>
      </c>
      <c r="M7617" s="108" t="s">
        <v>175</v>
      </c>
      <c r="N7617" s="108" t="s">
        <v>1790</v>
      </c>
    </row>
    <row r="7618" spans="1:14">
      <c r="A7618" s="108">
        <v>831401</v>
      </c>
      <c r="B7618" s="108" t="s">
        <v>14664</v>
      </c>
      <c r="C7618" s="108" t="s">
        <v>7858</v>
      </c>
      <c r="D7618" s="109" t="s">
        <v>14665</v>
      </c>
      <c r="F7618" s="108" t="s">
        <v>181</v>
      </c>
      <c r="G7618" s="108" t="s">
        <v>7727</v>
      </c>
      <c r="H7618" s="109" t="s">
        <v>627</v>
      </c>
      <c r="I7618" s="108" t="s">
        <v>7728</v>
      </c>
      <c r="J7618" s="108" t="s">
        <v>7729</v>
      </c>
      <c r="K7618" s="108" t="s">
        <v>174</v>
      </c>
      <c r="M7618" s="108" t="s">
        <v>175</v>
      </c>
      <c r="N7618" s="108" t="s">
        <v>7730</v>
      </c>
    </row>
    <row r="7619" spans="1:14">
      <c r="A7619" s="108">
        <v>831403</v>
      </c>
      <c r="B7619" s="108" t="s">
        <v>14666</v>
      </c>
      <c r="C7619" s="108" t="s">
        <v>14667</v>
      </c>
      <c r="D7619" s="109" t="s">
        <v>14668</v>
      </c>
      <c r="E7619" s="108" t="s">
        <v>220</v>
      </c>
      <c r="F7619" s="108" t="s">
        <v>169</v>
      </c>
      <c r="G7619" s="108" t="s">
        <v>1599</v>
      </c>
      <c r="H7619" s="109" t="s">
        <v>454</v>
      </c>
      <c r="I7619" s="108" t="s">
        <v>1789</v>
      </c>
      <c r="J7619" s="108" t="s">
        <v>1478</v>
      </c>
      <c r="K7619" s="108" t="s">
        <v>174</v>
      </c>
      <c r="M7619" s="108" t="s">
        <v>175</v>
      </c>
      <c r="N7619" s="108" t="s">
        <v>1790</v>
      </c>
    </row>
    <row r="7620" spans="1:14">
      <c r="A7620" s="108">
        <v>831404</v>
      </c>
      <c r="B7620" s="108" t="s">
        <v>14669</v>
      </c>
      <c r="C7620" s="108" t="s">
        <v>14670</v>
      </c>
      <c r="D7620" s="109" t="s">
        <v>2555</v>
      </c>
      <c r="E7620" s="108" t="s">
        <v>392</v>
      </c>
      <c r="F7620" s="108" t="s">
        <v>169</v>
      </c>
      <c r="G7620" s="108" t="s">
        <v>1599</v>
      </c>
      <c r="H7620" s="109" t="s">
        <v>454</v>
      </c>
      <c r="I7620" s="108" t="s">
        <v>1789</v>
      </c>
      <c r="J7620" s="108" t="s">
        <v>1478</v>
      </c>
      <c r="K7620" s="108" t="s">
        <v>174</v>
      </c>
      <c r="M7620" s="108" t="s">
        <v>175</v>
      </c>
      <c r="N7620" s="108" t="s">
        <v>1790</v>
      </c>
    </row>
    <row r="7621" spans="1:14">
      <c r="A7621" s="108">
        <v>831405</v>
      </c>
      <c r="B7621" s="108" t="s">
        <v>14089</v>
      </c>
      <c r="C7621" s="108" t="s">
        <v>8532</v>
      </c>
      <c r="D7621" s="109" t="s">
        <v>14671</v>
      </c>
      <c r="F7621" s="108" t="s">
        <v>181</v>
      </c>
      <c r="G7621" s="108" t="s">
        <v>7727</v>
      </c>
      <c r="H7621" s="109" t="s">
        <v>627</v>
      </c>
      <c r="I7621" s="108" t="s">
        <v>7728</v>
      </c>
      <c r="J7621" s="108" t="s">
        <v>7729</v>
      </c>
      <c r="K7621" s="108" t="s">
        <v>174</v>
      </c>
      <c r="M7621" s="108" t="s">
        <v>175</v>
      </c>
      <c r="N7621" s="108" t="s">
        <v>7730</v>
      </c>
    </row>
    <row r="7622" spans="1:14">
      <c r="A7622" s="108">
        <v>831408</v>
      </c>
      <c r="B7622" s="108" t="s">
        <v>14672</v>
      </c>
      <c r="C7622" s="108" t="s">
        <v>1694</v>
      </c>
      <c r="D7622" s="109" t="s">
        <v>14673</v>
      </c>
      <c r="E7622" s="108" t="s">
        <v>200</v>
      </c>
      <c r="F7622" s="108" t="s">
        <v>181</v>
      </c>
      <c r="G7622" s="108" t="s">
        <v>7727</v>
      </c>
      <c r="H7622" s="109" t="s">
        <v>627</v>
      </c>
      <c r="I7622" s="108" t="s">
        <v>7728</v>
      </c>
      <c r="J7622" s="108" t="s">
        <v>7729</v>
      </c>
      <c r="K7622" s="108" t="s">
        <v>174</v>
      </c>
      <c r="M7622" s="108" t="s">
        <v>175</v>
      </c>
      <c r="N7622" s="108" t="s">
        <v>7730</v>
      </c>
    </row>
    <row r="7623" spans="1:14">
      <c r="A7623" s="108">
        <v>831431</v>
      </c>
      <c r="B7623" s="108" t="s">
        <v>14674</v>
      </c>
      <c r="C7623" s="108" t="s">
        <v>205</v>
      </c>
      <c r="D7623" s="109" t="s">
        <v>14675</v>
      </c>
      <c r="E7623" s="108" t="s">
        <v>168</v>
      </c>
      <c r="F7623" s="108" t="s">
        <v>181</v>
      </c>
      <c r="G7623" s="108" t="s">
        <v>8181</v>
      </c>
      <c r="H7623" s="109" t="s">
        <v>454</v>
      </c>
      <c r="I7623" s="108" t="s">
        <v>8556</v>
      </c>
      <c r="J7623" s="108" t="s">
        <v>8183</v>
      </c>
      <c r="K7623" s="108" t="s">
        <v>174</v>
      </c>
      <c r="M7623" s="108" t="s">
        <v>175</v>
      </c>
      <c r="N7623" s="108" t="s">
        <v>8557</v>
      </c>
    </row>
    <row r="7624" spans="1:14">
      <c r="A7624" s="108">
        <v>831432</v>
      </c>
      <c r="B7624" s="108" t="s">
        <v>14676</v>
      </c>
      <c r="C7624" s="108" t="s">
        <v>1170</v>
      </c>
      <c r="D7624" s="109" t="s">
        <v>10334</v>
      </c>
      <c r="E7624" s="108" t="s">
        <v>168</v>
      </c>
      <c r="F7624" s="108" t="s">
        <v>169</v>
      </c>
      <c r="G7624" s="108" t="s">
        <v>8181</v>
      </c>
      <c r="H7624" s="109" t="s">
        <v>454</v>
      </c>
      <c r="I7624" s="108" t="s">
        <v>8556</v>
      </c>
      <c r="J7624" s="108" t="s">
        <v>8183</v>
      </c>
      <c r="K7624" s="108" t="s">
        <v>174</v>
      </c>
      <c r="M7624" s="108" t="s">
        <v>175</v>
      </c>
      <c r="N7624" s="108" t="s">
        <v>8557</v>
      </c>
    </row>
    <row r="7625" spans="1:14">
      <c r="A7625" s="108">
        <v>831433</v>
      </c>
      <c r="B7625" s="108" t="s">
        <v>14674</v>
      </c>
      <c r="C7625" s="108" t="s">
        <v>556</v>
      </c>
      <c r="D7625" s="109" t="s">
        <v>14677</v>
      </c>
      <c r="E7625" s="108" t="s">
        <v>168</v>
      </c>
      <c r="F7625" s="108" t="s">
        <v>181</v>
      </c>
      <c r="G7625" s="108" t="s">
        <v>8181</v>
      </c>
      <c r="H7625" s="109" t="s">
        <v>454</v>
      </c>
      <c r="I7625" s="108" t="s">
        <v>8556</v>
      </c>
      <c r="J7625" s="108" t="s">
        <v>8183</v>
      </c>
      <c r="K7625" s="108" t="s">
        <v>174</v>
      </c>
      <c r="M7625" s="108" t="s">
        <v>175</v>
      </c>
      <c r="N7625" s="108" t="s">
        <v>8557</v>
      </c>
    </row>
    <row r="7626" spans="1:14">
      <c r="A7626" s="108">
        <v>831437</v>
      </c>
      <c r="B7626" s="108" t="s">
        <v>14678</v>
      </c>
      <c r="C7626" s="108" t="s">
        <v>1109</v>
      </c>
      <c r="D7626" s="109" t="s">
        <v>6201</v>
      </c>
      <c r="E7626" s="108" t="s">
        <v>188</v>
      </c>
      <c r="F7626" s="108" t="s">
        <v>181</v>
      </c>
      <c r="G7626" s="108" t="s">
        <v>357</v>
      </c>
      <c r="H7626" s="109" t="s">
        <v>804</v>
      </c>
      <c r="I7626" s="108" t="s">
        <v>400</v>
      </c>
      <c r="J7626" s="108" t="s">
        <v>360</v>
      </c>
      <c r="K7626" s="108" t="s">
        <v>174</v>
      </c>
      <c r="M7626" s="108" t="s">
        <v>175</v>
      </c>
      <c r="N7626" s="108" t="s">
        <v>401</v>
      </c>
    </row>
    <row r="7627" spans="1:14">
      <c r="A7627" s="108">
        <v>831588</v>
      </c>
      <c r="B7627" s="108" t="s">
        <v>7995</v>
      </c>
      <c r="C7627" s="108" t="s">
        <v>890</v>
      </c>
      <c r="D7627" s="109" t="s">
        <v>14679</v>
      </c>
      <c r="E7627" s="108" t="s">
        <v>200</v>
      </c>
      <c r="F7627" s="108" t="s">
        <v>169</v>
      </c>
      <c r="G7627" s="108" t="s">
        <v>7727</v>
      </c>
      <c r="H7627" s="109" t="s">
        <v>627</v>
      </c>
      <c r="I7627" s="108" t="s">
        <v>7728</v>
      </c>
      <c r="J7627" s="108" t="s">
        <v>7729</v>
      </c>
      <c r="K7627" s="108" t="s">
        <v>174</v>
      </c>
      <c r="M7627" s="108" t="s">
        <v>175</v>
      </c>
      <c r="N7627" s="108" t="s">
        <v>7730</v>
      </c>
    </row>
    <row r="7628" spans="1:14">
      <c r="A7628" s="108">
        <v>831593</v>
      </c>
      <c r="B7628" s="108" t="s">
        <v>14680</v>
      </c>
      <c r="C7628" s="108" t="s">
        <v>4766</v>
      </c>
      <c r="D7628" s="109" t="s">
        <v>14681</v>
      </c>
      <c r="E7628" s="108" t="s">
        <v>180</v>
      </c>
      <c r="F7628" s="108" t="s">
        <v>169</v>
      </c>
      <c r="G7628" s="108" t="s">
        <v>7727</v>
      </c>
      <c r="H7628" s="109" t="s">
        <v>627</v>
      </c>
      <c r="I7628" s="108" t="s">
        <v>7728</v>
      </c>
      <c r="J7628" s="108" t="s">
        <v>7729</v>
      </c>
      <c r="K7628" s="108" t="s">
        <v>174</v>
      </c>
      <c r="M7628" s="108" t="s">
        <v>175</v>
      </c>
      <c r="N7628" s="108" t="s">
        <v>7730</v>
      </c>
    </row>
    <row r="7629" spans="1:14">
      <c r="A7629" s="108">
        <v>831599</v>
      </c>
      <c r="B7629" s="108" t="s">
        <v>14682</v>
      </c>
      <c r="C7629" s="108" t="s">
        <v>14683</v>
      </c>
      <c r="D7629" s="109" t="s">
        <v>11143</v>
      </c>
      <c r="E7629" s="108" t="s">
        <v>180</v>
      </c>
      <c r="F7629" s="108" t="s">
        <v>169</v>
      </c>
      <c r="G7629" s="108" t="s">
        <v>7727</v>
      </c>
      <c r="H7629" s="109" t="s">
        <v>627</v>
      </c>
      <c r="I7629" s="108" t="s">
        <v>7728</v>
      </c>
      <c r="J7629" s="108" t="s">
        <v>7729</v>
      </c>
      <c r="K7629" s="108" t="s">
        <v>174</v>
      </c>
      <c r="M7629" s="108" t="s">
        <v>175</v>
      </c>
      <c r="N7629" s="108" t="s">
        <v>7730</v>
      </c>
    </row>
    <row r="7630" spans="1:14">
      <c r="A7630" s="108">
        <v>831602</v>
      </c>
      <c r="B7630" s="108" t="s">
        <v>14684</v>
      </c>
      <c r="C7630" s="108" t="s">
        <v>166</v>
      </c>
      <c r="D7630" s="109" t="s">
        <v>14685</v>
      </c>
      <c r="E7630" s="108" t="s">
        <v>180</v>
      </c>
      <c r="F7630" s="108" t="s">
        <v>169</v>
      </c>
      <c r="G7630" s="108" t="s">
        <v>7727</v>
      </c>
      <c r="H7630" s="109" t="s">
        <v>627</v>
      </c>
      <c r="I7630" s="108" t="s">
        <v>7728</v>
      </c>
      <c r="J7630" s="108" t="s">
        <v>7729</v>
      </c>
      <c r="K7630" s="108" t="s">
        <v>174</v>
      </c>
      <c r="M7630" s="108" t="s">
        <v>175</v>
      </c>
      <c r="N7630" s="108" t="s">
        <v>7730</v>
      </c>
    </row>
    <row r="7631" spans="1:14">
      <c r="A7631" s="108">
        <v>831637</v>
      </c>
      <c r="B7631" s="108" t="s">
        <v>14686</v>
      </c>
      <c r="C7631" s="108" t="s">
        <v>11386</v>
      </c>
      <c r="D7631" s="109" t="s">
        <v>1911</v>
      </c>
      <c r="E7631" s="108" t="s">
        <v>512</v>
      </c>
      <c r="F7631" s="108" t="s">
        <v>169</v>
      </c>
      <c r="G7631" s="108" t="s">
        <v>10746</v>
      </c>
      <c r="H7631" s="109" t="s">
        <v>454</v>
      </c>
      <c r="I7631" s="108" t="s">
        <v>10747</v>
      </c>
      <c r="J7631" s="108" t="s">
        <v>10748</v>
      </c>
      <c r="K7631" s="108" t="s">
        <v>174</v>
      </c>
      <c r="M7631" s="108" t="s">
        <v>175</v>
      </c>
      <c r="N7631" s="108" t="s">
        <v>1479</v>
      </c>
    </row>
    <row r="7632" spans="1:14">
      <c r="A7632" s="108">
        <v>831655</v>
      </c>
      <c r="B7632" s="108" t="s">
        <v>7759</v>
      </c>
      <c r="C7632" s="108" t="s">
        <v>3020</v>
      </c>
      <c r="D7632" s="109" t="s">
        <v>14687</v>
      </c>
      <c r="E7632" s="108" t="s">
        <v>200</v>
      </c>
      <c r="F7632" s="108" t="s">
        <v>169</v>
      </c>
      <c r="G7632" s="108" t="s">
        <v>2817</v>
      </c>
      <c r="H7632" s="109" t="s">
        <v>2854</v>
      </c>
      <c r="I7632" s="108" t="s">
        <v>2855</v>
      </c>
      <c r="J7632" s="108" t="s">
        <v>1478</v>
      </c>
      <c r="K7632" s="108" t="s">
        <v>174</v>
      </c>
      <c r="M7632" s="108" t="s">
        <v>175</v>
      </c>
      <c r="N7632" s="108" t="s">
        <v>2856</v>
      </c>
    </row>
    <row r="7633" spans="1:14">
      <c r="A7633" s="108">
        <v>831670</v>
      </c>
      <c r="B7633" s="108" t="s">
        <v>14688</v>
      </c>
      <c r="C7633" s="108" t="s">
        <v>1385</v>
      </c>
      <c r="D7633" s="109" t="s">
        <v>14689</v>
      </c>
      <c r="E7633" s="108" t="s">
        <v>200</v>
      </c>
      <c r="F7633" s="108" t="s">
        <v>181</v>
      </c>
      <c r="G7633" s="108" t="s">
        <v>2817</v>
      </c>
      <c r="H7633" s="109" t="s">
        <v>4830</v>
      </c>
      <c r="I7633" s="108" t="s">
        <v>2919</v>
      </c>
      <c r="J7633" s="108" t="s">
        <v>1478</v>
      </c>
      <c r="K7633" s="108" t="s">
        <v>174</v>
      </c>
      <c r="M7633" s="108" t="s">
        <v>175</v>
      </c>
      <c r="N7633" s="108" t="s">
        <v>2920</v>
      </c>
    </row>
    <row r="7634" spans="1:14">
      <c r="A7634" s="108">
        <v>831672</v>
      </c>
      <c r="B7634" s="108" t="s">
        <v>14690</v>
      </c>
      <c r="C7634" s="108" t="s">
        <v>3888</v>
      </c>
      <c r="D7634" s="109" t="s">
        <v>14691</v>
      </c>
      <c r="E7634" s="108" t="s">
        <v>512</v>
      </c>
      <c r="F7634" s="108" t="s">
        <v>169</v>
      </c>
      <c r="G7634" s="108" t="s">
        <v>2817</v>
      </c>
      <c r="H7634" s="109" t="s">
        <v>4830</v>
      </c>
      <c r="I7634" s="108" t="s">
        <v>2919</v>
      </c>
      <c r="J7634" s="108" t="s">
        <v>1478</v>
      </c>
      <c r="K7634" s="108" t="s">
        <v>174</v>
      </c>
      <c r="M7634" s="108" t="s">
        <v>175</v>
      </c>
      <c r="N7634" s="108" t="s">
        <v>2920</v>
      </c>
    </row>
    <row r="7635" spans="1:14">
      <c r="A7635" s="108">
        <v>831675</v>
      </c>
      <c r="B7635" s="108" t="s">
        <v>14692</v>
      </c>
      <c r="C7635" s="108" t="s">
        <v>280</v>
      </c>
      <c r="D7635" s="109" t="s">
        <v>6182</v>
      </c>
      <c r="E7635" s="108" t="s">
        <v>508</v>
      </c>
      <c r="F7635" s="108" t="s">
        <v>169</v>
      </c>
      <c r="G7635" s="108" t="s">
        <v>2817</v>
      </c>
      <c r="H7635" s="109" t="s">
        <v>4830</v>
      </c>
      <c r="I7635" s="108" t="s">
        <v>2919</v>
      </c>
      <c r="J7635" s="108" t="s">
        <v>1478</v>
      </c>
      <c r="K7635" s="108" t="s">
        <v>174</v>
      </c>
      <c r="M7635" s="108" t="s">
        <v>175</v>
      </c>
      <c r="N7635" s="108" t="s">
        <v>2920</v>
      </c>
    </row>
    <row r="7636" spans="1:14">
      <c r="A7636" s="108">
        <v>831690</v>
      </c>
      <c r="B7636" s="108" t="s">
        <v>371</v>
      </c>
      <c r="C7636" s="108" t="s">
        <v>14693</v>
      </c>
      <c r="D7636" s="109" t="s">
        <v>14694</v>
      </c>
      <c r="E7636" s="108" t="s">
        <v>168</v>
      </c>
      <c r="F7636" s="108" t="s">
        <v>169</v>
      </c>
      <c r="G7636" s="108" t="s">
        <v>11957</v>
      </c>
      <c r="H7636" s="109" t="s">
        <v>4830</v>
      </c>
      <c r="I7636" s="108" t="s">
        <v>12220</v>
      </c>
      <c r="K7636" s="108" t="s">
        <v>174</v>
      </c>
      <c r="M7636" s="108" t="s">
        <v>175</v>
      </c>
      <c r="N7636" s="108" t="s">
        <v>12221</v>
      </c>
    </row>
    <row r="7637" spans="1:14">
      <c r="A7637" s="108">
        <v>831723</v>
      </c>
      <c r="B7637" s="108" t="s">
        <v>14695</v>
      </c>
      <c r="C7637" s="108" t="s">
        <v>366</v>
      </c>
      <c r="D7637" s="109" t="s">
        <v>7909</v>
      </c>
      <c r="E7637" s="108" t="s">
        <v>188</v>
      </c>
      <c r="F7637" s="108" t="s">
        <v>181</v>
      </c>
      <c r="G7637" s="108" t="s">
        <v>11251</v>
      </c>
      <c r="H7637" s="109" t="s">
        <v>627</v>
      </c>
      <c r="I7637" s="108" t="s">
        <v>14696</v>
      </c>
      <c r="J7637" s="108" t="s">
        <v>7729</v>
      </c>
      <c r="K7637" s="108" t="s">
        <v>174</v>
      </c>
      <c r="M7637" s="108" t="s">
        <v>175</v>
      </c>
      <c r="N7637" s="108" t="s">
        <v>14697</v>
      </c>
    </row>
    <row r="7638" spans="1:14">
      <c r="A7638" s="108">
        <v>831724</v>
      </c>
      <c r="B7638" s="108" t="s">
        <v>14698</v>
      </c>
      <c r="C7638" s="108" t="s">
        <v>3403</v>
      </c>
      <c r="D7638" s="109" t="s">
        <v>2156</v>
      </c>
      <c r="E7638" s="108" t="s">
        <v>512</v>
      </c>
      <c r="F7638" s="108" t="s">
        <v>169</v>
      </c>
      <c r="G7638" s="108" t="s">
        <v>1599</v>
      </c>
      <c r="H7638" s="109" t="s">
        <v>627</v>
      </c>
      <c r="I7638" s="108" t="s">
        <v>1604</v>
      </c>
      <c r="J7638" s="108" t="s">
        <v>1478</v>
      </c>
      <c r="K7638" s="108" t="s">
        <v>174</v>
      </c>
      <c r="M7638" s="108" t="s">
        <v>175</v>
      </c>
      <c r="N7638" s="108" t="s">
        <v>1605</v>
      </c>
    </row>
    <row r="7639" spans="1:14">
      <c r="A7639" s="108">
        <v>831727</v>
      </c>
      <c r="B7639" s="108" t="s">
        <v>14699</v>
      </c>
      <c r="C7639" s="108" t="s">
        <v>13538</v>
      </c>
      <c r="D7639" s="109" t="s">
        <v>14700</v>
      </c>
      <c r="E7639" s="108" t="s">
        <v>223</v>
      </c>
      <c r="F7639" s="108" t="s">
        <v>169</v>
      </c>
      <c r="G7639" s="108" t="s">
        <v>1599</v>
      </c>
      <c r="H7639" s="109" t="s">
        <v>627</v>
      </c>
      <c r="I7639" s="108" t="s">
        <v>1604</v>
      </c>
      <c r="J7639" s="108" t="s">
        <v>1478</v>
      </c>
      <c r="K7639" s="108" t="s">
        <v>174</v>
      </c>
      <c r="M7639" s="108" t="s">
        <v>175</v>
      </c>
      <c r="N7639" s="108" t="s">
        <v>1605</v>
      </c>
    </row>
    <row r="7640" spans="1:14">
      <c r="A7640" s="108">
        <v>831728</v>
      </c>
      <c r="B7640" s="108" t="s">
        <v>14701</v>
      </c>
      <c r="C7640" s="108" t="s">
        <v>390</v>
      </c>
      <c r="D7640" s="109" t="s">
        <v>14702</v>
      </c>
      <c r="E7640" s="108" t="s">
        <v>1577</v>
      </c>
      <c r="F7640" s="108" t="s">
        <v>181</v>
      </c>
      <c r="G7640" s="108" t="s">
        <v>1599</v>
      </c>
      <c r="H7640" s="109" t="s">
        <v>627</v>
      </c>
      <c r="I7640" s="108" t="s">
        <v>1604</v>
      </c>
      <c r="J7640" s="108" t="s">
        <v>1478</v>
      </c>
      <c r="K7640" s="108" t="s">
        <v>174</v>
      </c>
      <c r="M7640" s="108" t="s">
        <v>175</v>
      </c>
      <c r="N7640" s="108" t="s">
        <v>1605</v>
      </c>
    </row>
    <row r="7641" spans="1:14">
      <c r="A7641" s="108">
        <v>831729</v>
      </c>
      <c r="B7641" s="108" t="s">
        <v>14703</v>
      </c>
      <c r="C7641" s="108" t="s">
        <v>833</v>
      </c>
      <c r="D7641" s="109" t="s">
        <v>11088</v>
      </c>
      <c r="E7641" s="108" t="s">
        <v>188</v>
      </c>
      <c r="F7641" s="108" t="s">
        <v>169</v>
      </c>
      <c r="G7641" s="108" t="s">
        <v>11957</v>
      </c>
      <c r="H7641" s="109" t="s">
        <v>4830</v>
      </c>
      <c r="I7641" s="108" t="s">
        <v>12220</v>
      </c>
      <c r="K7641" s="108" t="s">
        <v>174</v>
      </c>
      <c r="M7641" s="108" t="s">
        <v>175</v>
      </c>
      <c r="N7641" s="108" t="s">
        <v>12221</v>
      </c>
    </row>
    <row r="7642" spans="1:14">
      <c r="A7642" s="108">
        <v>831756</v>
      </c>
      <c r="B7642" s="108" t="s">
        <v>5546</v>
      </c>
      <c r="C7642" s="108" t="s">
        <v>733</v>
      </c>
      <c r="D7642" s="109" t="s">
        <v>14704</v>
      </c>
      <c r="E7642" s="108" t="s">
        <v>1770</v>
      </c>
      <c r="F7642" s="108" t="s">
        <v>181</v>
      </c>
      <c r="G7642" s="108" t="s">
        <v>1599</v>
      </c>
      <c r="H7642" s="109" t="s">
        <v>627</v>
      </c>
      <c r="I7642" s="108" t="s">
        <v>1604</v>
      </c>
      <c r="J7642" s="108" t="s">
        <v>1478</v>
      </c>
      <c r="K7642" s="108" t="s">
        <v>174</v>
      </c>
      <c r="M7642" s="108" t="s">
        <v>175</v>
      </c>
      <c r="N7642" s="108" t="s">
        <v>1605</v>
      </c>
    </row>
    <row r="7643" spans="1:14">
      <c r="A7643" s="108">
        <v>831761</v>
      </c>
      <c r="B7643" s="108" t="s">
        <v>5110</v>
      </c>
      <c r="C7643" s="108" t="s">
        <v>1056</v>
      </c>
      <c r="D7643" s="109" t="s">
        <v>1908</v>
      </c>
      <c r="E7643" s="108" t="s">
        <v>508</v>
      </c>
      <c r="F7643" s="108" t="s">
        <v>181</v>
      </c>
      <c r="G7643" s="108" t="s">
        <v>1599</v>
      </c>
      <c r="H7643" s="109" t="s">
        <v>627</v>
      </c>
      <c r="I7643" s="108" t="s">
        <v>1604</v>
      </c>
      <c r="J7643" s="108" t="s">
        <v>1478</v>
      </c>
      <c r="K7643" s="108" t="s">
        <v>174</v>
      </c>
      <c r="M7643" s="108" t="s">
        <v>175</v>
      </c>
      <c r="N7643" s="108" t="s">
        <v>1605</v>
      </c>
    </row>
    <row r="7644" spans="1:14">
      <c r="A7644" s="108">
        <v>831767</v>
      </c>
      <c r="B7644" s="108" t="s">
        <v>3914</v>
      </c>
      <c r="C7644" s="108" t="s">
        <v>14705</v>
      </c>
      <c r="D7644" s="109" t="s">
        <v>14706</v>
      </c>
      <c r="E7644" s="108" t="s">
        <v>512</v>
      </c>
      <c r="F7644" s="108" t="s">
        <v>169</v>
      </c>
      <c r="G7644" s="108" t="s">
        <v>1599</v>
      </c>
      <c r="H7644" s="109" t="s">
        <v>627</v>
      </c>
      <c r="I7644" s="108" t="s">
        <v>1604</v>
      </c>
      <c r="J7644" s="108" t="s">
        <v>1478</v>
      </c>
      <c r="K7644" s="108" t="s">
        <v>174</v>
      </c>
      <c r="M7644" s="108" t="s">
        <v>175</v>
      </c>
      <c r="N7644" s="108" t="s">
        <v>1605</v>
      </c>
    </row>
    <row r="7645" spans="1:14">
      <c r="A7645" s="108">
        <v>831803</v>
      </c>
      <c r="B7645" s="108" t="s">
        <v>14707</v>
      </c>
      <c r="C7645" s="108" t="s">
        <v>14708</v>
      </c>
      <c r="D7645" s="109" t="s">
        <v>14709</v>
      </c>
      <c r="E7645" s="108" t="s">
        <v>508</v>
      </c>
      <c r="F7645" s="108" t="s">
        <v>181</v>
      </c>
      <c r="G7645" s="108" t="s">
        <v>1599</v>
      </c>
      <c r="H7645" s="109" t="s">
        <v>886</v>
      </c>
      <c r="I7645" s="108" t="s">
        <v>1919</v>
      </c>
      <c r="J7645" s="108" t="s">
        <v>1478</v>
      </c>
      <c r="K7645" s="108" t="s">
        <v>174</v>
      </c>
      <c r="M7645" s="108" t="s">
        <v>175</v>
      </c>
      <c r="N7645" s="108" t="s">
        <v>1920</v>
      </c>
    </row>
    <row r="7646" spans="1:14">
      <c r="A7646" s="108">
        <v>831810</v>
      </c>
      <c r="B7646" s="108" t="s">
        <v>14710</v>
      </c>
      <c r="C7646" s="108" t="s">
        <v>4383</v>
      </c>
      <c r="D7646" s="109" t="s">
        <v>14711</v>
      </c>
      <c r="E7646" s="108" t="s">
        <v>392</v>
      </c>
      <c r="F7646" s="108" t="s">
        <v>181</v>
      </c>
      <c r="G7646" s="108" t="s">
        <v>1599</v>
      </c>
      <c r="H7646" s="109" t="s">
        <v>886</v>
      </c>
      <c r="I7646" s="108" t="s">
        <v>1919</v>
      </c>
      <c r="J7646" s="108" t="s">
        <v>1478</v>
      </c>
      <c r="K7646" s="108" t="s">
        <v>174</v>
      </c>
      <c r="M7646" s="108" t="s">
        <v>175</v>
      </c>
      <c r="N7646" s="108" t="s">
        <v>1920</v>
      </c>
    </row>
    <row r="7647" spans="1:14">
      <c r="A7647" s="108">
        <v>831818</v>
      </c>
      <c r="B7647" s="108" t="s">
        <v>9892</v>
      </c>
      <c r="C7647" s="108" t="s">
        <v>6160</v>
      </c>
      <c r="D7647" s="109" t="s">
        <v>14712</v>
      </c>
      <c r="E7647" s="108" t="s">
        <v>405</v>
      </c>
      <c r="F7647" s="108" t="s">
        <v>169</v>
      </c>
      <c r="G7647" s="108" t="s">
        <v>1599</v>
      </c>
      <c r="H7647" s="109" t="s">
        <v>627</v>
      </c>
      <c r="I7647" s="108" t="s">
        <v>1604</v>
      </c>
      <c r="J7647" s="108" t="s">
        <v>1478</v>
      </c>
      <c r="K7647" s="108" t="s">
        <v>174</v>
      </c>
      <c r="M7647" s="108" t="s">
        <v>175</v>
      </c>
      <c r="N7647" s="108" t="s">
        <v>1605</v>
      </c>
    </row>
    <row r="7648" spans="1:14">
      <c r="A7648" s="108">
        <v>831827</v>
      </c>
      <c r="B7648" s="108" t="s">
        <v>14713</v>
      </c>
      <c r="C7648" s="108" t="s">
        <v>366</v>
      </c>
      <c r="D7648" s="109" t="s">
        <v>14714</v>
      </c>
      <c r="E7648" s="108" t="s">
        <v>188</v>
      </c>
      <c r="F7648" s="108" t="s">
        <v>181</v>
      </c>
      <c r="G7648" s="108" t="s">
        <v>1599</v>
      </c>
      <c r="H7648" s="109" t="s">
        <v>627</v>
      </c>
      <c r="I7648" s="108" t="s">
        <v>1604</v>
      </c>
      <c r="J7648" s="108" t="s">
        <v>1478</v>
      </c>
      <c r="K7648" s="108" t="s">
        <v>174</v>
      </c>
      <c r="M7648" s="108" t="s">
        <v>175</v>
      </c>
      <c r="N7648" s="108" t="s">
        <v>1605</v>
      </c>
    </row>
    <row r="7649" spans="1:14">
      <c r="A7649" s="108">
        <v>831855</v>
      </c>
      <c r="B7649" s="108" t="s">
        <v>5357</v>
      </c>
      <c r="C7649" s="108" t="s">
        <v>410</v>
      </c>
      <c r="D7649" s="109" t="s">
        <v>14715</v>
      </c>
      <c r="E7649" s="108" t="s">
        <v>180</v>
      </c>
      <c r="F7649" s="108" t="s">
        <v>169</v>
      </c>
      <c r="G7649" s="108" t="s">
        <v>7592</v>
      </c>
      <c r="H7649" s="109" t="s">
        <v>559</v>
      </c>
      <c r="I7649" s="108" t="s">
        <v>7633</v>
      </c>
      <c r="J7649" s="108" t="s">
        <v>348</v>
      </c>
      <c r="K7649" s="108" t="s">
        <v>174</v>
      </c>
      <c r="M7649" s="108" t="s">
        <v>175</v>
      </c>
      <c r="N7649" s="108" t="s">
        <v>1321</v>
      </c>
    </row>
    <row r="7650" spans="1:14">
      <c r="A7650" s="108">
        <v>831862</v>
      </c>
      <c r="B7650" s="108" t="s">
        <v>334</v>
      </c>
      <c r="C7650" s="108" t="s">
        <v>769</v>
      </c>
      <c r="D7650" s="109" t="s">
        <v>14716</v>
      </c>
      <c r="E7650" s="108" t="s">
        <v>188</v>
      </c>
      <c r="F7650" s="108" t="s">
        <v>169</v>
      </c>
      <c r="G7650" s="108" t="s">
        <v>7592</v>
      </c>
      <c r="H7650" s="109" t="s">
        <v>559</v>
      </c>
      <c r="I7650" s="108" t="s">
        <v>7633</v>
      </c>
      <c r="J7650" s="108" t="s">
        <v>348</v>
      </c>
      <c r="K7650" s="108" t="s">
        <v>174</v>
      </c>
      <c r="M7650" s="108" t="s">
        <v>175</v>
      </c>
      <c r="N7650" s="108" t="s">
        <v>1321</v>
      </c>
    </row>
    <row r="7651" spans="1:14">
      <c r="A7651" s="108">
        <v>831950</v>
      </c>
      <c r="B7651" s="108" t="s">
        <v>14717</v>
      </c>
      <c r="C7651" s="108" t="s">
        <v>2551</v>
      </c>
      <c r="D7651" s="109" t="s">
        <v>14718</v>
      </c>
      <c r="E7651" s="108" t="s">
        <v>631</v>
      </c>
      <c r="F7651" s="108" t="s">
        <v>181</v>
      </c>
      <c r="G7651" s="108" t="s">
        <v>10414</v>
      </c>
      <c r="H7651" s="109" t="s">
        <v>454</v>
      </c>
      <c r="I7651" s="108" t="s">
        <v>10463</v>
      </c>
      <c r="J7651" s="108" t="s">
        <v>1478</v>
      </c>
      <c r="K7651" s="108" t="s">
        <v>174</v>
      </c>
      <c r="M7651" s="108" t="s">
        <v>175</v>
      </c>
      <c r="N7651" s="108" t="s">
        <v>10464</v>
      </c>
    </row>
    <row r="7652" spans="1:14">
      <c r="A7652" s="108">
        <v>831951</v>
      </c>
      <c r="B7652" s="108" t="s">
        <v>14719</v>
      </c>
      <c r="C7652" s="108" t="s">
        <v>498</v>
      </c>
      <c r="D7652" s="109" t="s">
        <v>14720</v>
      </c>
      <c r="E7652" s="108" t="s">
        <v>168</v>
      </c>
      <c r="F7652" s="108" t="s">
        <v>181</v>
      </c>
      <c r="G7652" s="108" t="s">
        <v>10414</v>
      </c>
      <c r="H7652" s="109" t="s">
        <v>454</v>
      </c>
      <c r="I7652" s="108" t="s">
        <v>10463</v>
      </c>
      <c r="J7652" s="108" t="s">
        <v>1478</v>
      </c>
      <c r="K7652" s="108" t="s">
        <v>174</v>
      </c>
      <c r="M7652" s="108" t="s">
        <v>175</v>
      </c>
      <c r="N7652" s="108" t="s">
        <v>10464</v>
      </c>
    </row>
    <row r="7653" spans="1:14">
      <c r="A7653" s="108">
        <v>831952</v>
      </c>
      <c r="B7653" s="108" t="s">
        <v>14721</v>
      </c>
      <c r="C7653" s="108" t="s">
        <v>286</v>
      </c>
      <c r="D7653" s="109" t="s">
        <v>14722</v>
      </c>
      <c r="E7653" s="108" t="s">
        <v>220</v>
      </c>
      <c r="F7653" s="108" t="s">
        <v>169</v>
      </c>
      <c r="G7653" s="108" t="s">
        <v>10414</v>
      </c>
      <c r="H7653" s="109" t="s">
        <v>454</v>
      </c>
      <c r="I7653" s="108" t="s">
        <v>10463</v>
      </c>
      <c r="J7653" s="108" t="s">
        <v>1478</v>
      </c>
      <c r="K7653" s="108" t="s">
        <v>174</v>
      </c>
      <c r="M7653" s="108" t="s">
        <v>175</v>
      </c>
      <c r="N7653" s="108" t="s">
        <v>10464</v>
      </c>
    </row>
    <row r="7654" spans="1:14">
      <c r="A7654" s="108">
        <v>831953</v>
      </c>
      <c r="B7654" s="108" t="s">
        <v>14723</v>
      </c>
      <c r="C7654" s="108" t="s">
        <v>1628</v>
      </c>
      <c r="D7654" s="109" t="s">
        <v>14724</v>
      </c>
      <c r="E7654" s="108" t="s">
        <v>168</v>
      </c>
      <c r="F7654" s="108" t="s">
        <v>169</v>
      </c>
      <c r="G7654" s="108" t="s">
        <v>10414</v>
      </c>
      <c r="H7654" s="109" t="s">
        <v>454</v>
      </c>
      <c r="I7654" s="108" t="s">
        <v>10463</v>
      </c>
      <c r="J7654" s="108" t="s">
        <v>1478</v>
      </c>
      <c r="K7654" s="108" t="s">
        <v>174</v>
      </c>
      <c r="M7654" s="108" t="s">
        <v>175</v>
      </c>
      <c r="N7654" s="108" t="s">
        <v>10464</v>
      </c>
    </row>
    <row r="7655" spans="1:14">
      <c r="A7655" s="108">
        <v>831956</v>
      </c>
      <c r="B7655" s="108" t="s">
        <v>14725</v>
      </c>
      <c r="C7655" s="108" t="s">
        <v>1974</v>
      </c>
      <c r="D7655" s="109" t="s">
        <v>14726</v>
      </c>
      <c r="E7655" s="108" t="s">
        <v>168</v>
      </c>
      <c r="F7655" s="108" t="s">
        <v>169</v>
      </c>
      <c r="G7655" s="108" t="s">
        <v>10414</v>
      </c>
      <c r="H7655" s="109" t="s">
        <v>454</v>
      </c>
      <c r="I7655" s="108" t="s">
        <v>10463</v>
      </c>
      <c r="J7655" s="108" t="s">
        <v>1478</v>
      </c>
      <c r="K7655" s="108" t="s">
        <v>174</v>
      </c>
      <c r="M7655" s="108" t="s">
        <v>175</v>
      </c>
      <c r="N7655" s="108" t="s">
        <v>10464</v>
      </c>
    </row>
    <row r="7656" spans="1:14">
      <c r="A7656" s="108">
        <v>831957</v>
      </c>
      <c r="B7656" s="108" t="s">
        <v>14727</v>
      </c>
      <c r="C7656" s="108" t="s">
        <v>1424</v>
      </c>
      <c r="D7656" s="109" t="s">
        <v>14728</v>
      </c>
      <c r="E7656" s="108" t="s">
        <v>220</v>
      </c>
      <c r="F7656" s="108" t="s">
        <v>169</v>
      </c>
      <c r="G7656" s="108" t="s">
        <v>10414</v>
      </c>
      <c r="H7656" s="109" t="s">
        <v>454</v>
      </c>
      <c r="I7656" s="108" t="s">
        <v>10463</v>
      </c>
      <c r="J7656" s="108" t="s">
        <v>1478</v>
      </c>
      <c r="K7656" s="108" t="s">
        <v>174</v>
      </c>
      <c r="M7656" s="108" t="s">
        <v>175</v>
      </c>
      <c r="N7656" s="108" t="s">
        <v>10464</v>
      </c>
    </row>
    <row r="7657" spans="1:14">
      <c r="A7657" s="108">
        <v>831996</v>
      </c>
      <c r="B7657" s="108" t="s">
        <v>14729</v>
      </c>
      <c r="C7657" s="108" t="s">
        <v>410</v>
      </c>
      <c r="D7657" s="109" t="s">
        <v>14730</v>
      </c>
      <c r="E7657" s="108" t="s">
        <v>168</v>
      </c>
      <c r="F7657" s="108" t="s">
        <v>169</v>
      </c>
      <c r="G7657" s="108" t="s">
        <v>8181</v>
      </c>
      <c r="H7657" s="109" t="s">
        <v>627</v>
      </c>
      <c r="I7657" s="108" t="s">
        <v>8333</v>
      </c>
      <c r="J7657" s="108" t="s">
        <v>8183</v>
      </c>
      <c r="K7657" s="108" t="s">
        <v>174</v>
      </c>
      <c r="M7657" s="108" t="s">
        <v>175</v>
      </c>
      <c r="N7657" s="108" t="s">
        <v>8334</v>
      </c>
    </row>
    <row r="7658" spans="1:14">
      <c r="A7658" s="108">
        <v>831999</v>
      </c>
      <c r="B7658" s="108" t="s">
        <v>14731</v>
      </c>
      <c r="C7658" s="108" t="s">
        <v>390</v>
      </c>
      <c r="D7658" s="109" t="s">
        <v>14732</v>
      </c>
      <c r="E7658" s="108" t="s">
        <v>508</v>
      </c>
      <c r="F7658" s="108" t="s">
        <v>181</v>
      </c>
      <c r="G7658" s="108" t="s">
        <v>8181</v>
      </c>
      <c r="H7658" s="109" t="s">
        <v>627</v>
      </c>
      <c r="I7658" s="108" t="s">
        <v>8333</v>
      </c>
      <c r="J7658" s="108" t="s">
        <v>8183</v>
      </c>
      <c r="K7658" s="108" t="s">
        <v>174</v>
      </c>
      <c r="M7658" s="108" t="s">
        <v>175</v>
      </c>
      <c r="N7658" s="108" t="s">
        <v>8334</v>
      </c>
    </row>
    <row r="7659" spans="1:14">
      <c r="A7659" s="108">
        <v>832001</v>
      </c>
      <c r="B7659" s="108" t="s">
        <v>14733</v>
      </c>
      <c r="C7659" s="108" t="s">
        <v>3251</v>
      </c>
      <c r="D7659" s="109" t="s">
        <v>2301</v>
      </c>
      <c r="E7659" s="108" t="s">
        <v>512</v>
      </c>
      <c r="F7659" s="108" t="s">
        <v>181</v>
      </c>
      <c r="G7659" s="108" t="s">
        <v>10746</v>
      </c>
      <c r="H7659" s="109" t="s">
        <v>454</v>
      </c>
      <c r="I7659" s="108" t="s">
        <v>10747</v>
      </c>
      <c r="J7659" s="108" t="s">
        <v>10748</v>
      </c>
      <c r="K7659" s="108" t="s">
        <v>174</v>
      </c>
      <c r="M7659" s="108" t="s">
        <v>175</v>
      </c>
      <c r="N7659" s="108" t="s">
        <v>1479</v>
      </c>
    </row>
    <row r="7660" spans="1:14">
      <c r="A7660" s="108">
        <v>832002</v>
      </c>
      <c r="B7660" s="108" t="s">
        <v>14734</v>
      </c>
      <c r="C7660" s="108" t="s">
        <v>14735</v>
      </c>
      <c r="D7660" s="109" t="s">
        <v>14736</v>
      </c>
      <c r="E7660" s="108" t="s">
        <v>1577</v>
      </c>
      <c r="F7660" s="108" t="s">
        <v>181</v>
      </c>
      <c r="G7660" s="108" t="s">
        <v>8181</v>
      </c>
      <c r="H7660" s="109" t="s">
        <v>627</v>
      </c>
      <c r="I7660" s="108" t="s">
        <v>8333</v>
      </c>
      <c r="J7660" s="108" t="s">
        <v>8183</v>
      </c>
      <c r="K7660" s="108" t="s">
        <v>174</v>
      </c>
      <c r="M7660" s="108" t="s">
        <v>175</v>
      </c>
      <c r="N7660" s="108" t="s">
        <v>8334</v>
      </c>
    </row>
    <row r="7661" spans="1:14">
      <c r="A7661" s="108">
        <v>832005</v>
      </c>
      <c r="B7661" s="108" t="s">
        <v>10797</v>
      </c>
      <c r="C7661" s="108" t="s">
        <v>390</v>
      </c>
      <c r="D7661" s="109" t="s">
        <v>14737</v>
      </c>
      <c r="E7661" s="108" t="s">
        <v>1770</v>
      </c>
      <c r="F7661" s="108" t="s">
        <v>181</v>
      </c>
      <c r="G7661" s="108" t="s">
        <v>10746</v>
      </c>
      <c r="H7661" s="109" t="s">
        <v>454</v>
      </c>
      <c r="I7661" s="108" t="s">
        <v>10747</v>
      </c>
      <c r="J7661" s="108" t="s">
        <v>10748</v>
      </c>
      <c r="K7661" s="108" t="s">
        <v>174</v>
      </c>
      <c r="M7661" s="108" t="s">
        <v>175</v>
      </c>
      <c r="N7661" s="108" t="s">
        <v>1479</v>
      </c>
    </row>
    <row r="7662" spans="1:14">
      <c r="A7662" s="108">
        <v>832011</v>
      </c>
      <c r="B7662" s="108" t="s">
        <v>14738</v>
      </c>
      <c r="C7662" s="108" t="s">
        <v>14739</v>
      </c>
      <c r="D7662" s="109" t="s">
        <v>4285</v>
      </c>
      <c r="E7662" s="108" t="s">
        <v>223</v>
      </c>
      <c r="F7662" s="108" t="s">
        <v>169</v>
      </c>
      <c r="G7662" s="108" t="s">
        <v>7188</v>
      </c>
      <c r="H7662" s="109" t="s">
        <v>4830</v>
      </c>
      <c r="I7662" s="108" t="s">
        <v>7189</v>
      </c>
      <c r="J7662" s="108" t="s">
        <v>7190</v>
      </c>
      <c r="K7662" s="108" t="s">
        <v>174</v>
      </c>
      <c r="M7662" s="108" t="s">
        <v>175</v>
      </c>
      <c r="N7662" s="108" t="s">
        <v>7191</v>
      </c>
    </row>
    <row r="7663" spans="1:14">
      <c r="A7663" s="108">
        <v>832012</v>
      </c>
      <c r="B7663" s="108" t="s">
        <v>14740</v>
      </c>
      <c r="C7663" s="108" t="s">
        <v>944</v>
      </c>
      <c r="D7663" s="109" t="s">
        <v>14741</v>
      </c>
      <c r="E7663" s="108" t="s">
        <v>168</v>
      </c>
      <c r="F7663" s="108" t="s">
        <v>169</v>
      </c>
      <c r="G7663" s="108" t="s">
        <v>5145</v>
      </c>
      <c r="H7663" s="109" t="s">
        <v>454</v>
      </c>
      <c r="I7663" s="108" t="s">
        <v>5178</v>
      </c>
      <c r="J7663" s="108" t="s">
        <v>5148</v>
      </c>
      <c r="K7663" s="108" t="s">
        <v>174</v>
      </c>
      <c r="M7663" s="108" t="s">
        <v>175</v>
      </c>
      <c r="N7663" s="108" t="s">
        <v>5179</v>
      </c>
    </row>
    <row r="7664" spans="1:14">
      <c r="A7664" s="108">
        <v>832015</v>
      </c>
      <c r="B7664" s="108" t="s">
        <v>14742</v>
      </c>
      <c r="C7664" s="108" t="s">
        <v>335</v>
      </c>
      <c r="D7664" s="109" t="s">
        <v>14743</v>
      </c>
      <c r="E7664" s="108" t="s">
        <v>180</v>
      </c>
      <c r="F7664" s="108" t="s">
        <v>181</v>
      </c>
      <c r="G7664" s="108" t="s">
        <v>5145</v>
      </c>
      <c r="H7664" s="109" t="s">
        <v>454</v>
      </c>
      <c r="I7664" s="108" t="s">
        <v>5178</v>
      </c>
      <c r="J7664" s="108" t="s">
        <v>5148</v>
      </c>
      <c r="K7664" s="108" t="s">
        <v>174</v>
      </c>
      <c r="M7664" s="108" t="s">
        <v>175</v>
      </c>
      <c r="N7664" s="108" t="s">
        <v>5179</v>
      </c>
    </row>
    <row r="7665" spans="1:14">
      <c r="A7665" s="108">
        <v>832017</v>
      </c>
      <c r="B7665" s="108" t="s">
        <v>3112</v>
      </c>
      <c r="C7665" s="108" t="s">
        <v>1497</v>
      </c>
      <c r="D7665" s="109" t="s">
        <v>5833</v>
      </c>
      <c r="E7665" s="108" t="s">
        <v>168</v>
      </c>
      <c r="F7665" s="108" t="s">
        <v>169</v>
      </c>
      <c r="G7665" s="108" t="s">
        <v>357</v>
      </c>
      <c r="H7665" s="109" t="s">
        <v>627</v>
      </c>
      <c r="I7665" s="108" t="s">
        <v>1152</v>
      </c>
      <c r="J7665" s="108" t="s">
        <v>360</v>
      </c>
      <c r="K7665" s="108" t="s">
        <v>174</v>
      </c>
      <c r="M7665" s="108" t="s">
        <v>175</v>
      </c>
      <c r="N7665" s="108" t="s">
        <v>1153</v>
      </c>
    </row>
    <row r="7666" spans="1:14">
      <c r="A7666" s="108">
        <v>832030</v>
      </c>
      <c r="B7666" s="108" t="s">
        <v>14744</v>
      </c>
      <c r="C7666" s="108" t="s">
        <v>1776</v>
      </c>
      <c r="D7666" s="109" t="s">
        <v>11783</v>
      </c>
      <c r="E7666" s="108" t="s">
        <v>392</v>
      </c>
      <c r="F7666" s="108" t="s">
        <v>181</v>
      </c>
      <c r="G7666" s="108" t="s">
        <v>10746</v>
      </c>
      <c r="H7666" s="109" t="s">
        <v>454</v>
      </c>
      <c r="I7666" s="108" t="s">
        <v>10747</v>
      </c>
      <c r="J7666" s="108" t="s">
        <v>10748</v>
      </c>
      <c r="K7666" s="108" t="s">
        <v>174</v>
      </c>
      <c r="M7666" s="108" t="s">
        <v>175</v>
      </c>
      <c r="N7666" s="108" t="s">
        <v>1479</v>
      </c>
    </row>
    <row r="7667" spans="1:14">
      <c r="A7667" s="108">
        <v>832053</v>
      </c>
      <c r="B7667" s="108" t="s">
        <v>4723</v>
      </c>
      <c r="C7667" s="108" t="s">
        <v>5500</v>
      </c>
      <c r="D7667" s="109" t="s">
        <v>14745</v>
      </c>
      <c r="E7667" s="108" t="s">
        <v>200</v>
      </c>
      <c r="F7667" s="108" t="s">
        <v>169</v>
      </c>
      <c r="G7667" s="108" t="s">
        <v>10746</v>
      </c>
      <c r="H7667" s="109" t="s">
        <v>1774</v>
      </c>
      <c r="I7667" s="108" t="s">
        <v>11199</v>
      </c>
      <c r="J7667" s="108" t="s">
        <v>10748</v>
      </c>
      <c r="K7667" s="108" t="s">
        <v>174</v>
      </c>
      <c r="M7667" s="108" t="s">
        <v>175</v>
      </c>
      <c r="N7667" s="108" t="s">
        <v>11200</v>
      </c>
    </row>
    <row r="7668" spans="1:14">
      <c r="A7668" s="108">
        <v>832094</v>
      </c>
      <c r="B7668" s="108" t="s">
        <v>14746</v>
      </c>
      <c r="C7668" s="108" t="s">
        <v>14478</v>
      </c>
      <c r="D7668" s="109" t="s">
        <v>14747</v>
      </c>
      <c r="E7668" s="108" t="s">
        <v>1770</v>
      </c>
      <c r="F7668" s="108" t="s">
        <v>181</v>
      </c>
      <c r="G7668" s="108" t="s">
        <v>1852</v>
      </c>
      <c r="H7668" s="109" t="s">
        <v>804</v>
      </c>
      <c r="I7668" s="108" t="s">
        <v>5449</v>
      </c>
      <c r="J7668" s="108" t="s">
        <v>1855</v>
      </c>
      <c r="K7668" s="108" t="s">
        <v>174</v>
      </c>
      <c r="M7668" s="108" t="s">
        <v>175</v>
      </c>
      <c r="N7668" s="108" t="s">
        <v>5450</v>
      </c>
    </row>
    <row r="7669" spans="1:14">
      <c r="A7669" s="108">
        <v>832098</v>
      </c>
      <c r="B7669" s="108" t="s">
        <v>14748</v>
      </c>
      <c r="C7669" s="108" t="s">
        <v>645</v>
      </c>
      <c r="D7669" s="109" t="s">
        <v>14749</v>
      </c>
      <c r="E7669" s="108" t="s">
        <v>200</v>
      </c>
      <c r="F7669" s="108" t="s">
        <v>169</v>
      </c>
      <c r="G7669" s="108" t="s">
        <v>1852</v>
      </c>
      <c r="H7669" s="109" t="s">
        <v>454</v>
      </c>
      <c r="I7669" s="108" t="s">
        <v>6024</v>
      </c>
      <c r="J7669" s="108" t="s">
        <v>1855</v>
      </c>
      <c r="K7669" s="108" t="s">
        <v>174</v>
      </c>
      <c r="M7669" s="108" t="s">
        <v>175</v>
      </c>
      <c r="N7669" s="108" t="s">
        <v>6025</v>
      </c>
    </row>
    <row r="7670" spans="1:14">
      <c r="A7670" s="108">
        <v>832100</v>
      </c>
      <c r="B7670" s="108" t="s">
        <v>14750</v>
      </c>
      <c r="C7670" s="108" t="s">
        <v>14751</v>
      </c>
      <c r="D7670" s="109" t="s">
        <v>14752</v>
      </c>
      <c r="E7670" s="108" t="s">
        <v>1770</v>
      </c>
      <c r="F7670" s="108" t="s">
        <v>181</v>
      </c>
      <c r="G7670" s="108" t="s">
        <v>1852</v>
      </c>
      <c r="H7670" s="109" t="s">
        <v>804</v>
      </c>
      <c r="I7670" s="108" t="s">
        <v>5449</v>
      </c>
      <c r="J7670" s="108" t="s">
        <v>1855</v>
      </c>
      <c r="K7670" s="108" t="s">
        <v>174</v>
      </c>
      <c r="M7670" s="108" t="s">
        <v>175</v>
      </c>
      <c r="N7670" s="108" t="s">
        <v>5450</v>
      </c>
    </row>
    <row r="7671" spans="1:14">
      <c r="A7671" s="108">
        <v>832106</v>
      </c>
      <c r="B7671" s="108" t="s">
        <v>14753</v>
      </c>
      <c r="C7671" s="108" t="s">
        <v>363</v>
      </c>
      <c r="D7671" s="109" t="s">
        <v>14754</v>
      </c>
      <c r="E7671" s="108" t="s">
        <v>188</v>
      </c>
      <c r="F7671" s="108" t="s">
        <v>169</v>
      </c>
      <c r="G7671" s="108" t="s">
        <v>1852</v>
      </c>
      <c r="H7671" s="109" t="s">
        <v>454</v>
      </c>
      <c r="I7671" s="108" t="s">
        <v>6024</v>
      </c>
      <c r="J7671" s="108" t="s">
        <v>1855</v>
      </c>
      <c r="K7671" s="108" t="s">
        <v>174</v>
      </c>
      <c r="M7671" s="108" t="s">
        <v>175</v>
      </c>
      <c r="N7671" s="108" t="s">
        <v>6025</v>
      </c>
    </row>
    <row r="7672" spans="1:14">
      <c r="A7672" s="108">
        <v>832109</v>
      </c>
      <c r="B7672" s="108" t="s">
        <v>14755</v>
      </c>
      <c r="C7672" s="108" t="s">
        <v>13512</v>
      </c>
      <c r="D7672" s="109" t="s">
        <v>14756</v>
      </c>
      <c r="E7672" s="108" t="s">
        <v>1770</v>
      </c>
      <c r="F7672" s="108" t="s">
        <v>169</v>
      </c>
      <c r="G7672" s="108" t="s">
        <v>1852</v>
      </c>
      <c r="H7672" s="109" t="s">
        <v>804</v>
      </c>
      <c r="I7672" s="108" t="s">
        <v>5449</v>
      </c>
      <c r="J7672" s="108" t="s">
        <v>1855</v>
      </c>
      <c r="K7672" s="108" t="s">
        <v>174</v>
      </c>
      <c r="M7672" s="108" t="s">
        <v>175</v>
      </c>
      <c r="N7672" s="108" t="s">
        <v>5450</v>
      </c>
    </row>
    <row r="7673" spans="1:14">
      <c r="A7673" s="108">
        <v>832111</v>
      </c>
      <c r="B7673" s="108" t="s">
        <v>14757</v>
      </c>
      <c r="C7673" s="108" t="s">
        <v>1433</v>
      </c>
      <c r="D7673" s="109" t="s">
        <v>14758</v>
      </c>
      <c r="E7673" s="108" t="s">
        <v>200</v>
      </c>
      <c r="F7673" s="108" t="s">
        <v>169</v>
      </c>
      <c r="G7673" s="108" t="s">
        <v>1852</v>
      </c>
      <c r="H7673" s="109" t="s">
        <v>454</v>
      </c>
      <c r="I7673" s="108" t="s">
        <v>6024</v>
      </c>
      <c r="J7673" s="108" t="s">
        <v>1855</v>
      </c>
      <c r="K7673" s="108" t="s">
        <v>174</v>
      </c>
      <c r="M7673" s="108" t="s">
        <v>175</v>
      </c>
      <c r="N7673" s="108" t="s">
        <v>6025</v>
      </c>
    </row>
    <row r="7674" spans="1:14">
      <c r="A7674" s="108">
        <v>832114</v>
      </c>
      <c r="B7674" s="108" t="s">
        <v>14759</v>
      </c>
      <c r="C7674" s="108" t="s">
        <v>14760</v>
      </c>
      <c r="D7674" s="109" t="s">
        <v>13770</v>
      </c>
      <c r="E7674" s="108" t="s">
        <v>1577</v>
      </c>
      <c r="F7674" s="108" t="s">
        <v>169</v>
      </c>
      <c r="G7674" s="108" t="s">
        <v>1852</v>
      </c>
      <c r="H7674" s="109" t="s">
        <v>804</v>
      </c>
      <c r="I7674" s="108" t="s">
        <v>5449</v>
      </c>
      <c r="J7674" s="108" t="s">
        <v>1855</v>
      </c>
      <c r="K7674" s="108" t="s">
        <v>174</v>
      </c>
      <c r="M7674" s="108" t="s">
        <v>175</v>
      </c>
      <c r="N7674" s="108" t="s">
        <v>5450</v>
      </c>
    </row>
    <row r="7675" spans="1:14">
      <c r="A7675" s="108">
        <v>832116</v>
      </c>
      <c r="B7675" s="108" t="s">
        <v>14761</v>
      </c>
      <c r="C7675" s="108" t="s">
        <v>484</v>
      </c>
      <c r="D7675" s="109" t="s">
        <v>14762</v>
      </c>
      <c r="E7675" s="108" t="s">
        <v>1770</v>
      </c>
      <c r="F7675" s="108" t="s">
        <v>181</v>
      </c>
      <c r="G7675" s="108" t="s">
        <v>1852</v>
      </c>
      <c r="H7675" s="109" t="s">
        <v>804</v>
      </c>
      <c r="I7675" s="108" t="s">
        <v>5449</v>
      </c>
      <c r="J7675" s="108" t="s">
        <v>1855</v>
      </c>
      <c r="K7675" s="108" t="s">
        <v>174</v>
      </c>
      <c r="M7675" s="108" t="s">
        <v>175</v>
      </c>
      <c r="N7675" s="108" t="s">
        <v>5450</v>
      </c>
    </row>
    <row r="7676" spans="1:14">
      <c r="A7676" s="108">
        <v>832128</v>
      </c>
      <c r="B7676" s="108" t="s">
        <v>14763</v>
      </c>
      <c r="C7676" s="108" t="s">
        <v>2503</v>
      </c>
      <c r="D7676" s="109" t="s">
        <v>14764</v>
      </c>
      <c r="E7676" s="108" t="s">
        <v>508</v>
      </c>
      <c r="F7676" s="108" t="s">
        <v>169</v>
      </c>
      <c r="G7676" s="108" t="s">
        <v>1852</v>
      </c>
      <c r="H7676" s="109" t="s">
        <v>804</v>
      </c>
      <c r="I7676" s="108" t="s">
        <v>5449</v>
      </c>
      <c r="J7676" s="108" t="s">
        <v>1855</v>
      </c>
      <c r="K7676" s="108" t="s">
        <v>174</v>
      </c>
      <c r="M7676" s="108" t="s">
        <v>175</v>
      </c>
      <c r="N7676" s="108" t="s">
        <v>5450</v>
      </c>
    </row>
    <row r="7677" spans="1:14">
      <c r="A7677" s="108">
        <v>832136</v>
      </c>
      <c r="B7677" s="108" t="s">
        <v>14765</v>
      </c>
      <c r="C7677" s="108" t="s">
        <v>14504</v>
      </c>
      <c r="D7677" s="109" t="s">
        <v>14286</v>
      </c>
      <c r="E7677" s="108" t="s">
        <v>1577</v>
      </c>
      <c r="F7677" s="108" t="s">
        <v>181</v>
      </c>
      <c r="G7677" s="108" t="s">
        <v>1852</v>
      </c>
      <c r="H7677" s="109" t="s">
        <v>804</v>
      </c>
      <c r="I7677" s="108" t="s">
        <v>5449</v>
      </c>
      <c r="J7677" s="108" t="s">
        <v>1855</v>
      </c>
      <c r="K7677" s="108" t="s">
        <v>174</v>
      </c>
      <c r="M7677" s="108" t="s">
        <v>175</v>
      </c>
      <c r="N7677" s="108" t="s">
        <v>5450</v>
      </c>
    </row>
    <row r="7678" spans="1:14">
      <c r="A7678" s="108">
        <v>832146</v>
      </c>
      <c r="B7678" s="108" t="s">
        <v>14766</v>
      </c>
      <c r="C7678" s="108" t="s">
        <v>9063</v>
      </c>
      <c r="D7678" s="109" t="s">
        <v>14243</v>
      </c>
      <c r="E7678" s="108" t="s">
        <v>1577</v>
      </c>
      <c r="F7678" s="108" t="s">
        <v>169</v>
      </c>
      <c r="G7678" s="108" t="s">
        <v>1852</v>
      </c>
      <c r="H7678" s="109" t="s">
        <v>804</v>
      </c>
      <c r="I7678" s="108" t="s">
        <v>5449</v>
      </c>
      <c r="J7678" s="108" t="s">
        <v>1855</v>
      </c>
      <c r="K7678" s="108" t="s">
        <v>174</v>
      </c>
      <c r="M7678" s="108" t="s">
        <v>175</v>
      </c>
      <c r="N7678" s="108" t="s">
        <v>5450</v>
      </c>
    </row>
    <row r="7679" spans="1:14">
      <c r="A7679" s="108">
        <v>832151</v>
      </c>
      <c r="B7679" s="108" t="s">
        <v>13419</v>
      </c>
      <c r="C7679" s="108" t="s">
        <v>1505</v>
      </c>
      <c r="D7679" s="109" t="s">
        <v>14767</v>
      </c>
      <c r="E7679" s="108" t="s">
        <v>1577</v>
      </c>
      <c r="F7679" s="108" t="s">
        <v>181</v>
      </c>
      <c r="G7679" s="108" t="s">
        <v>1852</v>
      </c>
      <c r="H7679" s="109" t="s">
        <v>804</v>
      </c>
      <c r="I7679" s="108" t="s">
        <v>5449</v>
      </c>
      <c r="J7679" s="108" t="s">
        <v>1855</v>
      </c>
      <c r="K7679" s="108" t="s">
        <v>174</v>
      </c>
      <c r="M7679" s="108" t="s">
        <v>175</v>
      </c>
      <c r="N7679" s="108" t="s">
        <v>5450</v>
      </c>
    </row>
    <row r="7680" spans="1:14">
      <c r="A7680" s="108">
        <v>832160</v>
      </c>
      <c r="B7680" s="108" t="s">
        <v>14768</v>
      </c>
      <c r="C7680" s="108" t="s">
        <v>4165</v>
      </c>
      <c r="D7680" s="109" t="s">
        <v>13226</v>
      </c>
      <c r="E7680" s="108" t="s">
        <v>1770</v>
      </c>
      <c r="F7680" s="108" t="s">
        <v>169</v>
      </c>
      <c r="G7680" s="108" t="s">
        <v>1852</v>
      </c>
      <c r="H7680" s="109" t="s">
        <v>804</v>
      </c>
      <c r="I7680" s="108" t="s">
        <v>5449</v>
      </c>
      <c r="J7680" s="108" t="s">
        <v>1855</v>
      </c>
      <c r="K7680" s="108" t="s">
        <v>174</v>
      </c>
      <c r="M7680" s="108" t="s">
        <v>175</v>
      </c>
      <c r="N7680" s="108" t="s">
        <v>5450</v>
      </c>
    </row>
    <row r="7681" spans="1:14">
      <c r="A7681" s="108">
        <v>832170</v>
      </c>
      <c r="B7681" s="108" t="s">
        <v>14746</v>
      </c>
      <c r="C7681" s="108" t="s">
        <v>14769</v>
      </c>
      <c r="D7681" s="109" t="s">
        <v>8533</v>
      </c>
      <c r="E7681" s="108" t="s">
        <v>1577</v>
      </c>
      <c r="F7681" s="108" t="s">
        <v>169</v>
      </c>
      <c r="G7681" s="108" t="s">
        <v>1852</v>
      </c>
      <c r="H7681" s="109" t="s">
        <v>804</v>
      </c>
      <c r="I7681" s="108" t="s">
        <v>5449</v>
      </c>
      <c r="J7681" s="108" t="s">
        <v>1855</v>
      </c>
      <c r="K7681" s="108" t="s">
        <v>174</v>
      </c>
      <c r="M7681" s="108" t="s">
        <v>175</v>
      </c>
      <c r="N7681" s="108" t="s">
        <v>5450</v>
      </c>
    </row>
    <row r="7682" spans="1:14">
      <c r="A7682" s="108">
        <v>832174</v>
      </c>
      <c r="B7682" s="108" t="s">
        <v>14770</v>
      </c>
      <c r="C7682" s="108" t="s">
        <v>3389</v>
      </c>
      <c r="D7682" s="109" t="s">
        <v>14771</v>
      </c>
      <c r="E7682" s="108" t="s">
        <v>1577</v>
      </c>
      <c r="F7682" s="108" t="s">
        <v>169</v>
      </c>
      <c r="G7682" s="108" t="s">
        <v>1852</v>
      </c>
      <c r="H7682" s="109" t="s">
        <v>804</v>
      </c>
      <c r="I7682" s="108" t="s">
        <v>5449</v>
      </c>
      <c r="J7682" s="108" t="s">
        <v>1855</v>
      </c>
      <c r="K7682" s="108" t="s">
        <v>174</v>
      </c>
      <c r="M7682" s="108" t="s">
        <v>175</v>
      </c>
      <c r="N7682" s="108" t="s">
        <v>5450</v>
      </c>
    </row>
    <row r="7683" spans="1:14">
      <c r="A7683" s="108">
        <v>832179</v>
      </c>
      <c r="B7683" s="108" t="s">
        <v>5506</v>
      </c>
      <c r="C7683" s="108" t="s">
        <v>3979</v>
      </c>
      <c r="D7683" s="109" t="s">
        <v>14772</v>
      </c>
      <c r="E7683" s="108" t="s">
        <v>1770</v>
      </c>
      <c r="F7683" s="108" t="s">
        <v>181</v>
      </c>
      <c r="G7683" s="108" t="s">
        <v>1852</v>
      </c>
      <c r="H7683" s="109" t="s">
        <v>804</v>
      </c>
      <c r="I7683" s="108" t="s">
        <v>5449</v>
      </c>
      <c r="J7683" s="108" t="s">
        <v>1855</v>
      </c>
      <c r="K7683" s="108" t="s">
        <v>174</v>
      </c>
      <c r="M7683" s="108" t="s">
        <v>175</v>
      </c>
      <c r="N7683" s="108" t="s">
        <v>5450</v>
      </c>
    </row>
    <row r="7684" spans="1:14">
      <c r="A7684" s="108">
        <v>832182</v>
      </c>
      <c r="B7684" s="108" t="s">
        <v>14773</v>
      </c>
      <c r="C7684" s="108" t="s">
        <v>3617</v>
      </c>
      <c r="D7684" s="109" t="s">
        <v>14774</v>
      </c>
      <c r="E7684" s="108" t="s">
        <v>1577</v>
      </c>
      <c r="F7684" s="108" t="s">
        <v>169</v>
      </c>
      <c r="G7684" s="108" t="s">
        <v>1852</v>
      </c>
      <c r="H7684" s="109" t="s">
        <v>804</v>
      </c>
      <c r="I7684" s="108" t="s">
        <v>5449</v>
      </c>
      <c r="J7684" s="108" t="s">
        <v>1855</v>
      </c>
      <c r="K7684" s="108" t="s">
        <v>174</v>
      </c>
      <c r="M7684" s="108" t="s">
        <v>175</v>
      </c>
      <c r="N7684" s="108" t="s">
        <v>5450</v>
      </c>
    </row>
    <row r="7685" spans="1:14">
      <c r="A7685" s="108">
        <v>832184</v>
      </c>
      <c r="B7685" s="108" t="s">
        <v>14775</v>
      </c>
      <c r="C7685" s="108" t="s">
        <v>14776</v>
      </c>
      <c r="D7685" s="109" t="s">
        <v>7960</v>
      </c>
      <c r="E7685" s="108" t="s">
        <v>1577</v>
      </c>
      <c r="F7685" s="108" t="s">
        <v>181</v>
      </c>
      <c r="G7685" s="108" t="s">
        <v>1852</v>
      </c>
      <c r="H7685" s="109" t="s">
        <v>804</v>
      </c>
      <c r="I7685" s="108" t="s">
        <v>5449</v>
      </c>
      <c r="J7685" s="108" t="s">
        <v>1855</v>
      </c>
      <c r="K7685" s="108" t="s">
        <v>174</v>
      </c>
      <c r="M7685" s="108" t="s">
        <v>175</v>
      </c>
      <c r="N7685" s="108" t="s">
        <v>5450</v>
      </c>
    </row>
    <row r="7686" spans="1:14">
      <c r="A7686" s="108">
        <v>832186</v>
      </c>
      <c r="B7686" s="108" t="s">
        <v>14777</v>
      </c>
      <c r="C7686" s="108" t="s">
        <v>14778</v>
      </c>
      <c r="D7686" s="109" t="s">
        <v>14779</v>
      </c>
      <c r="E7686" s="108" t="s">
        <v>1577</v>
      </c>
      <c r="F7686" s="108" t="s">
        <v>169</v>
      </c>
      <c r="G7686" s="108" t="s">
        <v>1852</v>
      </c>
      <c r="H7686" s="109" t="s">
        <v>804</v>
      </c>
      <c r="I7686" s="108" t="s">
        <v>5449</v>
      </c>
      <c r="J7686" s="108" t="s">
        <v>1855</v>
      </c>
      <c r="K7686" s="108" t="s">
        <v>174</v>
      </c>
      <c r="M7686" s="108" t="s">
        <v>175</v>
      </c>
      <c r="N7686" s="108" t="s">
        <v>5450</v>
      </c>
    </row>
    <row r="7687" spans="1:14">
      <c r="A7687" s="108">
        <v>832188</v>
      </c>
      <c r="B7687" s="108" t="s">
        <v>14780</v>
      </c>
      <c r="C7687" s="108" t="s">
        <v>1656</v>
      </c>
      <c r="D7687" s="109" t="s">
        <v>14392</v>
      </c>
      <c r="E7687" s="108" t="s">
        <v>1770</v>
      </c>
      <c r="F7687" s="108" t="s">
        <v>169</v>
      </c>
      <c r="G7687" s="108" t="s">
        <v>1852</v>
      </c>
      <c r="H7687" s="109" t="s">
        <v>804</v>
      </c>
      <c r="I7687" s="108" t="s">
        <v>5449</v>
      </c>
      <c r="J7687" s="108" t="s">
        <v>1855</v>
      </c>
      <c r="K7687" s="108" t="s">
        <v>174</v>
      </c>
      <c r="M7687" s="108" t="s">
        <v>175</v>
      </c>
      <c r="N7687" s="108" t="s">
        <v>5450</v>
      </c>
    </row>
    <row r="7688" spans="1:14">
      <c r="A7688" s="108">
        <v>832190</v>
      </c>
      <c r="B7688" s="108" t="s">
        <v>14781</v>
      </c>
      <c r="C7688" s="108" t="s">
        <v>6977</v>
      </c>
      <c r="D7688" s="109" t="s">
        <v>14782</v>
      </c>
      <c r="E7688" s="108" t="s">
        <v>1577</v>
      </c>
      <c r="F7688" s="108" t="s">
        <v>169</v>
      </c>
      <c r="G7688" s="108" t="s">
        <v>1852</v>
      </c>
      <c r="H7688" s="109" t="s">
        <v>804</v>
      </c>
      <c r="I7688" s="108" t="s">
        <v>5449</v>
      </c>
      <c r="J7688" s="108" t="s">
        <v>1855</v>
      </c>
      <c r="K7688" s="108" t="s">
        <v>174</v>
      </c>
      <c r="M7688" s="108" t="s">
        <v>175</v>
      </c>
      <c r="N7688" s="108" t="s">
        <v>5450</v>
      </c>
    </row>
    <row r="7689" spans="1:14">
      <c r="A7689" s="108">
        <v>832193</v>
      </c>
      <c r="B7689" s="108" t="s">
        <v>14419</v>
      </c>
      <c r="C7689" s="108" t="s">
        <v>14604</v>
      </c>
      <c r="D7689" s="109" t="s">
        <v>14783</v>
      </c>
      <c r="E7689" s="108" t="s">
        <v>1770</v>
      </c>
      <c r="F7689" s="108" t="s">
        <v>181</v>
      </c>
      <c r="G7689" s="108" t="s">
        <v>1852</v>
      </c>
      <c r="H7689" s="109" t="s">
        <v>804</v>
      </c>
      <c r="I7689" s="108" t="s">
        <v>5449</v>
      </c>
      <c r="J7689" s="108" t="s">
        <v>1855</v>
      </c>
      <c r="K7689" s="108" t="s">
        <v>174</v>
      </c>
      <c r="M7689" s="108" t="s">
        <v>175</v>
      </c>
      <c r="N7689" s="108" t="s">
        <v>5450</v>
      </c>
    </row>
    <row r="7690" spans="1:14">
      <c r="A7690" s="108">
        <v>832195</v>
      </c>
      <c r="B7690" s="108" t="s">
        <v>14784</v>
      </c>
      <c r="C7690" s="108" t="s">
        <v>1449</v>
      </c>
      <c r="D7690" s="109" t="s">
        <v>14785</v>
      </c>
      <c r="E7690" s="108" t="s">
        <v>1577</v>
      </c>
      <c r="F7690" s="108" t="s">
        <v>169</v>
      </c>
      <c r="G7690" s="108" t="s">
        <v>1852</v>
      </c>
      <c r="H7690" s="109" t="s">
        <v>804</v>
      </c>
      <c r="I7690" s="108" t="s">
        <v>5449</v>
      </c>
      <c r="J7690" s="108" t="s">
        <v>1855</v>
      </c>
      <c r="K7690" s="108" t="s">
        <v>174</v>
      </c>
      <c r="M7690" s="108" t="s">
        <v>175</v>
      </c>
      <c r="N7690" s="108" t="s">
        <v>5450</v>
      </c>
    </row>
    <row r="7691" spans="1:14">
      <c r="A7691" s="108">
        <v>832198</v>
      </c>
      <c r="B7691" s="108" t="s">
        <v>14786</v>
      </c>
      <c r="C7691" s="108" t="s">
        <v>1235</v>
      </c>
      <c r="D7691" s="109" t="s">
        <v>7916</v>
      </c>
      <c r="E7691" s="108" t="s">
        <v>1577</v>
      </c>
      <c r="F7691" s="108" t="s">
        <v>181</v>
      </c>
      <c r="G7691" s="108" t="s">
        <v>1852</v>
      </c>
      <c r="H7691" s="109" t="s">
        <v>804</v>
      </c>
      <c r="I7691" s="108" t="s">
        <v>5449</v>
      </c>
      <c r="J7691" s="108" t="s">
        <v>1855</v>
      </c>
      <c r="K7691" s="108" t="s">
        <v>174</v>
      </c>
      <c r="M7691" s="108" t="s">
        <v>175</v>
      </c>
      <c r="N7691" s="108" t="s">
        <v>5450</v>
      </c>
    </row>
    <row r="7692" spans="1:14">
      <c r="A7692" s="108">
        <v>832201</v>
      </c>
      <c r="B7692" s="108" t="s">
        <v>14787</v>
      </c>
      <c r="C7692" s="108" t="s">
        <v>14788</v>
      </c>
      <c r="D7692" s="109" t="s">
        <v>14789</v>
      </c>
      <c r="E7692" s="108" t="s">
        <v>1770</v>
      </c>
      <c r="F7692" s="108" t="s">
        <v>169</v>
      </c>
      <c r="G7692" s="108" t="s">
        <v>1852</v>
      </c>
      <c r="H7692" s="109" t="s">
        <v>804</v>
      </c>
      <c r="I7692" s="108" t="s">
        <v>5449</v>
      </c>
      <c r="J7692" s="108" t="s">
        <v>1855</v>
      </c>
      <c r="K7692" s="108" t="s">
        <v>174</v>
      </c>
      <c r="M7692" s="108" t="s">
        <v>175</v>
      </c>
      <c r="N7692" s="108" t="s">
        <v>5450</v>
      </c>
    </row>
    <row r="7693" spans="1:14">
      <c r="A7693" s="108">
        <v>832203</v>
      </c>
      <c r="B7693" s="108" t="s">
        <v>14790</v>
      </c>
      <c r="C7693" s="108" t="s">
        <v>7992</v>
      </c>
      <c r="D7693" s="109" t="s">
        <v>14791</v>
      </c>
      <c r="E7693" s="108" t="s">
        <v>1770</v>
      </c>
      <c r="F7693" s="108" t="s">
        <v>169</v>
      </c>
      <c r="G7693" s="108" t="s">
        <v>1852</v>
      </c>
      <c r="H7693" s="109" t="s">
        <v>804</v>
      </c>
      <c r="I7693" s="108" t="s">
        <v>5449</v>
      </c>
      <c r="J7693" s="108" t="s">
        <v>1855</v>
      </c>
      <c r="K7693" s="108" t="s">
        <v>174</v>
      </c>
      <c r="M7693" s="108" t="s">
        <v>175</v>
      </c>
      <c r="N7693" s="108" t="s">
        <v>5450</v>
      </c>
    </row>
    <row r="7694" spans="1:14">
      <c r="A7694" s="108">
        <v>832204</v>
      </c>
      <c r="B7694" s="108" t="s">
        <v>12985</v>
      </c>
      <c r="C7694" s="108" t="s">
        <v>14792</v>
      </c>
      <c r="D7694" s="109" t="s">
        <v>13975</v>
      </c>
      <c r="E7694" s="108" t="s">
        <v>1577</v>
      </c>
      <c r="F7694" s="108" t="s">
        <v>181</v>
      </c>
      <c r="G7694" s="108" t="s">
        <v>1852</v>
      </c>
      <c r="H7694" s="109" t="s">
        <v>804</v>
      </c>
      <c r="I7694" s="108" t="s">
        <v>5449</v>
      </c>
      <c r="J7694" s="108" t="s">
        <v>1855</v>
      </c>
      <c r="K7694" s="108" t="s">
        <v>174</v>
      </c>
      <c r="M7694" s="108" t="s">
        <v>175</v>
      </c>
      <c r="N7694" s="108" t="s">
        <v>5450</v>
      </c>
    </row>
    <row r="7695" spans="1:14">
      <c r="A7695" s="108">
        <v>832207</v>
      </c>
      <c r="B7695" s="108" t="s">
        <v>14793</v>
      </c>
      <c r="C7695" s="108" t="s">
        <v>3190</v>
      </c>
      <c r="D7695" s="109" t="s">
        <v>14794</v>
      </c>
      <c r="E7695" s="108" t="s">
        <v>1577</v>
      </c>
      <c r="F7695" s="108" t="s">
        <v>169</v>
      </c>
      <c r="G7695" s="108" t="s">
        <v>1852</v>
      </c>
      <c r="H7695" s="109" t="s">
        <v>804</v>
      </c>
      <c r="I7695" s="108" t="s">
        <v>5449</v>
      </c>
      <c r="J7695" s="108" t="s">
        <v>1855</v>
      </c>
      <c r="K7695" s="108" t="s">
        <v>174</v>
      </c>
      <c r="M7695" s="108" t="s">
        <v>175</v>
      </c>
      <c r="N7695" s="108" t="s">
        <v>5450</v>
      </c>
    </row>
    <row r="7696" spans="1:14">
      <c r="A7696" s="108">
        <v>832209</v>
      </c>
      <c r="B7696" s="108" t="s">
        <v>3267</v>
      </c>
      <c r="C7696" s="108" t="s">
        <v>14795</v>
      </c>
      <c r="D7696" s="109" t="s">
        <v>14796</v>
      </c>
      <c r="E7696" s="108" t="s">
        <v>1577</v>
      </c>
      <c r="F7696" s="108" t="s">
        <v>181</v>
      </c>
      <c r="G7696" s="108" t="s">
        <v>1852</v>
      </c>
      <c r="H7696" s="109" t="s">
        <v>804</v>
      </c>
      <c r="I7696" s="108" t="s">
        <v>5449</v>
      </c>
      <c r="J7696" s="108" t="s">
        <v>1855</v>
      </c>
      <c r="K7696" s="108" t="s">
        <v>174</v>
      </c>
      <c r="M7696" s="108" t="s">
        <v>175</v>
      </c>
      <c r="N7696" s="108" t="s">
        <v>5450</v>
      </c>
    </row>
    <row r="7697" spans="1:14">
      <c r="A7697" s="108">
        <v>832214</v>
      </c>
      <c r="B7697" s="108" t="s">
        <v>7753</v>
      </c>
      <c r="C7697" s="108" t="s">
        <v>4017</v>
      </c>
      <c r="D7697" s="109" t="s">
        <v>14797</v>
      </c>
      <c r="E7697" s="108" t="s">
        <v>223</v>
      </c>
      <c r="F7697" s="108" t="s">
        <v>169</v>
      </c>
      <c r="G7697" s="108" t="s">
        <v>7727</v>
      </c>
      <c r="H7697" s="109" t="s">
        <v>627</v>
      </c>
      <c r="I7697" s="108" t="s">
        <v>7728</v>
      </c>
      <c r="J7697" s="108" t="s">
        <v>7729</v>
      </c>
      <c r="K7697" s="108" t="s">
        <v>174</v>
      </c>
      <c r="M7697" s="108" t="s">
        <v>175</v>
      </c>
      <c r="N7697" s="108" t="s">
        <v>7730</v>
      </c>
    </row>
    <row r="7698" spans="1:14">
      <c r="A7698" s="108">
        <v>832215</v>
      </c>
      <c r="B7698" s="108" t="s">
        <v>14798</v>
      </c>
      <c r="C7698" s="108" t="s">
        <v>393</v>
      </c>
      <c r="D7698" s="109" t="s">
        <v>14799</v>
      </c>
      <c r="E7698" s="108" t="s">
        <v>180</v>
      </c>
      <c r="F7698" s="108" t="s">
        <v>169</v>
      </c>
      <c r="G7698" s="108" t="s">
        <v>7727</v>
      </c>
      <c r="H7698" s="109" t="s">
        <v>627</v>
      </c>
      <c r="I7698" s="108" t="s">
        <v>7728</v>
      </c>
      <c r="J7698" s="108" t="s">
        <v>7729</v>
      </c>
      <c r="K7698" s="108" t="s">
        <v>174</v>
      </c>
      <c r="M7698" s="108" t="s">
        <v>175</v>
      </c>
      <c r="N7698" s="108" t="s">
        <v>7730</v>
      </c>
    </row>
    <row r="7699" spans="1:14">
      <c r="A7699" s="108">
        <v>832216</v>
      </c>
      <c r="B7699" s="108" t="s">
        <v>14798</v>
      </c>
      <c r="C7699" s="108" t="s">
        <v>326</v>
      </c>
      <c r="D7699" s="109" t="s">
        <v>10997</v>
      </c>
      <c r="E7699" s="108" t="s">
        <v>188</v>
      </c>
      <c r="F7699" s="108" t="s">
        <v>181</v>
      </c>
      <c r="G7699" s="108" t="s">
        <v>7727</v>
      </c>
      <c r="H7699" s="109" t="s">
        <v>627</v>
      </c>
      <c r="I7699" s="108" t="s">
        <v>7728</v>
      </c>
      <c r="J7699" s="108" t="s">
        <v>7729</v>
      </c>
      <c r="K7699" s="108" t="s">
        <v>174</v>
      </c>
      <c r="M7699" s="108" t="s">
        <v>175</v>
      </c>
      <c r="N7699" s="108" t="s">
        <v>7730</v>
      </c>
    </row>
    <row r="7700" spans="1:14">
      <c r="A7700" s="108">
        <v>832217</v>
      </c>
      <c r="B7700" s="108" t="s">
        <v>14800</v>
      </c>
      <c r="C7700" s="108" t="s">
        <v>2199</v>
      </c>
      <c r="D7700" s="109" t="s">
        <v>14801</v>
      </c>
      <c r="E7700" s="108" t="s">
        <v>508</v>
      </c>
      <c r="F7700" s="108" t="s">
        <v>181</v>
      </c>
      <c r="G7700" s="108" t="s">
        <v>7727</v>
      </c>
      <c r="H7700" s="109" t="s">
        <v>627</v>
      </c>
      <c r="I7700" s="108" t="s">
        <v>7728</v>
      </c>
      <c r="J7700" s="108" t="s">
        <v>7729</v>
      </c>
      <c r="K7700" s="108" t="s">
        <v>174</v>
      </c>
      <c r="M7700" s="108" t="s">
        <v>175</v>
      </c>
      <c r="N7700" s="108" t="s">
        <v>7730</v>
      </c>
    </row>
    <row r="7701" spans="1:14">
      <c r="A7701" s="108">
        <v>832232</v>
      </c>
      <c r="B7701" s="108" t="s">
        <v>5505</v>
      </c>
      <c r="C7701" s="108" t="s">
        <v>14504</v>
      </c>
      <c r="D7701" s="109" t="s">
        <v>14802</v>
      </c>
      <c r="E7701" s="108" t="s">
        <v>1770</v>
      </c>
      <c r="F7701" s="108" t="s">
        <v>181</v>
      </c>
      <c r="G7701" s="108" t="s">
        <v>1852</v>
      </c>
      <c r="H7701" s="109" t="s">
        <v>804</v>
      </c>
      <c r="I7701" s="108" t="s">
        <v>5449</v>
      </c>
      <c r="J7701" s="108" t="s">
        <v>1855</v>
      </c>
      <c r="K7701" s="108" t="s">
        <v>174</v>
      </c>
      <c r="M7701" s="108" t="s">
        <v>175</v>
      </c>
      <c r="N7701" s="108" t="s">
        <v>5450</v>
      </c>
    </row>
    <row r="7702" spans="1:14">
      <c r="A7702" s="108">
        <v>832274</v>
      </c>
      <c r="B7702" s="108" t="s">
        <v>14803</v>
      </c>
      <c r="C7702" s="108" t="s">
        <v>14804</v>
      </c>
      <c r="D7702" s="109" t="s">
        <v>14805</v>
      </c>
      <c r="E7702" s="108" t="s">
        <v>1577</v>
      </c>
      <c r="F7702" s="108" t="s">
        <v>169</v>
      </c>
      <c r="G7702" s="108" t="s">
        <v>1599</v>
      </c>
      <c r="H7702" s="109" t="s">
        <v>886</v>
      </c>
      <c r="I7702" s="108" t="s">
        <v>1919</v>
      </c>
      <c r="J7702" s="108" t="s">
        <v>1478</v>
      </c>
      <c r="K7702" s="108" t="s">
        <v>174</v>
      </c>
      <c r="M7702" s="108" t="s">
        <v>175</v>
      </c>
      <c r="N7702" s="108" t="s">
        <v>1920</v>
      </c>
    </row>
    <row r="7703" spans="1:14">
      <c r="A7703" s="108">
        <v>832276</v>
      </c>
      <c r="B7703" s="108" t="s">
        <v>1847</v>
      </c>
      <c r="C7703" s="108" t="s">
        <v>14806</v>
      </c>
      <c r="D7703" s="109" t="s">
        <v>12757</v>
      </c>
      <c r="E7703" s="108" t="s">
        <v>1577</v>
      </c>
      <c r="F7703" s="108" t="s">
        <v>169</v>
      </c>
      <c r="G7703" s="108" t="s">
        <v>1599</v>
      </c>
      <c r="H7703" s="109" t="s">
        <v>886</v>
      </c>
      <c r="I7703" s="108" t="s">
        <v>1919</v>
      </c>
      <c r="J7703" s="108" t="s">
        <v>1478</v>
      </c>
      <c r="K7703" s="108" t="s">
        <v>174</v>
      </c>
      <c r="M7703" s="108" t="s">
        <v>175</v>
      </c>
      <c r="N7703" s="108" t="s">
        <v>1920</v>
      </c>
    </row>
    <row r="7704" spans="1:14">
      <c r="A7704" s="108">
        <v>832279</v>
      </c>
      <c r="B7704" s="108" t="s">
        <v>4304</v>
      </c>
      <c r="C7704" s="108" t="s">
        <v>4502</v>
      </c>
      <c r="D7704" s="109" t="s">
        <v>14807</v>
      </c>
      <c r="E7704" s="108" t="s">
        <v>1577</v>
      </c>
      <c r="F7704" s="108" t="s">
        <v>169</v>
      </c>
      <c r="G7704" s="108" t="s">
        <v>1599</v>
      </c>
      <c r="H7704" s="109" t="s">
        <v>886</v>
      </c>
      <c r="I7704" s="108" t="s">
        <v>1919</v>
      </c>
      <c r="J7704" s="108" t="s">
        <v>1478</v>
      </c>
      <c r="K7704" s="108" t="s">
        <v>174</v>
      </c>
      <c r="M7704" s="108" t="s">
        <v>175</v>
      </c>
      <c r="N7704" s="108" t="s">
        <v>1920</v>
      </c>
    </row>
    <row r="7705" spans="1:14">
      <c r="A7705" s="108">
        <v>832280</v>
      </c>
      <c r="B7705" s="108" t="s">
        <v>4304</v>
      </c>
      <c r="C7705" s="108" t="s">
        <v>3216</v>
      </c>
      <c r="D7705" s="109" t="s">
        <v>11862</v>
      </c>
      <c r="E7705" s="108" t="s">
        <v>1770</v>
      </c>
      <c r="F7705" s="108" t="s">
        <v>169</v>
      </c>
      <c r="G7705" s="108" t="s">
        <v>1599</v>
      </c>
      <c r="H7705" s="109" t="s">
        <v>886</v>
      </c>
      <c r="I7705" s="108" t="s">
        <v>1919</v>
      </c>
      <c r="J7705" s="108" t="s">
        <v>1478</v>
      </c>
      <c r="K7705" s="108" t="s">
        <v>174</v>
      </c>
      <c r="M7705" s="108" t="s">
        <v>175</v>
      </c>
      <c r="N7705" s="108" t="s">
        <v>1920</v>
      </c>
    </row>
    <row r="7706" spans="1:14">
      <c r="A7706" s="108">
        <v>832288</v>
      </c>
      <c r="B7706" s="108" t="s">
        <v>14808</v>
      </c>
      <c r="C7706" s="108" t="s">
        <v>286</v>
      </c>
      <c r="D7706" s="109" t="s">
        <v>14809</v>
      </c>
      <c r="E7706" s="108" t="s">
        <v>168</v>
      </c>
      <c r="F7706" s="108" t="s">
        <v>169</v>
      </c>
      <c r="G7706" s="108" t="s">
        <v>1852</v>
      </c>
      <c r="H7706" s="109" t="s">
        <v>804</v>
      </c>
      <c r="I7706" s="108" t="s">
        <v>6445</v>
      </c>
      <c r="J7706" s="108" t="s">
        <v>1855</v>
      </c>
      <c r="K7706" s="108" t="s">
        <v>174</v>
      </c>
      <c r="M7706" s="108" t="s">
        <v>175</v>
      </c>
      <c r="N7706" s="108" t="s">
        <v>6446</v>
      </c>
    </row>
    <row r="7707" spans="1:14">
      <c r="A7707" s="108">
        <v>832289</v>
      </c>
      <c r="B7707" s="108" t="s">
        <v>14810</v>
      </c>
      <c r="C7707" s="108" t="s">
        <v>1292</v>
      </c>
      <c r="D7707" s="109" t="s">
        <v>5677</v>
      </c>
      <c r="E7707" s="108" t="s">
        <v>200</v>
      </c>
      <c r="F7707" s="108" t="s">
        <v>181</v>
      </c>
      <c r="G7707" s="108" t="s">
        <v>1852</v>
      </c>
      <c r="H7707" s="109" t="s">
        <v>804</v>
      </c>
      <c r="I7707" s="108" t="s">
        <v>6445</v>
      </c>
      <c r="J7707" s="108" t="s">
        <v>1855</v>
      </c>
      <c r="K7707" s="108" t="s">
        <v>174</v>
      </c>
      <c r="M7707" s="108" t="s">
        <v>175</v>
      </c>
      <c r="N7707" s="108" t="s">
        <v>6446</v>
      </c>
    </row>
    <row r="7708" spans="1:14">
      <c r="A7708" s="108">
        <v>832290</v>
      </c>
      <c r="B7708" s="108" t="s">
        <v>531</v>
      </c>
      <c r="C7708" s="108" t="s">
        <v>944</v>
      </c>
      <c r="D7708" s="109" t="s">
        <v>9570</v>
      </c>
      <c r="E7708" s="108" t="s">
        <v>508</v>
      </c>
      <c r="F7708" s="108" t="s">
        <v>181</v>
      </c>
      <c r="G7708" s="108" t="s">
        <v>357</v>
      </c>
      <c r="H7708" s="109" t="s">
        <v>627</v>
      </c>
      <c r="I7708" s="108" t="s">
        <v>1152</v>
      </c>
      <c r="J7708" s="108" t="s">
        <v>360</v>
      </c>
      <c r="K7708" s="108" t="s">
        <v>174</v>
      </c>
      <c r="M7708" s="108" t="s">
        <v>175</v>
      </c>
      <c r="N7708" s="108" t="s">
        <v>1153</v>
      </c>
    </row>
    <row r="7709" spans="1:14">
      <c r="A7709" s="108">
        <v>832291</v>
      </c>
      <c r="B7709" s="108" t="s">
        <v>527</v>
      </c>
      <c r="C7709" s="108" t="s">
        <v>532</v>
      </c>
      <c r="D7709" s="109" t="s">
        <v>14811</v>
      </c>
      <c r="E7709" s="108" t="s">
        <v>200</v>
      </c>
      <c r="F7709" s="108" t="s">
        <v>169</v>
      </c>
      <c r="G7709" s="108" t="s">
        <v>357</v>
      </c>
      <c r="H7709" s="109" t="s">
        <v>627</v>
      </c>
      <c r="I7709" s="108" t="s">
        <v>1152</v>
      </c>
      <c r="J7709" s="108" t="s">
        <v>360</v>
      </c>
      <c r="K7709" s="108" t="s">
        <v>174</v>
      </c>
      <c r="M7709" s="108" t="s">
        <v>175</v>
      </c>
      <c r="N7709" s="108" t="s">
        <v>1153</v>
      </c>
    </row>
    <row r="7710" spans="1:14">
      <c r="A7710" s="108">
        <v>832292</v>
      </c>
      <c r="B7710" s="108" t="s">
        <v>14812</v>
      </c>
      <c r="C7710" s="108" t="s">
        <v>14813</v>
      </c>
      <c r="D7710" s="109" t="s">
        <v>14814</v>
      </c>
      <c r="E7710" s="108" t="s">
        <v>200</v>
      </c>
      <c r="F7710" s="108" t="s">
        <v>169</v>
      </c>
      <c r="G7710" s="108" t="s">
        <v>1852</v>
      </c>
      <c r="H7710" s="109" t="s">
        <v>804</v>
      </c>
      <c r="I7710" s="108" t="s">
        <v>6445</v>
      </c>
      <c r="J7710" s="108" t="s">
        <v>1855</v>
      </c>
      <c r="K7710" s="108" t="s">
        <v>174</v>
      </c>
      <c r="M7710" s="108" t="s">
        <v>175</v>
      </c>
      <c r="N7710" s="108" t="s">
        <v>6446</v>
      </c>
    </row>
    <row r="7711" spans="1:14">
      <c r="A7711" s="108">
        <v>832295</v>
      </c>
      <c r="B7711" s="108" t="s">
        <v>14815</v>
      </c>
      <c r="C7711" s="108" t="s">
        <v>561</v>
      </c>
      <c r="D7711" s="109" t="s">
        <v>14816</v>
      </c>
      <c r="E7711" s="108" t="s">
        <v>200</v>
      </c>
      <c r="F7711" s="108" t="s">
        <v>181</v>
      </c>
      <c r="G7711" s="108" t="s">
        <v>357</v>
      </c>
      <c r="H7711" s="109" t="s">
        <v>970</v>
      </c>
      <c r="I7711" s="108" t="s">
        <v>1069</v>
      </c>
      <c r="J7711" s="108" t="s">
        <v>360</v>
      </c>
      <c r="K7711" s="108" t="s">
        <v>174</v>
      </c>
      <c r="M7711" s="108" t="s">
        <v>175</v>
      </c>
      <c r="N7711" s="108" t="s">
        <v>1070</v>
      </c>
    </row>
    <row r="7712" spans="1:14">
      <c r="A7712" s="108">
        <v>832296</v>
      </c>
      <c r="B7712" s="108" t="s">
        <v>14817</v>
      </c>
      <c r="C7712" s="108" t="s">
        <v>208</v>
      </c>
      <c r="D7712" s="109" t="s">
        <v>14818</v>
      </c>
      <c r="E7712" s="108" t="s">
        <v>180</v>
      </c>
      <c r="F7712" s="108" t="s">
        <v>181</v>
      </c>
      <c r="G7712" s="108" t="s">
        <v>1852</v>
      </c>
      <c r="H7712" s="109" t="s">
        <v>627</v>
      </c>
      <c r="I7712" s="108" t="s">
        <v>5449</v>
      </c>
      <c r="J7712" s="108" t="s">
        <v>1855</v>
      </c>
      <c r="K7712" s="108" t="s">
        <v>174</v>
      </c>
      <c r="M7712" s="108" t="s">
        <v>175</v>
      </c>
      <c r="N7712" s="108" t="s">
        <v>5450</v>
      </c>
    </row>
    <row r="7713" spans="1:14">
      <c r="A7713" s="108">
        <v>832298</v>
      </c>
      <c r="B7713" s="108" t="s">
        <v>14819</v>
      </c>
      <c r="C7713" s="108" t="s">
        <v>766</v>
      </c>
      <c r="D7713" s="109" t="s">
        <v>14820</v>
      </c>
      <c r="E7713" s="108" t="s">
        <v>188</v>
      </c>
      <c r="F7713" s="108" t="s">
        <v>169</v>
      </c>
      <c r="G7713" s="108" t="s">
        <v>357</v>
      </c>
      <c r="H7713" s="109" t="s">
        <v>970</v>
      </c>
      <c r="I7713" s="108" t="s">
        <v>1069</v>
      </c>
      <c r="J7713" s="108" t="s">
        <v>360</v>
      </c>
      <c r="K7713" s="108" t="s">
        <v>174</v>
      </c>
      <c r="M7713" s="108" t="s">
        <v>175</v>
      </c>
      <c r="N7713" s="108" t="s">
        <v>1070</v>
      </c>
    </row>
    <row r="7714" spans="1:14">
      <c r="A7714" s="108">
        <v>832299</v>
      </c>
      <c r="B7714" s="108" t="s">
        <v>527</v>
      </c>
      <c r="C7714" s="108" t="s">
        <v>3897</v>
      </c>
      <c r="D7714" s="109" t="s">
        <v>14821</v>
      </c>
      <c r="E7714" s="108" t="s">
        <v>1577</v>
      </c>
      <c r="F7714" s="108" t="s">
        <v>181</v>
      </c>
      <c r="G7714" s="108" t="s">
        <v>357</v>
      </c>
      <c r="H7714" s="109" t="s">
        <v>627</v>
      </c>
      <c r="I7714" s="108" t="s">
        <v>1152</v>
      </c>
      <c r="J7714" s="108" t="s">
        <v>360</v>
      </c>
      <c r="K7714" s="108" t="s">
        <v>174</v>
      </c>
      <c r="M7714" s="108" t="s">
        <v>175</v>
      </c>
      <c r="N7714" s="108" t="s">
        <v>1153</v>
      </c>
    </row>
    <row r="7715" spans="1:14">
      <c r="A7715" s="108">
        <v>832301</v>
      </c>
      <c r="B7715" s="108" t="s">
        <v>14252</v>
      </c>
      <c r="C7715" s="108" t="s">
        <v>540</v>
      </c>
      <c r="D7715" s="109" t="s">
        <v>14822</v>
      </c>
      <c r="E7715" s="108" t="s">
        <v>188</v>
      </c>
      <c r="F7715" s="108" t="s">
        <v>169</v>
      </c>
      <c r="G7715" s="108" t="s">
        <v>357</v>
      </c>
      <c r="H7715" s="109" t="s">
        <v>970</v>
      </c>
      <c r="I7715" s="108" t="s">
        <v>1069</v>
      </c>
      <c r="J7715" s="108" t="s">
        <v>360</v>
      </c>
      <c r="K7715" s="108" t="s">
        <v>174</v>
      </c>
      <c r="M7715" s="108" t="s">
        <v>175</v>
      </c>
      <c r="N7715" s="108" t="s">
        <v>1070</v>
      </c>
    </row>
    <row r="7716" spans="1:14">
      <c r="A7716" s="108">
        <v>832302</v>
      </c>
      <c r="B7716" s="108" t="s">
        <v>3238</v>
      </c>
      <c r="C7716" s="108" t="s">
        <v>933</v>
      </c>
      <c r="D7716" s="109" t="s">
        <v>14823</v>
      </c>
      <c r="E7716" s="108" t="s">
        <v>1577</v>
      </c>
      <c r="F7716" s="108" t="s">
        <v>181</v>
      </c>
      <c r="G7716" s="108" t="s">
        <v>357</v>
      </c>
      <c r="H7716" s="109" t="s">
        <v>627</v>
      </c>
      <c r="I7716" s="108" t="s">
        <v>1152</v>
      </c>
      <c r="J7716" s="108" t="s">
        <v>360</v>
      </c>
      <c r="K7716" s="108" t="s">
        <v>174</v>
      </c>
      <c r="M7716" s="108" t="s">
        <v>175</v>
      </c>
      <c r="N7716" s="108" t="s">
        <v>1153</v>
      </c>
    </row>
    <row r="7717" spans="1:14">
      <c r="A7717" s="108">
        <v>832304</v>
      </c>
      <c r="B7717" s="108" t="s">
        <v>7969</v>
      </c>
      <c r="C7717" s="108" t="s">
        <v>2991</v>
      </c>
      <c r="D7717" s="109" t="s">
        <v>14824</v>
      </c>
      <c r="E7717" s="108" t="s">
        <v>180</v>
      </c>
      <c r="F7717" s="108" t="s">
        <v>169</v>
      </c>
      <c r="G7717" s="108" t="s">
        <v>357</v>
      </c>
      <c r="H7717" s="109" t="s">
        <v>970</v>
      </c>
      <c r="I7717" s="108" t="s">
        <v>1069</v>
      </c>
      <c r="J7717" s="108" t="s">
        <v>360</v>
      </c>
      <c r="K7717" s="108" t="s">
        <v>174</v>
      </c>
      <c r="M7717" s="108" t="s">
        <v>175</v>
      </c>
      <c r="N7717" s="108" t="s">
        <v>1070</v>
      </c>
    </row>
    <row r="7718" spans="1:14">
      <c r="A7718" s="108">
        <v>832307</v>
      </c>
      <c r="B7718" s="108" t="s">
        <v>938</v>
      </c>
      <c r="C7718" s="108" t="s">
        <v>166</v>
      </c>
      <c r="D7718" s="109" t="s">
        <v>14825</v>
      </c>
      <c r="E7718" s="108" t="s">
        <v>180</v>
      </c>
      <c r="F7718" s="108" t="s">
        <v>169</v>
      </c>
      <c r="G7718" s="108" t="s">
        <v>357</v>
      </c>
      <c r="H7718" s="109" t="s">
        <v>627</v>
      </c>
      <c r="I7718" s="108" t="s">
        <v>1152</v>
      </c>
      <c r="J7718" s="108" t="s">
        <v>360</v>
      </c>
      <c r="K7718" s="108" t="s">
        <v>174</v>
      </c>
      <c r="M7718" s="108" t="s">
        <v>175</v>
      </c>
      <c r="N7718" s="108" t="s">
        <v>1153</v>
      </c>
    </row>
    <row r="7719" spans="1:14">
      <c r="A7719" s="108">
        <v>832308</v>
      </c>
      <c r="B7719" s="108" t="s">
        <v>3739</v>
      </c>
      <c r="C7719" s="108" t="s">
        <v>1421</v>
      </c>
      <c r="D7719" s="109" t="s">
        <v>14826</v>
      </c>
      <c r="E7719" s="108" t="s">
        <v>180</v>
      </c>
      <c r="F7719" s="108" t="s">
        <v>169</v>
      </c>
      <c r="G7719" s="108" t="s">
        <v>357</v>
      </c>
      <c r="H7719" s="109" t="s">
        <v>970</v>
      </c>
      <c r="I7719" s="108" t="s">
        <v>1069</v>
      </c>
      <c r="J7719" s="108" t="s">
        <v>360</v>
      </c>
      <c r="K7719" s="108" t="s">
        <v>174</v>
      </c>
      <c r="M7719" s="108" t="s">
        <v>175</v>
      </c>
      <c r="N7719" s="108" t="s">
        <v>1070</v>
      </c>
    </row>
    <row r="7720" spans="1:14">
      <c r="A7720" s="108">
        <v>832310</v>
      </c>
      <c r="B7720" s="108" t="s">
        <v>8264</v>
      </c>
      <c r="C7720" s="108" t="s">
        <v>535</v>
      </c>
      <c r="D7720" s="109" t="s">
        <v>5009</v>
      </c>
      <c r="E7720" s="108" t="s">
        <v>180</v>
      </c>
      <c r="F7720" s="108" t="s">
        <v>169</v>
      </c>
      <c r="G7720" s="108" t="s">
        <v>357</v>
      </c>
      <c r="H7720" s="109" t="s">
        <v>970</v>
      </c>
      <c r="I7720" s="108" t="s">
        <v>1069</v>
      </c>
      <c r="J7720" s="108" t="s">
        <v>360</v>
      </c>
      <c r="K7720" s="108" t="s">
        <v>174</v>
      </c>
      <c r="M7720" s="108" t="s">
        <v>175</v>
      </c>
      <c r="N7720" s="108" t="s">
        <v>1070</v>
      </c>
    </row>
    <row r="7721" spans="1:14">
      <c r="A7721" s="108">
        <v>832313</v>
      </c>
      <c r="B7721" s="108" t="s">
        <v>1072</v>
      </c>
      <c r="C7721" s="108" t="s">
        <v>5219</v>
      </c>
      <c r="D7721" s="109" t="s">
        <v>14827</v>
      </c>
      <c r="E7721" s="108" t="s">
        <v>301</v>
      </c>
      <c r="F7721" s="108" t="s">
        <v>169</v>
      </c>
      <c r="G7721" s="108" t="s">
        <v>357</v>
      </c>
      <c r="H7721" s="109" t="s">
        <v>970</v>
      </c>
      <c r="I7721" s="108" t="s">
        <v>1069</v>
      </c>
      <c r="J7721" s="108" t="s">
        <v>360</v>
      </c>
      <c r="K7721" s="108" t="s">
        <v>174</v>
      </c>
      <c r="M7721" s="108" t="s">
        <v>175</v>
      </c>
      <c r="N7721" s="108" t="s">
        <v>1070</v>
      </c>
    </row>
    <row r="7722" spans="1:14">
      <c r="A7722" s="108">
        <v>832314</v>
      </c>
      <c r="B7722" s="108" t="s">
        <v>1725</v>
      </c>
      <c r="C7722" s="108" t="s">
        <v>410</v>
      </c>
      <c r="D7722" s="109" t="s">
        <v>14828</v>
      </c>
      <c r="E7722" s="108" t="s">
        <v>188</v>
      </c>
      <c r="F7722" s="108" t="s">
        <v>169</v>
      </c>
      <c r="G7722" s="108" t="s">
        <v>357</v>
      </c>
      <c r="H7722" s="109" t="s">
        <v>970</v>
      </c>
      <c r="I7722" s="108" t="s">
        <v>1069</v>
      </c>
      <c r="J7722" s="108" t="s">
        <v>360</v>
      </c>
      <c r="K7722" s="108" t="s">
        <v>174</v>
      </c>
      <c r="M7722" s="108" t="s">
        <v>175</v>
      </c>
      <c r="N7722" s="108" t="s">
        <v>1070</v>
      </c>
    </row>
    <row r="7723" spans="1:14">
      <c r="A7723" s="108">
        <v>832316</v>
      </c>
      <c r="B7723" s="108" t="s">
        <v>165</v>
      </c>
      <c r="C7723" s="108" t="s">
        <v>788</v>
      </c>
      <c r="D7723" s="109" t="s">
        <v>14829</v>
      </c>
      <c r="E7723" s="108" t="s">
        <v>301</v>
      </c>
      <c r="F7723" s="108" t="s">
        <v>169</v>
      </c>
      <c r="G7723" s="108" t="s">
        <v>357</v>
      </c>
      <c r="H7723" s="109" t="s">
        <v>970</v>
      </c>
      <c r="I7723" s="108" t="s">
        <v>1069</v>
      </c>
      <c r="J7723" s="108" t="s">
        <v>360</v>
      </c>
      <c r="K7723" s="108" t="s">
        <v>174</v>
      </c>
      <c r="M7723" s="108" t="s">
        <v>175</v>
      </c>
      <c r="N7723" s="108" t="s">
        <v>1070</v>
      </c>
    </row>
    <row r="7724" spans="1:14">
      <c r="A7724" s="108">
        <v>832319</v>
      </c>
      <c r="B7724" s="108" t="s">
        <v>2179</v>
      </c>
      <c r="C7724" s="108" t="s">
        <v>4136</v>
      </c>
      <c r="D7724" s="109" t="s">
        <v>14830</v>
      </c>
      <c r="E7724" s="108" t="s">
        <v>512</v>
      </c>
      <c r="F7724" s="108" t="s">
        <v>169</v>
      </c>
      <c r="G7724" s="108" t="s">
        <v>1599</v>
      </c>
      <c r="H7724" s="109" t="s">
        <v>454</v>
      </c>
      <c r="I7724" s="108" t="s">
        <v>1789</v>
      </c>
      <c r="J7724" s="108" t="s">
        <v>1478</v>
      </c>
      <c r="K7724" s="108" t="s">
        <v>174</v>
      </c>
      <c r="M7724" s="108" t="s">
        <v>175</v>
      </c>
      <c r="N7724" s="108" t="s">
        <v>1790</v>
      </c>
    </row>
    <row r="7725" spans="1:14">
      <c r="A7725" s="108">
        <v>832321</v>
      </c>
      <c r="B7725" s="108" t="s">
        <v>14831</v>
      </c>
      <c r="C7725" s="108" t="s">
        <v>717</v>
      </c>
      <c r="D7725" s="109" t="s">
        <v>14832</v>
      </c>
      <c r="E7725" s="108" t="s">
        <v>301</v>
      </c>
      <c r="F7725" s="108" t="s">
        <v>181</v>
      </c>
      <c r="G7725" s="108" t="s">
        <v>357</v>
      </c>
      <c r="H7725" s="109" t="s">
        <v>804</v>
      </c>
      <c r="I7725" s="108" t="s">
        <v>400</v>
      </c>
      <c r="J7725" s="108" t="s">
        <v>360</v>
      </c>
      <c r="K7725" s="108" t="s">
        <v>174</v>
      </c>
      <c r="M7725" s="108" t="s">
        <v>175</v>
      </c>
      <c r="N7725" s="108" t="s">
        <v>401</v>
      </c>
    </row>
    <row r="7726" spans="1:14">
      <c r="A7726" s="108">
        <v>832322</v>
      </c>
      <c r="B7726" s="108" t="s">
        <v>14833</v>
      </c>
      <c r="C7726" s="108" t="s">
        <v>14834</v>
      </c>
      <c r="D7726" s="109" t="s">
        <v>14835</v>
      </c>
      <c r="E7726" s="108" t="s">
        <v>512</v>
      </c>
      <c r="F7726" s="108" t="s">
        <v>169</v>
      </c>
      <c r="G7726" s="108" t="s">
        <v>1599</v>
      </c>
      <c r="H7726" s="109" t="s">
        <v>454</v>
      </c>
      <c r="I7726" s="108" t="s">
        <v>1789</v>
      </c>
      <c r="J7726" s="108" t="s">
        <v>1478</v>
      </c>
      <c r="K7726" s="108" t="s">
        <v>174</v>
      </c>
      <c r="M7726" s="108" t="s">
        <v>175</v>
      </c>
      <c r="N7726" s="108" t="s">
        <v>1790</v>
      </c>
    </row>
    <row r="7727" spans="1:14">
      <c r="A7727" s="108">
        <v>832323</v>
      </c>
      <c r="B7727" s="108" t="s">
        <v>14836</v>
      </c>
      <c r="C7727" s="108" t="s">
        <v>950</v>
      </c>
      <c r="D7727" s="109" t="s">
        <v>10180</v>
      </c>
      <c r="E7727" s="108" t="s">
        <v>188</v>
      </c>
      <c r="F7727" s="108" t="s">
        <v>169</v>
      </c>
      <c r="G7727" s="108" t="s">
        <v>357</v>
      </c>
      <c r="H7727" s="109" t="s">
        <v>804</v>
      </c>
      <c r="I7727" s="108" t="s">
        <v>400</v>
      </c>
      <c r="J7727" s="108" t="s">
        <v>360</v>
      </c>
      <c r="K7727" s="108" t="s">
        <v>174</v>
      </c>
      <c r="M7727" s="108" t="s">
        <v>175</v>
      </c>
      <c r="N7727" s="108" t="s">
        <v>401</v>
      </c>
    </row>
    <row r="7728" spans="1:14">
      <c r="A7728" s="108">
        <v>832324</v>
      </c>
      <c r="B7728" s="108" t="s">
        <v>196</v>
      </c>
      <c r="C7728" s="108" t="s">
        <v>5368</v>
      </c>
      <c r="D7728" s="109" t="s">
        <v>13831</v>
      </c>
      <c r="E7728" s="108" t="s">
        <v>508</v>
      </c>
      <c r="F7728" s="108" t="s">
        <v>181</v>
      </c>
      <c r="G7728" s="108" t="s">
        <v>1599</v>
      </c>
      <c r="H7728" s="109" t="s">
        <v>454</v>
      </c>
      <c r="I7728" s="108" t="s">
        <v>1789</v>
      </c>
      <c r="J7728" s="108" t="s">
        <v>1478</v>
      </c>
      <c r="K7728" s="108" t="s">
        <v>174</v>
      </c>
      <c r="M7728" s="108" t="s">
        <v>175</v>
      </c>
      <c r="N7728" s="108" t="s">
        <v>1790</v>
      </c>
    </row>
    <row r="7729" spans="1:14">
      <c r="A7729" s="108">
        <v>832325</v>
      </c>
      <c r="B7729" s="108" t="s">
        <v>14837</v>
      </c>
      <c r="C7729" s="108" t="s">
        <v>2951</v>
      </c>
      <c r="D7729" s="109" t="s">
        <v>4015</v>
      </c>
      <c r="E7729" s="108" t="s">
        <v>512</v>
      </c>
      <c r="F7729" s="108" t="s">
        <v>169</v>
      </c>
      <c r="G7729" s="108" t="s">
        <v>1599</v>
      </c>
      <c r="H7729" s="109" t="s">
        <v>454</v>
      </c>
      <c r="I7729" s="108" t="s">
        <v>1789</v>
      </c>
      <c r="J7729" s="108" t="s">
        <v>1478</v>
      </c>
      <c r="K7729" s="108" t="s">
        <v>174</v>
      </c>
      <c r="M7729" s="108" t="s">
        <v>175</v>
      </c>
      <c r="N7729" s="108" t="s">
        <v>1790</v>
      </c>
    </row>
    <row r="7730" spans="1:14">
      <c r="A7730" s="108">
        <v>832326</v>
      </c>
      <c r="B7730" s="108" t="s">
        <v>14838</v>
      </c>
      <c r="C7730" s="108" t="s">
        <v>14839</v>
      </c>
      <c r="D7730" s="109" t="s">
        <v>14840</v>
      </c>
      <c r="E7730" s="108" t="s">
        <v>508</v>
      </c>
      <c r="F7730" s="108" t="s">
        <v>169</v>
      </c>
      <c r="G7730" s="108" t="s">
        <v>1599</v>
      </c>
      <c r="H7730" s="109" t="s">
        <v>454</v>
      </c>
      <c r="I7730" s="108" t="s">
        <v>1789</v>
      </c>
      <c r="J7730" s="108" t="s">
        <v>1478</v>
      </c>
      <c r="K7730" s="108" t="s">
        <v>174</v>
      </c>
      <c r="M7730" s="108" t="s">
        <v>175</v>
      </c>
      <c r="N7730" s="108" t="s">
        <v>1790</v>
      </c>
    </row>
    <row r="7731" spans="1:14">
      <c r="A7731" s="108">
        <v>832328</v>
      </c>
      <c r="B7731" s="108" t="s">
        <v>14841</v>
      </c>
      <c r="C7731" s="108" t="s">
        <v>14842</v>
      </c>
      <c r="D7731" s="109" t="s">
        <v>2618</v>
      </c>
      <c r="E7731" s="108" t="s">
        <v>508</v>
      </c>
      <c r="F7731" s="108" t="s">
        <v>181</v>
      </c>
      <c r="G7731" s="108" t="s">
        <v>1599</v>
      </c>
      <c r="H7731" s="109" t="s">
        <v>454</v>
      </c>
      <c r="I7731" s="108" t="s">
        <v>1789</v>
      </c>
      <c r="J7731" s="108" t="s">
        <v>1478</v>
      </c>
      <c r="K7731" s="108" t="s">
        <v>174</v>
      </c>
      <c r="M7731" s="108" t="s">
        <v>175</v>
      </c>
      <c r="N7731" s="108" t="s">
        <v>1790</v>
      </c>
    </row>
    <row r="7732" spans="1:14">
      <c r="A7732" s="108">
        <v>832329</v>
      </c>
      <c r="B7732" s="108" t="s">
        <v>14843</v>
      </c>
      <c r="C7732" s="108" t="s">
        <v>14844</v>
      </c>
      <c r="D7732" s="109" t="s">
        <v>14845</v>
      </c>
      <c r="E7732" s="108" t="s">
        <v>508</v>
      </c>
      <c r="F7732" s="108" t="s">
        <v>181</v>
      </c>
      <c r="G7732" s="108" t="s">
        <v>1852</v>
      </c>
      <c r="H7732" s="109" t="s">
        <v>804</v>
      </c>
      <c r="I7732" s="108" t="s">
        <v>5449</v>
      </c>
      <c r="J7732" s="108" t="s">
        <v>1855</v>
      </c>
      <c r="K7732" s="108" t="s">
        <v>174</v>
      </c>
      <c r="M7732" s="108" t="s">
        <v>175</v>
      </c>
      <c r="N7732" s="108" t="s">
        <v>5450</v>
      </c>
    </row>
    <row r="7733" spans="1:14">
      <c r="A7733" s="108">
        <v>832330</v>
      </c>
      <c r="B7733" s="108" t="s">
        <v>4290</v>
      </c>
      <c r="C7733" s="108" t="s">
        <v>14846</v>
      </c>
      <c r="D7733" s="109" t="s">
        <v>14847</v>
      </c>
      <c r="E7733" s="108" t="s">
        <v>508</v>
      </c>
      <c r="F7733" s="108" t="s">
        <v>181</v>
      </c>
      <c r="G7733" s="108" t="s">
        <v>1599</v>
      </c>
      <c r="H7733" s="109" t="s">
        <v>454</v>
      </c>
      <c r="I7733" s="108" t="s">
        <v>1789</v>
      </c>
      <c r="J7733" s="108" t="s">
        <v>1478</v>
      </c>
      <c r="K7733" s="108" t="s">
        <v>174</v>
      </c>
      <c r="M7733" s="108" t="s">
        <v>175</v>
      </c>
      <c r="N7733" s="108" t="s">
        <v>1790</v>
      </c>
    </row>
    <row r="7734" spans="1:14">
      <c r="A7734" s="108">
        <v>832331</v>
      </c>
      <c r="B7734" s="108" t="s">
        <v>5491</v>
      </c>
      <c r="C7734" s="108" t="s">
        <v>3545</v>
      </c>
      <c r="D7734" s="109" t="s">
        <v>14848</v>
      </c>
      <c r="E7734" s="108" t="s">
        <v>508</v>
      </c>
      <c r="F7734" s="108" t="s">
        <v>169</v>
      </c>
      <c r="G7734" s="108" t="s">
        <v>1852</v>
      </c>
      <c r="H7734" s="109" t="s">
        <v>804</v>
      </c>
      <c r="I7734" s="108" t="s">
        <v>5449</v>
      </c>
      <c r="J7734" s="108" t="s">
        <v>1855</v>
      </c>
      <c r="K7734" s="108" t="s">
        <v>174</v>
      </c>
      <c r="M7734" s="108" t="s">
        <v>175</v>
      </c>
      <c r="N7734" s="108" t="s">
        <v>5450</v>
      </c>
    </row>
    <row r="7735" spans="1:14">
      <c r="A7735" s="108">
        <v>832332</v>
      </c>
      <c r="B7735" s="108" t="s">
        <v>14849</v>
      </c>
      <c r="C7735" s="108" t="s">
        <v>13049</v>
      </c>
      <c r="D7735" s="109" t="s">
        <v>9462</v>
      </c>
      <c r="E7735" s="108" t="s">
        <v>1577</v>
      </c>
      <c r="F7735" s="108" t="s">
        <v>169</v>
      </c>
      <c r="G7735" s="108" t="s">
        <v>1599</v>
      </c>
      <c r="H7735" s="109" t="s">
        <v>454</v>
      </c>
      <c r="I7735" s="108" t="s">
        <v>1789</v>
      </c>
      <c r="J7735" s="108" t="s">
        <v>1478</v>
      </c>
      <c r="K7735" s="108" t="s">
        <v>174</v>
      </c>
      <c r="M7735" s="108" t="s">
        <v>175</v>
      </c>
      <c r="N7735" s="108" t="s">
        <v>1790</v>
      </c>
    </row>
    <row r="7736" spans="1:14">
      <c r="A7736" s="108">
        <v>832336</v>
      </c>
      <c r="B7736" s="108" t="s">
        <v>14850</v>
      </c>
      <c r="C7736" s="108" t="s">
        <v>1449</v>
      </c>
      <c r="D7736" s="109" t="s">
        <v>14851</v>
      </c>
      <c r="E7736" s="108" t="s">
        <v>508</v>
      </c>
      <c r="F7736" s="108" t="s">
        <v>169</v>
      </c>
      <c r="G7736" s="108" t="s">
        <v>1852</v>
      </c>
      <c r="H7736" s="109" t="s">
        <v>804</v>
      </c>
      <c r="I7736" s="108" t="s">
        <v>5449</v>
      </c>
      <c r="J7736" s="108" t="s">
        <v>1855</v>
      </c>
      <c r="K7736" s="108" t="s">
        <v>174</v>
      </c>
      <c r="M7736" s="108" t="s">
        <v>175</v>
      </c>
      <c r="N7736" s="108" t="s">
        <v>5450</v>
      </c>
    </row>
    <row r="7737" spans="1:14">
      <c r="A7737" s="108">
        <v>832340</v>
      </c>
      <c r="B7737" s="108" t="s">
        <v>14852</v>
      </c>
      <c r="C7737" s="108" t="s">
        <v>14853</v>
      </c>
      <c r="D7737" s="109" t="s">
        <v>14854</v>
      </c>
      <c r="E7737" s="108" t="s">
        <v>508</v>
      </c>
      <c r="F7737" s="108" t="s">
        <v>169</v>
      </c>
      <c r="G7737" s="108" t="s">
        <v>1852</v>
      </c>
      <c r="H7737" s="109" t="s">
        <v>804</v>
      </c>
      <c r="I7737" s="108" t="s">
        <v>5449</v>
      </c>
      <c r="J7737" s="108" t="s">
        <v>1855</v>
      </c>
      <c r="K7737" s="108" t="s">
        <v>174</v>
      </c>
      <c r="M7737" s="108" t="s">
        <v>175</v>
      </c>
      <c r="N7737" s="108" t="s">
        <v>5450</v>
      </c>
    </row>
    <row r="7738" spans="1:14">
      <c r="A7738" s="108">
        <v>832343</v>
      </c>
      <c r="B7738" s="108" t="s">
        <v>14765</v>
      </c>
      <c r="C7738" s="108" t="s">
        <v>2003</v>
      </c>
      <c r="D7738" s="109" t="s">
        <v>14855</v>
      </c>
      <c r="E7738" s="108" t="s">
        <v>508</v>
      </c>
      <c r="F7738" s="108" t="s">
        <v>169</v>
      </c>
      <c r="G7738" s="108" t="s">
        <v>1852</v>
      </c>
      <c r="H7738" s="109" t="s">
        <v>804</v>
      </c>
      <c r="I7738" s="108" t="s">
        <v>5449</v>
      </c>
      <c r="J7738" s="108" t="s">
        <v>1855</v>
      </c>
      <c r="K7738" s="108" t="s">
        <v>174</v>
      </c>
      <c r="M7738" s="108" t="s">
        <v>175</v>
      </c>
      <c r="N7738" s="108" t="s">
        <v>5450</v>
      </c>
    </row>
    <row r="7739" spans="1:14">
      <c r="A7739" s="108">
        <v>832348</v>
      </c>
      <c r="B7739" s="108" t="s">
        <v>14856</v>
      </c>
      <c r="C7739" s="108" t="s">
        <v>2255</v>
      </c>
      <c r="D7739" s="109" t="s">
        <v>2356</v>
      </c>
      <c r="E7739" s="108" t="s">
        <v>508</v>
      </c>
      <c r="F7739" s="108" t="s">
        <v>181</v>
      </c>
      <c r="G7739" s="108" t="s">
        <v>1852</v>
      </c>
      <c r="H7739" s="109" t="s">
        <v>804</v>
      </c>
      <c r="I7739" s="108" t="s">
        <v>5449</v>
      </c>
      <c r="J7739" s="108" t="s">
        <v>1855</v>
      </c>
      <c r="K7739" s="108" t="s">
        <v>174</v>
      </c>
      <c r="M7739" s="108" t="s">
        <v>175</v>
      </c>
      <c r="N7739" s="108" t="s">
        <v>5450</v>
      </c>
    </row>
    <row r="7740" spans="1:14">
      <c r="A7740" s="108">
        <v>832355</v>
      </c>
      <c r="B7740" s="108" t="s">
        <v>14857</v>
      </c>
      <c r="C7740" s="108" t="s">
        <v>14858</v>
      </c>
      <c r="D7740" s="109" t="s">
        <v>4160</v>
      </c>
      <c r="E7740" s="108" t="s">
        <v>508</v>
      </c>
      <c r="F7740" s="108" t="s">
        <v>181</v>
      </c>
      <c r="G7740" s="108" t="s">
        <v>1852</v>
      </c>
      <c r="H7740" s="109" t="s">
        <v>804</v>
      </c>
      <c r="I7740" s="108" t="s">
        <v>5449</v>
      </c>
      <c r="J7740" s="108" t="s">
        <v>1855</v>
      </c>
      <c r="K7740" s="108" t="s">
        <v>174</v>
      </c>
      <c r="M7740" s="108" t="s">
        <v>175</v>
      </c>
      <c r="N7740" s="108" t="s">
        <v>5450</v>
      </c>
    </row>
    <row r="7741" spans="1:14">
      <c r="A7741" s="108">
        <v>832361</v>
      </c>
      <c r="B7741" s="108" t="s">
        <v>14859</v>
      </c>
      <c r="C7741" s="108" t="s">
        <v>8895</v>
      </c>
      <c r="D7741" s="109" t="s">
        <v>9354</v>
      </c>
      <c r="E7741" s="108" t="s">
        <v>508</v>
      </c>
      <c r="F7741" s="108" t="s">
        <v>169</v>
      </c>
      <c r="G7741" s="108" t="s">
        <v>1852</v>
      </c>
      <c r="H7741" s="109" t="s">
        <v>804</v>
      </c>
      <c r="I7741" s="108" t="s">
        <v>5449</v>
      </c>
      <c r="J7741" s="108" t="s">
        <v>1855</v>
      </c>
      <c r="K7741" s="108" t="s">
        <v>174</v>
      </c>
      <c r="M7741" s="108" t="s">
        <v>175</v>
      </c>
      <c r="N7741" s="108" t="s">
        <v>5450</v>
      </c>
    </row>
    <row r="7742" spans="1:14">
      <c r="A7742" s="108">
        <v>832367</v>
      </c>
      <c r="B7742" s="108" t="s">
        <v>14860</v>
      </c>
      <c r="C7742" s="108" t="s">
        <v>2829</v>
      </c>
      <c r="D7742" s="109" t="s">
        <v>14861</v>
      </c>
      <c r="E7742" s="108" t="s">
        <v>508</v>
      </c>
      <c r="F7742" s="108" t="s">
        <v>181</v>
      </c>
      <c r="G7742" s="108" t="s">
        <v>1852</v>
      </c>
      <c r="H7742" s="109" t="s">
        <v>804</v>
      </c>
      <c r="I7742" s="108" t="s">
        <v>5449</v>
      </c>
      <c r="J7742" s="108" t="s">
        <v>1855</v>
      </c>
      <c r="K7742" s="108" t="s">
        <v>174</v>
      </c>
      <c r="M7742" s="108" t="s">
        <v>175</v>
      </c>
      <c r="N7742" s="108" t="s">
        <v>5450</v>
      </c>
    </row>
    <row r="7743" spans="1:14">
      <c r="A7743" s="108">
        <v>832373</v>
      </c>
      <c r="B7743" s="108" t="s">
        <v>14862</v>
      </c>
      <c r="C7743" s="108" t="s">
        <v>2199</v>
      </c>
      <c r="D7743" s="109" t="s">
        <v>13521</v>
      </c>
      <c r="E7743" s="108" t="s">
        <v>508</v>
      </c>
      <c r="F7743" s="108" t="s">
        <v>181</v>
      </c>
      <c r="G7743" s="108" t="s">
        <v>1852</v>
      </c>
      <c r="H7743" s="109" t="s">
        <v>804</v>
      </c>
      <c r="I7743" s="108" t="s">
        <v>5449</v>
      </c>
      <c r="J7743" s="108" t="s">
        <v>1855</v>
      </c>
      <c r="K7743" s="108" t="s">
        <v>174</v>
      </c>
      <c r="M7743" s="108" t="s">
        <v>175</v>
      </c>
      <c r="N7743" s="108" t="s">
        <v>5450</v>
      </c>
    </row>
    <row r="7744" spans="1:14">
      <c r="A7744" s="108">
        <v>832377</v>
      </c>
      <c r="B7744" s="108" t="s">
        <v>14787</v>
      </c>
      <c r="C7744" s="108" t="s">
        <v>8706</v>
      </c>
      <c r="D7744" s="109" t="s">
        <v>14173</v>
      </c>
      <c r="E7744" s="108" t="s">
        <v>508</v>
      </c>
      <c r="F7744" s="108" t="s">
        <v>169</v>
      </c>
      <c r="G7744" s="108" t="s">
        <v>1852</v>
      </c>
      <c r="H7744" s="109" t="s">
        <v>804</v>
      </c>
      <c r="I7744" s="108" t="s">
        <v>5449</v>
      </c>
      <c r="J7744" s="108" t="s">
        <v>1855</v>
      </c>
      <c r="K7744" s="108" t="s">
        <v>174</v>
      </c>
      <c r="M7744" s="108" t="s">
        <v>175</v>
      </c>
      <c r="N7744" s="108" t="s">
        <v>5450</v>
      </c>
    </row>
    <row r="7745" spans="1:14">
      <c r="A7745" s="108">
        <v>832379</v>
      </c>
      <c r="B7745" s="108" t="s">
        <v>14863</v>
      </c>
      <c r="C7745" s="108" t="s">
        <v>2307</v>
      </c>
      <c r="D7745" s="109" t="s">
        <v>14864</v>
      </c>
      <c r="E7745" s="108" t="s">
        <v>508</v>
      </c>
      <c r="F7745" s="108" t="s">
        <v>181</v>
      </c>
      <c r="G7745" s="108" t="s">
        <v>1852</v>
      </c>
      <c r="H7745" s="109" t="s">
        <v>804</v>
      </c>
      <c r="I7745" s="108" t="s">
        <v>5449</v>
      </c>
      <c r="J7745" s="108" t="s">
        <v>1855</v>
      </c>
      <c r="K7745" s="108" t="s">
        <v>174</v>
      </c>
      <c r="M7745" s="108" t="s">
        <v>175</v>
      </c>
      <c r="N7745" s="108" t="s">
        <v>5450</v>
      </c>
    </row>
    <row r="7746" spans="1:14">
      <c r="A7746" s="108">
        <v>832381</v>
      </c>
      <c r="B7746" s="108" t="s">
        <v>14865</v>
      </c>
      <c r="C7746" s="108" t="s">
        <v>12764</v>
      </c>
      <c r="D7746" s="109" t="s">
        <v>3368</v>
      </c>
      <c r="E7746" s="108" t="s">
        <v>508</v>
      </c>
      <c r="F7746" s="108" t="s">
        <v>181</v>
      </c>
      <c r="G7746" s="108" t="s">
        <v>1852</v>
      </c>
      <c r="H7746" s="109" t="s">
        <v>804</v>
      </c>
      <c r="I7746" s="108" t="s">
        <v>5449</v>
      </c>
      <c r="J7746" s="108" t="s">
        <v>1855</v>
      </c>
      <c r="K7746" s="108" t="s">
        <v>174</v>
      </c>
      <c r="M7746" s="108" t="s">
        <v>175</v>
      </c>
      <c r="N7746" s="108" t="s">
        <v>5450</v>
      </c>
    </row>
    <row r="7747" spans="1:14">
      <c r="A7747" s="108">
        <v>832384</v>
      </c>
      <c r="B7747" s="108" t="s">
        <v>14866</v>
      </c>
      <c r="C7747" s="108" t="s">
        <v>14867</v>
      </c>
      <c r="D7747" s="109" t="s">
        <v>14868</v>
      </c>
      <c r="E7747" s="108" t="s">
        <v>508</v>
      </c>
      <c r="F7747" s="108" t="s">
        <v>181</v>
      </c>
      <c r="G7747" s="108" t="s">
        <v>1852</v>
      </c>
      <c r="H7747" s="109" t="s">
        <v>804</v>
      </c>
      <c r="I7747" s="108" t="s">
        <v>5449</v>
      </c>
      <c r="J7747" s="108" t="s">
        <v>1855</v>
      </c>
      <c r="K7747" s="108" t="s">
        <v>174</v>
      </c>
      <c r="M7747" s="108" t="s">
        <v>175</v>
      </c>
      <c r="N7747" s="108" t="s">
        <v>5450</v>
      </c>
    </row>
    <row r="7748" spans="1:14">
      <c r="A7748" s="108">
        <v>832461</v>
      </c>
      <c r="B7748" s="108" t="s">
        <v>10489</v>
      </c>
      <c r="C7748" s="108" t="s">
        <v>1244</v>
      </c>
      <c r="D7748" s="109" t="s">
        <v>14869</v>
      </c>
      <c r="E7748" s="108" t="s">
        <v>200</v>
      </c>
      <c r="F7748" s="108" t="s">
        <v>169</v>
      </c>
      <c r="G7748" s="108" t="s">
        <v>10414</v>
      </c>
      <c r="H7748" s="109" t="s">
        <v>454</v>
      </c>
      <c r="I7748" s="108" t="s">
        <v>10463</v>
      </c>
      <c r="J7748" s="108" t="s">
        <v>1478</v>
      </c>
      <c r="K7748" s="108" t="s">
        <v>174</v>
      </c>
      <c r="M7748" s="108" t="s">
        <v>175</v>
      </c>
      <c r="N7748" s="108" t="s">
        <v>10464</v>
      </c>
    </row>
    <row r="7749" spans="1:14">
      <c r="A7749" s="108">
        <v>832476</v>
      </c>
      <c r="B7749" s="108" t="s">
        <v>14695</v>
      </c>
      <c r="C7749" s="108" t="s">
        <v>14870</v>
      </c>
      <c r="D7749" s="109" t="s">
        <v>14871</v>
      </c>
      <c r="E7749" s="108" t="s">
        <v>188</v>
      </c>
      <c r="F7749" s="108" t="s">
        <v>169</v>
      </c>
      <c r="G7749" s="108" t="s">
        <v>11251</v>
      </c>
      <c r="H7749" s="109" t="s">
        <v>627</v>
      </c>
      <c r="I7749" s="108" t="s">
        <v>14696</v>
      </c>
      <c r="J7749" s="108" t="s">
        <v>7729</v>
      </c>
      <c r="K7749" s="108" t="s">
        <v>174</v>
      </c>
      <c r="M7749" s="108" t="s">
        <v>175</v>
      </c>
      <c r="N7749" s="108" t="s">
        <v>14697</v>
      </c>
    </row>
    <row r="7750" spans="1:14">
      <c r="A7750" s="108">
        <v>832479</v>
      </c>
      <c r="B7750" s="108" t="s">
        <v>14872</v>
      </c>
      <c r="C7750" s="108" t="s">
        <v>1082</v>
      </c>
      <c r="D7750" s="109" t="s">
        <v>10689</v>
      </c>
      <c r="E7750" s="108" t="s">
        <v>200</v>
      </c>
      <c r="F7750" s="108" t="s">
        <v>169</v>
      </c>
      <c r="G7750" s="108" t="s">
        <v>1852</v>
      </c>
      <c r="H7750" s="109" t="s">
        <v>627</v>
      </c>
      <c r="I7750" s="108" t="s">
        <v>5449</v>
      </c>
      <c r="J7750" s="108" t="s">
        <v>1855</v>
      </c>
      <c r="K7750" s="108" t="s">
        <v>174</v>
      </c>
      <c r="M7750" s="108" t="s">
        <v>175</v>
      </c>
      <c r="N7750" s="108" t="s">
        <v>5450</v>
      </c>
    </row>
    <row r="7751" spans="1:14">
      <c r="A7751" s="108">
        <v>832481</v>
      </c>
      <c r="B7751" s="108" t="s">
        <v>14873</v>
      </c>
      <c r="C7751" s="108" t="s">
        <v>14874</v>
      </c>
      <c r="D7751" s="109" t="s">
        <v>14875</v>
      </c>
      <c r="E7751" s="108" t="s">
        <v>200</v>
      </c>
      <c r="F7751" s="108" t="s">
        <v>169</v>
      </c>
      <c r="G7751" s="108" t="s">
        <v>10746</v>
      </c>
      <c r="H7751" s="109" t="s">
        <v>454</v>
      </c>
      <c r="I7751" s="108" t="s">
        <v>10747</v>
      </c>
      <c r="J7751" s="108" t="s">
        <v>10748</v>
      </c>
      <c r="K7751" s="108" t="s">
        <v>174</v>
      </c>
      <c r="M7751" s="108" t="s">
        <v>175</v>
      </c>
      <c r="N7751" s="108" t="s">
        <v>1479</v>
      </c>
    </row>
    <row r="7752" spans="1:14">
      <c r="A7752" s="108">
        <v>832486</v>
      </c>
      <c r="B7752" s="108" t="s">
        <v>14876</v>
      </c>
      <c r="C7752" s="108" t="s">
        <v>323</v>
      </c>
      <c r="D7752" s="109" t="s">
        <v>14877</v>
      </c>
      <c r="E7752" s="108" t="s">
        <v>200</v>
      </c>
      <c r="F7752" s="108" t="s">
        <v>181</v>
      </c>
      <c r="G7752" s="108" t="s">
        <v>1852</v>
      </c>
      <c r="H7752" s="109" t="s">
        <v>627</v>
      </c>
      <c r="I7752" s="108" t="s">
        <v>5449</v>
      </c>
      <c r="J7752" s="108" t="s">
        <v>1855</v>
      </c>
      <c r="K7752" s="108" t="s">
        <v>174</v>
      </c>
      <c r="M7752" s="108" t="s">
        <v>175</v>
      </c>
      <c r="N7752" s="108" t="s">
        <v>5450</v>
      </c>
    </row>
    <row r="7753" spans="1:14">
      <c r="A7753" s="108">
        <v>832490</v>
      </c>
      <c r="B7753" s="108" t="s">
        <v>14878</v>
      </c>
      <c r="C7753" s="108" t="s">
        <v>6838</v>
      </c>
      <c r="D7753" s="109" t="s">
        <v>10681</v>
      </c>
      <c r="E7753" s="108" t="s">
        <v>220</v>
      </c>
      <c r="F7753" s="108" t="s">
        <v>181</v>
      </c>
      <c r="G7753" s="108" t="s">
        <v>11251</v>
      </c>
      <c r="H7753" s="109" t="s">
        <v>627</v>
      </c>
      <c r="I7753" s="108" t="s">
        <v>14696</v>
      </c>
      <c r="J7753" s="108" t="s">
        <v>7729</v>
      </c>
      <c r="K7753" s="108" t="s">
        <v>174</v>
      </c>
      <c r="M7753" s="108" t="s">
        <v>175</v>
      </c>
      <c r="N7753" s="108" t="s">
        <v>14697</v>
      </c>
    </row>
    <row r="7754" spans="1:14">
      <c r="A7754" s="108">
        <v>832585</v>
      </c>
      <c r="B7754" s="108" t="s">
        <v>14879</v>
      </c>
      <c r="C7754" s="108" t="s">
        <v>6117</v>
      </c>
      <c r="D7754" s="109" t="s">
        <v>14173</v>
      </c>
      <c r="E7754" s="108" t="s">
        <v>508</v>
      </c>
      <c r="F7754" s="108" t="s">
        <v>169</v>
      </c>
      <c r="G7754" s="108" t="s">
        <v>1599</v>
      </c>
      <c r="H7754" s="109" t="s">
        <v>627</v>
      </c>
      <c r="I7754" s="108" t="s">
        <v>1600</v>
      </c>
      <c r="J7754" s="108" t="s">
        <v>1478</v>
      </c>
      <c r="K7754" s="108" t="s">
        <v>174</v>
      </c>
      <c r="M7754" s="108" t="s">
        <v>175</v>
      </c>
      <c r="N7754" s="108" t="s">
        <v>1601</v>
      </c>
    </row>
    <row r="7755" spans="1:14">
      <c r="A7755" s="108">
        <v>832589</v>
      </c>
      <c r="B7755" s="108" t="s">
        <v>14880</v>
      </c>
      <c r="C7755" s="108" t="s">
        <v>7906</v>
      </c>
      <c r="D7755" s="109" t="s">
        <v>4128</v>
      </c>
      <c r="E7755" s="108" t="s">
        <v>508</v>
      </c>
      <c r="F7755" s="108" t="s">
        <v>181</v>
      </c>
      <c r="G7755" s="108" t="s">
        <v>1599</v>
      </c>
      <c r="H7755" s="109" t="s">
        <v>627</v>
      </c>
      <c r="I7755" s="108" t="s">
        <v>1600</v>
      </c>
      <c r="J7755" s="108" t="s">
        <v>1478</v>
      </c>
      <c r="K7755" s="108" t="s">
        <v>174</v>
      </c>
      <c r="M7755" s="108" t="s">
        <v>175</v>
      </c>
      <c r="N7755" s="108" t="s">
        <v>1601</v>
      </c>
    </row>
    <row r="7756" spans="1:14">
      <c r="A7756" s="108">
        <v>832762</v>
      </c>
      <c r="B7756" s="108" t="s">
        <v>14881</v>
      </c>
      <c r="C7756" s="108" t="s">
        <v>936</v>
      </c>
      <c r="D7756" s="109" t="s">
        <v>14882</v>
      </c>
      <c r="E7756" s="108" t="s">
        <v>168</v>
      </c>
      <c r="F7756" s="108" t="s">
        <v>181</v>
      </c>
      <c r="G7756" s="108" t="s">
        <v>1852</v>
      </c>
      <c r="H7756" s="109" t="s">
        <v>804</v>
      </c>
      <c r="I7756" s="108" t="s">
        <v>6367</v>
      </c>
      <c r="J7756" s="108" t="s">
        <v>1855</v>
      </c>
      <c r="K7756" s="108" t="s">
        <v>174</v>
      </c>
      <c r="M7756" s="108" t="s">
        <v>175</v>
      </c>
      <c r="N7756" s="108" t="s">
        <v>6368</v>
      </c>
    </row>
    <row r="7757" spans="1:14">
      <c r="A7757" s="108">
        <v>832766</v>
      </c>
      <c r="B7757" s="108" t="s">
        <v>14883</v>
      </c>
      <c r="C7757" s="108" t="s">
        <v>1170</v>
      </c>
      <c r="D7757" s="109" t="s">
        <v>14884</v>
      </c>
      <c r="E7757" s="108" t="s">
        <v>200</v>
      </c>
      <c r="F7757" s="108" t="s">
        <v>169</v>
      </c>
      <c r="G7757" s="108" t="s">
        <v>1852</v>
      </c>
      <c r="H7757" s="109" t="s">
        <v>804</v>
      </c>
      <c r="I7757" s="108" t="s">
        <v>6367</v>
      </c>
      <c r="J7757" s="108" t="s">
        <v>1855</v>
      </c>
      <c r="K7757" s="108" t="s">
        <v>174</v>
      </c>
      <c r="M7757" s="108" t="s">
        <v>175</v>
      </c>
      <c r="N7757" s="108" t="s">
        <v>6368</v>
      </c>
    </row>
    <row r="7758" spans="1:14">
      <c r="A7758" s="108">
        <v>832769</v>
      </c>
      <c r="B7758" s="108" t="s">
        <v>14885</v>
      </c>
      <c r="C7758" s="108" t="s">
        <v>299</v>
      </c>
      <c r="D7758" s="109" t="s">
        <v>14886</v>
      </c>
      <c r="E7758" s="108" t="s">
        <v>168</v>
      </c>
      <c r="F7758" s="108" t="s">
        <v>181</v>
      </c>
      <c r="G7758" s="108" t="s">
        <v>1852</v>
      </c>
      <c r="H7758" s="109" t="s">
        <v>804</v>
      </c>
      <c r="I7758" s="108" t="s">
        <v>6367</v>
      </c>
      <c r="J7758" s="108" t="s">
        <v>1855</v>
      </c>
      <c r="K7758" s="108" t="s">
        <v>174</v>
      </c>
      <c r="M7758" s="108" t="s">
        <v>175</v>
      </c>
      <c r="N7758" s="108" t="s">
        <v>6368</v>
      </c>
    </row>
    <row r="7759" spans="1:14">
      <c r="A7759" s="108">
        <v>832774</v>
      </c>
      <c r="B7759" s="108" t="s">
        <v>14887</v>
      </c>
      <c r="C7759" s="108" t="s">
        <v>561</v>
      </c>
      <c r="D7759" s="109" t="s">
        <v>14888</v>
      </c>
      <c r="E7759" s="108" t="s">
        <v>200</v>
      </c>
      <c r="F7759" s="108" t="s">
        <v>181</v>
      </c>
      <c r="G7759" s="108" t="s">
        <v>1852</v>
      </c>
      <c r="H7759" s="109" t="s">
        <v>804</v>
      </c>
      <c r="I7759" s="108" t="s">
        <v>6367</v>
      </c>
      <c r="J7759" s="108" t="s">
        <v>1855</v>
      </c>
      <c r="K7759" s="108" t="s">
        <v>174</v>
      </c>
      <c r="M7759" s="108" t="s">
        <v>175</v>
      </c>
      <c r="N7759" s="108" t="s">
        <v>6368</v>
      </c>
    </row>
    <row r="7760" spans="1:14">
      <c r="A7760" s="108">
        <v>832777</v>
      </c>
      <c r="B7760" s="108" t="s">
        <v>14889</v>
      </c>
      <c r="C7760" s="108" t="s">
        <v>14890</v>
      </c>
      <c r="D7760" s="109" t="s">
        <v>14891</v>
      </c>
      <c r="E7760" s="108" t="s">
        <v>168</v>
      </c>
      <c r="F7760" s="108" t="s">
        <v>169</v>
      </c>
      <c r="G7760" s="108" t="s">
        <v>1852</v>
      </c>
      <c r="H7760" s="109" t="s">
        <v>804</v>
      </c>
      <c r="I7760" s="108" t="s">
        <v>6367</v>
      </c>
      <c r="J7760" s="108" t="s">
        <v>1855</v>
      </c>
      <c r="K7760" s="108" t="s">
        <v>174</v>
      </c>
      <c r="M7760" s="108" t="s">
        <v>175</v>
      </c>
      <c r="N7760" s="108" t="s">
        <v>6368</v>
      </c>
    </row>
    <row r="7761" spans="1:14">
      <c r="A7761" s="108">
        <v>832781</v>
      </c>
      <c r="B7761" s="108" t="s">
        <v>14892</v>
      </c>
      <c r="C7761" s="108" t="s">
        <v>332</v>
      </c>
      <c r="D7761" s="109" t="s">
        <v>14893</v>
      </c>
      <c r="E7761" s="108" t="s">
        <v>200</v>
      </c>
      <c r="F7761" s="108" t="s">
        <v>169</v>
      </c>
      <c r="G7761" s="108" t="s">
        <v>1852</v>
      </c>
      <c r="H7761" s="109" t="s">
        <v>804</v>
      </c>
      <c r="I7761" s="108" t="s">
        <v>6367</v>
      </c>
      <c r="J7761" s="108" t="s">
        <v>1855</v>
      </c>
      <c r="K7761" s="108" t="s">
        <v>174</v>
      </c>
      <c r="M7761" s="108" t="s">
        <v>175</v>
      </c>
      <c r="N7761" s="108" t="s">
        <v>6368</v>
      </c>
    </row>
    <row r="7762" spans="1:14">
      <c r="A7762" s="108">
        <v>832784</v>
      </c>
      <c r="B7762" s="108" t="s">
        <v>14894</v>
      </c>
      <c r="C7762" s="108" t="s">
        <v>332</v>
      </c>
      <c r="D7762" s="109" t="s">
        <v>14895</v>
      </c>
      <c r="E7762" s="108" t="s">
        <v>168</v>
      </c>
      <c r="F7762" s="108" t="s">
        <v>169</v>
      </c>
      <c r="G7762" s="108" t="s">
        <v>1852</v>
      </c>
      <c r="H7762" s="109" t="s">
        <v>804</v>
      </c>
      <c r="I7762" s="108" t="s">
        <v>6367</v>
      </c>
      <c r="J7762" s="108" t="s">
        <v>1855</v>
      </c>
      <c r="K7762" s="108" t="s">
        <v>174</v>
      </c>
      <c r="M7762" s="108" t="s">
        <v>175</v>
      </c>
      <c r="N7762" s="108" t="s">
        <v>6368</v>
      </c>
    </row>
    <row r="7763" spans="1:14">
      <c r="A7763" s="108">
        <v>832788</v>
      </c>
      <c r="B7763" s="108" t="s">
        <v>14896</v>
      </c>
      <c r="C7763" s="108" t="s">
        <v>933</v>
      </c>
      <c r="D7763" s="109" t="s">
        <v>14897</v>
      </c>
      <c r="E7763" s="108" t="s">
        <v>180</v>
      </c>
      <c r="F7763" s="108" t="s">
        <v>181</v>
      </c>
      <c r="G7763" s="108" t="s">
        <v>1852</v>
      </c>
      <c r="H7763" s="109" t="s">
        <v>804</v>
      </c>
      <c r="I7763" s="108" t="s">
        <v>6367</v>
      </c>
      <c r="J7763" s="108" t="s">
        <v>1855</v>
      </c>
      <c r="K7763" s="108" t="s">
        <v>174</v>
      </c>
      <c r="M7763" s="108" t="s">
        <v>175</v>
      </c>
      <c r="N7763" s="108" t="s">
        <v>6368</v>
      </c>
    </row>
    <row r="7764" spans="1:14">
      <c r="A7764" s="108">
        <v>832789</v>
      </c>
      <c r="B7764" s="108" t="s">
        <v>14898</v>
      </c>
      <c r="C7764" s="108" t="s">
        <v>1656</v>
      </c>
      <c r="D7764" s="109" t="s">
        <v>14899</v>
      </c>
      <c r="E7764" s="108" t="s">
        <v>168</v>
      </c>
      <c r="F7764" s="108" t="s">
        <v>169</v>
      </c>
      <c r="G7764" s="108" t="s">
        <v>1852</v>
      </c>
      <c r="H7764" s="109" t="s">
        <v>804</v>
      </c>
      <c r="I7764" s="108" t="s">
        <v>6367</v>
      </c>
      <c r="J7764" s="108" t="s">
        <v>1855</v>
      </c>
      <c r="K7764" s="108" t="s">
        <v>174</v>
      </c>
      <c r="M7764" s="108" t="s">
        <v>175</v>
      </c>
      <c r="N7764" s="108" t="s">
        <v>6368</v>
      </c>
    </row>
    <row r="7765" spans="1:14">
      <c r="A7765" s="108">
        <v>832791</v>
      </c>
      <c r="B7765" s="108" t="s">
        <v>14900</v>
      </c>
      <c r="C7765" s="108" t="s">
        <v>581</v>
      </c>
      <c r="D7765" s="109" t="s">
        <v>14901</v>
      </c>
      <c r="E7765" s="108" t="s">
        <v>168</v>
      </c>
      <c r="F7765" s="108" t="s">
        <v>181</v>
      </c>
      <c r="G7765" s="108" t="s">
        <v>1852</v>
      </c>
      <c r="H7765" s="109" t="s">
        <v>804</v>
      </c>
      <c r="I7765" s="108" t="s">
        <v>6367</v>
      </c>
      <c r="J7765" s="108" t="s">
        <v>1855</v>
      </c>
      <c r="K7765" s="108" t="s">
        <v>174</v>
      </c>
      <c r="M7765" s="108" t="s">
        <v>175</v>
      </c>
      <c r="N7765" s="108" t="s">
        <v>6368</v>
      </c>
    </row>
    <row r="7766" spans="1:14">
      <c r="A7766" s="108">
        <v>832795</v>
      </c>
      <c r="B7766" s="108" t="s">
        <v>2496</v>
      </c>
      <c r="C7766" s="108" t="s">
        <v>1034</v>
      </c>
      <c r="D7766" s="109" t="s">
        <v>13851</v>
      </c>
      <c r="E7766" s="108" t="s">
        <v>220</v>
      </c>
      <c r="F7766" s="108" t="s">
        <v>181</v>
      </c>
      <c r="G7766" s="108" t="s">
        <v>1852</v>
      </c>
      <c r="H7766" s="109" t="s">
        <v>804</v>
      </c>
      <c r="I7766" s="108" t="s">
        <v>6367</v>
      </c>
      <c r="J7766" s="108" t="s">
        <v>1855</v>
      </c>
      <c r="K7766" s="108" t="s">
        <v>174</v>
      </c>
      <c r="M7766" s="108" t="s">
        <v>175</v>
      </c>
      <c r="N7766" s="108" t="s">
        <v>6368</v>
      </c>
    </row>
    <row r="7767" spans="1:14">
      <c r="A7767" s="108">
        <v>832796</v>
      </c>
      <c r="B7767" s="108" t="s">
        <v>733</v>
      </c>
      <c r="C7767" s="108" t="s">
        <v>1385</v>
      </c>
      <c r="D7767" s="109" t="s">
        <v>11711</v>
      </c>
      <c r="E7767" s="108" t="s">
        <v>200</v>
      </c>
      <c r="F7767" s="108" t="s">
        <v>181</v>
      </c>
      <c r="G7767" s="108" t="s">
        <v>1852</v>
      </c>
      <c r="H7767" s="109" t="s">
        <v>804</v>
      </c>
      <c r="I7767" s="108" t="s">
        <v>6367</v>
      </c>
      <c r="J7767" s="108" t="s">
        <v>1855</v>
      </c>
      <c r="K7767" s="108" t="s">
        <v>174</v>
      </c>
      <c r="M7767" s="108" t="s">
        <v>175</v>
      </c>
      <c r="N7767" s="108" t="s">
        <v>6368</v>
      </c>
    </row>
    <row r="7768" spans="1:14">
      <c r="A7768" s="108">
        <v>832806</v>
      </c>
      <c r="B7768" s="108" t="s">
        <v>860</v>
      </c>
      <c r="C7768" s="108" t="s">
        <v>14902</v>
      </c>
      <c r="D7768" s="109" t="s">
        <v>14903</v>
      </c>
      <c r="E7768" s="108" t="s">
        <v>1577</v>
      </c>
      <c r="F7768" s="108" t="s">
        <v>169</v>
      </c>
      <c r="G7768" s="108" t="s">
        <v>1608</v>
      </c>
      <c r="H7768" s="109" t="s">
        <v>5332</v>
      </c>
      <c r="I7768" s="108" t="s">
        <v>11591</v>
      </c>
      <c r="J7768" s="108" t="s">
        <v>1478</v>
      </c>
      <c r="K7768" s="108" t="s">
        <v>174</v>
      </c>
      <c r="M7768" s="108" t="s">
        <v>175</v>
      </c>
      <c r="N7768" s="108" t="s">
        <v>11592</v>
      </c>
    </row>
    <row r="7769" spans="1:14">
      <c r="A7769" s="108">
        <v>832868</v>
      </c>
      <c r="B7769" s="108" t="s">
        <v>14904</v>
      </c>
      <c r="C7769" s="108" t="s">
        <v>833</v>
      </c>
      <c r="D7769" s="109" t="s">
        <v>7752</v>
      </c>
      <c r="E7769" s="108" t="s">
        <v>188</v>
      </c>
      <c r="F7769" s="108" t="s">
        <v>169</v>
      </c>
      <c r="G7769" s="108" t="s">
        <v>357</v>
      </c>
      <c r="H7769" s="109" t="s">
        <v>970</v>
      </c>
      <c r="I7769" s="108" t="s">
        <v>1069</v>
      </c>
      <c r="J7769" s="108" t="s">
        <v>360</v>
      </c>
      <c r="K7769" s="108" t="s">
        <v>174</v>
      </c>
      <c r="M7769" s="108" t="s">
        <v>175</v>
      </c>
      <c r="N7769" s="108" t="s">
        <v>1070</v>
      </c>
    </row>
    <row r="7770" spans="1:14">
      <c r="A7770" s="108">
        <v>832877</v>
      </c>
      <c r="B7770" s="108" t="s">
        <v>14905</v>
      </c>
      <c r="C7770" s="108" t="s">
        <v>375</v>
      </c>
      <c r="D7770" s="109" t="s">
        <v>14906</v>
      </c>
      <c r="E7770" s="108" t="s">
        <v>405</v>
      </c>
      <c r="F7770" s="108" t="s">
        <v>169</v>
      </c>
      <c r="G7770" s="108" t="s">
        <v>357</v>
      </c>
      <c r="H7770" s="109" t="s">
        <v>804</v>
      </c>
      <c r="I7770" s="108" t="s">
        <v>400</v>
      </c>
      <c r="J7770" s="108" t="s">
        <v>360</v>
      </c>
      <c r="K7770" s="108" t="s">
        <v>174</v>
      </c>
      <c r="M7770" s="108" t="s">
        <v>175</v>
      </c>
      <c r="N7770" s="108" t="s">
        <v>401</v>
      </c>
    </row>
    <row r="7771" spans="1:14">
      <c r="A7771" s="108">
        <v>832902</v>
      </c>
      <c r="B7771" s="108" t="s">
        <v>925</v>
      </c>
      <c r="C7771" s="108" t="s">
        <v>3175</v>
      </c>
      <c r="D7771" s="109" t="s">
        <v>3963</v>
      </c>
      <c r="E7771" s="108" t="s">
        <v>1577</v>
      </c>
      <c r="F7771" s="108" t="s">
        <v>181</v>
      </c>
      <c r="G7771" s="108" t="s">
        <v>357</v>
      </c>
      <c r="H7771" s="109" t="s">
        <v>970</v>
      </c>
      <c r="I7771" s="108" t="s">
        <v>964</v>
      </c>
      <c r="J7771" s="108" t="s">
        <v>360</v>
      </c>
      <c r="K7771" s="108" t="s">
        <v>174</v>
      </c>
      <c r="M7771" s="108" t="s">
        <v>175</v>
      </c>
      <c r="N7771" s="108" t="s">
        <v>965</v>
      </c>
    </row>
    <row r="7772" spans="1:14">
      <c r="A7772" s="108">
        <v>832903</v>
      </c>
      <c r="B7772" s="108" t="s">
        <v>14907</v>
      </c>
      <c r="C7772" s="108" t="s">
        <v>540</v>
      </c>
      <c r="D7772" s="109" t="s">
        <v>7563</v>
      </c>
      <c r="E7772" s="108" t="s">
        <v>200</v>
      </c>
      <c r="F7772" s="108" t="s">
        <v>169</v>
      </c>
      <c r="G7772" s="108" t="s">
        <v>357</v>
      </c>
      <c r="H7772" s="109" t="s">
        <v>970</v>
      </c>
      <c r="I7772" s="108" t="s">
        <v>964</v>
      </c>
      <c r="J7772" s="108" t="s">
        <v>360</v>
      </c>
      <c r="K7772" s="108" t="s">
        <v>174</v>
      </c>
      <c r="M7772" s="108" t="s">
        <v>175</v>
      </c>
      <c r="N7772" s="108" t="s">
        <v>965</v>
      </c>
    </row>
    <row r="7773" spans="1:14">
      <c r="A7773" s="108">
        <v>832933</v>
      </c>
      <c r="B7773" s="108" t="s">
        <v>13613</v>
      </c>
      <c r="C7773" s="108" t="s">
        <v>1892</v>
      </c>
      <c r="D7773" s="109" t="s">
        <v>4318</v>
      </c>
      <c r="E7773" s="108" t="s">
        <v>508</v>
      </c>
      <c r="F7773" s="108" t="s">
        <v>181</v>
      </c>
      <c r="G7773" s="108" t="s">
        <v>1608</v>
      </c>
      <c r="H7773" s="109" t="s">
        <v>5332</v>
      </c>
      <c r="I7773" s="108" t="s">
        <v>11591</v>
      </c>
      <c r="J7773" s="108" t="s">
        <v>1478</v>
      </c>
      <c r="K7773" s="108" t="s">
        <v>174</v>
      </c>
      <c r="M7773" s="108" t="s">
        <v>175</v>
      </c>
      <c r="N7773" s="108" t="s">
        <v>11592</v>
      </c>
    </row>
    <row r="7774" spans="1:14">
      <c r="A7774" s="108">
        <v>832960</v>
      </c>
      <c r="B7774" s="108" t="s">
        <v>14908</v>
      </c>
      <c r="C7774" s="108" t="s">
        <v>501</v>
      </c>
      <c r="D7774" s="109" t="s">
        <v>14909</v>
      </c>
      <c r="E7774" s="108" t="s">
        <v>223</v>
      </c>
      <c r="F7774" s="108" t="s">
        <v>169</v>
      </c>
      <c r="G7774" s="108" t="s">
        <v>1608</v>
      </c>
      <c r="H7774" s="109" t="s">
        <v>5332</v>
      </c>
      <c r="I7774" s="108" t="s">
        <v>11591</v>
      </c>
      <c r="J7774" s="108" t="s">
        <v>1478</v>
      </c>
      <c r="K7774" s="108" t="s">
        <v>174</v>
      </c>
      <c r="M7774" s="108" t="s">
        <v>175</v>
      </c>
      <c r="N7774" s="108" t="s">
        <v>11592</v>
      </c>
    </row>
    <row r="7775" spans="1:14">
      <c r="A7775" s="108">
        <v>832965</v>
      </c>
      <c r="B7775" s="108" t="s">
        <v>5001</v>
      </c>
      <c r="C7775" s="108" t="s">
        <v>263</v>
      </c>
      <c r="D7775" s="109" t="s">
        <v>14910</v>
      </c>
      <c r="E7775" s="108" t="s">
        <v>200</v>
      </c>
      <c r="F7775" s="108" t="s">
        <v>169</v>
      </c>
      <c r="G7775" s="108" t="s">
        <v>1608</v>
      </c>
      <c r="H7775" s="109" t="s">
        <v>5332</v>
      </c>
      <c r="I7775" s="108" t="s">
        <v>11591</v>
      </c>
      <c r="J7775" s="108" t="s">
        <v>1478</v>
      </c>
      <c r="K7775" s="108" t="s">
        <v>174</v>
      </c>
      <c r="M7775" s="108" t="s">
        <v>175</v>
      </c>
      <c r="N7775" s="108" t="s">
        <v>11592</v>
      </c>
    </row>
    <row r="7776" spans="1:14">
      <c r="A7776" s="108">
        <v>833063</v>
      </c>
      <c r="B7776" s="108" t="s">
        <v>14911</v>
      </c>
      <c r="C7776" s="108" t="s">
        <v>919</v>
      </c>
      <c r="D7776" s="109" t="s">
        <v>14912</v>
      </c>
      <c r="E7776" s="108" t="s">
        <v>188</v>
      </c>
      <c r="F7776" s="108" t="s">
        <v>181</v>
      </c>
      <c r="G7776" s="108" t="s">
        <v>357</v>
      </c>
      <c r="H7776" s="109" t="s">
        <v>804</v>
      </c>
      <c r="I7776" s="108" t="s">
        <v>688</v>
      </c>
      <c r="J7776" s="108" t="s">
        <v>360</v>
      </c>
      <c r="K7776" s="108" t="s">
        <v>174</v>
      </c>
      <c r="M7776" s="108" t="s">
        <v>175</v>
      </c>
      <c r="N7776" s="108" t="s">
        <v>689</v>
      </c>
    </row>
    <row r="7777" spans="1:14">
      <c r="A7777" s="108">
        <v>833070</v>
      </c>
      <c r="B7777" s="108" t="s">
        <v>1830</v>
      </c>
      <c r="C7777" s="108" t="s">
        <v>1984</v>
      </c>
      <c r="D7777" s="109" t="s">
        <v>14367</v>
      </c>
      <c r="E7777" s="108" t="s">
        <v>1577</v>
      </c>
      <c r="F7777" s="108" t="s">
        <v>169</v>
      </c>
      <c r="G7777" s="108" t="s">
        <v>1614</v>
      </c>
      <c r="H7777" s="109" t="s">
        <v>804</v>
      </c>
      <c r="I7777" s="108" t="s">
        <v>1715</v>
      </c>
      <c r="J7777" s="108" t="s">
        <v>1478</v>
      </c>
      <c r="K7777" s="108" t="s">
        <v>174</v>
      </c>
      <c r="M7777" s="108" t="s">
        <v>175</v>
      </c>
      <c r="N7777" s="108" t="s">
        <v>1716</v>
      </c>
    </row>
    <row r="7778" spans="1:14">
      <c r="A7778" s="108">
        <v>833086</v>
      </c>
      <c r="B7778" s="108" t="s">
        <v>14913</v>
      </c>
      <c r="C7778" s="108" t="s">
        <v>11590</v>
      </c>
      <c r="D7778" s="109" t="s">
        <v>14914</v>
      </c>
      <c r="E7778" s="108" t="s">
        <v>220</v>
      </c>
      <c r="F7778" s="108" t="s">
        <v>181</v>
      </c>
      <c r="G7778" s="108" t="s">
        <v>357</v>
      </c>
      <c r="H7778" s="109" t="s">
        <v>804</v>
      </c>
      <c r="I7778" s="108" t="s">
        <v>1128</v>
      </c>
      <c r="J7778" s="108" t="s">
        <v>360</v>
      </c>
      <c r="K7778" s="108" t="s">
        <v>174</v>
      </c>
      <c r="M7778" s="108" t="s">
        <v>175</v>
      </c>
      <c r="N7778" s="108" t="s">
        <v>1129</v>
      </c>
    </row>
    <row r="7779" spans="1:14">
      <c r="A7779" s="108">
        <v>833142</v>
      </c>
      <c r="B7779" s="108" t="s">
        <v>9033</v>
      </c>
      <c r="C7779" s="108" t="s">
        <v>166</v>
      </c>
      <c r="D7779" s="109" t="s">
        <v>14915</v>
      </c>
      <c r="E7779" s="108" t="s">
        <v>180</v>
      </c>
      <c r="F7779" s="108" t="s">
        <v>169</v>
      </c>
      <c r="G7779" s="108" t="s">
        <v>8181</v>
      </c>
      <c r="H7779" s="109" t="s">
        <v>804</v>
      </c>
      <c r="I7779" s="108" t="s">
        <v>8314</v>
      </c>
      <c r="J7779" s="108" t="s">
        <v>8183</v>
      </c>
      <c r="K7779" s="108" t="s">
        <v>174</v>
      </c>
      <c r="M7779" s="108" t="s">
        <v>175</v>
      </c>
      <c r="N7779" s="108" t="s">
        <v>8315</v>
      </c>
    </row>
    <row r="7780" spans="1:14">
      <c r="A7780" s="108">
        <v>833146</v>
      </c>
      <c r="B7780" s="108" t="s">
        <v>8499</v>
      </c>
      <c r="C7780" s="108" t="s">
        <v>4017</v>
      </c>
      <c r="D7780" s="109" t="s">
        <v>14607</v>
      </c>
      <c r="E7780" s="108" t="s">
        <v>508</v>
      </c>
      <c r="F7780" s="108" t="s">
        <v>169</v>
      </c>
      <c r="G7780" s="108" t="s">
        <v>1490</v>
      </c>
      <c r="H7780" s="109" t="s">
        <v>804</v>
      </c>
      <c r="I7780" s="108" t="s">
        <v>1546</v>
      </c>
      <c r="J7780" s="108" t="s">
        <v>1478</v>
      </c>
      <c r="K7780" s="108" t="s">
        <v>174</v>
      </c>
      <c r="M7780" s="108" t="s">
        <v>175</v>
      </c>
      <c r="N7780" s="108" t="s">
        <v>1547</v>
      </c>
    </row>
    <row r="7781" spans="1:14">
      <c r="A7781" s="108">
        <v>833149</v>
      </c>
      <c r="B7781" s="108" t="s">
        <v>14916</v>
      </c>
      <c r="C7781" s="108" t="s">
        <v>13239</v>
      </c>
      <c r="D7781" s="109" t="s">
        <v>14917</v>
      </c>
      <c r="E7781" s="108" t="s">
        <v>1577</v>
      </c>
      <c r="F7781" s="108" t="s">
        <v>169</v>
      </c>
      <c r="G7781" s="108" t="s">
        <v>1490</v>
      </c>
      <c r="H7781" s="109" t="s">
        <v>804</v>
      </c>
      <c r="I7781" s="108" t="s">
        <v>1546</v>
      </c>
      <c r="J7781" s="108" t="s">
        <v>1478</v>
      </c>
      <c r="K7781" s="108" t="s">
        <v>174</v>
      </c>
      <c r="M7781" s="108" t="s">
        <v>175</v>
      </c>
      <c r="N7781" s="108" t="s">
        <v>1547</v>
      </c>
    </row>
    <row r="7782" spans="1:14">
      <c r="A7782" s="108">
        <v>833152</v>
      </c>
      <c r="B7782" s="108" t="s">
        <v>14918</v>
      </c>
      <c r="C7782" s="108" t="s">
        <v>14919</v>
      </c>
      <c r="D7782" s="109" t="s">
        <v>14920</v>
      </c>
      <c r="E7782" s="108" t="s">
        <v>508</v>
      </c>
      <c r="F7782" s="108" t="s">
        <v>181</v>
      </c>
      <c r="G7782" s="108" t="s">
        <v>1490</v>
      </c>
      <c r="H7782" s="109" t="s">
        <v>804</v>
      </c>
      <c r="I7782" s="108" t="s">
        <v>1546</v>
      </c>
      <c r="J7782" s="108" t="s">
        <v>1478</v>
      </c>
      <c r="K7782" s="108" t="s">
        <v>174</v>
      </c>
      <c r="M7782" s="108" t="s">
        <v>175</v>
      </c>
      <c r="N7782" s="108" t="s">
        <v>1547</v>
      </c>
    </row>
    <row r="7783" spans="1:14">
      <c r="A7783" s="108">
        <v>833153</v>
      </c>
      <c r="B7783" s="108" t="s">
        <v>4377</v>
      </c>
      <c r="C7783" s="108" t="s">
        <v>758</v>
      </c>
      <c r="D7783" s="109" t="s">
        <v>14921</v>
      </c>
      <c r="E7783" s="108" t="s">
        <v>220</v>
      </c>
      <c r="F7783" s="108" t="s">
        <v>169</v>
      </c>
      <c r="G7783" s="108" t="s">
        <v>8181</v>
      </c>
      <c r="H7783" s="109" t="s">
        <v>804</v>
      </c>
      <c r="I7783" s="108" t="s">
        <v>8314</v>
      </c>
      <c r="J7783" s="108" t="s">
        <v>8183</v>
      </c>
      <c r="K7783" s="108" t="s">
        <v>174</v>
      </c>
      <c r="M7783" s="108" t="s">
        <v>175</v>
      </c>
      <c r="N7783" s="108" t="s">
        <v>8315</v>
      </c>
    </row>
    <row r="7784" spans="1:14">
      <c r="A7784" s="108">
        <v>833154</v>
      </c>
      <c r="B7784" s="108" t="s">
        <v>14922</v>
      </c>
      <c r="C7784" s="108" t="s">
        <v>733</v>
      </c>
      <c r="D7784" s="109" t="s">
        <v>14923</v>
      </c>
      <c r="E7784" s="108" t="s">
        <v>180</v>
      </c>
      <c r="F7784" s="108" t="s">
        <v>181</v>
      </c>
      <c r="G7784" s="108" t="s">
        <v>357</v>
      </c>
      <c r="H7784" s="109" t="s">
        <v>8056</v>
      </c>
      <c r="I7784" s="108" t="s">
        <v>14237</v>
      </c>
      <c r="J7784" s="108" t="s">
        <v>360</v>
      </c>
      <c r="K7784" s="108" t="s">
        <v>174</v>
      </c>
      <c r="M7784" s="108" t="s">
        <v>175</v>
      </c>
      <c r="N7784" s="108" t="s">
        <v>14238</v>
      </c>
    </row>
    <row r="7785" spans="1:14">
      <c r="A7785" s="108">
        <v>833155</v>
      </c>
      <c r="B7785" s="108" t="s">
        <v>14924</v>
      </c>
      <c r="C7785" s="108" t="s">
        <v>3288</v>
      </c>
      <c r="D7785" s="109" t="s">
        <v>14925</v>
      </c>
      <c r="E7785" s="108" t="s">
        <v>508</v>
      </c>
      <c r="F7785" s="108" t="s">
        <v>169</v>
      </c>
      <c r="G7785" s="108" t="s">
        <v>1490</v>
      </c>
      <c r="H7785" s="109" t="s">
        <v>804</v>
      </c>
      <c r="I7785" s="108" t="s">
        <v>1546</v>
      </c>
      <c r="J7785" s="108" t="s">
        <v>1478</v>
      </c>
      <c r="K7785" s="108" t="s">
        <v>174</v>
      </c>
      <c r="M7785" s="108" t="s">
        <v>175</v>
      </c>
      <c r="N7785" s="108" t="s">
        <v>1547</v>
      </c>
    </row>
    <row r="7786" spans="1:14">
      <c r="A7786" s="108">
        <v>833157</v>
      </c>
      <c r="B7786" s="108" t="s">
        <v>1281</v>
      </c>
      <c r="C7786" s="108" t="s">
        <v>3785</v>
      </c>
      <c r="D7786" s="109" t="s">
        <v>14926</v>
      </c>
      <c r="E7786" s="108" t="s">
        <v>168</v>
      </c>
      <c r="F7786" s="108" t="s">
        <v>181</v>
      </c>
      <c r="G7786" s="108" t="s">
        <v>357</v>
      </c>
      <c r="H7786" s="109" t="s">
        <v>8056</v>
      </c>
      <c r="I7786" s="108" t="s">
        <v>14237</v>
      </c>
      <c r="J7786" s="108" t="s">
        <v>360</v>
      </c>
      <c r="K7786" s="108" t="s">
        <v>174</v>
      </c>
      <c r="M7786" s="108" t="s">
        <v>175</v>
      </c>
      <c r="N7786" s="108" t="s">
        <v>14238</v>
      </c>
    </row>
    <row r="7787" spans="1:14">
      <c r="A7787" s="108">
        <v>833159</v>
      </c>
      <c r="B7787" s="108" t="s">
        <v>3899</v>
      </c>
      <c r="C7787" s="108" t="s">
        <v>3500</v>
      </c>
      <c r="D7787" s="109" t="s">
        <v>14927</v>
      </c>
      <c r="E7787" s="108" t="s">
        <v>1577</v>
      </c>
      <c r="F7787" s="108" t="s">
        <v>181</v>
      </c>
      <c r="G7787" s="108" t="s">
        <v>1490</v>
      </c>
      <c r="H7787" s="109" t="s">
        <v>804</v>
      </c>
      <c r="I7787" s="108" t="s">
        <v>1546</v>
      </c>
      <c r="J7787" s="108" t="s">
        <v>1478</v>
      </c>
      <c r="K7787" s="108" t="s">
        <v>174</v>
      </c>
      <c r="M7787" s="108" t="s">
        <v>175</v>
      </c>
      <c r="N7787" s="108" t="s">
        <v>1547</v>
      </c>
    </row>
    <row r="7788" spans="1:14">
      <c r="A7788" s="108">
        <v>833161</v>
      </c>
      <c r="B7788" s="108" t="s">
        <v>14928</v>
      </c>
      <c r="C7788" s="108" t="s">
        <v>9765</v>
      </c>
      <c r="D7788" s="109" t="s">
        <v>14415</v>
      </c>
      <c r="E7788" s="108" t="s">
        <v>168</v>
      </c>
      <c r="F7788" s="108" t="s">
        <v>181</v>
      </c>
      <c r="G7788" s="108" t="s">
        <v>357</v>
      </c>
      <c r="H7788" s="109" t="s">
        <v>8056</v>
      </c>
      <c r="I7788" s="108" t="s">
        <v>14237</v>
      </c>
      <c r="J7788" s="108" t="s">
        <v>360</v>
      </c>
      <c r="K7788" s="108" t="s">
        <v>174</v>
      </c>
      <c r="M7788" s="108" t="s">
        <v>175</v>
      </c>
      <c r="N7788" s="108" t="s">
        <v>14238</v>
      </c>
    </row>
    <row r="7789" spans="1:14">
      <c r="A7789" s="108">
        <v>833164</v>
      </c>
      <c r="B7789" s="108" t="s">
        <v>12344</v>
      </c>
      <c r="C7789" s="108" t="s">
        <v>6964</v>
      </c>
      <c r="D7789" s="109" t="s">
        <v>4181</v>
      </c>
      <c r="E7789" s="108" t="s">
        <v>1577</v>
      </c>
      <c r="F7789" s="108" t="s">
        <v>181</v>
      </c>
      <c r="G7789" s="108" t="s">
        <v>1490</v>
      </c>
      <c r="H7789" s="109" t="s">
        <v>804</v>
      </c>
      <c r="I7789" s="108" t="s">
        <v>1546</v>
      </c>
      <c r="J7789" s="108" t="s">
        <v>1478</v>
      </c>
      <c r="K7789" s="108" t="s">
        <v>174</v>
      </c>
      <c r="M7789" s="108" t="s">
        <v>175</v>
      </c>
      <c r="N7789" s="108" t="s">
        <v>1547</v>
      </c>
    </row>
    <row r="7790" spans="1:14">
      <c r="A7790" s="108">
        <v>833165</v>
      </c>
      <c r="B7790" s="108" t="s">
        <v>14929</v>
      </c>
      <c r="C7790" s="108" t="s">
        <v>2255</v>
      </c>
      <c r="D7790" s="109" t="s">
        <v>14930</v>
      </c>
      <c r="E7790" s="108" t="s">
        <v>220</v>
      </c>
      <c r="F7790" s="108" t="s">
        <v>181</v>
      </c>
      <c r="G7790" s="108" t="s">
        <v>8181</v>
      </c>
      <c r="H7790" s="109" t="s">
        <v>804</v>
      </c>
      <c r="I7790" s="108" t="s">
        <v>8314</v>
      </c>
      <c r="J7790" s="108" t="s">
        <v>8183</v>
      </c>
      <c r="K7790" s="108" t="s">
        <v>174</v>
      </c>
      <c r="M7790" s="108" t="s">
        <v>175</v>
      </c>
      <c r="N7790" s="108" t="s">
        <v>8315</v>
      </c>
    </row>
    <row r="7791" spans="1:14">
      <c r="A7791" s="108">
        <v>833166</v>
      </c>
      <c r="B7791" s="108" t="s">
        <v>14931</v>
      </c>
      <c r="C7791" s="108" t="s">
        <v>1235</v>
      </c>
      <c r="D7791" s="109" t="s">
        <v>14932</v>
      </c>
      <c r="E7791" s="108" t="s">
        <v>200</v>
      </c>
      <c r="F7791" s="108" t="s">
        <v>181</v>
      </c>
      <c r="G7791" s="108" t="s">
        <v>357</v>
      </c>
      <c r="H7791" s="109" t="s">
        <v>8056</v>
      </c>
      <c r="I7791" s="108" t="s">
        <v>14237</v>
      </c>
      <c r="J7791" s="108" t="s">
        <v>360</v>
      </c>
      <c r="K7791" s="108" t="s">
        <v>174</v>
      </c>
      <c r="M7791" s="108" t="s">
        <v>175</v>
      </c>
      <c r="N7791" s="108" t="s">
        <v>14238</v>
      </c>
    </row>
    <row r="7792" spans="1:14">
      <c r="A7792" s="108">
        <v>833168</v>
      </c>
      <c r="B7792" s="108" t="s">
        <v>14933</v>
      </c>
      <c r="C7792" s="108" t="s">
        <v>1686</v>
      </c>
      <c r="D7792" s="109" t="s">
        <v>8600</v>
      </c>
      <c r="E7792" s="108" t="s">
        <v>508</v>
      </c>
      <c r="F7792" s="108" t="s">
        <v>181</v>
      </c>
      <c r="G7792" s="108" t="s">
        <v>1490</v>
      </c>
      <c r="H7792" s="109" t="s">
        <v>804</v>
      </c>
      <c r="I7792" s="108" t="s">
        <v>1546</v>
      </c>
      <c r="J7792" s="108" t="s">
        <v>1478</v>
      </c>
      <c r="K7792" s="108" t="s">
        <v>174</v>
      </c>
      <c r="M7792" s="108" t="s">
        <v>175</v>
      </c>
      <c r="N7792" s="108" t="s">
        <v>1547</v>
      </c>
    </row>
    <row r="7793" spans="1:14">
      <c r="A7793" s="108">
        <v>833169</v>
      </c>
      <c r="B7793" s="108" t="s">
        <v>3174</v>
      </c>
      <c r="C7793" s="108" t="s">
        <v>8727</v>
      </c>
      <c r="D7793" s="109" t="s">
        <v>4425</v>
      </c>
      <c r="E7793" s="108" t="s">
        <v>1577</v>
      </c>
      <c r="F7793" s="108" t="s">
        <v>181</v>
      </c>
      <c r="G7793" s="108" t="s">
        <v>1490</v>
      </c>
      <c r="H7793" s="109" t="s">
        <v>804</v>
      </c>
      <c r="I7793" s="108" t="s">
        <v>1546</v>
      </c>
      <c r="J7793" s="108" t="s">
        <v>1478</v>
      </c>
      <c r="K7793" s="108" t="s">
        <v>174</v>
      </c>
      <c r="M7793" s="108" t="s">
        <v>175</v>
      </c>
      <c r="N7793" s="108" t="s">
        <v>1547</v>
      </c>
    </row>
    <row r="7794" spans="1:14">
      <c r="A7794" s="108">
        <v>833170</v>
      </c>
      <c r="B7794" s="108" t="s">
        <v>14934</v>
      </c>
      <c r="C7794" s="108" t="s">
        <v>481</v>
      </c>
      <c r="D7794" s="109" t="s">
        <v>14935</v>
      </c>
      <c r="E7794" s="108" t="s">
        <v>180</v>
      </c>
      <c r="F7794" s="108" t="s">
        <v>181</v>
      </c>
      <c r="G7794" s="108" t="s">
        <v>357</v>
      </c>
      <c r="H7794" s="109" t="s">
        <v>8056</v>
      </c>
      <c r="I7794" s="108" t="s">
        <v>14237</v>
      </c>
      <c r="J7794" s="108" t="s">
        <v>360</v>
      </c>
      <c r="K7794" s="108" t="s">
        <v>174</v>
      </c>
      <c r="M7794" s="108" t="s">
        <v>175</v>
      </c>
      <c r="N7794" s="108" t="s">
        <v>14238</v>
      </c>
    </row>
    <row r="7795" spans="1:14">
      <c r="A7795" s="108">
        <v>833172</v>
      </c>
      <c r="B7795" s="108" t="s">
        <v>14936</v>
      </c>
      <c r="C7795" s="108" t="s">
        <v>3216</v>
      </c>
      <c r="D7795" s="109" t="s">
        <v>14937</v>
      </c>
      <c r="E7795" s="108" t="s">
        <v>508</v>
      </c>
      <c r="F7795" s="108" t="s">
        <v>169</v>
      </c>
      <c r="G7795" s="108" t="s">
        <v>1490</v>
      </c>
      <c r="H7795" s="109" t="s">
        <v>804</v>
      </c>
      <c r="I7795" s="108" t="s">
        <v>1546</v>
      </c>
      <c r="J7795" s="108" t="s">
        <v>1478</v>
      </c>
      <c r="K7795" s="108" t="s">
        <v>174</v>
      </c>
      <c r="M7795" s="108" t="s">
        <v>175</v>
      </c>
      <c r="N7795" s="108" t="s">
        <v>1547</v>
      </c>
    </row>
    <row r="7796" spans="1:14">
      <c r="A7796" s="108">
        <v>833176</v>
      </c>
      <c r="B7796" s="108" t="s">
        <v>14938</v>
      </c>
      <c r="C7796" s="108" t="s">
        <v>489</v>
      </c>
      <c r="D7796" s="109" t="s">
        <v>2457</v>
      </c>
      <c r="E7796" s="108" t="s">
        <v>508</v>
      </c>
      <c r="F7796" s="108" t="s">
        <v>181</v>
      </c>
      <c r="G7796" s="108" t="s">
        <v>1490</v>
      </c>
      <c r="H7796" s="109" t="s">
        <v>804</v>
      </c>
      <c r="I7796" s="108" t="s">
        <v>1546</v>
      </c>
      <c r="J7796" s="108" t="s">
        <v>1478</v>
      </c>
      <c r="K7796" s="108" t="s">
        <v>174</v>
      </c>
      <c r="M7796" s="108" t="s">
        <v>175</v>
      </c>
      <c r="N7796" s="108" t="s">
        <v>1547</v>
      </c>
    </row>
    <row r="7797" spans="1:14">
      <c r="A7797" s="108">
        <v>833178</v>
      </c>
      <c r="B7797" s="108" t="s">
        <v>14939</v>
      </c>
      <c r="C7797" s="108" t="s">
        <v>7962</v>
      </c>
      <c r="D7797" s="109" t="s">
        <v>14940</v>
      </c>
      <c r="E7797" s="108" t="s">
        <v>168</v>
      </c>
      <c r="F7797" s="108" t="s">
        <v>169</v>
      </c>
      <c r="G7797" s="108" t="s">
        <v>8181</v>
      </c>
      <c r="H7797" s="109" t="s">
        <v>804</v>
      </c>
      <c r="I7797" s="108" t="s">
        <v>8314</v>
      </c>
      <c r="J7797" s="108" t="s">
        <v>8183</v>
      </c>
      <c r="K7797" s="108" t="s">
        <v>174</v>
      </c>
      <c r="M7797" s="108" t="s">
        <v>175</v>
      </c>
      <c r="N7797" s="108" t="s">
        <v>8315</v>
      </c>
    </row>
    <row r="7798" spans="1:14">
      <c r="A7798" s="108">
        <v>833259</v>
      </c>
      <c r="B7798" s="108" t="s">
        <v>14941</v>
      </c>
      <c r="C7798" s="108" t="s">
        <v>629</v>
      </c>
      <c r="D7798" s="109" t="s">
        <v>14942</v>
      </c>
      <c r="E7798" s="108" t="s">
        <v>180</v>
      </c>
      <c r="F7798" s="108" t="s">
        <v>181</v>
      </c>
      <c r="G7798" s="108" t="s">
        <v>4768</v>
      </c>
      <c r="H7798" s="109" t="s">
        <v>2818</v>
      </c>
      <c r="I7798" s="108" t="s">
        <v>4769</v>
      </c>
      <c r="J7798" s="108" t="s">
        <v>4770</v>
      </c>
      <c r="K7798" s="108" t="s">
        <v>174</v>
      </c>
      <c r="M7798" s="108" t="s">
        <v>175</v>
      </c>
      <c r="N7798" s="108" t="s">
        <v>4771</v>
      </c>
    </row>
    <row r="7799" spans="1:14">
      <c r="A7799" s="108">
        <v>833262</v>
      </c>
      <c r="B7799" s="108" t="s">
        <v>5054</v>
      </c>
      <c r="C7799" s="108" t="s">
        <v>2064</v>
      </c>
      <c r="D7799" s="109" t="s">
        <v>14943</v>
      </c>
      <c r="E7799" s="108" t="s">
        <v>180</v>
      </c>
      <c r="F7799" s="108" t="s">
        <v>169</v>
      </c>
      <c r="G7799" s="108" t="s">
        <v>4768</v>
      </c>
      <c r="H7799" s="109" t="s">
        <v>2818</v>
      </c>
      <c r="I7799" s="108" t="s">
        <v>4769</v>
      </c>
      <c r="J7799" s="108" t="s">
        <v>4770</v>
      </c>
      <c r="K7799" s="108" t="s">
        <v>174</v>
      </c>
      <c r="M7799" s="108" t="s">
        <v>175</v>
      </c>
      <c r="N7799" s="108" t="s">
        <v>4771</v>
      </c>
    </row>
    <row r="7800" spans="1:14">
      <c r="A7800" s="108">
        <v>833263</v>
      </c>
      <c r="B7800" s="108" t="s">
        <v>14944</v>
      </c>
      <c r="C7800" s="108" t="s">
        <v>207</v>
      </c>
      <c r="D7800" s="109" t="s">
        <v>14945</v>
      </c>
      <c r="E7800" s="108" t="s">
        <v>200</v>
      </c>
      <c r="F7800" s="108" t="s">
        <v>181</v>
      </c>
      <c r="G7800" s="108" t="s">
        <v>4768</v>
      </c>
      <c r="H7800" s="109" t="s">
        <v>2818</v>
      </c>
      <c r="I7800" s="108" t="s">
        <v>4769</v>
      </c>
      <c r="J7800" s="108" t="s">
        <v>4770</v>
      </c>
      <c r="K7800" s="108" t="s">
        <v>174</v>
      </c>
      <c r="M7800" s="108" t="s">
        <v>175</v>
      </c>
      <c r="N7800" s="108" t="s">
        <v>4771</v>
      </c>
    </row>
    <row r="7801" spans="1:14">
      <c r="A7801" s="108">
        <v>833265</v>
      </c>
      <c r="B7801" s="108" t="s">
        <v>4883</v>
      </c>
      <c r="C7801" s="108" t="s">
        <v>1481</v>
      </c>
      <c r="D7801" s="109" t="s">
        <v>761</v>
      </c>
      <c r="E7801" s="108" t="s">
        <v>180</v>
      </c>
      <c r="F7801" s="108" t="s">
        <v>181</v>
      </c>
      <c r="G7801" s="108" t="s">
        <v>4768</v>
      </c>
      <c r="H7801" s="109" t="s">
        <v>2818</v>
      </c>
      <c r="I7801" s="108" t="s">
        <v>4769</v>
      </c>
      <c r="J7801" s="108" t="s">
        <v>4770</v>
      </c>
      <c r="K7801" s="108" t="s">
        <v>174</v>
      </c>
      <c r="M7801" s="108" t="s">
        <v>175</v>
      </c>
      <c r="N7801" s="108" t="s">
        <v>4771</v>
      </c>
    </row>
    <row r="7802" spans="1:14">
      <c r="A7802" s="108">
        <v>833267</v>
      </c>
      <c r="B7802" s="108" t="s">
        <v>14946</v>
      </c>
      <c r="C7802" s="108" t="s">
        <v>1349</v>
      </c>
      <c r="D7802" s="109" t="s">
        <v>14947</v>
      </c>
      <c r="E7802" s="108" t="s">
        <v>168</v>
      </c>
      <c r="F7802" s="108" t="s">
        <v>181</v>
      </c>
      <c r="G7802" s="108" t="s">
        <v>4768</v>
      </c>
      <c r="H7802" s="109" t="s">
        <v>2818</v>
      </c>
      <c r="I7802" s="108" t="s">
        <v>4769</v>
      </c>
      <c r="J7802" s="108" t="s">
        <v>4770</v>
      </c>
      <c r="K7802" s="108" t="s">
        <v>174</v>
      </c>
      <c r="M7802" s="108" t="s">
        <v>175</v>
      </c>
      <c r="N7802" s="108" t="s">
        <v>4771</v>
      </c>
    </row>
    <row r="7803" spans="1:14">
      <c r="A7803" s="108">
        <v>833269</v>
      </c>
      <c r="B7803" s="108" t="s">
        <v>14948</v>
      </c>
      <c r="C7803" s="108" t="s">
        <v>1036</v>
      </c>
      <c r="D7803" s="109" t="s">
        <v>14949</v>
      </c>
      <c r="E7803" s="108" t="s">
        <v>188</v>
      </c>
      <c r="F7803" s="108" t="s">
        <v>181</v>
      </c>
      <c r="G7803" s="108" t="s">
        <v>4768</v>
      </c>
      <c r="H7803" s="109" t="s">
        <v>2818</v>
      </c>
      <c r="I7803" s="108" t="s">
        <v>4769</v>
      </c>
      <c r="J7803" s="108" t="s">
        <v>4770</v>
      </c>
      <c r="K7803" s="108" t="s">
        <v>174</v>
      </c>
      <c r="M7803" s="108" t="s">
        <v>175</v>
      </c>
      <c r="N7803" s="108" t="s">
        <v>4771</v>
      </c>
    </row>
    <row r="7804" spans="1:14">
      <c r="A7804" s="108">
        <v>833270</v>
      </c>
      <c r="B7804" s="108" t="s">
        <v>14950</v>
      </c>
      <c r="C7804" s="108" t="s">
        <v>2255</v>
      </c>
      <c r="D7804" s="109" t="s">
        <v>14951</v>
      </c>
      <c r="E7804" s="108" t="s">
        <v>200</v>
      </c>
      <c r="F7804" s="108" t="s">
        <v>181</v>
      </c>
      <c r="G7804" s="108" t="s">
        <v>4768</v>
      </c>
      <c r="H7804" s="109" t="s">
        <v>2818</v>
      </c>
      <c r="I7804" s="108" t="s">
        <v>4769</v>
      </c>
      <c r="J7804" s="108" t="s">
        <v>4770</v>
      </c>
      <c r="K7804" s="108" t="s">
        <v>174</v>
      </c>
      <c r="M7804" s="108" t="s">
        <v>175</v>
      </c>
      <c r="N7804" s="108" t="s">
        <v>4771</v>
      </c>
    </row>
    <row r="7805" spans="1:14">
      <c r="A7805" s="108">
        <v>833338</v>
      </c>
      <c r="B7805" s="108" t="s">
        <v>14952</v>
      </c>
      <c r="C7805" s="108" t="s">
        <v>2808</v>
      </c>
      <c r="D7805" s="109" t="s">
        <v>7895</v>
      </c>
      <c r="E7805" s="108" t="s">
        <v>512</v>
      </c>
      <c r="F7805" s="108" t="s">
        <v>169</v>
      </c>
      <c r="G7805" s="108" t="s">
        <v>8181</v>
      </c>
      <c r="H7805" s="109" t="s">
        <v>804</v>
      </c>
      <c r="I7805" s="108" t="s">
        <v>8995</v>
      </c>
      <c r="J7805" s="108" t="s">
        <v>8183</v>
      </c>
      <c r="K7805" s="108" t="s">
        <v>174</v>
      </c>
      <c r="M7805" s="108" t="s">
        <v>175</v>
      </c>
      <c r="N7805" s="108" t="s">
        <v>8996</v>
      </c>
    </row>
    <row r="7806" spans="1:14">
      <c r="A7806" s="108">
        <v>833342</v>
      </c>
      <c r="B7806" s="108" t="s">
        <v>14953</v>
      </c>
      <c r="C7806" s="108" t="s">
        <v>14954</v>
      </c>
      <c r="D7806" s="109" t="s">
        <v>3985</v>
      </c>
      <c r="E7806" s="108" t="s">
        <v>508</v>
      </c>
      <c r="F7806" s="108" t="s">
        <v>181</v>
      </c>
      <c r="G7806" s="108" t="s">
        <v>2817</v>
      </c>
      <c r="H7806" s="109" t="s">
        <v>804</v>
      </c>
      <c r="I7806" s="108" t="s">
        <v>2935</v>
      </c>
      <c r="J7806" s="108" t="s">
        <v>1478</v>
      </c>
      <c r="K7806" s="108" t="s">
        <v>174</v>
      </c>
      <c r="M7806" s="108" t="s">
        <v>175</v>
      </c>
      <c r="N7806" s="108" t="s">
        <v>2936</v>
      </c>
    </row>
    <row r="7807" spans="1:14">
      <c r="A7807" s="108">
        <v>833349</v>
      </c>
      <c r="B7807" s="108" t="s">
        <v>14955</v>
      </c>
      <c r="C7807" s="108" t="s">
        <v>2164</v>
      </c>
      <c r="D7807" s="109" t="s">
        <v>14691</v>
      </c>
      <c r="E7807" s="108" t="s">
        <v>512</v>
      </c>
      <c r="F7807" s="108" t="s">
        <v>181</v>
      </c>
      <c r="G7807" s="108" t="s">
        <v>1599</v>
      </c>
      <c r="H7807" s="109" t="s">
        <v>804</v>
      </c>
      <c r="I7807" s="108" t="s">
        <v>1807</v>
      </c>
      <c r="J7807" s="108" t="s">
        <v>1478</v>
      </c>
      <c r="K7807" s="108" t="s">
        <v>174</v>
      </c>
      <c r="M7807" s="108" t="s">
        <v>175</v>
      </c>
      <c r="N7807" s="108" t="s">
        <v>1808</v>
      </c>
    </row>
    <row r="7808" spans="1:14">
      <c r="A7808" s="108">
        <v>833404</v>
      </c>
      <c r="B7808" s="108" t="s">
        <v>14956</v>
      </c>
      <c r="C7808" s="108" t="s">
        <v>14957</v>
      </c>
      <c r="D7808" s="109" t="s">
        <v>8500</v>
      </c>
      <c r="E7808" s="108" t="s">
        <v>508</v>
      </c>
      <c r="F7808" s="108" t="s">
        <v>169</v>
      </c>
      <c r="G7808" s="108" t="s">
        <v>1608</v>
      </c>
      <c r="H7808" s="109" t="s">
        <v>307</v>
      </c>
      <c r="I7808" s="108" t="s">
        <v>11617</v>
      </c>
      <c r="J7808" s="108" t="s">
        <v>1478</v>
      </c>
      <c r="K7808" s="108" t="s">
        <v>174</v>
      </c>
      <c r="M7808" s="108" t="s">
        <v>175</v>
      </c>
      <c r="N7808" s="108" t="s">
        <v>11618</v>
      </c>
    </row>
    <row r="7809" spans="1:14">
      <c r="A7809" s="108">
        <v>833415</v>
      </c>
      <c r="B7809" s="108" t="s">
        <v>14958</v>
      </c>
      <c r="C7809" s="108" t="s">
        <v>4108</v>
      </c>
      <c r="D7809" s="109" t="s">
        <v>14959</v>
      </c>
      <c r="E7809" s="108" t="s">
        <v>508</v>
      </c>
      <c r="F7809" s="108" t="s">
        <v>169</v>
      </c>
      <c r="G7809" s="108" t="s">
        <v>8181</v>
      </c>
      <c r="H7809" s="109" t="s">
        <v>1635</v>
      </c>
      <c r="I7809" s="108" t="s">
        <v>8189</v>
      </c>
      <c r="J7809" s="108" t="s">
        <v>8183</v>
      </c>
      <c r="K7809" s="108" t="s">
        <v>174</v>
      </c>
      <c r="M7809" s="108" t="s">
        <v>175</v>
      </c>
      <c r="N7809" s="108" t="s">
        <v>8190</v>
      </c>
    </row>
    <row r="7810" spans="1:14">
      <c r="A7810" s="108">
        <v>833416</v>
      </c>
      <c r="B7810" s="108" t="s">
        <v>14960</v>
      </c>
      <c r="C7810" s="108" t="s">
        <v>3081</v>
      </c>
      <c r="D7810" s="109" t="s">
        <v>2692</v>
      </c>
      <c r="E7810" s="108" t="s">
        <v>180</v>
      </c>
      <c r="F7810" s="108" t="s">
        <v>181</v>
      </c>
      <c r="G7810" s="108" t="s">
        <v>8181</v>
      </c>
      <c r="H7810" s="109" t="s">
        <v>1635</v>
      </c>
      <c r="I7810" s="108" t="s">
        <v>8189</v>
      </c>
      <c r="J7810" s="108" t="s">
        <v>8183</v>
      </c>
      <c r="K7810" s="108" t="s">
        <v>174</v>
      </c>
      <c r="M7810" s="108" t="s">
        <v>175</v>
      </c>
      <c r="N7810" s="108" t="s">
        <v>8190</v>
      </c>
    </row>
    <row r="7811" spans="1:14">
      <c r="A7811" s="108">
        <v>833458</v>
      </c>
      <c r="B7811" s="108" t="s">
        <v>11225</v>
      </c>
      <c r="C7811" s="108" t="s">
        <v>520</v>
      </c>
      <c r="D7811" s="109" t="s">
        <v>14961</v>
      </c>
      <c r="E7811" s="108" t="s">
        <v>508</v>
      </c>
      <c r="F7811" s="108" t="s">
        <v>181</v>
      </c>
      <c r="G7811" s="108" t="s">
        <v>357</v>
      </c>
      <c r="H7811" s="109" t="s">
        <v>970</v>
      </c>
      <c r="I7811" s="108" t="s">
        <v>964</v>
      </c>
      <c r="J7811" s="108" t="s">
        <v>360</v>
      </c>
      <c r="K7811" s="108" t="s">
        <v>174</v>
      </c>
      <c r="M7811" s="108" t="s">
        <v>175</v>
      </c>
      <c r="N7811" s="108" t="s">
        <v>965</v>
      </c>
    </row>
    <row r="7812" spans="1:14">
      <c r="A7812" s="108">
        <v>833462</v>
      </c>
      <c r="B7812" s="108" t="s">
        <v>11225</v>
      </c>
      <c r="C7812" s="108" t="s">
        <v>8424</v>
      </c>
      <c r="D7812" s="109" t="s">
        <v>14962</v>
      </c>
      <c r="E7812" s="108" t="s">
        <v>200</v>
      </c>
      <c r="F7812" s="108" t="s">
        <v>169</v>
      </c>
      <c r="G7812" s="108" t="s">
        <v>357</v>
      </c>
      <c r="H7812" s="109" t="s">
        <v>970</v>
      </c>
      <c r="I7812" s="108" t="s">
        <v>964</v>
      </c>
      <c r="J7812" s="108" t="s">
        <v>360</v>
      </c>
      <c r="K7812" s="108" t="s">
        <v>174</v>
      </c>
      <c r="M7812" s="108" t="s">
        <v>175</v>
      </c>
      <c r="N7812" s="108" t="s">
        <v>965</v>
      </c>
    </row>
    <row r="7813" spans="1:14">
      <c r="A7813" s="108">
        <v>833463</v>
      </c>
      <c r="B7813" s="108" t="s">
        <v>11225</v>
      </c>
      <c r="C7813" s="108" t="s">
        <v>936</v>
      </c>
      <c r="D7813" s="109" t="s">
        <v>14963</v>
      </c>
      <c r="E7813" s="108" t="s">
        <v>200</v>
      </c>
      <c r="F7813" s="108" t="s">
        <v>181</v>
      </c>
      <c r="G7813" s="108" t="s">
        <v>357</v>
      </c>
      <c r="H7813" s="109" t="s">
        <v>970</v>
      </c>
      <c r="I7813" s="108" t="s">
        <v>964</v>
      </c>
      <c r="J7813" s="108" t="s">
        <v>360</v>
      </c>
      <c r="K7813" s="108" t="s">
        <v>174</v>
      </c>
      <c r="M7813" s="108" t="s">
        <v>175</v>
      </c>
      <c r="N7813" s="108" t="s">
        <v>965</v>
      </c>
    </row>
    <row r="7814" spans="1:14">
      <c r="A7814" s="108">
        <v>833584</v>
      </c>
      <c r="B7814" s="108" t="s">
        <v>14964</v>
      </c>
      <c r="C7814" s="108" t="s">
        <v>3545</v>
      </c>
      <c r="D7814" s="109" t="s">
        <v>14965</v>
      </c>
      <c r="E7814" s="108" t="s">
        <v>1577</v>
      </c>
      <c r="F7814" s="108" t="s">
        <v>169</v>
      </c>
      <c r="G7814" s="108" t="s">
        <v>8181</v>
      </c>
      <c r="H7814" s="109" t="s">
        <v>2818</v>
      </c>
      <c r="I7814" s="108" t="s">
        <v>8556</v>
      </c>
      <c r="J7814" s="108" t="s">
        <v>8183</v>
      </c>
      <c r="K7814" s="108" t="s">
        <v>174</v>
      </c>
      <c r="M7814" s="108" t="s">
        <v>175</v>
      </c>
      <c r="N7814" s="108" t="s">
        <v>8557</v>
      </c>
    </row>
    <row r="7815" spans="1:14">
      <c r="A7815" s="108">
        <v>833586</v>
      </c>
      <c r="B7815" s="108" t="s">
        <v>8602</v>
      </c>
      <c r="C7815" s="108" t="s">
        <v>1536</v>
      </c>
      <c r="D7815" s="109" t="s">
        <v>14092</v>
      </c>
      <c r="E7815" s="108" t="s">
        <v>168</v>
      </c>
      <c r="F7815" s="108" t="s">
        <v>181</v>
      </c>
      <c r="G7815" s="108" t="s">
        <v>8181</v>
      </c>
      <c r="H7815" s="109" t="s">
        <v>454</v>
      </c>
      <c r="I7815" s="108" t="s">
        <v>8556</v>
      </c>
      <c r="J7815" s="108" t="s">
        <v>8183</v>
      </c>
      <c r="K7815" s="108" t="s">
        <v>174</v>
      </c>
      <c r="M7815" s="108" t="s">
        <v>175</v>
      </c>
      <c r="N7815" s="108" t="s">
        <v>8557</v>
      </c>
    </row>
    <row r="7816" spans="1:14">
      <c r="A7816" s="108">
        <v>833594</v>
      </c>
      <c r="B7816" s="108" t="s">
        <v>10321</v>
      </c>
      <c r="C7816" s="108" t="s">
        <v>14966</v>
      </c>
      <c r="D7816" s="109" t="s">
        <v>14967</v>
      </c>
      <c r="E7816" s="108" t="s">
        <v>168</v>
      </c>
      <c r="F7816" s="108" t="s">
        <v>181</v>
      </c>
      <c r="G7816" s="108" t="s">
        <v>11251</v>
      </c>
      <c r="H7816" s="109" t="s">
        <v>970</v>
      </c>
      <c r="I7816" s="108" t="s">
        <v>11252</v>
      </c>
      <c r="J7816" s="108" t="s">
        <v>7729</v>
      </c>
      <c r="K7816" s="108" t="s">
        <v>174</v>
      </c>
      <c r="M7816" s="108" t="s">
        <v>175</v>
      </c>
      <c r="N7816" s="108" t="s">
        <v>11253</v>
      </c>
    </row>
    <row r="7817" spans="1:14">
      <c r="A7817" s="108">
        <v>833596</v>
      </c>
      <c r="B7817" s="108" t="s">
        <v>14968</v>
      </c>
      <c r="C7817" s="108" t="s">
        <v>564</v>
      </c>
      <c r="D7817" s="109" t="s">
        <v>14969</v>
      </c>
      <c r="E7817" s="108" t="s">
        <v>168</v>
      </c>
      <c r="F7817" s="108" t="s">
        <v>181</v>
      </c>
      <c r="G7817" s="108" t="s">
        <v>11251</v>
      </c>
      <c r="H7817" s="109" t="s">
        <v>970</v>
      </c>
      <c r="I7817" s="108" t="s">
        <v>11252</v>
      </c>
      <c r="J7817" s="108" t="s">
        <v>7729</v>
      </c>
      <c r="K7817" s="108" t="s">
        <v>174</v>
      </c>
      <c r="M7817" s="108" t="s">
        <v>175</v>
      </c>
      <c r="N7817" s="108" t="s">
        <v>11253</v>
      </c>
    </row>
    <row r="7818" spans="1:14">
      <c r="A7818" s="108">
        <v>833648</v>
      </c>
      <c r="B7818" s="108" t="s">
        <v>11993</v>
      </c>
      <c r="C7818" s="108" t="s">
        <v>2867</v>
      </c>
      <c r="D7818" s="109" t="s">
        <v>14970</v>
      </c>
      <c r="E7818" s="108" t="s">
        <v>200</v>
      </c>
      <c r="F7818" s="108" t="s">
        <v>169</v>
      </c>
      <c r="G7818" s="108" t="s">
        <v>11957</v>
      </c>
      <c r="H7818" s="109" t="s">
        <v>970</v>
      </c>
      <c r="I7818" s="108" t="s">
        <v>12220</v>
      </c>
      <c r="K7818" s="108" t="s">
        <v>174</v>
      </c>
      <c r="M7818" s="108" t="s">
        <v>175</v>
      </c>
      <c r="N7818" s="108" t="s">
        <v>12221</v>
      </c>
    </row>
    <row r="7819" spans="1:14">
      <c r="A7819" s="108">
        <v>833661</v>
      </c>
      <c r="B7819" s="108" t="s">
        <v>3739</v>
      </c>
      <c r="C7819" s="108" t="s">
        <v>1286</v>
      </c>
      <c r="D7819" s="109" t="s">
        <v>14971</v>
      </c>
      <c r="E7819" s="108" t="s">
        <v>200</v>
      </c>
      <c r="F7819" s="108" t="s">
        <v>169</v>
      </c>
      <c r="G7819" s="108" t="s">
        <v>10746</v>
      </c>
      <c r="H7819" s="109" t="s">
        <v>454</v>
      </c>
      <c r="I7819" s="108" t="s">
        <v>10881</v>
      </c>
      <c r="J7819" s="108" t="s">
        <v>10748</v>
      </c>
      <c r="K7819" s="108" t="s">
        <v>174</v>
      </c>
      <c r="M7819" s="108" t="s">
        <v>175</v>
      </c>
      <c r="N7819" s="108" t="s">
        <v>10882</v>
      </c>
    </row>
    <row r="7820" spans="1:14">
      <c r="A7820" s="108">
        <v>833663</v>
      </c>
      <c r="B7820" s="108" t="s">
        <v>10897</v>
      </c>
      <c r="C7820" s="108" t="s">
        <v>286</v>
      </c>
      <c r="D7820" s="109" t="s">
        <v>14972</v>
      </c>
      <c r="E7820" s="108" t="s">
        <v>200</v>
      </c>
      <c r="F7820" s="108" t="s">
        <v>169</v>
      </c>
      <c r="G7820" s="108" t="s">
        <v>10746</v>
      </c>
      <c r="H7820" s="109" t="s">
        <v>454</v>
      </c>
      <c r="I7820" s="108" t="s">
        <v>10881</v>
      </c>
      <c r="J7820" s="108" t="s">
        <v>10748</v>
      </c>
      <c r="K7820" s="108" t="s">
        <v>174</v>
      </c>
      <c r="M7820" s="108" t="s">
        <v>175</v>
      </c>
      <c r="N7820" s="108" t="s">
        <v>10882</v>
      </c>
    </row>
    <row r="7821" spans="1:14">
      <c r="A7821" s="108">
        <v>833664</v>
      </c>
      <c r="B7821" s="108" t="s">
        <v>8499</v>
      </c>
      <c r="C7821" s="108" t="s">
        <v>393</v>
      </c>
      <c r="D7821" s="109" t="s">
        <v>14973</v>
      </c>
      <c r="E7821" s="108" t="s">
        <v>200</v>
      </c>
      <c r="F7821" s="108" t="s">
        <v>169</v>
      </c>
      <c r="G7821" s="108" t="s">
        <v>10746</v>
      </c>
      <c r="H7821" s="109" t="s">
        <v>454</v>
      </c>
      <c r="I7821" s="108" t="s">
        <v>10881</v>
      </c>
      <c r="J7821" s="108" t="s">
        <v>10748</v>
      </c>
      <c r="K7821" s="108" t="s">
        <v>174</v>
      </c>
      <c r="M7821" s="108" t="s">
        <v>175</v>
      </c>
      <c r="N7821" s="108" t="s">
        <v>10882</v>
      </c>
    </row>
    <row r="7822" spans="1:14">
      <c r="A7822" s="108">
        <v>833702</v>
      </c>
      <c r="B7822" s="108" t="s">
        <v>5566</v>
      </c>
      <c r="C7822" s="108" t="s">
        <v>532</v>
      </c>
      <c r="D7822" s="109" t="s">
        <v>14974</v>
      </c>
      <c r="E7822" s="108" t="s">
        <v>200</v>
      </c>
      <c r="F7822" s="108" t="s">
        <v>169</v>
      </c>
      <c r="G7822" s="108" t="s">
        <v>10746</v>
      </c>
      <c r="H7822" s="109" t="s">
        <v>454</v>
      </c>
      <c r="I7822" s="108" t="s">
        <v>11136</v>
      </c>
      <c r="J7822" s="108" t="s">
        <v>10748</v>
      </c>
      <c r="K7822" s="108" t="s">
        <v>174</v>
      </c>
      <c r="M7822" s="108" t="s">
        <v>175</v>
      </c>
      <c r="N7822" s="108" t="s">
        <v>11137</v>
      </c>
    </row>
    <row r="7823" spans="1:14">
      <c r="A7823" s="108">
        <v>833704</v>
      </c>
      <c r="B7823" s="108" t="s">
        <v>14975</v>
      </c>
      <c r="C7823" s="108" t="s">
        <v>3008</v>
      </c>
      <c r="D7823" s="109" t="s">
        <v>6905</v>
      </c>
      <c r="E7823" s="108" t="s">
        <v>200</v>
      </c>
      <c r="F7823" s="108" t="s">
        <v>169</v>
      </c>
      <c r="G7823" s="108" t="s">
        <v>10746</v>
      </c>
      <c r="H7823" s="109" t="s">
        <v>454</v>
      </c>
      <c r="I7823" s="108" t="s">
        <v>11136</v>
      </c>
      <c r="J7823" s="108" t="s">
        <v>10748</v>
      </c>
      <c r="K7823" s="108" t="s">
        <v>174</v>
      </c>
      <c r="M7823" s="108" t="s">
        <v>175</v>
      </c>
      <c r="N7823" s="108" t="s">
        <v>11137</v>
      </c>
    </row>
    <row r="7824" spans="1:14">
      <c r="A7824" s="108">
        <v>833710</v>
      </c>
      <c r="B7824" s="108" t="s">
        <v>12746</v>
      </c>
      <c r="C7824" s="108" t="s">
        <v>489</v>
      </c>
      <c r="D7824" s="109" t="s">
        <v>11533</v>
      </c>
      <c r="E7824" s="108" t="s">
        <v>512</v>
      </c>
      <c r="F7824" s="108" t="s">
        <v>181</v>
      </c>
      <c r="G7824" s="108" t="s">
        <v>10414</v>
      </c>
      <c r="H7824" s="109" t="s">
        <v>2109</v>
      </c>
      <c r="I7824" s="108" t="s">
        <v>10463</v>
      </c>
      <c r="J7824" s="108" t="s">
        <v>1478</v>
      </c>
      <c r="K7824" s="108" t="s">
        <v>174</v>
      </c>
      <c r="M7824" s="108" t="s">
        <v>175</v>
      </c>
      <c r="N7824" s="108" t="s">
        <v>10464</v>
      </c>
    </row>
    <row r="7825" spans="1:14">
      <c r="A7825" s="108">
        <v>833711</v>
      </c>
      <c r="B7825" s="108" t="s">
        <v>14976</v>
      </c>
      <c r="C7825" s="108" t="s">
        <v>1868</v>
      </c>
      <c r="D7825" s="109" t="s">
        <v>1977</v>
      </c>
      <c r="E7825" s="108" t="s">
        <v>512</v>
      </c>
      <c r="F7825" s="108" t="s">
        <v>181</v>
      </c>
      <c r="G7825" s="108" t="s">
        <v>10414</v>
      </c>
      <c r="H7825" s="109" t="s">
        <v>2109</v>
      </c>
      <c r="I7825" s="108" t="s">
        <v>10463</v>
      </c>
      <c r="J7825" s="108" t="s">
        <v>1478</v>
      </c>
      <c r="K7825" s="108" t="s">
        <v>174</v>
      </c>
      <c r="M7825" s="108" t="s">
        <v>175</v>
      </c>
      <c r="N7825" s="108" t="s">
        <v>10464</v>
      </c>
    </row>
    <row r="7826" spans="1:14">
      <c r="A7826" s="108">
        <v>833715</v>
      </c>
      <c r="B7826" s="108" t="s">
        <v>14977</v>
      </c>
      <c r="C7826" s="108" t="s">
        <v>5161</v>
      </c>
      <c r="D7826" s="109" t="s">
        <v>6738</v>
      </c>
      <c r="E7826" s="108" t="s">
        <v>631</v>
      </c>
      <c r="F7826" s="108" t="s">
        <v>181</v>
      </c>
      <c r="G7826" s="108" t="s">
        <v>10414</v>
      </c>
      <c r="H7826" s="109" t="s">
        <v>2109</v>
      </c>
      <c r="I7826" s="108" t="s">
        <v>10463</v>
      </c>
      <c r="J7826" s="108" t="s">
        <v>1478</v>
      </c>
      <c r="K7826" s="108" t="s">
        <v>174</v>
      </c>
      <c r="M7826" s="108" t="s">
        <v>175</v>
      </c>
      <c r="N7826" s="108" t="s">
        <v>10464</v>
      </c>
    </row>
    <row r="7827" spans="1:14">
      <c r="A7827" s="108">
        <v>833717</v>
      </c>
      <c r="B7827" s="108" t="s">
        <v>14978</v>
      </c>
      <c r="C7827" s="108" t="s">
        <v>3580</v>
      </c>
      <c r="D7827" s="109" t="s">
        <v>10759</v>
      </c>
      <c r="E7827" s="108" t="s">
        <v>631</v>
      </c>
      <c r="F7827" s="108" t="s">
        <v>169</v>
      </c>
      <c r="G7827" s="108" t="s">
        <v>10414</v>
      </c>
      <c r="H7827" s="109" t="s">
        <v>2109</v>
      </c>
      <c r="I7827" s="108" t="s">
        <v>10463</v>
      </c>
      <c r="J7827" s="108" t="s">
        <v>1478</v>
      </c>
      <c r="K7827" s="108" t="s">
        <v>174</v>
      </c>
      <c r="M7827" s="108" t="s">
        <v>175</v>
      </c>
      <c r="N7827" s="108" t="s">
        <v>10464</v>
      </c>
    </row>
    <row r="7828" spans="1:14">
      <c r="A7828" s="108">
        <v>833718</v>
      </c>
      <c r="B7828" s="108" t="s">
        <v>14979</v>
      </c>
      <c r="C7828" s="108" t="s">
        <v>14980</v>
      </c>
      <c r="D7828" s="109" t="s">
        <v>14981</v>
      </c>
      <c r="E7828" s="108" t="s">
        <v>223</v>
      </c>
      <c r="F7828" s="108" t="s">
        <v>169</v>
      </c>
      <c r="G7828" s="108" t="s">
        <v>10414</v>
      </c>
      <c r="H7828" s="109" t="s">
        <v>2109</v>
      </c>
      <c r="I7828" s="108" t="s">
        <v>10463</v>
      </c>
      <c r="J7828" s="108" t="s">
        <v>1478</v>
      </c>
      <c r="K7828" s="108" t="s">
        <v>174</v>
      </c>
      <c r="M7828" s="108" t="s">
        <v>175</v>
      </c>
      <c r="N7828" s="108" t="s">
        <v>10464</v>
      </c>
    </row>
    <row r="7829" spans="1:14">
      <c r="A7829" s="108">
        <v>833719</v>
      </c>
      <c r="B7829" s="108" t="s">
        <v>14982</v>
      </c>
      <c r="C7829" s="108" t="s">
        <v>2634</v>
      </c>
      <c r="D7829" s="109" t="s">
        <v>14983</v>
      </c>
      <c r="E7829" s="108" t="s">
        <v>223</v>
      </c>
      <c r="F7829" s="108" t="s">
        <v>181</v>
      </c>
      <c r="G7829" s="108" t="s">
        <v>10414</v>
      </c>
      <c r="H7829" s="109" t="s">
        <v>2109</v>
      </c>
      <c r="I7829" s="108" t="s">
        <v>10463</v>
      </c>
      <c r="J7829" s="108" t="s">
        <v>1478</v>
      </c>
      <c r="K7829" s="108" t="s">
        <v>174</v>
      </c>
      <c r="M7829" s="108" t="s">
        <v>175</v>
      </c>
      <c r="N7829" s="108" t="s">
        <v>10464</v>
      </c>
    </row>
    <row r="7830" spans="1:14">
      <c r="A7830" s="108">
        <v>833721</v>
      </c>
      <c r="B7830" s="108" t="s">
        <v>14984</v>
      </c>
      <c r="C7830" s="108" t="s">
        <v>14985</v>
      </c>
      <c r="D7830" s="109" t="s">
        <v>14258</v>
      </c>
      <c r="E7830" s="108" t="s">
        <v>508</v>
      </c>
      <c r="F7830" s="108" t="s">
        <v>169</v>
      </c>
      <c r="G7830" s="108" t="s">
        <v>10414</v>
      </c>
      <c r="H7830" s="109" t="s">
        <v>2109</v>
      </c>
      <c r="I7830" s="108" t="s">
        <v>10463</v>
      </c>
      <c r="J7830" s="108" t="s">
        <v>1478</v>
      </c>
      <c r="K7830" s="108" t="s">
        <v>174</v>
      </c>
      <c r="M7830" s="108" t="s">
        <v>175</v>
      </c>
      <c r="N7830" s="108" t="s">
        <v>10464</v>
      </c>
    </row>
    <row r="7831" spans="1:14">
      <c r="A7831" s="108">
        <v>833722</v>
      </c>
      <c r="B7831" s="108" t="s">
        <v>7578</v>
      </c>
      <c r="C7831" s="108" t="s">
        <v>280</v>
      </c>
      <c r="D7831" s="109" t="s">
        <v>11558</v>
      </c>
      <c r="E7831" s="108" t="s">
        <v>223</v>
      </c>
      <c r="F7831" s="108" t="s">
        <v>169</v>
      </c>
      <c r="G7831" s="108" t="s">
        <v>7488</v>
      </c>
      <c r="H7831" s="109" t="s">
        <v>449</v>
      </c>
      <c r="I7831" s="108" t="s">
        <v>7504</v>
      </c>
      <c r="J7831" s="108" t="s">
        <v>1204</v>
      </c>
      <c r="K7831" s="108" t="s">
        <v>174</v>
      </c>
      <c r="M7831" s="108" t="s">
        <v>175</v>
      </c>
      <c r="N7831" s="108" t="s">
        <v>7504</v>
      </c>
    </row>
    <row r="7832" spans="1:14">
      <c r="A7832" s="108">
        <v>833723</v>
      </c>
      <c r="B7832" s="108" t="s">
        <v>14986</v>
      </c>
      <c r="C7832" s="108" t="s">
        <v>14987</v>
      </c>
      <c r="D7832" s="109" t="s">
        <v>1627</v>
      </c>
      <c r="E7832" s="108" t="s">
        <v>223</v>
      </c>
      <c r="F7832" s="108" t="s">
        <v>169</v>
      </c>
      <c r="G7832" s="108" t="s">
        <v>7488</v>
      </c>
      <c r="H7832" s="109" t="s">
        <v>449</v>
      </c>
      <c r="I7832" s="108" t="s">
        <v>7504</v>
      </c>
      <c r="J7832" s="108" t="s">
        <v>1204</v>
      </c>
      <c r="K7832" s="108" t="s">
        <v>174</v>
      </c>
      <c r="M7832" s="108" t="s">
        <v>175</v>
      </c>
      <c r="N7832" s="108" t="s">
        <v>7504</v>
      </c>
    </row>
    <row r="7833" spans="1:14">
      <c r="A7833" s="108">
        <v>833724</v>
      </c>
      <c r="B7833" s="108" t="s">
        <v>6789</v>
      </c>
      <c r="C7833" s="108" t="s">
        <v>665</v>
      </c>
      <c r="D7833" s="109" t="s">
        <v>14988</v>
      </c>
      <c r="E7833" s="108" t="s">
        <v>223</v>
      </c>
      <c r="F7833" s="108" t="s">
        <v>169</v>
      </c>
      <c r="G7833" s="108" t="s">
        <v>7488</v>
      </c>
      <c r="H7833" s="109" t="s">
        <v>449</v>
      </c>
      <c r="I7833" s="108" t="s">
        <v>7504</v>
      </c>
      <c r="J7833" s="108" t="s">
        <v>1204</v>
      </c>
      <c r="K7833" s="108" t="s">
        <v>174</v>
      </c>
      <c r="M7833" s="108" t="s">
        <v>175</v>
      </c>
      <c r="N7833" s="108" t="s">
        <v>7504</v>
      </c>
    </row>
    <row r="7834" spans="1:14">
      <c r="A7834" s="108">
        <v>833726</v>
      </c>
      <c r="B7834" s="108" t="s">
        <v>3869</v>
      </c>
      <c r="C7834" s="108" t="s">
        <v>1299</v>
      </c>
      <c r="D7834" s="109" t="s">
        <v>14989</v>
      </c>
      <c r="E7834" s="108" t="s">
        <v>200</v>
      </c>
      <c r="F7834" s="108" t="s">
        <v>181</v>
      </c>
      <c r="G7834" s="108" t="s">
        <v>7488</v>
      </c>
      <c r="H7834" s="109" t="s">
        <v>449</v>
      </c>
      <c r="I7834" s="108" t="s">
        <v>7504</v>
      </c>
      <c r="J7834" s="108" t="s">
        <v>1204</v>
      </c>
      <c r="K7834" s="108" t="s">
        <v>174</v>
      </c>
      <c r="M7834" s="108" t="s">
        <v>175</v>
      </c>
      <c r="N7834" s="108" t="s">
        <v>7504</v>
      </c>
    </row>
    <row r="7835" spans="1:14">
      <c r="A7835" s="108">
        <v>833727</v>
      </c>
      <c r="B7835" s="108" t="s">
        <v>14990</v>
      </c>
      <c r="C7835" s="108" t="s">
        <v>4246</v>
      </c>
      <c r="D7835" s="109" t="s">
        <v>5840</v>
      </c>
      <c r="E7835" s="108" t="s">
        <v>188</v>
      </c>
      <c r="F7835" s="108" t="s">
        <v>169</v>
      </c>
      <c r="G7835" s="108" t="s">
        <v>11397</v>
      </c>
      <c r="H7835" s="109" t="s">
        <v>454</v>
      </c>
      <c r="I7835" s="108" t="s">
        <v>11467</v>
      </c>
      <c r="J7835" s="108" t="s">
        <v>1478</v>
      </c>
      <c r="K7835" s="108" t="s">
        <v>174</v>
      </c>
      <c r="M7835" s="108" t="s">
        <v>175</v>
      </c>
      <c r="N7835" s="108" t="s">
        <v>11468</v>
      </c>
    </row>
    <row r="7836" spans="1:14">
      <c r="A7836" s="108">
        <v>833728</v>
      </c>
      <c r="B7836" s="108" t="s">
        <v>14991</v>
      </c>
      <c r="C7836" s="108" t="s">
        <v>2262</v>
      </c>
      <c r="D7836" s="109" t="s">
        <v>14992</v>
      </c>
      <c r="E7836" s="108" t="s">
        <v>301</v>
      </c>
      <c r="F7836" s="108" t="s">
        <v>181</v>
      </c>
      <c r="G7836" s="108" t="s">
        <v>7488</v>
      </c>
      <c r="H7836" s="109" t="s">
        <v>449</v>
      </c>
      <c r="I7836" s="108" t="s">
        <v>7504</v>
      </c>
      <c r="J7836" s="108" t="s">
        <v>1204</v>
      </c>
      <c r="K7836" s="108" t="s">
        <v>174</v>
      </c>
      <c r="M7836" s="108" t="s">
        <v>175</v>
      </c>
      <c r="N7836" s="108" t="s">
        <v>7504</v>
      </c>
    </row>
    <row r="7837" spans="1:14">
      <c r="A7837" s="108">
        <v>833730</v>
      </c>
      <c r="B7837" s="108" t="s">
        <v>14991</v>
      </c>
      <c r="C7837" s="108" t="s">
        <v>3829</v>
      </c>
      <c r="D7837" s="109" t="s">
        <v>14993</v>
      </c>
      <c r="E7837" s="108" t="s">
        <v>301</v>
      </c>
      <c r="F7837" s="108" t="s">
        <v>169</v>
      </c>
      <c r="G7837" s="108" t="s">
        <v>7488</v>
      </c>
      <c r="H7837" s="109" t="s">
        <v>449</v>
      </c>
      <c r="I7837" s="108" t="s">
        <v>7504</v>
      </c>
      <c r="J7837" s="108" t="s">
        <v>1204</v>
      </c>
      <c r="K7837" s="108" t="s">
        <v>174</v>
      </c>
      <c r="M7837" s="108" t="s">
        <v>175</v>
      </c>
      <c r="N7837" s="108" t="s">
        <v>7504</v>
      </c>
    </row>
    <row r="7838" spans="1:14">
      <c r="A7838" s="108">
        <v>833736</v>
      </c>
      <c r="B7838" s="108" t="s">
        <v>3010</v>
      </c>
      <c r="C7838" s="108" t="s">
        <v>1380</v>
      </c>
      <c r="D7838" s="109" t="s">
        <v>14994</v>
      </c>
      <c r="E7838" s="108" t="s">
        <v>301</v>
      </c>
      <c r="F7838" s="108" t="s">
        <v>181</v>
      </c>
      <c r="G7838" s="108" t="s">
        <v>357</v>
      </c>
      <c r="H7838" s="109" t="s">
        <v>419</v>
      </c>
      <c r="I7838" s="108" t="s">
        <v>400</v>
      </c>
      <c r="J7838" s="108" t="s">
        <v>360</v>
      </c>
      <c r="K7838" s="108" t="s">
        <v>174</v>
      </c>
      <c r="M7838" s="108" t="s">
        <v>175</v>
      </c>
      <c r="N7838" s="108" t="s">
        <v>401</v>
      </c>
    </row>
    <row r="7839" spans="1:14">
      <c r="A7839" s="108">
        <v>833740</v>
      </c>
      <c r="B7839" s="108" t="s">
        <v>3010</v>
      </c>
      <c r="C7839" s="108" t="s">
        <v>736</v>
      </c>
      <c r="D7839" s="109" t="s">
        <v>14995</v>
      </c>
      <c r="E7839" s="108" t="s">
        <v>301</v>
      </c>
      <c r="F7839" s="108" t="s">
        <v>169</v>
      </c>
      <c r="G7839" s="108" t="s">
        <v>357</v>
      </c>
      <c r="H7839" s="109" t="s">
        <v>419</v>
      </c>
      <c r="I7839" s="108" t="s">
        <v>400</v>
      </c>
      <c r="J7839" s="108" t="s">
        <v>360</v>
      </c>
      <c r="K7839" s="108" t="s">
        <v>174</v>
      </c>
      <c r="M7839" s="108" t="s">
        <v>175</v>
      </c>
      <c r="N7839" s="108" t="s">
        <v>401</v>
      </c>
    </row>
    <row r="7840" spans="1:14">
      <c r="A7840" s="108">
        <v>833758</v>
      </c>
      <c r="B7840" s="108" t="s">
        <v>14996</v>
      </c>
      <c r="C7840" s="108" t="s">
        <v>326</v>
      </c>
      <c r="D7840" s="109" t="s">
        <v>1012</v>
      </c>
      <c r="E7840" s="108" t="s">
        <v>188</v>
      </c>
      <c r="F7840" s="108" t="s">
        <v>181</v>
      </c>
      <c r="G7840" s="108" t="s">
        <v>357</v>
      </c>
      <c r="H7840" s="109" t="s">
        <v>449</v>
      </c>
      <c r="I7840" s="108" t="s">
        <v>400</v>
      </c>
      <c r="J7840" s="108" t="s">
        <v>360</v>
      </c>
      <c r="K7840" s="108" t="s">
        <v>174</v>
      </c>
      <c r="M7840" s="108" t="s">
        <v>175</v>
      </c>
      <c r="N7840" s="108" t="s">
        <v>401</v>
      </c>
    </row>
    <row r="7841" spans="1:14">
      <c r="A7841" s="108">
        <v>833774</v>
      </c>
      <c r="B7841" s="108" t="s">
        <v>14997</v>
      </c>
      <c r="C7841" s="108" t="s">
        <v>799</v>
      </c>
      <c r="D7841" s="109" t="s">
        <v>14998</v>
      </c>
      <c r="E7841" s="108" t="s">
        <v>188</v>
      </c>
      <c r="F7841" s="108" t="s">
        <v>181</v>
      </c>
      <c r="G7841" s="108" t="s">
        <v>1202</v>
      </c>
      <c r="H7841" s="109" t="s">
        <v>454</v>
      </c>
      <c r="I7841" s="108" t="s">
        <v>1268</v>
      </c>
      <c r="J7841" s="108" t="s">
        <v>1204</v>
      </c>
      <c r="K7841" s="108" t="s">
        <v>174</v>
      </c>
      <c r="M7841" s="108" t="s">
        <v>175</v>
      </c>
      <c r="N7841" s="108" t="s">
        <v>1269</v>
      </c>
    </row>
    <row r="7842" spans="1:14">
      <c r="A7842" s="108">
        <v>833780</v>
      </c>
      <c r="B7842" s="108" t="s">
        <v>13205</v>
      </c>
      <c r="C7842" s="108" t="s">
        <v>2307</v>
      </c>
      <c r="D7842" s="109" t="s">
        <v>9199</v>
      </c>
      <c r="E7842" s="108" t="s">
        <v>1770</v>
      </c>
      <c r="F7842" s="108" t="s">
        <v>181</v>
      </c>
      <c r="G7842" s="108" t="s">
        <v>1614</v>
      </c>
      <c r="H7842" s="109" t="s">
        <v>419</v>
      </c>
      <c r="I7842" s="108" t="s">
        <v>1715</v>
      </c>
      <c r="J7842" s="108" t="s">
        <v>1478</v>
      </c>
      <c r="K7842" s="108" t="s">
        <v>174</v>
      </c>
      <c r="M7842" s="108" t="s">
        <v>175</v>
      </c>
      <c r="N7842" s="108" t="s">
        <v>1716</v>
      </c>
    </row>
    <row r="7843" spans="1:14">
      <c r="A7843" s="108">
        <v>833803</v>
      </c>
      <c r="B7843" s="108" t="s">
        <v>10917</v>
      </c>
      <c r="C7843" s="108" t="s">
        <v>5629</v>
      </c>
      <c r="D7843" s="109" t="s">
        <v>14999</v>
      </c>
      <c r="E7843" s="108" t="s">
        <v>180</v>
      </c>
      <c r="F7843" s="108" t="s">
        <v>169</v>
      </c>
      <c r="G7843" s="108" t="s">
        <v>10746</v>
      </c>
      <c r="H7843" s="109" t="s">
        <v>1635</v>
      </c>
      <c r="I7843" s="108" t="s">
        <v>11040</v>
      </c>
      <c r="J7843" s="108" t="s">
        <v>10748</v>
      </c>
      <c r="K7843" s="108" t="s">
        <v>174</v>
      </c>
      <c r="M7843" s="108" t="s">
        <v>175</v>
      </c>
      <c r="N7843" s="108" t="s">
        <v>11041</v>
      </c>
    </row>
    <row r="7844" spans="1:14">
      <c r="A7844" s="108">
        <v>833911</v>
      </c>
      <c r="B7844" s="108" t="s">
        <v>15000</v>
      </c>
      <c r="C7844" s="108" t="s">
        <v>495</v>
      </c>
      <c r="D7844" s="109" t="s">
        <v>15001</v>
      </c>
      <c r="E7844" s="108" t="s">
        <v>220</v>
      </c>
      <c r="F7844" s="108" t="s">
        <v>181</v>
      </c>
      <c r="G7844" s="108" t="s">
        <v>1329</v>
      </c>
      <c r="H7844" s="109" t="s">
        <v>454</v>
      </c>
      <c r="I7844" s="108" t="s">
        <v>1335</v>
      </c>
      <c r="J7844" s="108" t="s">
        <v>1332</v>
      </c>
      <c r="K7844" s="108" t="s">
        <v>174</v>
      </c>
      <c r="M7844" s="108" t="s">
        <v>175</v>
      </c>
      <c r="N7844" s="108" t="s">
        <v>1336</v>
      </c>
    </row>
    <row r="7845" spans="1:14">
      <c r="A7845" s="108">
        <v>833925</v>
      </c>
      <c r="B7845" s="108" t="s">
        <v>9448</v>
      </c>
      <c r="C7845" s="108" t="s">
        <v>15002</v>
      </c>
      <c r="D7845" s="109" t="s">
        <v>15003</v>
      </c>
      <c r="E7845" s="108" t="s">
        <v>188</v>
      </c>
      <c r="F7845" s="108" t="s">
        <v>169</v>
      </c>
      <c r="G7845" s="108" t="s">
        <v>8181</v>
      </c>
      <c r="H7845" s="109" t="s">
        <v>454</v>
      </c>
      <c r="I7845" s="108" t="s">
        <v>9251</v>
      </c>
      <c r="J7845" s="108" t="s">
        <v>8183</v>
      </c>
      <c r="K7845" s="108" t="s">
        <v>174</v>
      </c>
      <c r="M7845" s="108" t="s">
        <v>175</v>
      </c>
      <c r="N7845" s="108" t="s">
        <v>9252</v>
      </c>
    </row>
    <row r="7846" spans="1:14">
      <c r="A7846" s="108">
        <v>833926</v>
      </c>
      <c r="B7846" s="108" t="s">
        <v>15004</v>
      </c>
      <c r="C7846" s="108" t="s">
        <v>833</v>
      </c>
      <c r="D7846" s="109" t="s">
        <v>15005</v>
      </c>
      <c r="E7846" s="108" t="s">
        <v>200</v>
      </c>
      <c r="F7846" s="108" t="s">
        <v>169</v>
      </c>
      <c r="G7846" s="108" t="s">
        <v>8181</v>
      </c>
      <c r="H7846" s="109" t="s">
        <v>454</v>
      </c>
      <c r="I7846" s="108" t="s">
        <v>9251</v>
      </c>
      <c r="J7846" s="108" t="s">
        <v>8183</v>
      </c>
      <c r="K7846" s="108" t="s">
        <v>174</v>
      </c>
      <c r="M7846" s="108" t="s">
        <v>175</v>
      </c>
      <c r="N7846" s="108" t="s">
        <v>9252</v>
      </c>
    </row>
    <row r="7847" spans="1:14">
      <c r="A7847" s="108">
        <v>833927</v>
      </c>
      <c r="B7847" s="108" t="s">
        <v>15006</v>
      </c>
      <c r="C7847" s="108" t="s">
        <v>1500</v>
      </c>
      <c r="D7847" s="109" t="s">
        <v>15007</v>
      </c>
      <c r="E7847" s="108" t="s">
        <v>200</v>
      </c>
      <c r="F7847" s="108" t="s">
        <v>169</v>
      </c>
      <c r="G7847" s="108" t="s">
        <v>8181</v>
      </c>
      <c r="H7847" s="109" t="s">
        <v>454</v>
      </c>
      <c r="I7847" s="108" t="s">
        <v>9251</v>
      </c>
      <c r="J7847" s="108" t="s">
        <v>8183</v>
      </c>
      <c r="K7847" s="108" t="s">
        <v>174</v>
      </c>
      <c r="M7847" s="108" t="s">
        <v>175</v>
      </c>
      <c r="N7847" s="108" t="s">
        <v>9252</v>
      </c>
    </row>
    <row r="7848" spans="1:14">
      <c r="A7848" s="108">
        <v>833928</v>
      </c>
      <c r="B7848" s="108" t="s">
        <v>15008</v>
      </c>
      <c r="C7848" s="108" t="s">
        <v>733</v>
      </c>
      <c r="D7848" s="109" t="s">
        <v>15009</v>
      </c>
      <c r="E7848" s="108" t="s">
        <v>301</v>
      </c>
      <c r="F7848" s="108" t="s">
        <v>181</v>
      </c>
      <c r="G7848" s="108" t="s">
        <v>8181</v>
      </c>
      <c r="H7848" s="109" t="s">
        <v>454</v>
      </c>
      <c r="I7848" s="108" t="s">
        <v>9251</v>
      </c>
      <c r="J7848" s="108" t="s">
        <v>8183</v>
      </c>
      <c r="K7848" s="108" t="s">
        <v>174</v>
      </c>
      <c r="M7848" s="108" t="s">
        <v>175</v>
      </c>
      <c r="N7848" s="108" t="s">
        <v>9252</v>
      </c>
    </row>
    <row r="7849" spans="1:14">
      <c r="A7849" s="108">
        <v>833952</v>
      </c>
      <c r="B7849" s="108" t="s">
        <v>15010</v>
      </c>
      <c r="C7849" s="108" t="s">
        <v>15011</v>
      </c>
      <c r="D7849" s="109" t="s">
        <v>15012</v>
      </c>
      <c r="E7849" s="108" t="s">
        <v>512</v>
      </c>
      <c r="F7849" s="108" t="s">
        <v>181</v>
      </c>
      <c r="G7849" s="108" t="s">
        <v>8181</v>
      </c>
      <c r="H7849" s="109" t="s">
        <v>449</v>
      </c>
      <c r="I7849" s="108" t="s">
        <v>9024</v>
      </c>
      <c r="J7849" s="108" t="s">
        <v>8183</v>
      </c>
      <c r="K7849" s="108" t="s">
        <v>174</v>
      </c>
      <c r="M7849" s="108" t="s">
        <v>175</v>
      </c>
      <c r="N7849" s="108" t="s">
        <v>9025</v>
      </c>
    </row>
    <row r="7850" spans="1:14">
      <c r="A7850" s="108">
        <v>833954</v>
      </c>
      <c r="B7850" s="108" t="s">
        <v>12610</v>
      </c>
      <c r="C7850" s="108" t="s">
        <v>2765</v>
      </c>
      <c r="D7850" s="109" t="s">
        <v>15013</v>
      </c>
      <c r="F7850" s="108" t="s">
        <v>169</v>
      </c>
      <c r="G7850" s="108" t="s">
        <v>8181</v>
      </c>
      <c r="H7850" s="109" t="s">
        <v>449</v>
      </c>
      <c r="I7850" s="108" t="s">
        <v>9024</v>
      </c>
      <c r="J7850" s="108" t="s">
        <v>8183</v>
      </c>
      <c r="K7850" s="108" t="s">
        <v>174</v>
      </c>
      <c r="M7850" s="108" t="s">
        <v>175</v>
      </c>
      <c r="N7850" s="108" t="s">
        <v>9025</v>
      </c>
    </row>
    <row r="7851" spans="1:14">
      <c r="A7851" s="108">
        <v>833955</v>
      </c>
      <c r="B7851" s="108" t="s">
        <v>15014</v>
      </c>
      <c r="C7851" s="108" t="s">
        <v>205</v>
      </c>
      <c r="D7851" s="109" t="s">
        <v>15015</v>
      </c>
      <c r="E7851" s="108" t="s">
        <v>180</v>
      </c>
      <c r="F7851" s="108" t="s">
        <v>181</v>
      </c>
      <c r="G7851" s="108" t="s">
        <v>8181</v>
      </c>
      <c r="H7851" s="109" t="s">
        <v>449</v>
      </c>
      <c r="I7851" s="108" t="s">
        <v>9024</v>
      </c>
      <c r="J7851" s="108" t="s">
        <v>8183</v>
      </c>
      <c r="K7851" s="108" t="s">
        <v>174</v>
      </c>
      <c r="M7851" s="108" t="s">
        <v>175</v>
      </c>
      <c r="N7851" s="108" t="s">
        <v>9025</v>
      </c>
    </row>
    <row r="7852" spans="1:14">
      <c r="A7852" s="108">
        <v>833956</v>
      </c>
      <c r="B7852" s="108" t="s">
        <v>15016</v>
      </c>
      <c r="C7852" s="108" t="s">
        <v>1686</v>
      </c>
      <c r="D7852" s="109" t="s">
        <v>15017</v>
      </c>
      <c r="E7852" s="108" t="s">
        <v>1577</v>
      </c>
      <c r="F7852" s="108" t="s">
        <v>181</v>
      </c>
      <c r="G7852" s="108" t="s">
        <v>8181</v>
      </c>
      <c r="H7852" s="109" t="s">
        <v>449</v>
      </c>
      <c r="I7852" s="108" t="s">
        <v>9024</v>
      </c>
      <c r="J7852" s="108" t="s">
        <v>8183</v>
      </c>
      <c r="K7852" s="108" t="s">
        <v>174</v>
      </c>
      <c r="M7852" s="108" t="s">
        <v>175</v>
      </c>
      <c r="N7852" s="108" t="s">
        <v>9025</v>
      </c>
    </row>
    <row r="7853" spans="1:14">
      <c r="A7853" s="108">
        <v>833959</v>
      </c>
      <c r="B7853" s="108" t="s">
        <v>5566</v>
      </c>
      <c r="C7853" s="108" t="s">
        <v>363</v>
      </c>
      <c r="D7853" s="109" t="s">
        <v>15018</v>
      </c>
      <c r="E7853" s="108" t="s">
        <v>200</v>
      </c>
      <c r="F7853" s="108" t="s">
        <v>181</v>
      </c>
      <c r="G7853" s="108" t="s">
        <v>8181</v>
      </c>
      <c r="H7853" s="109" t="s">
        <v>449</v>
      </c>
      <c r="I7853" s="108" t="s">
        <v>9024</v>
      </c>
      <c r="J7853" s="108" t="s">
        <v>8183</v>
      </c>
      <c r="K7853" s="108" t="s">
        <v>174</v>
      </c>
      <c r="M7853" s="108" t="s">
        <v>175</v>
      </c>
      <c r="N7853" s="108" t="s">
        <v>9025</v>
      </c>
    </row>
    <row r="7854" spans="1:14">
      <c r="A7854" s="108">
        <v>833960</v>
      </c>
      <c r="B7854" s="108" t="s">
        <v>15019</v>
      </c>
      <c r="C7854" s="108" t="s">
        <v>335</v>
      </c>
      <c r="D7854" s="109" t="s">
        <v>10341</v>
      </c>
      <c r="E7854" s="108" t="s">
        <v>180</v>
      </c>
      <c r="F7854" s="108" t="s">
        <v>181</v>
      </c>
      <c r="G7854" s="108" t="s">
        <v>9845</v>
      </c>
      <c r="H7854" s="109" t="s">
        <v>419</v>
      </c>
      <c r="I7854" s="108" t="s">
        <v>9846</v>
      </c>
      <c r="J7854" s="108" t="s">
        <v>348</v>
      </c>
      <c r="K7854" s="108" t="s">
        <v>174</v>
      </c>
      <c r="M7854" s="108" t="s">
        <v>175</v>
      </c>
      <c r="N7854" s="108" t="s">
        <v>9847</v>
      </c>
    </row>
    <row r="7855" spans="1:14">
      <c r="A7855" s="108">
        <v>833961</v>
      </c>
      <c r="B7855" s="108" t="s">
        <v>15020</v>
      </c>
      <c r="C7855" s="108" t="s">
        <v>758</v>
      </c>
      <c r="D7855" s="109" t="s">
        <v>15021</v>
      </c>
      <c r="E7855" s="108" t="s">
        <v>405</v>
      </c>
      <c r="F7855" s="108" t="s">
        <v>169</v>
      </c>
      <c r="G7855" s="108" t="s">
        <v>9845</v>
      </c>
      <c r="H7855" s="109" t="s">
        <v>419</v>
      </c>
      <c r="I7855" s="108" t="s">
        <v>9846</v>
      </c>
      <c r="J7855" s="108" t="s">
        <v>348</v>
      </c>
      <c r="K7855" s="108" t="s">
        <v>174</v>
      </c>
      <c r="M7855" s="108" t="s">
        <v>175</v>
      </c>
      <c r="N7855" s="108" t="s">
        <v>9847</v>
      </c>
    </row>
    <row r="7856" spans="1:14">
      <c r="A7856" s="108">
        <v>833963</v>
      </c>
      <c r="B7856" s="108" t="s">
        <v>15022</v>
      </c>
      <c r="C7856" s="108" t="s">
        <v>460</v>
      </c>
      <c r="D7856" s="109" t="s">
        <v>15023</v>
      </c>
      <c r="E7856" s="108" t="s">
        <v>188</v>
      </c>
      <c r="F7856" s="108" t="s">
        <v>169</v>
      </c>
      <c r="G7856" s="108" t="s">
        <v>9845</v>
      </c>
      <c r="H7856" s="109" t="s">
        <v>419</v>
      </c>
      <c r="I7856" s="108" t="s">
        <v>9846</v>
      </c>
      <c r="J7856" s="108" t="s">
        <v>348</v>
      </c>
      <c r="K7856" s="108" t="s">
        <v>174</v>
      </c>
      <c r="M7856" s="108" t="s">
        <v>175</v>
      </c>
      <c r="N7856" s="108" t="s">
        <v>9847</v>
      </c>
    </row>
    <row r="7857" spans="1:14">
      <c r="A7857" s="108">
        <v>834136</v>
      </c>
      <c r="B7857" s="108" t="s">
        <v>5140</v>
      </c>
      <c r="C7857" s="108" t="s">
        <v>6725</v>
      </c>
      <c r="D7857" s="109" t="s">
        <v>15024</v>
      </c>
      <c r="E7857" s="108" t="s">
        <v>301</v>
      </c>
      <c r="F7857" s="108" t="s">
        <v>169</v>
      </c>
      <c r="G7857" s="108" t="s">
        <v>1852</v>
      </c>
      <c r="H7857" s="109" t="s">
        <v>1275</v>
      </c>
      <c r="I7857" s="108" t="s">
        <v>12458</v>
      </c>
      <c r="J7857" s="108" t="s">
        <v>1855</v>
      </c>
      <c r="K7857" s="108" t="s">
        <v>174</v>
      </c>
      <c r="M7857" s="108" t="s">
        <v>175</v>
      </c>
      <c r="N7857" s="108" t="s">
        <v>12459</v>
      </c>
    </row>
    <row r="7858" spans="1:14">
      <c r="A7858" s="108">
        <v>834138</v>
      </c>
      <c r="B7858" s="108" t="s">
        <v>15025</v>
      </c>
      <c r="C7858" s="108" t="s">
        <v>604</v>
      </c>
      <c r="D7858" s="109" t="s">
        <v>14134</v>
      </c>
      <c r="E7858" s="108" t="s">
        <v>200</v>
      </c>
      <c r="F7858" s="108" t="s">
        <v>181</v>
      </c>
      <c r="G7858" s="108" t="s">
        <v>1852</v>
      </c>
      <c r="H7858" s="109" t="s">
        <v>1275</v>
      </c>
      <c r="I7858" s="108" t="s">
        <v>12458</v>
      </c>
      <c r="J7858" s="108" t="s">
        <v>1855</v>
      </c>
      <c r="K7858" s="108" t="s">
        <v>174</v>
      </c>
      <c r="M7858" s="108" t="s">
        <v>175</v>
      </c>
      <c r="N7858" s="108" t="s">
        <v>12459</v>
      </c>
    </row>
    <row r="7859" spans="1:14">
      <c r="A7859" s="108">
        <v>834140</v>
      </c>
      <c r="B7859" s="108" t="s">
        <v>15026</v>
      </c>
      <c r="C7859" s="108" t="s">
        <v>13981</v>
      </c>
      <c r="D7859" s="109" t="s">
        <v>15027</v>
      </c>
      <c r="E7859" s="108" t="s">
        <v>220</v>
      </c>
      <c r="F7859" s="108" t="s">
        <v>181</v>
      </c>
      <c r="G7859" s="108" t="s">
        <v>1852</v>
      </c>
      <c r="H7859" s="109" t="s">
        <v>1275</v>
      </c>
      <c r="I7859" s="108" t="s">
        <v>12458</v>
      </c>
      <c r="J7859" s="108" t="s">
        <v>1855</v>
      </c>
      <c r="K7859" s="108" t="s">
        <v>174</v>
      </c>
      <c r="M7859" s="108" t="s">
        <v>175</v>
      </c>
      <c r="N7859" s="108" t="s">
        <v>12459</v>
      </c>
    </row>
    <row r="7860" spans="1:14">
      <c r="A7860" s="108">
        <v>834247</v>
      </c>
      <c r="B7860" s="108" t="s">
        <v>664</v>
      </c>
      <c r="C7860" s="108" t="s">
        <v>1159</v>
      </c>
      <c r="D7860" s="109" t="s">
        <v>15028</v>
      </c>
      <c r="E7860" s="108" t="s">
        <v>508</v>
      </c>
      <c r="F7860" s="108" t="s">
        <v>181</v>
      </c>
      <c r="G7860" s="108" t="s">
        <v>357</v>
      </c>
      <c r="H7860" s="109" t="s">
        <v>454</v>
      </c>
      <c r="I7860" s="108" t="s">
        <v>369</v>
      </c>
      <c r="J7860" s="108" t="s">
        <v>360</v>
      </c>
      <c r="K7860" s="108" t="s">
        <v>174</v>
      </c>
      <c r="M7860" s="108" t="s">
        <v>175</v>
      </c>
      <c r="N7860" s="108" t="s">
        <v>370</v>
      </c>
    </row>
    <row r="7861" spans="1:14">
      <c r="A7861" s="108">
        <v>834271</v>
      </c>
      <c r="B7861" s="108" t="s">
        <v>15029</v>
      </c>
      <c r="C7861" s="108" t="s">
        <v>15030</v>
      </c>
      <c r="D7861" s="109" t="s">
        <v>15031</v>
      </c>
      <c r="E7861" s="108" t="s">
        <v>180</v>
      </c>
      <c r="F7861" s="108" t="s">
        <v>169</v>
      </c>
      <c r="G7861" s="108" t="s">
        <v>1599</v>
      </c>
      <c r="H7861" s="109" t="s">
        <v>1142</v>
      </c>
      <c r="I7861" s="108" t="s">
        <v>1600</v>
      </c>
      <c r="J7861" s="108" t="s">
        <v>1478</v>
      </c>
      <c r="K7861" s="108" t="s">
        <v>174</v>
      </c>
      <c r="M7861" s="108" t="s">
        <v>175</v>
      </c>
      <c r="N7861" s="108" t="s">
        <v>1601</v>
      </c>
    </row>
    <row r="7862" spans="1:14">
      <c r="A7862" s="108">
        <v>834272</v>
      </c>
      <c r="B7862" s="108" t="s">
        <v>247</v>
      </c>
      <c r="C7862" s="108" t="s">
        <v>15032</v>
      </c>
      <c r="D7862" s="109" t="s">
        <v>13117</v>
      </c>
      <c r="E7862" s="108" t="s">
        <v>1577</v>
      </c>
      <c r="F7862" s="108" t="s">
        <v>169</v>
      </c>
      <c r="G7862" s="108" t="s">
        <v>357</v>
      </c>
      <c r="H7862" s="109" t="s">
        <v>454</v>
      </c>
      <c r="I7862" s="108" t="s">
        <v>455</v>
      </c>
      <c r="J7862" s="108" t="s">
        <v>360</v>
      </c>
      <c r="K7862" s="108" t="s">
        <v>174</v>
      </c>
      <c r="M7862" s="108" t="s">
        <v>175</v>
      </c>
      <c r="N7862" s="108" t="s">
        <v>456</v>
      </c>
    </row>
    <row r="7863" spans="1:14">
      <c r="A7863" s="108">
        <v>834297</v>
      </c>
      <c r="B7863" s="108" t="s">
        <v>15033</v>
      </c>
      <c r="C7863" s="108" t="s">
        <v>12647</v>
      </c>
      <c r="D7863" s="109" t="s">
        <v>12651</v>
      </c>
      <c r="E7863" s="108" t="s">
        <v>1770</v>
      </c>
      <c r="F7863" s="108" t="s">
        <v>181</v>
      </c>
      <c r="G7863" s="108" t="s">
        <v>8181</v>
      </c>
      <c r="H7863" s="109" t="s">
        <v>454</v>
      </c>
      <c r="I7863" s="108" t="s">
        <v>9629</v>
      </c>
      <c r="J7863" s="108" t="s">
        <v>8183</v>
      </c>
      <c r="K7863" s="108" t="s">
        <v>174</v>
      </c>
      <c r="M7863" s="108" t="s">
        <v>175</v>
      </c>
      <c r="N7863" s="108" t="s">
        <v>9630</v>
      </c>
    </row>
    <row r="7864" spans="1:14">
      <c r="A7864" s="108">
        <v>834300</v>
      </c>
      <c r="B7864" s="108" t="s">
        <v>15034</v>
      </c>
      <c r="C7864" s="108" t="s">
        <v>15035</v>
      </c>
      <c r="D7864" s="109" t="s">
        <v>15036</v>
      </c>
      <c r="E7864" s="108" t="s">
        <v>1770</v>
      </c>
      <c r="F7864" s="108" t="s">
        <v>169</v>
      </c>
      <c r="G7864" s="108" t="s">
        <v>8181</v>
      </c>
      <c r="H7864" s="109" t="s">
        <v>454</v>
      </c>
      <c r="I7864" s="108" t="s">
        <v>9629</v>
      </c>
      <c r="J7864" s="108" t="s">
        <v>8183</v>
      </c>
      <c r="K7864" s="108" t="s">
        <v>174</v>
      </c>
      <c r="M7864" s="108" t="s">
        <v>175</v>
      </c>
      <c r="N7864" s="108" t="s">
        <v>9630</v>
      </c>
    </row>
    <row r="7865" spans="1:14">
      <c r="A7865" s="108">
        <v>834303</v>
      </c>
      <c r="B7865" s="108" t="s">
        <v>745</v>
      </c>
      <c r="C7865" s="108" t="s">
        <v>496</v>
      </c>
      <c r="D7865" s="109" t="s">
        <v>15037</v>
      </c>
      <c r="E7865" s="108" t="s">
        <v>188</v>
      </c>
      <c r="F7865" s="108" t="s">
        <v>181</v>
      </c>
      <c r="G7865" s="108" t="s">
        <v>2817</v>
      </c>
      <c r="H7865" s="109" t="s">
        <v>449</v>
      </c>
      <c r="I7865" s="108" t="s">
        <v>2919</v>
      </c>
      <c r="J7865" s="108" t="s">
        <v>1478</v>
      </c>
      <c r="K7865" s="108" t="s">
        <v>174</v>
      </c>
      <c r="M7865" s="108" t="s">
        <v>175</v>
      </c>
      <c r="N7865" s="108" t="s">
        <v>2920</v>
      </c>
    </row>
    <row r="7866" spans="1:14">
      <c r="A7866" s="108">
        <v>834304</v>
      </c>
      <c r="B7866" s="108" t="s">
        <v>9633</v>
      </c>
      <c r="C7866" s="108" t="s">
        <v>15038</v>
      </c>
      <c r="D7866" s="109" t="s">
        <v>15039</v>
      </c>
      <c r="F7866" s="108" t="s">
        <v>181</v>
      </c>
      <c r="G7866" s="108" t="s">
        <v>8181</v>
      </c>
      <c r="H7866" s="109" t="s">
        <v>454</v>
      </c>
      <c r="I7866" s="108" t="s">
        <v>9629</v>
      </c>
      <c r="J7866" s="108" t="s">
        <v>8183</v>
      </c>
      <c r="K7866" s="108" t="s">
        <v>174</v>
      </c>
      <c r="M7866" s="108" t="s">
        <v>175</v>
      </c>
      <c r="N7866" s="108" t="s">
        <v>9630</v>
      </c>
    </row>
    <row r="7867" spans="1:14">
      <c r="A7867" s="108">
        <v>834305</v>
      </c>
      <c r="B7867" s="108" t="s">
        <v>15040</v>
      </c>
      <c r="C7867" s="108" t="s">
        <v>574</v>
      </c>
      <c r="D7867" s="109" t="s">
        <v>14191</v>
      </c>
      <c r="E7867" s="108" t="s">
        <v>1577</v>
      </c>
      <c r="F7867" s="108" t="s">
        <v>181</v>
      </c>
      <c r="G7867" s="108" t="s">
        <v>8181</v>
      </c>
      <c r="H7867" s="109" t="s">
        <v>454</v>
      </c>
      <c r="I7867" s="108" t="s">
        <v>9629</v>
      </c>
      <c r="J7867" s="108" t="s">
        <v>8183</v>
      </c>
      <c r="K7867" s="108" t="s">
        <v>174</v>
      </c>
      <c r="M7867" s="108" t="s">
        <v>175</v>
      </c>
      <c r="N7867" s="108" t="s">
        <v>9630</v>
      </c>
    </row>
    <row r="7868" spans="1:14">
      <c r="A7868" s="108">
        <v>834306</v>
      </c>
      <c r="B7868" s="108" t="s">
        <v>15041</v>
      </c>
      <c r="C7868" s="108" t="s">
        <v>853</v>
      </c>
      <c r="D7868" s="109" t="s">
        <v>7094</v>
      </c>
      <c r="E7868" s="108" t="s">
        <v>200</v>
      </c>
      <c r="F7868" s="108" t="s">
        <v>169</v>
      </c>
      <c r="G7868" s="108" t="s">
        <v>7307</v>
      </c>
      <c r="H7868" s="109" t="s">
        <v>454</v>
      </c>
      <c r="I7868" s="108" t="s">
        <v>7308</v>
      </c>
      <c r="J7868" s="108" t="s">
        <v>1204</v>
      </c>
      <c r="K7868" s="108" t="s">
        <v>174</v>
      </c>
      <c r="M7868" s="108" t="s">
        <v>175</v>
      </c>
      <c r="N7868" s="108" t="s">
        <v>5765</v>
      </c>
    </row>
    <row r="7869" spans="1:14">
      <c r="A7869" s="108">
        <v>834308</v>
      </c>
      <c r="B7869" s="108" t="s">
        <v>15042</v>
      </c>
      <c r="C7869" s="108" t="s">
        <v>15043</v>
      </c>
      <c r="D7869" s="109" t="s">
        <v>15044</v>
      </c>
      <c r="E7869" s="108" t="s">
        <v>1770</v>
      </c>
      <c r="F7869" s="108" t="s">
        <v>181</v>
      </c>
      <c r="G7869" s="108" t="s">
        <v>8181</v>
      </c>
      <c r="H7869" s="109" t="s">
        <v>454</v>
      </c>
      <c r="I7869" s="108" t="s">
        <v>9629</v>
      </c>
      <c r="J7869" s="108" t="s">
        <v>8183</v>
      </c>
      <c r="K7869" s="108" t="s">
        <v>174</v>
      </c>
      <c r="M7869" s="108" t="s">
        <v>175</v>
      </c>
      <c r="N7869" s="108" t="s">
        <v>9630</v>
      </c>
    </row>
    <row r="7870" spans="1:14">
      <c r="A7870" s="108">
        <v>834312</v>
      </c>
      <c r="B7870" s="108" t="s">
        <v>14459</v>
      </c>
      <c r="C7870" s="108" t="s">
        <v>7962</v>
      </c>
      <c r="D7870" s="109" t="s">
        <v>15045</v>
      </c>
      <c r="E7870" s="108" t="s">
        <v>1770</v>
      </c>
      <c r="F7870" s="108" t="s">
        <v>169</v>
      </c>
      <c r="G7870" s="108" t="s">
        <v>8181</v>
      </c>
      <c r="H7870" s="109" t="s">
        <v>454</v>
      </c>
      <c r="I7870" s="108" t="s">
        <v>9629</v>
      </c>
      <c r="J7870" s="108" t="s">
        <v>8183</v>
      </c>
      <c r="K7870" s="108" t="s">
        <v>174</v>
      </c>
      <c r="M7870" s="108" t="s">
        <v>175</v>
      </c>
      <c r="N7870" s="108" t="s">
        <v>9630</v>
      </c>
    </row>
    <row r="7871" spans="1:14">
      <c r="A7871" s="108">
        <v>834315</v>
      </c>
      <c r="B7871" s="108" t="s">
        <v>15046</v>
      </c>
      <c r="C7871" s="108" t="s">
        <v>576</v>
      </c>
      <c r="D7871" s="109" t="s">
        <v>15047</v>
      </c>
      <c r="E7871" s="108" t="s">
        <v>1770</v>
      </c>
      <c r="F7871" s="108" t="s">
        <v>169</v>
      </c>
      <c r="G7871" s="108" t="s">
        <v>8181</v>
      </c>
      <c r="H7871" s="109" t="s">
        <v>454</v>
      </c>
      <c r="I7871" s="108" t="s">
        <v>9629</v>
      </c>
      <c r="J7871" s="108" t="s">
        <v>8183</v>
      </c>
      <c r="K7871" s="108" t="s">
        <v>174</v>
      </c>
      <c r="M7871" s="108" t="s">
        <v>175</v>
      </c>
      <c r="N7871" s="108" t="s">
        <v>9630</v>
      </c>
    </row>
    <row r="7872" spans="1:14">
      <c r="A7872" s="108">
        <v>834322</v>
      </c>
      <c r="B7872" s="108" t="s">
        <v>15048</v>
      </c>
      <c r="C7872" s="108" t="s">
        <v>662</v>
      </c>
      <c r="D7872" s="109" t="s">
        <v>15049</v>
      </c>
      <c r="E7872" s="108" t="s">
        <v>1770</v>
      </c>
      <c r="F7872" s="108" t="s">
        <v>181</v>
      </c>
      <c r="G7872" s="108" t="s">
        <v>8181</v>
      </c>
      <c r="H7872" s="109" t="s">
        <v>454</v>
      </c>
      <c r="I7872" s="108" t="s">
        <v>9629</v>
      </c>
      <c r="J7872" s="108" t="s">
        <v>8183</v>
      </c>
      <c r="K7872" s="108" t="s">
        <v>174</v>
      </c>
      <c r="M7872" s="108" t="s">
        <v>175</v>
      </c>
      <c r="N7872" s="108" t="s">
        <v>9630</v>
      </c>
    </row>
    <row r="7873" spans="1:14">
      <c r="A7873" s="108">
        <v>834327</v>
      </c>
      <c r="B7873" s="108" t="s">
        <v>15050</v>
      </c>
      <c r="C7873" s="108" t="s">
        <v>13413</v>
      </c>
      <c r="D7873" s="109" t="s">
        <v>2911</v>
      </c>
      <c r="E7873" s="108" t="s">
        <v>301</v>
      </c>
      <c r="F7873" s="108" t="s">
        <v>169</v>
      </c>
      <c r="G7873" s="108" t="s">
        <v>8181</v>
      </c>
      <c r="H7873" s="109" t="s">
        <v>454</v>
      </c>
      <c r="I7873" s="108" t="s">
        <v>8812</v>
      </c>
      <c r="J7873" s="108" t="s">
        <v>8183</v>
      </c>
      <c r="K7873" s="108" t="s">
        <v>174</v>
      </c>
      <c r="M7873" s="108" t="s">
        <v>175</v>
      </c>
      <c r="N7873" s="108" t="s">
        <v>8813</v>
      </c>
    </row>
    <row r="7874" spans="1:14">
      <c r="A7874" s="108">
        <v>834362</v>
      </c>
      <c r="B7874" s="108" t="s">
        <v>4508</v>
      </c>
      <c r="C7874" s="108" t="s">
        <v>15051</v>
      </c>
      <c r="D7874" s="109" t="s">
        <v>11952</v>
      </c>
      <c r="E7874" s="108" t="s">
        <v>180</v>
      </c>
      <c r="F7874" s="108" t="s">
        <v>169</v>
      </c>
      <c r="G7874" s="108" t="s">
        <v>1852</v>
      </c>
      <c r="H7874" s="109" t="s">
        <v>454</v>
      </c>
      <c r="I7874" s="108" t="s">
        <v>6683</v>
      </c>
      <c r="J7874" s="108" t="s">
        <v>1855</v>
      </c>
      <c r="K7874" s="108" t="s">
        <v>174</v>
      </c>
      <c r="M7874" s="108" t="s">
        <v>175</v>
      </c>
      <c r="N7874" s="108" t="s">
        <v>6684</v>
      </c>
    </row>
    <row r="7875" spans="1:14">
      <c r="A7875" s="108">
        <v>834365</v>
      </c>
      <c r="B7875" s="108" t="s">
        <v>15052</v>
      </c>
      <c r="C7875" s="108" t="s">
        <v>645</v>
      </c>
      <c r="D7875" s="109" t="s">
        <v>15053</v>
      </c>
      <c r="E7875" s="108" t="s">
        <v>200</v>
      </c>
      <c r="F7875" s="108" t="s">
        <v>169</v>
      </c>
      <c r="G7875" s="108" t="s">
        <v>1852</v>
      </c>
      <c r="H7875" s="109" t="s">
        <v>454</v>
      </c>
      <c r="I7875" s="108" t="s">
        <v>6683</v>
      </c>
      <c r="J7875" s="108" t="s">
        <v>1855</v>
      </c>
      <c r="K7875" s="108" t="s">
        <v>174</v>
      </c>
      <c r="M7875" s="108" t="s">
        <v>175</v>
      </c>
      <c r="N7875" s="108" t="s">
        <v>6684</v>
      </c>
    </row>
    <row r="7876" spans="1:14">
      <c r="A7876" s="108">
        <v>834367</v>
      </c>
      <c r="B7876" s="108" t="s">
        <v>15054</v>
      </c>
      <c r="C7876" s="108" t="s">
        <v>1043</v>
      </c>
      <c r="D7876" s="109" t="s">
        <v>10873</v>
      </c>
      <c r="E7876" s="108" t="s">
        <v>631</v>
      </c>
      <c r="F7876" s="108" t="s">
        <v>181</v>
      </c>
      <c r="G7876" s="108" t="s">
        <v>1852</v>
      </c>
      <c r="H7876" s="109" t="s">
        <v>454</v>
      </c>
      <c r="I7876" s="108" t="s">
        <v>6683</v>
      </c>
      <c r="J7876" s="108" t="s">
        <v>1855</v>
      </c>
      <c r="K7876" s="108" t="s">
        <v>174</v>
      </c>
      <c r="M7876" s="108" t="s">
        <v>175</v>
      </c>
      <c r="N7876" s="108" t="s">
        <v>6684</v>
      </c>
    </row>
    <row r="7877" spans="1:14">
      <c r="A7877" s="108">
        <v>834370</v>
      </c>
      <c r="B7877" s="108" t="s">
        <v>15055</v>
      </c>
      <c r="C7877" s="108" t="s">
        <v>7834</v>
      </c>
      <c r="D7877" s="109" t="s">
        <v>7402</v>
      </c>
      <c r="E7877" s="108" t="s">
        <v>180</v>
      </c>
      <c r="F7877" s="108" t="s">
        <v>169</v>
      </c>
      <c r="G7877" s="108" t="s">
        <v>1852</v>
      </c>
      <c r="H7877" s="109" t="s">
        <v>454</v>
      </c>
      <c r="I7877" s="108" t="s">
        <v>6683</v>
      </c>
      <c r="J7877" s="108" t="s">
        <v>1855</v>
      </c>
      <c r="K7877" s="108" t="s">
        <v>174</v>
      </c>
      <c r="M7877" s="108" t="s">
        <v>175</v>
      </c>
      <c r="N7877" s="108" t="s">
        <v>6684</v>
      </c>
    </row>
    <row r="7878" spans="1:14">
      <c r="A7878" s="108">
        <v>834372</v>
      </c>
      <c r="B7878" s="108" t="s">
        <v>10351</v>
      </c>
      <c r="C7878" s="108" t="s">
        <v>811</v>
      </c>
      <c r="D7878" s="109" t="s">
        <v>15056</v>
      </c>
      <c r="E7878" s="108" t="s">
        <v>168</v>
      </c>
      <c r="F7878" s="108" t="s">
        <v>169</v>
      </c>
      <c r="G7878" s="108" t="s">
        <v>1852</v>
      </c>
      <c r="H7878" s="109" t="s">
        <v>454</v>
      </c>
      <c r="I7878" s="108" t="s">
        <v>6683</v>
      </c>
      <c r="J7878" s="108" t="s">
        <v>1855</v>
      </c>
      <c r="K7878" s="108" t="s">
        <v>174</v>
      </c>
      <c r="M7878" s="108" t="s">
        <v>175</v>
      </c>
      <c r="N7878" s="108" t="s">
        <v>6684</v>
      </c>
    </row>
    <row r="7879" spans="1:14">
      <c r="A7879" s="108">
        <v>834385</v>
      </c>
      <c r="B7879" s="108" t="s">
        <v>15057</v>
      </c>
      <c r="C7879" s="108" t="s">
        <v>811</v>
      </c>
      <c r="D7879" s="109" t="s">
        <v>15058</v>
      </c>
      <c r="E7879" s="108" t="s">
        <v>200</v>
      </c>
      <c r="F7879" s="108" t="s">
        <v>169</v>
      </c>
      <c r="G7879" s="108" t="s">
        <v>8181</v>
      </c>
      <c r="H7879" s="109" t="s">
        <v>454</v>
      </c>
      <c r="I7879" s="108" t="s">
        <v>9251</v>
      </c>
      <c r="J7879" s="108" t="s">
        <v>8183</v>
      </c>
      <c r="K7879" s="108" t="s">
        <v>174</v>
      </c>
      <c r="M7879" s="108" t="s">
        <v>175</v>
      </c>
      <c r="N7879" s="108" t="s">
        <v>9252</v>
      </c>
    </row>
    <row r="7880" spans="1:14">
      <c r="A7880" s="108">
        <v>834402</v>
      </c>
      <c r="B7880" s="108" t="s">
        <v>15059</v>
      </c>
      <c r="C7880" s="108" t="s">
        <v>15060</v>
      </c>
      <c r="D7880" s="109" t="s">
        <v>15061</v>
      </c>
      <c r="E7880" s="108" t="s">
        <v>512</v>
      </c>
      <c r="F7880" s="108" t="s">
        <v>181</v>
      </c>
      <c r="G7880" s="108" t="s">
        <v>1599</v>
      </c>
      <c r="H7880" s="109" t="s">
        <v>449</v>
      </c>
      <c r="I7880" s="108" t="s">
        <v>1807</v>
      </c>
      <c r="J7880" s="108" t="s">
        <v>1478</v>
      </c>
      <c r="K7880" s="108" t="s">
        <v>174</v>
      </c>
      <c r="M7880" s="108" t="s">
        <v>175</v>
      </c>
      <c r="N7880" s="108" t="s">
        <v>1808</v>
      </c>
    </row>
    <row r="7881" spans="1:14">
      <c r="A7881" s="108">
        <v>834407</v>
      </c>
      <c r="B7881" s="108" t="s">
        <v>11565</v>
      </c>
      <c r="C7881" s="108" t="s">
        <v>15062</v>
      </c>
      <c r="D7881" s="109" t="s">
        <v>4425</v>
      </c>
      <c r="E7881" s="108" t="s">
        <v>1577</v>
      </c>
      <c r="F7881" s="108" t="s">
        <v>169</v>
      </c>
      <c r="G7881" s="108" t="s">
        <v>1599</v>
      </c>
      <c r="H7881" s="109" t="s">
        <v>449</v>
      </c>
      <c r="I7881" s="108" t="s">
        <v>1807</v>
      </c>
      <c r="J7881" s="108" t="s">
        <v>1478</v>
      </c>
      <c r="K7881" s="108" t="s">
        <v>174</v>
      </c>
      <c r="M7881" s="108" t="s">
        <v>175</v>
      </c>
      <c r="N7881" s="108" t="s">
        <v>1808</v>
      </c>
    </row>
    <row r="7882" spans="1:14">
      <c r="A7882" s="108">
        <v>834411</v>
      </c>
      <c r="B7882" s="108" t="s">
        <v>11565</v>
      </c>
      <c r="C7882" s="108" t="s">
        <v>15063</v>
      </c>
      <c r="D7882" s="109" t="s">
        <v>15064</v>
      </c>
      <c r="F7882" s="108" t="s">
        <v>169</v>
      </c>
      <c r="G7882" s="108" t="s">
        <v>1599</v>
      </c>
      <c r="H7882" s="109" t="s">
        <v>449</v>
      </c>
      <c r="I7882" s="108" t="s">
        <v>1807</v>
      </c>
      <c r="J7882" s="108" t="s">
        <v>1478</v>
      </c>
      <c r="K7882" s="108" t="s">
        <v>174</v>
      </c>
      <c r="M7882" s="108" t="s">
        <v>175</v>
      </c>
      <c r="N7882" s="108" t="s">
        <v>1808</v>
      </c>
    </row>
    <row r="7883" spans="1:14">
      <c r="A7883" s="108">
        <v>834492</v>
      </c>
      <c r="B7883" s="108" t="s">
        <v>13800</v>
      </c>
      <c r="C7883" s="108" t="s">
        <v>645</v>
      </c>
      <c r="D7883" s="109" t="s">
        <v>15065</v>
      </c>
      <c r="E7883" s="108" t="s">
        <v>188</v>
      </c>
      <c r="F7883" s="108" t="s">
        <v>169</v>
      </c>
      <c r="G7883" s="108" t="s">
        <v>288</v>
      </c>
      <c r="H7883" s="109" t="s">
        <v>5155</v>
      </c>
      <c r="I7883" s="108" t="s">
        <v>15066</v>
      </c>
      <c r="J7883" s="108" t="s">
        <v>290</v>
      </c>
      <c r="K7883" s="108" t="s">
        <v>174</v>
      </c>
      <c r="M7883" s="108" t="s">
        <v>175</v>
      </c>
      <c r="N7883" s="108" t="s">
        <v>15067</v>
      </c>
    </row>
    <row r="7884" spans="1:14">
      <c r="A7884" s="108">
        <v>834525</v>
      </c>
      <c r="B7884" s="108" t="s">
        <v>15068</v>
      </c>
      <c r="C7884" s="108" t="s">
        <v>907</v>
      </c>
      <c r="D7884" s="109" t="s">
        <v>15069</v>
      </c>
      <c r="E7884" s="108" t="s">
        <v>188</v>
      </c>
      <c r="F7884" s="108" t="s">
        <v>169</v>
      </c>
      <c r="G7884" s="108" t="s">
        <v>288</v>
      </c>
      <c r="H7884" s="109" t="s">
        <v>5155</v>
      </c>
      <c r="I7884" s="108" t="s">
        <v>15066</v>
      </c>
      <c r="J7884" s="108" t="s">
        <v>290</v>
      </c>
      <c r="K7884" s="108" t="s">
        <v>174</v>
      </c>
      <c r="M7884" s="108" t="s">
        <v>175</v>
      </c>
      <c r="N7884" s="108" t="s">
        <v>15067</v>
      </c>
    </row>
    <row r="7885" spans="1:14">
      <c r="A7885" s="108">
        <v>834527</v>
      </c>
      <c r="B7885" s="108" t="s">
        <v>15070</v>
      </c>
      <c r="C7885" s="108" t="s">
        <v>5685</v>
      </c>
      <c r="D7885" s="109" t="s">
        <v>15071</v>
      </c>
      <c r="E7885" s="108" t="s">
        <v>301</v>
      </c>
      <c r="F7885" s="108" t="s">
        <v>169</v>
      </c>
      <c r="G7885" s="108" t="s">
        <v>288</v>
      </c>
      <c r="H7885" s="109" t="s">
        <v>5155</v>
      </c>
      <c r="I7885" s="108" t="s">
        <v>15066</v>
      </c>
      <c r="J7885" s="108" t="s">
        <v>290</v>
      </c>
      <c r="K7885" s="108" t="s">
        <v>174</v>
      </c>
      <c r="M7885" s="108" t="s">
        <v>175</v>
      </c>
      <c r="N7885" s="108" t="s">
        <v>15067</v>
      </c>
    </row>
    <row r="7886" spans="1:14">
      <c r="A7886" s="108">
        <v>834531</v>
      </c>
      <c r="B7886" s="108" t="s">
        <v>15072</v>
      </c>
      <c r="C7886" s="108" t="s">
        <v>3526</v>
      </c>
      <c r="D7886" s="109" t="s">
        <v>15073</v>
      </c>
      <c r="E7886" s="108" t="s">
        <v>631</v>
      </c>
      <c r="F7886" s="108" t="s">
        <v>181</v>
      </c>
      <c r="G7886" s="108" t="s">
        <v>288</v>
      </c>
      <c r="H7886" s="109" t="s">
        <v>5155</v>
      </c>
      <c r="I7886" s="108" t="s">
        <v>15066</v>
      </c>
      <c r="J7886" s="108" t="s">
        <v>290</v>
      </c>
      <c r="K7886" s="108" t="s">
        <v>174</v>
      </c>
      <c r="M7886" s="108" t="s">
        <v>175</v>
      </c>
      <c r="N7886" s="108" t="s">
        <v>15067</v>
      </c>
    </row>
    <row r="7887" spans="1:14">
      <c r="A7887" s="108">
        <v>834741</v>
      </c>
      <c r="B7887" s="108" t="s">
        <v>15074</v>
      </c>
      <c r="C7887" s="108" t="s">
        <v>13600</v>
      </c>
      <c r="D7887" s="109" t="s">
        <v>15075</v>
      </c>
      <c r="E7887" s="108" t="s">
        <v>1770</v>
      </c>
      <c r="F7887" s="108" t="s">
        <v>181</v>
      </c>
      <c r="G7887" s="108" t="s">
        <v>1608</v>
      </c>
      <c r="H7887" s="109" t="s">
        <v>454</v>
      </c>
      <c r="I7887" s="108" t="s">
        <v>1610</v>
      </c>
      <c r="J7887" s="108" t="s">
        <v>1478</v>
      </c>
      <c r="K7887" s="108" t="s">
        <v>174</v>
      </c>
      <c r="M7887" s="108" t="s">
        <v>175</v>
      </c>
      <c r="N7887" s="108" t="s">
        <v>1611</v>
      </c>
    </row>
    <row r="7888" spans="1:14">
      <c r="A7888" s="108">
        <v>834742</v>
      </c>
      <c r="B7888" s="108" t="s">
        <v>15076</v>
      </c>
      <c r="C7888" s="108" t="s">
        <v>1555</v>
      </c>
      <c r="D7888" s="109" t="s">
        <v>15077</v>
      </c>
      <c r="E7888" s="108" t="s">
        <v>1770</v>
      </c>
      <c r="F7888" s="108" t="s">
        <v>181</v>
      </c>
      <c r="G7888" s="108" t="s">
        <v>1608</v>
      </c>
      <c r="H7888" s="109" t="s">
        <v>454</v>
      </c>
      <c r="I7888" s="108" t="s">
        <v>1610</v>
      </c>
      <c r="J7888" s="108" t="s">
        <v>1478</v>
      </c>
      <c r="K7888" s="108" t="s">
        <v>174</v>
      </c>
      <c r="M7888" s="108" t="s">
        <v>175</v>
      </c>
      <c r="N7888" s="108" t="s">
        <v>1611</v>
      </c>
    </row>
    <row r="7889" spans="1:14">
      <c r="A7889" s="108">
        <v>834743</v>
      </c>
      <c r="B7889" s="108" t="s">
        <v>15078</v>
      </c>
      <c r="C7889" s="108" t="s">
        <v>9225</v>
      </c>
      <c r="D7889" s="109" t="s">
        <v>15079</v>
      </c>
      <c r="E7889" s="108" t="s">
        <v>1577</v>
      </c>
      <c r="F7889" s="108" t="s">
        <v>181</v>
      </c>
      <c r="G7889" s="108" t="s">
        <v>1608</v>
      </c>
      <c r="H7889" s="109" t="s">
        <v>454</v>
      </c>
      <c r="I7889" s="108" t="s">
        <v>1610</v>
      </c>
      <c r="J7889" s="108" t="s">
        <v>1478</v>
      </c>
      <c r="K7889" s="108" t="s">
        <v>174</v>
      </c>
      <c r="M7889" s="108" t="s">
        <v>175</v>
      </c>
      <c r="N7889" s="108" t="s">
        <v>1611</v>
      </c>
    </row>
    <row r="7890" spans="1:14">
      <c r="A7890" s="108">
        <v>834744</v>
      </c>
      <c r="B7890" s="108" t="s">
        <v>249</v>
      </c>
      <c r="C7890" s="108" t="s">
        <v>3230</v>
      </c>
      <c r="D7890" s="109" t="s">
        <v>15080</v>
      </c>
      <c r="E7890" s="108" t="s">
        <v>1577</v>
      </c>
      <c r="F7890" s="108" t="s">
        <v>169</v>
      </c>
      <c r="G7890" s="108" t="s">
        <v>1608</v>
      </c>
      <c r="H7890" s="109" t="s">
        <v>454</v>
      </c>
      <c r="I7890" s="108" t="s">
        <v>1610</v>
      </c>
      <c r="J7890" s="108" t="s">
        <v>1478</v>
      </c>
      <c r="K7890" s="108" t="s">
        <v>174</v>
      </c>
      <c r="M7890" s="108" t="s">
        <v>175</v>
      </c>
      <c r="N7890" s="108" t="s">
        <v>1611</v>
      </c>
    </row>
    <row r="7891" spans="1:14">
      <c r="A7891" s="108">
        <v>834776</v>
      </c>
      <c r="B7891" s="108" t="s">
        <v>15081</v>
      </c>
      <c r="C7891" s="108" t="s">
        <v>1038</v>
      </c>
      <c r="D7891" s="109" t="s">
        <v>15082</v>
      </c>
      <c r="E7891" s="108" t="s">
        <v>1770</v>
      </c>
      <c r="F7891" s="108" t="s">
        <v>169</v>
      </c>
      <c r="G7891" s="108" t="s">
        <v>11397</v>
      </c>
      <c r="H7891" s="109" t="s">
        <v>419</v>
      </c>
      <c r="I7891" s="108" t="s">
        <v>11467</v>
      </c>
      <c r="J7891" s="108" t="s">
        <v>1478</v>
      </c>
      <c r="K7891" s="108" t="s">
        <v>174</v>
      </c>
      <c r="M7891" s="108" t="s">
        <v>175</v>
      </c>
      <c r="N7891" s="108" t="s">
        <v>11468</v>
      </c>
    </row>
    <row r="7892" spans="1:14">
      <c r="A7892" s="108">
        <v>834805</v>
      </c>
      <c r="B7892" s="108" t="s">
        <v>8403</v>
      </c>
      <c r="C7892" s="108" t="s">
        <v>13680</v>
      </c>
      <c r="D7892" s="109" t="s">
        <v>15083</v>
      </c>
      <c r="E7892" s="108" t="s">
        <v>1770</v>
      </c>
      <c r="F7892" s="108" t="s">
        <v>181</v>
      </c>
      <c r="G7892" s="108" t="s">
        <v>8181</v>
      </c>
      <c r="H7892" s="109" t="s">
        <v>419</v>
      </c>
      <c r="I7892" s="108" t="s">
        <v>8333</v>
      </c>
      <c r="J7892" s="108" t="s">
        <v>8183</v>
      </c>
      <c r="K7892" s="108" t="s">
        <v>174</v>
      </c>
      <c r="M7892" s="108" t="s">
        <v>175</v>
      </c>
      <c r="N7892" s="108" t="s">
        <v>8334</v>
      </c>
    </row>
    <row r="7893" spans="1:14">
      <c r="A7893" s="108">
        <v>834813</v>
      </c>
      <c r="B7893" s="108" t="s">
        <v>8958</v>
      </c>
      <c r="C7893" s="108" t="s">
        <v>609</v>
      </c>
      <c r="D7893" s="109" t="s">
        <v>15084</v>
      </c>
      <c r="E7893" s="108" t="s">
        <v>168</v>
      </c>
      <c r="F7893" s="108" t="s">
        <v>181</v>
      </c>
      <c r="G7893" s="108" t="s">
        <v>8181</v>
      </c>
      <c r="H7893" s="109" t="s">
        <v>419</v>
      </c>
      <c r="I7893" s="108" t="s">
        <v>8333</v>
      </c>
      <c r="J7893" s="108" t="s">
        <v>8183</v>
      </c>
      <c r="K7893" s="108" t="s">
        <v>174</v>
      </c>
      <c r="M7893" s="108" t="s">
        <v>175</v>
      </c>
      <c r="N7893" s="108" t="s">
        <v>8334</v>
      </c>
    </row>
    <row r="7894" spans="1:14">
      <c r="A7894" s="108">
        <v>834817</v>
      </c>
      <c r="B7894" s="108" t="s">
        <v>15085</v>
      </c>
      <c r="C7894" s="108" t="s">
        <v>2255</v>
      </c>
      <c r="D7894" s="109" t="s">
        <v>15086</v>
      </c>
      <c r="E7894" s="108" t="s">
        <v>220</v>
      </c>
      <c r="F7894" s="108" t="s">
        <v>181</v>
      </c>
      <c r="G7894" s="108" t="s">
        <v>8181</v>
      </c>
      <c r="H7894" s="109" t="s">
        <v>419</v>
      </c>
      <c r="I7894" s="108" t="s">
        <v>8333</v>
      </c>
      <c r="J7894" s="108" t="s">
        <v>8183</v>
      </c>
      <c r="K7894" s="108" t="s">
        <v>174</v>
      </c>
      <c r="M7894" s="108" t="s">
        <v>175</v>
      </c>
      <c r="N7894" s="108" t="s">
        <v>8334</v>
      </c>
    </row>
    <row r="7895" spans="1:14">
      <c r="A7895" s="108">
        <v>834818</v>
      </c>
      <c r="B7895" s="108" t="s">
        <v>15085</v>
      </c>
      <c r="C7895" s="108" t="s">
        <v>11058</v>
      </c>
      <c r="D7895" s="109" t="s">
        <v>15087</v>
      </c>
      <c r="E7895" s="108" t="s">
        <v>168</v>
      </c>
      <c r="F7895" s="108" t="s">
        <v>169</v>
      </c>
      <c r="G7895" s="108" t="s">
        <v>8181</v>
      </c>
      <c r="H7895" s="109" t="s">
        <v>419</v>
      </c>
      <c r="I7895" s="108" t="s">
        <v>8333</v>
      </c>
      <c r="J7895" s="108" t="s">
        <v>8183</v>
      </c>
      <c r="K7895" s="108" t="s">
        <v>174</v>
      </c>
      <c r="M7895" s="108" t="s">
        <v>175</v>
      </c>
      <c r="N7895" s="108" t="s">
        <v>8334</v>
      </c>
    </row>
    <row r="7896" spans="1:14">
      <c r="A7896" s="108">
        <v>834847</v>
      </c>
      <c r="B7896" s="108" t="s">
        <v>15088</v>
      </c>
      <c r="C7896" s="108" t="s">
        <v>7158</v>
      </c>
      <c r="D7896" s="109" t="s">
        <v>15089</v>
      </c>
      <c r="E7896" s="108" t="s">
        <v>188</v>
      </c>
      <c r="F7896" s="108" t="s">
        <v>169</v>
      </c>
      <c r="G7896" s="108" t="s">
        <v>7727</v>
      </c>
      <c r="H7896" s="109" t="s">
        <v>449</v>
      </c>
      <c r="I7896" s="108" t="s">
        <v>7728</v>
      </c>
      <c r="J7896" s="108" t="s">
        <v>7729</v>
      </c>
      <c r="K7896" s="108" t="s">
        <v>174</v>
      </c>
      <c r="M7896" s="108" t="s">
        <v>175</v>
      </c>
      <c r="N7896" s="108" t="s">
        <v>7730</v>
      </c>
    </row>
    <row r="7897" spans="1:14">
      <c r="A7897" s="108">
        <v>834852</v>
      </c>
      <c r="B7897" s="108" t="s">
        <v>3025</v>
      </c>
      <c r="C7897" s="108" t="s">
        <v>2582</v>
      </c>
      <c r="D7897" s="109" t="s">
        <v>11925</v>
      </c>
      <c r="E7897" s="108" t="s">
        <v>1577</v>
      </c>
      <c r="F7897" s="108" t="s">
        <v>181</v>
      </c>
      <c r="G7897" s="108" t="s">
        <v>8181</v>
      </c>
      <c r="H7897" s="109" t="s">
        <v>419</v>
      </c>
      <c r="I7897" s="108" t="s">
        <v>9527</v>
      </c>
      <c r="J7897" s="108" t="s">
        <v>8183</v>
      </c>
      <c r="K7897" s="108" t="s">
        <v>174</v>
      </c>
      <c r="M7897" s="108" t="s">
        <v>175</v>
      </c>
      <c r="N7897" s="108" t="s">
        <v>9528</v>
      </c>
    </row>
    <row r="7898" spans="1:14">
      <c r="A7898" s="108">
        <v>834853</v>
      </c>
      <c r="B7898" s="108" t="s">
        <v>9090</v>
      </c>
      <c r="C7898" s="108" t="s">
        <v>532</v>
      </c>
      <c r="D7898" s="109" t="s">
        <v>8366</v>
      </c>
      <c r="E7898" s="108" t="s">
        <v>180</v>
      </c>
      <c r="F7898" s="108" t="s">
        <v>169</v>
      </c>
      <c r="G7898" s="108" t="s">
        <v>7727</v>
      </c>
      <c r="H7898" s="109" t="s">
        <v>449</v>
      </c>
      <c r="I7898" s="108" t="s">
        <v>7728</v>
      </c>
      <c r="J7898" s="108" t="s">
        <v>7729</v>
      </c>
      <c r="K7898" s="108" t="s">
        <v>174</v>
      </c>
      <c r="M7898" s="108" t="s">
        <v>175</v>
      </c>
      <c r="N7898" s="108" t="s">
        <v>7730</v>
      </c>
    </row>
    <row r="7899" spans="1:14">
      <c r="A7899" s="108">
        <v>834856</v>
      </c>
      <c r="B7899" s="108" t="s">
        <v>15090</v>
      </c>
      <c r="C7899" s="108" t="s">
        <v>1313</v>
      </c>
      <c r="D7899" s="109" t="s">
        <v>15091</v>
      </c>
      <c r="E7899" s="108" t="s">
        <v>200</v>
      </c>
      <c r="F7899" s="108" t="s">
        <v>169</v>
      </c>
      <c r="G7899" s="108" t="s">
        <v>7727</v>
      </c>
      <c r="H7899" s="109" t="s">
        <v>449</v>
      </c>
      <c r="I7899" s="108" t="s">
        <v>7728</v>
      </c>
      <c r="J7899" s="108" t="s">
        <v>7729</v>
      </c>
      <c r="K7899" s="108" t="s">
        <v>174</v>
      </c>
      <c r="M7899" s="108" t="s">
        <v>175</v>
      </c>
      <c r="N7899" s="108" t="s">
        <v>7730</v>
      </c>
    </row>
    <row r="7900" spans="1:14">
      <c r="A7900" s="108">
        <v>834864</v>
      </c>
      <c r="B7900" s="108" t="s">
        <v>9550</v>
      </c>
      <c r="C7900" s="108" t="s">
        <v>15092</v>
      </c>
      <c r="D7900" s="109" t="s">
        <v>15093</v>
      </c>
      <c r="E7900" s="108" t="s">
        <v>200</v>
      </c>
      <c r="F7900" s="108" t="s">
        <v>169</v>
      </c>
      <c r="G7900" s="108" t="s">
        <v>8181</v>
      </c>
      <c r="H7900" s="109" t="s">
        <v>419</v>
      </c>
      <c r="I7900" s="108" t="s">
        <v>9527</v>
      </c>
      <c r="J7900" s="108" t="s">
        <v>8183</v>
      </c>
      <c r="K7900" s="108" t="s">
        <v>174</v>
      </c>
      <c r="M7900" s="108" t="s">
        <v>175</v>
      </c>
      <c r="N7900" s="108" t="s">
        <v>9528</v>
      </c>
    </row>
    <row r="7901" spans="1:14">
      <c r="A7901" s="108">
        <v>834870</v>
      </c>
      <c r="B7901" s="108" t="s">
        <v>15094</v>
      </c>
      <c r="C7901" s="108" t="s">
        <v>8479</v>
      </c>
      <c r="D7901" s="109" t="s">
        <v>11897</v>
      </c>
      <c r="E7901" s="108" t="s">
        <v>1577</v>
      </c>
      <c r="F7901" s="108" t="s">
        <v>169</v>
      </c>
      <c r="G7901" s="108" t="s">
        <v>8181</v>
      </c>
      <c r="H7901" s="109" t="s">
        <v>419</v>
      </c>
      <c r="I7901" s="108" t="s">
        <v>9527</v>
      </c>
      <c r="J7901" s="108" t="s">
        <v>8183</v>
      </c>
      <c r="K7901" s="108" t="s">
        <v>174</v>
      </c>
      <c r="M7901" s="108" t="s">
        <v>175</v>
      </c>
      <c r="N7901" s="108" t="s">
        <v>9528</v>
      </c>
    </row>
    <row r="7902" spans="1:14">
      <c r="A7902" s="108">
        <v>834875</v>
      </c>
      <c r="B7902" s="108" t="s">
        <v>15095</v>
      </c>
      <c r="C7902" s="108" t="s">
        <v>574</v>
      </c>
      <c r="D7902" s="109" t="s">
        <v>2618</v>
      </c>
      <c r="E7902" s="108" t="s">
        <v>508</v>
      </c>
      <c r="F7902" s="108" t="s">
        <v>181</v>
      </c>
      <c r="G7902" s="108" t="s">
        <v>8181</v>
      </c>
      <c r="H7902" s="109" t="s">
        <v>419</v>
      </c>
      <c r="I7902" s="108" t="s">
        <v>9527</v>
      </c>
      <c r="J7902" s="108" t="s">
        <v>8183</v>
      </c>
      <c r="K7902" s="108" t="s">
        <v>174</v>
      </c>
      <c r="M7902" s="108" t="s">
        <v>175</v>
      </c>
      <c r="N7902" s="108" t="s">
        <v>9528</v>
      </c>
    </row>
    <row r="7903" spans="1:14">
      <c r="A7903" s="108">
        <v>834881</v>
      </c>
      <c r="B7903" s="108" t="s">
        <v>15096</v>
      </c>
      <c r="C7903" s="108" t="s">
        <v>2803</v>
      </c>
      <c r="D7903" s="109" t="s">
        <v>3473</v>
      </c>
      <c r="E7903" s="108" t="s">
        <v>1577</v>
      </c>
      <c r="F7903" s="108" t="s">
        <v>181</v>
      </c>
      <c r="G7903" s="108" t="s">
        <v>8181</v>
      </c>
      <c r="H7903" s="109" t="s">
        <v>419</v>
      </c>
      <c r="I7903" s="108" t="s">
        <v>9527</v>
      </c>
      <c r="J7903" s="108" t="s">
        <v>8183</v>
      </c>
      <c r="K7903" s="108" t="s">
        <v>174</v>
      </c>
      <c r="M7903" s="108" t="s">
        <v>175</v>
      </c>
      <c r="N7903" s="108" t="s">
        <v>9528</v>
      </c>
    </row>
    <row r="7904" spans="1:14">
      <c r="A7904" s="108">
        <v>834883</v>
      </c>
      <c r="B7904" s="108" t="s">
        <v>9855</v>
      </c>
      <c r="C7904" s="108" t="s">
        <v>1366</v>
      </c>
      <c r="D7904" s="109" t="s">
        <v>2424</v>
      </c>
      <c r="E7904" s="108" t="s">
        <v>220</v>
      </c>
      <c r="F7904" s="108" t="s">
        <v>181</v>
      </c>
      <c r="G7904" s="108" t="s">
        <v>8181</v>
      </c>
      <c r="H7904" s="109" t="s">
        <v>419</v>
      </c>
      <c r="I7904" s="108" t="s">
        <v>9527</v>
      </c>
      <c r="J7904" s="108" t="s">
        <v>8183</v>
      </c>
      <c r="K7904" s="108" t="s">
        <v>174</v>
      </c>
      <c r="M7904" s="108" t="s">
        <v>175</v>
      </c>
      <c r="N7904" s="108" t="s">
        <v>9528</v>
      </c>
    </row>
    <row r="7905" spans="1:14">
      <c r="A7905" s="108">
        <v>834884</v>
      </c>
      <c r="B7905" s="108" t="s">
        <v>9855</v>
      </c>
      <c r="C7905" s="108" t="s">
        <v>1505</v>
      </c>
      <c r="D7905" s="109" t="s">
        <v>15097</v>
      </c>
      <c r="E7905" s="108" t="s">
        <v>220</v>
      </c>
      <c r="F7905" s="108" t="s">
        <v>181</v>
      </c>
      <c r="G7905" s="108" t="s">
        <v>8181</v>
      </c>
      <c r="H7905" s="109" t="s">
        <v>419</v>
      </c>
      <c r="I7905" s="108" t="s">
        <v>9527</v>
      </c>
      <c r="J7905" s="108" t="s">
        <v>8183</v>
      </c>
      <c r="K7905" s="108" t="s">
        <v>174</v>
      </c>
      <c r="M7905" s="108" t="s">
        <v>175</v>
      </c>
      <c r="N7905" s="108" t="s">
        <v>9528</v>
      </c>
    </row>
    <row r="7906" spans="1:14">
      <c r="A7906" s="108">
        <v>834885</v>
      </c>
      <c r="B7906" s="108" t="s">
        <v>15098</v>
      </c>
      <c r="C7906" s="108" t="s">
        <v>2053</v>
      </c>
      <c r="D7906" s="109" t="s">
        <v>15099</v>
      </c>
      <c r="E7906" s="108" t="s">
        <v>1577</v>
      </c>
      <c r="F7906" s="108" t="s">
        <v>181</v>
      </c>
      <c r="G7906" s="108" t="s">
        <v>8181</v>
      </c>
      <c r="H7906" s="109" t="s">
        <v>419</v>
      </c>
      <c r="I7906" s="108" t="s">
        <v>9527</v>
      </c>
      <c r="J7906" s="108" t="s">
        <v>8183</v>
      </c>
      <c r="K7906" s="108" t="s">
        <v>174</v>
      </c>
      <c r="M7906" s="108" t="s">
        <v>175</v>
      </c>
      <c r="N7906" s="108" t="s">
        <v>9528</v>
      </c>
    </row>
    <row r="7907" spans="1:14">
      <c r="A7907" s="108">
        <v>834886</v>
      </c>
      <c r="B7907" s="108" t="s">
        <v>15100</v>
      </c>
      <c r="C7907" s="108" t="s">
        <v>4020</v>
      </c>
      <c r="D7907" s="109" t="s">
        <v>10772</v>
      </c>
      <c r="E7907" s="108" t="s">
        <v>1577</v>
      </c>
      <c r="F7907" s="108" t="s">
        <v>181</v>
      </c>
      <c r="G7907" s="108" t="s">
        <v>1599</v>
      </c>
      <c r="H7907" s="109" t="s">
        <v>210</v>
      </c>
      <c r="I7907" s="108" t="s">
        <v>2788</v>
      </c>
      <c r="J7907" s="108" t="s">
        <v>1478</v>
      </c>
      <c r="K7907" s="108" t="s">
        <v>174</v>
      </c>
      <c r="M7907" s="108" t="s">
        <v>175</v>
      </c>
      <c r="N7907" s="108" t="s">
        <v>2789</v>
      </c>
    </row>
    <row r="7908" spans="1:14">
      <c r="A7908" s="108">
        <v>834887</v>
      </c>
      <c r="B7908" s="108" t="s">
        <v>15098</v>
      </c>
      <c r="C7908" s="108" t="s">
        <v>489</v>
      </c>
      <c r="D7908" s="109" t="s">
        <v>14764</v>
      </c>
      <c r="E7908" s="108" t="s">
        <v>508</v>
      </c>
      <c r="F7908" s="108" t="s">
        <v>181</v>
      </c>
      <c r="G7908" s="108" t="s">
        <v>8181</v>
      </c>
      <c r="H7908" s="109" t="s">
        <v>419</v>
      </c>
      <c r="I7908" s="108" t="s">
        <v>9527</v>
      </c>
      <c r="J7908" s="108" t="s">
        <v>8183</v>
      </c>
      <c r="K7908" s="108" t="s">
        <v>174</v>
      </c>
      <c r="M7908" s="108" t="s">
        <v>175</v>
      </c>
      <c r="N7908" s="108" t="s">
        <v>9528</v>
      </c>
    </row>
    <row r="7909" spans="1:14">
      <c r="A7909" s="108">
        <v>834888</v>
      </c>
      <c r="B7909" s="108" t="s">
        <v>9181</v>
      </c>
      <c r="C7909" s="108" t="s">
        <v>2193</v>
      </c>
      <c r="D7909" s="109" t="s">
        <v>15101</v>
      </c>
      <c r="E7909" s="108" t="s">
        <v>392</v>
      </c>
      <c r="F7909" s="108" t="s">
        <v>181</v>
      </c>
      <c r="G7909" s="108" t="s">
        <v>8181</v>
      </c>
      <c r="H7909" s="109" t="s">
        <v>419</v>
      </c>
      <c r="I7909" s="108" t="s">
        <v>9527</v>
      </c>
      <c r="J7909" s="108" t="s">
        <v>8183</v>
      </c>
      <c r="K7909" s="108" t="s">
        <v>174</v>
      </c>
      <c r="M7909" s="108" t="s">
        <v>175</v>
      </c>
      <c r="N7909" s="108" t="s">
        <v>9528</v>
      </c>
    </row>
    <row r="7910" spans="1:14">
      <c r="A7910" s="108">
        <v>834890</v>
      </c>
      <c r="B7910" s="108" t="s">
        <v>15102</v>
      </c>
      <c r="C7910" s="108" t="s">
        <v>2745</v>
      </c>
      <c r="D7910" s="109" t="s">
        <v>3907</v>
      </c>
      <c r="E7910" s="108" t="s">
        <v>1577</v>
      </c>
      <c r="F7910" s="108" t="s">
        <v>169</v>
      </c>
      <c r="G7910" s="108" t="s">
        <v>8181</v>
      </c>
      <c r="H7910" s="109" t="s">
        <v>419</v>
      </c>
      <c r="I7910" s="108" t="s">
        <v>9527</v>
      </c>
      <c r="J7910" s="108" t="s">
        <v>8183</v>
      </c>
      <c r="K7910" s="108" t="s">
        <v>174</v>
      </c>
      <c r="M7910" s="108" t="s">
        <v>175</v>
      </c>
      <c r="N7910" s="108" t="s">
        <v>9528</v>
      </c>
    </row>
    <row r="7911" spans="1:14">
      <c r="A7911" s="108">
        <v>834893</v>
      </c>
      <c r="B7911" s="108" t="s">
        <v>15103</v>
      </c>
      <c r="C7911" s="108" t="s">
        <v>484</v>
      </c>
      <c r="D7911" s="109" t="s">
        <v>15104</v>
      </c>
      <c r="E7911" s="108" t="s">
        <v>508</v>
      </c>
      <c r="F7911" s="108" t="s">
        <v>181</v>
      </c>
      <c r="G7911" s="108" t="s">
        <v>8181</v>
      </c>
      <c r="H7911" s="109" t="s">
        <v>419</v>
      </c>
      <c r="I7911" s="108" t="s">
        <v>9527</v>
      </c>
      <c r="J7911" s="108" t="s">
        <v>8183</v>
      </c>
      <c r="K7911" s="108" t="s">
        <v>174</v>
      </c>
      <c r="M7911" s="108" t="s">
        <v>175</v>
      </c>
      <c r="N7911" s="108" t="s">
        <v>9528</v>
      </c>
    </row>
    <row r="7912" spans="1:14">
      <c r="A7912" s="108">
        <v>834896</v>
      </c>
      <c r="B7912" s="108" t="s">
        <v>15105</v>
      </c>
      <c r="C7912" s="108" t="s">
        <v>1380</v>
      </c>
      <c r="D7912" s="109" t="s">
        <v>15106</v>
      </c>
      <c r="E7912" s="108" t="s">
        <v>301</v>
      </c>
      <c r="F7912" s="108" t="s">
        <v>181</v>
      </c>
      <c r="G7912" s="108" t="s">
        <v>8181</v>
      </c>
      <c r="H7912" s="109" t="s">
        <v>419</v>
      </c>
      <c r="I7912" s="108" t="s">
        <v>9527</v>
      </c>
      <c r="J7912" s="108" t="s">
        <v>8183</v>
      </c>
      <c r="K7912" s="108" t="s">
        <v>174</v>
      </c>
      <c r="M7912" s="108" t="s">
        <v>175</v>
      </c>
      <c r="N7912" s="108" t="s">
        <v>9528</v>
      </c>
    </row>
    <row r="7913" spans="1:14">
      <c r="A7913" s="108">
        <v>834897</v>
      </c>
      <c r="B7913" s="108" t="s">
        <v>9616</v>
      </c>
      <c r="C7913" s="108" t="s">
        <v>1299</v>
      </c>
      <c r="D7913" s="109" t="s">
        <v>6303</v>
      </c>
      <c r="E7913" s="108" t="s">
        <v>188</v>
      </c>
      <c r="F7913" s="108" t="s">
        <v>181</v>
      </c>
      <c r="G7913" s="108" t="s">
        <v>8181</v>
      </c>
      <c r="H7913" s="109" t="s">
        <v>419</v>
      </c>
      <c r="I7913" s="108" t="s">
        <v>9527</v>
      </c>
      <c r="J7913" s="108" t="s">
        <v>8183</v>
      </c>
      <c r="K7913" s="108" t="s">
        <v>174</v>
      </c>
      <c r="M7913" s="108" t="s">
        <v>175</v>
      </c>
      <c r="N7913" s="108" t="s">
        <v>9528</v>
      </c>
    </row>
    <row r="7914" spans="1:14">
      <c r="A7914" s="108">
        <v>834898</v>
      </c>
      <c r="B7914" s="108" t="s">
        <v>15107</v>
      </c>
      <c r="C7914" s="108" t="s">
        <v>763</v>
      </c>
      <c r="D7914" s="109" t="s">
        <v>15108</v>
      </c>
      <c r="E7914" s="108" t="s">
        <v>188</v>
      </c>
      <c r="F7914" s="108" t="s">
        <v>169</v>
      </c>
      <c r="G7914" s="108" t="s">
        <v>8181</v>
      </c>
      <c r="H7914" s="109" t="s">
        <v>419</v>
      </c>
      <c r="I7914" s="108" t="s">
        <v>9527</v>
      </c>
      <c r="J7914" s="108" t="s">
        <v>8183</v>
      </c>
      <c r="K7914" s="108" t="s">
        <v>174</v>
      </c>
      <c r="M7914" s="108" t="s">
        <v>175</v>
      </c>
      <c r="N7914" s="108" t="s">
        <v>9528</v>
      </c>
    </row>
    <row r="7915" spans="1:14">
      <c r="A7915" s="108">
        <v>834899</v>
      </c>
      <c r="B7915" s="108" t="s">
        <v>9591</v>
      </c>
      <c r="C7915" s="108" t="s">
        <v>326</v>
      </c>
      <c r="D7915" s="109" t="s">
        <v>15109</v>
      </c>
      <c r="E7915" s="108" t="s">
        <v>188</v>
      </c>
      <c r="F7915" s="108" t="s">
        <v>181</v>
      </c>
      <c r="G7915" s="108" t="s">
        <v>8181</v>
      </c>
      <c r="H7915" s="109" t="s">
        <v>419</v>
      </c>
      <c r="I7915" s="108" t="s">
        <v>9527</v>
      </c>
      <c r="J7915" s="108" t="s">
        <v>8183</v>
      </c>
      <c r="K7915" s="108" t="s">
        <v>174</v>
      </c>
      <c r="M7915" s="108" t="s">
        <v>175</v>
      </c>
      <c r="N7915" s="108" t="s">
        <v>9528</v>
      </c>
    </row>
    <row r="7916" spans="1:14">
      <c r="A7916" s="108">
        <v>834934</v>
      </c>
      <c r="B7916" s="108" t="s">
        <v>8712</v>
      </c>
      <c r="C7916" s="108" t="s">
        <v>3303</v>
      </c>
      <c r="D7916" s="109" t="s">
        <v>15110</v>
      </c>
      <c r="E7916" s="108" t="s">
        <v>1577</v>
      </c>
      <c r="F7916" s="108" t="s">
        <v>181</v>
      </c>
      <c r="G7916" s="108" t="s">
        <v>8181</v>
      </c>
      <c r="H7916" s="109" t="s">
        <v>419</v>
      </c>
      <c r="I7916" s="108" t="s">
        <v>8615</v>
      </c>
      <c r="J7916" s="108" t="s">
        <v>8183</v>
      </c>
      <c r="K7916" s="108" t="s">
        <v>174</v>
      </c>
      <c r="M7916" s="108" t="s">
        <v>175</v>
      </c>
      <c r="N7916" s="108" t="s">
        <v>8616</v>
      </c>
    </row>
    <row r="7917" spans="1:14">
      <c r="A7917" s="108">
        <v>834935</v>
      </c>
      <c r="B7917" s="108" t="s">
        <v>8712</v>
      </c>
      <c r="C7917" s="108" t="s">
        <v>3199</v>
      </c>
      <c r="D7917" s="109" t="s">
        <v>15111</v>
      </c>
      <c r="F7917" s="108" t="s">
        <v>169</v>
      </c>
      <c r="G7917" s="108" t="s">
        <v>8181</v>
      </c>
      <c r="H7917" s="109" t="s">
        <v>419</v>
      </c>
      <c r="I7917" s="108" t="s">
        <v>8615</v>
      </c>
      <c r="J7917" s="108" t="s">
        <v>8183</v>
      </c>
      <c r="K7917" s="108" t="s">
        <v>174</v>
      </c>
      <c r="M7917" s="108" t="s">
        <v>175</v>
      </c>
      <c r="N7917" s="108" t="s">
        <v>8616</v>
      </c>
    </row>
    <row r="7918" spans="1:14">
      <c r="A7918" s="108">
        <v>834936</v>
      </c>
      <c r="B7918" s="108" t="s">
        <v>3203</v>
      </c>
      <c r="C7918" s="108" t="s">
        <v>998</v>
      </c>
      <c r="D7918" s="109" t="s">
        <v>15112</v>
      </c>
      <c r="E7918" s="108" t="s">
        <v>1770</v>
      </c>
      <c r="F7918" s="108" t="s">
        <v>169</v>
      </c>
      <c r="G7918" s="108" t="s">
        <v>8181</v>
      </c>
      <c r="H7918" s="109" t="s">
        <v>419</v>
      </c>
      <c r="I7918" s="108" t="s">
        <v>8615</v>
      </c>
      <c r="J7918" s="108" t="s">
        <v>8183</v>
      </c>
      <c r="K7918" s="108" t="s">
        <v>174</v>
      </c>
      <c r="M7918" s="108" t="s">
        <v>175</v>
      </c>
      <c r="N7918" s="108" t="s">
        <v>8616</v>
      </c>
    </row>
    <row r="7919" spans="1:14">
      <c r="A7919" s="108">
        <v>834937</v>
      </c>
      <c r="B7919" s="108" t="s">
        <v>15113</v>
      </c>
      <c r="C7919" s="108" t="s">
        <v>15114</v>
      </c>
      <c r="D7919" s="109" t="s">
        <v>15115</v>
      </c>
      <c r="E7919" s="108" t="s">
        <v>1770</v>
      </c>
      <c r="F7919" s="108" t="s">
        <v>181</v>
      </c>
      <c r="G7919" s="108" t="s">
        <v>8181</v>
      </c>
      <c r="H7919" s="109" t="s">
        <v>419</v>
      </c>
      <c r="I7919" s="108" t="s">
        <v>8615</v>
      </c>
      <c r="J7919" s="108" t="s">
        <v>8183</v>
      </c>
      <c r="K7919" s="108" t="s">
        <v>174</v>
      </c>
      <c r="M7919" s="108" t="s">
        <v>175</v>
      </c>
      <c r="N7919" s="108" t="s">
        <v>8616</v>
      </c>
    </row>
    <row r="7920" spans="1:14">
      <c r="A7920" s="108">
        <v>834938</v>
      </c>
      <c r="B7920" s="108" t="s">
        <v>15113</v>
      </c>
      <c r="C7920" s="108" t="s">
        <v>2003</v>
      </c>
      <c r="D7920" s="109" t="s">
        <v>15116</v>
      </c>
      <c r="E7920" s="108" t="s">
        <v>1770</v>
      </c>
      <c r="F7920" s="108" t="s">
        <v>169</v>
      </c>
      <c r="G7920" s="108" t="s">
        <v>8181</v>
      </c>
      <c r="H7920" s="109" t="s">
        <v>419</v>
      </c>
      <c r="I7920" s="108" t="s">
        <v>8615</v>
      </c>
      <c r="J7920" s="108" t="s">
        <v>8183</v>
      </c>
      <c r="K7920" s="108" t="s">
        <v>174</v>
      </c>
      <c r="M7920" s="108" t="s">
        <v>175</v>
      </c>
      <c r="N7920" s="108" t="s">
        <v>8616</v>
      </c>
    </row>
    <row r="7921" spans="1:14">
      <c r="A7921" s="108">
        <v>834944</v>
      </c>
      <c r="B7921" s="108" t="s">
        <v>4706</v>
      </c>
      <c r="C7921" s="108" t="s">
        <v>1868</v>
      </c>
      <c r="D7921" s="109" t="s">
        <v>15117</v>
      </c>
      <c r="E7921" s="108" t="s">
        <v>188</v>
      </c>
      <c r="F7921" s="108" t="s">
        <v>181</v>
      </c>
      <c r="G7921" s="108" t="s">
        <v>357</v>
      </c>
      <c r="H7921" s="109" t="s">
        <v>8056</v>
      </c>
      <c r="I7921" s="108" t="s">
        <v>964</v>
      </c>
      <c r="J7921" s="108" t="s">
        <v>360</v>
      </c>
      <c r="K7921" s="108" t="s">
        <v>174</v>
      </c>
      <c r="M7921" s="108" t="s">
        <v>175</v>
      </c>
      <c r="N7921" s="108" t="s">
        <v>965</v>
      </c>
    </row>
    <row r="7922" spans="1:14">
      <c r="A7922" s="108">
        <v>834994</v>
      </c>
      <c r="B7922" s="108" t="s">
        <v>15118</v>
      </c>
      <c r="C7922" s="108" t="s">
        <v>532</v>
      </c>
      <c r="D7922" s="109" t="s">
        <v>2497</v>
      </c>
      <c r="E7922" s="108" t="s">
        <v>180</v>
      </c>
      <c r="F7922" s="108" t="s">
        <v>169</v>
      </c>
      <c r="G7922" s="108" t="s">
        <v>5145</v>
      </c>
      <c r="H7922" s="109" t="s">
        <v>449</v>
      </c>
      <c r="I7922" s="108" t="s">
        <v>5178</v>
      </c>
      <c r="J7922" s="108" t="s">
        <v>5148</v>
      </c>
      <c r="K7922" s="108" t="s">
        <v>174</v>
      </c>
      <c r="M7922" s="108" t="s">
        <v>175</v>
      </c>
      <c r="N7922" s="108" t="s">
        <v>5179</v>
      </c>
    </row>
    <row r="7923" spans="1:14">
      <c r="A7923" s="108">
        <v>834997</v>
      </c>
      <c r="B7923" s="108" t="s">
        <v>15119</v>
      </c>
      <c r="C7923" s="108" t="s">
        <v>14183</v>
      </c>
      <c r="D7923" s="109" t="s">
        <v>15120</v>
      </c>
      <c r="E7923" s="108" t="s">
        <v>180</v>
      </c>
      <c r="F7923" s="108" t="s">
        <v>181</v>
      </c>
      <c r="G7923" s="108" t="s">
        <v>11397</v>
      </c>
      <c r="H7923" s="109" t="s">
        <v>1142</v>
      </c>
      <c r="I7923" s="108" t="s">
        <v>11472</v>
      </c>
      <c r="J7923" s="108" t="s">
        <v>1478</v>
      </c>
      <c r="K7923" s="108" t="s">
        <v>174</v>
      </c>
      <c r="M7923" s="108" t="s">
        <v>175</v>
      </c>
      <c r="N7923" s="108" t="s">
        <v>11473</v>
      </c>
    </row>
    <row r="7924" spans="1:14">
      <c r="A7924" s="108">
        <v>834999</v>
      </c>
      <c r="B7924" s="108" t="s">
        <v>15121</v>
      </c>
      <c r="C7924" s="108" t="s">
        <v>438</v>
      </c>
      <c r="D7924" s="109" t="s">
        <v>7837</v>
      </c>
      <c r="E7924" s="108" t="s">
        <v>180</v>
      </c>
      <c r="F7924" s="108" t="s">
        <v>181</v>
      </c>
      <c r="G7924" s="108" t="s">
        <v>11397</v>
      </c>
      <c r="H7924" s="109" t="s">
        <v>1142</v>
      </c>
      <c r="I7924" s="108" t="s">
        <v>11472</v>
      </c>
      <c r="J7924" s="108" t="s">
        <v>1478</v>
      </c>
      <c r="K7924" s="108" t="s">
        <v>174</v>
      </c>
      <c r="M7924" s="108" t="s">
        <v>175</v>
      </c>
      <c r="N7924" s="108" t="s">
        <v>11473</v>
      </c>
    </row>
    <row r="7925" spans="1:14">
      <c r="A7925" s="108">
        <v>835069</v>
      </c>
      <c r="B7925" s="108" t="s">
        <v>505</v>
      </c>
      <c r="C7925" s="108" t="s">
        <v>213</v>
      </c>
      <c r="D7925" s="109" t="s">
        <v>15122</v>
      </c>
      <c r="E7925" s="108" t="s">
        <v>200</v>
      </c>
      <c r="F7925" s="108" t="s">
        <v>169</v>
      </c>
      <c r="G7925" s="108" t="s">
        <v>5145</v>
      </c>
      <c r="H7925" s="109" t="s">
        <v>449</v>
      </c>
      <c r="I7925" s="108" t="s">
        <v>5178</v>
      </c>
      <c r="J7925" s="108" t="s">
        <v>5148</v>
      </c>
      <c r="K7925" s="108" t="s">
        <v>174</v>
      </c>
      <c r="M7925" s="108" t="s">
        <v>175</v>
      </c>
      <c r="N7925" s="108" t="s">
        <v>5179</v>
      </c>
    </row>
    <row r="7926" spans="1:14">
      <c r="A7926" s="108">
        <v>835142</v>
      </c>
      <c r="B7926" s="108" t="s">
        <v>15123</v>
      </c>
      <c r="C7926" s="108" t="s">
        <v>12647</v>
      </c>
      <c r="D7926" s="109" t="s">
        <v>4586</v>
      </c>
      <c r="E7926" s="108" t="s">
        <v>508</v>
      </c>
      <c r="F7926" s="108" t="s">
        <v>181</v>
      </c>
      <c r="G7926" s="108" t="s">
        <v>357</v>
      </c>
      <c r="H7926" s="109" t="s">
        <v>449</v>
      </c>
      <c r="I7926" s="108" t="s">
        <v>450</v>
      </c>
      <c r="J7926" s="108" t="s">
        <v>360</v>
      </c>
      <c r="K7926" s="108" t="s">
        <v>174</v>
      </c>
      <c r="M7926" s="108" t="s">
        <v>175</v>
      </c>
      <c r="N7926" s="108" t="s">
        <v>451</v>
      </c>
    </row>
    <row r="7927" spans="1:14">
      <c r="A7927" s="108">
        <v>835320</v>
      </c>
      <c r="B7927" s="108" t="s">
        <v>4313</v>
      </c>
      <c r="C7927" s="108" t="s">
        <v>936</v>
      </c>
      <c r="D7927" s="109" t="s">
        <v>15124</v>
      </c>
      <c r="E7927" s="108" t="s">
        <v>168</v>
      </c>
      <c r="F7927" s="108" t="s">
        <v>181</v>
      </c>
      <c r="G7927" s="108" t="s">
        <v>1852</v>
      </c>
      <c r="H7927" s="109" t="s">
        <v>1495</v>
      </c>
      <c r="I7927" s="108" t="s">
        <v>6086</v>
      </c>
      <c r="J7927" s="108" t="s">
        <v>1855</v>
      </c>
      <c r="K7927" s="108" t="s">
        <v>174</v>
      </c>
      <c r="M7927" s="108" t="s">
        <v>175</v>
      </c>
      <c r="N7927" s="108" t="s">
        <v>6087</v>
      </c>
    </row>
    <row r="7928" spans="1:14">
      <c r="A7928" s="108">
        <v>835321</v>
      </c>
      <c r="B7928" s="108" t="s">
        <v>15125</v>
      </c>
      <c r="C7928" s="108" t="s">
        <v>15126</v>
      </c>
      <c r="D7928" s="109" t="s">
        <v>12124</v>
      </c>
      <c r="E7928" s="108" t="s">
        <v>180</v>
      </c>
      <c r="F7928" s="108" t="s">
        <v>181</v>
      </c>
      <c r="G7928" s="108" t="s">
        <v>1852</v>
      </c>
      <c r="H7928" s="109" t="s">
        <v>1495</v>
      </c>
      <c r="I7928" s="108" t="s">
        <v>6086</v>
      </c>
      <c r="J7928" s="108" t="s">
        <v>1855</v>
      </c>
      <c r="K7928" s="108" t="s">
        <v>174</v>
      </c>
      <c r="M7928" s="108" t="s">
        <v>175</v>
      </c>
      <c r="N7928" s="108" t="s">
        <v>6087</v>
      </c>
    </row>
    <row r="7929" spans="1:14">
      <c r="A7929" s="108">
        <v>835322</v>
      </c>
      <c r="B7929" s="108" t="s">
        <v>15127</v>
      </c>
      <c r="C7929" s="108" t="s">
        <v>1082</v>
      </c>
      <c r="D7929" s="109" t="s">
        <v>15128</v>
      </c>
      <c r="E7929" s="108" t="s">
        <v>168</v>
      </c>
      <c r="F7929" s="108" t="s">
        <v>169</v>
      </c>
      <c r="G7929" s="108" t="s">
        <v>1852</v>
      </c>
      <c r="H7929" s="109" t="s">
        <v>1495</v>
      </c>
      <c r="I7929" s="108" t="s">
        <v>6086</v>
      </c>
      <c r="J7929" s="108" t="s">
        <v>1855</v>
      </c>
      <c r="K7929" s="108" t="s">
        <v>174</v>
      </c>
      <c r="M7929" s="108" t="s">
        <v>175</v>
      </c>
      <c r="N7929" s="108" t="s">
        <v>6087</v>
      </c>
    </row>
    <row r="7930" spans="1:14">
      <c r="A7930" s="108">
        <v>835323</v>
      </c>
      <c r="B7930" s="108" t="s">
        <v>8970</v>
      </c>
      <c r="C7930" s="108" t="s">
        <v>13634</v>
      </c>
      <c r="D7930" s="109" t="s">
        <v>15129</v>
      </c>
      <c r="E7930" s="108" t="s">
        <v>200</v>
      </c>
      <c r="F7930" s="108" t="s">
        <v>169</v>
      </c>
      <c r="G7930" s="108" t="s">
        <v>1852</v>
      </c>
      <c r="H7930" s="109" t="s">
        <v>1495</v>
      </c>
      <c r="I7930" s="108" t="s">
        <v>6086</v>
      </c>
      <c r="J7930" s="108" t="s">
        <v>1855</v>
      </c>
      <c r="K7930" s="108" t="s">
        <v>174</v>
      </c>
      <c r="M7930" s="108" t="s">
        <v>175</v>
      </c>
      <c r="N7930" s="108" t="s">
        <v>6087</v>
      </c>
    </row>
    <row r="7931" spans="1:14">
      <c r="A7931" s="108">
        <v>835324</v>
      </c>
      <c r="B7931" s="108" t="s">
        <v>15130</v>
      </c>
      <c r="C7931" s="108" t="s">
        <v>2765</v>
      </c>
      <c r="D7931" s="109" t="s">
        <v>15131</v>
      </c>
      <c r="E7931" s="108" t="s">
        <v>220</v>
      </c>
      <c r="F7931" s="108" t="s">
        <v>169</v>
      </c>
      <c r="G7931" s="108" t="s">
        <v>1852</v>
      </c>
      <c r="H7931" s="109" t="s">
        <v>1495</v>
      </c>
      <c r="I7931" s="108" t="s">
        <v>6086</v>
      </c>
      <c r="J7931" s="108" t="s">
        <v>1855</v>
      </c>
      <c r="K7931" s="108" t="s">
        <v>174</v>
      </c>
      <c r="M7931" s="108" t="s">
        <v>175</v>
      </c>
      <c r="N7931" s="108" t="s">
        <v>6087</v>
      </c>
    </row>
    <row r="7932" spans="1:14">
      <c r="A7932" s="108">
        <v>835325</v>
      </c>
      <c r="B7932" s="108" t="s">
        <v>15132</v>
      </c>
      <c r="C7932" s="108" t="s">
        <v>8687</v>
      </c>
      <c r="D7932" s="109" t="s">
        <v>15133</v>
      </c>
      <c r="E7932" s="108" t="s">
        <v>200</v>
      </c>
      <c r="F7932" s="108" t="s">
        <v>181</v>
      </c>
      <c r="G7932" s="108" t="s">
        <v>1852</v>
      </c>
      <c r="H7932" s="109" t="s">
        <v>1495</v>
      </c>
      <c r="I7932" s="108" t="s">
        <v>6086</v>
      </c>
      <c r="J7932" s="108" t="s">
        <v>1855</v>
      </c>
      <c r="K7932" s="108" t="s">
        <v>174</v>
      </c>
      <c r="M7932" s="108" t="s">
        <v>175</v>
      </c>
      <c r="N7932" s="108" t="s">
        <v>6087</v>
      </c>
    </row>
    <row r="7933" spans="1:14">
      <c r="A7933" s="108">
        <v>835346</v>
      </c>
      <c r="B7933" s="108" t="s">
        <v>15134</v>
      </c>
      <c r="C7933" s="108" t="s">
        <v>15135</v>
      </c>
      <c r="D7933" s="109" t="s">
        <v>15136</v>
      </c>
      <c r="E7933" s="108" t="s">
        <v>392</v>
      </c>
      <c r="F7933" s="108" t="s">
        <v>181</v>
      </c>
      <c r="G7933" s="108" t="s">
        <v>1599</v>
      </c>
      <c r="H7933" s="109" t="s">
        <v>1495</v>
      </c>
      <c r="I7933" s="108" t="s">
        <v>1600</v>
      </c>
      <c r="J7933" s="108" t="s">
        <v>1478</v>
      </c>
      <c r="K7933" s="108" t="s">
        <v>174</v>
      </c>
      <c r="M7933" s="108" t="s">
        <v>175</v>
      </c>
      <c r="N7933" s="108" t="s">
        <v>1601</v>
      </c>
    </row>
    <row r="7934" spans="1:14">
      <c r="A7934" s="108">
        <v>835365</v>
      </c>
      <c r="B7934" s="108" t="s">
        <v>15137</v>
      </c>
      <c r="C7934" s="108" t="s">
        <v>683</v>
      </c>
      <c r="D7934" s="109" t="s">
        <v>15138</v>
      </c>
      <c r="E7934" s="108" t="s">
        <v>200</v>
      </c>
      <c r="F7934" s="108" t="s">
        <v>169</v>
      </c>
      <c r="G7934" s="108" t="s">
        <v>357</v>
      </c>
      <c r="H7934" s="109" t="s">
        <v>449</v>
      </c>
      <c r="I7934" s="108" t="s">
        <v>1061</v>
      </c>
      <c r="J7934" s="108" t="s">
        <v>360</v>
      </c>
      <c r="K7934" s="108" t="s">
        <v>174</v>
      </c>
      <c r="M7934" s="108" t="s">
        <v>175</v>
      </c>
      <c r="N7934" s="108" t="s">
        <v>1062</v>
      </c>
    </row>
    <row r="7935" spans="1:14">
      <c r="A7935" s="108">
        <v>835456</v>
      </c>
      <c r="B7935" s="108" t="s">
        <v>15139</v>
      </c>
      <c r="C7935" s="108" t="s">
        <v>717</v>
      </c>
      <c r="D7935" s="109" t="s">
        <v>15140</v>
      </c>
      <c r="E7935" s="108" t="s">
        <v>180</v>
      </c>
      <c r="F7935" s="108" t="s">
        <v>181</v>
      </c>
      <c r="G7935" s="108" t="s">
        <v>5145</v>
      </c>
      <c r="H7935" s="109" t="s">
        <v>1635</v>
      </c>
      <c r="I7935" s="108" t="s">
        <v>15141</v>
      </c>
      <c r="J7935" s="108" t="s">
        <v>5148</v>
      </c>
      <c r="K7935" s="108" t="s">
        <v>174</v>
      </c>
      <c r="M7935" s="108" t="s">
        <v>175</v>
      </c>
      <c r="N7935" s="108" t="s">
        <v>15142</v>
      </c>
    </row>
    <row r="7936" spans="1:14">
      <c r="A7936" s="108">
        <v>835468</v>
      </c>
      <c r="B7936" s="108" t="s">
        <v>15143</v>
      </c>
      <c r="C7936" s="108" t="s">
        <v>12536</v>
      </c>
      <c r="D7936" s="109" t="s">
        <v>15144</v>
      </c>
      <c r="E7936" s="108" t="s">
        <v>508</v>
      </c>
      <c r="F7936" s="108" t="s">
        <v>169</v>
      </c>
      <c r="G7936" s="108" t="s">
        <v>1599</v>
      </c>
      <c r="H7936" s="109" t="s">
        <v>2109</v>
      </c>
      <c r="I7936" s="108" t="s">
        <v>1859</v>
      </c>
      <c r="J7936" s="108" t="s">
        <v>1478</v>
      </c>
      <c r="K7936" s="108" t="s">
        <v>174</v>
      </c>
      <c r="M7936" s="108" t="s">
        <v>175</v>
      </c>
      <c r="N7936" s="108" t="s">
        <v>1860</v>
      </c>
    </row>
    <row r="7937" spans="1:14">
      <c r="A7937" s="108">
        <v>835469</v>
      </c>
      <c r="B7937" s="108" t="s">
        <v>15145</v>
      </c>
      <c r="C7937" s="108" t="s">
        <v>8262</v>
      </c>
      <c r="D7937" s="109" t="s">
        <v>15146</v>
      </c>
      <c r="E7937" s="108" t="s">
        <v>512</v>
      </c>
      <c r="F7937" s="108" t="s">
        <v>169</v>
      </c>
      <c r="G7937" s="108" t="s">
        <v>1599</v>
      </c>
      <c r="H7937" s="109" t="s">
        <v>2109</v>
      </c>
      <c r="I7937" s="108" t="s">
        <v>1859</v>
      </c>
      <c r="J7937" s="108" t="s">
        <v>1478</v>
      </c>
      <c r="K7937" s="108" t="s">
        <v>174</v>
      </c>
      <c r="M7937" s="108" t="s">
        <v>175</v>
      </c>
      <c r="N7937" s="108" t="s">
        <v>1860</v>
      </c>
    </row>
    <row r="7938" spans="1:14">
      <c r="A7938" s="108">
        <v>835470</v>
      </c>
      <c r="B7938" s="108" t="s">
        <v>2171</v>
      </c>
      <c r="C7938" s="108" t="s">
        <v>15147</v>
      </c>
      <c r="D7938" s="109" t="s">
        <v>15148</v>
      </c>
      <c r="E7938" s="108" t="s">
        <v>392</v>
      </c>
      <c r="F7938" s="108" t="s">
        <v>181</v>
      </c>
      <c r="G7938" s="108" t="s">
        <v>1599</v>
      </c>
      <c r="H7938" s="109" t="s">
        <v>2109</v>
      </c>
      <c r="I7938" s="108" t="s">
        <v>1859</v>
      </c>
      <c r="J7938" s="108" t="s">
        <v>1478</v>
      </c>
      <c r="K7938" s="108" t="s">
        <v>174</v>
      </c>
      <c r="M7938" s="108" t="s">
        <v>175</v>
      </c>
      <c r="N7938" s="108" t="s">
        <v>1860</v>
      </c>
    </row>
    <row r="7939" spans="1:14">
      <c r="A7939" s="108">
        <v>835471</v>
      </c>
      <c r="B7939" s="108" t="s">
        <v>15149</v>
      </c>
      <c r="C7939" s="108" t="s">
        <v>15150</v>
      </c>
      <c r="D7939" s="109" t="s">
        <v>14802</v>
      </c>
      <c r="E7939" s="108" t="s">
        <v>1770</v>
      </c>
      <c r="F7939" s="108" t="s">
        <v>169</v>
      </c>
      <c r="G7939" s="108" t="s">
        <v>1599</v>
      </c>
      <c r="H7939" s="109" t="s">
        <v>2109</v>
      </c>
      <c r="I7939" s="108" t="s">
        <v>1859</v>
      </c>
      <c r="J7939" s="108" t="s">
        <v>1478</v>
      </c>
      <c r="K7939" s="108" t="s">
        <v>174</v>
      </c>
      <c r="M7939" s="108" t="s">
        <v>175</v>
      </c>
      <c r="N7939" s="108" t="s">
        <v>1860</v>
      </c>
    </row>
    <row r="7940" spans="1:14">
      <c r="A7940" s="108">
        <v>835472</v>
      </c>
      <c r="B7940" s="108" t="s">
        <v>2578</v>
      </c>
      <c r="C7940" s="108" t="s">
        <v>4195</v>
      </c>
      <c r="D7940" s="109" t="s">
        <v>9123</v>
      </c>
      <c r="E7940" s="108" t="s">
        <v>1577</v>
      </c>
      <c r="F7940" s="108" t="s">
        <v>169</v>
      </c>
      <c r="G7940" s="108" t="s">
        <v>1599</v>
      </c>
      <c r="H7940" s="109" t="s">
        <v>2109</v>
      </c>
      <c r="I7940" s="108" t="s">
        <v>1859</v>
      </c>
      <c r="J7940" s="108" t="s">
        <v>1478</v>
      </c>
      <c r="K7940" s="108" t="s">
        <v>174</v>
      </c>
      <c r="M7940" s="108" t="s">
        <v>175</v>
      </c>
      <c r="N7940" s="108" t="s">
        <v>1860</v>
      </c>
    </row>
    <row r="7941" spans="1:14">
      <c r="A7941" s="108">
        <v>835473</v>
      </c>
      <c r="B7941" s="108" t="s">
        <v>2578</v>
      </c>
      <c r="C7941" s="108" t="s">
        <v>4291</v>
      </c>
      <c r="D7941" s="109" t="s">
        <v>8220</v>
      </c>
      <c r="E7941" s="108" t="s">
        <v>508</v>
      </c>
      <c r="F7941" s="108" t="s">
        <v>181</v>
      </c>
      <c r="G7941" s="108" t="s">
        <v>1599</v>
      </c>
      <c r="H7941" s="109" t="s">
        <v>2109</v>
      </c>
      <c r="I7941" s="108" t="s">
        <v>1859</v>
      </c>
      <c r="J7941" s="108" t="s">
        <v>1478</v>
      </c>
      <c r="K7941" s="108" t="s">
        <v>174</v>
      </c>
      <c r="M7941" s="108" t="s">
        <v>175</v>
      </c>
      <c r="N7941" s="108" t="s">
        <v>1860</v>
      </c>
    </row>
    <row r="7942" spans="1:14">
      <c r="A7942" s="108">
        <v>835474</v>
      </c>
      <c r="B7942" s="108" t="s">
        <v>15151</v>
      </c>
      <c r="C7942" s="108" t="s">
        <v>8305</v>
      </c>
      <c r="D7942" s="109" t="s">
        <v>3094</v>
      </c>
      <c r="E7942" s="108" t="s">
        <v>508</v>
      </c>
      <c r="F7942" s="108" t="s">
        <v>169</v>
      </c>
      <c r="G7942" s="108" t="s">
        <v>1599</v>
      </c>
      <c r="H7942" s="109" t="s">
        <v>2109</v>
      </c>
      <c r="I7942" s="108" t="s">
        <v>1859</v>
      </c>
      <c r="J7942" s="108" t="s">
        <v>1478</v>
      </c>
      <c r="K7942" s="108" t="s">
        <v>174</v>
      </c>
      <c r="M7942" s="108" t="s">
        <v>175</v>
      </c>
      <c r="N7942" s="108" t="s">
        <v>1860</v>
      </c>
    </row>
    <row r="7943" spans="1:14">
      <c r="A7943" s="108">
        <v>835475</v>
      </c>
      <c r="B7943" s="108" t="s">
        <v>15152</v>
      </c>
      <c r="C7943" s="108" t="s">
        <v>15153</v>
      </c>
      <c r="D7943" s="109" t="s">
        <v>15154</v>
      </c>
      <c r="E7943" s="108" t="s">
        <v>508</v>
      </c>
      <c r="F7943" s="108" t="s">
        <v>181</v>
      </c>
      <c r="G7943" s="108" t="s">
        <v>1599</v>
      </c>
      <c r="H7943" s="109" t="s">
        <v>2109</v>
      </c>
      <c r="I7943" s="108" t="s">
        <v>1859</v>
      </c>
      <c r="J7943" s="108" t="s">
        <v>1478</v>
      </c>
      <c r="K7943" s="108" t="s">
        <v>174</v>
      </c>
      <c r="M7943" s="108" t="s">
        <v>175</v>
      </c>
      <c r="N7943" s="108" t="s">
        <v>1860</v>
      </c>
    </row>
    <row r="7944" spans="1:14">
      <c r="A7944" s="108">
        <v>835476</v>
      </c>
      <c r="B7944" s="108" t="s">
        <v>15155</v>
      </c>
      <c r="C7944" s="108" t="s">
        <v>15156</v>
      </c>
      <c r="D7944" s="109" t="s">
        <v>13036</v>
      </c>
      <c r="E7944" s="108" t="s">
        <v>1770</v>
      </c>
      <c r="F7944" s="108" t="s">
        <v>181</v>
      </c>
      <c r="G7944" s="108" t="s">
        <v>1599</v>
      </c>
      <c r="H7944" s="109" t="s">
        <v>2109</v>
      </c>
      <c r="I7944" s="108" t="s">
        <v>1859</v>
      </c>
      <c r="J7944" s="108" t="s">
        <v>1478</v>
      </c>
      <c r="K7944" s="108" t="s">
        <v>174</v>
      </c>
      <c r="M7944" s="108" t="s">
        <v>175</v>
      </c>
      <c r="N7944" s="108" t="s">
        <v>1860</v>
      </c>
    </row>
    <row r="7945" spans="1:14">
      <c r="A7945" s="108">
        <v>835477</v>
      </c>
      <c r="B7945" s="108" t="s">
        <v>2233</v>
      </c>
      <c r="C7945" s="108" t="s">
        <v>12536</v>
      </c>
      <c r="D7945" s="109" t="s">
        <v>15157</v>
      </c>
      <c r="E7945" s="108" t="s">
        <v>223</v>
      </c>
      <c r="F7945" s="108" t="s">
        <v>169</v>
      </c>
      <c r="G7945" s="108" t="s">
        <v>1599</v>
      </c>
      <c r="H7945" s="109" t="s">
        <v>2109</v>
      </c>
      <c r="I7945" s="108" t="s">
        <v>1859</v>
      </c>
      <c r="J7945" s="108" t="s">
        <v>1478</v>
      </c>
      <c r="K7945" s="108" t="s">
        <v>174</v>
      </c>
      <c r="M7945" s="108" t="s">
        <v>175</v>
      </c>
      <c r="N7945" s="108" t="s">
        <v>1860</v>
      </c>
    </row>
    <row r="7946" spans="1:14">
      <c r="A7946" s="108">
        <v>835478</v>
      </c>
      <c r="B7946" s="108" t="s">
        <v>15158</v>
      </c>
      <c r="C7946" s="108" t="s">
        <v>15159</v>
      </c>
      <c r="D7946" s="109" t="s">
        <v>2334</v>
      </c>
      <c r="E7946" s="108" t="s">
        <v>508</v>
      </c>
      <c r="F7946" s="108" t="s">
        <v>169</v>
      </c>
      <c r="G7946" s="108" t="s">
        <v>1599</v>
      </c>
      <c r="H7946" s="109" t="s">
        <v>2109</v>
      </c>
      <c r="I7946" s="108" t="s">
        <v>1859</v>
      </c>
      <c r="J7946" s="108" t="s">
        <v>1478</v>
      </c>
      <c r="K7946" s="108" t="s">
        <v>174</v>
      </c>
      <c r="M7946" s="108" t="s">
        <v>175</v>
      </c>
      <c r="N7946" s="108" t="s">
        <v>1860</v>
      </c>
    </row>
    <row r="7947" spans="1:14">
      <c r="A7947" s="108">
        <v>835479</v>
      </c>
      <c r="B7947" s="108" t="s">
        <v>15160</v>
      </c>
      <c r="C7947" s="108" t="s">
        <v>8262</v>
      </c>
      <c r="D7947" s="109" t="s">
        <v>15161</v>
      </c>
      <c r="E7947" s="108" t="s">
        <v>1770</v>
      </c>
      <c r="F7947" s="108" t="s">
        <v>169</v>
      </c>
      <c r="G7947" s="108" t="s">
        <v>1599</v>
      </c>
      <c r="H7947" s="109" t="s">
        <v>2109</v>
      </c>
      <c r="I7947" s="108" t="s">
        <v>1859</v>
      </c>
      <c r="J7947" s="108" t="s">
        <v>1478</v>
      </c>
      <c r="K7947" s="108" t="s">
        <v>174</v>
      </c>
      <c r="M7947" s="108" t="s">
        <v>175</v>
      </c>
      <c r="N7947" s="108" t="s">
        <v>1860</v>
      </c>
    </row>
    <row r="7948" spans="1:14">
      <c r="A7948" s="108">
        <v>835480</v>
      </c>
      <c r="B7948" s="108" t="s">
        <v>15162</v>
      </c>
      <c r="C7948" s="108" t="s">
        <v>15163</v>
      </c>
      <c r="D7948" s="109" t="s">
        <v>15164</v>
      </c>
      <c r="E7948" s="108" t="s">
        <v>1577</v>
      </c>
      <c r="F7948" s="108" t="s">
        <v>169</v>
      </c>
      <c r="G7948" s="108" t="s">
        <v>1599</v>
      </c>
      <c r="H7948" s="109" t="s">
        <v>2109</v>
      </c>
      <c r="I7948" s="108" t="s">
        <v>1859</v>
      </c>
      <c r="J7948" s="108" t="s">
        <v>1478</v>
      </c>
      <c r="K7948" s="108" t="s">
        <v>174</v>
      </c>
      <c r="M7948" s="108" t="s">
        <v>175</v>
      </c>
      <c r="N7948" s="108" t="s">
        <v>1860</v>
      </c>
    </row>
    <row r="7949" spans="1:14">
      <c r="A7949" s="108">
        <v>835481</v>
      </c>
      <c r="B7949" s="108" t="s">
        <v>2209</v>
      </c>
      <c r="C7949" s="108" t="s">
        <v>14047</v>
      </c>
      <c r="D7949" s="109" t="s">
        <v>14286</v>
      </c>
      <c r="E7949" s="108" t="s">
        <v>1577</v>
      </c>
      <c r="F7949" s="108" t="s">
        <v>181</v>
      </c>
      <c r="G7949" s="108" t="s">
        <v>1599</v>
      </c>
      <c r="H7949" s="109" t="s">
        <v>2109</v>
      </c>
      <c r="I7949" s="108" t="s">
        <v>1859</v>
      </c>
      <c r="J7949" s="108" t="s">
        <v>1478</v>
      </c>
      <c r="K7949" s="108" t="s">
        <v>174</v>
      </c>
      <c r="M7949" s="108" t="s">
        <v>175</v>
      </c>
      <c r="N7949" s="108" t="s">
        <v>1860</v>
      </c>
    </row>
    <row r="7950" spans="1:14">
      <c r="A7950" s="108">
        <v>835482</v>
      </c>
      <c r="B7950" s="108" t="s">
        <v>6102</v>
      </c>
      <c r="C7950" s="108" t="s">
        <v>3367</v>
      </c>
      <c r="D7950" s="109" t="s">
        <v>15165</v>
      </c>
      <c r="E7950" s="108" t="s">
        <v>1770</v>
      </c>
      <c r="F7950" s="108" t="s">
        <v>181</v>
      </c>
      <c r="G7950" s="108" t="s">
        <v>1599</v>
      </c>
      <c r="H7950" s="109" t="s">
        <v>2109</v>
      </c>
      <c r="I7950" s="108" t="s">
        <v>1859</v>
      </c>
      <c r="J7950" s="108" t="s">
        <v>1478</v>
      </c>
      <c r="K7950" s="108" t="s">
        <v>174</v>
      </c>
      <c r="M7950" s="108" t="s">
        <v>175</v>
      </c>
      <c r="N7950" s="108" t="s">
        <v>1860</v>
      </c>
    </row>
    <row r="7951" spans="1:14">
      <c r="A7951" s="108">
        <v>835483</v>
      </c>
      <c r="B7951" s="108" t="s">
        <v>2163</v>
      </c>
      <c r="C7951" s="108" t="s">
        <v>15166</v>
      </c>
      <c r="D7951" s="109" t="s">
        <v>13959</v>
      </c>
      <c r="E7951" s="108" t="s">
        <v>1577</v>
      </c>
      <c r="F7951" s="108" t="s">
        <v>169</v>
      </c>
      <c r="G7951" s="108" t="s">
        <v>1599</v>
      </c>
      <c r="H7951" s="109" t="s">
        <v>2109</v>
      </c>
      <c r="I7951" s="108" t="s">
        <v>1859</v>
      </c>
      <c r="J7951" s="108" t="s">
        <v>1478</v>
      </c>
      <c r="K7951" s="108" t="s">
        <v>174</v>
      </c>
      <c r="M7951" s="108" t="s">
        <v>175</v>
      </c>
      <c r="N7951" s="108" t="s">
        <v>1860</v>
      </c>
    </row>
    <row r="7952" spans="1:14">
      <c r="A7952" s="108">
        <v>835484</v>
      </c>
      <c r="B7952" s="108" t="s">
        <v>15167</v>
      </c>
      <c r="C7952" s="108" t="s">
        <v>12791</v>
      </c>
      <c r="D7952" s="109" t="s">
        <v>15168</v>
      </c>
      <c r="E7952" s="108" t="s">
        <v>1770</v>
      </c>
      <c r="F7952" s="108" t="s">
        <v>169</v>
      </c>
      <c r="G7952" s="108" t="s">
        <v>1599</v>
      </c>
      <c r="H7952" s="109" t="s">
        <v>2109</v>
      </c>
      <c r="I7952" s="108" t="s">
        <v>1859</v>
      </c>
      <c r="J7952" s="108" t="s">
        <v>1478</v>
      </c>
      <c r="K7952" s="108" t="s">
        <v>174</v>
      </c>
      <c r="M7952" s="108" t="s">
        <v>175</v>
      </c>
      <c r="N7952" s="108" t="s">
        <v>1860</v>
      </c>
    </row>
    <row r="7953" spans="1:14">
      <c r="A7953" s="108">
        <v>835485</v>
      </c>
      <c r="B7953" s="108" t="s">
        <v>15167</v>
      </c>
      <c r="C7953" s="108" t="s">
        <v>15169</v>
      </c>
      <c r="D7953" s="109" t="s">
        <v>13783</v>
      </c>
      <c r="E7953" s="108" t="s">
        <v>1770</v>
      </c>
      <c r="F7953" s="108" t="s">
        <v>169</v>
      </c>
      <c r="G7953" s="108" t="s">
        <v>1599</v>
      </c>
      <c r="H7953" s="109" t="s">
        <v>2109</v>
      </c>
      <c r="I7953" s="108" t="s">
        <v>1859</v>
      </c>
      <c r="J7953" s="108" t="s">
        <v>1478</v>
      </c>
      <c r="K7953" s="108" t="s">
        <v>174</v>
      </c>
      <c r="M7953" s="108" t="s">
        <v>175</v>
      </c>
      <c r="N7953" s="108" t="s">
        <v>1860</v>
      </c>
    </row>
    <row r="7954" spans="1:14">
      <c r="A7954" s="108">
        <v>835486</v>
      </c>
      <c r="B7954" s="108" t="s">
        <v>15170</v>
      </c>
      <c r="C7954" s="108" t="s">
        <v>15171</v>
      </c>
      <c r="D7954" s="109" t="s">
        <v>12716</v>
      </c>
      <c r="E7954" s="108" t="s">
        <v>1577</v>
      </c>
      <c r="F7954" s="108" t="s">
        <v>181</v>
      </c>
      <c r="G7954" s="108" t="s">
        <v>1599</v>
      </c>
      <c r="H7954" s="109" t="s">
        <v>2109</v>
      </c>
      <c r="I7954" s="108" t="s">
        <v>1859</v>
      </c>
      <c r="J7954" s="108" t="s">
        <v>1478</v>
      </c>
      <c r="K7954" s="108" t="s">
        <v>174</v>
      </c>
      <c r="M7954" s="108" t="s">
        <v>175</v>
      </c>
      <c r="N7954" s="108" t="s">
        <v>1860</v>
      </c>
    </row>
    <row r="7955" spans="1:14">
      <c r="A7955" s="108">
        <v>835487</v>
      </c>
      <c r="B7955" s="108" t="s">
        <v>1986</v>
      </c>
      <c r="C7955" s="108" t="s">
        <v>15172</v>
      </c>
      <c r="D7955" s="109" t="s">
        <v>13983</v>
      </c>
      <c r="E7955" s="108" t="s">
        <v>1577</v>
      </c>
      <c r="F7955" s="108" t="s">
        <v>181</v>
      </c>
      <c r="G7955" s="108" t="s">
        <v>1599</v>
      </c>
      <c r="H7955" s="109" t="s">
        <v>2109</v>
      </c>
      <c r="I7955" s="108" t="s">
        <v>1859</v>
      </c>
      <c r="J7955" s="108" t="s">
        <v>1478</v>
      </c>
      <c r="K7955" s="108" t="s">
        <v>174</v>
      </c>
      <c r="M7955" s="108" t="s">
        <v>175</v>
      </c>
      <c r="N7955" s="108" t="s">
        <v>1860</v>
      </c>
    </row>
    <row r="7956" spans="1:14">
      <c r="A7956" s="108">
        <v>835488</v>
      </c>
      <c r="B7956" s="108" t="s">
        <v>15173</v>
      </c>
      <c r="C7956" s="108" t="s">
        <v>9247</v>
      </c>
      <c r="D7956" s="109" t="s">
        <v>2200</v>
      </c>
      <c r="E7956" s="108" t="s">
        <v>508</v>
      </c>
      <c r="F7956" s="108" t="s">
        <v>181</v>
      </c>
      <c r="G7956" s="108" t="s">
        <v>1599</v>
      </c>
      <c r="H7956" s="109" t="s">
        <v>2109</v>
      </c>
      <c r="I7956" s="108" t="s">
        <v>1859</v>
      </c>
      <c r="J7956" s="108" t="s">
        <v>1478</v>
      </c>
      <c r="K7956" s="108" t="s">
        <v>174</v>
      </c>
      <c r="M7956" s="108" t="s">
        <v>175</v>
      </c>
      <c r="N7956" s="108" t="s">
        <v>1860</v>
      </c>
    </row>
    <row r="7957" spans="1:14">
      <c r="A7957" s="108">
        <v>835489</v>
      </c>
      <c r="B7957" s="108" t="s">
        <v>15174</v>
      </c>
      <c r="C7957" s="108" t="s">
        <v>7962</v>
      </c>
      <c r="D7957" s="109" t="s">
        <v>15175</v>
      </c>
      <c r="E7957" s="108" t="s">
        <v>508</v>
      </c>
      <c r="F7957" s="108" t="s">
        <v>169</v>
      </c>
      <c r="G7957" s="108" t="s">
        <v>1599</v>
      </c>
      <c r="H7957" s="109" t="s">
        <v>2109</v>
      </c>
      <c r="I7957" s="108" t="s">
        <v>1859</v>
      </c>
      <c r="J7957" s="108" t="s">
        <v>1478</v>
      </c>
      <c r="K7957" s="108" t="s">
        <v>174</v>
      </c>
      <c r="M7957" s="108" t="s">
        <v>175</v>
      </c>
      <c r="N7957" s="108" t="s">
        <v>1860</v>
      </c>
    </row>
    <row r="7958" spans="1:14">
      <c r="A7958" s="108">
        <v>835490</v>
      </c>
      <c r="B7958" s="108" t="s">
        <v>4143</v>
      </c>
      <c r="C7958" s="108" t="s">
        <v>4661</v>
      </c>
      <c r="D7958" s="109" t="s">
        <v>15176</v>
      </c>
      <c r="E7958" s="108" t="s">
        <v>1770</v>
      </c>
      <c r="F7958" s="108" t="s">
        <v>181</v>
      </c>
      <c r="G7958" s="108" t="s">
        <v>1599</v>
      </c>
      <c r="H7958" s="109" t="s">
        <v>2109</v>
      </c>
      <c r="I7958" s="108" t="s">
        <v>1859</v>
      </c>
      <c r="J7958" s="108" t="s">
        <v>1478</v>
      </c>
      <c r="K7958" s="108" t="s">
        <v>174</v>
      </c>
      <c r="M7958" s="108" t="s">
        <v>175</v>
      </c>
      <c r="N7958" s="108" t="s">
        <v>1860</v>
      </c>
    </row>
    <row r="7959" spans="1:14">
      <c r="A7959" s="108">
        <v>835491</v>
      </c>
      <c r="B7959" s="108" t="s">
        <v>15177</v>
      </c>
      <c r="C7959" s="108" t="s">
        <v>2333</v>
      </c>
      <c r="D7959" s="109" t="s">
        <v>3985</v>
      </c>
      <c r="E7959" s="108" t="s">
        <v>508</v>
      </c>
      <c r="F7959" s="108" t="s">
        <v>169</v>
      </c>
      <c r="G7959" s="108" t="s">
        <v>1599</v>
      </c>
      <c r="H7959" s="109" t="s">
        <v>2109</v>
      </c>
      <c r="I7959" s="108" t="s">
        <v>1859</v>
      </c>
      <c r="J7959" s="108" t="s">
        <v>1478</v>
      </c>
      <c r="K7959" s="108" t="s">
        <v>174</v>
      </c>
      <c r="M7959" s="108" t="s">
        <v>175</v>
      </c>
      <c r="N7959" s="108" t="s">
        <v>1860</v>
      </c>
    </row>
    <row r="7960" spans="1:14">
      <c r="A7960" s="108">
        <v>835492</v>
      </c>
      <c r="B7960" s="108" t="s">
        <v>2169</v>
      </c>
      <c r="C7960" s="108" t="s">
        <v>2951</v>
      </c>
      <c r="D7960" s="109" t="s">
        <v>8613</v>
      </c>
      <c r="E7960" s="108" t="s">
        <v>1770</v>
      </c>
      <c r="F7960" s="108" t="s">
        <v>169</v>
      </c>
      <c r="G7960" s="108" t="s">
        <v>1599</v>
      </c>
      <c r="H7960" s="109" t="s">
        <v>2109</v>
      </c>
      <c r="I7960" s="108" t="s">
        <v>1859</v>
      </c>
      <c r="J7960" s="108" t="s">
        <v>1478</v>
      </c>
      <c r="K7960" s="108" t="s">
        <v>174</v>
      </c>
      <c r="M7960" s="108" t="s">
        <v>175</v>
      </c>
      <c r="N7960" s="108" t="s">
        <v>1860</v>
      </c>
    </row>
    <row r="7961" spans="1:14">
      <c r="A7961" s="108">
        <v>835493</v>
      </c>
      <c r="B7961" s="108" t="s">
        <v>2089</v>
      </c>
      <c r="C7961" s="108" t="s">
        <v>15178</v>
      </c>
      <c r="D7961" s="109" t="s">
        <v>15179</v>
      </c>
      <c r="E7961" s="108" t="s">
        <v>508</v>
      </c>
      <c r="F7961" s="108" t="s">
        <v>169</v>
      </c>
      <c r="G7961" s="108" t="s">
        <v>1599</v>
      </c>
      <c r="H7961" s="109" t="s">
        <v>2109</v>
      </c>
      <c r="I7961" s="108" t="s">
        <v>1859</v>
      </c>
      <c r="J7961" s="108" t="s">
        <v>1478</v>
      </c>
      <c r="K7961" s="108" t="s">
        <v>174</v>
      </c>
      <c r="M7961" s="108" t="s">
        <v>175</v>
      </c>
      <c r="N7961" s="108" t="s">
        <v>1860</v>
      </c>
    </row>
    <row r="7962" spans="1:14">
      <c r="A7962" s="108">
        <v>835494</v>
      </c>
      <c r="B7962" s="108" t="s">
        <v>15180</v>
      </c>
      <c r="C7962" s="108" t="s">
        <v>15181</v>
      </c>
      <c r="D7962" s="109" t="s">
        <v>15182</v>
      </c>
      <c r="E7962" s="108" t="s">
        <v>1770</v>
      </c>
      <c r="F7962" s="108" t="s">
        <v>181</v>
      </c>
      <c r="G7962" s="108" t="s">
        <v>1599</v>
      </c>
      <c r="H7962" s="109" t="s">
        <v>2109</v>
      </c>
      <c r="I7962" s="108" t="s">
        <v>1859</v>
      </c>
      <c r="J7962" s="108" t="s">
        <v>1478</v>
      </c>
      <c r="K7962" s="108" t="s">
        <v>174</v>
      </c>
      <c r="M7962" s="108" t="s">
        <v>175</v>
      </c>
      <c r="N7962" s="108" t="s">
        <v>1860</v>
      </c>
    </row>
    <row r="7963" spans="1:14">
      <c r="A7963" s="108">
        <v>835495</v>
      </c>
      <c r="B7963" s="108" t="s">
        <v>15183</v>
      </c>
      <c r="C7963" s="108" t="s">
        <v>9763</v>
      </c>
      <c r="D7963" s="109" t="s">
        <v>15184</v>
      </c>
      <c r="E7963" s="108" t="s">
        <v>512</v>
      </c>
      <c r="F7963" s="108" t="s">
        <v>181</v>
      </c>
      <c r="G7963" s="108" t="s">
        <v>1599</v>
      </c>
      <c r="H7963" s="109" t="s">
        <v>2109</v>
      </c>
      <c r="I7963" s="108" t="s">
        <v>1859</v>
      </c>
      <c r="J7963" s="108" t="s">
        <v>1478</v>
      </c>
      <c r="K7963" s="108" t="s">
        <v>174</v>
      </c>
      <c r="M7963" s="108" t="s">
        <v>175</v>
      </c>
      <c r="N7963" s="108" t="s">
        <v>1860</v>
      </c>
    </row>
    <row r="7964" spans="1:14">
      <c r="A7964" s="108">
        <v>835496</v>
      </c>
      <c r="B7964" s="108" t="s">
        <v>15183</v>
      </c>
      <c r="C7964" s="108" t="s">
        <v>15185</v>
      </c>
      <c r="D7964" s="109" t="s">
        <v>3623</v>
      </c>
      <c r="E7964" s="108" t="s">
        <v>1577</v>
      </c>
      <c r="F7964" s="108" t="s">
        <v>169</v>
      </c>
      <c r="G7964" s="108" t="s">
        <v>1599</v>
      </c>
      <c r="H7964" s="109" t="s">
        <v>2109</v>
      </c>
      <c r="I7964" s="108" t="s">
        <v>1859</v>
      </c>
      <c r="J7964" s="108" t="s">
        <v>1478</v>
      </c>
      <c r="K7964" s="108" t="s">
        <v>174</v>
      </c>
      <c r="M7964" s="108" t="s">
        <v>175</v>
      </c>
      <c r="N7964" s="108" t="s">
        <v>1860</v>
      </c>
    </row>
    <row r="7965" spans="1:14">
      <c r="A7965" s="108">
        <v>835497</v>
      </c>
      <c r="B7965" s="108" t="s">
        <v>2157</v>
      </c>
      <c r="C7965" s="108" t="s">
        <v>247</v>
      </c>
      <c r="D7965" s="109" t="s">
        <v>15186</v>
      </c>
      <c r="E7965" s="108" t="s">
        <v>200</v>
      </c>
      <c r="F7965" s="108" t="s">
        <v>181</v>
      </c>
      <c r="G7965" s="108" t="s">
        <v>1599</v>
      </c>
      <c r="H7965" s="109" t="s">
        <v>2109</v>
      </c>
      <c r="I7965" s="108" t="s">
        <v>1859</v>
      </c>
      <c r="J7965" s="108" t="s">
        <v>1478</v>
      </c>
      <c r="K7965" s="108" t="s">
        <v>174</v>
      </c>
      <c r="M7965" s="108" t="s">
        <v>175</v>
      </c>
      <c r="N7965" s="108" t="s">
        <v>1860</v>
      </c>
    </row>
    <row r="7966" spans="1:14">
      <c r="A7966" s="108">
        <v>835498</v>
      </c>
      <c r="B7966" s="108" t="s">
        <v>15187</v>
      </c>
      <c r="C7966" s="108" t="s">
        <v>15188</v>
      </c>
      <c r="D7966" s="109" t="s">
        <v>15189</v>
      </c>
      <c r="E7966" s="108" t="s">
        <v>1577</v>
      </c>
      <c r="F7966" s="108" t="s">
        <v>181</v>
      </c>
      <c r="G7966" s="108" t="s">
        <v>1599</v>
      </c>
      <c r="H7966" s="109" t="s">
        <v>2109</v>
      </c>
      <c r="I7966" s="108" t="s">
        <v>1859</v>
      </c>
      <c r="J7966" s="108" t="s">
        <v>1478</v>
      </c>
      <c r="K7966" s="108" t="s">
        <v>174</v>
      </c>
      <c r="M7966" s="108" t="s">
        <v>175</v>
      </c>
      <c r="N7966" s="108" t="s">
        <v>1860</v>
      </c>
    </row>
    <row r="7967" spans="1:14">
      <c r="A7967" s="108">
        <v>835499</v>
      </c>
      <c r="B7967" s="108" t="s">
        <v>15190</v>
      </c>
      <c r="C7967" s="108" t="s">
        <v>1763</v>
      </c>
      <c r="D7967" s="109" t="s">
        <v>15191</v>
      </c>
      <c r="E7967" s="108" t="s">
        <v>1577</v>
      </c>
      <c r="F7967" s="108" t="s">
        <v>181</v>
      </c>
      <c r="G7967" s="108" t="s">
        <v>1599</v>
      </c>
      <c r="H7967" s="109" t="s">
        <v>2109</v>
      </c>
      <c r="I7967" s="108" t="s">
        <v>1859</v>
      </c>
      <c r="J7967" s="108" t="s">
        <v>1478</v>
      </c>
      <c r="K7967" s="108" t="s">
        <v>174</v>
      </c>
      <c r="M7967" s="108" t="s">
        <v>175</v>
      </c>
      <c r="N7967" s="108" t="s">
        <v>1860</v>
      </c>
    </row>
    <row r="7968" spans="1:14">
      <c r="A7968" s="108">
        <v>835500</v>
      </c>
      <c r="B7968" s="108" t="s">
        <v>15192</v>
      </c>
      <c r="C7968" s="108" t="s">
        <v>15193</v>
      </c>
      <c r="D7968" s="109" t="s">
        <v>15194</v>
      </c>
      <c r="E7968" s="108" t="s">
        <v>1770</v>
      </c>
      <c r="F7968" s="108" t="s">
        <v>169</v>
      </c>
      <c r="G7968" s="108" t="s">
        <v>1599</v>
      </c>
      <c r="H7968" s="109" t="s">
        <v>2109</v>
      </c>
      <c r="I7968" s="108" t="s">
        <v>1859</v>
      </c>
      <c r="J7968" s="108" t="s">
        <v>1478</v>
      </c>
      <c r="K7968" s="108" t="s">
        <v>174</v>
      </c>
      <c r="M7968" s="108" t="s">
        <v>175</v>
      </c>
      <c r="N7968" s="108" t="s">
        <v>1860</v>
      </c>
    </row>
    <row r="7969" spans="1:14">
      <c r="A7969" s="108">
        <v>835501</v>
      </c>
      <c r="B7969" s="108" t="s">
        <v>15195</v>
      </c>
      <c r="C7969" s="108" t="s">
        <v>1825</v>
      </c>
      <c r="D7969" s="109" t="s">
        <v>10603</v>
      </c>
      <c r="E7969" s="108" t="s">
        <v>508</v>
      </c>
      <c r="F7969" s="108" t="s">
        <v>181</v>
      </c>
      <c r="G7969" s="108" t="s">
        <v>1599</v>
      </c>
      <c r="H7969" s="109" t="s">
        <v>2109</v>
      </c>
      <c r="I7969" s="108" t="s">
        <v>1859</v>
      </c>
      <c r="J7969" s="108" t="s">
        <v>1478</v>
      </c>
      <c r="K7969" s="108" t="s">
        <v>174</v>
      </c>
      <c r="M7969" s="108" t="s">
        <v>175</v>
      </c>
      <c r="N7969" s="108" t="s">
        <v>1860</v>
      </c>
    </row>
    <row r="7970" spans="1:14">
      <c r="A7970" s="108">
        <v>835502</v>
      </c>
      <c r="B7970" s="108" t="s">
        <v>4303</v>
      </c>
      <c r="C7970" s="108" t="s">
        <v>15196</v>
      </c>
      <c r="D7970" s="109" t="s">
        <v>15197</v>
      </c>
      <c r="E7970" s="108" t="s">
        <v>1770</v>
      </c>
      <c r="F7970" s="108" t="s">
        <v>169</v>
      </c>
      <c r="G7970" s="108" t="s">
        <v>1599</v>
      </c>
      <c r="H7970" s="109" t="s">
        <v>2109</v>
      </c>
      <c r="I7970" s="108" t="s">
        <v>1859</v>
      </c>
      <c r="J7970" s="108" t="s">
        <v>1478</v>
      </c>
      <c r="K7970" s="108" t="s">
        <v>174</v>
      </c>
      <c r="M7970" s="108" t="s">
        <v>175</v>
      </c>
      <c r="N7970" s="108" t="s">
        <v>1860</v>
      </c>
    </row>
    <row r="7971" spans="1:14">
      <c r="A7971" s="108">
        <v>835503</v>
      </c>
      <c r="B7971" s="108" t="s">
        <v>15198</v>
      </c>
      <c r="C7971" s="108" t="s">
        <v>15199</v>
      </c>
      <c r="D7971" s="109" t="s">
        <v>2294</v>
      </c>
      <c r="E7971" s="108" t="s">
        <v>392</v>
      </c>
      <c r="F7971" s="108" t="s">
        <v>181</v>
      </c>
      <c r="G7971" s="108" t="s">
        <v>1599</v>
      </c>
      <c r="H7971" s="109" t="s">
        <v>2109</v>
      </c>
      <c r="I7971" s="108" t="s">
        <v>1859</v>
      </c>
      <c r="J7971" s="108" t="s">
        <v>1478</v>
      </c>
      <c r="K7971" s="108" t="s">
        <v>174</v>
      </c>
      <c r="M7971" s="108" t="s">
        <v>175</v>
      </c>
      <c r="N7971" s="108" t="s">
        <v>1860</v>
      </c>
    </row>
    <row r="7972" spans="1:14">
      <c r="A7972" s="108">
        <v>835504</v>
      </c>
      <c r="B7972" s="108" t="s">
        <v>15200</v>
      </c>
      <c r="C7972" s="108" t="s">
        <v>2175</v>
      </c>
      <c r="D7972" s="109" t="s">
        <v>15201</v>
      </c>
      <c r="E7972" s="108" t="s">
        <v>1770</v>
      </c>
      <c r="F7972" s="108" t="s">
        <v>169</v>
      </c>
      <c r="G7972" s="108" t="s">
        <v>1599</v>
      </c>
      <c r="H7972" s="109" t="s">
        <v>2109</v>
      </c>
      <c r="I7972" s="108" t="s">
        <v>1859</v>
      </c>
      <c r="J7972" s="108" t="s">
        <v>1478</v>
      </c>
      <c r="K7972" s="108" t="s">
        <v>174</v>
      </c>
      <c r="M7972" s="108" t="s">
        <v>175</v>
      </c>
      <c r="N7972" s="108" t="s">
        <v>1860</v>
      </c>
    </row>
    <row r="7973" spans="1:14">
      <c r="A7973" s="108">
        <v>835505</v>
      </c>
      <c r="B7973" s="108" t="s">
        <v>15202</v>
      </c>
      <c r="C7973" s="108" t="s">
        <v>6117</v>
      </c>
      <c r="D7973" s="109" t="s">
        <v>15203</v>
      </c>
      <c r="E7973" s="108" t="s">
        <v>1577</v>
      </c>
      <c r="F7973" s="108" t="s">
        <v>169</v>
      </c>
      <c r="G7973" s="108" t="s">
        <v>1599</v>
      </c>
      <c r="H7973" s="109" t="s">
        <v>2109</v>
      </c>
      <c r="I7973" s="108" t="s">
        <v>1859</v>
      </c>
      <c r="J7973" s="108" t="s">
        <v>1478</v>
      </c>
      <c r="K7973" s="108" t="s">
        <v>174</v>
      </c>
      <c r="M7973" s="108" t="s">
        <v>175</v>
      </c>
      <c r="N7973" s="108" t="s">
        <v>1860</v>
      </c>
    </row>
    <row r="7974" spans="1:14">
      <c r="A7974" s="108">
        <v>835506</v>
      </c>
      <c r="B7974" s="108" t="s">
        <v>15204</v>
      </c>
      <c r="C7974" s="108" t="s">
        <v>15205</v>
      </c>
      <c r="D7974" s="109" t="s">
        <v>15206</v>
      </c>
      <c r="E7974" s="108" t="s">
        <v>392</v>
      </c>
      <c r="F7974" s="108" t="s">
        <v>169</v>
      </c>
      <c r="G7974" s="108" t="s">
        <v>1599</v>
      </c>
      <c r="H7974" s="109" t="s">
        <v>2109</v>
      </c>
      <c r="I7974" s="108" t="s">
        <v>1859</v>
      </c>
      <c r="J7974" s="108" t="s">
        <v>1478</v>
      </c>
      <c r="K7974" s="108" t="s">
        <v>174</v>
      </c>
      <c r="M7974" s="108" t="s">
        <v>175</v>
      </c>
      <c r="N7974" s="108" t="s">
        <v>1860</v>
      </c>
    </row>
    <row r="7975" spans="1:14">
      <c r="A7975" s="108">
        <v>835507</v>
      </c>
      <c r="B7975" s="108" t="s">
        <v>15207</v>
      </c>
      <c r="C7975" s="108" t="s">
        <v>15153</v>
      </c>
      <c r="D7975" s="109" t="s">
        <v>3927</v>
      </c>
      <c r="E7975" s="108" t="s">
        <v>512</v>
      </c>
      <c r="F7975" s="108" t="s">
        <v>181</v>
      </c>
      <c r="G7975" s="108" t="s">
        <v>1599</v>
      </c>
      <c r="H7975" s="109" t="s">
        <v>2109</v>
      </c>
      <c r="I7975" s="108" t="s">
        <v>1859</v>
      </c>
      <c r="J7975" s="108" t="s">
        <v>1478</v>
      </c>
      <c r="K7975" s="108" t="s">
        <v>174</v>
      </c>
      <c r="M7975" s="108" t="s">
        <v>175</v>
      </c>
      <c r="N7975" s="108" t="s">
        <v>1860</v>
      </c>
    </row>
    <row r="7976" spans="1:14">
      <c r="A7976" s="108">
        <v>835508</v>
      </c>
      <c r="B7976" s="108" t="s">
        <v>15208</v>
      </c>
      <c r="C7976" s="108" t="s">
        <v>15209</v>
      </c>
      <c r="D7976" s="109" t="s">
        <v>15210</v>
      </c>
      <c r="E7976" s="108" t="s">
        <v>1770</v>
      </c>
      <c r="F7976" s="108" t="s">
        <v>169</v>
      </c>
      <c r="G7976" s="108" t="s">
        <v>1599</v>
      </c>
      <c r="H7976" s="109" t="s">
        <v>2109</v>
      </c>
      <c r="I7976" s="108" t="s">
        <v>1859</v>
      </c>
      <c r="J7976" s="108" t="s">
        <v>1478</v>
      </c>
      <c r="K7976" s="108" t="s">
        <v>174</v>
      </c>
      <c r="M7976" s="108" t="s">
        <v>175</v>
      </c>
      <c r="N7976" s="108" t="s">
        <v>1860</v>
      </c>
    </row>
    <row r="7977" spans="1:14">
      <c r="A7977" s="108">
        <v>835509</v>
      </c>
      <c r="B7977" s="108" t="s">
        <v>2195</v>
      </c>
      <c r="C7977" s="108" t="s">
        <v>15211</v>
      </c>
      <c r="D7977" s="109" t="s">
        <v>14789</v>
      </c>
      <c r="E7977" s="108" t="s">
        <v>1770</v>
      </c>
      <c r="F7977" s="108" t="s">
        <v>181</v>
      </c>
      <c r="G7977" s="108" t="s">
        <v>1599</v>
      </c>
      <c r="H7977" s="109" t="s">
        <v>2109</v>
      </c>
      <c r="I7977" s="108" t="s">
        <v>1859</v>
      </c>
      <c r="J7977" s="108" t="s">
        <v>1478</v>
      </c>
      <c r="K7977" s="108" t="s">
        <v>174</v>
      </c>
      <c r="M7977" s="108" t="s">
        <v>175</v>
      </c>
      <c r="N7977" s="108" t="s">
        <v>1860</v>
      </c>
    </row>
    <row r="7978" spans="1:14">
      <c r="A7978" s="108">
        <v>835510</v>
      </c>
      <c r="B7978" s="108" t="s">
        <v>3453</v>
      </c>
      <c r="C7978" s="108" t="s">
        <v>15212</v>
      </c>
      <c r="D7978" s="109" t="s">
        <v>15213</v>
      </c>
      <c r="E7978" s="108" t="s">
        <v>1770</v>
      </c>
      <c r="F7978" s="108" t="s">
        <v>169</v>
      </c>
      <c r="G7978" s="108" t="s">
        <v>1599</v>
      </c>
      <c r="H7978" s="109" t="s">
        <v>2109</v>
      </c>
      <c r="I7978" s="108" t="s">
        <v>1859</v>
      </c>
      <c r="J7978" s="108" t="s">
        <v>1478</v>
      </c>
      <c r="K7978" s="108" t="s">
        <v>174</v>
      </c>
      <c r="M7978" s="108" t="s">
        <v>175</v>
      </c>
      <c r="N7978" s="108" t="s">
        <v>1860</v>
      </c>
    </row>
    <row r="7979" spans="1:14">
      <c r="A7979" s="108">
        <v>835511</v>
      </c>
      <c r="B7979" s="108" t="s">
        <v>15214</v>
      </c>
      <c r="C7979" s="108" t="s">
        <v>15215</v>
      </c>
      <c r="D7979" s="109" t="s">
        <v>15216</v>
      </c>
      <c r="E7979" s="108" t="s">
        <v>1770</v>
      </c>
      <c r="F7979" s="108" t="s">
        <v>169</v>
      </c>
      <c r="G7979" s="108" t="s">
        <v>1599</v>
      </c>
      <c r="H7979" s="109" t="s">
        <v>2109</v>
      </c>
      <c r="I7979" s="108" t="s">
        <v>1859</v>
      </c>
      <c r="J7979" s="108" t="s">
        <v>1478</v>
      </c>
      <c r="K7979" s="108" t="s">
        <v>174</v>
      </c>
      <c r="M7979" s="108" t="s">
        <v>175</v>
      </c>
      <c r="N7979" s="108" t="s">
        <v>1860</v>
      </c>
    </row>
    <row r="7980" spans="1:14">
      <c r="A7980" s="108">
        <v>835512</v>
      </c>
      <c r="B7980" s="108" t="s">
        <v>15217</v>
      </c>
      <c r="C7980" s="108" t="s">
        <v>498</v>
      </c>
      <c r="D7980" s="109" t="s">
        <v>12794</v>
      </c>
      <c r="E7980" s="108" t="s">
        <v>392</v>
      </c>
      <c r="F7980" s="108" t="s">
        <v>181</v>
      </c>
      <c r="G7980" s="108" t="s">
        <v>1599</v>
      </c>
      <c r="H7980" s="109" t="s">
        <v>2109</v>
      </c>
      <c r="I7980" s="108" t="s">
        <v>1859</v>
      </c>
      <c r="J7980" s="108" t="s">
        <v>1478</v>
      </c>
      <c r="K7980" s="108" t="s">
        <v>174</v>
      </c>
      <c r="M7980" s="108" t="s">
        <v>175</v>
      </c>
      <c r="N7980" s="108" t="s">
        <v>1860</v>
      </c>
    </row>
    <row r="7981" spans="1:14">
      <c r="A7981" s="108">
        <v>835513</v>
      </c>
      <c r="B7981" s="108" t="s">
        <v>15218</v>
      </c>
      <c r="C7981" s="108" t="s">
        <v>15219</v>
      </c>
      <c r="D7981" s="109" t="s">
        <v>15220</v>
      </c>
      <c r="E7981" s="108" t="s">
        <v>1577</v>
      </c>
      <c r="F7981" s="108" t="s">
        <v>169</v>
      </c>
      <c r="G7981" s="108" t="s">
        <v>1599</v>
      </c>
      <c r="H7981" s="109" t="s">
        <v>2109</v>
      </c>
      <c r="I7981" s="108" t="s">
        <v>1859</v>
      </c>
      <c r="J7981" s="108" t="s">
        <v>1478</v>
      </c>
      <c r="K7981" s="108" t="s">
        <v>174</v>
      </c>
      <c r="M7981" s="108" t="s">
        <v>175</v>
      </c>
      <c r="N7981" s="108" t="s">
        <v>1860</v>
      </c>
    </row>
    <row r="7982" spans="1:14">
      <c r="A7982" s="108">
        <v>835514</v>
      </c>
      <c r="B7982" s="108" t="s">
        <v>3463</v>
      </c>
      <c r="C7982" s="108" t="s">
        <v>15221</v>
      </c>
      <c r="D7982" s="109" t="s">
        <v>2342</v>
      </c>
      <c r="E7982" s="108" t="s">
        <v>508</v>
      </c>
      <c r="F7982" s="108" t="s">
        <v>181</v>
      </c>
      <c r="G7982" s="108" t="s">
        <v>1599</v>
      </c>
      <c r="H7982" s="109" t="s">
        <v>2109</v>
      </c>
      <c r="I7982" s="108" t="s">
        <v>1859</v>
      </c>
      <c r="J7982" s="108" t="s">
        <v>1478</v>
      </c>
      <c r="K7982" s="108" t="s">
        <v>174</v>
      </c>
      <c r="M7982" s="108" t="s">
        <v>175</v>
      </c>
      <c r="N7982" s="108" t="s">
        <v>1860</v>
      </c>
    </row>
    <row r="7983" spans="1:14">
      <c r="A7983" s="108">
        <v>835515</v>
      </c>
      <c r="B7983" s="108" t="s">
        <v>15222</v>
      </c>
      <c r="C7983" s="108" t="s">
        <v>15223</v>
      </c>
      <c r="D7983" s="109" t="s">
        <v>15224</v>
      </c>
      <c r="E7983" s="108" t="s">
        <v>508</v>
      </c>
      <c r="F7983" s="108" t="s">
        <v>181</v>
      </c>
      <c r="G7983" s="108" t="s">
        <v>1599</v>
      </c>
      <c r="H7983" s="109" t="s">
        <v>2109</v>
      </c>
      <c r="I7983" s="108" t="s">
        <v>1859</v>
      </c>
      <c r="J7983" s="108" t="s">
        <v>1478</v>
      </c>
      <c r="K7983" s="108" t="s">
        <v>174</v>
      </c>
      <c r="M7983" s="108" t="s">
        <v>175</v>
      </c>
      <c r="N7983" s="108" t="s">
        <v>1860</v>
      </c>
    </row>
    <row r="7984" spans="1:14">
      <c r="A7984" s="108">
        <v>835516</v>
      </c>
      <c r="B7984" s="108" t="s">
        <v>9238</v>
      </c>
      <c r="C7984" s="108" t="s">
        <v>2076</v>
      </c>
      <c r="D7984" s="109" t="s">
        <v>15225</v>
      </c>
      <c r="E7984" s="108" t="s">
        <v>1770</v>
      </c>
      <c r="F7984" s="108" t="s">
        <v>169</v>
      </c>
      <c r="G7984" s="108" t="s">
        <v>1599</v>
      </c>
      <c r="H7984" s="109" t="s">
        <v>2109</v>
      </c>
      <c r="I7984" s="108" t="s">
        <v>1859</v>
      </c>
      <c r="J7984" s="108" t="s">
        <v>1478</v>
      </c>
      <c r="K7984" s="108" t="s">
        <v>174</v>
      </c>
      <c r="M7984" s="108" t="s">
        <v>175</v>
      </c>
      <c r="N7984" s="108" t="s">
        <v>1860</v>
      </c>
    </row>
    <row r="7985" spans="1:14">
      <c r="A7985" s="108">
        <v>835517</v>
      </c>
      <c r="B7985" s="108" t="s">
        <v>15226</v>
      </c>
      <c r="C7985" s="108" t="s">
        <v>3303</v>
      </c>
      <c r="D7985" s="109" t="s">
        <v>14794</v>
      </c>
      <c r="E7985" s="108" t="s">
        <v>1577</v>
      </c>
      <c r="F7985" s="108" t="s">
        <v>181</v>
      </c>
      <c r="G7985" s="108" t="s">
        <v>1599</v>
      </c>
      <c r="H7985" s="109" t="s">
        <v>2109</v>
      </c>
      <c r="I7985" s="108" t="s">
        <v>1859</v>
      </c>
      <c r="J7985" s="108" t="s">
        <v>1478</v>
      </c>
      <c r="K7985" s="108" t="s">
        <v>174</v>
      </c>
      <c r="M7985" s="108" t="s">
        <v>175</v>
      </c>
      <c r="N7985" s="108" t="s">
        <v>1860</v>
      </c>
    </row>
    <row r="7986" spans="1:14">
      <c r="A7986" s="108">
        <v>835518</v>
      </c>
      <c r="B7986" s="108" t="s">
        <v>15227</v>
      </c>
      <c r="C7986" s="108" t="s">
        <v>15228</v>
      </c>
      <c r="D7986" s="109" t="s">
        <v>15229</v>
      </c>
      <c r="E7986" s="108" t="s">
        <v>508</v>
      </c>
      <c r="F7986" s="108" t="s">
        <v>181</v>
      </c>
      <c r="G7986" s="108" t="s">
        <v>1599</v>
      </c>
      <c r="H7986" s="109" t="s">
        <v>2109</v>
      </c>
      <c r="I7986" s="108" t="s">
        <v>1859</v>
      </c>
      <c r="J7986" s="108" t="s">
        <v>1478</v>
      </c>
      <c r="K7986" s="108" t="s">
        <v>174</v>
      </c>
      <c r="M7986" s="108" t="s">
        <v>175</v>
      </c>
      <c r="N7986" s="108" t="s">
        <v>1860</v>
      </c>
    </row>
    <row r="7987" spans="1:14">
      <c r="A7987" s="108">
        <v>835519</v>
      </c>
      <c r="B7987" s="108" t="s">
        <v>1765</v>
      </c>
      <c r="C7987" s="108" t="s">
        <v>1898</v>
      </c>
      <c r="D7987" s="109" t="s">
        <v>12972</v>
      </c>
      <c r="E7987" s="108" t="s">
        <v>1770</v>
      </c>
      <c r="F7987" s="108" t="s">
        <v>181</v>
      </c>
      <c r="G7987" s="108" t="s">
        <v>1599</v>
      </c>
      <c r="H7987" s="109" t="s">
        <v>2109</v>
      </c>
      <c r="I7987" s="108" t="s">
        <v>1859</v>
      </c>
      <c r="J7987" s="108" t="s">
        <v>1478</v>
      </c>
      <c r="K7987" s="108" t="s">
        <v>174</v>
      </c>
      <c r="M7987" s="108" t="s">
        <v>175</v>
      </c>
      <c r="N7987" s="108" t="s">
        <v>1860</v>
      </c>
    </row>
    <row r="7988" spans="1:14">
      <c r="A7988" s="108">
        <v>835520</v>
      </c>
      <c r="B7988" s="108" t="s">
        <v>1765</v>
      </c>
      <c r="C7988" s="108" t="s">
        <v>11828</v>
      </c>
      <c r="D7988" s="109" t="s">
        <v>15230</v>
      </c>
      <c r="E7988" s="108" t="s">
        <v>512</v>
      </c>
      <c r="F7988" s="108" t="s">
        <v>181</v>
      </c>
      <c r="G7988" s="108" t="s">
        <v>1599</v>
      </c>
      <c r="H7988" s="109" t="s">
        <v>2109</v>
      </c>
      <c r="I7988" s="108" t="s">
        <v>1859</v>
      </c>
      <c r="J7988" s="108" t="s">
        <v>1478</v>
      </c>
      <c r="K7988" s="108" t="s">
        <v>174</v>
      </c>
      <c r="M7988" s="108" t="s">
        <v>175</v>
      </c>
      <c r="N7988" s="108" t="s">
        <v>1860</v>
      </c>
    </row>
    <row r="7989" spans="1:14">
      <c r="A7989" s="108">
        <v>835521</v>
      </c>
      <c r="B7989" s="108" t="s">
        <v>15231</v>
      </c>
      <c r="C7989" s="108" t="s">
        <v>11803</v>
      </c>
      <c r="D7989" s="109" t="s">
        <v>15232</v>
      </c>
      <c r="E7989" s="108" t="s">
        <v>1577</v>
      </c>
      <c r="F7989" s="108" t="s">
        <v>181</v>
      </c>
      <c r="G7989" s="108" t="s">
        <v>1599</v>
      </c>
      <c r="H7989" s="109" t="s">
        <v>2109</v>
      </c>
      <c r="I7989" s="108" t="s">
        <v>1859</v>
      </c>
      <c r="J7989" s="108" t="s">
        <v>1478</v>
      </c>
      <c r="K7989" s="108" t="s">
        <v>174</v>
      </c>
      <c r="M7989" s="108" t="s">
        <v>175</v>
      </c>
      <c r="N7989" s="108" t="s">
        <v>1860</v>
      </c>
    </row>
    <row r="7990" spans="1:14">
      <c r="A7990" s="108">
        <v>835522</v>
      </c>
      <c r="B7990" s="108" t="s">
        <v>15233</v>
      </c>
      <c r="C7990" s="108" t="s">
        <v>495</v>
      </c>
      <c r="D7990" s="109" t="s">
        <v>14614</v>
      </c>
      <c r="E7990" s="108" t="s">
        <v>1577</v>
      </c>
      <c r="F7990" s="108" t="s">
        <v>181</v>
      </c>
      <c r="G7990" s="108" t="s">
        <v>1599</v>
      </c>
      <c r="H7990" s="109" t="s">
        <v>2109</v>
      </c>
      <c r="I7990" s="108" t="s">
        <v>1859</v>
      </c>
      <c r="J7990" s="108" t="s">
        <v>1478</v>
      </c>
      <c r="K7990" s="108" t="s">
        <v>174</v>
      </c>
      <c r="M7990" s="108" t="s">
        <v>175</v>
      </c>
      <c r="N7990" s="108" t="s">
        <v>1860</v>
      </c>
    </row>
    <row r="7991" spans="1:14">
      <c r="A7991" s="108">
        <v>835545</v>
      </c>
      <c r="B7991" s="108" t="s">
        <v>5460</v>
      </c>
      <c r="C7991" s="108" t="s">
        <v>1800</v>
      </c>
      <c r="D7991" s="109" t="s">
        <v>14718</v>
      </c>
      <c r="E7991" s="108" t="s">
        <v>631</v>
      </c>
      <c r="F7991" s="108" t="s">
        <v>169</v>
      </c>
      <c r="G7991" s="108" t="s">
        <v>1852</v>
      </c>
      <c r="H7991" s="109" t="s">
        <v>449</v>
      </c>
      <c r="I7991" s="108" t="s">
        <v>5449</v>
      </c>
      <c r="J7991" s="108" t="s">
        <v>1855</v>
      </c>
      <c r="K7991" s="108" t="s">
        <v>174</v>
      </c>
      <c r="M7991" s="108" t="s">
        <v>175</v>
      </c>
      <c r="N7991" s="108" t="s">
        <v>5450</v>
      </c>
    </row>
    <row r="7992" spans="1:14">
      <c r="A7992" s="108">
        <v>835555</v>
      </c>
      <c r="B7992" s="108" t="s">
        <v>15234</v>
      </c>
      <c r="C7992" s="108" t="s">
        <v>3928</v>
      </c>
      <c r="D7992" s="109" t="s">
        <v>15235</v>
      </c>
      <c r="E7992" s="108" t="s">
        <v>1770</v>
      </c>
      <c r="F7992" s="108" t="s">
        <v>181</v>
      </c>
      <c r="G7992" s="108" t="s">
        <v>2817</v>
      </c>
      <c r="H7992" s="109" t="s">
        <v>449</v>
      </c>
      <c r="I7992" s="108" t="s">
        <v>2919</v>
      </c>
      <c r="J7992" s="108" t="s">
        <v>1478</v>
      </c>
      <c r="K7992" s="108" t="s">
        <v>174</v>
      </c>
      <c r="M7992" s="108" t="s">
        <v>175</v>
      </c>
      <c r="N7992" s="108" t="s">
        <v>2920</v>
      </c>
    </row>
    <row r="7993" spans="1:14">
      <c r="A7993" s="108">
        <v>835556</v>
      </c>
      <c r="B7993" s="108" t="s">
        <v>1223</v>
      </c>
      <c r="C7993" s="108" t="s">
        <v>4388</v>
      </c>
      <c r="D7993" s="109" t="s">
        <v>14927</v>
      </c>
      <c r="E7993" s="108" t="s">
        <v>1577</v>
      </c>
      <c r="F7993" s="108" t="s">
        <v>181</v>
      </c>
      <c r="G7993" s="108" t="s">
        <v>2817</v>
      </c>
      <c r="H7993" s="109" t="s">
        <v>449</v>
      </c>
      <c r="I7993" s="108" t="s">
        <v>2919</v>
      </c>
      <c r="J7993" s="108" t="s">
        <v>1478</v>
      </c>
      <c r="K7993" s="108" t="s">
        <v>174</v>
      </c>
      <c r="M7993" s="108" t="s">
        <v>175</v>
      </c>
      <c r="N7993" s="108" t="s">
        <v>2920</v>
      </c>
    </row>
    <row r="7994" spans="1:14">
      <c r="A7994" s="108">
        <v>835577</v>
      </c>
      <c r="B7994" s="108" t="s">
        <v>15236</v>
      </c>
      <c r="C7994" s="108" t="s">
        <v>522</v>
      </c>
      <c r="D7994" s="109" t="s">
        <v>15237</v>
      </c>
      <c r="E7994" s="108" t="s">
        <v>1577</v>
      </c>
      <c r="F7994" s="108" t="s">
        <v>169</v>
      </c>
      <c r="G7994" s="108" t="s">
        <v>2817</v>
      </c>
      <c r="H7994" s="109" t="s">
        <v>449</v>
      </c>
      <c r="I7994" s="108" t="s">
        <v>2919</v>
      </c>
      <c r="J7994" s="108" t="s">
        <v>1478</v>
      </c>
      <c r="K7994" s="108" t="s">
        <v>174</v>
      </c>
      <c r="M7994" s="108" t="s">
        <v>175</v>
      </c>
      <c r="N7994" s="108" t="s">
        <v>2920</v>
      </c>
    </row>
    <row r="7995" spans="1:14">
      <c r="A7995" s="108">
        <v>835578</v>
      </c>
      <c r="B7995" s="108" t="s">
        <v>15238</v>
      </c>
      <c r="C7995" s="108" t="s">
        <v>3928</v>
      </c>
      <c r="D7995" s="109" t="s">
        <v>13333</v>
      </c>
      <c r="E7995" s="108" t="s">
        <v>512</v>
      </c>
      <c r="F7995" s="108" t="s">
        <v>181</v>
      </c>
      <c r="G7995" s="108" t="s">
        <v>8181</v>
      </c>
      <c r="H7995" s="109" t="s">
        <v>1635</v>
      </c>
      <c r="I7995" s="108" t="s">
        <v>8189</v>
      </c>
      <c r="J7995" s="108" t="s">
        <v>8183</v>
      </c>
      <c r="K7995" s="108" t="s">
        <v>174</v>
      </c>
      <c r="M7995" s="108" t="s">
        <v>175</v>
      </c>
      <c r="N7995" s="108" t="s">
        <v>8190</v>
      </c>
    </row>
    <row r="7996" spans="1:14">
      <c r="A7996" s="108">
        <v>835580</v>
      </c>
      <c r="B7996" s="108" t="s">
        <v>15239</v>
      </c>
      <c r="C7996" s="108" t="s">
        <v>3465</v>
      </c>
      <c r="D7996" s="109" t="s">
        <v>4183</v>
      </c>
      <c r="E7996" s="108" t="s">
        <v>1577</v>
      </c>
      <c r="F7996" s="108" t="s">
        <v>181</v>
      </c>
      <c r="G7996" s="108" t="s">
        <v>2817</v>
      </c>
      <c r="H7996" s="109" t="s">
        <v>449</v>
      </c>
      <c r="I7996" s="108" t="s">
        <v>2919</v>
      </c>
      <c r="J7996" s="108" t="s">
        <v>1478</v>
      </c>
      <c r="K7996" s="108" t="s">
        <v>174</v>
      </c>
      <c r="M7996" s="108" t="s">
        <v>175</v>
      </c>
      <c r="N7996" s="108" t="s">
        <v>2920</v>
      </c>
    </row>
    <row r="7997" spans="1:14">
      <c r="A7997" s="108">
        <v>835604</v>
      </c>
      <c r="B7997" s="108" t="s">
        <v>15240</v>
      </c>
      <c r="C7997" s="108" t="s">
        <v>433</v>
      </c>
      <c r="D7997" s="109" t="s">
        <v>15241</v>
      </c>
      <c r="E7997" s="108" t="s">
        <v>188</v>
      </c>
      <c r="F7997" s="108" t="s">
        <v>169</v>
      </c>
      <c r="G7997" s="108" t="s">
        <v>11397</v>
      </c>
      <c r="H7997" s="109" t="s">
        <v>449</v>
      </c>
      <c r="I7997" s="108" t="s">
        <v>11467</v>
      </c>
      <c r="J7997" s="108" t="s">
        <v>1478</v>
      </c>
      <c r="K7997" s="108" t="s">
        <v>174</v>
      </c>
      <c r="M7997" s="108" t="s">
        <v>175</v>
      </c>
      <c r="N7997" s="108" t="s">
        <v>11468</v>
      </c>
    </row>
    <row r="7998" spans="1:14">
      <c r="A7998" s="108">
        <v>835659</v>
      </c>
      <c r="B7998" s="108" t="s">
        <v>15242</v>
      </c>
      <c r="C7998" s="108" t="s">
        <v>3461</v>
      </c>
      <c r="D7998" s="109" t="s">
        <v>10518</v>
      </c>
      <c r="E7998" s="108" t="s">
        <v>512</v>
      </c>
      <c r="F7998" s="108" t="s">
        <v>181</v>
      </c>
      <c r="G7998" s="108" t="s">
        <v>1599</v>
      </c>
      <c r="H7998" s="109" t="s">
        <v>886</v>
      </c>
      <c r="I7998" s="108" t="s">
        <v>1919</v>
      </c>
      <c r="J7998" s="108" t="s">
        <v>1478</v>
      </c>
      <c r="K7998" s="108" t="s">
        <v>174</v>
      </c>
      <c r="M7998" s="108" t="s">
        <v>175</v>
      </c>
      <c r="N7998" s="108" t="s">
        <v>1920</v>
      </c>
    </row>
    <row r="7999" spans="1:14">
      <c r="A7999" s="108">
        <v>835663</v>
      </c>
      <c r="B7999" s="108" t="s">
        <v>15243</v>
      </c>
      <c r="C7999" s="108" t="s">
        <v>15244</v>
      </c>
      <c r="D7999" s="109" t="s">
        <v>15245</v>
      </c>
      <c r="E7999" s="108" t="s">
        <v>392</v>
      </c>
      <c r="F7999" s="108" t="s">
        <v>181</v>
      </c>
      <c r="G7999" s="108" t="s">
        <v>1599</v>
      </c>
      <c r="H7999" s="109" t="s">
        <v>886</v>
      </c>
      <c r="I7999" s="108" t="s">
        <v>1919</v>
      </c>
      <c r="J7999" s="108" t="s">
        <v>1478</v>
      </c>
      <c r="K7999" s="108" t="s">
        <v>174</v>
      </c>
      <c r="M7999" s="108" t="s">
        <v>175</v>
      </c>
      <c r="N7999" s="108" t="s">
        <v>1920</v>
      </c>
    </row>
    <row r="8000" spans="1:14">
      <c r="A8000" s="108">
        <v>835666</v>
      </c>
      <c r="B8000" s="108" t="s">
        <v>15246</v>
      </c>
      <c r="C8000" s="108" t="s">
        <v>15247</v>
      </c>
      <c r="D8000" s="109" t="s">
        <v>15248</v>
      </c>
      <c r="E8000" s="108" t="s">
        <v>508</v>
      </c>
      <c r="F8000" s="108" t="s">
        <v>169</v>
      </c>
      <c r="G8000" s="108" t="s">
        <v>1599</v>
      </c>
      <c r="H8000" s="109" t="s">
        <v>886</v>
      </c>
      <c r="I8000" s="108" t="s">
        <v>1919</v>
      </c>
      <c r="J8000" s="108" t="s">
        <v>1478</v>
      </c>
      <c r="K8000" s="108" t="s">
        <v>174</v>
      </c>
      <c r="M8000" s="108" t="s">
        <v>175</v>
      </c>
      <c r="N8000" s="108" t="s">
        <v>1920</v>
      </c>
    </row>
    <row r="8001" spans="1:14">
      <c r="A8001" s="108">
        <v>835683</v>
      </c>
      <c r="B8001" s="108" t="s">
        <v>2419</v>
      </c>
      <c r="C8001" s="108" t="s">
        <v>15249</v>
      </c>
      <c r="D8001" s="109" t="s">
        <v>15250</v>
      </c>
      <c r="E8001" s="108" t="s">
        <v>392</v>
      </c>
      <c r="F8001" s="108" t="s">
        <v>181</v>
      </c>
      <c r="G8001" s="108" t="s">
        <v>1599</v>
      </c>
      <c r="H8001" s="109" t="s">
        <v>886</v>
      </c>
      <c r="I8001" s="108" t="s">
        <v>1919</v>
      </c>
      <c r="J8001" s="108" t="s">
        <v>1478</v>
      </c>
      <c r="K8001" s="108" t="s">
        <v>174</v>
      </c>
      <c r="M8001" s="108" t="s">
        <v>175</v>
      </c>
      <c r="N8001" s="108" t="s">
        <v>1920</v>
      </c>
    </row>
    <row r="8002" spans="1:14">
      <c r="A8002" s="108">
        <v>835685</v>
      </c>
      <c r="B8002" s="108" t="s">
        <v>15251</v>
      </c>
      <c r="C8002" s="108" t="s">
        <v>11590</v>
      </c>
      <c r="D8002" s="109" t="s">
        <v>9050</v>
      </c>
      <c r="E8002" s="108" t="s">
        <v>508</v>
      </c>
      <c r="F8002" s="108" t="s">
        <v>181</v>
      </c>
      <c r="G8002" s="108" t="s">
        <v>1599</v>
      </c>
      <c r="H8002" s="109" t="s">
        <v>886</v>
      </c>
      <c r="I8002" s="108" t="s">
        <v>1919</v>
      </c>
      <c r="J8002" s="108" t="s">
        <v>1478</v>
      </c>
      <c r="K8002" s="108" t="s">
        <v>174</v>
      </c>
      <c r="M8002" s="108" t="s">
        <v>175</v>
      </c>
      <c r="N8002" s="108" t="s">
        <v>1920</v>
      </c>
    </row>
    <row r="8003" spans="1:14">
      <c r="A8003" s="108">
        <v>835688</v>
      </c>
      <c r="B8003" s="108" t="s">
        <v>15252</v>
      </c>
      <c r="C8003" s="108" t="s">
        <v>4569</v>
      </c>
      <c r="D8003" s="109" t="s">
        <v>15253</v>
      </c>
      <c r="E8003" s="108" t="s">
        <v>392</v>
      </c>
      <c r="F8003" s="108" t="s">
        <v>169</v>
      </c>
      <c r="G8003" s="108" t="s">
        <v>1599</v>
      </c>
      <c r="H8003" s="109" t="s">
        <v>886</v>
      </c>
      <c r="I8003" s="108" t="s">
        <v>1919</v>
      </c>
      <c r="J8003" s="108" t="s">
        <v>1478</v>
      </c>
      <c r="K8003" s="108" t="s">
        <v>174</v>
      </c>
      <c r="M8003" s="108" t="s">
        <v>175</v>
      </c>
      <c r="N8003" s="108" t="s">
        <v>1920</v>
      </c>
    </row>
    <row r="8004" spans="1:14">
      <c r="A8004" s="108">
        <v>835689</v>
      </c>
      <c r="B8004" s="108" t="s">
        <v>15254</v>
      </c>
      <c r="C8004" s="108" t="s">
        <v>2333</v>
      </c>
      <c r="D8004" s="109" t="s">
        <v>15255</v>
      </c>
      <c r="E8004" s="108" t="s">
        <v>512</v>
      </c>
      <c r="F8004" s="108" t="s">
        <v>169</v>
      </c>
      <c r="G8004" s="108" t="s">
        <v>1599</v>
      </c>
      <c r="H8004" s="109" t="s">
        <v>886</v>
      </c>
      <c r="I8004" s="108" t="s">
        <v>1919</v>
      </c>
      <c r="J8004" s="108" t="s">
        <v>1478</v>
      </c>
      <c r="K8004" s="108" t="s">
        <v>174</v>
      </c>
      <c r="M8004" s="108" t="s">
        <v>175</v>
      </c>
      <c r="N8004" s="108" t="s">
        <v>1920</v>
      </c>
    </row>
    <row r="8005" spans="1:14">
      <c r="A8005" s="108">
        <v>835780</v>
      </c>
      <c r="B8005" s="108" t="s">
        <v>15256</v>
      </c>
      <c r="C8005" s="108" t="s">
        <v>15257</v>
      </c>
      <c r="D8005" s="109" t="s">
        <v>15258</v>
      </c>
      <c r="F8005" s="108" t="s">
        <v>181</v>
      </c>
      <c r="G8005" s="108" t="s">
        <v>8181</v>
      </c>
      <c r="H8005" s="109" t="s">
        <v>1495</v>
      </c>
      <c r="I8005" s="108" t="s">
        <v>9024</v>
      </c>
      <c r="J8005" s="108" t="s">
        <v>8183</v>
      </c>
      <c r="K8005" s="108" t="s">
        <v>174</v>
      </c>
      <c r="M8005" s="108" t="s">
        <v>175</v>
      </c>
      <c r="N8005" s="108" t="s">
        <v>9025</v>
      </c>
    </row>
    <row r="8006" spans="1:14">
      <c r="A8006" s="108">
        <v>835783</v>
      </c>
      <c r="B8006" s="108" t="s">
        <v>15259</v>
      </c>
      <c r="C8006" s="108" t="s">
        <v>5581</v>
      </c>
      <c r="D8006" s="109" t="s">
        <v>15260</v>
      </c>
      <c r="E8006" s="108" t="s">
        <v>168</v>
      </c>
      <c r="F8006" s="108" t="s">
        <v>169</v>
      </c>
      <c r="G8006" s="108" t="s">
        <v>8181</v>
      </c>
      <c r="H8006" s="109" t="s">
        <v>1495</v>
      </c>
      <c r="I8006" s="108" t="s">
        <v>9024</v>
      </c>
      <c r="J8006" s="108" t="s">
        <v>8183</v>
      </c>
      <c r="K8006" s="108" t="s">
        <v>174</v>
      </c>
      <c r="M8006" s="108" t="s">
        <v>175</v>
      </c>
      <c r="N8006" s="108" t="s">
        <v>9025</v>
      </c>
    </row>
    <row r="8007" spans="1:14">
      <c r="A8007" s="108">
        <v>835786</v>
      </c>
      <c r="B8007" s="108" t="s">
        <v>15261</v>
      </c>
      <c r="C8007" s="108" t="s">
        <v>15262</v>
      </c>
      <c r="D8007" s="109" t="s">
        <v>15263</v>
      </c>
      <c r="F8007" s="108" t="s">
        <v>181</v>
      </c>
      <c r="G8007" s="108" t="s">
        <v>8181</v>
      </c>
      <c r="H8007" s="109" t="s">
        <v>1495</v>
      </c>
      <c r="I8007" s="108" t="s">
        <v>9024</v>
      </c>
      <c r="J8007" s="108" t="s">
        <v>8183</v>
      </c>
      <c r="K8007" s="108" t="s">
        <v>174</v>
      </c>
      <c r="M8007" s="108" t="s">
        <v>175</v>
      </c>
      <c r="N8007" s="108" t="s">
        <v>9025</v>
      </c>
    </row>
    <row r="8008" spans="1:14">
      <c r="A8008" s="108">
        <v>835793</v>
      </c>
      <c r="B8008" s="108" t="s">
        <v>15264</v>
      </c>
      <c r="C8008" s="108" t="s">
        <v>15265</v>
      </c>
      <c r="D8008" s="109" t="s">
        <v>15266</v>
      </c>
      <c r="E8008" s="108" t="s">
        <v>180</v>
      </c>
      <c r="F8008" s="108" t="s">
        <v>181</v>
      </c>
      <c r="G8008" s="108" t="s">
        <v>8181</v>
      </c>
      <c r="H8008" s="109" t="s">
        <v>1495</v>
      </c>
      <c r="I8008" s="108" t="s">
        <v>9024</v>
      </c>
      <c r="J8008" s="108" t="s">
        <v>8183</v>
      </c>
      <c r="K8008" s="108" t="s">
        <v>174</v>
      </c>
      <c r="M8008" s="108" t="s">
        <v>175</v>
      </c>
      <c r="N8008" s="108" t="s">
        <v>9025</v>
      </c>
    </row>
    <row r="8009" spans="1:14">
      <c r="A8009" s="108">
        <v>835798</v>
      </c>
      <c r="B8009" s="108" t="s">
        <v>15267</v>
      </c>
      <c r="C8009" s="108" t="s">
        <v>833</v>
      </c>
      <c r="D8009" s="109" t="s">
        <v>15268</v>
      </c>
      <c r="E8009" s="108" t="s">
        <v>180</v>
      </c>
      <c r="F8009" s="108" t="s">
        <v>169</v>
      </c>
      <c r="G8009" s="108" t="s">
        <v>8181</v>
      </c>
      <c r="H8009" s="109" t="s">
        <v>1495</v>
      </c>
      <c r="I8009" s="108" t="s">
        <v>9024</v>
      </c>
      <c r="J8009" s="108" t="s">
        <v>8183</v>
      </c>
      <c r="K8009" s="108" t="s">
        <v>174</v>
      </c>
      <c r="M8009" s="108" t="s">
        <v>175</v>
      </c>
      <c r="N8009" s="108" t="s">
        <v>9025</v>
      </c>
    </row>
    <row r="8010" spans="1:14">
      <c r="A8010" s="108">
        <v>835819</v>
      </c>
      <c r="B8010" s="108" t="s">
        <v>15269</v>
      </c>
      <c r="C8010" s="108" t="s">
        <v>332</v>
      </c>
      <c r="D8010" s="109" t="s">
        <v>15270</v>
      </c>
      <c r="E8010" s="108" t="s">
        <v>200</v>
      </c>
      <c r="F8010" s="108" t="s">
        <v>169</v>
      </c>
      <c r="G8010" s="108" t="s">
        <v>1852</v>
      </c>
      <c r="H8010" s="109" t="s">
        <v>1495</v>
      </c>
      <c r="I8010" s="108" t="s">
        <v>6024</v>
      </c>
      <c r="J8010" s="108" t="s">
        <v>1855</v>
      </c>
      <c r="K8010" s="108" t="s">
        <v>174</v>
      </c>
      <c r="M8010" s="108" t="s">
        <v>175</v>
      </c>
      <c r="N8010" s="108" t="s">
        <v>6025</v>
      </c>
    </row>
    <row r="8011" spans="1:14">
      <c r="A8011" s="108">
        <v>835822</v>
      </c>
      <c r="B8011" s="108" t="s">
        <v>15271</v>
      </c>
      <c r="C8011" s="108" t="s">
        <v>379</v>
      </c>
      <c r="D8011" s="109" t="s">
        <v>10189</v>
      </c>
      <c r="E8011" s="108" t="s">
        <v>180</v>
      </c>
      <c r="F8011" s="108" t="s">
        <v>169</v>
      </c>
      <c r="G8011" s="108" t="s">
        <v>1852</v>
      </c>
      <c r="H8011" s="109" t="s">
        <v>1495</v>
      </c>
      <c r="I8011" s="108" t="s">
        <v>6024</v>
      </c>
      <c r="J8011" s="108" t="s">
        <v>1855</v>
      </c>
      <c r="K8011" s="108" t="s">
        <v>174</v>
      </c>
      <c r="M8011" s="108" t="s">
        <v>175</v>
      </c>
      <c r="N8011" s="108" t="s">
        <v>6025</v>
      </c>
    </row>
    <row r="8012" spans="1:14">
      <c r="A8012" s="108">
        <v>835829</v>
      </c>
      <c r="B8012" s="108" t="s">
        <v>632</v>
      </c>
      <c r="C8012" s="108" t="s">
        <v>10475</v>
      </c>
      <c r="D8012" s="109" t="s">
        <v>3482</v>
      </c>
      <c r="E8012" s="108" t="s">
        <v>392</v>
      </c>
      <c r="F8012" s="108" t="s">
        <v>181</v>
      </c>
      <c r="G8012" s="108" t="s">
        <v>1852</v>
      </c>
      <c r="H8012" s="109" t="s">
        <v>1495</v>
      </c>
      <c r="I8012" s="108" t="s">
        <v>6024</v>
      </c>
      <c r="J8012" s="108" t="s">
        <v>1855</v>
      </c>
      <c r="K8012" s="108" t="s">
        <v>174</v>
      </c>
      <c r="M8012" s="108" t="s">
        <v>175</v>
      </c>
      <c r="N8012" s="108" t="s">
        <v>6025</v>
      </c>
    </row>
    <row r="8013" spans="1:14">
      <c r="A8013" s="108">
        <v>835940</v>
      </c>
      <c r="B8013" s="108" t="s">
        <v>7936</v>
      </c>
      <c r="C8013" s="108" t="s">
        <v>5223</v>
      </c>
      <c r="D8013" s="109" t="s">
        <v>15272</v>
      </c>
      <c r="E8013" s="108" t="s">
        <v>200</v>
      </c>
      <c r="F8013" s="108" t="s">
        <v>169</v>
      </c>
      <c r="G8013" s="108" t="s">
        <v>7727</v>
      </c>
      <c r="H8013" s="109" t="s">
        <v>1142</v>
      </c>
      <c r="I8013" s="108" t="s">
        <v>7728</v>
      </c>
      <c r="J8013" s="108" t="s">
        <v>7729</v>
      </c>
      <c r="K8013" s="108" t="s">
        <v>174</v>
      </c>
      <c r="M8013" s="108" t="s">
        <v>175</v>
      </c>
      <c r="N8013" s="108" t="s">
        <v>7730</v>
      </c>
    </row>
    <row r="8014" spans="1:14">
      <c r="A8014" s="108">
        <v>835942</v>
      </c>
      <c r="B8014" s="108" t="s">
        <v>7936</v>
      </c>
      <c r="C8014" s="108" t="s">
        <v>4108</v>
      </c>
      <c r="D8014" s="109" t="s">
        <v>15273</v>
      </c>
      <c r="E8014" s="108" t="s">
        <v>508</v>
      </c>
      <c r="F8014" s="108" t="s">
        <v>169</v>
      </c>
      <c r="G8014" s="108" t="s">
        <v>7727</v>
      </c>
      <c r="H8014" s="109" t="s">
        <v>1142</v>
      </c>
      <c r="I8014" s="108" t="s">
        <v>7728</v>
      </c>
      <c r="J8014" s="108" t="s">
        <v>7729</v>
      </c>
      <c r="K8014" s="108" t="s">
        <v>174</v>
      </c>
      <c r="M8014" s="108" t="s">
        <v>175</v>
      </c>
      <c r="N8014" s="108" t="s">
        <v>7730</v>
      </c>
    </row>
    <row r="8015" spans="1:14">
      <c r="A8015" s="108">
        <v>835944</v>
      </c>
      <c r="B8015" s="108" t="s">
        <v>15274</v>
      </c>
      <c r="C8015" s="108" t="s">
        <v>15275</v>
      </c>
      <c r="D8015" s="109" t="s">
        <v>15276</v>
      </c>
      <c r="E8015" s="108" t="s">
        <v>512</v>
      </c>
      <c r="F8015" s="108" t="s">
        <v>169</v>
      </c>
      <c r="G8015" s="108" t="s">
        <v>7727</v>
      </c>
      <c r="H8015" s="109" t="s">
        <v>1142</v>
      </c>
      <c r="I8015" s="108" t="s">
        <v>7728</v>
      </c>
      <c r="J8015" s="108" t="s">
        <v>7729</v>
      </c>
      <c r="K8015" s="108" t="s">
        <v>174</v>
      </c>
      <c r="M8015" s="108" t="s">
        <v>175</v>
      </c>
      <c r="N8015" s="108" t="s">
        <v>7730</v>
      </c>
    </row>
    <row r="8016" spans="1:14">
      <c r="A8016" s="108">
        <v>835947</v>
      </c>
      <c r="B8016" s="108" t="s">
        <v>15274</v>
      </c>
      <c r="C8016" s="108" t="s">
        <v>4270</v>
      </c>
      <c r="D8016" s="109" t="s">
        <v>15277</v>
      </c>
      <c r="E8016" s="108" t="s">
        <v>508</v>
      </c>
      <c r="F8016" s="108" t="s">
        <v>169</v>
      </c>
      <c r="G8016" s="108" t="s">
        <v>7727</v>
      </c>
      <c r="H8016" s="109" t="s">
        <v>1142</v>
      </c>
      <c r="I8016" s="108" t="s">
        <v>7728</v>
      </c>
      <c r="J8016" s="108" t="s">
        <v>7729</v>
      </c>
      <c r="K8016" s="108" t="s">
        <v>174</v>
      </c>
      <c r="M8016" s="108" t="s">
        <v>175</v>
      </c>
      <c r="N8016" s="108" t="s">
        <v>7730</v>
      </c>
    </row>
    <row r="8017" spans="1:14">
      <c r="A8017" s="108">
        <v>836004</v>
      </c>
      <c r="B8017" s="108" t="s">
        <v>10688</v>
      </c>
      <c r="C8017" s="108" t="s">
        <v>540</v>
      </c>
      <c r="D8017" s="109" t="s">
        <v>15278</v>
      </c>
      <c r="E8017" s="108" t="s">
        <v>200</v>
      </c>
      <c r="F8017" s="108" t="s">
        <v>169</v>
      </c>
      <c r="G8017" s="108" t="s">
        <v>4768</v>
      </c>
      <c r="H8017" s="109" t="s">
        <v>2818</v>
      </c>
      <c r="I8017" s="108" t="s">
        <v>4769</v>
      </c>
      <c r="J8017" s="108" t="s">
        <v>4770</v>
      </c>
      <c r="K8017" s="108" t="s">
        <v>174</v>
      </c>
      <c r="M8017" s="108" t="s">
        <v>175</v>
      </c>
      <c r="N8017" s="108" t="s">
        <v>4771</v>
      </c>
    </row>
    <row r="8018" spans="1:14">
      <c r="A8018" s="108">
        <v>836006</v>
      </c>
      <c r="B8018" s="108" t="s">
        <v>3586</v>
      </c>
      <c r="C8018" s="108" t="s">
        <v>2643</v>
      </c>
      <c r="D8018" s="109" t="s">
        <v>15279</v>
      </c>
      <c r="E8018" s="108" t="s">
        <v>188</v>
      </c>
      <c r="F8018" s="108" t="s">
        <v>169</v>
      </c>
      <c r="G8018" s="108" t="s">
        <v>4768</v>
      </c>
      <c r="H8018" s="109" t="s">
        <v>2818</v>
      </c>
      <c r="I8018" s="108" t="s">
        <v>4769</v>
      </c>
      <c r="J8018" s="108" t="s">
        <v>4770</v>
      </c>
      <c r="K8018" s="108" t="s">
        <v>174</v>
      </c>
      <c r="M8018" s="108" t="s">
        <v>175</v>
      </c>
      <c r="N8018" s="108" t="s">
        <v>4771</v>
      </c>
    </row>
    <row r="8019" spans="1:14">
      <c r="A8019" s="108">
        <v>836008</v>
      </c>
      <c r="B8019" s="108" t="s">
        <v>15280</v>
      </c>
      <c r="C8019" s="108" t="s">
        <v>629</v>
      </c>
      <c r="D8019" s="109" t="s">
        <v>15281</v>
      </c>
      <c r="E8019" s="108" t="s">
        <v>188</v>
      </c>
      <c r="F8019" s="108" t="s">
        <v>181</v>
      </c>
      <c r="G8019" s="108" t="s">
        <v>4768</v>
      </c>
      <c r="H8019" s="109" t="s">
        <v>2818</v>
      </c>
      <c r="I8019" s="108" t="s">
        <v>4769</v>
      </c>
      <c r="J8019" s="108" t="s">
        <v>4770</v>
      </c>
      <c r="K8019" s="108" t="s">
        <v>174</v>
      </c>
      <c r="M8019" s="108" t="s">
        <v>175</v>
      </c>
      <c r="N8019" s="108" t="s">
        <v>4771</v>
      </c>
    </row>
    <row r="8020" spans="1:14">
      <c r="A8020" s="108">
        <v>836010</v>
      </c>
      <c r="B8020" s="108" t="s">
        <v>15282</v>
      </c>
      <c r="C8020" s="108" t="s">
        <v>15283</v>
      </c>
      <c r="D8020" s="109" t="s">
        <v>5222</v>
      </c>
      <c r="E8020" s="108" t="s">
        <v>180</v>
      </c>
      <c r="F8020" s="108" t="s">
        <v>169</v>
      </c>
      <c r="G8020" s="108" t="s">
        <v>4768</v>
      </c>
      <c r="H8020" s="109" t="s">
        <v>2818</v>
      </c>
      <c r="I8020" s="108" t="s">
        <v>4769</v>
      </c>
      <c r="J8020" s="108" t="s">
        <v>4770</v>
      </c>
      <c r="K8020" s="108" t="s">
        <v>174</v>
      </c>
      <c r="M8020" s="108" t="s">
        <v>175</v>
      </c>
      <c r="N8020" s="108" t="s">
        <v>4771</v>
      </c>
    </row>
    <row r="8021" spans="1:14">
      <c r="A8021" s="108">
        <v>836124</v>
      </c>
      <c r="B8021" s="108" t="s">
        <v>4041</v>
      </c>
      <c r="C8021" s="108" t="s">
        <v>498</v>
      </c>
      <c r="D8021" s="109" t="s">
        <v>15284</v>
      </c>
      <c r="E8021" s="108" t="s">
        <v>223</v>
      </c>
      <c r="F8021" s="108" t="s">
        <v>181</v>
      </c>
      <c r="G8021" s="108" t="s">
        <v>357</v>
      </c>
      <c r="H8021" s="109" t="s">
        <v>1495</v>
      </c>
      <c r="I8021" s="108" t="s">
        <v>1152</v>
      </c>
      <c r="J8021" s="108" t="s">
        <v>360</v>
      </c>
      <c r="K8021" s="108" t="s">
        <v>174</v>
      </c>
      <c r="M8021" s="108" t="s">
        <v>175</v>
      </c>
      <c r="N8021" s="108" t="s">
        <v>1153</v>
      </c>
    </row>
    <row r="8022" spans="1:14">
      <c r="A8022" s="108">
        <v>836142</v>
      </c>
      <c r="B8022" s="108" t="s">
        <v>15285</v>
      </c>
      <c r="C8022" s="108" t="s">
        <v>1825</v>
      </c>
      <c r="D8022" s="109" t="s">
        <v>6647</v>
      </c>
      <c r="E8022" s="108" t="s">
        <v>200</v>
      </c>
      <c r="F8022" s="108" t="s">
        <v>181</v>
      </c>
      <c r="G8022" s="108" t="s">
        <v>1852</v>
      </c>
      <c r="H8022" s="109" t="s">
        <v>1495</v>
      </c>
      <c r="I8022" s="108" t="s">
        <v>5764</v>
      </c>
      <c r="J8022" s="108" t="s">
        <v>1855</v>
      </c>
      <c r="K8022" s="108" t="s">
        <v>174</v>
      </c>
      <c r="M8022" s="108" t="s">
        <v>175</v>
      </c>
      <c r="N8022" s="108" t="s">
        <v>5765</v>
      </c>
    </row>
    <row r="8023" spans="1:14">
      <c r="A8023" s="108">
        <v>836143</v>
      </c>
      <c r="B8023" s="108" t="s">
        <v>15286</v>
      </c>
      <c r="C8023" s="108" t="s">
        <v>556</v>
      </c>
      <c r="D8023" s="109" t="s">
        <v>15287</v>
      </c>
      <c r="E8023" s="108" t="s">
        <v>168</v>
      </c>
      <c r="F8023" s="108" t="s">
        <v>181</v>
      </c>
      <c r="G8023" s="108" t="s">
        <v>1852</v>
      </c>
      <c r="H8023" s="109" t="s">
        <v>1495</v>
      </c>
      <c r="I8023" s="108" t="s">
        <v>5764</v>
      </c>
      <c r="J8023" s="108" t="s">
        <v>1855</v>
      </c>
      <c r="K8023" s="108" t="s">
        <v>174</v>
      </c>
      <c r="M8023" s="108" t="s">
        <v>175</v>
      </c>
      <c r="N8023" s="108" t="s">
        <v>5765</v>
      </c>
    </row>
    <row r="8024" spans="1:14">
      <c r="A8024" s="108">
        <v>836144</v>
      </c>
      <c r="B8024" s="108" t="s">
        <v>15288</v>
      </c>
      <c r="C8024" s="108" t="s">
        <v>3526</v>
      </c>
      <c r="D8024" s="109" t="s">
        <v>15289</v>
      </c>
      <c r="E8024" s="108" t="s">
        <v>220</v>
      </c>
      <c r="F8024" s="108" t="s">
        <v>181</v>
      </c>
      <c r="G8024" s="108" t="s">
        <v>1852</v>
      </c>
      <c r="H8024" s="109" t="s">
        <v>1495</v>
      </c>
      <c r="I8024" s="108" t="s">
        <v>5764</v>
      </c>
      <c r="J8024" s="108" t="s">
        <v>1855</v>
      </c>
      <c r="K8024" s="108" t="s">
        <v>174</v>
      </c>
      <c r="M8024" s="108" t="s">
        <v>175</v>
      </c>
      <c r="N8024" s="108" t="s">
        <v>5765</v>
      </c>
    </row>
    <row r="8025" spans="1:14">
      <c r="A8025" s="108">
        <v>836148</v>
      </c>
      <c r="B8025" s="108" t="s">
        <v>15290</v>
      </c>
      <c r="C8025" s="108" t="s">
        <v>15291</v>
      </c>
      <c r="D8025" s="109" t="s">
        <v>15292</v>
      </c>
      <c r="E8025" s="108" t="s">
        <v>180</v>
      </c>
      <c r="F8025" s="108" t="s">
        <v>169</v>
      </c>
      <c r="G8025" s="108" t="s">
        <v>1852</v>
      </c>
      <c r="H8025" s="109" t="s">
        <v>1495</v>
      </c>
      <c r="I8025" s="108" t="s">
        <v>5764</v>
      </c>
      <c r="J8025" s="108" t="s">
        <v>1855</v>
      </c>
      <c r="K8025" s="108" t="s">
        <v>174</v>
      </c>
      <c r="M8025" s="108" t="s">
        <v>175</v>
      </c>
      <c r="N8025" s="108" t="s">
        <v>5765</v>
      </c>
    </row>
    <row r="8026" spans="1:14">
      <c r="A8026" s="108">
        <v>836153</v>
      </c>
      <c r="B8026" s="108" t="s">
        <v>6915</v>
      </c>
      <c r="C8026" s="108" t="s">
        <v>15293</v>
      </c>
      <c r="D8026" s="109" t="s">
        <v>15294</v>
      </c>
      <c r="E8026" s="108" t="s">
        <v>200</v>
      </c>
      <c r="F8026" s="108" t="s">
        <v>169</v>
      </c>
      <c r="G8026" s="108" t="s">
        <v>1490</v>
      </c>
      <c r="H8026" s="109" t="s">
        <v>1495</v>
      </c>
      <c r="I8026" s="108" t="s">
        <v>1491</v>
      </c>
      <c r="J8026" s="108" t="s">
        <v>1478</v>
      </c>
      <c r="K8026" s="108" t="s">
        <v>174</v>
      </c>
      <c r="M8026" s="108" t="s">
        <v>175</v>
      </c>
      <c r="N8026" s="108" t="s">
        <v>1492</v>
      </c>
    </row>
    <row r="8027" spans="1:14">
      <c r="A8027" s="108">
        <v>836171</v>
      </c>
      <c r="B8027" s="108" t="s">
        <v>15295</v>
      </c>
      <c r="C8027" s="108" t="s">
        <v>2015</v>
      </c>
      <c r="D8027" s="109" t="s">
        <v>15250</v>
      </c>
      <c r="E8027" s="108" t="s">
        <v>392</v>
      </c>
      <c r="F8027" s="108" t="s">
        <v>169</v>
      </c>
      <c r="G8027" s="108" t="s">
        <v>8181</v>
      </c>
      <c r="H8027" s="109" t="s">
        <v>1495</v>
      </c>
      <c r="I8027" s="108" t="s">
        <v>9251</v>
      </c>
      <c r="J8027" s="108" t="s">
        <v>8183</v>
      </c>
      <c r="K8027" s="108" t="s">
        <v>174</v>
      </c>
      <c r="M8027" s="108" t="s">
        <v>175</v>
      </c>
      <c r="N8027" s="108" t="s">
        <v>9252</v>
      </c>
    </row>
    <row r="8028" spans="1:14">
      <c r="A8028" s="108">
        <v>836214</v>
      </c>
      <c r="B8028" s="108" t="s">
        <v>15296</v>
      </c>
      <c r="C8028" s="108" t="s">
        <v>7886</v>
      </c>
      <c r="D8028" s="109" t="s">
        <v>15297</v>
      </c>
      <c r="E8028" s="108" t="s">
        <v>512</v>
      </c>
      <c r="F8028" s="108" t="s">
        <v>169</v>
      </c>
      <c r="G8028" s="108" t="s">
        <v>10746</v>
      </c>
      <c r="H8028" s="109" t="s">
        <v>1142</v>
      </c>
      <c r="I8028" s="108" t="s">
        <v>10747</v>
      </c>
      <c r="J8028" s="108" t="s">
        <v>10748</v>
      </c>
      <c r="K8028" s="108" t="s">
        <v>174</v>
      </c>
      <c r="M8028" s="108" t="s">
        <v>175</v>
      </c>
      <c r="N8028" s="108" t="s">
        <v>1479</v>
      </c>
    </row>
    <row r="8029" spans="1:14">
      <c r="A8029" s="108">
        <v>836220</v>
      </c>
      <c r="B8029" s="108" t="s">
        <v>15298</v>
      </c>
      <c r="C8029" s="108" t="s">
        <v>754</v>
      </c>
      <c r="D8029" s="109" t="s">
        <v>15299</v>
      </c>
      <c r="E8029" s="108" t="s">
        <v>405</v>
      </c>
      <c r="F8029" s="108" t="s">
        <v>181</v>
      </c>
      <c r="G8029" s="108" t="s">
        <v>10414</v>
      </c>
      <c r="H8029" s="109" t="s">
        <v>2109</v>
      </c>
      <c r="I8029" s="108" t="s">
        <v>10463</v>
      </c>
      <c r="J8029" s="108" t="s">
        <v>1478</v>
      </c>
      <c r="K8029" s="108" t="s">
        <v>174</v>
      </c>
      <c r="M8029" s="108" t="s">
        <v>175</v>
      </c>
      <c r="N8029" s="108" t="s">
        <v>10464</v>
      </c>
    </row>
    <row r="8030" spans="1:14">
      <c r="A8030" s="108">
        <v>836341</v>
      </c>
      <c r="B8030" s="108" t="s">
        <v>9781</v>
      </c>
      <c r="C8030" s="108" t="s">
        <v>263</v>
      </c>
      <c r="D8030" s="109" t="s">
        <v>5070</v>
      </c>
      <c r="E8030" s="108" t="s">
        <v>200</v>
      </c>
      <c r="F8030" s="108" t="s">
        <v>169</v>
      </c>
      <c r="G8030" s="108" t="s">
        <v>8181</v>
      </c>
      <c r="H8030" s="109" t="s">
        <v>1142</v>
      </c>
      <c r="I8030" s="108" t="s">
        <v>9746</v>
      </c>
      <c r="J8030" s="108" t="s">
        <v>8183</v>
      </c>
      <c r="K8030" s="108" t="s">
        <v>174</v>
      </c>
      <c r="M8030" s="108" t="s">
        <v>175</v>
      </c>
      <c r="N8030" s="108" t="s">
        <v>9747</v>
      </c>
    </row>
    <row r="8031" spans="1:14">
      <c r="A8031" s="108">
        <v>836344</v>
      </c>
      <c r="B8031" s="108" t="s">
        <v>15300</v>
      </c>
      <c r="C8031" s="108" t="s">
        <v>390</v>
      </c>
      <c r="D8031" s="109" t="s">
        <v>10522</v>
      </c>
      <c r="E8031" s="108" t="s">
        <v>392</v>
      </c>
      <c r="F8031" s="108" t="s">
        <v>181</v>
      </c>
      <c r="G8031" s="108" t="s">
        <v>8181</v>
      </c>
      <c r="H8031" s="109" t="s">
        <v>1142</v>
      </c>
      <c r="I8031" s="108" t="s">
        <v>9746</v>
      </c>
      <c r="J8031" s="108" t="s">
        <v>8183</v>
      </c>
      <c r="K8031" s="108" t="s">
        <v>174</v>
      </c>
      <c r="M8031" s="108" t="s">
        <v>175</v>
      </c>
      <c r="N8031" s="108" t="s">
        <v>9747</v>
      </c>
    </row>
    <row r="8032" spans="1:14">
      <c r="A8032" s="108">
        <v>836382</v>
      </c>
      <c r="B8032" s="108" t="s">
        <v>15301</v>
      </c>
      <c r="C8032" s="108" t="s">
        <v>382</v>
      </c>
      <c r="D8032" s="109" t="s">
        <v>15302</v>
      </c>
      <c r="E8032" s="108" t="s">
        <v>180</v>
      </c>
      <c r="F8032" s="108" t="s">
        <v>181</v>
      </c>
      <c r="G8032" s="108" t="s">
        <v>1852</v>
      </c>
      <c r="H8032" s="109" t="s">
        <v>1142</v>
      </c>
      <c r="I8032" s="108" t="s">
        <v>5764</v>
      </c>
      <c r="J8032" s="108" t="s">
        <v>1855</v>
      </c>
      <c r="K8032" s="108" t="s">
        <v>174</v>
      </c>
      <c r="M8032" s="108" t="s">
        <v>175</v>
      </c>
      <c r="N8032" s="108" t="s">
        <v>5765</v>
      </c>
    </row>
    <row r="8033" spans="1:14">
      <c r="A8033" s="108">
        <v>836446</v>
      </c>
      <c r="B8033" s="108" t="s">
        <v>15303</v>
      </c>
      <c r="C8033" s="108" t="s">
        <v>15304</v>
      </c>
      <c r="D8033" s="109" t="s">
        <v>15305</v>
      </c>
      <c r="E8033" s="108" t="s">
        <v>180</v>
      </c>
      <c r="F8033" s="108" t="s">
        <v>181</v>
      </c>
      <c r="G8033" s="108" t="s">
        <v>11397</v>
      </c>
      <c r="H8033" s="109" t="s">
        <v>1142</v>
      </c>
      <c r="I8033" s="108" t="s">
        <v>11398</v>
      </c>
      <c r="J8033" s="108" t="s">
        <v>1478</v>
      </c>
      <c r="K8033" s="108" t="s">
        <v>174</v>
      </c>
      <c r="M8033" s="108" t="s">
        <v>175</v>
      </c>
      <c r="N8033" s="108" t="s">
        <v>11399</v>
      </c>
    </row>
    <row r="8034" spans="1:14">
      <c r="A8034" s="108">
        <v>836463</v>
      </c>
      <c r="B8034" s="108" t="s">
        <v>15306</v>
      </c>
      <c r="C8034" s="108" t="s">
        <v>15307</v>
      </c>
      <c r="D8034" s="109" t="s">
        <v>4357</v>
      </c>
      <c r="E8034" s="108" t="s">
        <v>180</v>
      </c>
      <c r="F8034" s="108" t="s">
        <v>181</v>
      </c>
      <c r="G8034" s="108" t="s">
        <v>11397</v>
      </c>
      <c r="H8034" s="109" t="s">
        <v>1142</v>
      </c>
      <c r="I8034" s="108" t="s">
        <v>11398</v>
      </c>
      <c r="J8034" s="108" t="s">
        <v>1478</v>
      </c>
      <c r="K8034" s="108" t="s">
        <v>174</v>
      </c>
      <c r="M8034" s="108" t="s">
        <v>175</v>
      </c>
      <c r="N8034" s="108" t="s">
        <v>11399</v>
      </c>
    </row>
    <row r="8035" spans="1:14">
      <c r="A8035" s="108">
        <v>836466</v>
      </c>
      <c r="B8035" s="108" t="s">
        <v>3267</v>
      </c>
      <c r="C8035" s="108" t="s">
        <v>1505</v>
      </c>
      <c r="D8035" s="109" t="s">
        <v>11267</v>
      </c>
      <c r="E8035" s="108" t="s">
        <v>200</v>
      </c>
      <c r="F8035" s="108" t="s">
        <v>181</v>
      </c>
      <c r="G8035" s="108" t="s">
        <v>11397</v>
      </c>
      <c r="H8035" s="109" t="s">
        <v>1142</v>
      </c>
      <c r="I8035" s="108" t="s">
        <v>11398</v>
      </c>
      <c r="J8035" s="108" t="s">
        <v>1478</v>
      </c>
      <c r="K8035" s="108" t="s">
        <v>174</v>
      </c>
      <c r="M8035" s="108" t="s">
        <v>175</v>
      </c>
      <c r="N8035" s="108" t="s">
        <v>11399</v>
      </c>
    </row>
    <row r="8036" spans="1:14">
      <c r="A8036" s="108">
        <v>836470</v>
      </c>
      <c r="B8036" s="108" t="s">
        <v>15308</v>
      </c>
      <c r="C8036" s="108" t="s">
        <v>3306</v>
      </c>
      <c r="D8036" s="109" t="s">
        <v>15309</v>
      </c>
      <c r="E8036" s="108" t="s">
        <v>168</v>
      </c>
      <c r="F8036" s="108" t="s">
        <v>181</v>
      </c>
      <c r="G8036" s="108" t="s">
        <v>11397</v>
      </c>
      <c r="H8036" s="109" t="s">
        <v>1142</v>
      </c>
      <c r="I8036" s="108" t="s">
        <v>11398</v>
      </c>
      <c r="J8036" s="108" t="s">
        <v>1478</v>
      </c>
      <c r="K8036" s="108" t="s">
        <v>174</v>
      </c>
      <c r="M8036" s="108" t="s">
        <v>175</v>
      </c>
      <c r="N8036" s="108" t="s">
        <v>11399</v>
      </c>
    </row>
    <row r="8037" spans="1:14">
      <c r="A8037" s="108">
        <v>836534</v>
      </c>
      <c r="B8037" s="108" t="s">
        <v>15310</v>
      </c>
      <c r="C8037" s="108" t="s">
        <v>6838</v>
      </c>
      <c r="D8037" s="109" t="s">
        <v>15311</v>
      </c>
      <c r="E8037" s="108" t="s">
        <v>200</v>
      </c>
      <c r="F8037" s="108" t="s">
        <v>181</v>
      </c>
      <c r="G8037" s="108" t="s">
        <v>11957</v>
      </c>
      <c r="H8037" s="109" t="s">
        <v>1142</v>
      </c>
      <c r="I8037" s="108" t="s">
        <v>12046</v>
      </c>
      <c r="K8037" s="108" t="s">
        <v>174</v>
      </c>
      <c r="M8037" s="108" t="s">
        <v>175</v>
      </c>
      <c r="N8037" s="108" t="s">
        <v>12047</v>
      </c>
    </row>
    <row r="8038" spans="1:14">
      <c r="A8038" s="108">
        <v>836535</v>
      </c>
      <c r="B8038" s="108" t="s">
        <v>15312</v>
      </c>
      <c r="C8038" s="108" t="s">
        <v>1421</v>
      </c>
      <c r="D8038" s="109" t="s">
        <v>15313</v>
      </c>
      <c r="E8038" s="108" t="s">
        <v>301</v>
      </c>
      <c r="F8038" s="108" t="s">
        <v>169</v>
      </c>
      <c r="G8038" s="108" t="s">
        <v>1416</v>
      </c>
      <c r="H8038" s="109" t="s">
        <v>1142</v>
      </c>
      <c r="I8038" s="108" t="s">
        <v>1417</v>
      </c>
      <c r="J8038" s="108" t="s">
        <v>1332</v>
      </c>
      <c r="K8038" s="108" t="s">
        <v>174</v>
      </c>
      <c r="M8038" s="108" t="s">
        <v>175</v>
      </c>
      <c r="N8038" s="108" t="s">
        <v>1418</v>
      </c>
    </row>
    <row r="8039" spans="1:14">
      <c r="A8039" s="108">
        <v>836536</v>
      </c>
      <c r="B8039" s="108" t="s">
        <v>14010</v>
      </c>
      <c r="C8039" s="108" t="s">
        <v>326</v>
      </c>
      <c r="D8039" s="109" t="s">
        <v>15314</v>
      </c>
      <c r="E8039" s="108" t="s">
        <v>188</v>
      </c>
      <c r="F8039" s="108" t="s">
        <v>181</v>
      </c>
      <c r="G8039" s="108" t="s">
        <v>11957</v>
      </c>
      <c r="H8039" s="109" t="s">
        <v>1142</v>
      </c>
      <c r="I8039" s="108" t="s">
        <v>12046</v>
      </c>
      <c r="K8039" s="108" t="s">
        <v>174</v>
      </c>
      <c r="M8039" s="108" t="s">
        <v>175</v>
      </c>
      <c r="N8039" s="108" t="s">
        <v>12047</v>
      </c>
    </row>
    <row r="8040" spans="1:14">
      <c r="A8040" s="108">
        <v>836617</v>
      </c>
      <c r="B8040" s="108" t="s">
        <v>15315</v>
      </c>
      <c r="C8040" s="108" t="s">
        <v>1500</v>
      </c>
      <c r="D8040" s="109" t="s">
        <v>15316</v>
      </c>
      <c r="E8040" s="108" t="s">
        <v>168</v>
      </c>
      <c r="F8040" s="108" t="s">
        <v>169</v>
      </c>
      <c r="G8040" s="108" t="s">
        <v>10746</v>
      </c>
      <c r="H8040" s="109" t="s">
        <v>1142</v>
      </c>
      <c r="I8040" s="108" t="s">
        <v>10843</v>
      </c>
      <c r="J8040" s="108" t="s">
        <v>10748</v>
      </c>
      <c r="K8040" s="108" t="s">
        <v>174</v>
      </c>
      <c r="M8040" s="108" t="s">
        <v>175</v>
      </c>
      <c r="N8040" s="108" t="s">
        <v>10844</v>
      </c>
    </row>
    <row r="8041" spans="1:14">
      <c r="A8041" s="108">
        <v>836619</v>
      </c>
      <c r="B8041" s="108" t="s">
        <v>955</v>
      </c>
      <c r="C8041" s="108" t="s">
        <v>976</v>
      </c>
      <c r="D8041" s="109" t="s">
        <v>15317</v>
      </c>
      <c r="E8041" s="108" t="s">
        <v>200</v>
      </c>
      <c r="F8041" s="108" t="s">
        <v>181</v>
      </c>
      <c r="G8041" s="108" t="s">
        <v>10746</v>
      </c>
      <c r="H8041" s="109" t="s">
        <v>1142</v>
      </c>
      <c r="I8041" s="108" t="s">
        <v>10843</v>
      </c>
      <c r="J8041" s="108" t="s">
        <v>10748</v>
      </c>
      <c r="K8041" s="108" t="s">
        <v>174</v>
      </c>
      <c r="M8041" s="108" t="s">
        <v>175</v>
      </c>
      <c r="N8041" s="108" t="s">
        <v>10844</v>
      </c>
    </row>
    <row r="8042" spans="1:14">
      <c r="A8042" s="108">
        <v>836638</v>
      </c>
      <c r="B8042" s="108" t="s">
        <v>1725</v>
      </c>
      <c r="C8042" s="108" t="s">
        <v>619</v>
      </c>
      <c r="D8042" s="109" t="s">
        <v>15318</v>
      </c>
      <c r="E8042" s="108" t="s">
        <v>180</v>
      </c>
      <c r="F8042" s="108" t="s">
        <v>181</v>
      </c>
      <c r="G8042" s="108" t="s">
        <v>11957</v>
      </c>
      <c r="H8042" s="109" t="s">
        <v>1142</v>
      </c>
      <c r="I8042" s="108" t="s">
        <v>12220</v>
      </c>
      <c r="K8042" s="108" t="s">
        <v>174</v>
      </c>
      <c r="M8042" s="108" t="s">
        <v>175</v>
      </c>
      <c r="N8042" s="108" t="s">
        <v>12221</v>
      </c>
    </row>
    <row r="8043" spans="1:14">
      <c r="A8043" s="108">
        <v>836650</v>
      </c>
      <c r="B8043" s="108" t="s">
        <v>14289</v>
      </c>
      <c r="C8043" s="108" t="s">
        <v>299</v>
      </c>
      <c r="D8043" s="109" t="s">
        <v>15319</v>
      </c>
      <c r="E8043" s="108" t="s">
        <v>200</v>
      </c>
      <c r="F8043" s="108" t="s">
        <v>181</v>
      </c>
      <c r="G8043" s="108" t="s">
        <v>11957</v>
      </c>
      <c r="H8043" s="109" t="s">
        <v>1142</v>
      </c>
      <c r="I8043" s="108" t="s">
        <v>12220</v>
      </c>
      <c r="K8043" s="108" t="s">
        <v>174</v>
      </c>
      <c r="M8043" s="108" t="s">
        <v>175</v>
      </c>
      <c r="N8043" s="108" t="s">
        <v>12221</v>
      </c>
    </row>
    <row r="8044" spans="1:14">
      <c r="A8044" s="108">
        <v>836653</v>
      </c>
      <c r="B8044" s="108" t="s">
        <v>15320</v>
      </c>
      <c r="C8044" s="108" t="s">
        <v>811</v>
      </c>
      <c r="D8044" s="109" t="s">
        <v>13503</v>
      </c>
      <c r="E8044" s="108" t="s">
        <v>200</v>
      </c>
      <c r="F8044" s="108" t="s">
        <v>169</v>
      </c>
      <c r="G8044" s="108" t="s">
        <v>11957</v>
      </c>
      <c r="H8044" s="109" t="s">
        <v>1142</v>
      </c>
      <c r="I8044" s="108" t="s">
        <v>12220</v>
      </c>
      <c r="K8044" s="108" t="s">
        <v>174</v>
      </c>
      <c r="M8044" s="108" t="s">
        <v>175</v>
      </c>
      <c r="N8044" s="108" t="s">
        <v>12221</v>
      </c>
    </row>
    <row r="8045" spans="1:14">
      <c r="A8045" s="108">
        <v>836654</v>
      </c>
      <c r="B8045" s="108" t="s">
        <v>15320</v>
      </c>
      <c r="C8045" s="108" t="s">
        <v>664</v>
      </c>
      <c r="D8045" s="109" t="s">
        <v>15321</v>
      </c>
      <c r="E8045" s="108" t="s">
        <v>180</v>
      </c>
      <c r="F8045" s="108" t="s">
        <v>181</v>
      </c>
      <c r="G8045" s="108" t="s">
        <v>11957</v>
      </c>
      <c r="H8045" s="109" t="s">
        <v>1142</v>
      </c>
      <c r="I8045" s="108" t="s">
        <v>12220</v>
      </c>
      <c r="K8045" s="108" t="s">
        <v>174</v>
      </c>
      <c r="M8045" s="108" t="s">
        <v>175</v>
      </c>
      <c r="N8045" s="108" t="s">
        <v>12221</v>
      </c>
    </row>
    <row r="8046" spans="1:14">
      <c r="A8046" s="108">
        <v>836659</v>
      </c>
      <c r="B8046" s="108" t="s">
        <v>979</v>
      </c>
      <c r="C8046" s="108" t="s">
        <v>710</v>
      </c>
      <c r="D8046" s="109" t="s">
        <v>12086</v>
      </c>
      <c r="E8046" s="108" t="s">
        <v>180</v>
      </c>
      <c r="F8046" s="108" t="s">
        <v>181</v>
      </c>
      <c r="G8046" s="108" t="s">
        <v>10746</v>
      </c>
      <c r="H8046" s="109" t="s">
        <v>1142</v>
      </c>
      <c r="I8046" s="108" t="s">
        <v>10747</v>
      </c>
      <c r="J8046" s="108" t="s">
        <v>10748</v>
      </c>
      <c r="K8046" s="108" t="s">
        <v>174</v>
      </c>
      <c r="M8046" s="108" t="s">
        <v>175</v>
      </c>
      <c r="N8046" s="108" t="s">
        <v>1479</v>
      </c>
    </row>
    <row r="8047" spans="1:14">
      <c r="A8047" s="108">
        <v>836671</v>
      </c>
      <c r="B8047" s="108" t="s">
        <v>10893</v>
      </c>
      <c r="C8047" s="108" t="s">
        <v>2745</v>
      </c>
      <c r="D8047" s="109" t="s">
        <v>15322</v>
      </c>
      <c r="E8047" s="108" t="s">
        <v>220</v>
      </c>
      <c r="F8047" s="108" t="s">
        <v>169</v>
      </c>
      <c r="G8047" s="108" t="s">
        <v>11957</v>
      </c>
      <c r="H8047" s="109" t="s">
        <v>1142</v>
      </c>
      <c r="I8047" s="108" t="s">
        <v>12220</v>
      </c>
      <c r="K8047" s="108" t="s">
        <v>174</v>
      </c>
      <c r="M8047" s="108" t="s">
        <v>175</v>
      </c>
      <c r="N8047" s="108" t="s">
        <v>12221</v>
      </c>
    </row>
    <row r="8048" spans="1:14">
      <c r="A8048" s="108">
        <v>836727</v>
      </c>
      <c r="B8048" s="108" t="s">
        <v>15323</v>
      </c>
      <c r="C8048" s="108" t="s">
        <v>9012</v>
      </c>
      <c r="D8048" s="109" t="s">
        <v>15324</v>
      </c>
      <c r="E8048" s="108" t="s">
        <v>168</v>
      </c>
      <c r="F8048" s="108" t="s">
        <v>181</v>
      </c>
      <c r="G8048" s="108" t="s">
        <v>11251</v>
      </c>
      <c r="H8048" s="109" t="s">
        <v>1275</v>
      </c>
      <c r="I8048" s="108" t="s">
        <v>11367</v>
      </c>
      <c r="J8048" s="108" t="s">
        <v>7729</v>
      </c>
      <c r="K8048" s="108" t="s">
        <v>174</v>
      </c>
      <c r="M8048" s="108" t="s">
        <v>175</v>
      </c>
      <c r="N8048" s="108" t="s">
        <v>11368</v>
      </c>
    </row>
    <row r="8049" spans="1:14">
      <c r="A8049" s="108">
        <v>836728</v>
      </c>
      <c r="B8049" s="108" t="s">
        <v>606</v>
      </c>
      <c r="C8049" s="108" t="s">
        <v>15325</v>
      </c>
      <c r="D8049" s="109" t="s">
        <v>15326</v>
      </c>
      <c r="E8049" s="108" t="s">
        <v>220</v>
      </c>
      <c r="F8049" s="108" t="s">
        <v>181</v>
      </c>
      <c r="G8049" s="108" t="s">
        <v>11251</v>
      </c>
      <c r="H8049" s="109" t="s">
        <v>1275</v>
      </c>
      <c r="I8049" s="108" t="s">
        <v>11367</v>
      </c>
      <c r="J8049" s="108" t="s">
        <v>7729</v>
      </c>
      <c r="K8049" s="108" t="s">
        <v>174</v>
      </c>
      <c r="M8049" s="108" t="s">
        <v>175</v>
      </c>
      <c r="N8049" s="108" t="s">
        <v>11368</v>
      </c>
    </row>
    <row r="8050" spans="1:14">
      <c r="A8050" s="108">
        <v>836817</v>
      </c>
      <c r="B8050" s="108" t="s">
        <v>6572</v>
      </c>
      <c r="C8050" s="108" t="s">
        <v>4328</v>
      </c>
      <c r="D8050" s="109" t="s">
        <v>15220</v>
      </c>
      <c r="E8050" s="108" t="s">
        <v>1577</v>
      </c>
      <c r="F8050" s="108" t="s">
        <v>181</v>
      </c>
      <c r="G8050" s="108" t="s">
        <v>1852</v>
      </c>
      <c r="H8050" s="109" t="s">
        <v>1275</v>
      </c>
      <c r="I8050" s="108" t="s">
        <v>6935</v>
      </c>
      <c r="J8050" s="108" t="s">
        <v>1855</v>
      </c>
      <c r="K8050" s="108" t="s">
        <v>174</v>
      </c>
      <c r="M8050" s="108" t="s">
        <v>175</v>
      </c>
      <c r="N8050" s="108" t="s">
        <v>6936</v>
      </c>
    </row>
    <row r="8051" spans="1:14">
      <c r="A8051" s="108">
        <v>836819</v>
      </c>
      <c r="B8051" s="108" t="s">
        <v>15327</v>
      </c>
      <c r="C8051" s="108" t="s">
        <v>12769</v>
      </c>
      <c r="D8051" s="109" t="s">
        <v>13441</v>
      </c>
      <c r="E8051" s="108" t="s">
        <v>1577</v>
      </c>
      <c r="F8051" s="108" t="s">
        <v>181</v>
      </c>
      <c r="G8051" s="108" t="s">
        <v>1852</v>
      </c>
      <c r="H8051" s="109" t="s">
        <v>1275</v>
      </c>
      <c r="I8051" s="108" t="s">
        <v>6935</v>
      </c>
      <c r="J8051" s="108" t="s">
        <v>1855</v>
      </c>
      <c r="K8051" s="108" t="s">
        <v>174</v>
      </c>
      <c r="M8051" s="108" t="s">
        <v>175</v>
      </c>
      <c r="N8051" s="108" t="s">
        <v>6936</v>
      </c>
    </row>
    <row r="8052" spans="1:14">
      <c r="A8052" s="108">
        <v>836821</v>
      </c>
      <c r="B8052" s="108" t="s">
        <v>3657</v>
      </c>
      <c r="C8052" s="108" t="s">
        <v>15328</v>
      </c>
      <c r="D8052" s="109" t="s">
        <v>14823</v>
      </c>
      <c r="E8052" s="108" t="s">
        <v>1577</v>
      </c>
      <c r="F8052" s="108" t="s">
        <v>169</v>
      </c>
      <c r="G8052" s="108" t="s">
        <v>1852</v>
      </c>
      <c r="H8052" s="109" t="s">
        <v>1275</v>
      </c>
      <c r="I8052" s="108" t="s">
        <v>6935</v>
      </c>
      <c r="J8052" s="108" t="s">
        <v>1855</v>
      </c>
      <c r="K8052" s="108" t="s">
        <v>174</v>
      </c>
      <c r="M8052" s="108" t="s">
        <v>175</v>
      </c>
      <c r="N8052" s="108" t="s">
        <v>6936</v>
      </c>
    </row>
    <row r="8053" spans="1:14">
      <c r="A8053" s="108">
        <v>836822</v>
      </c>
      <c r="B8053" s="108" t="s">
        <v>15329</v>
      </c>
      <c r="C8053" s="108" t="s">
        <v>2199</v>
      </c>
      <c r="D8053" s="109" t="s">
        <v>9710</v>
      </c>
      <c r="E8053" s="108" t="s">
        <v>1577</v>
      </c>
      <c r="F8053" s="108" t="s">
        <v>181</v>
      </c>
      <c r="G8053" s="108" t="s">
        <v>1852</v>
      </c>
      <c r="H8053" s="109" t="s">
        <v>1275</v>
      </c>
      <c r="I8053" s="108" t="s">
        <v>6935</v>
      </c>
      <c r="J8053" s="108" t="s">
        <v>1855</v>
      </c>
      <c r="K8053" s="108" t="s">
        <v>174</v>
      </c>
      <c r="M8053" s="108" t="s">
        <v>175</v>
      </c>
      <c r="N8053" s="108" t="s">
        <v>6936</v>
      </c>
    </row>
    <row r="8054" spans="1:14">
      <c r="A8054" s="108">
        <v>836826</v>
      </c>
      <c r="B8054" s="108" t="s">
        <v>15330</v>
      </c>
      <c r="C8054" s="108" t="s">
        <v>3424</v>
      </c>
      <c r="D8054" s="109" t="s">
        <v>15331</v>
      </c>
      <c r="E8054" s="108" t="s">
        <v>392</v>
      </c>
      <c r="F8054" s="108" t="s">
        <v>169</v>
      </c>
      <c r="G8054" s="108" t="s">
        <v>1852</v>
      </c>
      <c r="H8054" s="109" t="s">
        <v>1275</v>
      </c>
      <c r="I8054" s="108" t="s">
        <v>6935</v>
      </c>
      <c r="J8054" s="108" t="s">
        <v>1855</v>
      </c>
      <c r="K8054" s="108" t="s">
        <v>174</v>
      </c>
      <c r="M8054" s="108" t="s">
        <v>175</v>
      </c>
      <c r="N8054" s="108" t="s">
        <v>6936</v>
      </c>
    </row>
    <row r="8055" spans="1:14">
      <c r="A8055" s="108">
        <v>836827</v>
      </c>
      <c r="B8055" s="108" t="s">
        <v>15330</v>
      </c>
      <c r="C8055" s="108" t="s">
        <v>15332</v>
      </c>
      <c r="D8055" s="109" t="s">
        <v>15333</v>
      </c>
      <c r="E8055" s="108" t="s">
        <v>508</v>
      </c>
      <c r="F8055" s="108" t="s">
        <v>181</v>
      </c>
      <c r="G8055" s="108" t="s">
        <v>1852</v>
      </c>
      <c r="H8055" s="109" t="s">
        <v>1275</v>
      </c>
      <c r="I8055" s="108" t="s">
        <v>6935</v>
      </c>
      <c r="J8055" s="108" t="s">
        <v>1855</v>
      </c>
      <c r="K8055" s="108" t="s">
        <v>174</v>
      </c>
      <c r="M8055" s="108" t="s">
        <v>175</v>
      </c>
      <c r="N8055" s="108" t="s">
        <v>6936</v>
      </c>
    </row>
    <row r="8056" spans="1:14">
      <c r="A8056" s="108">
        <v>836830</v>
      </c>
      <c r="B8056" s="108" t="s">
        <v>15334</v>
      </c>
      <c r="C8056" s="108" t="s">
        <v>2582</v>
      </c>
      <c r="D8056" s="109" t="s">
        <v>11546</v>
      </c>
      <c r="E8056" s="108" t="s">
        <v>512</v>
      </c>
      <c r="F8056" s="108" t="s">
        <v>181</v>
      </c>
      <c r="G8056" s="108" t="s">
        <v>1852</v>
      </c>
      <c r="H8056" s="109" t="s">
        <v>1275</v>
      </c>
      <c r="I8056" s="108" t="s">
        <v>6935</v>
      </c>
      <c r="J8056" s="108" t="s">
        <v>1855</v>
      </c>
      <c r="K8056" s="108" t="s">
        <v>174</v>
      </c>
      <c r="M8056" s="108" t="s">
        <v>175</v>
      </c>
      <c r="N8056" s="108" t="s">
        <v>6936</v>
      </c>
    </row>
    <row r="8057" spans="1:14">
      <c r="A8057" s="108">
        <v>836831</v>
      </c>
      <c r="B8057" s="108" t="s">
        <v>5357</v>
      </c>
      <c r="C8057" s="108" t="s">
        <v>334</v>
      </c>
      <c r="D8057" s="109" t="s">
        <v>15335</v>
      </c>
      <c r="E8057" s="108" t="s">
        <v>1770</v>
      </c>
      <c r="F8057" s="108" t="s">
        <v>181</v>
      </c>
      <c r="G8057" s="108" t="s">
        <v>1852</v>
      </c>
      <c r="H8057" s="109" t="s">
        <v>1275</v>
      </c>
      <c r="I8057" s="108" t="s">
        <v>6935</v>
      </c>
      <c r="J8057" s="108" t="s">
        <v>1855</v>
      </c>
      <c r="K8057" s="108" t="s">
        <v>174</v>
      </c>
      <c r="M8057" s="108" t="s">
        <v>175</v>
      </c>
      <c r="N8057" s="108" t="s">
        <v>6936</v>
      </c>
    </row>
    <row r="8058" spans="1:14">
      <c r="A8058" s="108">
        <v>836833</v>
      </c>
      <c r="B8058" s="108" t="s">
        <v>15336</v>
      </c>
      <c r="C8058" s="108" t="s">
        <v>10758</v>
      </c>
      <c r="D8058" s="109" t="s">
        <v>15337</v>
      </c>
      <c r="E8058" s="108" t="s">
        <v>1770</v>
      </c>
      <c r="F8058" s="108" t="s">
        <v>181</v>
      </c>
      <c r="G8058" s="108" t="s">
        <v>1852</v>
      </c>
      <c r="H8058" s="109" t="s">
        <v>1275</v>
      </c>
      <c r="I8058" s="108" t="s">
        <v>6935</v>
      </c>
      <c r="J8058" s="108" t="s">
        <v>1855</v>
      </c>
      <c r="K8058" s="108" t="s">
        <v>174</v>
      </c>
      <c r="M8058" s="108" t="s">
        <v>175</v>
      </c>
      <c r="N8058" s="108" t="s">
        <v>6936</v>
      </c>
    </row>
    <row r="8059" spans="1:14">
      <c r="A8059" s="108">
        <v>836835</v>
      </c>
      <c r="B8059" s="108" t="s">
        <v>15338</v>
      </c>
      <c r="C8059" s="108" t="s">
        <v>15339</v>
      </c>
      <c r="D8059" s="109" t="s">
        <v>15340</v>
      </c>
      <c r="E8059" s="108" t="s">
        <v>1577</v>
      </c>
      <c r="F8059" s="108" t="s">
        <v>181</v>
      </c>
      <c r="G8059" s="108" t="s">
        <v>1852</v>
      </c>
      <c r="H8059" s="109" t="s">
        <v>1275</v>
      </c>
      <c r="I8059" s="108" t="s">
        <v>6935</v>
      </c>
      <c r="J8059" s="108" t="s">
        <v>1855</v>
      </c>
      <c r="K8059" s="108" t="s">
        <v>174</v>
      </c>
      <c r="M8059" s="108" t="s">
        <v>175</v>
      </c>
      <c r="N8059" s="108" t="s">
        <v>6936</v>
      </c>
    </row>
    <row r="8060" spans="1:14">
      <c r="A8060" s="108">
        <v>836836</v>
      </c>
      <c r="B8060" s="108" t="s">
        <v>11935</v>
      </c>
      <c r="C8060" s="108" t="s">
        <v>1159</v>
      </c>
      <c r="D8060" s="109" t="s">
        <v>15341</v>
      </c>
      <c r="E8060" s="108" t="s">
        <v>1770</v>
      </c>
      <c r="F8060" s="108" t="s">
        <v>181</v>
      </c>
      <c r="G8060" s="108" t="s">
        <v>1852</v>
      </c>
      <c r="H8060" s="109" t="s">
        <v>1275</v>
      </c>
      <c r="I8060" s="108" t="s">
        <v>6935</v>
      </c>
      <c r="J8060" s="108" t="s">
        <v>1855</v>
      </c>
      <c r="K8060" s="108" t="s">
        <v>174</v>
      </c>
      <c r="M8060" s="108" t="s">
        <v>175</v>
      </c>
      <c r="N8060" s="108" t="s">
        <v>6936</v>
      </c>
    </row>
    <row r="8061" spans="1:14">
      <c r="A8061" s="108">
        <v>836838</v>
      </c>
      <c r="B8061" s="108" t="s">
        <v>15342</v>
      </c>
      <c r="C8061" s="108" t="s">
        <v>15343</v>
      </c>
      <c r="D8061" s="109" t="s">
        <v>15344</v>
      </c>
      <c r="E8061" s="108" t="s">
        <v>1770</v>
      </c>
      <c r="F8061" s="108" t="s">
        <v>181</v>
      </c>
      <c r="G8061" s="108" t="s">
        <v>1852</v>
      </c>
      <c r="H8061" s="109" t="s">
        <v>1275</v>
      </c>
      <c r="I8061" s="108" t="s">
        <v>6935</v>
      </c>
      <c r="J8061" s="108" t="s">
        <v>1855</v>
      </c>
      <c r="K8061" s="108" t="s">
        <v>174</v>
      </c>
      <c r="M8061" s="108" t="s">
        <v>175</v>
      </c>
      <c r="N8061" s="108" t="s">
        <v>6936</v>
      </c>
    </row>
    <row r="8062" spans="1:14">
      <c r="A8062" s="108">
        <v>836839</v>
      </c>
      <c r="B8062" s="108" t="s">
        <v>15345</v>
      </c>
      <c r="C8062" s="108" t="s">
        <v>9125</v>
      </c>
      <c r="D8062" s="109" t="s">
        <v>15346</v>
      </c>
      <c r="E8062" s="108" t="s">
        <v>512</v>
      </c>
      <c r="F8062" s="108" t="s">
        <v>181</v>
      </c>
      <c r="G8062" s="108" t="s">
        <v>1852</v>
      </c>
      <c r="H8062" s="109" t="s">
        <v>1275</v>
      </c>
      <c r="I8062" s="108" t="s">
        <v>6935</v>
      </c>
      <c r="J8062" s="108" t="s">
        <v>1855</v>
      </c>
      <c r="K8062" s="108" t="s">
        <v>174</v>
      </c>
      <c r="M8062" s="108" t="s">
        <v>175</v>
      </c>
      <c r="N8062" s="108" t="s">
        <v>6936</v>
      </c>
    </row>
    <row r="8063" spans="1:14">
      <c r="A8063" s="108">
        <v>836840</v>
      </c>
      <c r="B8063" s="108" t="s">
        <v>15345</v>
      </c>
      <c r="C8063" s="108" t="s">
        <v>13938</v>
      </c>
      <c r="D8063" s="109" t="s">
        <v>15347</v>
      </c>
      <c r="E8063" s="108" t="s">
        <v>508</v>
      </c>
      <c r="F8063" s="108" t="s">
        <v>181</v>
      </c>
      <c r="G8063" s="108" t="s">
        <v>1852</v>
      </c>
      <c r="H8063" s="109" t="s">
        <v>1275</v>
      </c>
      <c r="I8063" s="108" t="s">
        <v>6935</v>
      </c>
      <c r="J8063" s="108" t="s">
        <v>1855</v>
      </c>
      <c r="K8063" s="108" t="s">
        <v>174</v>
      </c>
      <c r="M8063" s="108" t="s">
        <v>175</v>
      </c>
      <c r="N8063" s="108" t="s">
        <v>6936</v>
      </c>
    </row>
    <row r="8064" spans="1:14">
      <c r="A8064" s="108">
        <v>836841</v>
      </c>
      <c r="B8064" s="108" t="s">
        <v>15348</v>
      </c>
      <c r="C8064" s="108" t="s">
        <v>3884</v>
      </c>
      <c r="D8064" s="109" t="s">
        <v>4151</v>
      </c>
      <c r="E8064" s="108" t="s">
        <v>508</v>
      </c>
      <c r="F8064" s="108" t="s">
        <v>181</v>
      </c>
      <c r="G8064" s="108" t="s">
        <v>1852</v>
      </c>
      <c r="H8064" s="109" t="s">
        <v>1275</v>
      </c>
      <c r="I8064" s="108" t="s">
        <v>6935</v>
      </c>
      <c r="J8064" s="108" t="s">
        <v>1855</v>
      </c>
      <c r="K8064" s="108" t="s">
        <v>174</v>
      </c>
      <c r="M8064" s="108" t="s">
        <v>175</v>
      </c>
      <c r="N8064" s="108" t="s">
        <v>6936</v>
      </c>
    </row>
    <row r="8065" spans="1:14">
      <c r="A8065" s="108">
        <v>836842</v>
      </c>
      <c r="B8065" s="108" t="s">
        <v>15349</v>
      </c>
      <c r="C8065" s="108" t="s">
        <v>1159</v>
      </c>
      <c r="D8065" s="109" t="s">
        <v>15350</v>
      </c>
      <c r="E8065" s="108" t="s">
        <v>1770</v>
      </c>
      <c r="F8065" s="108" t="s">
        <v>181</v>
      </c>
      <c r="G8065" s="108" t="s">
        <v>1852</v>
      </c>
      <c r="H8065" s="109" t="s">
        <v>1275</v>
      </c>
      <c r="I8065" s="108" t="s">
        <v>6935</v>
      </c>
      <c r="J8065" s="108" t="s">
        <v>1855</v>
      </c>
      <c r="K8065" s="108" t="s">
        <v>174</v>
      </c>
      <c r="M8065" s="108" t="s">
        <v>175</v>
      </c>
      <c r="N8065" s="108" t="s">
        <v>6936</v>
      </c>
    </row>
    <row r="8066" spans="1:14">
      <c r="A8066" s="108">
        <v>836843</v>
      </c>
      <c r="B8066" s="108" t="s">
        <v>6271</v>
      </c>
      <c r="C8066" s="108" t="s">
        <v>2765</v>
      </c>
      <c r="D8066" s="109" t="s">
        <v>15351</v>
      </c>
      <c r="E8066" s="108" t="s">
        <v>1577</v>
      </c>
      <c r="F8066" s="108" t="s">
        <v>169</v>
      </c>
      <c r="G8066" s="108" t="s">
        <v>1852</v>
      </c>
      <c r="H8066" s="109" t="s">
        <v>1275</v>
      </c>
      <c r="I8066" s="108" t="s">
        <v>6935</v>
      </c>
      <c r="J8066" s="108" t="s">
        <v>1855</v>
      </c>
      <c r="K8066" s="108" t="s">
        <v>174</v>
      </c>
      <c r="M8066" s="108" t="s">
        <v>175</v>
      </c>
      <c r="N8066" s="108" t="s">
        <v>6936</v>
      </c>
    </row>
    <row r="8067" spans="1:14">
      <c r="A8067" s="108">
        <v>836844</v>
      </c>
      <c r="B8067" s="108" t="s">
        <v>15352</v>
      </c>
      <c r="C8067" s="108" t="s">
        <v>3389</v>
      </c>
      <c r="D8067" s="109" t="s">
        <v>4630</v>
      </c>
      <c r="E8067" s="108" t="s">
        <v>1577</v>
      </c>
      <c r="F8067" s="108" t="s">
        <v>169</v>
      </c>
      <c r="G8067" s="108" t="s">
        <v>1852</v>
      </c>
      <c r="H8067" s="109" t="s">
        <v>1275</v>
      </c>
      <c r="I8067" s="108" t="s">
        <v>6935</v>
      </c>
      <c r="J8067" s="108" t="s">
        <v>1855</v>
      </c>
      <c r="K8067" s="108" t="s">
        <v>174</v>
      </c>
      <c r="M8067" s="108" t="s">
        <v>175</v>
      </c>
      <c r="N8067" s="108" t="s">
        <v>6936</v>
      </c>
    </row>
    <row r="8068" spans="1:14">
      <c r="A8068" s="108">
        <v>836846</v>
      </c>
      <c r="B8068" s="108" t="s">
        <v>15353</v>
      </c>
      <c r="C8068" s="108" t="s">
        <v>15354</v>
      </c>
      <c r="D8068" s="109" t="s">
        <v>4326</v>
      </c>
      <c r="E8068" s="108" t="s">
        <v>1577</v>
      </c>
      <c r="F8068" s="108" t="s">
        <v>181</v>
      </c>
      <c r="G8068" s="108" t="s">
        <v>1852</v>
      </c>
      <c r="H8068" s="109" t="s">
        <v>1275</v>
      </c>
      <c r="I8068" s="108" t="s">
        <v>6935</v>
      </c>
      <c r="J8068" s="108" t="s">
        <v>1855</v>
      </c>
      <c r="K8068" s="108" t="s">
        <v>174</v>
      </c>
      <c r="M8068" s="108" t="s">
        <v>175</v>
      </c>
      <c r="N8068" s="108" t="s">
        <v>6936</v>
      </c>
    </row>
    <row r="8069" spans="1:14">
      <c r="A8069" s="108">
        <v>836848</v>
      </c>
      <c r="B8069" s="108" t="s">
        <v>15355</v>
      </c>
      <c r="C8069" s="108" t="s">
        <v>15356</v>
      </c>
      <c r="D8069" s="109" t="s">
        <v>15357</v>
      </c>
      <c r="E8069" s="108" t="s">
        <v>512</v>
      </c>
      <c r="F8069" s="108" t="s">
        <v>169</v>
      </c>
      <c r="G8069" s="108" t="s">
        <v>1852</v>
      </c>
      <c r="H8069" s="109" t="s">
        <v>1275</v>
      </c>
      <c r="I8069" s="108" t="s">
        <v>6935</v>
      </c>
      <c r="J8069" s="108" t="s">
        <v>1855</v>
      </c>
      <c r="K8069" s="108" t="s">
        <v>174</v>
      </c>
      <c r="M8069" s="108" t="s">
        <v>175</v>
      </c>
      <c r="N8069" s="108" t="s">
        <v>6936</v>
      </c>
    </row>
    <row r="8070" spans="1:14">
      <c r="A8070" s="108">
        <v>836850</v>
      </c>
      <c r="B8070" s="108" t="s">
        <v>15358</v>
      </c>
      <c r="C8070" s="108" t="s">
        <v>3767</v>
      </c>
      <c r="D8070" s="109" t="s">
        <v>12553</v>
      </c>
      <c r="E8070" s="108" t="s">
        <v>1770</v>
      </c>
      <c r="F8070" s="108" t="s">
        <v>169</v>
      </c>
      <c r="G8070" s="108" t="s">
        <v>1852</v>
      </c>
      <c r="H8070" s="109" t="s">
        <v>1275</v>
      </c>
      <c r="I8070" s="108" t="s">
        <v>6935</v>
      </c>
      <c r="J8070" s="108" t="s">
        <v>1855</v>
      </c>
      <c r="K8070" s="108" t="s">
        <v>174</v>
      </c>
      <c r="M8070" s="108" t="s">
        <v>175</v>
      </c>
      <c r="N8070" s="108" t="s">
        <v>6936</v>
      </c>
    </row>
    <row r="8071" spans="1:14">
      <c r="A8071" s="108">
        <v>836851</v>
      </c>
      <c r="B8071" s="108" t="s">
        <v>15358</v>
      </c>
      <c r="C8071" s="108" t="s">
        <v>944</v>
      </c>
      <c r="D8071" s="109" t="s">
        <v>15359</v>
      </c>
      <c r="E8071" s="108" t="s">
        <v>1577</v>
      </c>
      <c r="F8071" s="108" t="s">
        <v>181</v>
      </c>
      <c r="G8071" s="108" t="s">
        <v>1852</v>
      </c>
      <c r="H8071" s="109" t="s">
        <v>1275</v>
      </c>
      <c r="I8071" s="108" t="s">
        <v>6935</v>
      </c>
      <c r="J8071" s="108" t="s">
        <v>1855</v>
      </c>
      <c r="K8071" s="108" t="s">
        <v>174</v>
      </c>
      <c r="M8071" s="108" t="s">
        <v>175</v>
      </c>
      <c r="N8071" s="108" t="s">
        <v>6936</v>
      </c>
    </row>
    <row r="8072" spans="1:14">
      <c r="A8072" s="108">
        <v>836854</v>
      </c>
      <c r="B8072" s="108" t="s">
        <v>15360</v>
      </c>
      <c r="C8072" s="108" t="s">
        <v>15361</v>
      </c>
      <c r="D8072" s="109" t="s">
        <v>15362</v>
      </c>
      <c r="E8072" s="108" t="s">
        <v>1577</v>
      </c>
      <c r="F8072" s="108" t="s">
        <v>169</v>
      </c>
      <c r="G8072" s="108" t="s">
        <v>1852</v>
      </c>
      <c r="H8072" s="109" t="s">
        <v>1275</v>
      </c>
      <c r="I8072" s="108" t="s">
        <v>6935</v>
      </c>
      <c r="J8072" s="108" t="s">
        <v>1855</v>
      </c>
      <c r="K8072" s="108" t="s">
        <v>174</v>
      </c>
      <c r="M8072" s="108" t="s">
        <v>175</v>
      </c>
      <c r="N8072" s="108" t="s">
        <v>6936</v>
      </c>
    </row>
    <row r="8073" spans="1:14">
      <c r="A8073" s="108">
        <v>836856</v>
      </c>
      <c r="B8073" s="108" t="s">
        <v>15363</v>
      </c>
      <c r="C8073" s="108" t="s">
        <v>12866</v>
      </c>
      <c r="D8073" s="109" t="s">
        <v>13906</v>
      </c>
      <c r="E8073" s="108" t="s">
        <v>508</v>
      </c>
      <c r="F8073" s="108" t="s">
        <v>169</v>
      </c>
      <c r="G8073" s="108" t="s">
        <v>1852</v>
      </c>
      <c r="H8073" s="109" t="s">
        <v>1275</v>
      </c>
      <c r="I8073" s="108" t="s">
        <v>6935</v>
      </c>
      <c r="J8073" s="108" t="s">
        <v>1855</v>
      </c>
      <c r="K8073" s="108" t="s">
        <v>174</v>
      </c>
      <c r="M8073" s="108" t="s">
        <v>175</v>
      </c>
      <c r="N8073" s="108" t="s">
        <v>6936</v>
      </c>
    </row>
    <row r="8074" spans="1:14">
      <c r="A8074" s="108">
        <v>836860</v>
      </c>
      <c r="B8074" s="108" t="s">
        <v>15364</v>
      </c>
      <c r="C8074" s="108" t="s">
        <v>10654</v>
      </c>
      <c r="D8074" s="109" t="s">
        <v>11796</v>
      </c>
      <c r="E8074" s="108" t="s">
        <v>508</v>
      </c>
      <c r="F8074" s="108" t="s">
        <v>169</v>
      </c>
      <c r="G8074" s="108" t="s">
        <v>1852</v>
      </c>
      <c r="H8074" s="109" t="s">
        <v>1275</v>
      </c>
      <c r="I8074" s="108" t="s">
        <v>6935</v>
      </c>
      <c r="J8074" s="108" t="s">
        <v>1855</v>
      </c>
      <c r="K8074" s="108" t="s">
        <v>174</v>
      </c>
      <c r="M8074" s="108" t="s">
        <v>175</v>
      </c>
      <c r="N8074" s="108" t="s">
        <v>6936</v>
      </c>
    </row>
    <row r="8075" spans="1:14">
      <c r="A8075" s="108">
        <v>836861</v>
      </c>
      <c r="B8075" s="108" t="s">
        <v>15076</v>
      </c>
      <c r="C8075" s="108" t="s">
        <v>9218</v>
      </c>
      <c r="D8075" s="109" t="s">
        <v>15365</v>
      </c>
      <c r="E8075" s="108" t="s">
        <v>1770</v>
      </c>
      <c r="F8075" s="108" t="s">
        <v>169</v>
      </c>
      <c r="G8075" s="108" t="s">
        <v>1852</v>
      </c>
      <c r="H8075" s="109" t="s">
        <v>1275</v>
      </c>
      <c r="I8075" s="108" t="s">
        <v>6935</v>
      </c>
      <c r="J8075" s="108" t="s">
        <v>1855</v>
      </c>
      <c r="K8075" s="108" t="s">
        <v>174</v>
      </c>
      <c r="M8075" s="108" t="s">
        <v>175</v>
      </c>
      <c r="N8075" s="108" t="s">
        <v>6936</v>
      </c>
    </row>
    <row r="8076" spans="1:14">
      <c r="A8076" s="108">
        <v>836868</v>
      </c>
      <c r="B8076" s="108" t="s">
        <v>15366</v>
      </c>
      <c r="C8076" s="108" t="s">
        <v>3461</v>
      </c>
      <c r="D8076" s="109" t="s">
        <v>8613</v>
      </c>
      <c r="E8076" s="108" t="s">
        <v>1770</v>
      </c>
      <c r="F8076" s="108" t="s">
        <v>181</v>
      </c>
      <c r="G8076" s="108" t="s">
        <v>1852</v>
      </c>
      <c r="H8076" s="109" t="s">
        <v>1275</v>
      </c>
      <c r="I8076" s="108" t="s">
        <v>6935</v>
      </c>
      <c r="J8076" s="108" t="s">
        <v>1855</v>
      </c>
      <c r="K8076" s="108" t="s">
        <v>174</v>
      </c>
      <c r="M8076" s="108" t="s">
        <v>175</v>
      </c>
      <c r="N8076" s="108" t="s">
        <v>6936</v>
      </c>
    </row>
    <row r="8077" spans="1:14">
      <c r="A8077" s="108">
        <v>836869</v>
      </c>
      <c r="B8077" s="108" t="s">
        <v>15367</v>
      </c>
      <c r="C8077" s="108" t="s">
        <v>13340</v>
      </c>
      <c r="D8077" s="109" t="s">
        <v>15347</v>
      </c>
      <c r="E8077" s="108" t="s">
        <v>508</v>
      </c>
      <c r="F8077" s="108" t="s">
        <v>169</v>
      </c>
      <c r="G8077" s="108" t="s">
        <v>1852</v>
      </c>
      <c r="H8077" s="109" t="s">
        <v>1275</v>
      </c>
      <c r="I8077" s="108" t="s">
        <v>6935</v>
      </c>
      <c r="J8077" s="108" t="s">
        <v>1855</v>
      </c>
      <c r="K8077" s="108" t="s">
        <v>174</v>
      </c>
      <c r="M8077" s="108" t="s">
        <v>175</v>
      </c>
      <c r="N8077" s="108" t="s">
        <v>6936</v>
      </c>
    </row>
    <row r="8078" spans="1:14">
      <c r="A8078" s="108">
        <v>836882</v>
      </c>
      <c r="B8078" s="108" t="s">
        <v>5110</v>
      </c>
      <c r="C8078" s="108" t="s">
        <v>4688</v>
      </c>
      <c r="D8078" s="109" t="s">
        <v>15368</v>
      </c>
      <c r="E8078" s="108" t="s">
        <v>220</v>
      </c>
      <c r="F8078" s="108" t="s">
        <v>169</v>
      </c>
      <c r="G8078" s="108" t="s">
        <v>1852</v>
      </c>
      <c r="H8078" s="109" t="s">
        <v>1142</v>
      </c>
      <c r="I8078" s="108" t="s">
        <v>5656</v>
      </c>
      <c r="J8078" s="108" t="s">
        <v>1855</v>
      </c>
      <c r="K8078" s="108" t="s">
        <v>174</v>
      </c>
      <c r="M8078" s="108" t="s">
        <v>175</v>
      </c>
      <c r="N8078" s="108" t="s">
        <v>5657</v>
      </c>
    </row>
    <row r="8079" spans="1:14">
      <c r="A8079" s="108">
        <v>836897</v>
      </c>
      <c r="B8079" s="108" t="s">
        <v>15369</v>
      </c>
      <c r="C8079" s="108" t="s">
        <v>9210</v>
      </c>
      <c r="D8079" s="109" t="s">
        <v>13823</v>
      </c>
      <c r="E8079" s="108" t="s">
        <v>508</v>
      </c>
      <c r="F8079" s="108" t="s">
        <v>181</v>
      </c>
      <c r="G8079" s="108" t="s">
        <v>1852</v>
      </c>
      <c r="H8079" s="109" t="s">
        <v>1275</v>
      </c>
      <c r="I8079" s="108" t="s">
        <v>6935</v>
      </c>
      <c r="J8079" s="108" t="s">
        <v>1855</v>
      </c>
      <c r="K8079" s="108" t="s">
        <v>174</v>
      </c>
      <c r="M8079" s="108" t="s">
        <v>175</v>
      </c>
      <c r="N8079" s="108" t="s">
        <v>6936</v>
      </c>
    </row>
    <row r="8080" spans="1:14">
      <c r="A8080" s="108">
        <v>836944</v>
      </c>
      <c r="B8080" s="108" t="s">
        <v>11497</v>
      </c>
      <c r="C8080" s="108" t="s">
        <v>15370</v>
      </c>
      <c r="D8080" s="109" t="s">
        <v>10783</v>
      </c>
      <c r="E8080" s="108" t="s">
        <v>508</v>
      </c>
      <c r="F8080" s="108" t="s">
        <v>181</v>
      </c>
      <c r="G8080" s="108" t="s">
        <v>1490</v>
      </c>
      <c r="H8080" s="109" t="s">
        <v>1142</v>
      </c>
      <c r="I8080" s="108" t="s">
        <v>1546</v>
      </c>
      <c r="J8080" s="108" t="s">
        <v>1478</v>
      </c>
      <c r="K8080" s="108" t="s">
        <v>174</v>
      </c>
      <c r="M8080" s="108" t="s">
        <v>175</v>
      </c>
      <c r="N8080" s="108" t="s">
        <v>1547</v>
      </c>
    </row>
    <row r="8081" spans="1:14">
      <c r="A8081" s="108">
        <v>836947</v>
      </c>
      <c r="B8081" s="108" t="s">
        <v>576</v>
      </c>
      <c r="C8081" s="108" t="s">
        <v>317</v>
      </c>
      <c r="D8081" s="109" t="s">
        <v>15371</v>
      </c>
      <c r="E8081" s="108" t="s">
        <v>188</v>
      </c>
      <c r="F8081" s="108" t="s">
        <v>181</v>
      </c>
      <c r="G8081" s="108" t="s">
        <v>1852</v>
      </c>
      <c r="H8081" s="109" t="s">
        <v>1275</v>
      </c>
      <c r="I8081" s="108" t="s">
        <v>6935</v>
      </c>
      <c r="J8081" s="108" t="s">
        <v>1855</v>
      </c>
      <c r="K8081" s="108" t="s">
        <v>174</v>
      </c>
      <c r="M8081" s="108" t="s">
        <v>175</v>
      </c>
      <c r="N8081" s="108" t="s">
        <v>6936</v>
      </c>
    </row>
    <row r="8082" spans="1:14">
      <c r="A8082" s="108">
        <v>836948</v>
      </c>
      <c r="B8082" s="108" t="s">
        <v>15372</v>
      </c>
      <c r="C8082" s="108" t="s">
        <v>6337</v>
      </c>
      <c r="D8082" s="109" t="s">
        <v>15373</v>
      </c>
      <c r="E8082" s="108" t="s">
        <v>508</v>
      </c>
      <c r="F8082" s="108" t="s">
        <v>169</v>
      </c>
      <c r="G8082" s="108" t="s">
        <v>1490</v>
      </c>
      <c r="H8082" s="109" t="s">
        <v>1142</v>
      </c>
      <c r="I8082" s="108" t="s">
        <v>1546</v>
      </c>
      <c r="J8082" s="108" t="s">
        <v>1478</v>
      </c>
      <c r="K8082" s="108" t="s">
        <v>174</v>
      </c>
      <c r="M8082" s="108" t="s">
        <v>175</v>
      </c>
      <c r="N8082" s="108" t="s">
        <v>1547</v>
      </c>
    </row>
    <row r="8083" spans="1:14">
      <c r="A8083" s="108">
        <v>836950</v>
      </c>
      <c r="B8083" s="108" t="s">
        <v>15374</v>
      </c>
      <c r="C8083" s="108" t="s">
        <v>2307</v>
      </c>
      <c r="D8083" s="109" t="s">
        <v>15375</v>
      </c>
      <c r="E8083" s="108" t="s">
        <v>508</v>
      </c>
      <c r="F8083" s="108" t="s">
        <v>181</v>
      </c>
      <c r="G8083" s="108" t="s">
        <v>1490</v>
      </c>
      <c r="H8083" s="109" t="s">
        <v>1142</v>
      </c>
      <c r="I8083" s="108" t="s">
        <v>1546</v>
      </c>
      <c r="J8083" s="108" t="s">
        <v>1478</v>
      </c>
      <c r="K8083" s="108" t="s">
        <v>174</v>
      </c>
      <c r="M8083" s="108" t="s">
        <v>175</v>
      </c>
      <c r="N8083" s="108" t="s">
        <v>1547</v>
      </c>
    </row>
    <row r="8084" spans="1:14">
      <c r="A8084" s="108">
        <v>836952</v>
      </c>
      <c r="B8084" s="108" t="s">
        <v>283</v>
      </c>
      <c r="C8084" s="108" t="s">
        <v>3526</v>
      </c>
      <c r="D8084" s="109" t="s">
        <v>15376</v>
      </c>
      <c r="E8084" s="108" t="s">
        <v>508</v>
      </c>
      <c r="F8084" s="108" t="s">
        <v>181</v>
      </c>
      <c r="G8084" s="108" t="s">
        <v>1490</v>
      </c>
      <c r="H8084" s="109" t="s">
        <v>1142</v>
      </c>
      <c r="I8084" s="108" t="s">
        <v>1546</v>
      </c>
      <c r="J8084" s="108" t="s">
        <v>1478</v>
      </c>
      <c r="K8084" s="108" t="s">
        <v>174</v>
      </c>
      <c r="M8084" s="108" t="s">
        <v>175</v>
      </c>
      <c r="N8084" s="108" t="s">
        <v>1547</v>
      </c>
    </row>
    <row r="8085" spans="1:14">
      <c r="A8085" s="108">
        <v>836954</v>
      </c>
      <c r="B8085" s="108" t="s">
        <v>15377</v>
      </c>
      <c r="C8085" s="108" t="s">
        <v>576</v>
      </c>
      <c r="D8085" s="109" t="s">
        <v>13004</v>
      </c>
      <c r="E8085" s="108" t="s">
        <v>1577</v>
      </c>
      <c r="F8085" s="108" t="s">
        <v>169</v>
      </c>
      <c r="G8085" s="108" t="s">
        <v>1490</v>
      </c>
      <c r="H8085" s="109" t="s">
        <v>1142</v>
      </c>
      <c r="I8085" s="108" t="s">
        <v>1546</v>
      </c>
      <c r="J8085" s="108" t="s">
        <v>1478</v>
      </c>
      <c r="K8085" s="108" t="s">
        <v>174</v>
      </c>
      <c r="M8085" s="108" t="s">
        <v>175</v>
      </c>
      <c r="N8085" s="108" t="s">
        <v>1547</v>
      </c>
    </row>
    <row r="8086" spans="1:14">
      <c r="A8086" s="108">
        <v>836955</v>
      </c>
      <c r="B8086" s="108" t="s">
        <v>14600</v>
      </c>
      <c r="C8086" s="108" t="s">
        <v>1043</v>
      </c>
      <c r="D8086" s="109" t="s">
        <v>6985</v>
      </c>
      <c r="E8086" s="108" t="s">
        <v>1577</v>
      </c>
      <c r="F8086" s="108" t="s">
        <v>181</v>
      </c>
      <c r="G8086" s="108" t="s">
        <v>1490</v>
      </c>
      <c r="H8086" s="109" t="s">
        <v>1142</v>
      </c>
      <c r="I8086" s="108" t="s">
        <v>1546</v>
      </c>
      <c r="J8086" s="108" t="s">
        <v>1478</v>
      </c>
      <c r="K8086" s="108" t="s">
        <v>174</v>
      </c>
      <c r="M8086" s="108" t="s">
        <v>175</v>
      </c>
      <c r="N8086" s="108" t="s">
        <v>1547</v>
      </c>
    </row>
    <row r="8087" spans="1:14">
      <c r="A8087" s="108">
        <v>836957</v>
      </c>
      <c r="B8087" s="108" t="s">
        <v>15378</v>
      </c>
      <c r="C8087" s="108" t="s">
        <v>1163</v>
      </c>
      <c r="D8087" s="109" t="s">
        <v>15379</v>
      </c>
      <c r="E8087" s="108" t="s">
        <v>220</v>
      </c>
      <c r="F8087" s="108" t="s">
        <v>169</v>
      </c>
      <c r="G8087" s="108" t="s">
        <v>1852</v>
      </c>
      <c r="H8087" s="109" t="s">
        <v>1275</v>
      </c>
      <c r="I8087" s="108" t="s">
        <v>6935</v>
      </c>
      <c r="J8087" s="108" t="s">
        <v>1855</v>
      </c>
      <c r="K8087" s="108" t="s">
        <v>174</v>
      </c>
      <c r="M8087" s="108" t="s">
        <v>175</v>
      </c>
      <c r="N8087" s="108" t="s">
        <v>6936</v>
      </c>
    </row>
    <row r="8088" spans="1:14">
      <c r="A8088" s="108">
        <v>836958</v>
      </c>
      <c r="B8088" s="108" t="s">
        <v>15380</v>
      </c>
      <c r="C8088" s="108" t="s">
        <v>213</v>
      </c>
      <c r="D8088" s="109" t="s">
        <v>15381</v>
      </c>
      <c r="E8088" s="108" t="s">
        <v>180</v>
      </c>
      <c r="F8088" s="108" t="s">
        <v>169</v>
      </c>
      <c r="G8088" s="108" t="s">
        <v>1852</v>
      </c>
      <c r="H8088" s="109" t="s">
        <v>1275</v>
      </c>
      <c r="I8088" s="108" t="s">
        <v>6935</v>
      </c>
      <c r="J8088" s="108" t="s">
        <v>1855</v>
      </c>
      <c r="K8088" s="108" t="s">
        <v>174</v>
      </c>
      <c r="M8088" s="108" t="s">
        <v>175</v>
      </c>
      <c r="N8088" s="108" t="s">
        <v>6936</v>
      </c>
    </row>
    <row r="8089" spans="1:14">
      <c r="A8089" s="108">
        <v>836959</v>
      </c>
      <c r="B8089" s="108" t="s">
        <v>12397</v>
      </c>
      <c r="C8089" s="108" t="s">
        <v>2064</v>
      </c>
      <c r="D8089" s="109" t="s">
        <v>15382</v>
      </c>
      <c r="E8089" s="108" t="s">
        <v>168</v>
      </c>
      <c r="F8089" s="108" t="s">
        <v>169</v>
      </c>
      <c r="G8089" s="108" t="s">
        <v>1852</v>
      </c>
      <c r="H8089" s="109" t="s">
        <v>1275</v>
      </c>
      <c r="I8089" s="108" t="s">
        <v>6935</v>
      </c>
      <c r="J8089" s="108" t="s">
        <v>1855</v>
      </c>
      <c r="K8089" s="108" t="s">
        <v>174</v>
      </c>
      <c r="M8089" s="108" t="s">
        <v>175</v>
      </c>
      <c r="N8089" s="108" t="s">
        <v>6936</v>
      </c>
    </row>
    <row r="8090" spans="1:14">
      <c r="A8090" s="108">
        <v>836965</v>
      </c>
      <c r="B8090" s="108" t="s">
        <v>3467</v>
      </c>
      <c r="C8090" s="108" t="s">
        <v>4270</v>
      </c>
      <c r="D8090" s="109" t="s">
        <v>15383</v>
      </c>
      <c r="E8090" s="108" t="s">
        <v>508</v>
      </c>
      <c r="F8090" s="108" t="s">
        <v>169</v>
      </c>
      <c r="G8090" s="108" t="s">
        <v>1852</v>
      </c>
      <c r="H8090" s="109" t="s">
        <v>1275</v>
      </c>
      <c r="I8090" s="108" t="s">
        <v>6935</v>
      </c>
      <c r="J8090" s="108" t="s">
        <v>1855</v>
      </c>
      <c r="K8090" s="108" t="s">
        <v>174</v>
      </c>
      <c r="M8090" s="108" t="s">
        <v>175</v>
      </c>
      <c r="N8090" s="108" t="s">
        <v>6936</v>
      </c>
    </row>
    <row r="8091" spans="1:14">
      <c r="A8091" s="108">
        <v>836966</v>
      </c>
      <c r="B8091" s="108" t="s">
        <v>283</v>
      </c>
      <c r="C8091" s="108" t="s">
        <v>15384</v>
      </c>
      <c r="D8091" s="109" t="s">
        <v>13719</v>
      </c>
      <c r="E8091" s="108" t="s">
        <v>508</v>
      </c>
      <c r="F8091" s="108" t="s">
        <v>181</v>
      </c>
      <c r="G8091" s="108" t="s">
        <v>1852</v>
      </c>
      <c r="H8091" s="109" t="s">
        <v>1275</v>
      </c>
      <c r="I8091" s="108" t="s">
        <v>6935</v>
      </c>
      <c r="J8091" s="108" t="s">
        <v>1855</v>
      </c>
      <c r="K8091" s="108" t="s">
        <v>174</v>
      </c>
      <c r="M8091" s="108" t="s">
        <v>175</v>
      </c>
      <c r="N8091" s="108" t="s">
        <v>6936</v>
      </c>
    </row>
    <row r="8092" spans="1:14">
      <c r="A8092" s="108">
        <v>836968</v>
      </c>
      <c r="B8092" s="108" t="s">
        <v>15385</v>
      </c>
      <c r="C8092" s="108" t="s">
        <v>7962</v>
      </c>
      <c r="D8092" s="109" t="s">
        <v>15386</v>
      </c>
      <c r="E8092" s="108" t="s">
        <v>1770</v>
      </c>
      <c r="F8092" s="108" t="s">
        <v>169</v>
      </c>
      <c r="G8092" s="108" t="s">
        <v>1852</v>
      </c>
      <c r="H8092" s="109" t="s">
        <v>1275</v>
      </c>
      <c r="I8092" s="108" t="s">
        <v>6935</v>
      </c>
      <c r="J8092" s="108" t="s">
        <v>1855</v>
      </c>
      <c r="K8092" s="108" t="s">
        <v>174</v>
      </c>
      <c r="M8092" s="108" t="s">
        <v>175</v>
      </c>
      <c r="N8092" s="108" t="s">
        <v>6936</v>
      </c>
    </row>
    <row r="8093" spans="1:14">
      <c r="A8093" s="108">
        <v>836970</v>
      </c>
      <c r="B8093" s="108" t="s">
        <v>15387</v>
      </c>
      <c r="C8093" s="108" t="s">
        <v>15388</v>
      </c>
      <c r="D8093" s="109" t="s">
        <v>15389</v>
      </c>
      <c r="E8093" s="108" t="s">
        <v>1770</v>
      </c>
      <c r="F8093" s="108" t="s">
        <v>181</v>
      </c>
      <c r="G8093" s="108" t="s">
        <v>1852</v>
      </c>
      <c r="H8093" s="109" t="s">
        <v>1275</v>
      </c>
      <c r="I8093" s="108" t="s">
        <v>6935</v>
      </c>
      <c r="J8093" s="108" t="s">
        <v>1855</v>
      </c>
      <c r="K8093" s="108" t="s">
        <v>174</v>
      </c>
      <c r="M8093" s="108" t="s">
        <v>175</v>
      </c>
      <c r="N8093" s="108" t="s">
        <v>6936</v>
      </c>
    </row>
    <row r="8094" spans="1:14">
      <c r="A8094" s="108">
        <v>836971</v>
      </c>
      <c r="B8094" s="108" t="s">
        <v>15390</v>
      </c>
      <c r="C8094" s="108" t="s">
        <v>3449</v>
      </c>
      <c r="D8094" s="109" t="s">
        <v>15391</v>
      </c>
      <c r="E8094" s="108" t="s">
        <v>508</v>
      </c>
      <c r="F8094" s="108" t="s">
        <v>181</v>
      </c>
      <c r="G8094" s="108" t="s">
        <v>1852</v>
      </c>
      <c r="H8094" s="109" t="s">
        <v>1275</v>
      </c>
      <c r="I8094" s="108" t="s">
        <v>6935</v>
      </c>
      <c r="J8094" s="108" t="s">
        <v>1855</v>
      </c>
      <c r="K8094" s="108" t="s">
        <v>174</v>
      </c>
      <c r="M8094" s="108" t="s">
        <v>175</v>
      </c>
      <c r="N8094" s="108" t="s">
        <v>6936</v>
      </c>
    </row>
    <row r="8095" spans="1:14">
      <c r="A8095" s="108">
        <v>836973</v>
      </c>
      <c r="B8095" s="108" t="s">
        <v>15392</v>
      </c>
      <c r="C8095" s="108" t="s">
        <v>2161</v>
      </c>
      <c r="D8095" s="109" t="s">
        <v>15393</v>
      </c>
      <c r="E8095" s="108" t="s">
        <v>1770</v>
      </c>
      <c r="F8095" s="108" t="s">
        <v>169</v>
      </c>
      <c r="G8095" s="108" t="s">
        <v>1852</v>
      </c>
      <c r="H8095" s="109" t="s">
        <v>1275</v>
      </c>
      <c r="I8095" s="108" t="s">
        <v>6935</v>
      </c>
      <c r="J8095" s="108" t="s">
        <v>1855</v>
      </c>
      <c r="K8095" s="108" t="s">
        <v>174</v>
      </c>
      <c r="M8095" s="108" t="s">
        <v>175</v>
      </c>
      <c r="N8095" s="108" t="s">
        <v>6936</v>
      </c>
    </row>
    <row r="8096" spans="1:14">
      <c r="A8096" s="108">
        <v>836975</v>
      </c>
      <c r="B8096" s="108" t="s">
        <v>15394</v>
      </c>
      <c r="C8096" s="108" t="s">
        <v>7978</v>
      </c>
      <c r="D8096" s="109" t="s">
        <v>8817</v>
      </c>
      <c r="E8096" s="108" t="s">
        <v>512</v>
      </c>
      <c r="F8096" s="108" t="s">
        <v>169</v>
      </c>
      <c r="G8096" s="108" t="s">
        <v>1852</v>
      </c>
      <c r="H8096" s="109" t="s">
        <v>1275</v>
      </c>
      <c r="I8096" s="108" t="s">
        <v>6935</v>
      </c>
      <c r="J8096" s="108" t="s">
        <v>1855</v>
      </c>
      <c r="K8096" s="108" t="s">
        <v>174</v>
      </c>
      <c r="M8096" s="108" t="s">
        <v>175</v>
      </c>
      <c r="N8096" s="108" t="s">
        <v>6936</v>
      </c>
    </row>
    <row r="8097" spans="1:14">
      <c r="A8097" s="108">
        <v>836976</v>
      </c>
      <c r="B8097" s="108" t="s">
        <v>6991</v>
      </c>
      <c r="C8097" s="108" t="s">
        <v>1159</v>
      </c>
      <c r="D8097" s="109" t="s">
        <v>15395</v>
      </c>
      <c r="F8097" s="108" t="s">
        <v>181</v>
      </c>
      <c r="G8097" s="108" t="s">
        <v>1852</v>
      </c>
      <c r="H8097" s="109" t="s">
        <v>1275</v>
      </c>
      <c r="I8097" s="108" t="s">
        <v>6935</v>
      </c>
      <c r="J8097" s="108" t="s">
        <v>1855</v>
      </c>
      <c r="K8097" s="108" t="s">
        <v>174</v>
      </c>
      <c r="M8097" s="108" t="s">
        <v>175</v>
      </c>
      <c r="N8097" s="108" t="s">
        <v>6936</v>
      </c>
    </row>
    <row r="8098" spans="1:14">
      <c r="A8098" s="108">
        <v>836981</v>
      </c>
      <c r="B8098" s="108" t="s">
        <v>6986</v>
      </c>
      <c r="C8098" s="108" t="s">
        <v>9583</v>
      </c>
      <c r="D8098" s="109" t="s">
        <v>15396</v>
      </c>
      <c r="E8098" s="108" t="s">
        <v>392</v>
      </c>
      <c r="F8098" s="108" t="s">
        <v>181</v>
      </c>
      <c r="G8098" s="108" t="s">
        <v>1852</v>
      </c>
      <c r="H8098" s="109" t="s">
        <v>1275</v>
      </c>
      <c r="I8098" s="108" t="s">
        <v>6935</v>
      </c>
      <c r="J8098" s="108" t="s">
        <v>1855</v>
      </c>
      <c r="K8098" s="108" t="s">
        <v>174</v>
      </c>
      <c r="M8098" s="108" t="s">
        <v>175</v>
      </c>
      <c r="N8098" s="108" t="s">
        <v>6936</v>
      </c>
    </row>
    <row r="8099" spans="1:14">
      <c r="A8099" s="108">
        <v>836985</v>
      </c>
      <c r="B8099" s="108" t="s">
        <v>15397</v>
      </c>
      <c r="C8099" s="108" t="s">
        <v>15398</v>
      </c>
      <c r="D8099" s="109" t="s">
        <v>3916</v>
      </c>
      <c r="E8099" s="108" t="s">
        <v>508</v>
      </c>
      <c r="F8099" s="108" t="s">
        <v>169</v>
      </c>
      <c r="G8099" s="108" t="s">
        <v>1599</v>
      </c>
      <c r="H8099" s="109" t="s">
        <v>886</v>
      </c>
      <c r="I8099" s="108" t="s">
        <v>1919</v>
      </c>
      <c r="J8099" s="108" t="s">
        <v>1478</v>
      </c>
      <c r="K8099" s="108" t="s">
        <v>174</v>
      </c>
      <c r="M8099" s="108" t="s">
        <v>175</v>
      </c>
      <c r="N8099" s="108" t="s">
        <v>1920</v>
      </c>
    </row>
    <row r="8100" spans="1:14">
      <c r="A8100" s="108">
        <v>836986</v>
      </c>
      <c r="B8100" s="108" t="s">
        <v>15399</v>
      </c>
      <c r="C8100" s="108" t="s">
        <v>15400</v>
      </c>
      <c r="D8100" s="109" t="s">
        <v>15401</v>
      </c>
      <c r="E8100" s="108" t="s">
        <v>1577</v>
      </c>
      <c r="F8100" s="108" t="s">
        <v>169</v>
      </c>
      <c r="G8100" s="108" t="s">
        <v>1599</v>
      </c>
      <c r="H8100" s="109" t="s">
        <v>886</v>
      </c>
      <c r="I8100" s="108" t="s">
        <v>1919</v>
      </c>
      <c r="J8100" s="108" t="s">
        <v>1478</v>
      </c>
      <c r="K8100" s="108" t="s">
        <v>174</v>
      </c>
      <c r="M8100" s="108" t="s">
        <v>175</v>
      </c>
      <c r="N8100" s="108" t="s">
        <v>1920</v>
      </c>
    </row>
    <row r="8101" spans="1:14">
      <c r="A8101" s="108">
        <v>836990</v>
      </c>
      <c r="B8101" s="108" t="s">
        <v>15402</v>
      </c>
      <c r="C8101" s="108" t="s">
        <v>332</v>
      </c>
      <c r="D8101" s="109" t="s">
        <v>15403</v>
      </c>
      <c r="E8101" s="108" t="s">
        <v>180</v>
      </c>
      <c r="F8101" s="108" t="s">
        <v>169</v>
      </c>
      <c r="G8101" s="108" t="s">
        <v>1852</v>
      </c>
      <c r="H8101" s="109" t="s">
        <v>1275</v>
      </c>
      <c r="I8101" s="108" t="s">
        <v>5449</v>
      </c>
      <c r="J8101" s="108" t="s">
        <v>1855</v>
      </c>
      <c r="K8101" s="108" t="s">
        <v>174</v>
      </c>
      <c r="M8101" s="108" t="s">
        <v>175</v>
      </c>
      <c r="N8101" s="108" t="s">
        <v>5450</v>
      </c>
    </row>
    <row r="8102" spans="1:14">
      <c r="A8102" s="108">
        <v>837008</v>
      </c>
      <c r="B8102" s="108" t="s">
        <v>15404</v>
      </c>
      <c r="C8102" s="108" t="s">
        <v>8853</v>
      </c>
      <c r="D8102" s="109" t="s">
        <v>4032</v>
      </c>
      <c r="E8102" s="108" t="s">
        <v>508</v>
      </c>
      <c r="F8102" s="108" t="s">
        <v>181</v>
      </c>
      <c r="G8102" s="108" t="s">
        <v>11957</v>
      </c>
      <c r="H8102" s="109" t="s">
        <v>1275</v>
      </c>
      <c r="I8102" s="108" t="s">
        <v>12220</v>
      </c>
      <c r="K8102" s="108" t="s">
        <v>174</v>
      </c>
      <c r="M8102" s="108" t="s">
        <v>175</v>
      </c>
      <c r="N8102" s="108" t="s">
        <v>12221</v>
      </c>
    </row>
    <row r="8103" spans="1:14">
      <c r="A8103" s="108">
        <v>837009</v>
      </c>
      <c r="B8103" s="108" t="s">
        <v>15405</v>
      </c>
      <c r="C8103" s="108" t="s">
        <v>1505</v>
      </c>
      <c r="D8103" s="109" t="s">
        <v>15406</v>
      </c>
      <c r="E8103" s="108" t="s">
        <v>1770</v>
      </c>
      <c r="F8103" s="108" t="s">
        <v>181</v>
      </c>
      <c r="G8103" s="108" t="s">
        <v>11957</v>
      </c>
      <c r="H8103" s="109" t="s">
        <v>1275</v>
      </c>
      <c r="I8103" s="108" t="s">
        <v>12220</v>
      </c>
      <c r="K8103" s="108" t="s">
        <v>174</v>
      </c>
      <c r="M8103" s="108" t="s">
        <v>175</v>
      </c>
      <c r="N8103" s="108" t="s">
        <v>12221</v>
      </c>
    </row>
    <row r="8104" spans="1:14">
      <c r="A8104" s="108">
        <v>837010</v>
      </c>
      <c r="B8104" s="108" t="s">
        <v>15407</v>
      </c>
      <c r="C8104" s="108" t="s">
        <v>11814</v>
      </c>
      <c r="D8104" s="109" t="s">
        <v>15408</v>
      </c>
      <c r="E8104" s="108" t="s">
        <v>1577</v>
      </c>
      <c r="F8104" s="108" t="s">
        <v>181</v>
      </c>
      <c r="G8104" s="108" t="s">
        <v>11957</v>
      </c>
      <c r="H8104" s="109" t="s">
        <v>1275</v>
      </c>
      <c r="I8104" s="108" t="s">
        <v>12220</v>
      </c>
      <c r="K8104" s="108" t="s">
        <v>174</v>
      </c>
      <c r="M8104" s="108" t="s">
        <v>175</v>
      </c>
      <c r="N8104" s="108" t="s">
        <v>12221</v>
      </c>
    </row>
    <row r="8105" spans="1:14">
      <c r="A8105" s="108">
        <v>837011</v>
      </c>
      <c r="B8105" s="108" t="s">
        <v>15409</v>
      </c>
      <c r="C8105" s="108" t="s">
        <v>1121</v>
      </c>
      <c r="D8105" s="109" t="s">
        <v>15410</v>
      </c>
      <c r="E8105" s="108" t="s">
        <v>301</v>
      </c>
      <c r="F8105" s="108" t="s">
        <v>169</v>
      </c>
      <c r="G8105" s="108" t="s">
        <v>9806</v>
      </c>
      <c r="H8105" s="109" t="s">
        <v>1878</v>
      </c>
      <c r="I8105" s="108" t="s">
        <v>9807</v>
      </c>
      <c r="J8105" s="108" t="s">
        <v>4770</v>
      </c>
      <c r="K8105" s="108" t="s">
        <v>174</v>
      </c>
      <c r="M8105" s="108" t="s">
        <v>175</v>
      </c>
      <c r="N8105" s="108" t="s">
        <v>9808</v>
      </c>
    </row>
    <row r="8106" spans="1:14">
      <c r="A8106" s="108">
        <v>837012</v>
      </c>
      <c r="B8106" s="108" t="s">
        <v>244</v>
      </c>
      <c r="C8106" s="108" t="s">
        <v>846</v>
      </c>
      <c r="D8106" s="109" t="s">
        <v>15411</v>
      </c>
      <c r="E8106" s="108" t="s">
        <v>301</v>
      </c>
      <c r="F8106" s="108" t="s">
        <v>169</v>
      </c>
      <c r="G8106" s="108" t="s">
        <v>9806</v>
      </c>
      <c r="H8106" s="109" t="s">
        <v>1878</v>
      </c>
      <c r="I8106" s="108" t="s">
        <v>9807</v>
      </c>
      <c r="J8106" s="108" t="s">
        <v>4770</v>
      </c>
      <c r="K8106" s="108" t="s">
        <v>174</v>
      </c>
      <c r="M8106" s="108" t="s">
        <v>175</v>
      </c>
      <c r="N8106" s="108" t="s">
        <v>9808</v>
      </c>
    </row>
    <row r="8107" spans="1:14">
      <c r="A8107" s="108">
        <v>837013</v>
      </c>
      <c r="B8107" s="108" t="s">
        <v>244</v>
      </c>
      <c r="C8107" s="108" t="s">
        <v>317</v>
      </c>
      <c r="D8107" s="109" t="s">
        <v>15412</v>
      </c>
      <c r="E8107" s="108" t="s">
        <v>188</v>
      </c>
      <c r="F8107" s="108" t="s">
        <v>181</v>
      </c>
      <c r="G8107" s="108" t="s">
        <v>9806</v>
      </c>
      <c r="H8107" s="109" t="s">
        <v>1878</v>
      </c>
      <c r="I8107" s="108" t="s">
        <v>9807</v>
      </c>
      <c r="J8107" s="108" t="s">
        <v>4770</v>
      </c>
      <c r="K8107" s="108" t="s">
        <v>174</v>
      </c>
      <c r="M8107" s="108" t="s">
        <v>175</v>
      </c>
      <c r="N8107" s="108" t="s">
        <v>9808</v>
      </c>
    </row>
    <row r="8108" spans="1:14">
      <c r="A8108" s="108">
        <v>837014</v>
      </c>
      <c r="B8108" s="108" t="s">
        <v>15413</v>
      </c>
      <c r="C8108" s="108" t="s">
        <v>10570</v>
      </c>
      <c r="D8108" s="109" t="s">
        <v>15414</v>
      </c>
      <c r="E8108" s="108" t="s">
        <v>168</v>
      </c>
      <c r="F8108" s="108" t="s">
        <v>169</v>
      </c>
      <c r="G8108" s="108" t="s">
        <v>9806</v>
      </c>
      <c r="H8108" s="109" t="s">
        <v>1878</v>
      </c>
      <c r="I8108" s="108" t="s">
        <v>9807</v>
      </c>
      <c r="J8108" s="108" t="s">
        <v>4770</v>
      </c>
      <c r="K8108" s="108" t="s">
        <v>174</v>
      </c>
      <c r="M8108" s="108" t="s">
        <v>175</v>
      </c>
      <c r="N8108" s="108" t="s">
        <v>9808</v>
      </c>
    </row>
    <row r="8109" spans="1:14">
      <c r="A8109" s="108">
        <v>837015</v>
      </c>
      <c r="B8109" s="108" t="s">
        <v>15415</v>
      </c>
      <c r="C8109" s="108" t="s">
        <v>1686</v>
      </c>
      <c r="D8109" s="109" t="s">
        <v>3922</v>
      </c>
      <c r="E8109" s="108" t="s">
        <v>512</v>
      </c>
      <c r="F8109" s="108" t="s">
        <v>181</v>
      </c>
      <c r="G8109" s="108" t="s">
        <v>11957</v>
      </c>
      <c r="H8109" s="109" t="s">
        <v>1275</v>
      </c>
      <c r="I8109" s="108" t="s">
        <v>12220</v>
      </c>
      <c r="K8109" s="108" t="s">
        <v>174</v>
      </c>
      <c r="M8109" s="108" t="s">
        <v>175</v>
      </c>
      <c r="N8109" s="108" t="s">
        <v>12221</v>
      </c>
    </row>
    <row r="8110" spans="1:14">
      <c r="A8110" s="108">
        <v>837017</v>
      </c>
      <c r="B8110" s="108" t="s">
        <v>15416</v>
      </c>
      <c r="C8110" s="108" t="s">
        <v>2015</v>
      </c>
      <c r="D8110" s="109" t="s">
        <v>15417</v>
      </c>
      <c r="E8110" s="108" t="s">
        <v>508</v>
      </c>
      <c r="F8110" s="108" t="s">
        <v>169</v>
      </c>
      <c r="G8110" s="108" t="s">
        <v>11957</v>
      </c>
      <c r="H8110" s="109" t="s">
        <v>1275</v>
      </c>
      <c r="I8110" s="108" t="s">
        <v>12220</v>
      </c>
      <c r="K8110" s="108" t="s">
        <v>174</v>
      </c>
      <c r="M8110" s="108" t="s">
        <v>175</v>
      </c>
      <c r="N8110" s="108" t="s">
        <v>12221</v>
      </c>
    </row>
    <row r="8111" spans="1:14">
      <c r="A8111" s="108">
        <v>837020</v>
      </c>
      <c r="B8111" s="108" t="s">
        <v>12104</v>
      </c>
      <c r="C8111" s="108" t="s">
        <v>1349</v>
      </c>
      <c r="D8111" s="109" t="s">
        <v>14807</v>
      </c>
      <c r="E8111" s="108" t="s">
        <v>1577</v>
      </c>
      <c r="F8111" s="108" t="s">
        <v>181</v>
      </c>
      <c r="G8111" s="108" t="s">
        <v>11957</v>
      </c>
      <c r="H8111" s="109" t="s">
        <v>1275</v>
      </c>
      <c r="I8111" s="108" t="s">
        <v>12220</v>
      </c>
      <c r="K8111" s="108" t="s">
        <v>174</v>
      </c>
      <c r="M8111" s="108" t="s">
        <v>175</v>
      </c>
      <c r="N8111" s="108" t="s">
        <v>12221</v>
      </c>
    </row>
    <row r="8112" spans="1:14">
      <c r="A8112" s="108">
        <v>837021</v>
      </c>
      <c r="B8112" s="108" t="s">
        <v>599</v>
      </c>
      <c r="C8112" s="108" t="s">
        <v>2307</v>
      </c>
      <c r="D8112" s="109" t="s">
        <v>15418</v>
      </c>
      <c r="E8112" s="108" t="s">
        <v>392</v>
      </c>
      <c r="F8112" s="108" t="s">
        <v>181</v>
      </c>
      <c r="G8112" s="108" t="s">
        <v>11957</v>
      </c>
      <c r="H8112" s="109" t="s">
        <v>1275</v>
      </c>
      <c r="I8112" s="108" t="s">
        <v>12220</v>
      </c>
      <c r="K8112" s="108" t="s">
        <v>174</v>
      </c>
      <c r="M8112" s="108" t="s">
        <v>175</v>
      </c>
      <c r="N8112" s="108" t="s">
        <v>12221</v>
      </c>
    </row>
    <row r="8113" spans="1:14">
      <c r="A8113" s="108">
        <v>837026</v>
      </c>
      <c r="B8113" s="108" t="s">
        <v>664</v>
      </c>
      <c r="C8113" s="108" t="s">
        <v>213</v>
      </c>
      <c r="D8113" s="109" t="s">
        <v>15419</v>
      </c>
      <c r="E8113" s="108" t="s">
        <v>188</v>
      </c>
      <c r="F8113" s="108" t="s">
        <v>169</v>
      </c>
      <c r="G8113" s="108" t="s">
        <v>9845</v>
      </c>
      <c r="H8113" s="109" t="s">
        <v>1275</v>
      </c>
      <c r="I8113" s="108" t="s">
        <v>9846</v>
      </c>
      <c r="J8113" s="108" t="s">
        <v>348</v>
      </c>
      <c r="K8113" s="108" t="s">
        <v>174</v>
      </c>
      <c r="M8113" s="108" t="s">
        <v>175</v>
      </c>
      <c r="N8113" s="108" t="s">
        <v>9847</v>
      </c>
    </row>
    <row r="8114" spans="1:14">
      <c r="A8114" s="108">
        <v>837030</v>
      </c>
      <c r="B8114" s="108" t="s">
        <v>2654</v>
      </c>
      <c r="C8114" s="108" t="s">
        <v>2638</v>
      </c>
      <c r="D8114" s="109" t="s">
        <v>15420</v>
      </c>
      <c r="E8114" s="108" t="s">
        <v>512</v>
      </c>
      <c r="F8114" s="108" t="s">
        <v>169</v>
      </c>
      <c r="G8114" s="108" t="s">
        <v>1608</v>
      </c>
      <c r="H8114" s="109" t="s">
        <v>5332</v>
      </c>
      <c r="I8114" s="108" t="s">
        <v>11591</v>
      </c>
      <c r="J8114" s="108" t="s">
        <v>1478</v>
      </c>
      <c r="K8114" s="108" t="s">
        <v>174</v>
      </c>
      <c r="M8114" s="108" t="s">
        <v>175</v>
      </c>
      <c r="N8114" s="108" t="s">
        <v>11592</v>
      </c>
    </row>
    <row r="8115" spans="1:14">
      <c r="A8115" s="108">
        <v>837036</v>
      </c>
      <c r="B8115" s="108" t="s">
        <v>15421</v>
      </c>
      <c r="C8115" s="108" t="s">
        <v>1901</v>
      </c>
      <c r="D8115" s="109" t="s">
        <v>3420</v>
      </c>
      <c r="E8115" s="108" t="s">
        <v>508</v>
      </c>
      <c r="F8115" s="108" t="s">
        <v>181</v>
      </c>
      <c r="G8115" s="108" t="s">
        <v>1599</v>
      </c>
      <c r="H8115" s="109" t="s">
        <v>886</v>
      </c>
      <c r="I8115" s="108" t="s">
        <v>1789</v>
      </c>
      <c r="J8115" s="108" t="s">
        <v>1478</v>
      </c>
      <c r="K8115" s="108" t="s">
        <v>174</v>
      </c>
      <c r="M8115" s="108" t="s">
        <v>175</v>
      </c>
      <c r="N8115" s="108" t="s">
        <v>1790</v>
      </c>
    </row>
    <row r="8116" spans="1:14">
      <c r="A8116" s="108">
        <v>837037</v>
      </c>
      <c r="B8116" s="108" t="s">
        <v>15422</v>
      </c>
      <c r="C8116" s="108" t="s">
        <v>15423</v>
      </c>
      <c r="D8116" s="109" t="s">
        <v>9050</v>
      </c>
      <c r="E8116" s="108" t="s">
        <v>508</v>
      </c>
      <c r="F8116" s="108" t="s">
        <v>181</v>
      </c>
      <c r="G8116" s="108" t="s">
        <v>1599</v>
      </c>
      <c r="H8116" s="109" t="s">
        <v>886</v>
      </c>
      <c r="I8116" s="108" t="s">
        <v>1789</v>
      </c>
      <c r="J8116" s="108" t="s">
        <v>1478</v>
      </c>
      <c r="K8116" s="108" t="s">
        <v>174</v>
      </c>
      <c r="M8116" s="108" t="s">
        <v>175</v>
      </c>
      <c r="N8116" s="108" t="s">
        <v>1790</v>
      </c>
    </row>
    <row r="8117" spans="1:14">
      <c r="A8117" s="108">
        <v>837038</v>
      </c>
      <c r="B8117" s="108" t="s">
        <v>15422</v>
      </c>
      <c r="C8117" s="108" t="s">
        <v>15424</v>
      </c>
      <c r="D8117" s="109" t="s">
        <v>15425</v>
      </c>
      <c r="E8117" s="108" t="s">
        <v>512</v>
      </c>
      <c r="F8117" s="108" t="s">
        <v>169</v>
      </c>
      <c r="G8117" s="108" t="s">
        <v>1599</v>
      </c>
      <c r="H8117" s="109" t="s">
        <v>886</v>
      </c>
      <c r="I8117" s="108" t="s">
        <v>1789</v>
      </c>
      <c r="J8117" s="108" t="s">
        <v>1478</v>
      </c>
      <c r="K8117" s="108" t="s">
        <v>174</v>
      </c>
      <c r="M8117" s="108" t="s">
        <v>175</v>
      </c>
      <c r="N8117" s="108" t="s">
        <v>1790</v>
      </c>
    </row>
    <row r="8118" spans="1:14">
      <c r="A8118" s="108">
        <v>837071</v>
      </c>
      <c r="B8118" s="108" t="s">
        <v>720</v>
      </c>
      <c r="C8118" s="108" t="s">
        <v>4929</v>
      </c>
      <c r="D8118" s="109" t="s">
        <v>6722</v>
      </c>
      <c r="E8118" s="108" t="s">
        <v>180</v>
      </c>
      <c r="F8118" s="108" t="s">
        <v>169</v>
      </c>
      <c r="G8118" s="108" t="s">
        <v>357</v>
      </c>
      <c r="H8118" s="109" t="s">
        <v>8056</v>
      </c>
      <c r="I8118" s="108" t="s">
        <v>964</v>
      </c>
      <c r="J8118" s="108" t="s">
        <v>360</v>
      </c>
      <c r="K8118" s="108" t="s">
        <v>174</v>
      </c>
      <c r="M8118" s="108" t="s">
        <v>175</v>
      </c>
      <c r="N8118" s="108" t="s">
        <v>965</v>
      </c>
    </row>
    <row r="8119" spans="1:14">
      <c r="A8119" s="108">
        <v>837074</v>
      </c>
      <c r="B8119" s="108" t="s">
        <v>15426</v>
      </c>
      <c r="C8119" s="108" t="s">
        <v>1094</v>
      </c>
      <c r="D8119" s="109" t="s">
        <v>15427</v>
      </c>
      <c r="E8119" s="108" t="s">
        <v>188</v>
      </c>
      <c r="F8119" s="108" t="s">
        <v>181</v>
      </c>
      <c r="G8119" s="108" t="s">
        <v>7727</v>
      </c>
      <c r="H8119" s="109" t="s">
        <v>8056</v>
      </c>
      <c r="I8119" s="108" t="s">
        <v>8031</v>
      </c>
      <c r="J8119" s="108" t="s">
        <v>7729</v>
      </c>
      <c r="K8119" s="108" t="s">
        <v>174</v>
      </c>
      <c r="M8119" s="108" t="s">
        <v>175</v>
      </c>
      <c r="N8119" s="108" t="s">
        <v>8032</v>
      </c>
    </row>
    <row r="8120" spans="1:14">
      <c r="A8120" s="108">
        <v>837075</v>
      </c>
      <c r="B8120" s="108" t="s">
        <v>15426</v>
      </c>
      <c r="C8120" s="108" t="s">
        <v>907</v>
      </c>
      <c r="D8120" s="109" t="s">
        <v>15428</v>
      </c>
      <c r="E8120" s="108" t="s">
        <v>188</v>
      </c>
      <c r="F8120" s="108" t="s">
        <v>169</v>
      </c>
      <c r="G8120" s="108" t="s">
        <v>7727</v>
      </c>
      <c r="H8120" s="109" t="s">
        <v>8056</v>
      </c>
      <c r="I8120" s="108" t="s">
        <v>8031</v>
      </c>
      <c r="J8120" s="108" t="s">
        <v>7729</v>
      </c>
      <c r="K8120" s="108" t="s">
        <v>174</v>
      </c>
      <c r="M8120" s="108" t="s">
        <v>175</v>
      </c>
      <c r="N8120" s="108" t="s">
        <v>8032</v>
      </c>
    </row>
    <row r="8121" spans="1:14">
      <c r="A8121" s="108">
        <v>837076</v>
      </c>
      <c r="B8121" s="108" t="s">
        <v>1000</v>
      </c>
      <c r="C8121" s="108" t="s">
        <v>833</v>
      </c>
      <c r="D8121" s="109" t="s">
        <v>15429</v>
      </c>
      <c r="E8121" s="108" t="s">
        <v>188</v>
      </c>
      <c r="F8121" s="108" t="s">
        <v>169</v>
      </c>
      <c r="G8121" s="108" t="s">
        <v>7727</v>
      </c>
      <c r="H8121" s="109" t="s">
        <v>8056</v>
      </c>
      <c r="I8121" s="108" t="s">
        <v>8031</v>
      </c>
      <c r="J8121" s="108" t="s">
        <v>7729</v>
      </c>
      <c r="K8121" s="108" t="s">
        <v>174</v>
      </c>
      <c r="M8121" s="108" t="s">
        <v>175</v>
      </c>
      <c r="N8121" s="108" t="s">
        <v>8032</v>
      </c>
    </row>
    <row r="8122" spans="1:14">
      <c r="A8122" s="108">
        <v>837077</v>
      </c>
      <c r="B8122" s="108" t="s">
        <v>15430</v>
      </c>
      <c r="C8122" s="108" t="s">
        <v>741</v>
      </c>
      <c r="D8122" s="109" t="s">
        <v>15431</v>
      </c>
      <c r="E8122" s="108" t="s">
        <v>180</v>
      </c>
      <c r="F8122" s="108" t="s">
        <v>169</v>
      </c>
      <c r="G8122" s="108" t="s">
        <v>7727</v>
      </c>
      <c r="H8122" s="109" t="s">
        <v>8056</v>
      </c>
      <c r="I8122" s="108" t="s">
        <v>8031</v>
      </c>
      <c r="J8122" s="108" t="s">
        <v>7729</v>
      </c>
      <c r="K8122" s="108" t="s">
        <v>174</v>
      </c>
      <c r="M8122" s="108" t="s">
        <v>175</v>
      </c>
      <c r="N8122" s="108" t="s">
        <v>8032</v>
      </c>
    </row>
    <row r="8123" spans="1:14">
      <c r="A8123" s="108">
        <v>837078</v>
      </c>
      <c r="B8123" s="108" t="s">
        <v>505</v>
      </c>
      <c r="C8123" s="108" t="s">
        <v>263</v>
      </c>
      <c r="D8123" s="109" t="s">
        <v>15432</v>
      </c>
      <c r="E8123" s="108" t="s">
        <v>168</v>
      </c>
      <c r="F8123" s="108" t="s">
        <v>169</v>
      </c>
      <c r="G8123" s="108" t="s">
        <v>7727</v>
      </c>
      <c r="H8123" s="109" t="s">
        <v>8056</v>
      </c>
      <c r="I8123" s="108" t="s">
        <v>8031</v>
      </c>
      <c r="J8123" s="108" t="s">
        <v>7729</v>
      </c>
      <c r="K8123" s="108" t="s">
        <v>174</v>
      </c>
      <c r="M8123" s="108" t="s">
        <v>175</v>
      </c>
      <c r="N8123" s="108" t="s">
        <v>8032</v>
      </c>
    </row>
    <row r="8124" spans="1:14">
      <c r="A8124" s="108">
        <v>837080</v>
      </c>
      <c r="B8124" s="108" t="s">
        <v>15433</v>
      </c>
      <c r="C8124" s="108" t="s">
        <v>540</v>
      </c>
      <c r="D8124" s="109" t="s">
        <v>8933</v>
      </c>
      <c r="E8124" s="108" t="s">
        <v>200</v>
      </c>
      <c r="F8124" s="108" t="s">
        <v>181</v>
      </c>
      <c r="G8124" s="108" t="s">
        <v>1852</v>
      </c>
      <c r="H8124" s="109" t="s">
        <v>1275</v>
      </c>
      <c r="I8124" s="108" t="s">
        <v>6595</v>
      </c>
      <c r="J8124" s="108" t="s">
        <v>1855</v>
      </c>
      <c r="K8124" s="108" t="s">
        <v>174</v>
      </c>
      <c r="M8124" s="108" t="s">
        <v>175</v>
      </c>
      <c r="N8124" s="108" t="s">
        <v>6596</v>
      </c>
    </row>
    <row r="8125" spans="1:14">
      <c r="A8125" s="108">
        <v>837083</v>
      </c>
      <c r="B8125" s="108" t="s">
        <v>15434</v>
      </c>
      <c r="C8125" s="108" t="s">
        <v>3718</v>
      </c>
      <c r="D8125" s="109" t="s">
        <v>15435</v>
      </c>
      <c r="E8125" s="108" t="s">
        <v>180</v>
      </c>
      <c r="F8125" s="108" t="s">
        <v>169</v>
      </c>
      <c r="G8125" s="108" t="s">
        <v>10746</v>
      </c>
      <c r="H8125" s="109" t="s">
        <v>1275</v>
      </c>
      <c r="I8125" s="108" t="s">
        <v>11136</v>
      </c>
      <c r="J8125" s="108" t="s">
        <v>10748</v>
      </c>
      <c r="K8125" s="108" t="s">
        <v>174</v>
      </c>
      <c r="M8125" s="108" t="s">
        <v>175</v>
      </c>
      <c r="N8125" s="108" t="s">
        <v>11137</v>
      </c>
    </row>
    <row r="8126" spans="1:14">
      <c r="A8126" s="108">
        <v>837092</v>
      </c>
      <c r="B8126" s="108" t="s">
        <v>15436</v>
      </c>
      <c r="C8126" s="108" t="s">
        <v>7011</v>
      </c>
      <c r="D8126" s="109" t="s">
        <v>3560</v>
      </c>
      <c r="E8126" s="108" t="s">
        <v>200</v>
      </c>
      <c r="F8126" s="108" t="s">
        <v>169</v>
      </c>
      <c r="G8126" s="108" t="s">
        <v>5145</v>
      </c>
      <c r="H8126" s="109" t="s">
        <v>5187</v>
      </c>
      <c r="I8126" s="108" t="s">
        <v>5178</v>
      </c>
      <c r="J8126" s="108" t="s">
        <v>5148</v>
      </c>
      <c r="K8126" s="108" t="s">
        <v>174</v>
      </c>
      <c r="M8126" s="108" t="s">
        <v>175</v>
      </c>
      <c r="N8126" s="108" t="s">
        <v>5179</v>
      </c>
    </row>
    <row r="8127" spans="1:14">
      <c r="A8127" s="108">
        <v>837117</v>
      </c>
      <c r="B8127" s="108" t="s">
        <v>12313</v>
      </c>
      <c r="C8127" s="108" t="s">
        <v>15437</v>
      </c>
      <c r="D8127" s="109" t="s">
        <v>1687</v>
      </c>
      <c r="E8127" s="108" t="s">
        <v>512</v>
      </c>
      <c r="F8127" s="108" t="s">
        <v>169</v>
      </c>
      <c r="G8127" s="108" t="s">
        <v>10414</v>
      </c>
      <c r="H8127" s="109" t="s">
        <v>2109</v>
      </c>
      <c r="I8127" s="108" t="s">
        <v>10463</v>
      </c>
      <c r="J8127" s="108" t="s">
        <v>1478</v>
      </c>
      <c r="K8127" s="108" t="s">
        <v>174</v>
      </c>
      <c r="M8127" s="108" t="s">
        <v>175</v>
      </c>
      <c r="N8127" s="108" t="s">
        <v>10464</v>
      </c>
    </row>
    <row r="8128" spans="1:14">
      <c r="A8128" s="108">
        <v>837118</v>
      </c>
      <c r="B8128" s="108" t="s">
        <v>10574</v>
      </c>
      <c r="C8128" s="108" t="s">
        <v>1349</v>
      </c>
      <c r="D8128" s="109" t="s">
        <v>15203</v>
      </c>
      <c r="E8128" s="108" t="s">
        <v>1577</v>
      </c>
      <c r="F8128" s="108" t="s">
        <v>181</v>
      </c>
      <c r="G8128" s="108" t="s">
        <v>10414</v>
      </c>
      <c r="H8128" s="109" t="s">
        <v>2109</v>
      </c>
      <c r="I8128" s="108" t="s">
        <v>10463</v>
      </c>
      <c r="J8128" s="108" t="s">
        <v>1478</v>
      </c>
      <c r="K8128" s="108" t="s">
        <v>174</v>
      </c>
      <c r="M8128" s="108" t="s">
        <v>175</v>
      </c>
      <c r="N8128" s="108" t="s">
        <v>10464</v>
      </c>
    </row>
    <row r="8129" spans="1:14">
      <c r="A8129" s="108">
        <v>837119</v>
      </c>
      <c r="B8129" s="108" t="s">
        <v>15438</v>
      </c>
      <c r="C8129" s="108" t="s">
        <v>12769</v>
      </c>
      <c r="D8129" s="109" t="s">
        <v>10537</v>
      </c>
      <c r="E8129" s="108" t="s">
        <v>223</v>
      </c>
      <c r="F8129" s="108" t="s">
        <v>181</v>
      </c>
      <c r="G8129" s="108" t="s">
        <v>10414</v>
      </c>
      <c r="H8129" s="109" t="s">
        <v>2109</v>
      </c>
      <c r="I8129" s="108" t="s">
        <v>10463</v>
      </c>
      <c r="J8129" s="108" t="s">
        <v>1478</v>
      </c>
      <c r="K8129" s="108" t="s">
        <v>174</v>
      </c>
      <c r="M8129" s="108" t="s">
        <v>175</v>
      </c>
      <c r="N8129" s="108" t="s">
        <v>10464</v>
      </c>
    </row>
    <row r="8130" spans="1:14">
      <c r="A8130" s="108">
        <v>837120</v>
      </c>
      <c r="B8130" s="108" t="s">
        <v>15439</v>
      </c>
      <c r="C8130" s="108" t="s">
        <v>7858</v>
      </c>
      <c r="D8130" s="109" t="s">
        <v>15440</v>
      </c>
      <c r="E8130" s="108" t="s">
        <v>1770</v>
      </c>
      <c r="F8130" s="108" t="s">
        <v>181</v>
      </c>
      <c r="G8130" s="108" t="s">
        <v>10414</v>
      </c>
      <c r="H8130" s="109" t="s">
        <v>2109</v>
      </c>
      <c r="I8130" s="108" t="s">
        <v>10463</v>
      </c>
      <c r="J8130" s="108" t="s">
        <v>1478</v>
      </c>
      <c r="K8130" s="108" t="s">
        <v>174</v>
      </c>
      <c r="M8130" s="108" t="s">
        <v>175</v>
      </c>
      <c r="N8130" s="108" t="s">
        <v>10464</v>
      </c>
    </row>
    <row r="8131" spans="1:14">
      <c r="A8131" s="108">
        <v>837245</v>
      </c>
      <c r="B8131" s="108" t="s">
        <v>1281</v>
      </c>
      <c r="C8131" s="108" t="s">
        <v>3609</v>
      </c>
      <c r="D8131" s="109" t="s">
        <v>15441</v>
      </c>
      <c r="E8131" s="108" t="s">
        <v>200</v>
      </c>
      <c r="F8131" s="108" t="s">
        <v>181</v>
      </c>
      <c r="G8131" s="108" t="s">
        <v>5145</v>
      </c>
      <c r="H8131" s="109" t="s">
        <v>1635</v>
      </c>
      <c r="I8131" s="108" t="s">
        <v>15141</v>
      </c>
      <c r="J8131" s="108" t="s">
        <v>5148</v>
      </c>
      <c r="K8131" s="108" t="s">
        <v>174</v>
      </c>
      <c r="M8131" s="108" t="s">
        <v>175</v>
      </c>
      <c r="N8131" s="108" t="s">
        <v>15142</v>
      </c>
    </row>
    <row r="8132" spans="1:14">
      <c r="A8132" s="108">
        <v>837246</v>
      </c>
      <c r="B8132" s="108" t="s">
        <v>15442</v>
      </c>
      <c r="C8132" s="108" t="s">
        <v>15443</v>
      </c>
      <c r="D8132" s="109" t="s">
        <v>15444</v>
      </c>
      <c r="E8132" s="108" t="s">
        <v>168</v>
      </c>
      <c r="F8132" s="108" t="s">
        <v>169</v>
      </c>
      <c r="G8132" s="108" t="s">
        <v>1599</v>
      </c>
      <c r="H8132" s="109" t="s">
        <v>2818</v>
      </c>
      <c r="I8132" s="108" t="s">
        <v>1600</v>
      </c>
      <c r="J8132" s="108" t="s">
        <v>1478</v>
      </c>
      <c r="K8132" s="108" t="s">
        <v>174</v>
      </c>
      <c r="M8132" s="108" t="s">
        <v>175</v>
      </c>
      <c r="N8132" s="108" t="s">
        <v>1601</v>
      </c>
    </row>
    <row r="8133" spans="1:14">
      <c r="A8133" s="108">
        <v>837344</v>
      </c>
      <c r="B8133" s="108" t="s">
        <v>9792</v>
      </c>
      <c r="C8133" s="108" t="s">
        <v>15445</v>
      </c>
      <c r="D8133" s="109" t="s">
        <v>15446</v>
      </c>
      <c r="E8133" s="108" t="s">
        <v>631</v>
      </c>
      <c r="F8133" s="108" t="s">
        <v>181</v>
      </c>
      <c r="G8133" s="108" t="s">
        <v>9789</v>
      </c>
      <c r="H8133" s="109" t="s">
        <v>5332</v>
      </c>
      <c r="I8133" s="108" t="s">
        <v>9793</v>
      </c>
      <c r="J8133" s="108" t="s">
        <v>8183</v>
      </c>
      <c r="K8133" s="108" t="s">
        <v>174</v>
      </c>
      <c r="M8133" s="108" t="s">
        <v>175</v>
      </c>
      <c r="N8133" s="108" t="s">
        <v>9794</v>
      </c>
    </row>
    <row r="8134" spans="1:14">
      <c r="A8134" s="108">
        <v>837352</v>
      </c>
      <c r="B8134" s="108" t="s">
        <v>15447</v>
      </c>
      <c r="C8134" s="108" t="s">
        <v>433</v>
      </c>
      <c r="D8134" s="109" t="s">
        <v>8045</v>
      </c>
      <c r="E8134" s="108" t="s">
        <v>180</v>
      </c>
      <c r="F8134" s="108" t="s">
        <v>169</v>
      </c>
      <c r="G8134" s="108" t="s">
        <v>1614</v>
      </c>
      <c r="H8134" s="109" t="s">
        <v>1774</v>
      </c>
      <c r="I8134" s="108" t="s">
        <v>1715</v>
      </c>
      <c r="J8134" s="108" t="s">
        <v>1478</v>
      </c>
      <c r="K8134" s="108" t="s">
        <v>174</v>
      </c>
      <c r="M8134" s="108" t="s">
        <v>175</v>
      </c>
      <c r="N8134" s="108" t="s">
        <v>1716</v>
      </c>
    </row>
    <row r="8135" spans="1:14">
      <c r="A8135" s="108">
        <v>837486</v>
      </c>
      <c r="B8135" s="108" t="s">
        <v>15448</v>
      </c>
      <c r="C8135" s="108" t="s">
        <v>460</v>
      </c>
      <c r="D8135" s="109" t="s">
        <v>15449</v>
      </c>
      <c r="E8135" s="108" t="s">
        <v>188</v>
      </c>
      <c r="F8135" s="108" t="s">
        <v>169</v>
      </c>
      <c r="G8135" s="108" t="s">
        <v>10746</v>
      </c>
      <c r="H8135" s="109" t="s">
        <v>1275</v>
      </c>
      <c r="I8135" s="108" t="s">
        <v>10881</v>
      </c>
      <c r="J8135" s="108" t="s">
        <v>10748</v>
      </c>
      <c r="K8135" s="108" t="s">
        <v>174</v>
      </c>
      <c r="M8135" s="108" t="s">
        <v>175</v>
      </c>
      <c r="N8135" s="108" t="s">
        <v>10882</v>
      </c>
    </row>
    <row r="8136" spans="1:14">
      <c r="A8136" s="108">
        <v>837594</v>
      </c>
      <c r="B8136" s="108" t="s">
        <v>15450</v>
      </c>
      <c r="C8136" s="108" t="s">
        <v>425</v>
      </c>
      <c r="D8136" s="109" t="s">
        <v>15451</v>
      </c>
      <c r="E8136" s="108" t="s">
        <v>180</v>
      </c>
      <c r="F8136" s="108" t="s">
        <v>181</v>
      </c>
      <c r="G8136" s="108" t="s">
        <v>7727</v>
      </c>
      <c r="H8136" s="109" t="s">
        <v>1635</v>
      </c>
      <c r="I8136" s="108" t="s">
        <v>15452</v>
      </c>
      <c r="J8136" s="108" t="s">
        <v>7729</v>
      </c>
      <c r="K8136" s="108" t="s">
        <v>174</v>
      </c>
      <c r="M8136" s="108" t="s">
        <v>175</v>
      </c>
      <c r="N8136" s="108" t="s">
        <v>5938</v>
      </c>
    </row>
    <row r="8137" spans="1:14">
      <c r="A8137" s="108">
        <v>837653</v>
      </c>
      <c r="B8137" s="108" t="s">
        <v>15453</v>
      </c>
      <c r="C8137" s="108" t="s">
        <v>15454</v>
      </c>
      <c r="D8137" s="109" t="s">
        <v>15455</v>
      </c>
      <c r="E8137" s="108" t="s">
        <v>220</v>
      </c>
      <c r="F8137" s="108" t="s">
        <v>169</v>
      </c>
      <c r="G8137" s="108" t="s">
        <v>11957</v>
      </c>
      <c r="H8137" s="109" t="s">
        <v>1275</v>
      </c>
      <c r="I8137" s="108" t="s">
        <v>12394</v>
      </c>
      <c r="K8137" s="108" t="s">
        <v>174</v>
      </c>
      <c r="M8137" s="108" t="s">
        <v>175</v>
      </c>
      <c r="N8137" s="108" t="s">
        <v>12395</v>
      </c>
    </row>
    <row r="8138" spans="1:14">
      <c r="A8138" s="108">
        <v>837655</v>
      </c>
      <c r="B8138" s="108" t="s">
        <v>15456</v>
      </c>
      <c r="C8138" s="108" t="s">
        <v>620</v>
      </c>
      <c r="D8138" s="109" t="s">
        <v>11390</v>
      </c>
      <c r="E8138" s="108" t="s">
        <v>200</v>
      </c>
      <c r="F8138" s="108" t="s">
        <v>169</v>
      </c>
      <c r="G8138" s="108" t="s">
        <v>11957</v>
      </c>
      <c r="H8138" s="109" t="s">
        <v>1275</v>
      </c>
      <c r="I8138" s="108" t="s">
        <v>12394</v>
      </c>
      <c r="K8138" s="108" t="s">
        <v>174</v>
      </c>
      <c r="M8138" s="108" t="s">
        <v>175</v>
      </c>
      <c r="N8138" s="108" t="s">
        <v>12395</v>
      </c>
    </row>
    <row r="8139" spans="1:14">
      <c r="A8139" s="108">
        <v>837656</v>
      </c>
      <c r="B8139" s="108" t="s">
        <v>15457</v>
      </c>
      <c r="C8139" s="108" t="s">
        <v>15458</v>
      </c>
      <c r="D8139" s="109" t="s">
        <v>14818</v>
      </c>
      <c r="E8139" s="108" t="s">
        <v>180</v>
      </c>
      <c r="F8139" s="108" t="s">
        <v>181</v>
      </c>
      <c r="G8139" s="108" t="s">
        <v>11957</v>
      </c>
      <c r="H8139" s="109" t="s">
        <v>1275</v>
      </c>
      <c r="I8139" s="108" t="s">
        <v>12394</v>
      </c>
      <c r="K8139" s="108" t="s">
        <v>174</v>
      </c>
      <c r="M8139" s="108" t="s">
        <v>175</v>
      </c>
      <c r="N8139" s="108" t="s">
        <v>12395</v>
      </c>
    </row>
    <row r="8140" spans="1:14">
      <c r="A8140" s="108">
        <v>837657</v>
      </c>
      <c r="B8140" s="108" t="s">
        <v>409</v>
      </c>
      <c r="C8140" s="108" t="s">
        <v>546</v>
      </c>
      <c r="D8140" s="109" t="s">
        <v>15459</v>
      </c>
      <c r="E8140" s="108" t="s">
        <v>180</v>
      </c>
      <c r="F8140" s="108" t="s">
        <v>181</v>
      </c>
      <c r="G8140" s="108" t="s">
        <v>11957</v>
      </c>
      <c r="H8140" s="109" t="s">
        <v>1275</v>
      </c>
      <c r="I8140" s="108" t="s">
        <v>12394</v>
      </c>
      <c r="K8140" s="108" t="s">
        <v>174</v>
      </c>
      <c r="M8140" s="108" t="s">
        <v>175</v>
      </c>
      <c r="N8140" s="108" t="s">
        <v>12395</v>
      </c>
    </row>
    <row r="8141" spans="1:14">
      <c r="A8141" s="108">
        <v>837658</v>
      </c>
      <c r="B8141" s="108" t="s">
        <v>1713</v>
      </c>
      <c r="C8141" s="108" t="s">
        <v>754</v>
      </c>
      <c r="D8141" s="109" t="s">
        <v>15460</v>
      </c>
      <c r="E8141" s="108" t="s">
        <v>188</v>
      </c>
      <c r="F8141" s="108" t="s">
        <v>181</v>
      </c>
      <c r="G8141" s="108" t="s">
        <v>11957</v>
      </c>
      <c r="H8141" s="109" t="s">
        <v>1275</v>
      </c>
      <c r="I8141" s="108" t="s">
        <v>12394</v>
      </c>
      <c r="K8141" s="108" t="s">
        <v>174</v>
      </c>
      <c r="M8141" s="108" t="s">
        <v>175</v>
      </c>
      <c r="N8141" s="108" t="s">
        <v>12395</v>
      </c>
    </row>
    <row r="8142" spans="1:14">
      <c r="A8142" s="108">
        <v>837687</v>
      </c>
      <c r="B8142" s="108" t="s">
        <v>15461</v>
      </c>
      <c r="C8142" s="108" t="s">
        <v>2742</v>
      </c>
      <c r="D8142" s="109" t="s">
        <v>15462</v>
      </c>
      <c r="E8142" s="108" t="s">
        <v>1770</v>
      </c>
      <c r="F8142" s="108" t="s">
        <v>169</v>
      </c>
      <c r="G8142" s="108" t="s">
        <v>8181</v>
      </c>
      <c r="H8142" s="109" t="s">
        <v>1275</v>
      </c>
      <c r="I8142" s="108" t="s">
        <v>8615</v>
      </c>
      <c r="J8142" s="108" t="s">
        <v>8183</v>
      </c>
      <c r="K8142" s="108" t="s">
        <v>174</v>
      </c>
      <c r="M8142" s="108" t="s">
        <v>175</v>
      </c>
      <c r="N8142" s="108" t="s">
        <v>8616</v>
      </c>
    </row>
    <row r="8143" spans="1:14">
      <c r="A8143" s="108">
        <v>837688</v>
      </c>
      <c r="B8143" s="108" t="s">
        <v>15463</v>
      </c>
      <c r="C8143" s="108" t="s">
        <v>890</v>
      </c>
      <c r="D8143" s="109" t="s">
        <v>15464</v>
      </c>
      <c r="E8143" s="108" t="s">
        <v>200</v>
      </c>
      <c r="F8143" s="108" t="s">
        <v>169</v>
      </c>
      <c r="G8143" s="108" t="s">
        <v>8181</v>
      </c>
      <c r="H8143" s="109" t="s">
        <v>1275</v>
      </c>
      <c r="I8143" s="108" t="s">
        <v>8615</v>
      </c>
      <c r="J8143" s="108" t="s">
        <v>8183</v>
      </c>
      <c r="K8143" s="108" t="s">
        <v>174</v>
      </c>
      <c r="M8143" s="108" t="s">
        <v>175</v>
      </c>
      <c r="N8143" s="108" t="s">
        <v>8616</v>
      </c>
    </row>
    <row r="8144" spans="1:14">
      <c r="A8144" s="108">
        <v>837694</v>
      </c>
      <c r="B8144" s="108" t="s">
        <v>9660</v>
      </c>
      <c r="C8144" s="108" t="s">
        <v>332</v>
      </c>
      <c r="D8144" s="109" t="s">
        <v>15465</v>
      </c>
      <c r="E8144" s="108" t="s">
        <v>200</v>
      </c>
      <c r="F8144" s="108" t="s">
        <v>169</v>
      </c>
      <c r="G8144" s="108" t="s">
        <v>8181</v>
      </c>
      <c r="H8144" s="109" t="s">
        <v>559</v>
      </c>
      <c r="I8144" s="108" t="s">
        <v>9251</v>
      </c>
      <c r="J8144" s="108" t="s">
        <v>8183</v>
      </c>
      <c r="K8144" s="108" t="s">
        <v>174</v>
      </c>
      <c r="M8144" s="108" t="s">
        <v>175</v>
      </c>
      <c r="N8144" s="108" t="s">
        <v>9252</v>
      </c>
    </row>
    <row r="8145" spans="1:14">
      <c r="A8145" s="108">
        <v>837696</v>
      </c>
      <c r="B8145" s="108" t="s">
        <v>5052</v>
      </c>
      <c r="C8145" s="108" t="s">
        <v>1043</v>
      </c>
      <c r="D8145" s="109" t="s">
        <v>15466</v>
      </c>
      <c r="E8145" s="108" t="s">
        <v>223</v>
      </c>
      <c r="F8145" s="108" t="s">
        <v>181</v>
      </c>
      <c r="G8145" s="108" t="s">
        <v>8181</v>
      </c>
      <c r="H8145" s="109" t="s">
        <v>559</v>
      </c>
      <c r="I8145" s="108" t="s">
        <v>9251</v>
      </c>
      <c r="J8145" s="108" t="s">
        <v>8183</v>
      </c>
      <c r="K8145" s="108" t="s">
        <v>174</v>
      </c>
      <c r="M8145" s="108" t="s">
        <v>175</v>
      </c>
      <c r="N8145" s="108" t="s">
        <v>9252</v>
      </c>
    </row>
    <row r="8146" spans="1:14">
      <c r="A8146" s="108">
        <v>837831</v>
      </c>
      <c r="B8146" s="108" t="s">
        <v>15467</v>
      </c>
      <c r="C8146" s="108" t="s">
        <v>250</v>
      </c>
      <c r="D8146" s="109" t="s">
        <v>7862</v>
      </c>
      <c r="E8146" s="108" t="s">
        <v>200</v>
      </c>
      <c r="F8146" s="108" t="s">
        <v>169</v>
      </c>
      <c r="G8146" s="108" t="s">
        <v>7307</v>
      </c>
      <c r="H8146" s="109" t="s">
        <v>2818</v>
      </c>
      <c r="I8146" s="108" t="s">
        <v>7308</v>
      </c>
      <c r="J8146" s="108" t="s">
        <v>1204</v>
      </c>
      <c r="K8146" s="108" t="s">
        <v>174</v>
      </c>
      <c r="M8146" s="108" t="s">
        <v>175</v>
      </c>
      <c r="N8146" s="108" t="s">
        <v>5765</v>
      </c>
    </row>
    <row r="8147" spans="1:14">
      <c r="A8147" s="108">
        <v>837856</v>
      </c>
      <c r="B8147" s="108" t="s">
        <v>15468</v>
      </c>
      <c r="C8147" s="108" t="s">
        <v>15339</v>
      </c>
      <c r="D8147" s="109" t="s">
        <v>13821</v>
      </c>
      <c r="E8147" s="108" t="s">
        <v>1577</v>
      </c>
      <c r="F8147" s="108" t="s">
        <v>181</v>
      </c>
      <c r="G8147" s="108" t="s">
        <v>7188</v>
      </c>
      <c r="H8147" s="109" t="s">
        <v>258</v>
      </c>
      <c r="I8147" s="108" t="s">
        <v>7189</v>
      </c>
      <c r="J8147" s="108" t="s">
        <v>7190</v>
      </c>
      <c r="K8147" s="108" t="s">
        <v>174</v>
      </c>
      <c r="M8147" s="108" t="s">
        <v>175</v>
      </c>
      <c r="N8147" s="108" t="s">
        <v>7191</v>
      </c>
    </row>
    <row r="8148" spans="1:14">
      <c r="A8148" s="108">
        <v>838001</v>
      </c>
      <c r="B8148" s="108" t="s">
        <v>15469</v>
      </c>
      <c r="C8148" s="108" t="s">
        <v>1224</v>
      </c>
      <c r="D8148" s="109" t="s">
        <v>15470</v>
      </c>
      <c r="E8148" s="108" t="s">
        <v>180</v>
      </c>
      <c r="F8148" s="108" t="s">
        <v>181</v>
      </c>
      <c r="G8148" s="108" t="s">
        <v>1599</v>
      </c>
      <c r="H8148" s="109" t="s">
        <v>2663</v>
      </c>
      <c r="I8148" s="108" t="s">
        <v>2664</v>
      </c>
      <c r="J8148" s="108" t="s">
        <v>1478</v>
      </c>
      <c r="K8148" s="108" t="s">
        <v>174</v>
      </c>
      <c r="M8148" s="108" t="s">
        <v>175</v>
      </c>
      <c r="N8148" s="108" t="s">
        <v>2665</v>
      </c>
    </row>
    <row r="8149" spans="1:14">
      <c r="A8149" s="108">
        <v>838064</v>
      </c>
      <c r="B8149" s="108" t="s">
        <v>15471</v>
      </c>
      <c r="C8149" s="108" t="s">
        <v>3852</v>
      </c>
      <c r="D8149" s="109" t="s">
        <v>14355</v>
      </c>
      <c r="E8149" s="108" t="s">
        <v>1770</v>
      </c>
      <c r="F8149" s="108" t="s">
        <v>181</v>
      </c>
      <c r="G8149" s="108" t="s">
        <v>1608</v>
      </c>
      <c r="H8149" s="109" t="s">
        <v>5332</v>
      </c>
      <c r="I8149" s="108" t="s">
        <v>11591</v>
      </c>
      <c r="J8149" s="108" t="s">
        <v>1478</v>
      </c>
      <c r="K8149" s="108" t="s">
        <v>174</v>
      </c>
      <c r="M8149" s="108" t="s">
        <v>175</v>
      </c>
      <c r="N8149" s="108" t="s">
        <v>11592</v>
      </c>
    </row>
    <row r="8150" spans="1:14">
      <c r="A8150" s="108">
        <v>838117</v>
      </c>
      <c r="B8150" s="108" t="s">
        <v>15472</v>
      </c>
      <c r="C8150" s="108" t="s">
        <v>4889</v>
      </c>
      <c r="D8150" s="109" t="s">
        <v>15473</v>
      </c>
      <c r="E8150" s="108" t="s">
        <v>188</v>
      </c>
      <c r="F8150" s="108" t="s">
        <v>169</v>
      </c>
      <c r="G8150" s="108" t="s">
        <v>1599</v>
      </c>
      <c r="H8150" s="109" t="s">
        <v>886</v>
      </c>
      <c r="I8150" s="108" t="s">
        <v>1604</v>
      </c>
      <c r="J8150" s="108" t="s">
        <v>1478</v>
      </c>
      <c r="K8150" s="108" t="s">
        <v>174</v>
      </c>
      <c r="M8150" s="108" t="s">
        <v>175</v>
      </c>
      <c r="N8150" s="108" t="s">
        <v>1605</v>
      </c>
    </row>
    <row r="8151" spans="1:14">
      <c r="A8151" s="108">
        <v>838268</v>
      </c>
      <c r="B8151" s="108" t="s">
        <v>15474</v>
      </c>
      <c r="C8151" s="108" t="s">
        <v>758</v>
      </c>
      <c r="D8151" s="109" t="s">
        <v>15475</v>
      </c>
      <c r="E8151" s="108" t="s">
        <v>168</v>
      </c>
      <c r="F8151" s="108" t="s">
        <v>169</v>
      </c>
      <c r="G8151" s="108" t="s">
        <v>10414</v>
      </c>
      <c r="H8151" s="109" t="s">
        <v>2818</v>
      </c>
      <c r="I8151" s="108" t="s">
        <v>10690</v>
      </c>
      <c r="J8151" s="108" t="s">
        <v>1478</v>
      </c>
      <c r="K8151" s="108" t="s">
        <v>174</v>
      </c>
      <c r="M8151" s="108" t="s">
        <v>175</v>
      </c>
      <c r="N8151" s="108" t="s">
        <v>10691</v>
      </c>
    </row>
    <row r="8152" spans="1:14">
      <c r="A8152" s="108">
        <v>838269</v>
      </c>
      <c r="B8152" s="108" t="s">
        <v>15476</v>
      </c>
      <c r="C8152" s="108" t="s">
        <v>5250</v>
      </c>
      <c r="D8152" s="109" t="s">
        <v>15477</v>
      </c>
      <c r="E8152" s="108" t="s">
        <v>168</v>
      </c>
      <c r="F8152" s="108" t="s">
        <v>169</v>
      </c>
      <c r="G8152" s="108" t="s">
        <v>1852</v>
      </c>
      <c r="H8152" s="109" t="s">
        <v>2818</v>
      </c>
      <c r="I8152" s="108" t="s">
        <v>5586</v>
      </c>
      <c r="J8152" s="108" t="s">
        <v>1855</v>
      </c>
      <c r="K8152" s="108" t="s">
        <v>174</v>
      </c>
      <c r="M8152" s="108" t="s">
        <v>175</v>
      </c>
      <c r="N8152" s="108" t="s">
        <v>5587</v>
      </c>
    </row>
    <row r="8153" spans="1:14">
      <c r="A8153" s="108">
        <v>838271</v>
      </c>
      <c r="B8153" s="108" t="s">
        <v>3914</v>
      </c>
      <c r="C8153" s="108" t="s">
        <v>2085</v>
      </c>
      <c r="D8153" s="109" t="s">
        <v>15478</v>
      </c>
      <c r="E8153" s="108" t="s">
        <v>1770</v>
      </c>
      <c r="F8153" s="108" t="s">
        <v>181</v>
      </c>
      <c r="G8153" s="108" t="s">
        <v>1608</v>
      </c>
      <c r="H8153" s="109" t="s">
        <v>2818</v>
      </c>
      <c r="I8153" s="108" t="s">
        <v>1610</v>
      </c>
      <c r="J8153" s="108" t="s">
        <v>1478</v>
      </c>
      <c r="K8153" s="108" t="s">
        <v>174</v>
      </c>
      <c r="M8153" s="108" t="s">
        <v>175</v>
      </c>
      <c r="N8153" s="108" t="s">
        <v>1611</v>
      </c>
    </row>
    <row r="8154" spans="1:14">
      <c r="A8154" s="108">
        <v>838273</v>
      </c>
      <c r="B8154" s="108" t="s">
        <v>2419</v>
      </c>
      <c r="C8154" s="108" t="s">
        <v>1825</v>
      </c>
      <c r="D8154" s="109" t="s">
        <v>9556</v>
      </c>
      <c r="E8154" s="108" t="s">
        <v>1577</v>
      </c>
      <c r="F8154" s="108" t="s">
        <v>181</v>
      </c>
      <c r="G8154" s="108" t="s">
        <v>1608</v>
      </c>
      <c r="H8154" s="109" t="s">
        <v>2818</v>
      </c>
      <c r="I8154" s="108" t="s">
        <v>1610</v>
      </c>
      <c r="J8154" s="108" t="s">
        <v>1478</v>
      </c>
      <c r="K8154" s="108" t="s">
        <v>174</v>
      </c>
      <c r="M8154" s="108" t="s">
        <v>175</v>
      </c>
      <c r="N8154" s="108" t="s">
        <v>1611</v>
      </c>
    </row>
    <row r="8155" spans="1:14">
      <c r="A8155" s="108">
        <v>838281</v>
      </c>
      <c r="B8155" s="108" t="s">
        <v>15479</v>
      </c>
      <c r="C8155" s="108" t="s">
        <v>4190</v>
      </c>
      <c r="D8155" s="109" t="s">
        <v>15480</v>
      </c>
      <c r="E8155" s="108" t="s">
        <v>1770</v>
      </c>
      <c r="F8155" s="108" t="s">
        <v>181</v>
      </c>
      <c r="G8155" s="108" t="s">
        <v>1852</v>
      </c>
      <c r="H8155" s="109" t="s">
        <v>2818</v>
      </c>
      <c r="I8155" s="108" t="s">
        <v>5449</v>
      </c>
      <c r="J8155" s="108" t="s">
        <v>1855</v>
      </c>
      <c r="K8155" s="108" t="s">
        <v>174</v>
      </c>
      <c r="M8155" s="108" t="s">
        <v>175</v>
      </c>
      <c r="N8155" s="108" t="s">
        <v>5450</v>
      </c>
    </row>
    <row r="8156" spans="1:14">
      <c r="A8156" s="108">
        <v>838286</v>
      </c>
      <c r="B8156" s="108" t="s">
        <v>14862</v>
      </c>
      <c r="C8156" s="108" t="s">
        <v>998</v>
      </c>
      <c r="D8156" s="109" t="s">
        <v>15481</v>
      </c>
      <c r="E8156" s="108" t="s">
        <v>1577</v>
      </c>
      <c r="F8156" s="108" t="s">
        <v>169</v>
      </c>
      <c r="G8156" s="108" t="s">
        <v>1852</v>
      </c>
      <c r="H8156" s="109" t="s">
        <v>2818</v>
      </c>
      <c r="I8156" s="108" t="s">
        <v>5449</v>
      </c>
      <c r="J8156" s="108" t="s">
        <v>1855</v>
      </c>
      <c r="K8156" s="108" t="s">
        <v>174</v>
      </c>
      <c r="M8156" s="108" t="s">
        <v>175</v>
      </c>
      <c r="N8156" s="108" t="s">
        <v>5450</v>
      </c>
    </row>
    <row r="8157" spans="1:14">
      <c r="A8157" s="108">
        <v>838291</v>
      </c>
      <c r="B8157" s="108" t="s">
        <v>15482</v>
      </c>
      <c r="C8157" s="108" t="s">
        <v>12357</v>
      </c>
      <c r="D8157" s="109" t="s">
        <v>15483</v>
      </c>
      <c r="E8157" s="108" t="s">
        <v>1770</v>
      </c>
      <c r="F8157" s="108" t="s">
        <v>181</v>
      </c>
      <c r="G8157" s="108" t="s">
        <v>1852</v>
      </c>
      <c r="H8157" s="109" t="s">
        <v>2818</v>
      </c>
      <c r="I8157" s="108" t="s">
        <v>5449</v>
      </c>
      <c r="J8157" s="108" t="s">
        <v>1855</v>
      </c>
      <c r="K8157" s="108" t="s">
        <v>174</v>
      </c>
      <c r="M8157" s="108" t="s">
        <v>175</v>
      </c>
      <c r="N8157" s="108" t="s">
        <v>5450</v>
      </c>
    </row>
    <row r="8158" spans="1:14">
      <c r="A8158" s="108">
        <v>838296</v>
      </c>
      <c r="B8158" s="108" t="s">
        <v>15484</v>
      </c>
      <c r="C8158" s="108" t="s">
        <v>699</v>
      </c>
      <c r="D8158" s="109" t="s">
        <v>2191</v>
      </c>
      <c r="E8158" s="108" t="s">
        <v>508</v>
      </c>
      <c r="F8158" s="108" t="s">
        <v>181</v>
      </c>
      <c r="G8158" s="108" t="s">
        <v>1852</v>
      </c>
      <c r="H8158" s="109" t="s">
        <v>2818</v>
      </c>
      <c r="I8158" s="108" t="s">
        <v>5449</v>
      </c>
      <c r="J8158" s="108" t="s">
        <v>1855</v>
      </c>
      <c r="K8158" s="108" t="s">
        <v>174</v>
      </c>
      <c r="M8158" s="108" t="s">
        <v>175</v>
      </c>
      <c r="N8158" s="108" t="s">
        <v>5450</v>
      </c>
    </row>
    <row r="8159" spans="1:14">
      <c r="A8159" s="108">
        <v>838299</v>
      </c>
      <c r="B8159" s="108" t="s">
        <v>14773</v>
      </c>
      <c r="C8159" s="108" t="s">
        <v>9583</v>
      </c>
      <c r="D8159" s="109" t="s">
        <v>15485</v>
      </c>
      <c r="E8159" s="108" t="s">
        <v>508</v>
      </c>
      <c r="F8159" s="108" t="s">
        <v>181</v>
      </c>
      <c r="G8159" s="108" t="s">
        <v>1852</v>
      </c>
      <c r="H8159" s="109" t="s">
        <v>2818</v>
      </c>
      <c r="I8159" s="108" t="s">
        <v>5449</v>
      </c>
      <c r="J8159" s="108" t="s">
        <v>1855</v>
      </c>
      <c r="K8159" s="108" t="s">
        <v>174</v>
      </c>
      <c r="M8159" s="108" t="s">
        <v>175</v>
      </c>
      <c r="N8159" s="108" t="s">
        <v>5450</v>
      </c>
    </row>
    <row r="8160" spans="1:14">
      <c r="A8160" s="108">
        <v>838301</v>
      </c>
      <c r="B8160" s="108" t="s">
        <v>15486</v>
      </c>
      <c r="C8160" s="108" t="s">
        <v>4325</v>
      </c>
      <c r="D8160" s="109" t="s">
        <v>12176</v>
      </c>
      <c r="E8160" s="108" t="s">
        <v>508</v>
      </c>
      <c r="F8160" s="108" t="s">
        <v>181</v>
      </c>
      <c r="G8160" s="108" t="s">
        <v>1852</v>
      </c>
      <c r="H8160" s="109" t="s">
        <v>2818</v>
      </c>
      <c r="I8160" s="108" t="s">
        <v>5449</v>
      </c>
      <c r="J8160" s="108" t="s">
        <v>1855</v>
      </c>
      <c r="K8160" s="108" t="s">
        <v>174</v>
      </c>
      <c r="M8160" s="108" t="s">
        <v>175</v>
      </c>
      <c r="N8160" s="108" t="s">
        <v>5450</v>
      </c>
    </row>
    <row r="8161" spans="1:14">
      <c r="A8161" s="108">
        <v>838342</v>
      </c>
      <c r="B8161" s="108" t="s">
        <v>5862</v>
      </c>
      <c r="C8161" s="108" t="s">
        <v>1471</v>
      </c>
      <c r="D8161" s="109" t="s">
        <v>8497</v>
      </c>
      <c r="E8161" s="108" t="s">
        <v>1577</v>
      </c>
      <c r="F8161" s="108" t="s">
        <v>181</v>
      </c>
      <c r="G8161" s="108" t="s">
        <v>10360</v>
      </c>
      <c r="H8161" s="109" t="s">
        <v>559</v>
      </c>
      <c r="I8161" s="108" t="s">
        <v>10361</v>
      </c>
      <c r="J8161" s="108" t="s">
        <v>348</v>
      </c>
      <c r="K8161" s="108" t="s">
        <v>174</v>
      </c>
      <c r="M8161" s="108" t="s">
        <v>175</v>
      </c>
      <c r="N8161" s="108" t="s">
        <v>10362</v>
      </c>
    </row>
    <row r="8162" spans="1:14">
      <c r="A8162" s="108">
        <v>838343</v>
      </c>
      <c r="B8162" s="108" t="s">
        <v>8016</v>
      </c>
      <c r="C8162" s="108" t="s">
        <v>3199</v>
      </c>
      <c r="D8162" s="109" t="s">
        <v>15487</v>
      </c>
      <c r="E8162" s="108" t="s">
        <v>1577</v>
      </c>
      <c r="F8162" s="108" t="s">
        <v>169</v>
      </c>
      <c r="G8162" s="108" t="s">
        <v>10360</v>
      </c>
      <c r="H8162" s="109" t="s">
        <v>559</v>
      </c>
      <c r="I8162" s="108" t="s">
        <v>10361</v>
      </c>
      <c r="J8162" s="108" t="s">
        <v>348</v>
      </c>
      <c r="K8162" s="108" t="s">
        <v>174</v>
      </c>
      <c r="M8162" s="108" t="s">
        <v>175</v>
      </c>
      <c r="N8162" s="108" t="s">
        <v>10362</v>
      </c>
    </row>
    <row r="8163" spans="1:14">
      <c r="A8163" s="108">
        <v>838346</v>
      </c>
      <c r="B8163" s="108" t="s">
        <v>15488</v>
      </c>
      <c r="C8163" s="108" t="s">
        <v>1155</v>
      </c>
      <c r="D8163" s="109" t="s">
        <v>15489</v>
      </c>
      <c r="E8163" s="108" t="s">
        <v>1770</v>
      </c>
      <c r="F8163" s="108" t="s">
        <v>181</v>
      </c>
      <c r="G8163" s="108" t="s">
        <v>10360</v>
      </c>
      <c r="H8163" s="109" t="s">
        <v>559</v>
      </c>
      <c r="I8163" s="108" t="s">
        <v>10361</v>
      </c>
      <c r="J8163" s="108" t="s">
        <v>348</v>
      </c>
      <c r="K8163" s="108" t="s">
        <v>174</v>
      </c>
      <c r="M8163" s="108" t="s">
        <v>175</v>
      </c>
      <c r="N8163" s="108" t="s">
        <v>10362</v>
      </c>
    </row>
    <row r="8164" spans="1:14">
      <c r="A8164" s="108">
        <v>838348</v>
      </c>
      <c r="B8164" s="108" t="s">
        <v>6102</v>
      </c>
      <c r="C8164" s="108" t="s">
        <v>890</v>
      </c>
      <c r="D8164" s="109" t="s">
        <v>15490</v>
      </c>
      <c r="E8164" s="108" t="s">
        <v>200</v>
      </c>
      <c r="F8164" s="108" t="s">
        <v>169</v>
      </c>
      <c r="G8164" s="108" t="s">
        <v>10360</v>
      </c>
      <c r="H8164" s="109" t="s">
        <v>559</v>
      </c>
      <c r="I8164" s="108" t="s">
        <v>10361</v>
      </c>
      <c r="J8164" s="108" t="s">
        <v>348</v>
      </c>
      <c r="K8164" s="108" t="s">
        <v>174</v>
      </c>
      <c r="M8164" s="108" t="s">
        <v>175</v>
      </c>
      <c r="N8164" s="108" t="s">
        <v>10362</v>
      </c>
    </row>
    <row r="8165" spans="1:14">
      <c r="A8165" s="108">
        <v>838351</v>
      </c>
      <c r="B8165" s="108" t="s">
        <v>15491</v>
      </c>
      <c r="C8165" s="108" t="s">
        <v>1099</v>
      </c>
      <c r="D8165" s="109" t="s">
        <v>6785</v>
      </c>
      <c r="E8165" s="108" t="s">
        <v>188</v>
      </c>
      <c r="F8165" s="108" t="s">
        <v>169</v>
      </c>
      <c r="G8165" s="108" t="s">
        <v>10360</v>
      </c>
      <c r="H8165" s="109" t="s">
        <v>559</v>
      </c>
      <c r="I8165" s="108" t="s">
        <v>10361</v>
      </c>
      <c r="J8165" s="108" t="s">
        <v>348</v>
      </c>
      <c r="K8165" s="108" t="s">
        <v>174</v>
      </c>
      <c r="M8165" s="108" t="s">
        <v>175</v>
      </c>
      <c r="N8165" s="108" t="s">
        <v>10362</v>
      </c>
    </row>
    <row r="8166" spans="1:14">
      <c r="A8166" s="108">
        <v>838353</v>
      </c>
      <c r="B8166" s="108" t="s">
        <v>15492</v>
      </c>
      <c r="C8166" s="108" t="s">
        <v>811</v>
      </c>
      <c r="D8166" s="109" t="s">
        <v>15493</v>
      </c>
      <c r="E8166" s="108" t="s">
        <v>200</v>
      </c>
      <c r="F8166" s="108" t="s">
        <v>169</v>
      </c>
      <c r="G8166" s="108" t="s">
        <v>10360</v>
      </c>
      <c r="H8166" s="109" t="s">
        <v>559</v>
      </c>
      <c r="I8166" s="108" t="s">
        <v>10361</v>
      </c>
      <c r="J8166" s="108" t="s">
        <v>348</v>
      </c>
      <c r="K8166" s="108" t="s">
        <v>174</v>
      </c>
      <c r="M8166" s="108" t="s">
        <v>175</v>
      </c>
      <c r="N8166" s="108" t="s">
        <v>10362</v>
      </c>
    </row>
    <row r="8167" spans="1:14">
      <c r="A8167" s="108">
        <v>838355</v>
      </c>
      <c r="B8167" s="108" t="s">
        <v>15494</v>
      </c>
      <c r="C8167" s="108" t="s">
        <v>280</v>
      </c>
      <c r="D8167" s="109" t="s">
        <v>15495</v>
      </c>
      <c r="E8167" s="108" t="s">
        <v>1770</v>
      </c>
      <c r="F8167" s="108" t="s">
        <v>169</v>
      </c>
      <c r="G8167" s="108" t="s">
        <v>10360</v>
      </c>
      <c r="H8167" s="109" t="s">
        <v>559</v>
      </c>
      <c r="I8167" s="108" t="s">
        <v>10361</v>
      </c>
      <c r="J8167" s="108" t="s">
        <v>348</v>
      </c>
      <c r="K8167" s="108" t="s">
        <v>174</v>
      </c>
      <c r="M8167" s="108" t="s">
        <v>175</v>
      </c>
      <c r="N8167" s="108" t="s">
        <v>10362</v>
      </c>
    </row>
    <row r="8168" spans="1:14">
      <c r="A8168" s="108">
        <v>838358</v>
      </c>
      <c r="B8168" s="108" t="s">
        <v>15496</v>
      </c>
      <c r="C8168" s="108" t="s">
        <v>15497</v>
      </c>
      <c r="D8168" s="109" t="s">
        <v>12678</v>
      </c>
      <c r="E8168" s="108" t="s">
        <v>1577</v>
      </c>
      <c r="F8168" s="108" t="s">
        <v>169</v>
      </c>
      <c r="G8168" s="108" t="s">
        <v>10360</v>
      </c>
      <c r="H8168" s="109" t="s">
        <v>559</v>
      </c>
      <c r="I8168" s="108" t="s">
        <v>10361</v>
      </c>
      <c r="J8168" s="108" t="s">
        <v>348</v>
      </c>
      <c r="K8168" s="108" t="s">
        <v>174</v>
      </c>
      <c r="M8168" s="108" t="s">
        <v>175</v>
      </c>
      <c r="N8168" s="108" t="s">
        <v>10362</v>
      </c>
    </row>
    <row r="8169" spans="1:14">
      <c r="A8169" s="108">
        <v>838359</v>
      </c>
      <c r="B8169" s="108" t="s">
        <v>15498</v>
      </c>
      <c r="C8169" s="108" t="s">
        <v>710</v>
      </c>
      <c r="D8169" s="109" t="s">
        <v>15499</v>
      </c>
      <c r="E8169" s="108" t="s">
        <v>200</v>
      </c>
      <c r="F8169" s="108" t="s">
        <v>181</v>
      </c>
      <c r="G8169" s="108" t="s">
        <v>10746</v>
      </c>
      <c r="H8169" s="109" t="s">
        <v>1774</v>
      </c>
      <c r="I8169" s="108" t="s">
        <v>11199</v>
      </c>
      <c r="J8169" s="108" t="s">
        <v>10748</v>
      </c>
      <c r="K8169" s="108" t="s">
        <v>174</v>
      </c>
      <c r="M8169" s="108" t="s">
        <v>175</v>
      </c>
      <c r="N8169" s="108" t="s">
        <v>11200</v>
      </c>
    </row>
    <row r="8170" spans="1:14">
      <c r="A8170" s="108">
        <v>838360</v>
      </c>
      <c r="B8170" s="108" t="s">
        <v>229</v>
      </c>
      <c r="C8170" s="108" t="s">
        <v>6281</v>
      </c>
      <c r="D8170" s="109" t="s">
        <v>11102</v>
      </c>
      <c r="E8170" s="108" t="s">
        <v>180</v>
      </c>
      <c r="F8170" s="108" t="s">
        <v>181</v>
      </c>
      <c r="G8170" s="108" t="s">
        <v>5145</v>
      </c>
      <c r="H8170" s="109" t="s">
        <v>5332</v>
      </c>
      <c r="I8170" s="108" t="s">
        <v>5327</v>
      </c>
      <c r="J8170" s="108" t="s">
        <v>5148</v>
      </c>
      <c r="K8170" s="108" t="s">
        <v>174</v>
      </c>
      <c r="M8170" s="108" t="s">
        <v>175</v>
      </c>
      <c r="N8170" s="108" t="s">
        <v>5328</v>
      </c>
    </row>
    <row r="8171" spans="1:14">
      <c r="A8171" s="108">
        <v>838361</v>
      </c>
      <c r="B8171" s="108" t="s">
        <v>15500</v>
      </c>
      <c r="C8171" s="108" t="s">
        <v>581</v>
      </c>
      <c r="D8171" s="109" t="s">
        <v>15501</v>
      </c>
      <c r="E8171" s="108" t="s">
        <v>1770</v>
      </c>
      <c r="F8171" s="108" t="s">
        <v>181</v>
      </c>
      <c r="G8171" s="108" t="s">
        <v>10360</v>
      </c>
      <c r="H8171" s="109" t="s">
        <v>559</v>
      </c>
      <c r="I8171" s="108" t="s">
        <v>10361</v>
      </c>
      <c r="J8171" s="108" t="s">
        <v>348</v>
      </c>
      <c r="K8171" s="108" t="s">
        <v>174</v>
      </c>
      <c r="M8171" s="108" t="s">
        <v>175</v>
      </c>
      <c r="N8171" s="108" t="s">
        <v>10362</v>
      </c>
    </row>
    <row r="8172" spans="1:14">
      <c r="A8172" s="108">
        <v>838362</v>
      </c>
      <c r="B8172" s="108" t="s">
        <v>15502</v>
      </c>
      <c r="C8172" s="108" t="s">
        <v>13938</v>
      </c>
      <c r="D8172" s="109" t="s">
        <v>11577</v>
      </c>
      <c r="E8172" s="108" t="s">
        <v>1577</v>
      </c>
      <c r="F8172" s="108" t="s">
        <v>181</v>
      </c>
      <c r="G8172" s="108" t="s">
        <v>10360</v>
      </c>
      <c r="H8172" s="109" t="s">
        <v>559</v>
      </c>
      <c r="I8172" s="108" t="s">
        <v>10361</v>
      </c>
      <c r="J8172" s="108" t="s">
        <v>348</v>
      </c>
      <c r="K8172" s="108" t="s">
        <v>174</v>
      </c>
      <c r="M8172" s="108" t="s">
        <v>175</v>
      </c>
      <c r="N8172" s="108" t="s">
        <v>10362</v>
      </c>
    </row>
    <row r="8173" spans="1:14">
      <c r="A8173" s="108">
        <v>838363</v>
      </c>
      <c r="B8173" s="108" t="s">
        <v>15503</v>
      </c>
      <c r="C8173" s="108" t="s">
        <v>1624</v>
      </c>
      <c r="D8173" s="109" t="s">
        <v>15504</v>
      </c>
      <c r="E8173" s="108" t="s">
        <v>1577</v>
      </c>
      <c r="F8173" s="108" t="s">
        <v>169</v>
      </c>
      <c r="G8173" s="108" t="s">
        <v>10360</v>
      </c>
      <c r="H8173" s="109" t="s">
        <v>559</v>
      </c>
      <c r="I8173" s="108" t="s">
        <v>10361</v>
      </c>
      <c r="J8173" s="108" t="s">
        <v>348</v>
      </c>
      <c r="K8173" s="108" t="s">
        <v>174</v>
      </c>
      <c r="M8173" s="108" t="s">
        <v>175</v>
      </c>
      <c r="N8173" s="108" t="s">
        <v>10362</v>
      </c>
    </row>
    <row r="8174" spans="1:14">
      <c r="A8174" s="108">
        <v>838364</v>
      </c>
      <c r="B8174" s="108" t="s">
        <v>15505</v>
      </c>
      <c r="C8174" s="108" t="s">
        <v>3314</v>
      </c>
      <c r="D8174" s="109" t="s">
        <v>11878</v>
      </c>
      <c r="E8174" s="108" t="s">
        <v>1770</v>
      </c>
      <c r="F8174" s="108" t="s">
        <v>169</v>
      </c>
      <c r="G8174" s="108" t="s">
        <v>10360</v>
      </c>
      <c r="H8174" s="109" t="s">
        <v>559</v>
      </c>
      <c r="I8174" s="108" t="s">
        <v>10361</v>
      </c>
      <c r="J8174" s="108" t="s">
        <v>348</v>
      </c>
      <c r="K8174" s="108" t="s">
        <v>174</v>
      </c>
      <c r="M8174" s="108" t="s">
        <v>175</v>
      </c>
      <c r="N8174" s="108" t="s">
        <v>10362</v>
      </c>
    </row>
    <row r="8175" spans="1:14">
      <c r="A8175" s="108">
        <v>838365</v>
      </c>
      <c r="B8175" s="108" t="s">
        <v>15506</v>
      </c>
      <c r="C8175" s="108" t="s">
        <v>8895</v>
      </c>
      <c r="D8175" s="109" t="s">
        <v>15507</v>
      </c>
      <c r="E8175" s="108" t="s">
        <v>1577</v>
      </c>
      <c r="F8175" s="108" t="s">
        <v>169</v>
      </c>
      <c r="G8175" s="108" t="s">
        <v>10360</v>
      </c>
      <c r="H8175" s="109" t="s">
        <v>559</v>
      </c>
      <c r="I8175" s="108" t="s">
        <v>10361</v>
      </c>
      <c r="J8175" s="108" t="s">
        <v>348</v>
      </c>
      <c r="K8175" s="108" t="s">
        <v>174</v>
      </c>
      <c r="M8175" s="108" t="s">
        <v>175</v>
      </c>
      <c r="N8175" s="108" t="s">
        <v>10362</v>
      </c>
    </row>
    <row r="8176" spans="1:14">
      <c r="A8176" s="108">
        <v>838384</v>
      </c>
      <c r="B8176" s="108" t="s">
        <v>15508</v>
      </c>
      <c r="C8176" s="108" t="s">
        <v>8751</v>
      </c>
      <c r="D8176" s="109" t="s">
        <v>15509</v>
      </c>
      <c r="E8176" s="108" t="s">
        <v>188</v>
      </c>
      <c r="F8176" s="108" t="s">
        <v>169</v>
      </c>
      <c r="G8176" s="108" t="s">
        <v>10360</v>
      </c>
      <c r="H8176" s="109" t="s">
        <v>559</v>
      </c>
      <c r="I8176" s="108" t="s">
        <v>10361</v>
      </c>
      <c r="J8176" s="108" t="s">
        <v>348</v>
      </c>
      <c r="K8176" s="108" t="s">
        <v>174</v>
      </c>
      <c r="M8176" s="108" t="s">
        <v>175</v>
      </c>
      <c r="N8176" s="108" t="s">
        <v>10362</v>
      </c>
    </row>
    <row r="8177" spans="1:14">
      <c r="A8177" s="108">
        <v>838385</v>
      </c>
      <c r="B8177" s="108" t="s">
        <v>15510</v>
      </c>
      <c r="C8177" s="108" t="s">
        <v>366</v>
      </c>
      <c r="D8177" s="109" t="s">
        <v>15511</v>
      </c>
      <c r="E8177" s="108" t="s">
        <v>180</v>
      </c>
      <c r="F8177" s="108" t="s">
        <v>181</v>
      </c>
      <c r="G8177" s="108" t="s">
        <v>10360</v>
      </c>
      <c r="H8177" s="109" t="s">
        <v>559</v>
      </c>
      <c r="I8177" s="108" t="s">
        <v>10361</v>
      </c>
      <c r="J8177" s="108" t="s">
        <v>348</v>
      </c>
      <c r="K8177" s="108" t="s">
        <v>174</v>
      </c>
      <c r="M8177" s="108" t="s">
        <v>175</v>
      </c>
      <c r="N8177" s="108" t="s">
        <v>10362</v>
      </c>
    </row>
    <row r="8178" spans="1:14">
      <c r="A8178" s="108">
        <v>838387</v>
      </c>
      <c r="B8178" s="108" t="s">
        <v>8794</v>
      </c>
      <c r="C8178" s="108" t="s">
        <v>5223</v>
      </c>
      <c r="D8178" s="109" t="s">
        <v>15512</v>
      </c>
      <c r="E8178" s="108" t="s">
        <v>180</v>
      </c>
      <c r="F8178" s="108" t="s">
        <v>169</v>
      </c>
      <c r="G8178" s="108" t="s">
        <v>10360</v>
      </c>
      <c r="H8178" s="109" t="s">
        <v>559</v>
      </c>
      <c r="I8178" s="108" t="s">
        <v>10361</v>
      </c>
      <c r="J8178" s="108" t="s">
        <v>348</v>
      </c>
      <c r="K8178" s="108" t="s">
        <v>174</v>
      </c>
      <c r="M8178" s="108" t="s">
        <v>175</v>
      </c>
      <c r="N8178" s="108" t="s">
        <v>10362</v>
      </c>
    </row>
    <row r="8179" spans="1:14">
      <c r="A8179" s="108">
        <v>838388</v>
      </c>
      <c r="B8179" s="108" t="s">
        <v>15513</v>
      </c>
      <c r="C8179" s="108" t="s">
        <v>609</v>
      </c>
      <c r="D8179" s="109" t="s">
        <v>15514</v>
      </c>
      <c r="E8179" s="108" t="s">
        <v>188</v>
      </c>
      <c r="F8179" s="108" t="s">
        <v>181</v>
      </c>
      <c r="G8179" s="108" t="s">
        <v>10360</v>
      </c>
      <c r="H8179" s="109" t="s">
        <v>559</v>
      </c>
      <c r="I8179" s="108" t="s">
        <v>10361</v>
      </c>
      <c r="J8179" s="108" t="s">
        <v>348</v>
      </c>
      <c r="K8179" s="108" t="s">
        <v>174</v>
      </c>
      <c r="M8179" s="108" t="s">
        <v>175</v>
      </c>
      <c r="N8179" s="108" t="s">
        <v>10362</v>
      </c>
    </row>
    <row r="8180" spans="1:14">
      <c r="A8180" s="108">
        <v>838407</v>
      </c>
      <c r="B8180" s="108" t="s">
        <v>15515</v>
      </c>
      <c r="C8180" s="108" t="s">
        <v>15516</v>
      </c>
      <c r="D8180" s="109" t="s">
        <v>15517</v>
      </c>
      <c r="E8180" s="108" t="s">
        <v>200</v>
      </c>
      <c r="F8180" s="108" t="s">
        <v>169</v>
      </c>
      <c r="G8180" s="108" t="s">
        <v>10360</v>
      </c>
      <c r="H8180" s="109" t="s">
        <v>559</v>
      </c>
      <c r="I8180" s="108" t="s">
        <v>10361</v>
      </c>
      <c r="J8180" s="108" t="s">
        <v>348</v>
      </c>
      <c r="K8180" s="108" t="s">
        <v>174</v>
      </c>
      <c r="M8180" s="108" t="s">
        <v>175</v>
      </c>
      <c r="N8180" s="108" t="s">
        <v>10362</v>
      </c>
    </row>
    <row r="8181" spans="1:14">
      <c r="A8181" s="108">
        <v>838419</v>
      </c>
      <c r="B8181" s="108" t="s">
        <v>12338</v>
      </c>
      <c r="C8181" s="108" t="s">
        <v>484</v>
      </c>
      <c r="D8181" s="109" t="s">
        <v>15518</v>
      </c>
      <c r="E8181" s="108" t="s">
        <v>1770</v>
      </c>
      <c r="F8181" s="108" t="s">
        <v>181</v>
      </c>
      <c r="G8181" s="108" t="s">
        <v>10360</v>
      </c>
      <c r="H8181" s="109" t="s">
        <v>559</v>
      </c>
      <c r="I8181" s="108" t="s">
        <v>10361</v>
      </c>
      <c r="J8181" s="108" t="s">
        <v>348</v>
      </c>
      <c r="K8181" s="108" t="s">
        <v>174</v>
      </c>
      <c r="M8181" s="108" t="s">
        <v>175</v>
      </c>
      <c r="N8181" s="108" t="s">
        <v>10362</v>
      </c>
    </row>
    <row r="8182" spans="1:14">
      <c r="A8182" s="108">
        <v>838425</v>
      </c>
      <c r="B8182" s="108" t="s">
        <v>15519</v>
      </c>
      <c r="C8182" s="108" t="s">
        <v>12680</v>
      </c>
      <c r="D8182" s="109" t="s">
        <v>12422</v>
      </c>
      <c r="E8182" s="108" t="s">
        <v>1770</v>
      </c>
      <c r="F8182" s="108" t="s">
        <v>181</v>
      </c>
      <c r="G8182" s="108" t="s">
        <v>10360</v>
      </c>
      <c r="H8182" s="109" t="s">
        <v>559</v>
      </c>
      <c r="I8182" s="108" t="s">
        <v>10361</v>
      </c>
      <c r="J8182" s="108" t="s">
        <v>348</v>
      </c>
      <c r="K8182" s="108" t="s">
        <v>174</v>
      </c>
      <c r="M8182" s="108" t="s">
        <v>175</v>
      </c>
      <c r="N8182" s="108" t="s">
        <v>10362</v>
      </c>
    </row>
    <row r="8183" spans="1:14">
      <c r="A8183" s="108">
        <v>838439</v>
      </c>
      <c r="B8183" s="108" t="s">
        <v>15520</v>
      </c>
      <c r="C8183" s="108" t="s">
        <v>7962</v>
      </c>
      <c r="D8183" s="109" t="s">
        <v>15521</v>
      </c>
      <c r="E8183" s="108" t="s">
        <v>1770</v>
      </c>
      <c r="F8183" s="108" t="s">
        <v>169</v>
      </c>
      <c r="G8183" s="108" t="s">
        <v>10360</v>
      </c>
      <c r="H8183" s="109" t="s">
        <v>559</v>
      </c>
      <c r="I8183" s="108" t="s">
        <v>10361</v>
      </c>
      <c r="J8183" s="108" t="s">
        <v>348</v>
      </c>
      <c r="K8183" s="108" t="s">
        <v>174</v>
      </c>
      <c r="M8183" s="108" t="s">
        <v>175</v>
      </c>
      <c r="N8183" s="108" t="s">
        <v>10362</v>
      </c>
    </row>
    <row r="8184" spans="1:14">
      <c r="A8184" s="108">
        <v>838466</v>
      </c>
      <c r="B8184" s="108" t="s">
        <v>548</v>
      </c>
      <c r="C8184" s="108" t="s">
        <v>14170</v>
      </c>
      <c r="D8184" s="109" t="s">
        <v>7329</v>
      </c>
      <c r="E8184" s="108" t="s">
        <v>168</v>
      </c>
      <c r="F8184" s="108" t="s">
        <v>169</v>
      </c>
      <c r="G8184" s="108" t="s">
        <v>357</v>
      </c>
      <c r="H8184" s="109" t="s">
        <v>559</v>
      </c>
      <c r="I8184" s="108" t="s">
        <v>529</v>
      </c>
      <c r="J8184" s="108" t="s">
        <v>360</v>
      </c>
      <c r="K8184" s="108" t="s">
        <v>174</v>
      </c>
      <c r="M8184" s="108" t="s">
        <v>175</v>
      </c>
      <c r="N8184" s="108" t="s">
        <v>530</v>
      </c>
    </row>
    <row r="8185" spans="1:14">
      <c r="A8185" s="108">
        <v>838538</v>
      </c>
      <c r="B8185" s="108" t="s">
        <v>15522</v>
      </c>
      <c r="C8185" s="108" t="s">
        <v>5755</v>
      </c>
      <c r="D8185" s="109" t="s">
        <v>15523</v>
      </c>
      <c r="E8185" s="108" t="s">
        <v>200</v>
      </c>
      <c r="F8185" s="108" t="s">
        <v>169</v>
      </c>
      <c r="G8185" s="108" t="s">
        <v>1852</v>
      </c>
      <c r="H8185" s="109" t="s">
        <v>2663</v>
      </c>
      <c r="I8185" s="108" t="s">
        <v>7140</v>
      </c>
      <c r="J8185" s="108" t="s">
        <v>1855</v>
      </c>
      <c r="K8185" s="108" t="s">
        <v>174</v>
      </c>
      <c r="M8185" s="108" t="s">
        <v>175</v>
      </c>
      <c r="N8185" s="108" t="s">
        <v>7141</v>
      </c>
    </row>
    <row r="8186" spans="1:14">
      <c r="A8186" s="108">
        <v>838545</v>
      </c>
      <c r="B8186" s="108" t="s">
        <v>15524</v>
      </c>
      <c r="C8186" s="108" t="s">
        <v>11607</v>
      </c>
      <c r="D8186" s="109" t="s">
        <v>15525</v>
      </c>
      <c r="E8186" s="108" t="s">
        <v>220</v>
      </c>
      <c r="F8186" s="108" t="s">
        <v>169</v>
      </c>
      <c r="G8186" s="108" t="s">
        <v>1852</v>
      </c>
      <c r="H8186" s="109" t="s">
        <v>2663</v>
      </c>
      <c r="I8186" s="108" t="s">
        <v>7140</v>
      </c>
      <c r="J8186" s="108" t="s">
        <v>1855</v>
      </c>
      <c r="K8186" s="108" t="s">
        <v>174</v>
      </c>
      <c r="M8186" s="108" t="s">
        <v>175</v>
      </c>
      <c r="N8186" s="108" t="s">
        <v>7141</v>
      </c>
    </row>
    <row r="8187" spans="1:14">
      <c r="A8187" s="108">
        <v>838546</v>
      </c>
      <c r="B8187" s="108" t="s">
        <v>15526</v>
      </c>
      <c r="C8187" s="108" t="s">
        <v>936</v>
      </c>
      <c r="D8187" s="109" t="s">
        <v>15527</v>
      </c>
      <c r="E8187" s="108" t="s">
        <v>200</v>
      </c>
      <c r="F8187" s="108" t="s">
        <v>181</v>
      </c>
      <c r="G8187" s="108" t="s">
        <v>1852</v>
      </c>
      <c r="H8187" s="109" t="s">
        <v>2663</v>
      </c>
      <c r="I8187" s="108" t="s">
        <v>7140</v>
      </c>
      <c r="J8187" s="108" t="s">
        <v>1855</v>
      </c>
      <c r="K8187" s="108" t="s">
        <v>174</v>
      </c>
      <c r="M8187" s="108" t="s">
        <v>175</v>
      </c>
      <c r="N8187" s="108" t="s">
        <v>7141</v>
      </c>
    </row>
    <row r="8188" spans="1:14">
      <c r="A8188" s="108">
        <v>838614</v>
      </c>
      <c r="B8188" s="108" t="s">
        <v>15528</v>
      </c>
      <c r="C8188" s="108" t="s">
        <v>15529</v>
      </c>
      <c r="D8188" s="109" t="s">
        <v>15530</v>
      </c>
      <c r="E8188" s="108" t="s">
        <v>200</v>
      </c>
      <c r="F8188" s="108" t="s">
        <v>169</v>
      </c>
      <c r="G8188" s="108" t="s">
        <v>1852</v>
      </c>
      <c r="H8188" s="109" t="s">
        <v>5332</v>
      </c>
      <c r="I8188" s="108" t="s">
        <v>5586</v>
      </c>
      <c r="J8188" s="108" t="s">
        <v>1855</v>
      </c>
      <c r="K8188" s="108" t="s">
        <v>174</v>
      </c>
      <c r="M8188" s="108" t="s">
        <v>175</v>
      </c>
      <c r="N8188" s="108" t="s">
        <v>5587</v>
      </c>
    </row>
    <row r="8189" spans="1:14">
      <c r="A8189" s="108">
        <v>838615</v>
      </c>
      <c r="B8189" s="108" t="s">
        <v>2768</v>
      </c>
      <c r="C8189" s="108" t="s">
        <v>535</v>
      </c>
      <c r="D8189" s="109" t="s">
        <v>15531</v>
      </c>
      <c r="E8189" s="108" t="s">
        <v>188</v>
      </c>
      <c r="F8189" s="108" t="s">
        <v>169</v>
      </c>
      <c r="G8189" s="108" t="s">
        <v>1852</v>
      </c>
      <c r="H8189" s="109" t="s">
        <v>5332</v>
      </c>
      <c r="I8189" s="108" t="s">
        <v>5586</v>
      </c>
      <c r="J8189" s="108" t="s">
        <v>1855</v>
      </c>
      <c r="K8189" s="108" t="s">
        <v>174</v>
      </c>
      <c r="M8189" s="108" t="s">
        <v>175</v>
      </c>
      <c r="N8189" s="108" t="s">
        <v>5587</v>
      </c>
    </row>
    <row r="8190" spans="1:14">
      <c r="A8190" s="108">
        <v>838685</v>
      </c>
      <c r="B8190" s="108" t="s">
        <v>15532</v>
      </c>
      <c r="C8190" s="108" t="s">
        <v>1056</v>
      </c>
      <c r="D8190" s="109" t="s">
        <v>15533</v>
      </c>
      <c r="E8190" s="108" t="s">
        <v>168</v>
      </c>
      <c r="F8190" s="108" t="s">
        <v>181</v>
      </c>
      <c r="G8190" s="108" t="s">
        <v>10414</v>
      </c>
      <c r="H8190" s="109" t="s">
        <v>2109</v>
      </c>
      <c r="I8190" s="108" t="s">
        <v>10463</v>
      </c>
      <c r="J8190" s="108" t="s">
        <v>1478</v>
      </c>
      <c r="K8190" s="108" t="s">
        <v>174</v>
      </c>
      <c r="M8190" s="108" t="s">
        <v>175</v>
      </c>
      <c r="N8190" s="108" t="s">
        <v>10464</v>
      </c>
    </row>
    <row r="8191" spans="1:14">
      <c r="A8191" s="108">
        <v>838686</v>
      </c>
      <c r="B8191" s="108" t="s">
        <v>15534</v>
      </c>
      <c r="C8191" s="108" t="s">
        <v>4020</v>
      </c>
      <c r="D8191" s="109" t="s">
        <v>15535</v>
      </c>
      <c r="E8191" s="108" t="s">
        <v>200</v>
      </c>
      <c r="F8191" s="108" t="s">
        <v>181</v>
      </c>
      <c r="G8191" s="108" t="s">
        <v>1599</v>
      </c>
      <c r="H8191" s="109" t="s">
        <v>886</v>
      </c>
      <c r="I8191" s="108" t="s">
        <v>1919</v>
      </c>
      <c r="J8191" s="108" t="s">
        <v>1478</v>
      </c>
      <c r="K8191" s="108" t="s">
        <v>174</v>
      </c>
      <c r="M8191" s="108" t="s">
        <v>175</v>
      </c>
      <c r="N8191" s="108" t="s">
        <v>1920</v>
      </c>
    </row>
    <row r="8192" spans="1:14">
      <c r="A8192" s="108">
        <v>838712</v>
      </c>
      <c r="B8192" s="108" t="s">
        <v>15536</v>
      </c>
      <c r="C8192" s="108" t="s">
        <v>379</v>
      </c>
      <c r="D8192" s="109" t="s">
        <v>15537</v>
      </c>
      <c r="E8192" s="108" t="s">
        <v>180</v>
      </c>
      <c r="F8192" s="108" t="s">
        <v>169</v>
      </c>
      <c r="G8192" s="108" t="s">
        <v>10746</v>
      </c>
      <c r="H8192" s="109" t="s">
        <v>5332</v>
      </c>
      <c r="I8192" s="108" t="s">
        <v>11136</v>
      </c>
      <c r="J8192" s="108" t="s">
        <v>10748</v>
      </c>
      <c r="K8192" s="108" t="s">
        <v>174</v>
      </c>
      <c r="M8192" s="108" t="s">
        <v>175</v>
      </c>
      <c r="N8192" s="108" t="s">
        <v>11137</v>
      </c>
    </row>
    <row r="8193" spans="1:14">
      <c r="A8193" s="108">
        <v>838805</v>
      </c>
      <c r="B8193" s="108" t="s">
        <v>15538</v>
      </c>
      <c r="C8193" s="108" t="s">
        <v>2774</v>
      </c>
      <c r="D8193" s="109" t="s">
        <v>15539</v>
      </c>
      <c r="E8193" s="108" t="s">
        <v>512</v>
      </c>
      <c r="F8193" s="108" t="s">
        <v>181</v>
      </c>
      <c r="G8193" s="108" t="s">
        <v>8181</v>
      </c>
      <c r="H8193" s="109" t="s">
        <v>5187</v>
      </c>
      <c r="I8193" s="108" t="s">
        <v>8333</v>
      </c>
      <c r="J8193" s="108" t="s">
        <v>8183</v>
      </c>
      <c r="K8193" s="108" t="s">
        <v>174</v>
      </c>
      <c r="M8193" s="108" t="s">
        <v>175</v>
      </c>
      <c r="N8193" s="108" t="s">
        <v>8334</v>
      </c>
    </row>
    <row r="8194" spans="1:14">
      <c r="A8194" s="108">
        <v>839030</v>
      </c>
      <c r="B8194" s="108" t="s">
        <v>1299</v>
      </c>
      <c r="C8194" s="108" t="s">
        <v>556</v>
      </c>
      <c r="D8194" s="109" t="s">
        <v>15540</v>
      </c>
      <c r="E8194" s="108" t="s">
        <v>220</v>
      </c>
      <c r="F8194" s="108" t="s">
        <v>181</v>
      </c>
      <c r="G8194" s="108" t="s">
        <v>10746</v>
      </c>
      <c r="H8194" s="109" t="s">
        <v>1635</v>
      </c>
      <c r="I8194" s="108" t="s">
        <v>11040</v>
      </c>
      <c r="J8194" s="108" t="s">
        <v>10748</v>
      </c>
      <c r="K8194" s="108" t="s">
        <v>174</v>
      </c>
      <c r="M8194" s="108" t="s">
        <v>175</v>
      </c>
      <c r="N8194" s="108" t="s">
        <v>11041</v>
      </c>
    </row>
    <row r="8195" spans="1:14">
      <c r="A8195" s="108">
        <v>839037</v>
      </c>
      <c r="B8195" s="108" t="s">
        <v>15541</v>
      </c>
      <c r="C8195" s="108" t="s">
        <v>664</v>
      </c>
      <c r="D8195" s="109" t="s">
        <v>15542</v>
      </c>
      <c r="E8195" s="108" t="s">
        <v>200</v>
      </c>
      <c r="F8195" s="108" t="s">
        <v>181</v>
      </c>
      <c r="G8195" s="108" t="s">
        <v>9845</v>
      </c>
      <c r="H8195" s="109" t="s">
        <v>5332</v>
      </c>
      <c r="I8195" s="108" t="s">
        <v>9879</v>
      </c>
      <c r="J8195" s="108" t="s">
        <v>348</v>
      </c>
      <c r="K8195" s="108" t="s">
        <v>174</v>
      </c>
      <c r="M8195" s="108" t="s">
        <v>175</v>
      </c>
      <c r="N8195" s="108" t="s">
        <v>9880</v>
      </c>
    </row>
    <row r="8196" spans="1:14">
      <c r="A8196" s="108">
        <v>839040</v>
      </c>
      <c r="B8196" s="108" t="s">
        <v>15543</v>
      </c>
      <c r="C8196" s="108" t="s">
        <v>196</v>
      </c>
      <c r="D8196" s="109" t="s">
        <v>6017</v>
      </c>
      <c r="E8196" s="108" t="s">
        <v>200</v>
      </c>
      <c r="F8196" s="108" t="s">
        <v>181</v>
      </c>
      <c r="G8196" s="108" t="s">
        <v>9845</v>
      </c>
      <c r="H8196" s="109" t="s">
        <v>5332</v>
      </c>
      <c r="I8196" s="108" t="s">
        <v>9879</v>
      </c>
      <c r="J8196" s="108" t="s">
        <v>348</v>
      </c>
      <c r="K8196" s="108" t="s">
        <v>174</v>
      </c>
      <c r="M8196" s="108" t="s">
        <v>175</v>
      </c>
      <c r="N8196" s="108" t="s">
        <v>9880</v>
      </c>
    </row>
    <row r="8197" spans="1:14">
      <c r="A8197" s="108">
        <v>839060</v>
      </c>
      <c r="B8197" s="108" t="s">
        <v>15544</v>
      </c>
      <c r="C8197" s="108" t="s">
        <v>3216</v>
      </c>
      <c r="D8197" s="109" t="s">
        <v>4233</v>
      </c>
      <c r="E8197" s="108" t="s">
        <v>508</v>
      </c>
      <c r="F8197" s="108" t="s">
        <v>169</v>
      </c>
      <c r="G8197" s="108" t="s">
        <v>1599</v>
      </c>
      <c r="H8197" s="109" t="s">
        <v>886</v>
      </c>
      <c r="I8197" s="108" t="s">
        <v>1919</v>
      </c>
      <c r="J8197" s="108" t="s">
        <v>1478</v>
      </c>
      <c r="K8197" s="108" t="s">
        <v>174</v>
      </c>
      <c r="M8197" s="108" t="s">
        <v>175</v>
      </c>
      <c r="N8197" s="108" t="s">
        <v>1920</v>
      </c>
    </row>
    <row r="8198" spans="1:14">
      <c r="A8198" s="108">
        <v>839062</v>
      </c>
      <c r="B8198" s="108" t="s">
        <v>15545</v>
      </c>
      <c r="C8198" s="108" t="s">
        <v>8424</v>
      </c>
      <c r="D8198" s="109" t="s">
        <v>7796</v>
      </c>
      <c r="E8198" s="108" t="s">
        <v>200</v>
      </c>
      <c r="F8198" s="108" t="s">
        <v>169</v>
      </c>
      <c r="G8198" s="108" t="s">
        <v>7727</v>
      </c>
      <c r="H8198" s="109" t="s">
        <v>559</v>
      </c>
      <c r="I8198" s="108" t="s">
        <v>7728</v>
      </c>
      <c r="J8198" s="108" t="s">
        <v>7729</v>
      </c>
      <c r="K8198" s="108" t="s">
        <v>174</v>
      </c>
      <c r="M8198" s="108" t="s">
        <v>175</v>
      </c>
      <c r="N8198" s="108" t="s">
        <v>7730</v>
      </c>
    </row>
    <row r="8199" spans="1:14">
      <c r="A8199" s="108">
        <v>839064</v>
      </c>
      <c r="B8199" s="108" t="s">
        <v>15546</v>
      </c>
      <c r="C8199" s="108" t="s">
        <v>540</v>
      </c>
      <c r="D8199" s="109" t="s">
        <v>15547</v>
      </c>
      <c r="E8199" s="108" t="s">
        <v>180</v>
      </c>
      <c r="F8199" s="108" t="s">
        <v>169</v>
      </c>
      <c r="G8199" s="108" t="s">
        <v>7727</v>
      </c>
      <c r="H8199" s="109" t="s">
        <v>559</v>
      </c>
      <c r="I8199" s="108" t="s">
        <v>7728</v>
      </c>
      <c r="J8199" s="108" t="s">
        <v>7729</v>
      </c>
      <c r="K8199" s="108" t="s">
        <v>174</v>
      </c>
      <c r="M8199" s="108" t="s">
        <v>175</v>
      </c>
      <c r="N8199" s="108" t="s">
        <v>7730</v>
      </c>
    </row>
    <row r="8200" spans="1:14">
      <c r="A8200" s="108">
        <v>839066</v>
      </c>
      <c r="B8200" s="108" t="s">
        <v>15548</v>
      </c>
      <c r="C8200" s="108" t="s">
        <v>6281</v>
      </c>
      <c r="D8200" s="109" t="s">
        <v>15549</v>
      </c>
      <c r="E8200" s="108" t="s">
        <v>180</v>
      </c>
      <c r="F8200" s="108" t="s">
        <v>181</v>
      </c>
      <c r="G8200" s="108" t="s">
        <v>7727</v>
      </c>
      <c r="H8200" s="109" t="s">
        <v>559</v>
      </c>
      <c r="I8200" s="108" t="s">
        <v>7728</v>
      </c>
      <c r="J8200" s="108" t="s">
        <v>7729</v>
      </c>
      <c r="K8200" s="108" t="s">
        <v>174</v>
      </c>
      <c r="M8200" s="108" t="s">
        <v>175</v>
      </c>
      <c r="N8200" s="108" t="s">
        <v>7730</v>
      </c>
    </row>
    <row r="8201" spans="1:14">
      <c r="A8201" s="108">
        <v>839067</v>
      </c>
      <c r="B8201" s="108" t="s">
        <v>2668</v>
      </c>
      <c r="C8201" s="108" t="s">
        <v>8751</v>
      </c>
      <c r="D8201" s="109" t="s">
        <v>4527</v>
      </c>
      <c r="E8201" s="108" t="s">
        <v>1577</v>
      </c>
      <c r="F8201" s="108" t="s">
        <v>169</v>
      </c>
      <c r="G8201" s="108" t="s">
        <v>7727</v>
      </c>
      <c r="H8201" s="109" t="s">
        <v>559</v>
      </c>
      <c r="I8201" s="108" t="s">
        <v>7728</v>
      </c>
      <c r="J8201" s="108" t="s">
        <v>7729</v>
      </c>
      <c r="K8201" s="108" t="s">
        <v>174</v>
      </c>
      <c r="M8201" s="108" t="s">
        <v>175</v>
      </c>
      <c r="N8201" s="108" t="s">
        <v>7730</v>
      </c>
    </row>
    <row r="8202" spans="1:14">
      <c r="A8202" s="108">
        <v>839108</v>
      </c>
      <c r="B8202" s="108" t="s">
        <v>14674</v>
      </c>
      <c r="C8202" s="108" t="s">
        <v>811</v>
      </c>
      <c r="D8202" s="109" t="s">
        <v>15550</v>
      </c>
      <c r="E8202" s="108" t="s">
        <v>200</v>
      </c>
      <c r="F8202" s="108" t="s">
        <v>169</v>
      </c>
      <c r="G8202" s="108" t="s">
        <v>8181</v>
      </c>
      <c r="H8202" s="109" t="s">
        <v>5332</v>
      </c>
      <c r="I8202" s="108" t="s">
        <v>9024</v>
      </c>
      <c r="J8202" s="108" t="s">
        <v>8183</v>
      </c>
      <c r="K8202" s="108" t="s">
        <v>174</v>
      </c>
      <c r="M8202" s="108" t="s">
        <v>175</v>
      </c>
      <c r="N8202" s="108" t="s">
        <v>9025</v>
      </c>
    </row>
    <row r="8203" spans="1:14">
      <c r="A8203" s="108">
        <v>839109</v>
      </c>
      <c r="B8203" s="108" t="s">
        <v>12958</v>
      </c>
      <c r="C8203" s="108" t="s">
        <v>8709</v>
      </c>
      <c r="D8203" s="109" t="s">
        <v>15551</v>
      </c>
      <c r="E8203" s="108" t="s">
        <v>168</v>
      </c>
      <c r="F8203" s="108" t="s">
        <v>181</v>
      </c>
      <c r="G8203" s="108" t="s">
        <v>8181</v>
      </c>
      <c r="H8203" s="109" t="s">
        <v>5332</v>
      </c>
      <c r="I8203" s="108" t="s">
        <v>9024</v>
      </c>
      <c r="J8203" s="108" t="s">
        <v>8183</v>
      </c>
      <c r="K8203" s="108" t="s">
        <v>174</v>
      </c>
      <c r="M8203" s="108" t="s">
        <v>175</v>
      </c>
      <c r="N8203" s="108" t="s">
        <v>9025</v>
      </c>
    </row>
    <row r="8204" spans="1:14">
      <c r="A8204" s="108">
        <v>839110</v>
      </c>
      <c r="B8204" s="108" t="s">
        <v>15552</v>
      </c>
      <c r="C8204" s="108" t="s">
        <v>7869</v>
      </c>
      <c r="D8204" s="109" t="s">
        <v>15553</v>
      </c>
      <c r="E8204" s="108" t="s">
        <v>1770</v>
      </c>
      <c r="F8204" s="108" t="s">
        <v>169</v>
      </c>
      <c r="G8204" s="108" t="s">
        <v>8181</v>
      </c>
      <c r="H8204" s="109" t="s">
        <v>5332</v>
      </c>
      <c r="I8204" s="108" t="s">
        <v>9024</v>
      </c>
      <c r="J8204" s="108" t="s">
        <v>8183</v>
      </c>
      <c r="K8204" s="108" t="s">
        <v>174</v>
      </c>
      <c r="M8204" s="108" t="s">
        <v>175</v>
      </c>
      <c r="N8204" s="108" t="s">
        <v>9025</v>
      </c>
    </row>
    <row r="8205" spans="1:14">
      <c r="A8205" s="108">
        <v>839214</v>
      </c>
      <c r="B8205" s="108" t="s">
        <v>15554</v>
      </c>
      <c r="C8205" s="108" t="s">
        <v>15555</v>
      </c>
      <c r="D8205" s="109" t="s">
        <v>15556</v>
      </c>
      <c r="E8205" s="108" t="s">
        <v>392</v>
      </c>
      <c r="F8205" s="108" t="s">
        <v>169</v>
      </c>
      <c r="G8205" s="108" t="s">
        <v>11397</v>
      </c>
      <c r="H8205" s="109" t="s">
        <v>5332</v>
      </c>
      <c r="I8205" s="108" t="s">
        <v>11448</v>
      </c>
      <c r="J8205" s="108" t="s">
        <v>1478</v>
      </c>
      <c r="K8205" s="108" t="s">
        <v>174</v>
      </c>
      <c r="M8205" s="108" t="s">
        <v>175</v>
      </c>
      <c r="N8205" s="108" t="s">
        <v>11449</v>
      </c>
    </row>
    <row r="8206" spans="1:14">
      <c r="A8206" s="108">
        <v>839216</v>
      </c>
      <c r="B8206" s="108" t="s">
        <v>15557</v>
      </c>
      <c r="C8206" s="108" t="s">
        <v>393</v>
      </c>
      <c r="D8206" s="109" t="s">
        <v>15558</v>
      </c>
      <c r="E8206" s="108" t="s">
        <v>180</v>
      </c>
      <c r="F8206" s="108" t="s">
        <v>169</v>
      </c>
      <c r="G8206" s="108" t="s">
        <v>11397</v>
      </c>
      <c r="H8206" s="109" t="s">
        <v>5332</v>
      </c>
      <c r="I8206" s="108" t="s">
        <v>11448</v>
      </c>
      <c r="J8206" s="108" t="s">
        <v>1478</v>
      </c>
      <c r="K8206" s="108" t="s">
        <v>174</v>
      </c>
      <c r="M8206" s="108" t="s">
        <v>175</v>
      </c>
      <c r="N8206" s="108" t="s">
        <v>11449</v>
      </c>
    </row>
    <row r="8207" spans="1:14">
      <c r="A8207" s="108">
        <v>839221</v>
      </c>
      <c r="B8207" s="108" t="s">
        <v>15559</v>
      </c>
      <c r="C8207" s="108" t="s">
        <v>2355</v>
      </c>
      <c r="D8207" s="109" t="s">
        <v>3958</v>
      </c>
      <c r="E8207" s="108" t="s">
        <v>1577</v>
      </c>
      <c r="F8207" s="108" t="s">
        <v>181</v>
      </c>
      <c r="G8207" s="108" t="s">
        <v>11397</v>
      </c>
      <c r="H8207" s="109" t="s">
        <v>5332</v>
      </c>
      <c r="I8207" s="108" t="s">
        <v>11448</v>
      </c>
      <c r="J8207" s="108" t="s">
        <v>1478</v>
      </c>
      <c r="K8207" s="108" t="s">
        <v>174</v>
      </c>
      <c r="M8207" s="108" t="s">
        <v>175</v>
      </c>
      <c r="N8207" s="108" t="s">
        <v>11449</v>
      </c>
    </row>
    <row r="8208" spans="1:14">
      <c r="A8208" s="108">
        <v>839222</v>
      </c>
      <c r="B8208" s="108" t="s">
        <v>15560</v>
      </c>
      <c r="C8208" s="108" t="s">
        <v>4050</v>
      </c>
      <c r="D8208" s="109" t="s">
        <v>14009</v>
      </c>
      <c r="E8208" s="108" t="s">
        <v>220</v>
      </c>
      <c r="F8208" s="108" t="s">
        <v>169</v>
      </c>
      <c r="G8208" s="108" t="s">
        <v>11397</v>
      </c>
      <c r="H8208" s="109" t="s">
        <v>5332</v>
      </c>
      <c r="I8208" s="108" t="s">
        <v>11448</v>
      </c>
      <c r="J8208" s="108" t="s">
        <v>1478</v>
      </c>
      <c r="K8208" s="108" t="s">
        <v>174</v>
      </c>
      <c r="M8208" s="108" t="s">
        <v>175</v>
      </c>
      <c r="N8208" s="108" t="s">
        <v>11449</v>
      </c>
    </row>
    <row r="8209" spans="1:14">
      <c r="A8209" s="108">
        <v>839223</v>
      </c>
      <c r="B8209" s="108" t="s">
        <v>15561</v>
      </c>
      <c r="C8209" s="108" t="s">
        <v>9583</v>
      </c>
      <c r="D8209" s="109" t="s">
        <v>15562</v>
      </c>
      <c r="E8209" s="108" t="s">
        <v>1577</v>
      </c>
      <c r="F8209" s="108" t="s">
        <v>169</v>
      </c>
      <c r="G8209" s="108" t="s">
        <v>11397</v>
      </c>
      <c r="H8209" s="109" t="s">
        <v>5332</v>
      </c>
      <c r="I8209" s="108" t="s">
        <v>11448</v>
      </c>
      <c r="J8209" s="108" t="s">
        <v>1478</v>
      </c>
      <c r="K8209" s="108" t="s">
        <v>174</v>
      </c>
      <c r="M8209" s="108" t="s">
        <v>175</v>
      </c>
      <c r="N8209" s="108" t="s">
        <v>11449</v>
      </c>
    </row>
    <row r="8210" spans="1:14">
      <c r="A8210" s="108">
        <v>839224</v>
      </c>
      <c r="B8210" s="108" t="s">
        <v>15563</v>
      </c>
      <c r="C8210" s="108" t="s">
        <v>230</v>
      </c>
      <c r="D8210" s="109" t="s">
        <v>15564</v>
      </c>
      <c r="E8210" s="108" t="s">
        <v>188</v>
      </c>
      <c r="F8210" s="108" t="s">
        <v>169</v>
      </c>
      <c r="G8210" s="108" t="s">
        <v>11397</v>
      </c>
      <c r="H8210" s="109" t="s">
        <v>5332</v>
      </c>
      <c r="I8210" s="108" t="s">
        <v>11448</v>
      </c>
      <c r="J8210" s="108" t="s">
        <v>1478</v>
      </c>
      <c r="K8210" s="108" t="s">
        <v>174</v>
      </c>
      <c r="M8210" s="108" t="s">
        <v>175</v>
      </c>
      <c r="N8210" s="108" t="s">
        <v>11449</v>
      </c>
    </row>
    <row r="8211" spans="1:14">
      <c r="A8211" s="108">
        <v>839225</v>
      </c>
      <c r="B8211" s="108" t="s">
        <v>15565</v>
      </c>
      <c r="C8211" s="108" t="s">
        <v>15566</v>
      </c>
      <c r="D8211" s="109" t="s">
        <v>15567</v>
      </c>
      <c r="E8211" s="108" t="s">
        <v>1770</v>
      </c>
      <c r="F8211" s="108" t="s">
        <v>169</v>
      </c>
      <c r="G8211" s="108" t="s">
        <v>11397</v>
      </c>
      <c r="H8211" s="109" t="s">
        <v>5332</v>
      </c>
      <c r="I8211" s="108" t="s">
        <v>11448</v>
      </c>
      <c r="J8211" s="108" t="s">
        <v>1478</v>
      </c>
      <c r="K8211" s="108" t="s">
        <v>174</v>
      </c>
      <c r="M8211" s="108" t="s">
        <v>175</v>
      </c>
      <c r="N8211" s="108" t="s">
        <v>11449</v>
      </c>
    </row>
    <row r="8212" spans="1:14">
      <c r="A8212" s="108">
        <v>839226</v>
      </c>
      <c r="B8212" s="108" t="s">
        <v>15568</v>
      </c>
      <c r="C8212" s="108" t="s">
        <v>15569</v>
      </c>
      <c r="D8212" s="109" t="s">
        <v>12751</v>
      </c>
      <c r="E8212" s="108" t="s">
        <v>1577</v>
      </c>
      <c r="F8212" s="108" t="s">
        <v>181</v>
      </c>
      <c r="G8212" s="108" t="s">
        <v>11397</v>
      </c>
      <c r="H8212" s="109" t="s">
        <v>5332</v>
      </c>
      <c r="I8212" s="108" t="s">
        <v>11448</v>
      </c>
      <c r="J8212" s="108" t="s">
        <v>1478</v>
      </c>
      <c r="K8212" s="108" t="s">
        <v>174</v>
      </c>
      <c r="M8212" s="108" t="s">
        <v>175</v>
      </c>
      <c r="N8212" s="108" t="s">
        <v>11449</v>
      </c>
    </row>
    <row r="8213" spans="1:14">
      <c r="A8213" s="108">
        <v>839227</v>
      </c>
      <c r="B8213" s="108" t="s">
        <v>15568</v>
      </c>
      <c r="C8213" s="108" t="s">
        <v>15570</v>
      </c>
      <c r="D8213" s="109" t="s">
        <v>12751</v>
      </c>
      <c r="E8213" s="108" t="s">
        <v>1577</v>
      </c>
      <c r="F8213" s="108" t="s">
        <v>181</v>
      </c>
      <c r="G8213" s="108" t="s">
        <v>11397</v>
      </c>
      <c r="H8213" s="109" t="s">
        <v>5332</v>
      </c>
      <c r="I8213" s="108" t="s">
        <v>11448</v>
      </c>
      <c r="J8213" s="108" t="s">
        <v>1478</v>
      </c>
      <c r="K8213" s="108" t="s">
        <v>174</v>
      </c>
      <c r="M8213" s="108" t="s">
        <v>175</v>
      </c>
      <c r="N8213" s="108" t="s">
        <v>11449</v>
      </c>
    </row>
    <row r="8214" spans="1:14">
      <c r="A8214" s="108">
        <v>839228</v>
      </c>
      <c r="B8214" s="108" t="s">
        <v>15571</v>
      </c>
      <c r="C8214" s="108" t="s">
        <v>3461</v>
      </c>
      <c r="D8214" s="109" t="s">
        <v>15572</v>
      </c>
      <c r="E8214" s="108" t="s">
        <v>512</v>
      </c>
      <c r="F8214" s="108" t="s">
        <v>181</v>
      </c>
      <c r="G8214" s="108" t="s">
        <v>11397</v>
      </c>
      <c r="H8214" s="109" t="s">
        <v>5332</v>
      </c>
      <c r="I8214" s="108" t="s">
        <v>11448</v>
      </c>
      <c r="J8214" s="108" t="s">
        <v>1478</v>
      </c>
      <c r="K8214" s="108" t="s">
        <v>174</v>
      </c>
      <c r="M8214" s="108" t="s">
        <v>175</v>
      </c>
      <c r="N8214" s="108" t="s">
        <v>11449</v>
      </c>
    </row>
    <row r="8215" spans="1:14">
      <c r="A8215" s="108">
        <v>839229</v>
      </c>
      <c r="B8215" s="108" t="s">
        <v>15573</v>
      </c>
      <c r="C8215" s="108" t="s">
        <v>1979</v>
      </c>
      <c r="D8215" s="109" t="s">
        <v>15574</v>
      </c>
      <c r="E8215" s="108" t="s">
        <v>1577</v>
      </c>
      <c r="F8215" s="108" t="s">
        <v>169</v>
      </c>
      <c r="G8215" s="108" t="s">
        <v>11397</v>
      </c>
      <c r="H8215" s="109" t="s">
        <v>5332</v>
      </c>
      <c r="I8215" s="108" t="s">
        <v>11448</v>
      </c>
      <c r="J8215" s="108" t="s">
        <v>1478</v>
      </c>
      <c r="K8215" s="108" t="s">
        <v>174</v>
      </c>
      <c r="M8215" s="108" t="s">
        <v>175</v>
      </c>
      <c r="N8215" s="108" t="s">
        <v>11449</v>
      </c>
    </row>
    <row r="8216" spans="1:14">
      <c r="A8216" s="108">
        <v>839230</v>
      </c>
      <c r="B8216" s="108" t="s">
        <v>15575</v>
      </c>
      <c r="C8216" s="108" t="s">
        <v>15576</v>
      </c>
      <c r="D8216" s="109" t="s">
        <v>12473</v>
      </c>
      <c r="E8216" s="108" t="s">
        <v>200</v>
      </c>
      <c r="F8216" s="108" t="s">
        <v>169</v>
      </c>
      <c r="G8216" s="108" t="s">
        <v>11397</v>
      </c>
      <c r="H8216" s="109" t="s">
        <v>5332</v>
      </c>
      <c r="I8216" s="108" t="s">
        <v>11448</v>
      </c>
      <c r="J8216" s="108" t="s">
        <v>1478</v>
      </c>
      <c r="K8216" s="108" t="s">
        <v>174</v>
      </c>
      <c r="M8216" s="108" t="s">
        <v>175</v>
      </c>
      <c r="N8216" s="108" t="s">
        <v>11449</v>
      </c>
    </row>
    <row r="8217" spans="1:14">
      <c r="A8217" s="108">
        <v>839231</v>
      </c>
      <c r="B8217" s="108" t="s">
        <v>9090</v>
      </c>
      <c r="C8217" s="108" t="s">
        <v>576</v>
      </c>
      <c r="D8217" s="109" t="s">
        <v>15577</v>
      </c>
      <c r="E8217" s="108" t="s">
        <v>508</v>
      </c>
      <c r="F8217" s="108" t="s">
        <v>169</v>
      </c>
      <c r="G8217" s="108" t="s">
        <v>11397</v>
      </c>
      <c r="H8217" s="109" t="s">
        <v>5332</v>
      </c>
      <c r="I8217" s="108" t="s">
        <v>11448</v>
      </c>
      <c r="J8217" s="108" t="s">
        <v>1478</v>
      </c>
      <c r="K8217" s="108" t="s">
        <v>174</v>
      </c>
      <c r="M8217" s="108" t="s">
        <v>175</v>
      </c>
      <c r="N8217" s="108" t="s">
        <v>11449</v>
      </c>
    </row>
    <row r="8218" spans="1:14">
      <c r="A8218" s="108">
        <v>839232</v>
      </c>
      <c r="B8218" s="108" t="s">
        <v>9989</v>
      </c>
      <c r="C8218" s="108" t="s">
        <v>15578</v>
      </c>
      <c r="D8218" s="109" t="s">
        <v>15579</v>
      </c>
      <c r="E8218" s="108" t="s">
        <v>1770</v>
      </c>
      <c r="F8218" s="108" t="s">
        <v>181</v>
      </c>
      <c r="G8218" s="108" t="s">
        <v>11397</v>
      </c>
      <c r="H8218" s="109" t="s">
        <v>5332</v>
      </c>
      <c r="I8218" s="108" t="s">
        <v>11448</v>
      </c>
      <c r="J8218" s="108" t="s">
        <v>1478</v>
      </c>
      <c r="K8218" s="108" t="s">
        <v>174</v>
      </c>
      <c r="M8218" s="108" t="s">
        <v>175</v>
      </c>
      <c r="N8218" s="108" t="s">
        <v>11449</v>
      </c>
    </row>
    <row r="8219" spans="1:14">
      <c r="A8219" s="108">
        <v>839233</v>
      </c>
      <c r="B8219" s="108" t="s">
        <v>15580</v>
      </c>
      <c r="C8219" s="108" t="s">
        <v>9583</v>
      </c>
      <c r="D8219" s="109" t="s">
        <v>11932</v>
      </c>
      <c r="E8219" s="108" t="s">
        <v>1577</v>
      </c>
      <c r="F8219" s="108" t="s">
        <v>181</v>
      </c>
      <c r="G8219" s="108" t="s">
        <v>11397</v>
      </c>
      <c r="H8219" s="109" t="s">
        <v>5332</v>
      </c>
      <c r="I8219" s="108" t="s">
        <v>11448</v>
      </c>
      <c r="J8219" s="108" t="s">
        <v>1478</v>
      </c>
      <c r="K8219" s="108" t="s">
        <v>174</v>
      </c>
      <c r="M8219" s="108" t="s">
        <v>175</v>
      </c>
      <c r="N8219" s="108" t="s">
        <v>11449</v>
      </c>
    </row>
    <row r="8220" spans="1:14">
      <c r="A8220" s="108">
        <v>839234</v>
      </c>
      <c r="B8220" s="108" t="s">
        <v>468</v>
      </c>
      <c r="C8220" s="108" t="s">
        <v>15581</v>
      </c>
      <c r="D8220" s="109" t="s">
        <v>15582</v>
      </c>
      <c r="E8220" s="108" t="s">
        <v>508</v>
      </c>
      <c r="F8220" s="108" t="s">
        <v>169</v>
      </c>
      <c r="G8220" s="108" t="s">
        <v>11397</v>
      </c>
      <c r="H8220" s="109" t="s">
        <v>5332</v>
      </c>
      <c r="I8220" s="108" t="s">
        <v>11448</v>
      </c>
      <c r="J8220" s="108" t="s">
        <v>1478</v>
      </c>
      <c r="K8220" s="108" t="s">
        <v>174</v>
      </c>
      <c r="M8220" s="108" t="s">
        <v>175</v>
      </c>
      <c r="N8220" s="108" t="s">
        <v>11449</v>
      </c>
    </row>
    <row r="8221" spans="1:14">
      <c r="A8221" s="108">
        <v>839235</v>
      </c>
      <c r="B8221" s="108" t="s">
        <v>10114</v>
      </c>
      <c r="C8221" s="108" t="s">
        <v>2310</v>
      </c>
      <c r="D8221" s="109" t="s">
        <v>15583</v>
      </c>
      <c r="E8221" s="108" t="s">
        <v>220</v>
      </c>
      <c r="F8221" s="108" t="s">
        <v>181</v>
      </c>
      <c r="G8221" s="108" t="s">
        <v>11397</v>
      </c>
      <c r="H8221" s="109" t="s">
        <v>5332</v>
      </c>
      <c r="I8221" s="108" t="s">
        <v>11448</v>
      </c>
      <c r="J8221" s="108" t="s">
        <v>1478</v>
      </c>
      <c r="K8221" s="108" t="s">
        <v>174</v>
      </c>
      <c r="M8221" s="108" t="s">
        <v>175</v>
      </c>
      <c r="N8221" s="108" t="s">
        <v>11449</v>
      </c>
    </row>
    <row r="8222" spans="1:14">
      <c r="A8222" s="108">
        <v>839236</v>
      </c>
      <c r="B8222" s="108" t="s">
        <v>12543</v>
      </c>
      <c r="C8222" s="108" t="s">
        <v>556</v>
      </c>
      <c r="D8222" s="109" t="s">
        <v>15584</v>
      </c>
      <c r="E8222" s="108" t="s">
        <v>512</v>
      </c>
      <c r="F8222" s="108" t="s">
        <v>181</v>
      </c>
      <c r="G8222" s="108" t="s">
        <v>11397</v>
      </c>
      <c r="H8222" s="109" t="s">
        <v>5332</v>
      </c>
      <c r="I8222" s="108" t="s">
        <v>11448</v>
      </c>
      <c r="J8222" s="108" t="s">
        <v>1478</v>
      </c>
      <c r="K8222" s="108" t="s">
        <v>174</v>
      </c>
      <c r="M8222" s="108" t="s">
        <v>175</v>
      </c>
      <c r="N8222" s="108" t="s">
        <v>11449</v>
      </c>
    </row>
    <row r="8223" spans="1:14">
      <c r="A8223" s="108">
        <v>839237</v>
      </c>
      <c r="B8223" s="108" t="s">
        <v>15585</v>
      </c>
      <c r="C8223" s="108" t="s">
        <v>7245</v>
      </c>
      <c r="D8223" s="109" t="s">
        <v>11762</v>
      </c>
      <c r="E8223" s="108" t="s">
        <v>512</v>
      </c>
      <c r="F8223" s="108" t="s">
        <v>181</v>
      </c>
      <c r="G8223" s="108" t="s">
        <v>11397</v>
      </c>
      <c r="H8223" s="109" t="s">
        <v>5332</v>
      </c>
      <c r="I8223" s="108" t="s">
        <v>11448</v>
      </c>
      <c r="J8223" s="108" t="s">
        <v>1478</v>
      </c>
      <c r="K8223" s="108" t="s">
        <v>174</v>
      </c>
      <c r="M8223" s="108" t="s">
        <v>175</v>
      </c>
      <c r="N8223" s="108" t="s">
        <v>11449</v>
      </c>
    </row>
    <row r="8224" spans="1:14">
      <c r="A8224" s="108">
        <v>839238</v>
      </c>
      <c r="B8224" s="108" t="s">
        <v>15586</v>
      </c>
      <c r="C8224" s="108" t="s">
        <v>15587</v>
      </c>
      <c r="D8224" s="109" t="s">
        <v>15588</v>
      </c>
      <c r="E8224" s="108" t="s">
        <v>512</v>
      </c>
      <c r="F8224" s="108" t="s">
        <v>181</v>
      </c>
      <c r="G8224" s="108" t="s">
        <v>11397</v>
      </c>
      <c r="H8224" s="109" t="s">
        <v>5332</v>
      </c>
      <c r="I8224" s="108" t="s">
        <v>11448</v>
      </c>
      <c r="J8224" s="108" t="s">
        <v>1478</v>
      </c>
      <c r="K8224" s="108" t="s">
        <v>174</v>
      </c>
      <c r="M8224" s="108" t="s">
        <v>175</v>
      </c>
      <c r="N8224" s="108" t="s">
        <v>11449</v>
      </c>
    </row>
    <row r="8225" spans="1:14">
      <c r="A8225" s="108">
        <v>839239</v>
      </c>
      <c r="B8225" s="108" t="s">
        <v>15586</v>
      </c>
      <c r="C8225" s="108" t="s">
        <v>2966</v>
      </c>
      <c r="D8225" s="109" t="s">
        <v>1692</v>
      </c>
      <c r="E8225" s="108" t="s">
        <v>1577</v>
      </c>
      <c r="F8225" s="108" t="s">
        <v>181</v>
      </c>
      <c r="G8225" s="108" t="s">
        <v>11397</v>
      </c>
      <c r="H8225" s="109" t="s">
        <v>5332</v>
      </c>
      <c r="I8225" s="108" t="s">
        <v>11448</v>
      </c>
      <c r="J8225" s="108" t="s">
        <v>1478</v>
      </c>
      <c r="K8225" s="108" t="s">
        <v>174</v>
      </c>
      <c r="M8225" s="108" t="s">
        <v>175</v>
      </c>
      <c r="N8225" s="108" t="s">
        <v>11449</v>
      </c>
    </row>
    <row r="8226" spans="1:14">
      <c r="A8226" s="108">
        <v>839240</v>
      </c>
      <c r="B8226" s="108" t="s">
        <v>15589</v>
      </c>
      <c r="C8226" s="108" t="s">
        <v>15590</v>
      </c>
      <c r="D8226" s="109" t="s">
        <v>15591</v>
      </c>
      <c r="E8226" s="108" t="s">
        <v>1577</v>
      </c>
      <c r="F8226" s="108" t="s">
        <v>169</v>
      </c>
      <c r="G8226" s="108" t="s">
        <v>11397</v>
      </c>
      <c r="H8226" s="109" t="s">
        <v>5332</v>
      </c>
      <c r="I8226" s="108" t="s">
        <v>11448</v>
      </c>
      <c r="J8226" s="108" t="s">
        <v>1478</v>
      </c>
      <c r="K8226" s="108" t="s">
        <v>174</v>
      </c>
      <c r="M8226" s="108" t="s">
        <v>175</v>
      </c>
      <c r="N8226" s="108" t="s">
        <v>11449</v>
      </c>
    </row>
    <row r="8227" spans="1:14">
      <c r="A8227" s="108">
        <v>839242</v>
      </c>
      <c r="B8227" s="108" t="s">
        <v>691</v>
      </c>
      <c r="C8227" s="108" t="s">
        <v>15592</v>
      </c>
      <c r="D8227" s="109" t="s">
        <v>14449</v>
      </c>
      <c r="E8227" s="108" t="s">
        <v>508</v>
      </c>
      <c r="F8227" s="108" t="s">
        <v>169</v>
      </c>
      <c r="G8227" s="108" t="s">
        <v>11397</v>
      </c>
      <c r="H8227" s="109" t="s">
        <v>5332</v>
      </c>
      <c r="I8227" s="108" t="s">
        <v>11448</v>
      </c>
      <c r="J8227" s="108" t="s">
        <v>1478</v>
      </c>
      <c r="K8227" s="108" t="s">
        <v>174</v>
      </c>
      <c r="M8227" s="108" t="s">
        <v>175</v>
      </c>
      <c r="N8227" s="108" t="s">
        <v>11449</v>
      </c>
    </row>
    <row r="8228" spans="1:14">
      <c r="A8228" s="108">
        <v>839245</v>
      </c>
      <c r="B8228" s="108" t="s">
        <v>15593</v>
      </c>
      <c r="C8228" s="108" t="s">
        <v>3461</v>
      </c>
      <c r="D8228" s="109" t="s">
        <v>15594</v>
      </c>
      <c r="E8228" s="108" t="s">
        <v>392</v>
      </c>
      <c r="F8228" s="108" t="s">
        <v>181</v>
      </c>
      <c r="G8228" s="108" t="s">
        <v>11397</v>
      </c>
      <c r="H8228" s="109" t="s">
        <v>5332</v>
      </c>
      <c r="I8228" s="108" t="s">
        <v>11448</v>
      </c>
      <c r="J8228" s="108" t="s">
        <v>1478</v>
      </c>
      <c r="K8228" s="108" t="s">
        <v>174</v>
      </c>
      <c r="M8228" s="108" t="s">
        <v>175</v>
      </c>
      <c r="N8228" s="108" t="s">
        <v>11449</v>
      </c>
    </row>
    <row r="8229" spans="1:14">
      <c r="A8229" s="108">
        <v>839248</v>
      </c>
      <c r="B8229" s="108" t="s">
        <v>15595</v>
      </c>
      <c r="C8229" s="108" t="s">
        <v>15555</v>
      </c>
      <c r="D8229" s="109" t="s">
        <v>15596</v>
      </c>
      <c r="E8229" s="108" t="s">
        <v>180</v>
      </c>
      <c r="F8229" s="108" t="s">
        <v>169</v>
      </c>
      <c r="G8229" s="108" t="s">
        <v>11397</v>
      </c>
      <c r="H8229" s="109" t="s">
        <v>5332</v>
      </c>
      <c r="I8229" s="108" t="s">
        <v>11448</v>
      </c>
      <c r="J8229" s="108" t="s">
        <v>1478</v>
      </c>
      <c r="K8229" s="108" t="s">
        <v>174</v>
      </c>
      <c r="M8229" s="108" t="s">
        <v>175</v>
      </c>
      <c r="N8229" s="108" t="s">
        <v>11449</v>
      </c>
    </row>
    <row r="8230" spans="1:14">
      <c r="A8230" s="108">
        <v>839249</v>
      </c>
      <c r="B8230" s="108" t="s">
        <v>15597</v>
      </c>
      <c r="C8230" s="108" t="s">
        <v>7962</v>
      </c>
      <c r="D8230" s="109" t="s">
        <v>15598</v>
      </c>
      <c r="E8230" s="108" t="s">
        <v>1577</v>
      </c>
      <c r="F8230" s="108" t="s">
        <v>169</v>
      </c>
      <c r="G8230" s="108" t="s">
        <v>11397</v>
      </c>
      <c r="H8230" s="109" t="s">
        <v>5332</v>
      </c>
      <c r="I8230" s="108" t="s">
        <v>11448</v>
      </c>
      <c r="J8230" s="108" t="s">
        <v>1478</v>
      </c>
      <c r="K8230" s="108" t="s">
        <v>174</v>
      </c>
      <c r="M8230" s="108" t="s">
        <v>175</v>
      </c>
      <c r="N8230" s="108" t="s">
        <v>11449</v>
      </c>
    </row>
    <row r="8231" spans="1:14">
      <c r="A8231" s="108">
        <v>839251</v>
      </c>
      <c r="B8231" s="108" t="s">
        <v>15599</v>
      </c>
      <c r="C8231" s="108" t="s">
        <v>8254</v>
      </c>
      <c r="D8231" s="109" t="s">
        <v>3165</v>
      </c>
      <c r="E8231" s="108" t="s">
        <v>1577</v>
      </c>
      <c r="F8231" s="108" t="s">
        <v>181</v>
      </c>
      <c r="G8231" s="108" t="s">
        <v>11397</v>
      </c>
      <c r="H8231" s="109" t="s">
        <v>5332</v>
      </c>
      <c r="I8231" s="108" t="s">
        <v>11448</v>
      </c>
      <c r="J8231" s="108" t="s">
        <v>1478</v>
      </c>
      <c r="K8231" s="108" t="s">
        <v>174</v>
      </c>
      <c r="M8231" s="108" t="s">
        <v>175</v>
      </c>
      <c r="N8231" s="108" t="s">
        <v>11449</v>
      </c>
    </row>
    <row r="8232" spans="1:14">
      <c r="A8232" s="108">
        <v>839252</v>
      </c>
      <c r="B8232" s="108" t="s">
        <v>15600</v>
      </c>
      <c r="C8232" s="108" t="s">
        <v>5569</v>
      </c>
      <c r="D8232" s="109" t="s">
        <v>15601</v>
      </c>
      <c r="E8232" s="108" t="s">
        <v>512</v>
      </c>
      <c r="F8232" s="108" t="s">
        <v>169</v>
      </c>
      <c r="G8232" s="108" t="s">
        <v>11397</v>
      </c>
      <c r="H8232" s="109" t="s">
        <v>5332</v>
      </c>
      <c r="I8232" s="108" t="s">
        <v>11448</v>
      </c>
      <c r="J8232" s="108" t="s">
        <v>1478</v>
      </c>
      <c r="K8232" s="108" t="s">
        <v>174</v>
      </c>
      <c r="M8232" s="108" t="s">
        <v>175</v>
      </c>
      <c r="N8232" s="108" t="s">
        <v>11449</v>
      </c>
    </row>
    <row r="8233" spans="1:14">
      <c r="A8233" s="108">
        <v>839256</v>
      </c>
      <c r="B8233" s="108" t="s">
        <v>3886</v>
      </c>
      <c r="C8233" s="108" t="s">
        <v>579</v>
      </c>
      <c r="D8233" s="109" t="s">
        <v>15602</v>
      </c>
      <c r="E8233" s="108" t="s">
        <v>180</v>
      </c>
      <c r="F8233" s="108" t="s">
        <v>181</v>
      </c>
      <c r="G8233" s="108" t="s">
        <v>11397</v>
      </c>
      <c r="H8233" s="109" t="s">
        <v>5332</v>
      </c>
      <c r="I8233" s="108" t="s">
        <v>11448</v>
      </c>
      <c r="J8233" s="108" t="s">
        <v>1478</v>
      </c>
      <c r="K8233" s="108" t="s">
        <v>174</v>
      </c>
      <c r="M8233" s="108" t="s">
        <v>175</v>
      </c>
      <c r="N8233" s="108" t="s">
        <v>11449</v>
      </c>
    </row>
    <row r="8234" spans="1:14">
      <c r="A8234" s="108">
        <v>839259</v>
      </c>
      <c r="B8234" s="108" t="s">
        <v>11460</v>
      </c>
      <c r="C8234" s="108" t="s">
        <v>13156</v>
      </c>
      <c r="D8234" s="109" t="s">
        <v>15603</v>
      </c>
      <c r="E8234" s="108" t="s">
        <v>1770</v>
      </c>
      <c r="F8234" s="108" t="s">
        <v>181</v>
      </c>
      <c r="G8234" s="108" t="s">
        <v>11397</v>
      </c>
      <c r="H8234" s="109" t="s">
        <v>5332</v>
      </c>
      <c r="I8234" s="108" t="s">
        <v>11448</v>
      </c>
      <c r="J8234" s="108" t="s">
        <v>1478</v>
      </c>
      <c r="K8234" s="108" t="s">
        <v>174</v>
      </c>
      <c r="M8234" s="108" t="s">
        <v>175</v>
      </c>
      <c r="N8234" s="108" t="s">
        <v>11449</v>
      </c>
    </row>
    <row r="8235" spans="1:14">
      <c r="A8235" s="108">
        <v>839262</v>
      </c>
      <c r="B8235" s="108" t="s">
        <v>3408</v>
      </c>
      <c r="C8235" s="108" t="s">
        <v>15604</v>
      </c>
      <c r="D8235" s="109" t="s">
        <v>15605</v>
      </c>
      <c r="E8235" s="108" t="s">
        <v>508</v>
      </c>
      <c r="F8235" s="108" t="s">
        <v>169</v>
      </c>
      <c r="G8235" s="108" t="s">
        <v>11397</v>
      </c>
      <c r="H8235" s="109" t="s">
        <v>5332</v>
      </c>
      <c r="I8235" s="108" t="s">
        <v>11448</v>
      </c>
      <c r="J8235" s="108" t="s">
        <v>1478</v>
      </c>
      <c r="K8235" s="108" t="s">
        <v>174</v>
      </c>
      <c r="M8235" s="108" t="s">
        <v>175</v>
      </c>
      <c r="N8235" s="108" t="s">
        <v>11449</v>
      </c>
    </row>
    <row r="8236" spans="1:14">
      <c r="A8236" s="108">
        <v>839264</v>
      </c>
      <c r="B8236" s="108" t="s">
        <v>4286</v>
      </c>
      <c r="C8236" s="108" t="s">
        <v>681</v>
      </c>
      <c r="D8236" s="109" t="s">
        <v>15606</v>
      </c>
      <c r="E8236" s="108" t="s">
        <v>1577</v>
      </c>
      <c r="F8236" s="108" t="s">
        <v>181</v>
      </c>
      <c r="G8236" s="108" t="s">
        <v>2817</v>
      </c>
      <c r="H8236" s="109" t="s">
        <v>559</v>
      </c>
      <c r="I8236" s="108" t="s">
        <v>2919</v>
      </c>
      <c r="J8236" s="108" t="s">
        <v>1478</v>
      </c>
      <c r="K8236" s="108" t="s">
        <v>174</v>
      </c>
      <c r="M8236" s="108" t="s">
        <v>175</v>
      </c>
      <c r="N8236" s="108" t="s">
        <v>2920</v>
      </c>
    </row>
    <row r="8237" spans="1:14">
      <c r="A8237" s="108">
        <v>839265</v>
      </c>
      <c r="B8237" s="108" t="s">
        <v>629</v>
      </c>
      <c r="C8237" s="108" t="s">
        <v>9495</v>
      </c>
      <c r="D8237" s="109" t="s">
        <v>15607</v>
      </c>
      <c r="E8237" s="108" t="s">
        <v>168</v>
      </c>
      <c r="F8237" s="108" t="s">
        <v>169</v>
      </c>
      <c r="G8237" s="108" t="s">
        <v>11397</v>
      </c>
      <c r="H8237" s="109" t="s">
        <v>5332</v>
      </c>
      <c r="I8237" s="108" t="s">
        <v>11448</v>
      </c>
      <c r="J8237" s="108" t="s">
        <v>1478</v>
      </c>
      <c r="K8237" s="108" t="s">
        <v>174</v>
      </c>
      <c r="M8237" s="108" t="s">
        <v>175</v>
      </c>
      <c r="N8237" s="108" t="s">
        <v>11449</v>
      </c>
    </row>
    <row r="8238" spans="1:14">
      <c r="A8238" s="108">
        <v>839267</v>
      </c>
      <c r="B8238" s="108" t="s">
        <v>371</v>
      </c>
      <c r="C8238" s="108" t="s">
        <v>460</v>
      </c>
      <c r="D8238" s="109" t="s">
        <v>5829</v>
      </c>
      <c r="E8238" s="108" t="s">
        <v>180</v>
      </c>
      <c r="F8238" s="108" t="s">
        <v>169</v>
      </c>
      <c r="G8238" s="108" t="s">
        <v>11397</v>
      </c>
      <c r="H8238" s="109" t="s">
        <v>5332</v>
      </c>
      <c r="I8238" s="108" t="s">
        <v>11448</v>
      </c>
      <c r="J8238" s="108" t="s">
        <v>1478</v>
      </c>
      <c r="K8238" s="108" t="s">
        <v>174</v>
      </c>
      <c r="M8238" s="108" t="s">
        <v>175</v>
      </c>
      <c r="N8238" s="108" t="s">
        <v>11449</v>
      </c>
    </row>
    <row r="8239" spans="1:14">
      <c r="A8239" s="108">
        <v>839269</v>
      </c>
      <c r="B8239" s="108" t="s">
        <v>15608</v>
      </c>
      <c r="C8239" s="108" t="s">
        <v>2003</v>
      </c>
      <c r="D8239" s="109" t="s">
        <v>2176</v>
      </c>
      <c r="E8239" s="108" t="s">
        <v>508</v>
      </c>
      <c r="F8239" s="108" t="s">
        <v>169</v>
      </c>
      <c r="G8239" s="108" t="s">
        <v>11397</v>
      </c>
      <c r="H8239" s="109" t="s">
        <v>5332</v>
      </c>
      <c r="I8239" s="108" t="s">
        <v>11448</v>
      </c>
      <c r="J8239" s="108" t="s">
        <v>1478</v>
      </c>
      <c r="K8239" s="108" t="s">
        <v>174</v>
      </c>
      <c r="M8239" s="108" t="s">
        <v>175</v>
      </c>
      <c r="N8239" s="108" t="s">
        <v>11449</v>
      </c>
    </row>
    <row r="8240" spans="1:14">
      <c r="A8240" s="108">
        <v>839271</v>
      </c>
      <c r="B8240" s="108" t="s">
        <v>15609</v>
      </c>
      <c r="C8240" s="108" t="s">
        <v>3303</v>
      </c>
      <c r="D8240" s="109" t="s">
        <v>15610</v>
      </c>
      <c r="E8240" s="108" t="s">
        <v>1577</v>
      </c>
      <c r="F8240" s="108" t="s">
        <v>181</v>
      </c>
      <c r="G8240" s="108" t="s">
        <v>11397</v>
      </c>
      <c r="H8240" s="109" t="s">
        <v>5332</v>
      </c>
      <c r="I8240" s="108" t="s">
        <v>11448</v>
      </c>
      <c r="J8240" s="108" t="s">
        <v>1478</v>
      </c>
      <c r="K8240" s="108" t="s">
        <v>174</v>
      </c>
      <c r="M8240" s="108" t="s">
        <v>175</v>
      </c>
      <c r="N8240" s="108" t="s">
        <v>11449</v>
      </c>
    </row>
    <row r="8241" spans="1:14">
      <c r="A8241" s="108">
        <v>839273</v>
      </c>
      <c r="B8241" s="108" t="s">
        <v>4013</v>
      </c>
      <c r="C8241" s="108" t="s">
        <v>15611</v>
      </c>
      <c r="D8241" s="109" t="s">
        <v>15612</v>
      </c>
      <c r="E8241" s="108" t="s">
        <v>168</v>
      </c>
      <c r="F8241" s="108" t="s">
        <v>169</v>
      </c>
      <c r="G8241" s="108" t="s">
        <v>11397</v>
      </c>
      <c r="H8241" s="109" t="s">
        <v>5332</v>
      </c>
      <c r="I8241" s="108" t="s">
        <v>11448</v>
      </c>
      <c r="J8241" s="108" t="s">
        <v>1478</v>
      </c>
      <c r="K8241" s="108" t="s">
        <v>174</v>
      </c>
      <c r="M8241" s="108" t="s">
        <v>175</v>
      </c>
      <c r="N8241" s="108" t="s">
        <v>11449</v>
      </c>
    </row>
    <row r="8242" spans="1:14">
      <c r="A8242" s="108">
        <v>839275</v>
      </c>
      <c r="B8242" s="108" t="s">
        <v>15613</v>
      </c>
      <c r="C8242" s="108" t="s">
        <v>2991</v>
      </c>
      <c r="D8242" s="109" t="s">
        <v>15614</v>
      </c>
      <c r="E8242" s="108" t="s">
        <v>188</v>
      </c>
      <c r="F8242" s="108" t="s">
        <v>169</v>
      </c>
      <c r="G8242" s="108" t="s">
        <v>11397</v>
      </c>
      <c r="H8242" s="109" t="s">
        <v>5332</v>
      </c>
      <c r="I8242" s="108" t="s">
        <v>11448</v>
      </c>
      <c r="J8242" s="108" t="s">
        <v>1478</v>
      </c>
      <c r="K8242" s="108" t="s">
        <v>174</v>
      </c>
      <c r="M8242" s="108" t="s">
        <v>175</v>
      </c>
      <c r="N8242" s="108" t="s">
        <v>11449</v>
      </c>
    </row>
    <row r="8243" spans="1:14">
      <c r="A8243" s="108">
        <v>839276</v>
      </c>
      <c r="B8243" s="108" t="s">
        <v>6214</v>
      </c>
      <c r="C8243" s="108" t="s">
        <v>717</v>
      </c>
      <c r="D8243" s="109" t="s">
        <v>15615</v>
      </c>
      <c r="E8243" s="108" t="s">
        <v>180</v>
      </c>
      <c r="F8243" s="108" t="s">
        <v>181</v>
      </c>
      <c r="G8243" s="108" t="s">
        <v>13038</v>
      </c>
      <c r="H8243" s="109" t="s">
        <v>5332</v>
      </c>
      <c r="I8243" s="108" t="s">
        <v>13039</v>
      </c>
      <c r="J8243" s="108" t="s">
        <v>1855</v>
      </c>
      <c r="K8243" s="108" t="s">
        <v>174</v>
      </c>
      <c r="M8243" s="108" t="s">
        <v>175</v>
      </c>
      <c r="N8243" s="108" t="s">
        <v>13040</v>
      </c>
    </row>
    <row r="8244" spans="1:14">
      <c r="A8244" s="108">
        <v>839296</v>
      </c>
      <c r="B8244" s="108" t="s">
        <v>15616</v>
      </c>
      <c r="C8244" s="108" t="s">
        <v>933</v>
      </c>
      <c r="D8244" s="109" t="s">
        <v>15617</v>
      </c>
      <c r="E8244" s="108" t="s">
        <v>223</v>
      </c>
      <c r="F8244" s="108" t="s">
        <v>181</v>
      </c>
      <c r="G8244" s="108" t="s">
        <v>8181</v>
      </c>
      <c r="H8244" s="109" t="s">
        <v>559</v>
      </c>
      <c r="I8244" s="108" t="s">
        <v>9251</v>
      </c>
      <c r="J8244" s="108" t="s">
        <v>8183</v>
      </c>
      <c r="K8244" s="108" t="s">
        <v>174</v>
      </c>
      <c r="M8244" s="108" t="s">
        <v>175</v>
      </c>
      <c r="N8244" s="108" t="s">
        <v>9252</v>
      </c>
    </row>
    <row r="8245" spans="1:14">
      <c r="A8245" s="108">
        <v>839301</v>
      </c>
      <c r="B8245" s="108" t="s">
        <v>9337</v>
      </c>
      <c r="C8245" s="108" t="s">
        <v>274</v>
      </c>
      <c r="D8245" s="109" t="s">
        <v>15618</v>
      </c>
      <c r="E8245" s="108" t="s">
        <v>200</v>
      </c>
      <c r="F8245" s="108" t="s">
        <v>181</v>
      </c>
      <c r="G8245" s="108" t="s">
        <v>8181</v>
      </c>
      <c r="H8245" s="109" t="s">
        <v>559</v>
      </c>
      <c r="I8245" s="108" t="s">
        <v>9251</v>
      </c>
      <c r="J8245" s="108" t="s">
        <v>8183</v>
      </c>
      <c r="K8245" s="108" t="s">
        <v>174</v>
      </c>
      <c r="M8245" s="108" t="s">
        <v>175</v>
      </c>
      <c r="N8245" s="108" t="s">
        <v>9252</v>
      </c>
    </row>
    <row r="8246" spans="1:14">
      <c r="A8246" s="108">
        <v>839304</v>
      </c>
      <c r="B8246" s="108" t="s">
        <v>9397</v>
      </c>
      <c r="C8246" s="108" t="s">
        <v>15619</v>
      </c>
      <c r="D8246" s="109" t="s">
        <v>8650</v>
      </c>
      <c r="E8246" s="108" t="s">
        <v>188</v>
      </c>
      <c r="F8246" s="108" t="s">
        <v>169</v>
      </c>
      <c r="G8246" s="108" t="s">
        <v>8181</v>
      </c>
      <c r="H8246" s="109" t="s">
        <v>559</v>
      </c>
      <c r="I8246" s="108" t="s">
        <v>9251</v>
      </c>
      <c r="J8246" s="108" t="s">
        <v>8183</v>
      </c>
      <c r="K8246" s="108" t="s">
        <v>174</v>
      </c>
      <c r="M8246" s="108" t="s">
        <v>175</v>
      </c>
      <c r="N8246" s="108" t="s">
        <v>9252</v>
      </c>
    </row>
    <row r="8247" spans="1:14">
      <c r="A8247" s="108">
        <v>839306</v>
      </c>
      <c r="B8247" s="108" t="s">
        <v>15620</v>
      </c>
      <c r="C8247" s="108" t="s">
        <v>950</v>
      </c>
      <c r="D8247" s="109" t="s">
        <v>15621</v>
      </c>
      <c r="E8247" s="108" t="s">
        <v>180</v>
      </c>
      <c r="F8247" s="108" t="s">
        <v>169</v>
      </c>
      <c r="G8247" s="108" t="s">
        <v>8181</v>
      </c>
      <c r="H8247" s="109" t="s">
        <v>559</v>
      </c>
      <c r="I8247" s="108" t="s">
        <v>9251</v>
      </c>
      <c r="J8247" s="108" t="s">
        <v>8183</v>
      </c>
      <c r="K8247" s="108" t="s">
        <v>174</v>
      </c>
      <c r="M8247" s="108" t="s">
        <v>175</v>
      </c>
      <c r="N8247" s="108" t="s">
        <v>9252</v>
      </c>
    </row>
    <row r="8248" spans="1:14">
      <c r="A8248" s="108">
        <v>839309</v>
      </c>
      <c r="B8248" s="108" t="s">
        <v>13756</v>
      </c>
      <c r="C8248" s="108" t="s">
        <v>1500</v>
      </c>
      <c r="D8248" s="109" t="s">
        <v>15622</v>
      </c>
      <c r="E8248" s="108" t="s">
        <v>220</v>
      </c>
      <c r="F8248" s="108" t="s">
        <v>169</v>
      </c>
      <c r="G8248" s="108" t="s">
        <v>8181</v>
      </c>
      <c r="H8248" s="109" t="s">
        <v>559</v>
      </c>
      <c r="I8248" s="108" t="s">
        <v>9251</v>
      </c>
      <c r="J8248" s="108" t="s">
        <v>8183</v>
      </c>
      <c r="K8248" s="108" t="s">
        <v>174</v>
      </c>
      <c r="M8248" s="108" t="s">
        <v>175</v>
      </c>
      <c r="N8248" s="108" t="s">
        <v>9252</v>
      </c>
    </row>
    <row r="8249" spans="1:14">
      <c r="A8249" s="108">
        <v>839379</v>
      </c>
      <c r="B8249" s="108" t="s">
        <v>7969</v>
      </c>
      <c r="C8249" s="108" t="s">
        <v>525</v>
      </c>
      <c r="D8249" s="109" t="s">
        <v>15623</v>
      </c>
      <c r="E8249" s="108" t="s">
        <v>180</v>
      </c>
      <c r="F8249" s="108" t="s">
        <v>181</v>
      </c>
      <c r="G8249" s="108" t="s">
        <v>8181</v>
      </c>
      <c r="H8249" s="109" t="s">
        <v>5332</v>
      </c>
      <c r="I8249" s="108" t="s">
        <v>8995</v>
      </c>
      <c r="J8249" s="108" t="s">
        <v>8183</v>
      </c>
      <c r="K8249" s="108" t="s">
        <v>174</v>
      </c>
      <c r="M8249" s="108" t="s">
        <v>175</v>
      </c>
      <c r="N8249" s="108" t="s">
        <v>8996</v>
      </c>
    </row>
    <row r="8250" spans="1:14">
      <c r="A8250" s="108">
        <v>839456</v>
      </c>
      <c r="B8250" s="108" t="s">
        <v>14662</v>
      </c>
      <c r="C8250" s="108" t="s">
        <v>323</v>
      </c>
      <c r="D8250" s="109" t="s">
        <v>9990</v>
      </c>
      <c r="E8250" s="108" t="s">
        <v>200</v>
      </c>
      <c r="F8250" s="108" t="s">
        <v>181</v>
      </c>
      <c r="G8250" s="108" t="s">
        <v>1599</v>
      </c>
      <c r="H8250" s="109" t="s">
        <v>886</v>
      </c>
      <c r="I8250" s="108" t="s">
        <v>1789</v>
      </c>
      <c r="J8250" s="108" t="s">
        <v>1478</v>
      </c>
      <c r="K8250" s="108" t="s">
        <v>174</v>
      </c>
      <c r="M8250" s="108" t="s">
        <v>175</v>
      </c>
      <c r="N8250" s="108" t="s">
        <v>1790</v>
      </c>
    </row>
    <row r="8251" spans="1:14">
      <c r="A8251" s="108">
        <v>839457</v>
      </c>
      <c r="B8251" s="108" t="s">
        <v>15624</v>
      </c>
      <c r="C8251" s="108" t="s">
        <v>1505</v>
      </c>
      <c r="D8251" s="109" t="s">
        <v>15625</v>
      </c>
      <c r="E8251" s="108" t="s">
        <v>168</v>
      </c>
      <c r="F8251" s="108" t="s">
        <v>181</v>
      </c>
      <c r="G8251" s="108" t="s">
        <v>13038</v>
      </c>
      <c r="H8251" s="109" t="s">
        <v>3483</v>
      </c>
      <c r="I8251" s="108" t="s">
        <v>13039</v>
      </c>
      <c r="J8251" s="108" t="s">
        <v>1855</v>
      </c>
      <c r="K8251" s="108" t="s">
        <v>174</v>
      </c>
      <c r="M8251" s="108" t="s">
        <v>175</v>
      </c>
      <c r="N8251" s="108" t="s">
        <v>13040</v>
      </c>
    </row>
    <row r="8252" spans="1:14">
      <c r="A8252" s="108">
        <v>839509</v>
      </c>
      <c r="B8252" s="108" t="s">
        <v>8791</v>
      </c>
      <c r="C8252" s="108" t="s">
        <v>1155</v>
      </c>
      <c r="D8252" s="109" t="s">
        <v>15626</v>
      </c>
      <c r="E8252" s="108" t="s">
        <v>168</v>
      </c>
      <c r="F8252" s="108" t="s">
        <v>181</v>
      </c>
      <c r="G8252" s="108" t="s">
        <v>8181</v>
      </c>
      <c r="H8252" s="109" t="s">
        <v>559</v>
      </c>
      <c r="I8252" s="108" t="s">
        <v>8314</v>
      </c>
      <c r="J8252" s="108" t="s">
        <v>8183</v>
      </c>
      <c r="K8252" s="108" t="s">
        <v>174</v>
      </c>
      <c r="M8252" s="108" t="s">
        <v>175</v>
      </c>
      <c r="N8252" s="108" t="s">
        <v>8315</v>
      </c>
    </row>
    <row r="8253" spans="1:14">
      <c r="A8253" s="108">
        <v>839511</v>
      </c>
      <c r="B8253" s="108" t="s">
        <v>8312</v>
      </c>
      <c r="C8253" s="108" t="s">
        <v>564</v>
      </c>
      <c r="D8253" s="109" t="s">
        <v>15627</v>
      </c>
      <c r="E8253" s="108" t="s">
        <v>180</v>
      </c>
      <c r="F8253" s="108" t="s">
        <v>181</v>
      </c>
      <c r="G8253" s="108" t="s">
        <v>8181</v>
      </c>
      <c r="H8253" s="109" t="s">
        <v>559</v>
      </c>
      <c r="I8253" s="108" t="s">
        <v>8314</v>
      </c>
      <c r="J8253" s="108" t="s">
        <v>8183</v>
      </c>
      <c r="K8253" s="108" t="s">
        <v>174</v>
      </c>
      <c r="M8253" s="108" t="s">
        <v>175</v>
      </c>
      <c r="N8253" s="108" t="s">
        <v>8315</v>
      </c>
    </row>
    <row r="8254" spans="1:14">
      <c r="A8254" s="108">
        <v>839515</v>
      </c>
      <c r="B8254" s="108" t="s">
        <v>12774</v>
      </c>
      <c r="C8254" s="108" t="s">
        <v>371</v>
      </c>
      <c r="D8254" s="109" t="s">
        <v>15628</v>
      </c>
      <c r="E8254" s="108" t="s">
        <v>200</v>
      </c>
      <c r="F8254" s="108" t="s">
        <v>181</v>
      </c>
      <c r="G8254" s="108" t="s">
        <v>10746</v>
      </c>
      <c r="H8254" s="109" t="s">
        <v>559</v>
      </c>
      <c r="I8254" s="108" t="s">
        <v>10881</v>
      </c>
      <c r="J8254" s="108" t="s">
        <v>10748</v>
      </c>
      <c r="K8254" s="108" t="s">
        <v>174</v>
      </c>
      <c r="M8254" s="108" t="s">
        <v>175</v>
      </c>
      <c r="N8254" s="108" t="s">
        <v>10882</v>
      </c>
    </row>
    <row r="8255" spans="1:14">
      <c r="A8255" s="108">
        <v>839517</v>
      </c>
      <c r="B8255" s="108" t="s">
        <v>1488</v>
      </c>
      <c r="C8255" s="108" t="s">
        <v>15629</v>
      </c>
      <c r="D8255" s="109" t="s">
        <v>15319</v>
      </c>
      <c r="E8255" s="108" t="s">
        <v>200</v>
      </c>
      <c r="F8255" s="108" t="s">
        <v>169</v>
      </c>
      <c r="G8255" s="108" t="s">
        <v>10746</v>
      </c>
      <c r="H8255" s="109" t="s">
        <v>559</v>
      </c>
      <c r="I8255" s="108" t="s">
        <v>10881</v>
      </c>
      <c r="J8255" s="108" t="s">
        <v>10748</v>
      </c>
      <c r="K8255" s="108" t="s">
        <v>174</v>
      </c>
      <c r="M8255" s="108" t="s">
        <v>175</v>
      </c>
      <c r="N8255" s="108" t="s">
        <v>10882</v>
      </c>
    </row>
    <row r="8256" spans="1:14">
      <c r="A8256" s="108">
        <v>839519</v>
      </c>
      <c r="B8256" s="108" t="s">
        <v>1488</v>
      </c>
      <c r="C8256" s="108" t="s">
        <v>1109</v>
      </c>
      <c r="D8256" s="109" t="s">
        <v>11390</v>
      </c>
      <c r="E8256" s="108" t="s">
        <v>200</v>
      </c>
      <c r="F8256" s="108" t="s">
        <v>181</v>
      </c>
      <c r="G8256" s="108" t="s">
        <v>10746</v>
      </c>
      <c r="H8256" s="109" t="s">
        <v>559</v>
      </c>
      <c r="I8256" s="108" t="s">
        <v>10881</v>
      </c>
      <c r="J8256" s="108" t="s">
        <v>10748</v>
      </c>
      <c r="K8256" s="108" t="s">
        <v>174</v>
      </c>
      <c r="M8256" s="108" t="s">
        <v>175</v>
      </c>
      <c r="N8256" s="108" t="s">
        <v>10882</v>
      </c>
    </row>
    <row r="8257" spans="1:14">
      <c r="A8257" s="108">
        <v>839527</v>
      </c>
      <c r="B8257" s="108" t="s">
        <v>15630</v>
      </c>
      <c r="C8257" s="108" t="s">
        <v>233</v>
      </c>
      <c r="D8257" s="109" t="s">
        <v>15631</v>
      </c>
      <c r="E8257" s="108" t="s">
        <v>200</v>
      </c>
      <c r="F8257" s="108" t="s">
        <v>181</v>
      </c>
      <c r="G8257" s="108" t="s">
        <v>11957</v>
      </c>
      <c r="H8257" s="109" t="s">
        <v>5332</v>
      </c>
      <c r="I8257" s="108" t="s">
        <v>12046</v>
      </c>
      <c r="K8257" s="108" t="s">
        <v>174</v>
      </c>
      <c r="M8257" s="108" t="s">
        <v>175</v>
      </c>
      <c r="N8257" s="108" t="s">
        <v>12047</v>
      </c>
    </row>
    <row r="8258" spans="1:14">
      <c r="A8258" s="108">
        <v>839779</v>
      </c>
      <c r="B8258" s="108" t="s">
        <v>15632</v>
      </c>
      <c r="C8258" s="108" t="s">
        <v>556</v>
      </c>
      <c r="D8258" s="109" t="s">
        <v>15633</v>
      </c>
      <c r="E8258" s="108" t="s">
        <v>200</v>
      </c>
      <c r="F8258" s="108" t="s">
        <v>181</v>
      </c>
      <c r="G8258" s="108" t="s">
        <v>1852</v>
      </c>
      <c r="H8258" s="109" t="s">
        <v>559</v>
      </c>
      <c r="I8258" s="108" t="s">
        <v>6630</v>
      </c>
      <c r="J8258" s="108" t="s">
        <v>1855</v>
      </c>
      <c r="K8258" s="108" t="s">
        <v>174</v>
      </c>
      <c r="M8258" s="108" t="s">
        <v>175</v>
      </c>
      <c r="N8258" s="108" t="s">
        <v>6631</v>
      </c>
    </row>
    <row r="8259" spans="1:14">
      <c r="A8259" s="108">
        <v>839785</v>
      </c>
      <c r="B8259" s="108" t="s">
        <v>15634</v>
      </c>
      <c r="C8259" s="108" t="s">
        <v>2765</v>
      </c>
      <c r="D8259" s="109" t="s">
        <v>2537</v>
      </c>
      <c r="E8259" s="108" t="s">
        <v>223</v>
      </c>
      <c r="F8259" s="108" t="s">
        <v>169</v>
      </c>
      <c r="G8259" s="108" t="s">
        <v>1852</v>
      </c>
      <c r="H8259" s="109" t="s">
        <v>559</v>
      </c>
      <c r="I8259" s="108" t="s">
        <v>6630</v>
      </c>
      <c r="J8259" s="108" t="s">
        <v>1855</v>
      </c>
      <c r="K8259" s="108" t="s">
        <v>174</v>
      </c>
      <c r="M8259" s="108" t="s">
        <v>175</v>
      </c>
      <c r="N8259" s="108" t="s">
        <v>6631</v>
      </c>
    </row>
    <row r="8260" spans="1:14">
      <c r="A8260" s="108">
        <v>839788</v>
      </c>
      <c r="B8260" s="108" t="s">
        <v>15634</v>
      </c>
      <c r="C8260" s="108" t="s">
        <v>564</v>
      </c>
      <c r="D8260" s="109" t="s">
        <v>15635</v>
      </c>
      <c r="E8260" s="108" t="s">
        <v>200</v>
      </c>
      <c r="F8260" s="108" t="s">
        <v>181</v>
      </c>
      <c r="G8260" s="108" t="s">
        <v>1852</v>
      </c>
      <c r="H8260" s="109" t="s">
        <v>559</v>
      </c>
      <c r="I8260" s="108" t="s">
        <v>6630</v>
      </c>
      <c r="J8260" s="108" t="s">
        <v>1855</v>
      </c>
      <c r="K8260" s="108" t="s">
        <v>174</v>
      </c>
      <c r="M8260" s="108" t="s">
        <v>175</v>
      </c>
      <c r="N8260" s="108" t="s">
        <v>6631</v>
      </c>
    </row>
    <row r="8261" spans="1:14">
      <c r="A8261" s="108">
        <v>839793</v>
      </c>
      <c r="B8261" s="108" t="s">
        <v>15636</v>
      </c>
      <c r="C8261" s="108" t="s">
        <v>2262</v>
      </c>
      <c r="D8261" s="109" t="s">
        <v>15637</v>
      </c>
      <c r="E8261" s="108" t="s">
        <v>220</v>
      </c>
      <c r="F8261" s="108" t="s">
        <v>181</v>
      </c>
      <c r="G8261" s="108" t="s">
        <v>1852</v>
      </c>
      <c r="H8261" s="109" t="s">
        <v>559</v>
      </c>
      <c r="I8261" s="108" t="s">
        <v>6630</v>
      </c>
      <c r="J8261" s="108" t="s">
        <v>1855</v>
      </c>
      <c r="K8261" s="108" t="s">
        <v>174</v>
      </c>
      <c r="M8261" s="108" t="s">
        <v>175</v>
      </c>
      <c r="N8261" s="108" t="s">
        <v>6631</v>
      </c>
    </row>
    <row r="8262" spans="1:14">
      <c r="A8262" s="108">
        <v>839797</v>
      </c>
      <c r="B8262" s="108" t="s">
        <v>15638</v>
      </c>
      <c r="C8262" s="108" t="s">
        <v>1500</v>
      </c>
      <c r="D8262" s="109" t="s">
        <v>15639</v>
      </c>
      <c r="E8262" s="108" t="s">
        <v>200</v>
      </c>
      <c r="F8262" s="108" t="s">
        <v>169</v>
      </c>
      <c r="G8262" s="108" t="s">
        <v>1852</v>
      </c>
      <c r="H8262" s="109" t="s">
        <v>559</v>
      </c>
      <c r="I8262" s="108" t="s">
        <v>6630</v>
      </c>
      <c r="J8262" s="108" t="s">
        <v>1855</v>
      </c>
      <c r="K8262" s="108" t="s">
        <v>174</v>
      </c>
      <c r="M8262" s="108" t="s">
        <v>175</v>
      </c>
      <c r="N8262" s="108" t="s">
        <v>6631</v>
      </c>
    </row>
    <row r="8263" spans="1:14">
      <c r="A8263" s="108">
        <v>839801</v>
      </c>
      <c r="B8263" s="108" t="s">
        <v>299</v>
      </c>
      <c r="C8263" s="108" t="s">
        <v>540</v>
      </c>
      <c r="D8263" s="109" t="s">
        <v>15640</v>
      </c>
      <c r="E8263" s="108" t="s">
        <v>200</v>
      </c>
      <c r="F8263" s="108" t="s">
        <v>169</v>
      </c>
      <c r="G8263" s="108" t="s">
        <v>1852</v>
      </c>
      <c r="H8263" s="109" t="s">
        <v>559</v>
      </c>
      <c r="I8263" s="108" t="s">
        <v>6630</v>
      </c>
      <c r="J8263" s="108" t="s">
        <v>1855</v>
      </c>
      <c r="K8263" s="108" t="s">
        <v>174</v>
      </c>
      <c r="M8263" s="108" t="s">
        <v>175</v>
      </c>
      <c r="N8263" s="108" t="s">
        <v>6631</v>
      </c>
    </row>
    <row r="8264" spans="1:14">
      <c r="A8264" s="108">
        <v>839804</v>
      </c>
      <c r="B8264" s="108" t="s">
        <v>15641</v>
      </c>
      <c r="C8264" s="108" t="s">
        <v>15642</v>
      </c>
      <c r="D8264" s="109" t="s">
        <v>3153</v>
      </c>
      <c r="E8264" s="108" t="s">
        <v>200</v>
      </c>
      <c r="F8264" s="108" t="s">
        <v>169</v>
      </c>
      <c r="G8264" s="108" t="s">
        <v>1852</v>
      </c>
      <c r="H8264" s="109" t="s">
        <v>559</v>
      </c>
      <c r="I8264" s="108" t="s">
        <v>6630</v>
      </c>
      <c r="J8264" s="108" t="s">
        <v>1855</v>
      </c>
      <c r="K8264" s="108" t="s">
        <v>174</v>
      </c>
      <c r="M8264" s="108" t="s">
        <v>175</v>
      </c>
      <c r="N8264" s="108" t="s">
        <v>6631</v>
      </c>
    </row>
    <row r="8265" spans="1:14">
      <c r="A8265" s="108">
        <v>839809</v>
      </c>
      <c r="B8265" s="108" t="s">
        <v>438</v>
      </c>
      <c r="C8265" s="108" t="s">
        <v>1034</v>
      </c>
      <c r="D8265" s="109" t="s">
        <v>15643</v>
      </c>
      <c r="E8265" s="108" t="s">
        <v>220</v>
      </c>
      <c r="F8265" s="108" t="s">
        <v>181</v>
      </c>
      <c r="G8265" s="108" t="s">
        <v>1852</v>
      </c>
      <c r="H8265" s="109" t="s">
        <v>559</v>
      </c>
      <c r="I8265" s="108" t="s">
        <v>6630</v>
      </c>
      <c r="J8265" s="108" t="s">
        <v>1855</v>
      </c>
      <c r="K8265" s="108" t="s">
        <v>174</v>
      </c>
      <c r="M8265" s="108" t="s">
        <v>175</v>
      </c>
      <c r="N8265" s="108" t="s">
        <v>6631</v>
      </c>
    </row>
    <row r="8266" spans="1:14">
      <c r="A8266" s="108">
        <v>839813</v>
      </c>
      <c r="B8266" s="108" t="s">
        <v>15644</v>
      </c>
      <c r="C8266" s="108" t="s">
        <v>250</v>
      </c>
      <c r="D8266" s="109" t="s">
        <v>15645</v>
      </c>
      <c r="E8266" s="108" t="s">
        <v>200</v>
      </c>
      <c r="F8266" s="108" t="s">
        <v>169</v>
      </c>
      <c r="G8266" s="108" t="s">
        <v>1852</v>
      </c>
      <c r="H8266" s="109" t="s">
        <v>559</v>
      </c>
      <c r="I8266" s="108" t="s">
        <v>6630</v>
      </c>
      <c r="J8266" s="108" t="s">
        <v>1855</v>
      </c>
      <c r="K8266" s="108" t="s">
        <v>174</v>
      </c>
      <c r="M8266" s="108" t="s">
        <v>175</v>
      </c>
      <c r="N8266" s="108" t="s">
        <v>6631</v>
      </c>
    </row>
    <row r="8267" spans="1:14">
      <c r="A8267" s="108">
        <v>839844</v>
      </c>
      <c r="B8267" s="108" t="s">
        <v>15646</v>
      </c>
      <c r="C8267" s="108" t="s">
        <v>3433</v>
      </c>
      <c r="D8267" s="109" t="s">
        <v>15647</v>
      </c>
      <c r="E8267" s="108" t="s">
        <v>220</v>
      </c>
      <c r="F8267" s="108" t="s">
        <v>169</v>
      </c>
      <c r="G8267" s="108" t="s">
        <v>10414</v>
      </c>
      <c r="H8267" s="109" t="s">
        <v>2109</v>
      </c>
      <c r="I8267" s="108" t="s">
        <v>10463</v>
      </c>
      <c r="J8267" s="108" t="s">
        <v>1478</v>
      </c>
      <c r="K8267" s="108" t="s">
        <v>174</v>
      </c>
      <c r="M8267" s="108" t="s">
        <v>175</v>
      </c>
      <c r="N8267" s="108" t="s">
        <v>10464</v>
      </c>
    </row>
    <row r="8268" spans="1:14">
      <c r="A8268" s="108">
        <v>839845</v>
      </c>
      <c r="B8268" s="108" t="s">
        <v>15648</v>
      </c>
      <c r="C8268" s="108" t="s">
        <v>15649</v>
      </c>
      <c r="D8268" s="109" t="s">
        <v>15650</v>
      </c>
      <c r="E8268" s="108" t="s">
        <v>168</v>
      </c>
      <c r="F8268" s="108" t="s">
        <v>181</v>
      </c>
      <c r="G8268" s="108" t="s">
        <v>10414</v>
      </c>
      <c r="H8268" s="109" t="s">
        <v>2109</v>
      </c>
      <c r="I8268" s="108" t="s">
        <v>10463</v>
      </c>
      <c r="J8268" s="108" t="s">
        <v>1478</v>
      </c>
      <c r="K8268" s="108" t="s">
        <v>174</v>
      </c>
      <c r="M8268" s="108" t="s">
        <v>175</v>
      </c>
      <c r="N8268" s="108" t="s">
        <v>10464</v>
      </c>
    </row>
    <row r="8269" spans="1:14">
      <c r="A8269" s="108">
        <v>839948</v>
      </c>
      <c r="B8269" s="108" t="s">
        <v>10775</v>
      </c>
      <c r="C8269" s="108" t="s">
        <v>2205</v>
      </c>
      <c r="D8269" s="109" t="s">
        <v>15651</v>
      </c>
      <c r="E8269" s="108" t="s">
        <v>392</v>
      </c>
      <c r="F8269" s="108" t="s">
        <v>169</v>
      </c>
      <c r="G8269" s="108" t="s">
        <v>1599</v>
      </c>
      <c r="H8269" s="109" t="s">
        <v>559</v>
      </c>
      <c r="I8269" s="108" t="s">
        <v>1807</v>
      </c>
      <c r="J8269" s="108" t="s">
        <v>1478</v>
      </c>
      <c r="K8269" s="108" t="s">
        <v>174</v>
      </c>
      <c r="M8269" s="108" t="s">
        <v>175</v>
      </c>
      <c r="N8269" s="108" t="s">
        <v>1808</v>
      </c>
    </row>
    <row r="8270" spans="1:14">
      <c r="A8270" s="108">
        <v>839963</v>
      </c>
      <c r="B8270" s="108" t="s">
        <v>15652</v>
      </c>
      <c r="C8270" s="108" t="s">
        <v>438</v>
      </c>
      <c r="D8270" s="109" t="s">
        <v>15653</v>
      </c>
      <c r="E8270" s="108" t="s">
        <v>180</v>
      </c>
      <c r="F8270" s="108" t="s">
        <v>181</v>
      </c>
      <c r="G8270" s="108" t="s">
        <v>1852</v>
      </c>
      <c r="H8270" s="109" t="s">
        <v>2663</v>
      </c>
      <c r="I8270" s="108" t="s">
        <v>5820</v>
      </c>
      <c r="J8270" s="108" t="s">
        <v>1855</v>
      </c>
      <c r="K8270" s="108" t="s">
        <v>174</v>
      </c>
      <c r="M8270" s="108" t="s">
        <v>175</v>
      </c>
      <c r="N8270" s="108" t="s">
        <v>5821</v>
      </c>
    </row>
    <row r="8271" spans="1:14">
      <c r="A8271" s="108">
        <v>839965</v>
      </c>
      <c r="B8271" s="108" t="s">
        <v>15654</v>
      </c>
      <c r="C8271" s="108" t="s">
        <v>3718</v>
      </c>
      <c r="D8271" s="109" t="s">
        <v>15655</v>
      </c>
      <c r="E8271" s="108" t="s">
        <v>200</v>
      </c>
      <c r="F8271" s="108" t="s">
        <v>169</v>
      </c>
      <c r="G8271" s="108" t="s">
        <v>1852</v>
      </c>
      <c r="H8271" s="109" t="s">
        <v>2663</v>
      </c>
      <c r="I8271" s="108" t="s">
        <v>5820</v>
      </c>
      <c r="J8271" s="108" t="s">
        <v>1855</v>
      </c>
      <c r="K8271" s="108" t="s">
        <v>174</v>
      </c>
      <c r="M8271" s="108" t="s">
        <v>175</v>
      </c>
      <c r="N8271" s="108" t="s">
        <v>5821</v>
      </c>
    </row>
    <row r="8272" spans="1:14">
      <c r="A8272" s="108">
        <v>839967</v>
      </c>
      <c r="B8272" s="108" t="s">
        <v>15656</v>
      </c>
      <c r="C8272" s="108" t="s">
        <v>166</v>
      </c>
      <c r="D8272" s="109" t="s">
        <v>15657</v>
      </c>
      <c r="E8272" s="108" t="s">
        <v>188</v>
      </c>
      <c r="F8272" s="108" t="s">
        <v>169</v>
      </c>
      <c r="G8272" s="108" t="s">
        <v>1852</v>
      </c>
      <c r="H8272" s="109" t="s">
        <v>2663</v>
      </c>
      <c r="I8272" s="108" t="s">
        <v>5820</v>
      </c>
      <c r="J8272" s="108" t="s">
        <v>1855</v>
      </c>
      <c r="K8272" s="108" t="s">
        <v>174</v>
      </c>
      <c r="M8272" s="108" t="s">
        <v>175</v>
      </c>
      <c r="N8272" s="108" t="s">
        <v>5821</v>
      </c>
    </row>
    <row r="8273" spans="1:14">
      <c r="A8273" s="108">
        <v>840117</v>
      </c>
      <c r="B8273" s="108" t="s">
        <v>15658</v>
      </c>
      <c r="C8273" s="108" t="s">
        <v>15659</v>
      </c>
      <c r="D8273" s="109" t="s">
        <v>15660</v>
      </c>
      <c r="E8273" s="108" t="s">
        <v>200</v>
      </c>
      <c r="F8273" s="108" t="s">
        <v>169</v>
      </c>
      <c r="G8273" s="108" t="s">
        <v>11251</v>
      </c>
      <c r="H8273" s="109" t="s">
        <v>11263</v>
      </c>
      <c r="I8273" s="108" t="s">
        <v>11252</v>
      </c>
      <c r="J8273" s="108" t="s">
        <v>7729</v>
      </c>
      <c r="K8273" s="108" t="s">
        <v>174</v>
      </c>
      <c r="M8273" s="108" t="s">
        <v>175</v>
      </c>
      <c r="N8273" s="108" t="s">
        <v>11253</v>
      </c>
    </row>
    <row r="8274" spans="1:14">
      <c r="A8274" s="108">
        <v>840118</v>
      </c>
      <c r="B8274" s="108" t="s">
        <v>2264</v>
      </c>
      <c r="C8274" s="108" t="s">
        <v>481</v>
      </c>
      <c r="D8274" s="109" t="s">
        <v>15661</v>
      </c>
      <c r="E8274" s="108" t="s">
        <v>200</v>
      </c>
      <c r="F8274" s="108" t="s">
        <v>181</v>
      </c>
      <c r="G8274" s="108" t="s">
        <v>11251</v>
      </c>
      <c r="H8274" s="109" t="s">
        <v>11263</v>
      </c>
      <c r="I8274" s="108" t="s">
        <v>11252</v>
      </c>
      <c r="J8274" s="108" t="s">
        <v>7729</v>
      </c>
      <c r="K8274" s="108" t="s">
        <v>174</v>
      </c>
      <c r="M8274" s="108" t="s">
        <v>175</v>
      </c>
      <c r="N8274" s="108" t="s">
        <v>11253</v>
      </c>
    </row>
    <row r="8275" spans="1:14">
      <c r="A8275" s="108">
        <v>840120</v>
      </c>
      <c r="B8275" s="108" t="s">
        <v>13870</v>
      </c>
      <c r="C8275" s="108" t="s">
        <v>1349</v>
      </c>
      <c r="D8275" s="109" t="s">
        <v>15662</v>
      </c>
      <c r="E8275" s="108" t="s">
        <v>220</v>
      </c>
      <c r="F8275" s="108" t="s">
        <v>181</v>
      </c>
      <c r="G8275" s="108" t="s">
        <v>11251</v>
      </c>
      <c r="H8275" s="109" t="s">
        <v>11263</v>
      </c>
      <c r="I8275" s="108" t="s">
        <v>11252</v>
      </c>
      <c r="J8275" s="108" t="s">
        <v>7729</v>
      </c>
      <c r="K8275" s="108" t="s">
        <v>174</v>
      </c>
      <c r="M8275" s="108" t="s">
        <v>175</v>
      </c>
      <c r="N8275" s="108" t="s">
        <v>11253</v>
      </c>
    </row>
    <row r="8276" spans="1:14">
      <c r="A8276" s="108">
        <v>840137</v>
      </c>
      <c r="B8276" s="108" t="s">
        <v>15663</v>
      </c>
      <c r="C8276" s="108" t="s">
        <v>755</v>
      </c>
      <c r="D8276" s="109" t="s">
        <v>15664</v>
      </c>
      <c r="E8276" s="108" t="s">
        <v>188</v>
      </c>
      <c r="F8276" s="108" t="s">
        <v>169</v>
      </c>
      <c r="G8276" s="108" t="s">
        <v>7348</v>
      </c>
      <c r="H8276" s="109" t="s">
        <v>1838</v>
      </c>
      <c r="I8276" s="108" t="s">
        <v>7349</v>
      </c>
      <c r="J8276" s="108" t="s">
        <v>7350</v>
      </c>
      <c r="K8276" s="108" t="s">
        <v>174</v>
      </c>
      <c r="M8276" s="108" t="s">
        <v>175</v>
      </c>
      <c r="N8276" s="108" t="s">
        <v>7351</v>
      </c>
    </row>
    <row r="8277" spans="1:14">
      <c r="A8277" s="108">
        <v>840162</v>
      </c>
      <c r="B8277" s="108" t="s">
        <v>4047</v>
      </c>
      <c r="C8277" s="108" t="s">
        <v>15665</v>
      </c>
      <c r="D8277" s="109" t="s">
        <v>15666</v>
      </c>
      <c r="E8277" s="108" t="s">
        <v>1770</v>
      </c>
      <c r="F8277" s="108" t="s">
        <v>169</v>
      </c>
      <c r="G8277" s="108" t="s">
        <v>1599</v>
      </c>
      <c r="H8277" s="109" t="s">
        <v>1878</v>
      </c>
      <c r="I8277" s="108" t="s">
        <v>1797</v>
      </c>
      <c r="J8277" s="108" t="s">
        <v>1478</v>
      </c>
      <c r="K8277" s="108" t="s">
        <v>174</v>
      </c>
      <c r="M8277" s="108" t="s">
        <v>175</v>
      </c>
      <c r="N8277" s="108" t="s">
        <v>1798</v>
      </c>
    </row>
    <row r="8278" spans="1:14">
      <c r="A8278" s="108">
        <v>840163</v>
      </c>
      <c r="B8278" s="108" t="s">
        <v>15667</v>
      </c>
      <c r="C8278" s="108" t="s">
        <v>884</v>
      </c>
      <c r="D8278" s="109" t="s">
        <v>14472</v>
      </c>
      <c r="E8278" s="108" t="s">
        <v>180</v>
      </c>
      <c r="F8278" s="108" t="s">
        <v>169</v>
      </c>
      <c r="G8278" s="108" t="s">
        <v>11957</v>
      </c>
      <c r="H8278" s="109" t="s">
        <v>1774</v>
      </c>
      <c r="I8278" s="108" t="s">
        <v>12220</v>
      </c>
      <c r="K8278" s="108" t="s">
        <v>174</v>
      </c>
      <c r="M8278" s="108" t="s">
        <v>175</v>
      </c>
      <c r="N8278" s="108" t="s">
        <v>12221</v>
      </c>
    </row>
    <row r="8279" spans="1:14">
      <c r="A8279" s="108">
        <v>840164</v>
      </c>
      <c r="B8279" s="108" t="s">
        <v>15668</v>
      </c>
      <c r="C8279" s="108" t="s">
        <v>11861</v>
      </c>
      <c r="D8279" s="109" t="s">
        <v>15669</v>
      </c>
      <c r="E8279" s="108" t="s">
        <v>1577</v>
      </c>
      <c r="F8279" s="108" t="s">
        <v>181</v>
      </c>
      <c r="G8279" s="108" t="s">
        <v>1599</v>
      </c>
      <c r="H8279" s="109" t="s">
        <v>1878</v>
      </c>
      <c r="I8279" s="108" t="s">
        <v>1797</v>
      </c>
      <c r="J8279" s="108" t="s">
        <v>1478</v>
      </c>
      <c r="K8279" s="108" t="s">
        <v>174</v>
      </c>
      <c r="M8279" s="108" t="s">
        <v>175</v>
      </c>
      <c r="N8279" s="108" t="s">
        <v>1798</v>
      </c>
    </row>
    <row r="8280" spans="1:14">
      <c r="A8280" s="108">
        <v>840165</v>
      </c>
      <c r="B8280" s="108" t="s">
        <v>15670</v>
      </c>
      <c r="C8280" s="108" t="s">
        <v>15671</v>
      </c>
      <c r="D8280" s="109" t="s">
        <v>4500</v>
      </c>
      <c r="E8280" s="108" t="s">
        <v>1577</v>
      </c>
      <c r="F8280" s="108" t="s">
        <v>181</v>
      </c>
      <c r="G8280" s="108" t="s">
        <v>1599</v>
      </c>
      <c r="H8280" s="109" t="s">
        <v>1878</v>
      </c>
      <c r="I8280" s="108" t="s">
        <v>1797</v>
      </c>
      <c r="J8280" s="108" t="s">
        <v>1478</v>
      </c>
      <c r="K8280" s="108" t="s">
        <v>174</v>
      </c>
      <c r="M8280" s="108" t="s">
        <v>175</v>
      </c>
      <c r="N8280" s="108" t="s">
        <v>1798</v>
      </c>
    </row>
    <row r="8281" spans="1:14">
      <c r="A8281" s="108">
        <v>840166</v>
      </c>
      <c r="B8281" s="108" t="s">
        <v>3923</v>
      </c>
      <c r="C8281" s="108" t="s">
        <v>15063</v>
      </c>
      <c r="D8281" s="109" t="s">
        <v>13096</v>
      </c>
      <c r="E8281" s="108" t="s">
        <v>1577</v>
      </c>
      <c r="F8281" s="108" t="s">
        <v>169</v>
      </c>
      <c r="G8281" s="108" t="s">
        <v>1599</v>
      </c>
      <c r="H8281" s="109" t="s">
        <v>1878</v>
      </c>
      <c r="I8281" s="108" t="s">
        <v>1797</v>
      </c>
      <c r="J8281" s="108" t="s">
        <v>1478</v>
      </c>
      <c r="K8281" s="108" t="s">
        <v>174</v>
      </c>
      <c r="M8281" s="108" t="s">
        <v>175</v>
      </c>
      <c r="N8281" s="108" t="s">
        <v>1798</v>
      </c>
    </row>
    <row r="8282" spans="1:14">
      <c r="A8282" s="108">
        <v>840167</v>
      </c>
      <c r="B8282" s="108" t="s">
        <v>1754</v>
      </c>
      <c r="C8282" s="108" t="s">
        <v>4497</v>
      </c>
      <c r="D8282" s="109" t="s">
        <v>15672</v>
      </c>
      <c r="E8282" s="108" t="s">
        <v>1770</v>
      </c>
      <c r="F8282" s="108" t="s">
        <v>169</v>
      </c>
      <c r="G8282" s="108" t="s">
        <v>1599</v>
      </c>
      <c r="H8282" s="109" t="s">
        <v>1878</v>
      </c>
      <c r="I8282" s="108" t="s">
        <v>1797</v>
      </c>
      <c r="J8282" s="108" t="s">
        <v>1478</v>
      </c>
      <c r="K8282" s="108" t="s">
        <v>174</v>
      </c>
      <c r="M8282" s="108" t="s">
        <v>175</v>
      </c>
      <c r="N8282" s="108" t="s">
        <v>1798</v>
      </c>
    </row>
    <row r="8283" spans="1:14">
      <c r="A8283" s="108">
        <v>840168</v>
      </c>
      <c r="B8283" s="108" t="s">
        <v>4708</v>
      </c>
      <c r="C8283" s="108" t="s">
        <v>3465</v>
      </c>
      <c r="D8283" s="109" t="s">
        <v>15673</v>
      </c>
      <c r="E8283" s="108" t="s">
        <v>512</v>
      </c>
      <c r="F8283" s="108" t="s">
        <v>181</v>
      </c>
      <c r="G8283" s="108" t="s">
        <v>1599</v>
      </c>
      <c r="H8283" s="109" t="s">
        <v>1878</v>
      </c>
      <c r="I8283" s="108" t="s">
        <v>1797</v>
      </c>
      <c r="J8283" s="108" t="s">
        <v>1478</v>
      </c>
      <c r="K8283" s="108" t="s">
        <v>174</v>
      </c>
      <c r="M8283" s="108" t="s">
        <v>175</v>
      </c>
      <c r="N8283" s="108" t="s">
        <v>1798</v>
      </c>
    </row>
    <row r="8284" spans="1:14">
      <c r="A8284" s="108">
        <v>840170</v>
      </c>
      <c r="B8284" s="108" t="s">
        <v>1725</v>
      </c>
      <c r="C8284" s="108" t="s">
        <v>15674</v>
      </c>
      <c r="D8284" s="109" t="s">
        <v>15675</v>
      </c>
      <c r="E8284" s="108" t="s">
        <v>1770</v>
      </c>
      <c r="F8284" s="108" t="s">
        <v>169</v>
      </c>
      <c r="G8284" s="108" t="s">
        <v>1599</v>
      </c>
      <c r="H8284" s="109" t="s">
        <v>1878</v>
      </c>
      <c r="I8284" s="108" t="s">
        <v>1797</v>
      </c>
      <c r="J8284" s="108" t="s">
        <v>1478</v>
      </c>
      <c r="K8284" s="108" t="s">
        <v>174</v>
      </c>
      <c r="M8284" s="108" t="s">
        <v>175</v>
      </c>
      <c r="N8284" s="108" t="s">
        <v>1798</v>
      </c>
    </row>
    <row r="8285" spans="1:14">
      <c r="A8285" s="108">
        <v>840171</v>
      </c>
      <c r="B8285" s="108" t="s">
        <v>15676</v>
      </c>
      <c r="C8285" s="108" t="s">
        <v>15677</v>
      </c>
      <c r="D8285" s="109" t="s">
        <v>15049</v>
      </c>
      <c r="E8285" s="108" t="s">
        <v>1770</v>
      </c>
      <c r="F8285" s="108" t="s">
        <v>181</v>
      </c>
      <c r="G8285" s="108" t="s">
        <v>1599</v>
      </c>
      <c r="H8285" s="109" t="s">
        <v>1878</v>
      </c>
      <c r="I8285" s="108" t="s">
        <v>1797</v>
      </c>
      <c r="J8285" s="108" t="s">
        <v>1478</v>
      </c>
      <c r="K8285" s="108" t="s">
        <v>174</v>
      </c>
      <c r="M8285" s="108" t="s">
        <v>175</v>
      </c>
      <c r="N8285" s="108" t="s">
        <v>1798</v>
      </c>
    </row>
    <row r="8286" spans="1:14">
      <c r="A8286" s="108">
        <v>840173</v>
      </c>
      <c r="B8286" s="108" t="s">
        <v>15676</v>
      </c>
      <c r="C8286" s="108" t="s">
        <v>14063</v>
      </c>
      <c r="D8286" s="109" t="s">
        <v>15678</v>
      </c>
      <c r="E8286" s="108" t="s">
        <v>508</v>
      </c>
      <c r="F8286" s="108" t="s">
        <v>169</v>
      </c>
      <c r="G8286" s="108" t="s">
        <v>1599</v>
      </c>
      <c r="H8286" s="109" t="s">
        <v>1878</v>
      </c>
      <c r="I8286" s="108" t="s">
        <v>1797</v>
      </c>
      <c r="J8286" s="108" t="s">
        <v>1478</v>
      </c>
      <c r="K8286" s="108" t="s">
        <v>174</v>
      </c>
      <c r="M8286" s="108" t="s">
        <v>175</v>
      </c>
      <c r="N8286" s="108" t="s">
        <v>1798</v>
      </c>
    </row>
    <row r="8287" spans="1:14">
      <c r="A8287" s="108">
        <v>840175</v>
      </c>
      <c r="B8287" s="108" t="s">
        <v>15676</v>
      </c>
      <c r="C8287" s="108" t="s">
        <v>1825</v>
      </c>
      <c r="D8287" s="109" t="s">
        <v>12623</v>
      </c>
      <c r="E8287" s="108" t="s">
        <v>508</v>
      </c>
      <c r="F8287" s="108" t="s">
        <v>181</v>
      </c>
      <c r="G8287" s="108" t="s">
        <v>1599</v>
      </c>
      <c r="H8287" s="109" t="s">
        <v>1878</v>
      </c>
      <c r="I8287" s="108" t="s">
        <v>1797</v>
      </c>
      <c r="J8287" s="108" t="s">
        <v>1478</v>
      </c>
      <c r="K8287" s="108" t="s">
        <v>174</v>
      </c>
      <c r="M8287" s="108" t="s">
        <v>175</v>
      </c>
      <c r="N8287" s="108" t="s">
        <v>1798</v>
      </c>
    </row>
    <row r="8288" spans="1:14">
      <c r="A8288" s="108">
        <v>840179</v>
      </c>
      <c r="B8288" s="108" t="s">
        <v>15679</v>
      </c>
      <c r="C8288" s="108" t="s">
        <v>15680</v>
      </c>
      <c r="D8288" s="109" t="s">
        <v>13246</v>
      </c>
      <c r="F8288" s="108" t="s">
        <v>181</v>
      </c>
      <c r="G8288" s="108" t="s">
        <v>1599</v>
      </c>
      <c r="H8288" s="109" t="s">
        <v>1878</v>
      </c>
      <c r="I8288" s="108" t="s">
        <v>1797</v>
      </c>
      <c r="J8288" s="108" t="s">
        <v>1478</v>
      </c>
      <c r="K8288" s="108" t="s">
        <v>174</v>
      </c>
      <c r="M8288" s="108" t="s">
        <v>175</v>
      </c>
      <c r="N8288" s="108" t="s">
        <v>1798</v>
      </c>
    </row>
    <row r="8289" spans="1:14">
      <c r="A8289" s="108">
        <v>840181</v>
      </c>
      <c r="B8289" s="108" t="s">
        <v>15679</v>
      </c>
      <c r="C8289" s="108" t="s">
        <v>15681</v>
      </c>
      <c r="D8289" s="109" t="s">
        <v>15682</v>
      </c>
      <c r="F8289" s="108" t="s">
        <v>181</v>
      </c>
      <c r="G8289" s="108" t="s">
        <v>1599</v>
      </c>
      <c r="H8289" s="109" t="s">
        <v>1878</v>
      </c>
      <c r="I8289" s="108" t="s">
        <v>1797</v>
      </c>
      <c r="J8289" s="108" t="s">
        <v>1478</v>
      </c>
      <c r="K8289" s="108" t="s">
        <v>174</v>
      </c>
      <c r="M8289" s="108" t="s">
        <v>175</v>
      </c>
      <c r="N8289" s="108" t="s">
        <v>1798</v>
      </c>
    </row>
    <row r="8290" spans="1:14">
      <c r="A8290" s="108">
        <v>840185</v>
      </c>
      <c r="B8290" s="108" t="s">
        <v>13989</v>
      </c>
      <c r="C8290" s="108" t="s">
        <v>3973</v>
      </c>
      <c r="D8290" s="109" t="s">
        <v>15683</v>
      </c>
      <c r="E8290" s="108" t="s">
        <v>508</v>
      </c>
      <c r="F8290" s="108" t="s">
        <v>169</v>
      </c>
      <c r="G8290" s="108" t="s">
        <v>1599</v>
      </c>
      <c r="H8290" s="109" t="s">
        <v>1878</v>
      </c>
      <c r="I8290" s="108" t="s">
        <v>1797</v>
      </c>
      <c r="J8290" s="108" t="s">
        <v>1478</v>
      </c>
      <c r="K8290" s="108" t="s">
        <v>174</v>
      </c>
      <c r="M8290" s="108" t="s">
        <v>175</v>
      </c>
      <c r="N8290" s="108" t="s">
        <v>1798</v>
      </c>
    </row>
    <row r="8291" spans="1:14">
      <c r="A8291" s="108">
        <v>840187</v>
      </c>
      <c r="B8291" s="108" t="s">
        <v>15684</v>
      </c>
      <c r="C8291" s="108" t="s">
        <v>15685</v>
      </c>
      <c r="D8291" s="109" t="s">
        <v>15686</v>
      </c>
      <c r="F8291" s="108" t="s">
        <v>169</v>
      </c>
      <c r="G8291" s="108" t="s">
        <v>1599</v>
      </c>
      <c r="H8291" s="109" t="s">
        <v>1878</v>
      </c>
      <c r="I8291" s="108" t="s">
        <v>1797</v>
      </c>
      <c r="J8291" s="108" t="s">
        <v>1478</v>
      </c>
      <c r="K8291" s="108" t="s">
        <v>174</v>
      </c>
      <c r="M8291" s="108" t="s">
        <v>175</v>
      </c>
      <c r="N8291" s="108" t="s">
        <v>1798</v>
      </c>
    </row>
    <row r="8292" spans="1:14">
      <c r="A8292" s="108">
        <v>840190</v>
      </c>
      <c r="B8292" s="108" t="s">
        <v>2428</v>
      </c>
      <c r="C8292" s="108" t="s">
        <v>3503</v>
      </c>
      <c r="D8292" s="109" t="s">
        <v>13017</v>
      </c>
      <c r="F8292" s="108" t="s">
        <v>181</v>
      </c>
      <c r="G8292" s="108" t="s">
        <v>1599</v>
      </c>
      <c r="H8292" s="109" t="s">
        <v>1878</v>
      </c>
      <c r="I8292" s="108" t="s">
        <v>1797</v>
      </c>
      <c r="J8292" s="108" t="s">
        <v>1478</v>
      </c>
      <c r="K8292" s="108" t="s">
        <v>174</v>
      </c>
      <c r="M8292" s="108" t="s">
        <v>175</v>
      </c>
      <c r="N8292" s="108" t="s">
        <v>1798</v>
      </c>
    </row>
    <row r="8293" spans="1:14">
      <c r="A8293" s="108">
        <v>840195</v>
      </c>
      <c r="B8293" s="108" t="s">
        <v>15687</v>
      </c>
      <c r="C8293" s="108" t="s">
        <v>736</v>
      </c>
      <c r="D8293" s="109" t="s">
        <v>15688</v>
      </c>
      <c r="E8293" s="108" t="s">
        <v>405</v>
      </c>
      <c r="F8293" s="108" t="s">
        <v>169</v>
      </c>
      <c r="G8293" s="108" t="s">
        <v>7307</v>
      </c>
      <c r="H8293" s="109" t="s">
        <v>2854</v>
      </c>
      <c r="I8293" s="108" t="s">
        <v>7414</v>
      </c>
      <c r="J8293" s="108" t="s">
        <v>1204</v>
      </c>
      <c r="K8293" s="108" t="s">
        <v>174</v>
      </c>
      <c r="M8293" s="108" t="s">
        <v>175</v>
      </c>
      <c r="N8293" s="108" t="s">
        <v>7415</v>
      </c>
    </row>
    <row r="8294" spans="1:14">
      <c r="A8294" s="108">
        <v>840197</v>
      </c>
      <c r="B8294" s="108" t="s">
        <v>15689</v>
      </c>
      <c r="C8294" s="108" t="s">
        <v>1099</v>
      </c>
      <c r="D8294" s="109" t="s">
        <v>15690</v>
      </c>
      <c r="E8294" s="108" t="s">
        <v>301</v>
      </c>
      <c r="F8294" s="108" t="s">
        <v>169</v>
      </c>
      <c r="G8294" s="108" t="s">
        <v>7307</v>
      </c>
      <c r="H8294" s="109" t="s">
        <v>2854</v>
      </c>
      <c r="I8294" s="108" t="s">
        <v>7414</v>
      </c>
      <c r="J8294" s="108" t="s">
        <v>1204</v>
      </c>
      <c r="K8294" s="108" t="s">
        <v>174</v>
      </c>
      <c r="M8294" s="108" t="s">
        <v>175</v>
      </c>
      <c r="N8294" s="108" t="s">
        <v>7415</v>
      </c>
    </row>
    <row r="8295" spans="1:14">
      <c r="A8295" s="108">
        <v>840198</v>
      </c>
      <c r="B8295" s="108" t="s">
        <v>15691</v>
      </c>
      <c r="C8295" s="108" t="s">
        <v>5219</v>
      </c>
      <c r="D8295" s="109" t="s">
        <v>15692</v>
      </c>
      <c r="E8295" s="108" t="s">
        <v>188</v>
      </c>
      <c r="F8295" s="108" t="s">
        <v>169</v>
      </c>
      <c r="G8295" s="108" t="s">
        <v>7307</v>
      </c>
      <c r="H8295" s="109" t="s">
        <v>2854</v>
      </c>
      <c r="I8295" s="108" t="s">
        <v>7414</v>
      </c>
      <c r="J8295" s="108" t="s">
        <v>1204</v>
      </c>
      <c r="K8295" s="108" t="s">
        <v>174</v>
      </c>
      <c r="M8295" s="108" t="s">
        <v>175</v>
      </c>
      <c r="N8295" s="108" t="s">
        <v>7415</v>
      </c>
    </row>
    <row r="8296" spans="1:14">
      <c r="A8296" s="108">
        <v>840199</v>
      </c>
      <c r="B8296" s="108" t="s">
        <v>7419</v>
      </c>
      <c r="C8296" s="108" t="s">
        <v>166</v>
      </c>
      <c r="D8296" s="109" t="s">
        <v>15693</v>
      </c>
      <c r="E8296" s="108" t="s">
        <v>188</v>
      </c>
      <c r="F8296" s="108" t="s">
        <v>169</v>
      </c>
      <c r="G8296" s="108" t="s">
        <v>7307</v>
      </c>
      <c r="H8296" s="109" t="s">
        <v>2854</v>
      </c>
      <c r="I8296" s="108" t="s">
        <v>7414</v>
      </c>
      <c r="J8296" s="108" t="s">
        <v>1204</v>
      </c>
      <c r="K8296" s="108" t="s">
        <v>174</v>
      </c>
      <c r="M8296" s="108" t="s">
        <v>175</v>
      </c>
      <c r="N8296" s="108" t="s">
        <v>7415</v>
      </c>
    </row>
    <row r="8297" spans="1:14">
      <c r="A8297" s="108">
        <v>840276</v>
      </c>
      <c r="B8297" s="108" t="s">
        <v>15694</v>
      </c>
      <c r="C8297" s="108" t="s">
        <v>514</v>
      </c>
      <c r="D8297" s="109" t="s">
        <v>7843</v>
      </c>
      <c r="E8297" s="108" t="s">
        <v>180</v>
      </c>
      <c r="F8297" s="108" t="s">
        <v>169</v>
      </c>
      <c r="G8297" s="108" t="s">
        <v>10746</v>
      </c>
      <c r="H8297" s="109" t="s">
        <v>1774</v>
      </c>
      <c r="I8297" s="108" t="s">
        <v>11199</v>
      </c>
      <c r="J8297" s="108" t="s">
        <v>10748</v>
      </c>
      <c r="K8297" s="108" t="s">
        <v>174</v>
      </c>
      <c r="M8297" s="108" t="s">
        <v>175</v>
      </c>
      <c r="N8297" s="108" t="s">
        <v>11200</v>
      </c>
    </row>
    <row r="8298" spans="1:14">
      <c r="A8298" s="108">
        <v>840473</v>
      </c>
      <c r="B8298" s="108" t="s">
        <v>8663</v>
      </c>
      <c r="C8298" s="108" t="s">
        <v>12447</v>
      </c>
      <c r="D8298" s="109" t="s">
        <v>15695</v>
      </c>
      <c r="E8298" s="108" t="s">
        <v>220</v>
      </c>
      <c r="F8298" s="108" t="s">
        <v>169</v>
      </c>
      <c r="G8298" s="108" t="s">
        <v>8181</v>
      </c>
      <c r="H8298" s="109" t="s">
        <v>2663</v>
      </c>
      <c r="I8298" s="108" t="s">
        <v>8615</v>
      </c>
      <c r="J8298" s="108" t="s">
        <v>8183</v>
      </c>
      <c r="K8298" s="108" t="s">
        <v>174</v>
      </c>
      <c r="M8298" s="108" t="s">
        <v>175</v>
      </c>
      <c r="N8298" s="108" t="s">
        <v>8616</v>
      </c>
    </row>
    <row r="8299" spans="1:14">
      <c r="A8299" s="108">
        <v>840474</v>
      </c>
      <c r="B8299" s="108" t="s">
        <v>15696</v>
      </c>
      <c r="C8299" s="108" t="s">
        <v>15697</v>
      </c>
      <c r="D8299" s="109" t="s">
        <v>15698</v>
      </c>
      <c r="E8299" s="108" t="s">
        <v>508</v>
      </c>
      <c r="F8299" s="108" t="s">
        <v>181</v>
      </c>
      <c r="G8299" s="108" t="s">
        <v>8181</v>
      </c>
      <c r="H8299" s="109" t="s">
        <v>2663</v>
      </c>
      <c r="I8299" s="108" t="s">
        <v>8438</v>
      </c>
      <c r="J8299" s="108" t="s">
        <v>8183</v>
      </c>
      <c r="K8299" s="108" t="s">
        <v>174</v>
      </c>
      <c r="M8299" s="108" t="s">
        <v>175</v>
      </c>
      <c r="N8299" s="108" t="s">
        <v>8439</v>
      </c>
    </row>
    <row r="8300" spans="1:14">
      <c r="A8300" s="108">
        <v>840476</v>
      </c>
      <c r="B8300" s="108" t="s">
        <v>15699</v>
      </c>
      <c r="C8300" s="108" t="s">
        <v>3387</v>
      </c>
      <c r="D8300" s="109" t="s">
        <v>15700</v>
      </c>
      <c r="E8300" s="108" t="s">
        <v>508</v>
      </c>
      <c r="F8300" s="108" t="s">
        <v>181</v>
      </c>
      <c r="G8300" s="108" t="s">
        <v>8181</v>
      </c>
      <c r="H8300" s="109" t="s">
        <v>2663</v>
      </c>
      <c r="I8300" s="108" t="s">
        <v>8438</v>
      </c>
      <c r="J8300" s="108" t="s">
        <v>8183</v>
      </c>
      <c r="K8300" s="108" t="s">
        <v>174</v>
      </c>
      <c r="M8300" s="108" t="s">
        <v>175</v>
      </c>
      <c r="N8300" s="108" t="s">
        <v>8439</v>
      </c>
    </row>
    <row r="8301" spans="1:14">
      <c r="A8301" s="108">
        <v>840477</v>
      </c>
      <c r="B8301" s="108" t="s">
        <v>15701</v>
      </c>
      <c r="C8301" s="108" t="s">
        <v>4301</v>
      </c>
      <c r="D8301" s="109" t="s">
        <v>15702</v>
      </c>
      <c r="E8301" s="108" t="s">
        <v>512</v>
      </c>
      <c r="F8301" s="108" t="s">
        <v>181</v>
      </c>
      <c r="G8301" s="108" t="s">
        <v>8181</v>
      </c>
      <c r="H8301" s="109" t="s">
        <v>2663</v>
      </c>
      <c r="I8301" s="108" t="s">
        <v>8438</v>
      </c>
      <c r="J8301" s="108" t="s">
        <v>8183</v>
      </c>
      <c r="K8301" s="108" t="s">
        <v>174</v>
      </c>
      <c r="M8301" s="108" t="s">
        <v>175</v>
      </c>
      <c r="N8301" s="108" t="s">
        <v>8439</v>
      </c>
    </row>
    <row r="8302" spans="1:14">
      <c r="A8302" s="108">
        <v>840478</v>
      </c>
      <c r="B8302" s="108" t="s">
        <v>15701</v>
      </c>
      <c r="C8302" s="108" t="s">
        <v>9583</v>
      </c>
      <c r="D8302" s="109" t="s">
        <v>15703</v>
      </c>
      <c r="E8302" s="108" t="s">
        <v>223</v>
      </c>
      <c r="F8302" s="108" t="s">
        <v>181</v>
      </c>
      <c r="G8302" s="108" t="s">
        <v>8181</v>
      </c>
      <c r="H8302" s="109" t="s">
        <v>2663</v>
      </c>
      <c r="I8302" s="108" t="s">
        <v>8438</v>
      </c>
      <c r="J8302" s="108" t="s">
        <v>8183</v>
      </c>
      <c r="K8302" s="108" t="s">
        <v>174</v>
      </c>
      <c r="M8302" s="108" t="s">
        <v>175</v>
      </c>
      <c r="N8302" s="108" t="s">
        <v>8439</v>
      </c>
    </row>
    <row r="8303" spans="1:14">
      <c r="A8303" s="108">
        <v>840513</v>
      </c>
      <c r="B8303" s="108" t="s">
        <v>15704</v>
      </c>
      <c r="C8303" s="108" t="s">
        <v>5043</v>
      </c>
      <c r="D8303" s="109" t="s">
        <v>15705</v>
      </c>
      <c r="E8303" s="108" t="s">
        <v>200</v>
      </c>
      <c r="F8303" s="108" t="s">
        <v>169</v>
      </c>
      <c r="G8303" s="108" t="s">
        <v>357</v>
      </c>
      <c r="H8303" s="109" t="s">
        <v>886</v>
      </c>
      <c r="I8303" s="108" t="s">
        <v>1069</v>
      </c>
      <c r="J8303" s="108" t="s">
        <v>360</v>
      </c>
      <c r="K8303" s="108" t="s">
        <v>174</v>
      </c>
      <c r="M8303" s="108" t="s">
        <v>175</v>
      </c>
      <c r="N8303" s="108" t="s">
        <v>1070</v>
      </c>
    </row>
    <row r="8304" spans="1:14">
      <c r="A8304" s="108">
        <v>840515</v>
      </c>
      <c r="B8304" s="108" t="s">
        <v>15706</v>
      </c>
      <c r="C8304" s="108" t="s">
        <v>366</v>
      </c>
      <c r="D8304" s="109" t="s">
        <v>15707</v>
      </c>
      <c r="E8304" s="108" t="s">
        <v>301</v>
      </c>
      <c r="F8304" s="108" t="s">
        <v>181</v>
      </c>
      <c r="G8304" s="108" t="s">
        <v>357</v>
      </c>
      <c r="H8304" s="109" t="s">
        <v>886</v>
      </c>
      <c r="I8304" s="108" t="s">
        <v>1069</v>
      </c>
      <c r="J8304" s="108" t="s">
        <v>360</v>
      </c>
      <c r="K8304" s="108" t="s">
        <v>174</v>
      </c>
      <c r="M8304" s="108" t="s">
        <v>175</v>
      </c>
      <c r="N8304" s="108" t="s">
        <v>1070</v>
      </c>
    </row>
    <row r="8305" spans="1:14">
      <c r="A8305" s="108">
        <v>840517</v>
      </c>
      <c r="B8305" s="108" t="s">
        <v>15708</v>
      </c>
      <c r="C8305" s="108" t="s">
        <v>438</v>
      </c>
      <c r="D8305" s="109" t="s">
        <v>15709</v>
      </c>
      <c r="E8305" s="108" t="s">
        <v>180</v>
      </c>
      <c r="F8305" s="108" t="s">
        <v>181</v>
      </c>
      <c r="G8305" s="108" t="s">
        <v>1852</v>
      </c>
      <c r="H8305" s="109" t="s">
        <v>886</v>
      </c>
      <c r="I8305" s="108" t="s">
        <v>5586</v>
      </c>
      <c r="J8305" s="108" t="s">
        <v>1855</v>
      </c>
      <c r="K8305" s="108" t="s">
        <v>174</v>
      </c>
      <c r="M8305" s="108" t="s">
        <v>175</v>
      </c>
      <c r="N8305" s="108" t="s">
        <v>5587</v>
      </c>
    </row>
    <row r="8306" spans="1:14">
      <c r="A8306" s="108">
        <v>840518</v>
      </c>
      <c r="B8306" s="108" t="s">
        <v>15710</v>
      </c>
      <c r="C8306" s="108" t="s">
        <v>10371</v>
      </c>
      <c r="D8306" s="109" t="s">
        <v>9730</v>
      </c>
      <c r="E8306" s="108" t="s">
        <v>512</v>
      </c>
      <c r="F8306" s="108" t="s">
        <v>169</v>
      </c>
      <c r="G8306" s="108" t="s">
        <v>7215</v>
      </c>
      <c r="H8306" s="109" t="s">
        <v>2854</v>
      </c>
      <c r="I8306" s="108" t="s">
        <v>7264</v>
      </c>
      <c r="J8306" s="108" t="s">
        <v>7217</v>
      </c>
      <c r="K8306" s="108" t="s">
        <v>174</v>
      </c>
      <c r="M8306" s="108" t="s">
        <v>175</v>
      </c>
      <c r="N8306" s="108" t="s">
        <v>7265</v>
      </c>
    </row>
    <row r="8307" spans="1:14">
      <c r="A8307" s="108">
        <v>840521</v>
      </c>
      <c r="B8307" s="108" t="s">
        <v>15711</v>
      </c>
      <c r="C8307" s="108" t="s">
        <v>1155</v>
      </c>
      <c r="D8307" s="109" t="s">
        <v>15712</v>
      </c>
      <c r="E8307" s="108" t="s">
        <v>168</v>
      </c>
      <c r="F8307" s="108" t="s">
        <v>181</v>
      </c>
      <c r="G8307" s="108" t="s">
        <v>7215</v>
      </c>
      <c r="H8307" s="109" t="s">
        <v>2854</v>
      </c>
      <c r="I8307" s="108" t="s">
        <v>7264</v>
      </c>
      <c r="J8307" s="108" t="s">
        <v>7217</v>
      </c>
      <c r="K8307" s="108" t="s">
        <v>174</v>
      </c>
      <c r="M8307" s="108" t="s">
        <v>175</v>
      </c>
      <c r="N8307" s="108" t="s">
        <v>7265</v>
      </c>
    </row>
    <row r="8308" spans="1:14">
      <c r="A8308" s="108">
        <v>840533</v>
      </c>
      <c r="B8308" s="108" t="s">
        <v>15713</v>
      </c>
      <c r="C8308" s="108" t="s">
        <v>1922</v>
      </c>
      <c r="D8308" s="109" t="s">
        <v>8962</v>
      </c>
      <c r="E8308" s="108" t="s">
        <v>220</v>
      </c>
      <c r="F8308" s="108" t="s">
        <v>169</v>
      </c>
      <c r="G8308" s="108" t="s">
        <v>7215</v>
      </c>
      <c r="H8308" s="109" t="s">
        <v>2854</v>
      </c>
      <c r="I8308" s="108" t="s">
        <v>7264</v>
      </c>
      <c r="J8308" s="108" t="s">
        <v>7217</v>
      </c>
      <c r="K8308" s="108" t="s">
        <v>174</v>
      </c>
      <c r="M8308" s="108" t="s">
        <v>175</v>
      </c>
      <c r="N8308" s="108" t="s">
        <v>7265</v>
      </c>
    </row>
    <row r="8309" spans="1:14">
      <c r="A8309" s="108">
        <v>840545</v>
      </c>
      <c r="B8309" s="108" t="s">
        <v>15714</v>
      </c>
      <c r="C8309" s="108" t="s">
        <v>460</v>
      </c>
      <c r="D8309" s="109" t="s">
        <v>15715</v>
      </c>
      <c r="E8309" s="108" t="s">
        <v>200</v>
      </c>
      <c r="F8309" s="108" t="s">
        <v>169</v>
      </c>
      <c r="G8309" s="108" t="s">
        <v>11397</v>
      </c>
      <c r="H8309" s="109" t="s">
        <v>2854</v>
      </c>
      <c r="I8309" s="108" t="s">
        <v>11398</v>
      </c>
      <c r="J8309" s="108" t="s">
        <v>1478</v>
      </c>
      <c r="K8309" s="108" t="s">
        <v>174</v>
      </c>
      <c r="M8309" s="108" t="s">
        <v>175</v>
      </c>
      <c r="N8309" s="108" t="s">
        <v>11399</v>
      </c>
    </row>
    <row r="8310" spans="1:14">
      <c r="A8310" s="108">
        <v>840549</v>
      </c>
      <c r="B8310" s="108" t="s">
        <v>14387</v>
      </c>
      <c r="C8310" s="108" t="s">
        <v>15716</v>
      </c>
      <c r="D8310" s="109" t="s">
        <v>15717</v>
      </c>
      <c r="E8310" s="108" t="s">
        <v>168</v>
      </c>
      <c r="F8310" s="108" t="s">
        <v>181</v>
      </c>
      <c r="G8310" s="108" t="s">
        <v>11397</v>
      </c>
      <c r="H8310" s="109" t="s">
        <v>2854</v>
      </c>
      <c r="I8310" s="108" t="s">
        <v>11398</v>
      </c>
      <c r="J8310" s="108" t="s">
        <v>1478</v>
      </c>
      <c r="K8310" s="108" t="s">
        <v>174</v>
      </c>
      <c r="M8310" s="108" t="s">
        <v>175</v>
      </c>
      <c r="N8310" s="108" t="s">
        <v>11399</v>
      </c>
    </row>
    <row r="8311" spans="1:14">
      <c r="A8311" s="108">
        <v>840626</v>
      </c>
      <c r="B8311" s="108" t="s">
        <v>8499</v>
      </c>
      <c r="C8311" s="108" t="s">
        <v>326</v>
      </c>
      <c r="D8311" s="109" t="s">
        <v>15718</v>
      </c>
      <c r="E8311" s="108" t="s">
        <v>180</v>
      </c>
      <c r="F8311" s="108" t="s">
        <v>181</v>
      </c>
      <c r="G8311" s="108" t="s">
        <v>10414</v>
      </c>
      <c r="H8311" s="109" t="s">
        <v>1774</v>
      </c>
      <c r="I8311" s="108" t="s">
        <v>10720</v>
      </c>
      <c r="J8311" s="108" t="s">
        <v>1478</v>
      </c>
      <c r="K8311" s="108" t="s">
        <v>174</v>
      </c>
      <c r="M8311" s="108" t="s">
        <v>175</v>
      </c>
      <c r="N8311" s="108" t="s">
        <v>10721</v>
      </c>
    </row>
    <row r="8312" spans="1:14">
      <c r="A8312" s="108">
        <v>840627</v>
      </c>
      <c r="B8312" s="108" t="s">
        <v>15719</v>
      </c>
      <c r="C8312" s="108" t="s">
        <v>425</v>
      </c>
      <c r="D8312" s="109" t="s">
        <v>15720</v>
      </c>
      <c r="E8312" s="108" t="s">
        <v>188</v>
      </c>
      <c r="F8312" s="108" t="s">
        <v>181</v>
      </c>
      <c r="G8312" s="108" t="s">
        <v>10414</v>
      </c>
      <c r="H8312" s="109" t="s">
        <v>1774</v>
      </c>
      <c r="I8312" s="108" t="s">
        <v>10720</v>
      </c>
      <c r="J8312" s="108" t="s">
        <v>1478</v>
      </c>
      <c r="K8312" s="108" t="s">
        <v>174</v>
      </c>
      <c r="M8312" s="108" t="s">
        <v>175</v>
      </c>
      <c r="N8312" s="108" t="s">
        <v>10721</v>
      </c>
    </row>
    <row r="8313" spans="1:14">
      <c r="A8313" s="108">
        <v>840638</v>
      </c>
      <c r="B8313" s="108" t="s">
        <v>8703</v>
      </c>
      <c r="C8313" s="108" t="s">
        <v>2053</v>
      </c>
      <c r="D8313" s="109" t="s">
        <v>15721</v>
      </c>
      <c r="E8313" s="108" t="s">
        <v>220</v>
      </c>
      <c r="F8313" s="108" t="s">
        <v>181</v>
      </c>
      <c r="G8313" s="108" t="s">
        <v>8181</v>
      </c>
      <c r="H8313" s="109" t="s">
        <v>2663</v>
      </c>
      <c r="I8313" s="108" t="s">
        <v>8333</v>
      </c>
      <c r="J8313" s="108" t="s">
        <v>8183</v>
      </c>
      <c r="K8313" s="108" t="s">
        <v>174</v>
      </c>
      <c r="M8313" s="108" t="s">
        <v>175</v>
      </c>
      <c r="N8313" s="108" t="s">
        <v>8334</v>
      </c>
    </row>
    <row r="8314" spans="1:14">
      <c r="A8314" s="108">
        <v>840639</v>
      </c>
      <c r="B8314" s="108" t="s">
        <v>15722</v>
      </c>
      <c r="C8314" s="108" t="s">
        <v>6762</v>
      </c>
      <c r="D8314" s="109" t="s">
        <v>15723</v>
      </c>
      <c r="E8314" s="108" t="s">
        <v>168</v>
      </c>
      <c r="F8314" s="108" t="s">
        <v>169</v>
      </c>
      <c r="G8314" s="108" t="s">
        <v>1852</v>
      </c>
      <c r="H8314" s="109" t="s">
        <v>2663</v>
      </c>
      <c r="I8314" s="108" t="s">
        <v>7140</v>
      </c>
      <c r="J8314" s="108" t="s">
        <v>1855</v>
      </c>
      <c r="K8314" s="108" t="s">
        <v>174</v>
      </c>
      <c r="M8314" s="108" t="s">
        <v>175</v>
      </c>
      <c r="N8314" s="108" t="s">
        <v>7141</v>
      </c>
    </row>
    <row r="8315" spans="1:14">
      <c r="A8315" s="108">
        <v>840661</v>
      </c>
      <c r="B8315" s="108" t="s">
        <v>15724</v>
      </c>
      <c r="C8315" s="108" t="s">
        <v>520</v>
      </c>
      <c r="D8315" s="109" t="s">
        <v>15725</v>
      </c>
      <c r="E8315" s="108" t="s">
        <v>508</v>
      </c>
      <c r="F8315" s="108" t="s">
        <v>181</v>
      </c>
      <c r="G8315" s="108" t="s">
        <v>8181</v>
      </c>
      <c r="H8315" s="109" t="s">
        <v>2663</v>
      </c>
      <c r="I8315" s="108" t="s">
        <v>8333</v>
      </c>
      <c r="J8315" s="108" t="s">
        <v>8183</v>
      </c>
      <c r="K8315" s="108" t="s">
        <v>174</v>
      </c>
      <c r="M8315" s="108" t="s">
        <v>175</v>
      </c>
      <c r="N8315" s="108" t="s">
        <v>8334</v>
      </c>
    </row>
    <row r="8316" spans="1:14">
      <c r="A8316" s="108">
        <v>840662</v>
      </c>
      <c r="B8316" s="108" t="s">
        <v>15724</v>
      </c>
      <c r="C8316" s="108" t="s">
        <v>2582</v>
      </c>
      <c r="D8316" s="109" t="s">
        <v>15726</v>
      </c>
      <c r="E8316" s="108" t="s">
        <v>508</v>
      </c>
      <c r="F8316" s="108" t="s">
        <v>181</v>
      </c>
      <c r="G8316" s="108" t="s">
        <v>8181</v>
      </c>
      <c r="H8316" s="109" t="s">
        <v>2663</v>
      </c>
      <c r="I8316" s="108" t="s">
        <v>8333</v>
      </c>
      <c r="J8316" s="108" t="s">
        <v>8183</v>
      </c>
      <c r="K8316" s="108" t="s">
        <v>174</v>
      </c>
      <c r="M8316" s="108" t="s">
        <v>175</v>
      </c>
      <c r="N8316" s="108" t="s">
        <v>8334</v>
      </c>
    </row>
    <row r="8317" spans="1:14">
      <c r="A8317" s="108">
        <v>840663</v>
      </c>
      <c r="B8317" s="108" t="s">
        <v>207</v>
      </c>
      <c r="C8317" s="108" t="s">
        <v>15727</v>
      </c>
      <c r="D8317" s="109" t="s">
        <v>15728</v>
      </c>
      <c r="E8317" s="108" t="s">
        <v>392</v>
      </c>
      <c r="F8317" s="108" t="s">
        <v>181</v>
      </c>
      <c r="G8317" s="108" t="s">
        <v>8181</v>
      </c>
      <c r="H8317" s="109" t="s">
        <v>2663</v>
      </c>
      <c r="I8317" s="108" t="s">
        <v>8333</v>
      </c>
      <c r="J8317" s="108" t="s">
        <v>8183</v>
      </c>
      <c r="K8317" s="108" t="s">
        <v>174</v>
      </c>
      <c r="M8317" s="108" t="s">
        <v>175</v>
      </c>
      <c r="N8317" s="108" t="s">
        <v>8334</v>
      </c>
    </row>
    <row r="8318" spans="1:14">
      <c r="A8318" s="108">
        <v>840710</v>
      </c>
      <c r="B8318" s="108" t="s">
        <v>15729</v>
      </c>
      <c r="C8318" s="108" t="s">
        <v>15730</v>
      </c>
      <c r="D8318" s="109" t="s">
        <v>15731</v>
      </c>
      <c r="E8318" s="108" t="s">
        <v>1770</v>
      </c>
      <c r="F8318" s="108" t="s">
        <v>169</v>
      </c>
      <c r="G8318" s="108" t="s">
        <v>1599</v>
      </c>
      <c r="H8318" s="109" t="s">
        <v>171</v>
      </c>
      <c r="I8318" s="108" t="s">
        <v>2705</v>
      </c>
      <c r="J8318" s="108" t="s">
        <v>1478</v>
      </c>
      <c r="K8318" s="108" t="s">
        <v>174</v>
      </c>
      <c r="M8318" s="108" t="s">
        <v>175</v>
      </c>
      <c r="N8318" s="108" t="s">
        <v>2706</v>
      </c>
    </row>
    <row r="8319" spans="1:14">
      <c r="A8319" s="108">
        <v>840712</v>
      </c>
      <c r="B8319" s="108" t="s">
        <v>13266</v>
      </c>
      <c r="C8319" s="108" t="s">
        <v>2951</v>
      </c>
      <c r="D8319" s="109" t="s">
        <v>15732</v>
      </c>
      <c r="E8319" s="108" t="s">
        <v>1770</v>
      </c>
      <c r="F8319" s="108" t="s">
        <v>169</v>
      </c>
      <c r="G8319" s="108" t="s">
        <v>1599</v>
      </c>
      <c r="H8319" s="109" t="s">
        <v>171</v>
      </c>
      <c r="I8319" s="108" t="s">
        <v>2705</v>
      </c>
      <c r="J8319" s="108" t="s">
        <v>1478</v>
      </c>
      <c r="K8319" s="108" t="s">
        <v>174</v>
      </c>
      <c r="M8319" s="108" t="s">
        <v>175</v>
      </c>
      <c r="N8319" s="108" t="s">
        <v>2706</v>
      </c>
    </row>
    <row r="8320" spans="1:14">
      <c r="A8320" s="108">
        <v>840713</v>
      </c>
      <c r="B8320" s="108" t="s">
        <v>15733</v>
      </c>
      <c r="C8320" s="108" t="s">
        <v>1656</v>
      </c>
      <c r="D8320" s="109" t="s">
        <v>15734</v>
      </c>
      <c r="E8320" s="108" t="s">
        <v>223</v>
      </c>
      <c r="F8320" s="108" t="s">
        <v>169</v>
      </c>
      <c r="G8320" s="108" t="s">
        <v>1599</v>
      </c>
      <c r="H8320" s="109" t="s">
        <v>171</v>
      </c>
      <c r="I8320" s="108" t="s">
        <v>2705</v>
      </c>
      <c r="J8320" s="108" t="s">
        <v>1478</v>
      </c>
      <c r="K8320" s="108" t="s">
        <v>174</v>
      </c>
      <c r="M8320" s="108" t="s">
        <v>175</v>
      </c>
      <c r="N8320" s="108" t="s">
        <v>2706</v>
      </c>
    </row>
    <row r="8321" spans="1:14">
      <c r="A8321" s="108">
        <v>840736</v>
      </c>
      <c r="B8321" s="108" t="s">
        <v>15735</v>
      </c>
      <c r="C8321" s="108" t="s">
        <v>620</v>
      </c>
      <c r="D8321" s="109" t="s">
        <v>15736</v>
      </c>
      <c r="E8321" s="108" t="s">
        <v>168</v>
      </c>
      <c r="F8321" s="108" t="s">
        <v>169</v>
      </c>
      <c r="G8321" s="108" t="s">
        <v>1852</v>
      </c>
      <c r="H8321" s="109" t="s">
        <v>2663</v>
      </c>
      <c r="I8321" s="108" t="s">
        <v>6367</v>
      </c>
      <c r="J8321" s="108" t="s">
        <v>1855</v>
      </c>
      <c r="K8321" s="108" t="s">
        <v>174</v>
      </c>
      <c r="M8321" s="108" t="s">
        <v>175</v>
      </c>
      <c r="N8321" s="108" t="s">
        <v>6368</v>
      </c>
    </row>
    <row r="8322" spans="1:14">
      <c r="A8322" s="108">
        <v>840839</v>
      </c>
      <c r="B8322" s="108" t="s">
        <v>15737</v>
      </c>
      <c r="C8322" s="108" t="s">
        <v>1951</v>
      </c>
      <c r="D8322" s="109" t="s">
        <v>15738</v>
      </c>
      <c r="E8322" s="108" t="s">
        <v>220</v>
      </c>
      <c r="F8322" s="108" t="s">
        <v>169</v>
      </c>
      <c r="G8322" s="108" t="s">
        <v>1852</v>
      </c>
      <c r="H8322" s="109" t="s">
        <v>171</v>
      </c>
      <c r="I8322" s="108" t="s">
        <v>6445</v>
      </c>
      <c r="J8322" s="108" t="s">
        <v>1855</v>
      </c>
      <c r="K8322" s="108" t="s">
        <v>174</v>
      </c>
      <c r="M8322" s="108" t="s">
        <v>175</v>
      </c>
      <c r="N8322" s="108" t="s">
        <v>6446</v>
      </c>
    </row>
    <row r="8323" spans="1:14">
      <c r="A8323" s="108">
        <v>840903</v>
      </c>
      <c r="B8323" s="108" t="s">
        <v>15739</v>
      </c>
      <c r="C8323" s="108" t="s">
        <v>311</v>
      </c>
      <c r="D8323" s="109" t="s">
        <v>1638</v>
      </c>
      <c r="E8323" s="108" t="s">
        <v>180</v>
      </c>
      <c r="F8323" s="108" t="s">
        <v>181</v>
      </c>
      <c r="G8323" s="108" t="s">
        <v>2817</v>
      </c>
      <c r="H8323" s="109" t="s">
        <v>2909</v>
      </c>
      <c r="I8323" s="108" t="s">
        <v>2907</v>
      </c>
      <c r="J8323" s="108" t="s">
        <v>1478</v>
      </c>
      <c r="K8323" s="108" t="s">
        <v>174</v>
      </c>
      <c r="M8323" s="108" t="s">
        <v>175</v>
      </c>
      <c r="N8323" s="108" t="s">
        <v>2907</v>
      </c>
    </row>
    <row r="8324" spans="1:14">
      <c r="A8324" s="108">
        <v>840904</v>
      </c>
      <c r="B8324" s="108" t="s">
        <v>15740</v>
      </c>
      <c r="C8324" s="108" t="s">
        <v>733</v>
      </c>
      <c r="D8324" s="109" t="s">
        <v>15279</v>
      </c>
      <c r="E8324" s="108" t="s">
        <v>188</v>
      </c>
      <c r="F8324" s="108" t="s">
        <v>181</v>
      </c>
      <c r="G8324" s="108" t="s">
        <v>2817</v>
      </c>
      <c r="H8324" s="109" t="s">
        <v>2909</v>
      </c>
      <c r="I8324" s="108" t="s">
        <v>2907</v>
      </c>
      <c r="J8324" s="108" t="s">
        <v>1478</v>
      </c>
      <c r="K8324" s="108" t="s">
        <v>174</v>
      </c>
      <c r="M8324" s="108" t="s">
        <v>175</v>
      </c>
      <c r="N8324" s="108" t="s">
        <v>2907</v>
      </c>
    </row>
    <row r="8325" spans="1:14">
      <c r="A8325" s="108">
        <v>840908</v>
      </c>
      <c r="B8325" s="108" t="s">
        <v>15741</v>
      </c>
      <c r="C8325" s="108" t="s">
        <v>317</v>
      </c>
      <c r="D8325" s="109" t="s">
        <v>15742</v>
      </c>
      <c r="E8325" s="108" t="s">
        <v>188</v>
      </c>
      <c r="F8325" s="108" t="s">
        <v>181</v>
      </c>
      <c r="G8325" s="108" t="s">
        <v>2817</v>
      </c>
      <c r="H8325" s="109" t="s">
        <v>2909</v>
      </c>
      <c r="I8325" s="108" t="s">
        <v>2907</v>
      </c>
      <c r="J8325" s="108" t="s">
        <v>1478</v>
      </c>
      <c r="K8325" s="108" t="s">
        <v>174</v>
      </c>
      <c r="M8325" s="108" t="s">
        <v>175</v>
      </c>
      <c r="N8325" s="108" t="s">
        <v>2907</v>
      </c>
    </row>
    <row r="8326" spans="1:14">
      <c r="A8326" s="108">
        <v>840936</v>
      </c>
      <c r="B8326" s="108" t="s">
        <v>6866</v>
      </c>
      <c r="C8326" s="108" t="s">
        <v>5755</v>
      </c>
      <c r="D8326" s="109" t="s">
        <v>15743</v>
      </c>
      <c r="E8326" s="108" t="s">
        <v>220</v>
      </c>
      <c r="F8326" s="108" t="s">
        <v>169</v>
      </c>
      <c r="G8326" s="108" t="s">
        <v>1852</v>
      </c>
      <c r="H8326" s="109" t="s">
        <v>1774</v>
      </c>
      <c r="I8326" s="108" t="s">
        <v>6844</v>
      </c>
      <c r="J8326" s="108" t="s">
        <v>1855</v>
      </c>
      <c r="K8326" s="108" t="s">
        <v>174</v>
      </c>
      <c r="M8326" s="108" t="s">
        <v>175</v>
      </c>
      <c r="N8326" s="108" t="s">
        <v>6845</v>
      </c>
    </row>
    <row r="8327" spans="1:14">
      <c r="A8327" s="108">
        <v>840956</v>
      </c>
      <c r="B8327" s="108" t="s">
        <v>15744</v>
      </c>
      <c r="C8327" s="108" t="s">
        <v>736</v>
      </c>
      <c r="D8327" s="109" t="s">
        <v>15745</v>
      </c>
      <c r="E8327" s="108" t="s">
        <v>405</v>
      </c>
      <c r="F8327" s="108" t="s">
        <v>169</v>
      </c>
      <c r="G8327" s="108" t="s">
        <v>357</v>
      </c>
      <c r="H8327" s="109" t="s">
        <v>886</v>
      </c>
      <c r="I8327" s="108" t="s">
        <v>1069</v>
      </c>
      <c r="J8327" s="108" t="s">
        <v>360</v>
      </c>
      <c r="K8327" s="108" t="s">
        <v>174</v>
      </c>
      <c r="M8327" s="108" t="s">
        <v>175</v>
      </c>
      <c r="N8327" s="108" t="s">
        <v>1070</v>
      </c>
    </row>
    <row r="8328" spans="1:14">
      <c r="A8328" s="108">
        <v>840957</v>
      </c>
      <c r="B8328" s="108" t="s">
        <v>15746</v>
      </c>
      <c r="C8328" s="108" t="s">
        <v>1974</v>
      </c>
      <c r="D8328" s="109" t="s">
        <v>15747</v>
      </c>
      <c r="E8328" s="108" t="s">
        <v>188</v>
      </c>
      <c r="F8328" s="108" t="s">
        <v>169</v>
      </c>
      <c r="G8328" s="108" t="s">
        <v>357</v>
      </c>
      <c r="H8328" s="109" t="s">
        <v>886</v>
      </c>
      <c r="I8328" s="108" t="s">
        <v>1069</v>
      </c>
      <c r="J8328" s="108" t="s">
        <v>360</v>
      </c>
      <c r="K8328" s="108" t="s">
        <v>174</v>
      </c>
      <c r="M8328" s="108" t="s">
        <v>175</v>
      </c>
      <c r="N8328" s="108" t="s">
        <v>1070</v>
      </c>
    </row>
    <row r="8329" spans="1:14">
      <c r="A8329" s="108">
        <v>840960</v>
      </c>
      <c r="B8329" s="108" t="s">
        <v>15748</v>
      </c>
      <c r="C8329" s="108" t="s">
        <v>4861</v>
      </c>
      <c r="D8329" s="109" t="s">
        <v>15749</v>
      </c>
      <c r="E8329" s="108" t="s">
        <v>188</v>
      </c>
      <c r="F8329" s="108" t="s">
        <v>181</v>
      </c>
      <c r="G8329" s="108" t="s">
        <v>357</v>
      </c>
      <c r="H8329" s="109" t="s">
        <v>886</v>
      </c>
      <c r="I8329" s="108" t="s">
        <v>1069</v>
      </c>
      <c r="J8329" s="108" t="s">
        <v>360</v>
      </c>
      <c r="K8329" s="108" t="s">
        <v>174</v>
      </c>
      <c r="M8329" s="108" t="s">
        <v>175</v>
      </c>
      <c r="N8329" s="108" t="s">
        <v>1070</v>
      </c>
    </row>
    <row r="8330" spans="1:14">
      <c r="A8330" s="108">
        <v>840962</v>
      </c>
      <c r="B8330" s="108" t="s">
        <v>15750</v>
      </c>
      <c r="C8330" s="108" t="s">
        <v>950</v>
      </c>
      <c r="D8330" s="109" t="s">
        <v>15751</v>
      </c>
      <c r="E8330" s="108" t="s">
        <v>188</v>
      </c>
      <c r="F8330" s="108" t="s">
        <v>169</v>
      </c>
      <c r="G8330" s="108" t="s">
        <v>357</v>
      </c>
      <c r="H8330" s="109" t="s">
        <v>886</v>
      </c>
      <c r="I8330" s="108" t="s">
        <v>1069</v>
      </c>
      <c r="J8330" s="108" t="s">
        <v>360</v>
      </c>
      <c r="K8330" s="108" t="s">
        <v>174</v>
      </c>
      <c r="M8330" s="108" t="s">
        <v>175</v>
      </c>
      <c r="N8330" s="108" t="s">
        <v>1070</v>
      </c>
    </row>
    <row r="8331" spans="1:14">
      <c r="A8331" s="108">
        <v>840965</v>
      </c>
      <c r="B8331" s="108" t="s">
        <v>15748</v>
      </c>
      <c r="C8331" s="108" t="s">
        <v>6160</v>
      </c>
      <c r="D8331" s="109" t="s">
        <v>15752</v>
      </c>
      <c r="E8331" s="108" t="s">
        <v>188</v>
      </c>
      <c r="F8331" s="108" t="s">
        <v>169</v>
      </c>
      <c r="G8331" s="108" t="s">
        <v>357</v>
      </c>
      <c r="H8331" s="109" t="s">
        <v>886</v>
      </c>
      <c r="I8331" s="108" t="s">
        <v>1069</v>
      </c>
      <c r="J8331" s="108" t="s">
        <v>360</v>
      </c>
      <c r="K8331" s="108" t="s">
        <v>174</v>
      </c>
      <c r="M8331" s="108" t="s">
        <v>175</v>
      </c>
      <c r="N8331" s="108" t="s">
        <v>1070</v>
      </c>
    </row>
    <row r="8332" spans="1:14">
      <c r="A8332" s="108">
        <v>840968</v>
      </c>
      <c r="B8332" s="108" t="s">
        <v>15753</v>
      </c>
      <c r="C8332" s="108" t="s">
        <v>1085</v>
      </c>
      <c r="D8332" s="109" t="s">
        <v>15754</v>
      </c>
      <c r="E8332" s="108" t="s">
        <v>188</v>
      </c>
      <c r="F8332" s="108" t="s">
        <v>169</v>
      </c>
      <c r="G8332" s="108" t="s">
        <v>357</v>
      </c>
      <c r="H8332" s="109" t="s">
        <v>886</v>
      </c>
      <c r="I8332" s="108" t="s">
        <v>1069</v>
      </c>
      <c r="J8332" s="108" t="s">
        <v>360</v>
      </c>
      <c r="K8332" s="108" t="s">
        <v>174</v>
      </c>
      <c r="M8332" s="108" t="s">
        <v>175</v>
      </c>
      <c r="N8332" s="108" t="s">
        <v>1070</v>
      </c>
    </row>
    <row r="8333" spans="1:14">
      <c r="A8333" s="108">
        <v>841040</v>
      </c>
      <c r="B8333" s="108" t="s">
        <v>4573</v>
      </c>
      <c r="C8333" s="108" t="s">
        <v>1349</v>
      </c>
      <c r="D8333" s="109" t="s">
        <v>15755</v>
      </c>
      <c r="E8333" s="108" t="s">
        <v>168</v>
      </c>
      <c r="F8333" s="108" t="s">
        <v>181</v>
      </c>
      <c r="G8333" s="108" t="s">
        <v>3771</v>
      </c>
      <c r="H8333" s="109" t="s">
        <v>1878</v>
      </c>
      <c r="I8333" s="108" t="s">
        <v>3782</v>
      </c>
      <c r="J8333" s="108" t="s">
        <v>3774</v>
      </c>
      <c r="K8333" s="108" t="s">
        <v>174</v>
      </c>
      <c r="M8333" s="108" t="s">
        <v>175</v>
      </c>
      <c r="N8333" s="108" t="s">
        <v>3783</v>
      </c>
    </row>
    <row r="8334" spans="1:14">
      <c r="A8334" s="108">
        <v>841041</v>
      </c>
      <c r="B8334" s="108" t="s">
        <v>15756</v>
      </c>
      <c r="C8334" s="108" t="s">
        <v>4782</v>
      </c>
      <c r="D8334" s="109" t="s">
        <v>8704</v>
      </c>
      <c r="E8334" s="108" t="s">
        <v>180</v>
      </c>
      <c r="F8334" s="108" t="s">
        <v>181</v>
      </c>
      <c r="G8334" s="108" t="s">
        <v>3771</v>
      </c>
      <c r="H8334" s="109" t="s">
        <v>1878</v>
      </c>
      <c r="I8334" s="108" t="s">
        <v>3782</v>
      </c>
      <c r="J8334" s="108" t="s">
        <v>3774</v>
      </c>
      <c r="K8334" s="108" t="s">
        <v>174</v>
      </c>
      <c r="M8334" s="108" t="s">
        <v>175</v>
      </c>
      <c r="N8334" s="108" t="s">
        <v>3783</v>
      </c>
    </row>
    <row r="8335" spans="1:14">
      <c r="A8335" s="108">
        <v>841056</v>
      </c>
      <c r="B8335" s="108" t="s">
        <v>15757</v>
      </c>
      <c r="C8335" s="108" t="s">
        <v>741</v>
      </c>
      <c r="D8335" s="109" t="s">
        <v>15758</v>
      </c>
      <c r="E8335" s="108" t="s">
        <v>188</v>
      </c>
      <c r="F8335" s="108" t="s">
        <v>169</v>
      </c>
      <c r="G8335" s="108" t="s">
        <v>1599</v>
      </c>
      <c r="H8335" s="109" t="s">
        <v>886</v>
      </c>
      <c r="I8335" s="108" t="s">
        <v>1604</v>
      </c>
      <c r="J8335" s="108" t="s">
        <v>1478</v>
      </c>
      <c r="K8335" s="108" t="s">
        <v>174</v>
      </c>
      <c r="M8335" s="108" t="s">
        <v>175</v>
      </c>
      <c r="N8335" s="108" t="s">
        <v>1605</v>
      </c>
    </row>
    <row r="8336" spans="1:14">
      <c r="A8336" s="108">
        <v>841159</v>
      </c>
      <c r="B8336" s="108" t="s">
        <v>10487</v>
      </c>
      <c r="C8336" s="108" t="s">
        <v>1754</v>
      </c>
      <c r="D8336" s="109" t="s">
        <v>10485</v>
      </c>
      <c r="E8336" s="108" t="s">
        <v>392</v>
      </c>
      <c r="F8336" s="108" t="s">
        <v>181</v>
      </c>
      <c r="G8336" s="108" t="s">
        <v>1599</v>
      </c>
      <c r="H8336" s="109" t="s">
        <v>1878</v>
      </c>
      <c r="I8336" s="108" t="s">
        <v>1797</v>
      </c>
      <c r="J8336" s="108" t="s">
        <v>1478</v>
      </c>
      <c r="K8336" s="108" t="s">
        <v>174</v>
      </c>
      <c r="M8336" s="108" t="s">
        <v>175</v>
      </c>
      <c r="N8336" s="108" t="s">
        <v>1798</v>
      </c>
    </row>
    <row r="8337" spans="1:14">
      <c r="A8337" s="108">
        <v>841161</v>
      </c>
      <c r="B8337" s="108" t="s">
        <v>15759</v>
      </c>
      <c r="C8337" s="108" t="s">
        <v>4017</v>
      </c>
      <c r="D8337" s="109" t="s">
        <v>15760</v>
      </c>
      <c r="E8337" s="108" t="s">
        <v>223</v>
      </c>
      <c r="F8337" s="108" t="s">
        <v>169</v>
      </c>
      <c r="G8337" s="108" t="s">
        <v>1599</v>
      </c>
      <c r="H8337" s="109" t="s">
        <v>1878</v>
      </c>
      <c r="I8337" s="108" t="s">
        <v>1797</v>
      </c>
      <c r="J8337" s="108" t="s">
        <v>1478</v>
      </c>
      <c r="K8337" s="108" t="s">
        <v>174</v>
      </c>
      <c r="M8337" s="108" t="s">
        <v>175</v>
      </c>
      <c r="N8337" s="108" t="s">
        <v>1798</v>
      </c>
    </row>
    <row r="8338" spans="1:14">
      <c r="A8338" s="108">
        <v>841164</v>
      </c>
      <c r="B8338" s="108" t="s">
        <v>15761</v>
      </c>
      <c r="C8338" s="108" t="s">
        <v>15762</v>
      </c>
      <c r="D8338" s="109" t="s">
        <v>14920</v>
      </c>
      <c r="E8338" s="108" t="s">
        <v>508</v>
      </c>
      <c r="F8338" s="108" t="s">
        <v>169</v>
      </c>
      <c r="G8338" s="108" t="s">
        <v>8181</v>
      </c>
      <c r="H8338" s="109" t="s">
        <v>1878</v>
      </c>
      <c r="I8338" s="108" t="s">
        <v>8438</v>
      </c>
      <c r="J8338" s="108" t="s">
        <v>8183</v>
      </c>
      <c r="K8338" s="108" t="s">
        <v>174</v>
      </c>
      <c r="M8338" s="108" t="s">
        <v>175</v>
      </c>
      <c r="N8338" s="108" t="s">
        <v>8439</v>
      </c>
    </row>
    <row r="8339" spans="1:14">
      <c r="A8339" s="108">
        <v>841165</v>
      </c>
      <c r="B8339" s="108" t="s">
        <v>15761</v>
      </c>
      <c r="C8339" s="108" t="s">
        <v>664</v>
      </c>
      <c r="D8339" s="109" t="s">
        <v>10052</v>
      </c>
      <c r="E8339" s="108" t="s">
        <v>168</v>
      </c>
      <c r="F8339" s="108" t="s">
        <v>181</v>
      </c>
      <c r="G8339" s="108" t="s">
        <v>8181</v>
      </c>
      <c r="H8339" s="109" t="s">
        <v>1878</v>
      </c>
      <c r="I8339" s="108" t="s">
        <v>8438</v>
      </c>
      <c r="J8339" s="108" t="s">
        <v>8183</v>
      </c>
      <c r="K8339" s="108" t="s">
        <v>174</v>
      </c>
      <c r="M8339" s="108" t="s">
        <v>175</v>
      </c>
      <c r="N8339" s="108" t="s">
        <v>8439</v>
      </c>
    </row>
    <row r="8340" spans="1:14">
      <c r="A8340" s="108">
        <v>841167</v>
      </c>
      <c r="B8340" s="108" t="s">
        <v>15763</v>
      </c>
      <c r="C8340" s="108" t="s">
        <v>15764</v>
      </c>
      <c r="D8340" s="109" t="s">
        <v>3312</v>
      </c>
      <c r="E8340" s="108" t="s">
        <v>1770</v>
      </c>
      <c r="F8340" s="108" t="s">
        <v>169</v>
      </c>
      <c r="G8340" s="108" t="s">
        <v>8181</v>
      </c>
      <c r="H8340" s="109" t="s">
        <v>1878</v>
      </c>
      <c r="I8340" s="108" t="s">
        <v>8438</v>
      </c>
      <c r="J8340" s="108" t="s">
        <v>8183</v>
      </c>
      <c r="K8340" s="108" t="s">
        <v>174</v>
      </c>
      <c r="M8340" s="108" t="s">
        <v>175</v>
      </c>
      <c r="N8340" s="108" t="s">
        <v>8439</v>
      </c>
    </row>
    <row r="8341" spans="1:14">
      <c r="A8341" s="108">
        <v>841168</v>
      </c>
      <c r="B8341" s="108" t="s">
        <v>15763</v>
      </c>
      <c r="C8341" s="108" t="s">
        <v>15765</v>
      </c>
      <c r="D8341" s="109" t="s">
        <v>15766</v>
      </c>
      <c r="E8341" s="108" t="s">
        <v>508</v>
      </c>
      <c r="F8341" s="108" t="s">
        <v>181</v>
      </c>
      <c r="G8341" s="108" t="s">
        <v>8181</v>
      </c>
      <c r="H8341" s="109" t="s">
        <v>1878</v>
      </c>
      <c r="I8341" s="108" t="s">
        <v>8438</v>
      </c>
      <c r="J8341" s="108" t="s">
        <v>8183</v>
      </c>
      <c r="K8341" s="108" t="s">
        <v>174</v>
      </c>
      <c r="M8341" s="108" t="s">
        <v>175</v>
      </c>
      <c r="N8341" s="108" t="s">
        <v>8439</v>
      </c>
    </row>
    <row r="8342" spans="1:14">
      <c r="A8342" s="108">
        <v>841169</v>
      </c>
      <c r="B8342" s="108" t="s">
        <v>8558</v>
      </c>
      <c r="C8342" s="108" t="s">
        <v>1505</v>
      </c>
      <c r="D8342" s="109" t="s">
        <v>1296</v>
      </c>
      <c r="E8342" s="108" t="s">
        <v>512</v>
      </c>
      <c r="F8342" s="108" t="s">
        <v>181</v>
      </c>
      <c r="G8342" s="108" t="s">
        <v>8181</v>
      </c>
      <c r="H8342" s="109" t="s">
        <v>1878</v>
      </c>
      <c r="I8342" s="108" t="s">
        <v>8438</v>
      </c>
      <c r="J8342" s="108" t="s">
        <v>8183</v>
      </c>
      <c r="K8342" s="108" t="s">
        <v>174</v>
      </c>
      <c r="M8342" s="108" t="s">
        <v>175</v>
      </c>
      <c r="N8342" s="108" t="s">
        <v>8439</v>
      </c>
    </row>
    <row r="8343" spans="1:14">
      <c r="A8343" s="108">
        <v>841172</v>
      </c>
      <c r="B8343" s="108" t="s">
        <v>15767</v>
      </c>
      <c r="C8343" s="108" t="s">
        <v>305</v>
      </c>
      <c r="D8343" s="109" t="s">
        <v>5944</v>
      </c>
      <c r="E8343" s="108" t="s">
        <v>180</v>
      </c>
      <c r="F8343" s="108" t="s">
        <v>181</v>
      </c>
      <c r="G8343" s="108" t="s">
        <v>11397</v>
      </c>
      <c r="H8343" s="109" t="s">
        <v>1878</v>
      </c>
      <c r="I8343" s="108" t="s">
        <v>11472</v>
      </c>
      <c r="J8343" s="108" t="s">
        <v>1478</v>
      </c>
      <c r="K8343" s="108" t="s">
        <v>174</v>
      </c>
      <c r="M8343" s="108" t="s">
        <v>175</v>
      </c>
      <c r="N8343" s="108" t="s">
        <v>11473</v>
      </c>
    </row>
    <row r="8344" spans="1:14">
      <c r="A8344" s="108">
        <v>841174</v>
      </c>
      <c r="B8344" s="108" t="s">
        <v>15768</v>
      </c>
      <c r="C8344" s="108" t="s">
        <v>15769</v>
      </c>
      <c r="D8344" s="109" t="s">
        <v>11580</v>
      </c>
      <c r="E8344" s="108" t="s">
        <v>1577</v>
      </c>
      <c r="F8344" s="108" t="s">
        <v>181</v>
      </c>
      <c r="G8344" s="108" t="s">
        <v>1608</v>
      </c>
      <c r="H8344" s="109" t="s">
        <v>1878</v>
      </c>
      <c r="I8344" s="108" t="s">
        <v>1610</v>
      </c>
      <c r="J8344" s="108" t="s">
        <v>1478</v>
      </c>
      <c r="K8344" s="108" t="s">
        <v>174</v>
      </c>
      <c r="M8344" s="108" t="s">
        <v>175</v>
      </c>
      <c r="N8344" s="108" t="s">
        <v>1611</v>
      </c>
    </row>
    <row r="8345" spans="1:14">
      <c r="A8345" s="108">
        <v>841175</v>
      </c>
      <c r="B8345" s="108" t="s">
        <v>15770</v>
      </c>
      <c r="C8345" s="108" t="s">
        <v>241</v>
      </c>
      <c r="D8345" s="109" t="s">
        <v>15771</v>
      </c>
      <c r="E8345" s="108" t="s">
        <v>168</v>
      </c>
      <c r="F8345" s="108" t="s">
        <v>181</v>
      </c>
      <c r="G8345" s="108" t="s">
        <v>1608</v>
      </c>
      <c r="H8345" s="109" t="s">
        <v>1878</v>
      </c>
      <c r="I8345" s="108" t="s">
        <v>1610</v>
      </c>
      <c r="J8345" s="108" t="s">
        <v>1478</v>
      </c>
      <c r="K8345" s="108" t="s">
        <v>174</v>
      </c>
      <c r="M8345" s="108" t="s">
        <v>175</v>
      </c>
      <c r="N8345" s="108" t="s">
        <v>1611</v>
      </c>
    </row>
    <row r="8346" spans="1:14">
      <c r="A8346" s="108">
        <v>841176</v>
      </c>
      <c r="B8346" s="108" t="s">
        <v>15772</v>
      </c>
      <c r="C8346" s="108" t="s">
        <v>11788</v>
      </c>
      <c r="D8346" s="109" t="s">
        <v>15773</v>
      </c>
      <c r="E8346" s="108" t="s">
        <v>1577</v>
      </c>
      <c r="F8346" s="108" t="s">
        <v>181</v>
      </c>
      <c r="G8346" s="108" t="s">
        <v>1608</v>
      </c>
      <c r="H8346" s="109" t="s">
        <v>1878</v>
      </c>
      <c r="I8346" s="108" t="s">
        <v>1610</v>
      </c>
      <c r="J8346" s="108" t="s">
        <v>1478</v>
      </c>
      <c r="K8346" s="108" t="s">
        <v>174</v>
      </c>
      <c r="M8346" s="108" t="s">
        <v>175</v>
      </c>
      <c r="N8346" s="108" t="s">
        <v>1611</v>
      </c>
    </row>
    <row r="8347" spans="1:14">
      <c r="A8347" s="108">
        <v>841177</v>
      </c>
      <c r="B8347" s="108" t="s">
        <v>15774</v>
      </c>
      <c r="C8347" s="108" t="s">
        <v>15775</v>
      </c>
      <c r="D8347" s="109" t="s">
        <v>15776</v>
      </c>
      <c r="E8347" s="108" t="s">
        <v>1577</v>
      </c>
      <c r="F8347" s="108" t="s">
        <v>181</v>
      </c>
      <c r="G8347" s="108" t="s">
        <v>1608</v>
      </c>
      <c r="H8347" s="109" t="s">
        <v>1878</v>
      </c>
      <c r="I8347" s="108" t="s">
        <v>1610</v>
      </c>
      <c r="J8347" s="108" t="s">
        <v>1478</v>
      </c>
      <c r="K8347" s="108" t="s">
        <v>174</v>
      </c>
      <c r="M8347" s="108" t="s">
        <v>175</v>
      </c>
      <c r="N8347" s="108" t="s">
        <v>1611</v>
      </c>
    </row>
    <row r="8348" spans="1:14">
      <c r="A8348" s="108">
        <v>841178</v>
      </c>
      <c r="B8348" s="108" t="s">
        <v>1094</v>
      </c>
      <c r="C8348" s="108" t="s">
        <v>3251</v>
      </c>
      <c r="D8348" s="109" t="s">
        <v>15777</v>
      </c>
      <c r="E8348" s="108" t="s">
        <v>1770</v>
      </c>
      <c r="F8348" s="108" t="s">
        <v>181</v>
      </c>
      <c r="G8348" s="108" t="s">
        <v>1608</v>
      </c>
      <c r="H8348" s="109" t="s">
        <v>1878</v>
      </c>
      <c r="I8348" s="108" t="s">
        <v>1610</v>
      </c>
      <c r="J8348" s="108" t="s">
        <v>1478</v>
      </c>
      <c r="K8348" s="108" t="s">
        <v>174</v>
      </c>
      <c r="M8348" s="108" t="s">
        <v>175</v>
      </c>
      <c r="N8348" s="108" t="s">
        <v>1611</v>
      </c>
    </row>
    <row r="8349" spans="1:14">
      <c r="A8349" s="108">
        <v>841179</v>
      </c>
      <c r="B8349" s="108" t="s">
        <v>15778</v>
      </c>
      <c r="C8349" s="108" t="s">
        <v>10393</v>
      </c>
      <c r="D8349" s="109" t="s">
        <v>15112</v>
      </c>
      <c r="E8349" s="108" t="s">
        <v>1770</v>
      </c>
      <c r="F8349" s="108" t="s">
        <v>169</v>
      </c>
      <c r="G8349" s="108" t="s">
        <v>1608</v>
      </c>
      <c r="H8349" s="109" t="s">
        <v>1878</v>
      </c>
      <c r="I8349" s="108" t="s">
        <v>1610</v>
      </c>
      <c r="J8349" s="108" t="s">
        <v>1478</v>
      </c>
      <c r="K8349" s="108" t="s">
        <v>174</v>
      </c>
      <c r="M8349" s="108" t="s">
        <v>175</v>
      </c>
      <c r="N8349" s="108" t="s">
        <v>1611</v>
      </c>
    </row>
    <row r="8350" spans="1:14">
      <c r="A8350" s="108">
        <v>841180</v>
      </c>
      <c r="B8350" s="108" t="s">
        <v>15778</v>
      </c>
      <c r="C8350" s="108" t="s">
        <v>576</v>
      </c>
      <c r="D8350" s="109" t="s">
        <v>15112</v>
      </c>
      <c r="E8350" s="108" t="s">
        <v>1770</v>
      </c>
      <c r="F8350" s="108" t="s">
        <v>169</v>
      </c>
      <c r="G8350" s="108" t="s">
        <v>1608</v>
      </c>
      <c r="H8350" s="109" t="s">
        <v>1878</v>
      </c>
      <c r="I8350" s="108" t="s">
        <v>1610</v>
      </c>
      <c r="J8350" s="108" t="s">
        <v>1478</v>
      </c>
      <c r="K8350" s="108" t="s">
        <v>174</v>
      </c>
      <c r="M8350" s="108" t="s">
        <v>175</v>
      </c>
      <c r="N8350" s="108" t="s">
        <v>1611</v>
      </c>
    </row>
    <row r="8351" spans="1:14">
      <c r="A8351" s="108">
        <v>841188</v>
      </c>
      <c r="B8351" s="108" t="s">
        <v>15779</v>
      </c>
      <c r="C8351" s="108" t="s">
        <v>5559</v>
      </c>
      <c r="D8351" s="109" t="s">
        <v>11166</v>
      </c>
      <c r="E8351" s="108" t="s">
        <v>200</v>
      </c>
      <c r="F8351" s="108" t="s">
        <v>181</v>
      </c>
      <c r="G8351" s="108" t="s">
        <v>11397</v>
      </c>
      <c r="H8351" s="109" t="s">
        <v>1878</v>
      </c>
      <c r="I8351" s="108" t="s">
        <v>11472</v>
      </c>
      <c r="J8351" s="108" t="s">
        <v>1478</v>
      </c>
      <c r="K8351" s="108" t="s">
        <v>174</v>
      </c>
      <c r="M8351" s="108" t="s">
        <v>175</v>
      </c>
      <c r="N8351" s="108" t="s">
        <v>11473</v>
      </c>
    </row>
    <row r="8352" spans="1:14">
      <c r="A8352" s="108">
        <v>841255</v>
      </c>
      <c r="B8352" s="108" t="s">
        <v>15780</v>
      </c>
      <c r="C8352" s="108" t="s">
        <v>196</v>
      </c>
      <c r="D8352" s="109" t="s">
        <v>15781</v>
      </c>
      <c r="E8352" s="108" t="s">
        <v>168</v>
      </c>
      <c r="F8352" s="108" t="s">
        <v>181</v>
      </c>
      <c r="G8352" s="108" t="s">
        <v>1608</v>
      </c>
      <c r="H8352" s="109" t="s">
        <v>1774</v>
      </c>
      <c r="I8352" s="108" t="s">
        <v>11591</v>
      </c>
      <c r="J8352" s="108" t="s">
        <v>1478</v>
      </c>
      <c r="K8352" s="108" t="s">
        <v>174</v>
      </c>
      <c r="M8352" s="108" t="s">
        <v>175</v>
      </c>
      <c r="N8352" s="108" t="s">
        <v>11592</v>
      </c>
    </row>
    <row r="8353" spans="1:14">
      <c r="A8353" s="108">
        <v>841257</v>
      </c>
      <c r="B8353" s="108" t="s">
        <v>15782</v>
      </c>
      <c r="C8353" s="108" t="s">
        <v>5792</v>
      </c>
      <c r="D8353" s="109" t="s">
        <v>7864</v>
      </c>
      <c r="E8353" s="108" t="s">
        <v>200</v>
      </c>
      <c r="F8353" s="108" t="s">
        <v>181</v>
      </c>
      <c r="G8353" s="108" t="s">
        <v>1608</v>
      </c>
      <c r="H8353" s="109" t="s">
        <v>1774</v>
      </c>
      <c r="I8353" s="108" t="s">
        <v>11591</v>
      </c>
      <c r="J8353" s="108" t="s">
        <v>1478</v>
      </c>
      <c r="K8353" s="108" t="s">
        <v>174</v>
      </c>
      <c r="M8353" s="108" t="s">
        <v>175</v>
      </c>
      <c r="N8353" s="108" t="s">
        <v>11592</v>
      </c>
    </row>
    <row r="8354" spans="1:14">
      <c r="A8354" s="108">
        <v>841306</v>
      </c>
      <c r="B8354" s="108" t="s">
        <v>424</v>
      </c>
      <c r="C8354" s="108" t="s">
        <v>15783</v>
      </c>
      <c r="D8354" s="109" t="s">
        <v>6342</v>
      </c>
      <c r="E8354" s="108" t="s">
        <v>200</v>
      </c>
      <c r="F8354" s="108" t="s">
        <v>181</v>
      </c>
      <c r="G8354" s="108" t="s">
        <v>1852</v>
      </c>
      <c r="H8354" s="109" t="s">
        <v>171</v>
      </c>
      <c r="I8354" s="108" t="s">
        <v>6445</v>
      </c>
      <c r="J8354" s="108" t="s">
        <v>1855</v>
      </c>
      <c r="K8354" s="108" t="s">
        <v>174</v>
      </c>
      <c r="M8354" s="108" t="s">
        <v>175</v>
      </c>
      <c r="N8354" s="108" t="s">
        <v>6446</v>
      </c>
    </row>
    <row r="8355" spans="1:14">
      <c r="A8355" s="108">
        <v>841309</v>
      </c>
      <c r="B8355" s="108" t="s">
        <v>15784</v>
      </c>
      <c r="C8355" s="108" t="s">
        <v>2829</v>
      </c>
      <c r="D8355" s="109" t="s">
        <v>7538</v>
      </c>
      <c r="E8355" s="108" t="s">
        <v>200</v>
      </c>
      <c r="F8355" s="108" t="s">
        <v>181</v>
      </c>
      <c r="G8355" s="108" t="s">
        <v>1852</v>
      </c>
      <c r="H8355" s="109" t="s">
        <v>171</v>
      </c>
      <c r="I8355" s="108" t="s">
        <v>6445</v>
      </c>
      <c r="J8355" s="108" t="s">
        <v>1855</v>
      </c>
      <c r="K8355" s="108" t="s">
        <v>174</v>
      </c>
      <c r="M8355" s="108" t="s">
        <v>175</v>
      </c>
      <c r="N8355" s="108" t="s">
        <v>6446</v>
      </c>
    </row>
    <row r="8356" spans="1:14">
      <c r="A8356" s="108">
        <v>841315</v>
      </c>
      <c r="B8356" s="108" t="s">
        <v>15784</v>
      </c>
      <c r="C8356" s="108" t="s">
        <v>1082</v>
      </c>
      <c r="D8356" s="109" t="s">
        <v>6230</v>
      </c>
      <c r="E8356" s="108" t="s">
        <v>200</v>
      </c>
      <c r="F8356" s="108" t="s">
        <v>169</v>
      </c>
      <c r="G8356" s="108" t="s">
        <v>1852</v>
      </c>
      <c r="H8356" s="109" t="s">
        <v>171</v>
      </c>
      <c r="I8356" s="108" t="s">
        <v>6445</v>
      </c>
      <c r="J8356" s="108" t="s">
        <v>1855</v>
      </c>
      <c r="K8356" s="108" t="s">
        <v>174</v>
      </c>
      <c r="M8356" s="108" t="s">
        <v>175</v>
      </c>
      <c r="N8356" s="108" t="s">
        <v>6446</v>
      </c>
    </row>
    <row r="8357" spans="1:14">
      <c r="A8357" s="108">
        <v>841390</v>
      </c>
      <c r="B8357" s="108" t="s">
        <v>15785</v>
      </c>
      <c r="C8357" s="108" t="s">
        <v>15786</v>
      </c>
      <c r="D8357" s="109" t="s">
        <v>15787</v>
      </c>
      <c r="E8357" s="108" t="s">
        <v>1577</v>
      </c>
      <c r="F8357" s="108" t="s">
        <v>169</v>
      </c>
      <c r="G8357" s="108" t="s">
        <v>1599</v>
      </c>
      <c r="H8357" s="109" t="s">
        <v>886</v>
      </c>
      <c r="I8357" s="108" t="s">
        <v>1604</v>
      </c>
      <c r="J8357" s="108" t="s">
        <v>1478</v>
      </c>
      <c r="K8357" s="108" t="s">
        <v>174</v>
      </c>
      <c r="M8357" s="108" t="s">
        <v>175</v>
      </c>
      <c r="N8357" s="108" t="s">
        <v>1605</v>
      </c>
    </row>
    <row r="8358" spans="1:14">
      <c r="A8358" s="108">
        <v>841391</v>
      </c>
      <c r="B8358" s="108" t="s">
        <v>15788</v>
      </c>
      <c r="C8358" s="108" t="s">
        <v>3601</v>
      </c>
      <c r="D8358" s="109" t="s">
        <v>2608</v>
      </c>
      <c r="E8358" s="108" t="s">
        <v>512</v>
      </c>
      <c r="F8358" s="108" t="s">
        <v>169</v>
      </c>
      <c r="G8358" s="108" t="s">
        <v>1599</v>
      </c>
      <c r="H8358" s="109" t="s">
        <v>886</v>
      </c>
      <c r="I8358" s="108" t="s">
        <v>1604</v>
      </c>
      <c r="J8358" s="108" t="s">
        <v>1478</v>
      </c>
      <c r="K8358" s="108" t="s">
        <v>174</v>
      </c>
      <c r="M8358" s="108" t="s">
        <v>175</v>
      </c>
      <c r="N8358" s="108" t="s">
        <v>1605</v>
      </c>
    </row>
    <row r="8359" spans="1:14">
      <c r="A8359" s="108">
        <v>841392</v>
      </c>
      <c r="B8359" s="108" t="s">
        <v>13943</v>
      </c>
      <c r="C8359" s="108" t="s">
        <v>11777</v>
      </c>
      <c r="D8359" s="109" t="s">
        <v>3752</v>
      </c>
      <c r="E8359" s="108" t="s">
        <v>392</v>
      </c>
      <c r="F8359" s="108" t="s">
        <v>169</v>
      </c>
      <c r="G8359" s="108" t="s">
        <v>1599</v>
      </c>
      <c r="H8359" s="109" t="s">
        <v>886</v>
      </c>
      <c r="I8359" s="108" t="s">
        <v>1604</v>
      </c>
      <c r="J8359" s="108" t="s">
        <v>1478</v>
      </c>
      <c r="K8359" s="108" t="s">
        <v>174</v>
      </c>
      <c r="M8359" s="108" t="s">
        <v>175</v>
      </c>
      <c r="N8359" s="108" t="s">
        <v>1605</v>
      </c>
    </row>
    <row r="8360" spans="1:14">
      <c r="A8360" s="108">
        <v>841393</v>
      </c>
      <c r="B8360" s="108" t="s">
        <v>15789</v>
      </c>
      <c r="C8360" s="108" t="s">
        <v>2570</v>
      </c>
      <c r="D8360" s="109" t="s">
        <v>15790</v>
      </c>
      <c r="E8360" s="108" t="s">
        <v>1577</v>
      </c>
      <c r="F8360" s="108" t="s">
        <v>169</v>
      </c>
      <c r="G8360" s="108" t="s">
        <v>1599</v>
      </c>
      <c r="H8360" s="109" t="s">
        <v>886</v>
      </c>
      <c r="I8360" s="108" t="s">
        <v>1604</v>
      </c>
      <c r="J8360" s="108" t="s">
        <v>1478</v>
      </c>
      <c r="K8360" s="108" t="s">
        <v>174</v>
      </c>
      <c r="M8360" s="108" t="s">
        <v>175</v>
      </c>
      <c r="N8360" s="108" t="s">
        <v>1605</v>
      </c>
    </row>
    <row r="8361" spans="1:14">
      <c r="A8361" s="108">
        <v>841394</v>
      </c>
      <c r="B8361" s="108" t="s">
        <v>15789</v>
      </c>
      <c r="C8361" s="108" t="s">
        <v>2092</v>
      </c>
      <c r="D8361" s="109" t="s">
        <v>15791</v>
      </c>
      <c r="E8361" s="108" t="s">
        <v>1770</v>
      </c>
      <c r="F8361" s="108" t="s">
        <v>169</v>
      </c>
      <c r="G8361" s="108" t="s">
        <v>1599</v>
      </c>
      <c r="H8361" s="109" t="s">
        <v>886</v>
      </c>
      <c r="I8361" s="108" t="s">
        <v>1604</v>
      </c>
      <c r="J8361" s="108" t="s">
        <v>1478</v>
      </c>
      <c r="K8361" s="108" t="s">
        <v>174</v>
      </c>
      <c r="M8361" s="108" t="s">
        <v>175</v>
      </c>
      <c r="N8361" s="108" t="s">
        <v>1605</v>
      </c>
    </row>
    <row r="8362" spans="1:14">
      <c r="A8362" s="108">
        <v>841395</v>
      </c>
      <c r="B8362" s="108" t="s">
        <v>7021</v>
      </c>
      <c r="C8362" s="108" t="s">
        <v>7579</v>
      </c>
      <c r="D8362" s="109" t="s">
        <v>15792</v>
      </c>
      <c r="E8362" s="108" t="s">
        <v>1770</v>
      </c>
      <c r="F8362" s="108" t="s">
        <v>181</v>
      </c>
      <c r="G8362" s="108" t="s">
        <v>1599</v>
      </c>
      <c r="H8362" s="109" t="s">
        <v>886</v>
      </c>
      <c r="I8362" s="108" t="s">
        <v>1604</v>
      </c>
      <c r="J8362" s="108" t="s">
        <v>1478</v>
      </c>
      <c r="K8362" s="108" t="s">
        <v>174</v>
      </c>
      <c r="M8362" s="108" t="s">
        <v>175</v>
      </c>
      <c r="N8362" s="108" t="s">
        <v>1605</v>
      </c>
    </row>
    <row r="8363" spans="1:14">
      <c r="A8363" s="108">
        <v>841396</v>
      </c>
      <c r="B8363" s="108" t="s">
        <v>15793</v>
      </c>
      <c r="C8363" s="108" t="s">
        <v>15794</v>
      </c>
      <c r="D8363" s="109" t="s">
        <v>15795</v>
      </c>
      <c r="E8363" s="108" t="s">
        <v>1770</v>
      </c>
      <c r="F8363" s="108" t="s">
        <v>169</v>
      </c>
      <c r="G8363" s="108" t="s">
        <v>1599</v>
      </c>
      <c r="H8363" s="109" t="s">
        <v>886</v>
      </c>
      <c r="I8363" s="108" t="s">
        <v>1604</v>
      </c>
      <c r="J8363" s="108" t="s">
        <v>1478</v>
      </c>
      <c r="K8363" s="108" t="s">
        <v>174</v>
      </c>
      <c r="M8363" s="108" t="s">
        <v>175</v>
      </c>
      <c r="N8363" s="108" t="s">
        <v>1605</v>
      </c>
    </row>
    <row r="8364" spans="1:14">
      <c r="A8364" s="108">
        <v>841397</v>
      </c>
      <c r="B8364" s="108" t="s">
        <v>15793</v>
      </c>
      <c r="C8364" s="108" t="s">
        <v>15796</v>
      </c>
      <c r="D8364" s="109" t="s">
        <v>15795</v>
      </c>
      <c r="E8364" s="108" t="s">
        <v>1770</v>
      </c>
      <c r="F8364" s="108" t="s">
        <v>181</v>
      </c>
      <c r="G8364" s="108" t="s">
        <v>1599</v>
      </c>
      <c r="H8364" s="109" t="s">
        <v>886</v>
      </c>
      <c r="I8364" s="108" t="s">
        <v>1604</v>
      </c>
      <c r="J8364" s="108" t="s">
        <v>1478</v>
      </c>
      <c r="K8364" s="108" t="s">
        <v>174</v>
      </c>
      <c r="M8364" s="108" t="s">
        <v>175</v>
      </c>
      <c r="N8364" s="108" t="s">
        <v>1605</v>
      </c>
    </row>
    <row r="8365" spans="1:14">
      <c r="A8365" s="108">
        <v>841398</v>
      </c>
      <c r="B8365" s="108" t="s">
        <v>15797</v>
      </c>
      <c r="C8365" s="108" t="s">
        <v>2861</v>
      </c>
      <c r="D8365" s="109" t="s">
        <v>15798</v>
      </c>
      <c r="E8365" s="108" t="s">
        <v>168</v>
      </c>
      <c r="F8365" s="108" t="s">
        <v>169</v>
      </c>
      <c r="G8365" s="108" t="s">
        <v>1599</v>
      </c>
      <c r="H8365" s="109" t="s">
        <v>886</v>
      </c>
      <c r="I8365" s="108" t="s">
        <v>1604</v>
      </c>
      <c r="J8365" s="108" t="s">
        <v>1478</v>
      </c>
      <c r="K8365" s="108" t="s">
        <v>174</v>
      </c>
      <c r="M8365" s="108" t="s">
        <v>175</v>
      </c>
      <c r="N8365" s="108" t="s">
        <v>1605</v>
      </c>
    </row>
    <row r="8366" spans="1:14">
      <c r="A8366" s="108">
        <v>841399</v>
      </c>
      <c r="B8366" s="108" t="s">
        <v>15799</v>
      </c>
      <c r="C8366" s="108" t="s">
        <v>15800</v>
      </c>
      <c r="D8366" s="109" t="s">
        <v>15801</v>
      </c>
      <c r="E8366" s="108" t="s">
        <v>1770</v>
      </c>
      <c r="F8366" s="108" t="s">
        <v>181</v>
      </c>
      <c r="G8366" s="108" t="s">
        <v>1599</v>
      </c>
      <c r="H8366" s="109" t="s">
        <v>886</v>
      </c>
      <c r="I8366" s="108" t="s">
        <v>1604</v>
      </c>
      <c r="J8366" s="108" t="s">
        <v>1478</v>
      </c>
      <c r="K8366" s="108" t="s">
        <v>174</v>
      </c>
      <c r="M8366" s="108" t="s">
        <v>175</v>
      </c>
      <c r="N8366" s="108" t="s">
        <v>1605</v>
      </c>
    </row>
    <row r="8367" spans="1:14">
      <c r="A8367" s="108">
        <v>841410</v>
      </c>
      <c r="B8367" s="108" t="s">
        <v>15802</v>
      </c>
      <c r="C8367" s="108" t="s">
        <v>4907</v>
      </c>
      <c r="D8367" s="109" t="s">
        <v>15803</v>
      </c>
      <c r="E8367" s="108" t="s">
        <v>168</v>
      </c>
      <c r="F8367" s="108" t="s">
        <v>181</v>
      </c>
      <c r="G8367" s="108" t="s">
        <v>10746</v>
      </c>
      <c r="H8367" s="109" t="s">
        <v>1774</v>
      </c>
      <c r="I8367" s="108" t="s">
        <v>11199</v>
      </c>
      <c r="J8367" s="108" t="s">
        <v>10748</v>
      </c>
      <c r="K8367" s="108" t="s">
        <v>174</v>
      </c>
      <c r="M8367" s="108" t="s">
        <v>175</v>
      </c>
      <c r="N8367" s="108" t="s">
        <v>11200</v>
      </c>
    </row>
    <row r="8368" spans="1:14">
      <c r="A8368" s="108">
        <v>841448</v>
      </c>
      <c r="B8368" s="108" t="s">
        <v>7917</v>
      </c>
      <c r="C8368" s="108" t="s">
        <v>208</v>
      </c>
      <c r="D8368" s="109" t="s">
        <v>15804</v>
      </c>
      <c r="E8368" s="108" t="s">
        <v>200</v>
      </c>
      <c r="F8368" s="108" t="s">
        <v>181</v>
      </c>
      <c r="G8368" s="108" t="s">
        <v>7727</v>
      </c>
      <c r="H8368" s="109" t="s">
        <v>171</v>
      </c>
      <c r="I8368" s="108" t="s">
        <v>7728</v>
      </c>
      <c r="J8368" s="108" t="s">
        <v>7729</v>
      </c>
      <c r="K8368" s="108" t="s">
        <v>174</v>
      </c>
      <c r="M8368" s="108" t="s">
        <v>175</v>
      </c>
      <c r="N8368" s="108" t="s">
        <v>7730</v>
      </c>
    </row>
    <row r="8369" spans="1:14">
      <c r="A8369" s="108">
        <v>841463</v>
      </c>
      <c r="B8369" s="108" t="s">
        <v>15805</v>
      </c>
      <c r="C8369" s="108" t="s">
        <v>196</v>
      </c>
      <c r="D8369" s="109" t="s">
        <v>565</v>
      </c>
      <c r="E8369" s="108" t="s">
        <v>200</v>
      </c>
      <c r="F8369" s="108" t="s">
        <v>181</v>
      </c>
      <c r="G8369" s="108" t="s">
        <v>5145</v>
      </c>
      <c r="H8369" s="109" t="s">
        <v>1774</v>
      </c>
      <c r="I8369" s="108" t="s">
        <v>5178</v>
      </c>
      <c r="J8369" s="108" t="s">
        <v>5148</v>
      </c>
      <c r="K8369" s="108" t="s">
        <v>174</v>
      </c>
      <c r="M8369" s="108" t="s">
        <v>175</v>
      </c>
      <c r="N8369" s="108" t="s">
        <v>5179</v>
      </c>
    </row>
    <row r="8370" spans="1:14">
      <c r="A8370" s="108">
        <v>841464</v>
      </c>
      <c r="B8370" s="108" t="s">
        <v>15806</v>
      </c>
      <c r="C8370" s="108" t="s">
        <v>6575</v>
      </c>
      <c r="D8370" s="109" t="s">
        <v>5683</v>
      </c>
      <c r="E8370" s="108" t="s">
        <v>180</v>
      </c>
      <c r="F8370" s="108" t="s">
        <v>169</v>
      </c>
      <c r="G8370" s="108" t="s">
        <v>5145</v>
      </c>
      <c r="H8370" s="109" t="s">
        <v>1774</v>
      </c>
      <c r="I8370" s="108" t="s">
        <v>5178</v>
      </c>
      <c r="J8370" s="108" t="s">
        <v>5148</v>
      </c>
      <c r="K8370" s="108" t="s">
        <v>174</v>
      </c>
      <c r="M8370" s="108" t="s">
        <v>175</v>
      </c>
      <c r="N8370" s="108" t="s">
        <v>5179</v>
      </c>
    </row>
    <row r="8371" spans="1:14">
      <c r="A8371" s="108">
        <v>841465</v>
      </c>
      <c r="B8371" s="108" t="s">
        <v>15807</v>
      </c>
      <c r="C8371" s="108" t="s">
        <v>584</v>
      </c>
      <c r="D8371" s="109" t="s">
        <v>15808</v>
      </c>
      <c r="E8371" s="108" t="s">
        <v>220</v>
      </c>
      <c r="F8371" s="108" t="s">
        <v>181</v>
      </c>
      <c r="G8371" s="108" t="s">
        <v>5145</v>
      </c>
      <c r="H8371" s="109" t="s">
        <v>1774</v>
      </c>
      <c r="I8371" s="108" t="s">
        <v>5178</v>
      </c>
      <c r="J8371" s="108" t="s">
        <v>5148</v>
      </c>
      <c r="K8371" s="108" t="s">
        <v>174</v>
      </c>
      <c r="M8371" s="108" t="s">
        <v>175</v>
      </c>
      <c r="N8371" s="108" t="s">
        <v>5179</v>
      </c>
    </row>
    <row r="8372" spans="1:14">
      <c r="A8372" s="108">
        <v>841466</v>
      </c>
      <c r="B8372" s="108" t="s">
        <v>15809</v>
      </c>
      <c r="C8372" s="108" t="s">
        <v>286</v>
      </c>
      <c r="D8372" s="109" t="s">
        <v>15810</v>
      </c>
      <c r="E8372" s="108" t="s">
        <v>200</v>
      </c>
      <c r="F8372" s="108" t="s">
        <v>169</v>
      </c>
      <c r="G8372" s="108" t="s">
        <v>5145</v>
      </c>
      <c r="H8372" s="109" t="s">
        <v>1774</v>
      </c>
      <c r="I8372" s="108" t="s">
        <v>5178</v>
      </c>
      <c r="J8372" s="108" t="s">
        <v>5148</v>
      </c>
      <c r="K8372" s="108" t="s">
        <v>174</v>
      </c>
      <c r="M8372" s="108" t="s">
        <v>175</v>
      </c>
      <c r="N8372" s="108" t="s">
        <v>5179</v>
      </c>
    </row>
    <row r="8373" spans="1:14">
      <c r="A8373" s="108">
        <v>841468</v>
      </c>
      <c r="B8373" s="108" t="s">
        <v>15811</v>
      </c>
      <c r="C8373" s="108" t="s">
        <v>241</v>
      </c>
      <c r="D8373" s="109" t="s">
        <v>15812</v>
      </c>
      <c r="E8373" s="108" t="s">
        <v>220</v>
      </c>
      <c r="F8373" s="108" t="s">
        <v>181</v>
      </c>
      <c r="G8373" s="108" t="s">
        <v>5145</v>
      </c>
      <c r="H8373" s="109" t="s">
        <v>1774</v>
      </c>
      <c r="I8373" s="108" t="s">
        <v>5178</v>
      </c>
      <c r="J8373" s="108" t="s">
        <v>5148</v>
      </c>
      <c r="K8373" s="108" t="s">
        <v>174</v>
      </c>
      <c r="M8373" s="108" t="s">
        <v>175</v>
      </c>
      <c r="N8373" s="108" t="s">
        <v>5179</v>
      </c>
    </row>
    <row r="8374" spans="1:14">
      <c r="A8374" s="108">
        <v>841479</v>
      </c>
      <c r="B8374" s="108" t="s">
        <v>10376</v>
      </c>
      <c r="C8374" s="108" t="s">
        <v>9006</v>
      </c>
      <c r="D8374" s="109" t="s">
        <v>12816</v>
      </c>
      <c r="E8374" s="108" t="s">
        <v>168</v>
      </c>
      <c r="F8374" s="108" t="s">
        <v>181</v>
      </c>
      <c r="G8374" s="108" t="s">
        <v>1852</v>
      </c>
      <c r="H8374" s="109" t="s">
        <v>886</v>
      </c>
      <c r="I8374" s="108" t="s">
        <v>5586</v>
      </c>
      <c r="J8374" s="108" t="s">
        <v>1855</v>
      </c>
      <c r="K8374" s="108" t="s">
        <v>174</v>
      </c>
      <c r="M8374" s="108" t="s">
        <v>175</v>
      </c>
      <c r="N8374" s="108" t="s">
        <v>5587</v>
      </c>
    </row>
    <row r="8375" spans="1:14">
      <c r="A8375" s="108">
        <v>841531</v>
      </c>
      <c r="B8375" s="108" t="s">
        <v>15813</v>
      </c>
      <c r="C8375" s="108" t="s">
        <v>363</v>
      </c>
      <c r="D8375" s="109" t="s">
        <v>1136</v>
      </c>
      <c r="E8375" s="108" t="s">
        <v>200</v>
      </c>
      <c r="F8375" s="108" t="s">
        <v>169</v>
      </c>
      <c r="G8375" s="108" t="s">
        <v>1852</v>
      </c>
      <c r="H8375" s="109" t="s">
        <v>171</v>
      </c>
      <c r="I8375" s="108" t="s">
        <v>6195</v>
      </c>
      <c r="J8375" s="108" t="s">
        <v>1855</v>
      </c>
      <c r="K8375" s="108" t="s">
        <v>174</v>
      </c>
      <c r="M8375" s="108" t="s">
        <v>175</v>
      </c>
      <c r="N8375" s="108" t="s">
        <v>6196</v>
      </c>
    </row>
    <row r="8376" spans="1:14">
      <c r="A8376" s="108">
        <v>841532</v>
      </c>
      <c r="B8376" s="108" t="s">
        <v>3923</v>
      </c>
      <c r="C8376" s="108" t="s">
        <v>3138</v>
      </c>
      <c r="D8376" s="109" t="s">
        <v>10777</v>
      </c>
      <c r="E8376" s="108" t="s">
        <v>508</v>
      </c>
      <c r="F8376" s="108" t="s">
        <v>169</v>
      </c>
      <c r="G8376" s="108" t="s">
        <v>1599</v>
      </c>
      <c r="H8376" s="109" t="s">
        <v>171</v>
      </c>
      <c r="I8376" s="108" t="s">
        <v>2705</v>
      </c>
      <c r="J8376" s="108" t="s">
        <v>1478</v>
      </c>
      <c r="K8376" s="108" t="s">
        <v>174</v>
      </c>
      <c r="M8376" s="108" t="s">
        <v>175</v>
      </c>
      <c r="N8376" s="108" t="s">
        <v>2706</v>
      </c>
    </row>
    <row r="8377" spans="1:14">
      <c r="A8377" s="108">
        <v>841533</v>
      </c>
      <c r="B8377" s="108" t="s">
        <v>15814</v>
      </c>
      <c r="C8377" s="108" t="s">
        <v>15815</v>
      </c>
      <c r="D8377" s="109" t="s">
        <v>15816</v>
      </c>
      <c r="E8377" s="108" t="s">
        <v>188</v>
      </c>
      <c r="F8377" s="108" t="s">
        <v>181</v>
      </c>
      <c r="G8377" s="108" t="s">
        <v>1599</v>
      </c>
      <c r="H8377" s="109" t="s">
        <v>171</v>
      </c>
      <c r="I8377" s="108" t="s">
        <v>2705</v>
      </c>
      <c r="J8377" s="108" t="s">
        <v>1478</v>
      </c>
      <c r="K8377" s="108" t="s">
        <v>174</v>
      </c>
      <c r="M8377" s="108" t="s">
        <v>175</v>
      </c>
      <c r="N8377" s="108" t="s">
        <v>2706</v>
      </c>
    </row>
    <row r="8378" spans="1:14">
      <c r="A8378" s="108">
        <v>841544</v>
      </c>
      <c r="B8378" s="108" t="s">
        <v>3519</v>
      </c>
      <c r="C8378" s="108" t="s">
        <v>15817</v>
      </c>
      <c r="D8378" s="109" t="s">
        <v>3640</v>
      </c>
      <c r="E8378" s="108" t="s">
        <v>512</v>
      </c>
      <c r="F8378" s="108" t="s">
        <v>169</v>
      </c>
      <c r="G8378" s="108" t="s">
        <v>1599</v>
      </c>
      <c r="H8378" s="109" t="s">
        <v>886</v>
      </c>
      <c r="I8378" s="108" t="s">
        <v>1919</v>
      </c>
      <c r="J8378" s="108" t="s">
        <v>1478</v>
      </c>
      <c r="K8378" s="108" t="s">
        <v>174</v>
      </c>
      <c r="M8378" s="108" t="s">
        <v>175</v>
      </c>
      <c r="N8378" s="108" t="s">
        <v>1920</v>
      </c>
    </row>
    <row r="8379" spans="1:14">
      <c r="A8379" s="108">
        <v>841618</v>
      </c>
      <c r="B8379" s="108" t="s">
        <v>15818</v>
      </c>
      <c r="C8379" s="108" t="s">
        <v>619</v>
      </c>
      <c r="D8379" s="109" t="s">
        <v>8118</v>
      </c>
      <c r="E8379" s="108" t="s">
        <v>200</v>
      </c>
      <c r="F8379" s="108" t="s">
        <v>181</v>
      </c>
      <c r="G8379" s="108" t="s">
        <v>7727</v>
      </c>
      <c r="H8379" s="109" t="s">
        <v>1635</v>
      </c>
      <c r="I8379" s="108" t="s">
        <v>7728</v>
      </c>
      <c r="J8379" s="108" t="s">
        <v>7729</v>
      </c>
      <c r="K8379" s="108" t="s">
        <v>174</v>
      </c>
      <c r="M8379" s="108" t="s">
        <v>175</v>
      </c>
      <c r="N8379" s="108" t="s">
        <v>7730</v>
      </c>
    </row>
    <row r="8380" spans="1:14">
      <c r="A8380" s="108">
        <v>841622</v>
      </c>
      <c r="B8380" s="108" t="s">
        <v>15818</v>
      </c>
      <c r="C8380" s="108" t="s">
        <v>15819</v>
      </c>
      <c r="D8380" s="109" t="s">
        <v>15820</v>
      </c>
      <c r="E8380" s="108" t="s">
        <v>392</v>
      </c>
      <c r="F8380" s="108" t="s">
        <v>169</v>
      </c>
      <c r="G8380" s="108" t="s">
        <v>7727</v>
      </c>
      <c r="H8380" s="109" t="s">
        <v>1635</v>
      </c>
      <c r="I8380" s="108" t="s">
        <v>7728</v>
      </c>
      <c r="J8380" s="108" t="s">
        <v>7729</v>
      </c>
      <c r="K8380" s="108" t="s">
        <v>174</v>
      </c>
      <c r="M8380" s="108" t="s">
        <v>175</v>
      </c>
      <c r="N8380" s="108" t="s">
        <v>7730</v>
      </c>
    </row>
    <row r="8381" spans="1:14">
      <c r="A8381" s="108">
        <v>841623</v>
      </c>
      <c r="B8381" s="108" t="s">
        <v>15818</v>
      </c>
      <c r="C8381" s="108" t="s">
        <v>1800</v>
      </c>
      <c r="D8381" s="109" t="s">
        <v>15605</v>
      </c>
      <c r="E8381" s="108" t="s">
        <v>508</v>
      </c>
      <c r="F8381" s="108" t="s">
        <v>169</v>
      </c>
      <c r="G8381" s="108" t="s">
        <v>7727</v>
      </c>
      <c r="H8381" s="109" t="s">
        <v>1635</v>
      </c>
      <c r="I8381" s="108" t="s">
        <v>7728</v>
      </c>
      <c r="J8381" s="108" t="s">
        <v>7729</v>
      </c>
      <c r="K8381" s="108" t="s">
        <v>174</v>
      </c>
      <c r="M8381" s="108" t="s">
        <v>175</v>
      </c>
      <c r="N8381" s="108" t="s">
        <v>7730</v>
      </c>
    </row>
    <row r="8382" spans="1:14">
      <c r="A8382" s="108">
        <v>841636</v>
      </c>
      <c r="B8382" s="108" t="s">
        <v>15821</v>
      </c>
      <c r="C8382" s="108" t="s">
        <v>15822</v>
      </c>
      <c r="D8382" s="109" t="s">
        <v>15823</v>
      </c>
      <c r="E8382" s="108" t="s">
        <v>223</v>
      </c>
      <c r="F8382" s="108" t="s">
        <v>181</v>
      </c>
      <c r="G8382" s="108" t="s">
        <v>1599</v>
      </c>
      <c r="H8382" s="109" t="s">
        <v>886</v>
      </c>
      <c r="I8382" s="108" t="s">
        <v>1604</v>
      </c>
      <c r="J8382" s="108" t="s">
        <v>1478</v>
      </c>
      <c r="K8382" s="108" t="s">
        <v>174</v>
      </c>
      <c r="M8382" s="108" t="s">
        <v>175</v>
      </c>
      <c r="N8382" s="108" t="s">
        <v>1605</v>
      </c>
    </row>
    <row r="8383" spans="1:14">
      <c r="A8383" s="108">
        <v>841680</v>
      </c>
      <c r="B8383" s="108" t="s">
        <v>15824</v>
      </c>
      <c r="C8383" s="108" t="s">
        <v>1292</v>
      </c>
      <c r="D8383" s="109" t="s">
        <v>2814</v>
      </c>
      <c r="E8383" s="108" t="s">
        <v>508</v>
      </c>
      <c r="F8383" s="108" t="s">
        <v>181</v>
      </c>
      <c r="G8383" s="108" t="s">
        <v>8181</v>
      </c>
      <c r="H8383" s="109" t="s">
        <v>886</v>
      </c>
      <c r="I8383" s="108" t="s">
        <v>8438</v>
      </c>
      <c r="J8383" s="108" t="s">
        <v>8183</v>
      </c>
      <c r="K8383" s="108" t="s">
        <v>174</v>
      </c>
      <c r="M8383" s="108" t="s">
        <v>175</v>
      </c>
      <c r="N8383" s="108" t="s">
        <v>8439</v>
      </c>
    </row>
    <row r="8384" spans="1:14">
      <c r="A8384" s="108">
        <v>841705</v>
      </c>
      <c r="B8384" s="108" t="s">
        <v>6404</v>
      </c>
      <c r="C8384" s="108" t="s">
        <v>546</v>
      </c>
      <c r="D8384" s="109" t="s">
        <v>6535</v>
      </c>
      <c r="E8384" s="108" t="s">
        <v>188</v>
      </c>
      <c r="F8384" s="108" t="s">
        <v>181</v>
      </c>
      <c r="G8384" s="108" t="s">
        <v>4768</v>
      </c>
      <c r="H8384" s="109" t="s">
        <v>171</v>
      </c>
      <c r="I8384" s="108" t="s">
        <v>4769</v>
      </c>
      <c r="J8384" s="108" t="s">
        <v>4770</v>
      </c>
      <c r="K8384" s="108" t="s">
        <v>174</v>
      </c>
      <c r="M8384" s="108" t="s">
        <v>175</v>
      </c>
      <c r="N8384" s="108" t="s">
        <v>4771</v>
      </c>
    </row>
    <row r="8385" spans="1:14">
      <c r="A8385" s="108">
        <v>841708</v>
      </c>
      <c r="B8385" s="108" t="s">
        <v>15825</v>
      </c>
      <c r="C8385" s="108" t="s">
        <v>371</v>
      </c>
      <c r="D8385" s="109" t="s">
        <v>15826</v>
      </c>
      <c r="E8385" s="108" t="s">
        <v>180</v>
      </c>
      <c r="F8385" s="108" t="s">
        <v>181</v>
      </c>
      <c r="G8385" s="108" t="s">
        <v>4768</v>
      </c>
      <c r="H8385" s="109" t="s">
        <v>171</v>
      </c>
      <c r="I8385" s="108" t="s">
        <v>4769</v>
      </c>
      <c r="J8385" s="108" t="s">
        <v>4770</v>
      </c>
      <c r="K8385" s="108" t="s">
        <v>174</v>
      </c>
      <c r="M8385" s="108" t="s">
        <v>175</v>
      </c>
      <c r="N8385" s="108" t="s">
        <v>4771</v>
      </c>
    </row>
    <row r="8386" spans="1:14">
      <c r="A8386" s="108">
        <v>841711</v>
      </c>
      <c r="B8386" s="108" t="s">
        <v>5011</v>
      </c>
      <c r="C8386" s="108" t="s">
        <v>853</v>
      </c>
      <c r="D8386" s="109" t="s">
        <v>15827</v>
      </c>
      <c r="E8386" s="108" t="s">
        <v>200</v>
      </c>
      <c r="F8386" s="108" t="s">
        <v>169</v>
      </c>
      <c r="G8386" s="108" t="s">
        <v>4768</v>
      </c>
      <c r="H8386" s="109" t="s">
        <v>171</v>
      </c>
      <c r="I8386" s="108" t="s">
        <v>4769</v>
      </c>
      <c r="J8386" s="108" t="s">
        <v>4770</v>
      </c>
      <c r="K8386" s="108" t="s">
        <v>174</v>
      </c>
      <c r="M8386" s="108" t="s">
        <v>175</v>
      </c>
      <c r="N8386" s="108" t="s">
        <v>4771</v>
      </c>
    </row>
    <row r="8387" spans="1:14">
      <c r="A8387" s="108">
        <v>841713</v>
      </c>
      <c r="B8387" s="108" t="s">
        <v>15828</v>
      </c>
      <c r="C8387" s="108" t="s">
        <v>758</v>
      </c>
      <c r="D8387" s="109" t="s">
        <v>15829</v>
      </c>
      <c r="E8387" s="108" t="s">
        <v>180</v>
      </c>
      <c r="F8387" s="108" t="s">
        <v>169</v>
      </c>
      <c r="G8387" s="108" t="s">
        <v>4768</v>
      </c>
      <c r="H8387" s="109" t="s">
        <v>171</v>
      </c>
      <c r="I8387" s="108" t="s">
        <v>4769</v>
      </c>
      <c r="J8387" s="108" t="s">
        <v>4770</v>
      </c>
      <c r="K8387" s="108" t="s">
        <v>174</v>
      </c>
      <c r="M8387" s="108" t="s">
        <v>175</v>
      </c>
      <c r="N8387" s="108" t="s">
        <v>4771</v>
      </c>
    </row>
    <row r="8388" spans="1:14">
      <c r="A8388" s="108">
        <v>841714</v>
      </c>
      <c r="B8388" s="108" t="s">
        <v>15830</v>
      </c>
      <c r="C8388" s="108" t="s">
        <v>425</v>
      </c>
      <c r="D8388" s="109" t="s">
        <v>15831</v>
      </c>
      <c r="E8388" s="108" t="s">
        <v>188</v>
      </c>
      <c r="F8388" s="108" t="s">
        <v>181</v>
      </c>
      <c r="G8388" s="108" t="s">
        <v>4768</v>
      </c>
      <c r="H8388" s="109" t="s">
        <v>171</v>
      </c>
      <c r="I8388" s="108" t="s">
        <v>4769</v>
      </c>
      <c r="J8388" s="108" t="s">
        <v>4770</v>
      </c>
      <c r="K8388" s="108" t="s">
        <v>174</v>
      </c>
      <c r="M8388" s="108" t="s">
        <v>175</v>
      </c>
      <c r="N8388" s="108" t="s">
        <v>4771</v>
      </c>
    </row>
    <row r="8389" spans="1:14">
      <c r="A8389" s="108">
        <v>841833</v>
      </c>
      <c r="B8389" s="108" t="s">
        <v>15832</v>
      </c>
      <c r="C8389" s="108" t="s">
        <v>1705</v>
      </c>
      <c r="D8389" s="109" t="s">
        <v>15833</v>
      </c>
      <c r="E8389" s="108" t="s">
        <v>512</v>
      </c>
      <c r="F8389" s="108" t="s">
        <v>169</v>
      </c>
      <c r="G8389" s="108" t="s">
        <v>8181</v>
      </c>
      <c r="H8389" s="109" t="s">
        <v>886</v>
      </c>
      <c r="I8389" s="108" t="s">
        <v>8438</v>
      </c>
      <c r="J8389" s="108" t="s">
        <v>8183</v>
      </c>
      <c r="K8389" s="108" t="s">
        <v>174</v>
      </c>
      <c r="M8389" s="108" t="s">
        <v>175</v>
      </c>
      <c r="N8389" s="108" t="s">
        <v>8439</v>
      </c>
    </row>
    <row r="8390" spans="1:14">
      <c r="A8390" s="108">
        <v>841933</v>
      </c>
      <c r="B8390" s="108" t="s">
        <v>15834</v>
      </c>
      <c r="C8390" s="108" t="s">
        <v>936</v>
      </c>
      <c r="D8390" s="109" t="s">
        <v>15835</v>
      </c>
      <c r="E8390" s="108" t="s">
        <v>220</v>
      </c>
      <c r="F8390" s="108" t="s">
        <v>181</v>
      </c>
      <c r="G8390" s="108" t="s">
        <v>1614</v>
      </c>
      <c r="H8390" s="109" t="s">
        <v>1635</v>
      </c>
      <c r="I8390" s="108" t="s">
        <v>1615</v>
      </c>
      <c r="J8390" s="108" t="s">
        <v>1478</v>
      </c>
      <c r="K8390" s="108" t="s">
        <v>174</v>
      </c>
      <c r="M8390" s="108" t="s">
        <v>175</v>
      </c>
      <c r="N8390" s="108" t="s">
        <v>1616</v>
      </c>
    </row>
    <row r="8391" spans="1:14">
      <c r="A8391" s="108">
        <v>841934</v>
      </c>
      <c r="B8391" s="108" t="s">
        <v>15836</v>
      </c>
      <c r="C8391" s="108" t="s">
        <v>326</v>
      </c>
      <c r="D8391" s="109" t="s">
        <v>15837</v>
      </c>
      <c r="E8391" s="108" t="s">
        <v>168</v>
      </c>
      <c r="F8391" s="108" t="s">
        <v>181</v>
      </c>
      <c r="G8391" s="108" t="s">
        <v>1614</v>
      </c>
      <c r="H8391" s="109" t="s">
        <v>1635</v>
      </c>
      <c r="I8391" s="108" t="s">
        <v>1615</v>
      </c>
      <c r="J8391" s="108" t="s">
        <v>1478</v>
      </c>
      <c r="K8391" s="108" t="s">
        <v>174</v>
      </c>
      <c r="M8391" s="108" t="s">
        <v>175</v>
      </c>
      <c r="N8391" s="108" t="s">
        <v>1616</v>
      </c>
    </row>
    <row r="8392" spans="1:14">
      <c r="A8392" s="108">
        <v>841935</v>
      </c>
      <c r="B8392" s="108" t="s">
        <v>15838</v>
      </c>
      <c r="C8392" s="108" t="s">
        <v>691</v>
      </c>
      <c r="D8392" s="109" t="s">
        <v>15839</v>
      </c>
      <c r="E8392" s="108" t="s">
        <v>180</v>
      </c>
      <c r="F8392" s="108" t="s">
        <v>181</v>
      </c>
      <c r="G8392" s="108" t="s">
        <v>1614</v>
      </c>
      <c r="H8392" s="109" t="s">
        <v>1635</v>
      </c>
      <c r="I8392" s="108" t="s">
        <v>1615</v>
      </c>
      <c r="J8392" s="108" t="s">
        <v>1478</v>
      </c>
      <c r="K8392" s="108" t="s">
        <v>174</v>
      </c>
      <c r="M8392" s="108" t="s">
        <v>175</v>
      </c>
      <c r="N8392" s="108" t="s">
        <v>1616</v>
      </c>
    </row>
    <row r="8393" spans="1:14">
      <c r="A8393" s="108">
        <v>841938</v>
      </c>
      <c r="B8393" s="108" t="s">
        <v>15840</v>
      </c>
      <c r="C8393" s="108" t="s">
        <v>2255</v>
      </c>
      <c r="D8393" s="109" t="s">
        <v>2410</v>
      </c>
      <c r="E8393" s="108" t="s">
        <v>392</v>
      </c>
      <c r="F8393" s="108" t="s">
        <v>181</v>
      </c>
      <c r="G8393" s="108" t="s">
        <v>1614</v>
      </c>
      <c r="H8393" s="109" t="s">
        <v>440</v>
      </c>
      <c r="I8393" s="108" t="s">
        <v>1615</v>
      </c>
      <c r="J8393" s="108" t="s">
        <v>1478</v>
      </c>
      <c r="K8393" s="108" t="s">
        <v>174</v>
      </c>
      <c r="M8393" s="108" t="s">
        <v>175</v>
      </c>
      <c r="N8393" s="108" t="s">
        <v>1616</v>
      </c>
    </row>
    <row r="8394" spans="1:14">
      <c r="A8394" s="108">
        <v>841939</v>
      </c>
      <c r="B8394" s="108" t="s">
        <v>15841</v>
      </c>
      <c r="C8394" s="108" t="s">
        <v>15842</v>
      </c>
      <c r="D8394" s="109" t="s">
        <v>15843</v>
      </c>
      <c r="E8394" s="108" t="s">
        <v>631</v>
      </c>
      <c r="F8394" s="108" t="s">
        <v>181</v>
      </c>
      <c r="G8394" s="108" t="s">
        <v>1614</v>
      </c>
      <c r="H8394" s="109" t="s">
        <v>440</v>
      </c>
      <c r="I8394" s="108" t="s">
        <v>1615</v>
      </c>
      <c r="J8394" s="108" t="s">
        <v>1478</v>
      </c>
      <c r="K8394" s="108" t="s">
        <v>174</v>
      </c>
      <c r="M8394" s="108" t="s">
        <v>175</v>
      </c>
      <c r="N8394" s="108" t="s">
        <v>1616</v>
      </c>
    </row>
    <row r="8395" spans="1:14">
      <c r="A8395" s="108">
        <v>841940</v>
      </c>
      <c r="B8395" s="108" t="s">
        <v>15844</v>
      </c>
      <c r="C8395" s="108" t="s">
        <v>15845</v>
      </c>
      <c r="D8395" s="109" t="s">
        <v>15846</v>
      </c>
      <c r="E8395" s="108" t="s">
        <v>392</v>
      </c>
      <c r="F8395" s="108" t="s">
        <v>169</v>
      </c>
      <c r="G8395" s="108" t="s">
        <v>1614</v>
      </c>
      <c r="H8395" s="109" t="s">
        <v>440</v>
      </c>
      <c r="I8395" s="108" t="s">
        <v>1615</v>
      </c>
      <c r="J8395" s="108" t="s">
        <v>1478</v>
      </c>
      <c r="K8395" s="108" t="s">
        <v>174</v>
      </c>
      <c r="M8395" s="108" t="s">
        <v>175</v>
      </c>
      <c r="N8395" s="108" t="s">
        <v>1616</v>
      </c>
    </row>
    <row r="8396" spans="1:14">
      <c r="A8396" s="108">
        <v>841941</v>
      </c>
      <c r="B8396" s="108" t="s">
        <v>15847</v>
      </c>
      <c r="C8396" s="108" t="s">
        <v>15848</v>
      </c>
      <c r="D8396" s="109" t="s">
        <v>2372</v>
      </c>
      <c r="E8396" s="108" t="s">
        <v>392</v>
      </c>
      <c r="F8396" s="108" t="s">
        <v>181</v>
      </c>
      <c r="G8396" s="108" t="s">
        <v>1614</v>
      </c>
      <c r="H8396" s="109" t="s">
        <v>440</v>
      </c>
      <c r="I8396" s="108" t="s">
        <v>1615</v>
      </c>
      <c r="J8396" s="108" t="s">
        <v>1478</v>
      </c>
      <c r="K8396" s="108" t="s">
        <v>174</v>
      </c>
      <c r="M8396" s="108" t="s">
        <v>175</v>
      </c>
      <c r="N8396" s="108" t="s">
        <v>1616</v>
      </c>
    </row>
    <row r="8397" spans="1:14">
      <c r="A8397" s="108">
        <v>841942</v>
      </c>
      <c r="B8397" s="108" t="s">
        <v>15849</v>
      </c>
      <c r="C8397" s="108" t="s">
        <v>3251</v>
      </c>
      <c r="D8397" s="109" t="s">
        <v>14222</v>
      </c>
      <c r="E8397" s="108" t="s">
        <v>1577</v>
      </c>
      <c r="F8397" s="108" t="s">
        <v>181</v>
      </c>
      <c r="G8397" s="108" t="s">
        <v>1614</v>
      </c>
      <c r="H8397" s="109" t="s">
        <v>440</v>
      </c>
      <c r="I8397" s="108" t="s">
        <v>1615</v>
      </c>
      <c r="J8397" s="108" t="s">
        <v>1478</v>
      </c>
      <c r="K8397" s="108" t="s">
        <v>174</v>
      </c>
      <c r="M8397" s="108" t="s">
        <v>175</v>
      </c>
      <c r="N8397" s="108" t="s">
        <v>1616</v>
      </c>
    </row>
    <row r="8398" spans="1:14">
      <c r="A8398" s="108">
        <v>841943</v>
      </c>
      <c r="B8398" s="108" t="s">
        <v>15850</v>
      </c>
      <c r="C8398" s="108" t="s">
        <v>15851</v>
      </c>
      <c r="D8398" s="109" t="s">
        <v>15852</v>
      </c>
      <c r="E8398" s="108" t="s">
        <v>1770</v>
      </c>
      <c r="F8398" s="108" t="s">
        <v>169</v>
      </c>
      <c r="G8398" s="108" t="s">
        <v>1614</v>
      </c>
      <c r="H8398" s="109" t="s">
        <v>440</v>
      </c>
      <c r="I8398" s="108" t="s">
        <v>1615</v>
      </c>
      <c r="J8398" s="108" t="s">
        <v>1478</v>
      </c>
      <c r="K8398" s="108" t="s">
        <v>174</v>
      </c>
      <c r="M8398" s="108" t="s">
        <v>175</v>
      </c>
      <c r="N8398" s="108" t="s">
        <v>1616</v>
      </c>
    </row>
    <row r="8399" spans="1:14">
      <c r="A8399" s="108">
        <v>841944</v>
      </c>
      <c r="B8399" s="108" t="s">
        <v>14171</v>
      </c>
      <c r="C8399" s="108" t="s">
        <v>15853</v>
      </c>
      <c r="D8399" s="109" t="s">
        <v>12700</v>
      </c>
      <c r="E8399" s="108" t="s">
        <v>1577</v>
      </c>
      <c r="F8399" s="108" t="s">
        <v>181</v>
      </c>
      <c r="G8399" s="108" t="s">
        <v>1614</v>
      </c>
      <c r="H8399" s="109" t="s">
        <v>440</v>
      </c>
      <c r="I8399" s="108" t="s">
        <v>1615</v>
      </c>
      <c r="J8399" s="108" t="s">
        <v>1478</v>
      </c>
      <c r="K8399" s="108" t="s">
        <v>174</v>
      </c>
      <c r="M8399" s="108" t="s">
        <v>175</v>
      </c>
      <c r="N8399" s="108" t="s">
        <v>1616</v>
      </c>
    </row>
    <row r="8400" spans="1:14">
      <c r="A8400" s="108">
        <v>841945</v>
      </c>
      <c r="B8400" s="108" t="s">
        <v>15854</v>
      </c>
      <c r="C8400" s="108" t="s">
        <v>3216</v>
      </c>
      <c r="D8400" s="109" t="s">
        <v>14623</v>
      </c>
      <c r="E8400" s="108" t="s">
        <v>1770</v>
      </c>
      <c r="F8400" s="108" t="s">
        <v>169</v>
      </c>
      <c r="G8400" s="108" t="s">
        <v>1614</v>
      </c>
      <c r="H8400" s="109" t="s">
        <v>440</v>
      </c>
      <c r="I8400" s="108" t="s">
        <v>1615</v>
      </c>
      <c r="J8400" s="108" t="s">
        <v>1478</v>
      </c>
      <c r="K8400" s="108" t="s">
        <v>174</v>
      </c>
      <c r="M8400" s="108" t="s">
        <v>175</v>
      </c>
      <c r="N8400" s="108" t="s">
        <v>1616</v>
      </c>
    </row>
    <row r="8401" spans="1:14">
      <c r="A8401" s="108">
        <v>841946</v>
      </c>
      <c r="B8401" s="108" t="s">
        <v>15855</v>
      </c>
      <c r="C8401" s="108" t="s">
        <v>7548</v>
      </c>
      <c r="D8401" s="109" t="s">
        <v>15856</v>
      </c>
      <c r="E8401" s="108" t="s">
        <v>1577</v>
      </c>
      <c r="F8401" s="108" t="s">
        <v>181</v>
      </c>
      <c r="G8401" s="108" t="s">
        <v>1614</v>
      </c>
      <c r="H8401" s="109" t="s">
        <v>440</v>
      </c>
      <c r="I8401" s="108" t="s">
        <v>1615</v>
      </c>
      <c r="J8401" s="108" t="s">
        <v>1478</v>
      </c>
      <c r="K8401" s="108" t="s">
        <v>174</v>
      </c>
      <c r="M8401" s="108" t="s">
        <v>175</v>
      </c>
      <c r="N8401" s="108" t="s">
        <v>1616</v>
      </c>
    </row>
    <row r="8402" spans="1:14">
      <c r="A8402" s="108">
        <v>841947</v>
      </c>
      <c r="B8402" s="108" t="s">
        <v>13578</v>
      </c>
      <c r="C8402" s="108" t="s">
        <v>1754</v>
      </c>
      <c r="D8402" s="109" t="s">
        <v>2004</v>
      </c>
      <c r="E8402" s="108" t="s">
        <v>508</v>
      </c>
      <c r="F8402" s="108" t="s">
        <v>181</v>
      </c>
      <c r="G8402" s="108" t="s">
        <v>1614</v>
      </c>
      <c r="H8402" s="109" t="s">
        <v>440</v>
      </c>
      <c r="I8402" s="108" t="s">
        <v>1615</v>
      </c>
      <c r="J8402" s="108" t="s">
        <v>1478</v>
      </c>
      <c r="K8402" s="108" t="s">
        <v>174</v>
      </c>
      <c r="M8402" s="108" t="s">
        <v>175</v>
      </c>
      <c r="N8402" s="108" t="s">
        <v>1616</v>
      </c>
    </row>
    <row r="8403" spans="1:14">
      <c r="A8403" s="108">
        <v>841948</v>
      </c>
      <c r="B8403" s="108" t="s">
        <v>15857</v>
      </c>
      <c r="C8403" s="108" t="s">
        <v>15858</v>
      </c>
      <c r="D8403" s="109" t="s">
        <v>15859</v>
      </c>
      <c r="E8403" s="108" t="s">
        <v>508</v>
      </c>
      <c r="F8403" s="108" t="s">
        <v>181</v>
      </c>
      <c r="G8403" s="108" t="s">
        <v>1614</v>
      </c>
      <c r="H8403" s="109" t="s">
        <v>440</v>
      </c>
      <c r="I8403" s="108" t="s">
        <v>1615</v>
      </c>
      <c r="J8403" s="108" t="s">
        <v>1478</v>
      </c>
      <c r="K8403" s="108" t="s">
        <v>174</v>
      </c>
      <c r="M8403" s="108" t="s">
        <v>175</v>
      </c>
      <c r="N8403" s="108" t="s">
        <v>1616</v>
      </c>
    </row>
    <row r="8404" spans="1:14">
      <c r="A8404" s="108">
        <v>841949</v>
      </c>
      <c r="B8404" s="108" t="s">
        <v>15860</v>
      </c>
      <c r="C8404" s="108" t="s">
        <v>763</v>
      </c>
      <c r="D8404" s="109" t="s">
        <v>8035</v>
      </c>
      <c r="E8404" s="108" t="s">
        <v>180</v>
      </c>
      <c r="F8404" s="108" t="s">
        <v>169</v>
      </c>
      <c r="G8404" s="108" t="s">
        <v>1614</v>
      </c>
      <c r="H8404" s="109" t="s">
        <v>1635</v>
      </c>
      <c r="I8404" s="108" t="s">
        <v>1615</v>
      </c>
      <c r="J8404" s="108" t="s">
        <v>1478</v>
      </c>
      <c r="K8404" s="108" t="s">
        <v>174</v>
      </c>
      <c r="M8404" s="108" t="s">
        <v>175</v>
      </c>
      <c r="N8404" s="108" t="s">
        <v>1616</v>
      </c>
    </row>
    <row r="8405" spans="1:14">
      <c r="A8405" s="108">
        <v>841950</v>
      </c>
      <c r="B8405" s="108" t="s">
        <v>15861</v>
      </c>
      <c r="C8405" s="108" t="s">
        <v>15862</v>
      </c>
      <c r="D8405" s="109" t="s">
        <v>4691</v>
      </c>
      <c r="E8405" s="108" t="s">
        <v>188</v>
      </c>
      <c r="F8405" s="108" t="s">
        <v>169</v>
      </c>
      <c r="G8405" s="108" t="s">
        <v>1614</v>
      </c>
      <c r="H8405" s="109" t="s">
        <v>1635</v>
      </c>
      <c r="I8405" s="108" t="s">
        <v>1615</v>
      </c>
      <c r="J8405" s="108" t="s">
        <v>1478</v>
      </c>
      <c r="K8405" s="108" t="s">
        <v>174</v>
      </c>
      <c r="M8405" s="108" t="s">
        <v>175</v>
      </c>
      <c r="N8405" s="108" t="s">
        <v>1616</v>
      </c>
    </row>
    <row r="8406" spans="1:14">
      <c r="A8406" s="108">
        <v>841987</v>
      </c>
      <c r="B8406" s="108" t="s">
        <v>15863</v>
      </c>
      <c r="C8406" s="108" t="s">
        <v>1727</v>
      </c>
      <c r="D8406" s="109" t="s">
        <v>15864</v>
      </c>
      <c r="E8406" s="108" t="s">
        <v>168</v>
      </c>
      <c r="F8406" s="108" t="s">
        <v>169</v>
      </c>
      <c r="G8406" s="108" t="s">
        <v>11957</v>
      </c>
      <c r="H8406" s="109" t="s">
        <v>886</v>
      </c>
      <c r="I8406" s="108" t="s">
        <v>12135</v>
      </c>
      <c r="K8406" s="108" t="s">
        <v>174</v>
      </c>
      <c r="M8406" s="108" t="s">
        <v>175</v>
      </c>
      <c r="N8406" s="108" t="s">
        <v>12136</v>
      </c>
    </row>
    <row r="8407" spans="1:14">
      <c r="A8407" s="108">
        <v>841989</v>
      </c>
      <c r="B8407" s="108" t="s">
        <v>15865</v>
      </c>
      <c r="C8407" s="108" t="s">
        <v>326</v>
      </c>
      <c r="D8407" s="109" t="s">
        <v>15866</v>
      </c>
      <c r="E8407" s="108" t="s">
        <v>188</v>
      </c>
      <c r="F8407" s="108" t="s">
        <v>181</v>
      </c>
      <c r="G8407" s="108" t="s">
        <v>11957</v>
      </c>
      <c r="H8407" s="109" t="s">
        <v>886</v>
      </c>
      <c r="I8407" s="108" t="s">
        <v>12135</v>
      </c>
      <c r="K8407" s="108" t="s">
        <v>174</v>
      </c>
      <c r="M8407" s="108" t="s">
        <v>175</v>
      </c>
      <c r="N8407" s="108" t="s">
        <v>12136</v>
      </c>
    </row>
    <row r="8408" spans="1:14">
      <c r="A8408" s="108">
        <v>841990</v>
      </c>
      <c r="B8408" s="108" t="s">
        <v>2937</v>
      </c>
      <c r="C8408" s="108" t="s">
        <v>1628</v>
      </c>
      <c r="D8408" s="109" t="s">
        <v>621</v>
      </c>
      <c r="E8408" s="108" t="s">
        <v>200</v>
      </c>
      <c r="F8408" s="108" t="s">
        <v>169</v>
      </c>
      <c r="G8408" s="108" t="s">
        <v>11957</v>
      </c>
      <c r="H8408" s="109" t="s">
        <v>886</v>
      </c>
      <c r="I8408" s="108" t="s">
        <v>12135</v>
      </c>
      <c r="K8408" s="108" t="s">
        <v>174</v>
      </c>
      <c r="M8408" s="108" t="s">
        <v>175</v>
      </c>
      <c r="N8408" s="108" t="s">
        <v>12136</v>
      </c>
    </row>
    <row r="8409" spans="1:14">
      <c r="A8409" s="108">
        <v>841992</v>
      </c>
      <c r="B8409" s="108" t="s">
        <v>14452</v>
      </c>
      <c r="C8409" s="108" t="s">
        <v>3384</v>
      </c>
      <c r="D8409" s="109" t="s">
        <v>15867</v>
      </c>
      <c r="E8409" s="108" t="s">
        <v>200</v>
      </c>
      <c r="F8409" s="108" t="s">
        <v>169</v>
      </c>
      <c r="G8409" s="108" t="s">
        <v>11957</v>
      </c>
      <c r="H8409" s="109" t="s">
        <v>886</v>
      </c>
      <c r="I8409" s="108" t="s">
        <v>12135</v>
      </c>
      <c r="K8409" s="108" t="s">
        <v>174</v>
      </c>
      <c r="M8409" s="108" t="s">
        <v>175</v>
      </c>
      <c r="N8409" s="108" t="s">
        <v>12136</v>
      </c>
    </row>
    <row r="8410" spans="1:14">
      <c r="A8410" s="108">
        <v>842075</v>
      </c>
      <c r="B8410" s="108" t="s">
        <v>15868</v>
      </c>
      <c r="C8410" s="108" t="s">
        <v>15869</v>
      </c>
      <c r="D8410" s="109" t="s">
        <v>15870</v>
      </c>
      <c r="E8410" s="108" t="s">
        <v>301</v>
      </c>
      <c r="F8410" s="108" t="s">
        <v>181</v>
      </c>
      <c r="G8410" s="108" t="s">
        <v>7307</v>
      </c>
      <c r="H8410" s="109" t="s">
        <v>886</v>
      </c>
      <c r="I8410" s="108" t="s">
        <v>7414</v>
      </c>
      <c r="J8410" s="108" t="s">
        <v>1204</v>
      </c>
      <c r="K8410" s="108" t="s">
        <v>174</v>
      </c>
      <c r="M8410" s="108" t="s">
        <v>175</v>
      </c>
      <c r="N8410" s="108" t="s">
        <v>7415</v>
      </c>
    </row>
    <row r="8411" spans="1:14">
      <c r="A8411" s="108">
        <v>842094</v>
      </c>
      <c r="B8411" s="108" t="s">
        <v>15871</v>
      </c>
      <c r="C8411" s="108" t="s">
        <v>15872</v>
      </c>
      <c r="D8411" s="109" t="s">
        <v>15873</v>
      </c>
      <c r="E8411" s="108" t="s">
        <v>168</v>
      </c>
      <c r="F8411" s="108" t="s">
        <v>169</v>
      </c>
      <c r="G8411" s="108" t="s">
        <v>11251</v>
      </c>
      <c r="H8411" s="109" t="s">
        <v>886</v>
      </c>
      <c r="I8411" s="108" t="s">
        <v>11252</v>
      </c>
      <c r="J8411" s="108" t="s">
        <v>7729</v>
      </c>
      <c r="K8411" s="108" t="s">
        <v>174</v>
      </c>
      <c r="M8411" s="108" t="s">
        <v>175</v>
      </c>
      <c r="N8411" s="108" t="s">
        <v>11253</v>
      </c>
    </row>
    <row r="8412" spans="1:14">
      <c r="A8412" s="108">
        <v>842095</v>
      </c>
      <c r="B8412" s="108" t="s">
        <v>15874</v>
      </c>
      <c r="C8412" s="108" t="s">
        <v>15875</v>
      </c>
      <c r="D8412" s="109" t="s">
        <v>15876</v>
      </c>
      <c r="E8412" s="108" t="s">
        <v>168</v>
      </c>
      <c r="F8412" s="108" t="s">
        <v>169</v>
      </c>
      <c r="G8412" s="108" t="s">
        <v>11251</v>
      </c>
      <c r="H8412" s="109" t="s">
        <v>886</v>
      </c>
      <c r="I8412" s="108" t="s">
        <v>11252</v>
      </c>
      <c r="J8412" s="108" t="s">
        <v>7729</v>
      </c>
      <c r="K8412" s="108" t="s">
        <v>174</v>
      </c>
      <c r="M8412" s="108" t="s">
        <v>175</v>
      </c>
      <c r="N8412" s="108" t="s">
        <v>11253</v>
      </c>
    </row>
    <row r="8413" spans="1:14">
      <c r="A8413" s="108">
        <v>842096</v>
      </c>
      <c r="B8413" s="108" t="s">
        <v>15877</v>
      </c>
      <c r="C8413" s="108" t="s">
        <v>15878</v>
      </c>
      <c r="D8413" s="109" t="s">
        <v>15583</v>
      </c>
      <c r="E8413" s="108" t="s">
        <v>220</v>
      </c>
      <c r="F8413" s="108" t="s">
        <v>169</v>
      </c>
      <c r="G8413" s="108" t="s">
        <v>11251</v>
      </c>
      <c r="H8413" s="109" t="s">
        <v>886</v>
      </c>
      <c r="I8413" s="108" t="s">
        <v>11252</v>
      </c>
      <c r="J8413" s="108" t="s">
        <v>7729</v>
      </c>
      <c r="K8413" s="108" t="s">
        <v>174</v>
      </c>
      <c r="M8413" s="108" t="s">
        <v>175</v>
      </c>
      <c r="N8413" s="108" t="s">
        <v>11253</v>
      </c>
    </row>
    <row r="8414" spans="1:14">
      <c r="A8414" s="108">
        <v>842110</v>
      </c>
      <c r="B8414" s="108" t="s">
        <v>8242</v>
      </c>
      <c r="C8414" s="108" t="s">
        <v>853</v>
      </c>
      <c r="D8414" s="109" t="s">
        <v>15879</v>
      </c>
      <c r="E8414" s="108" t="s">
        <v>200</v>
      </c>
      <c r="F8414" s="108" t="s">
        <v>169</v>
      </c>
      <c r="G8414" s="108" t="s">
        <v>10746</v>
      </c>
      <c r="H8414" s="109" t="s">
        <v>886</v>
      </c>
      <c r="I8414" s="108" t="s">
        <v>11136</v>
      </c>
      <c r="J8414" s="108" t="s">
        <v>10748</v>
      </c>
      <c r="K8414" s="108" t="s">
        <v>174</v>
      </c>
      <c r="M8414" s="108" t="s">
        <v>175</v>
      </c>
      <c r="N8414" s="108" t="s">
        <v>11137</v>
      </c>
    </row>
    <row r="8415" spans="1:14">
      <c r="A8415" s="108">
        <v>842115</v>
      </c>
      <c r="B8415" s="108" t="s">
        <v>5384</v>
      </c>
      <c r="C8415" s="108" t="s">
        <v>1779</v>
      </c>
      <c r="D8415" s="109" t="s">
        <v>3431</v>
      </c>
      <c r="E8415" s="108" t="s">
        <v>508</v>
      </c>
      <c r="F8415" s="108" t="s">
        <v>181</v>
      </c>
      <c r="G8415" s="108" t="s">
        <v>1490</v>
      </c>
      <c r="H8415" s="109" t="s">
        <v>1635</v>
      </c>
      <c r="I8415" s="108" t="s">
        <v>1546</v>
      </c>
      <c r="J8415" s="108" t="s">
        <v>1478</v>
      </c>
      <c r="K8415" s="108" t="s">
        <v>174</v>
      </c>
      <c r="M8415" s="108" t="s">
        <v>175</v>
      </c>
      <c r="N8415" s="108" t="s">
        <v>1547</v>
      </c>
    </row>
    <row r="8416" spans="1:14">
      <c r="A8416" s="108">
        <v>842116</v>
      </c>
      <c r="B8416" s="108" t="s">
        <v>15880</v>
      </c>
      <c r="C8416" s="108" t="s">
        <v>15881</v>
      </c>
      <c r="D8416" s="109" t="s">
        <v>12564</v>
      </c>
      <c r="E8416" s="108" t="s">
        <v>508</v>
      </c>
      <c r="F8416" s="108" t="s">
        <v>169</v>
      </c>
      <c r="G8416" s="108" t="s">
        <v>1490</v>
      </c>
      <c r="H8416" s="109" t="s">
        <v>1635</v>
      </c>
      <c r="I8416" s="108" t="s">
        <v>1546</v>
      </c>
      <c r="J8416" s="108" t="s">
        <v>1478</v>
      </c>
      <c r="K8416" s="108" t="s">
        <v>174</v>
      </c>
      <c r="M8416" s="108" t="s">
        <v>175</v>
      </c>
      <c r="N8416" s="108" t="s">
        <v>1547</v>
      </c>
    </row>
    <row r="8417" spans="1:14">
      <c r="A8417" s="108">
        <v>842117</v>
      </c>
      <c r="B8417" s="108" t="s">
        <v>6468</v>
      </c>
      <c r="C8417" s="108" t="s">
        <v>11777</v>
      </c>
      <c r="D8417" s="109" t="s">
        <v>15882</v>
      </c>
      <c r="E8417" s="108" t="s">
        <v>508</v>
      </c>
      <c r="F8417" s="108" t="s">
        <v>169</v>
      </c>
      <c r="G8417" s="108" t="s">
        <v>1490</v>
      </c>
      <c r="H8417" s="109" t="s">
        <v>1635</v>
      </c>
      <c r="I8417" s="108" t="s">
        <v>1546</v>
      </c>
      <c r="J8417" s="108" t="s">
        <v>1478</v>
      </c>
      <c r="K8417" s="108" t="s">
        <v>174</v>
      </c>
      <c r="M8417" s="108" t="s">
        <v>175</v>
      </c>
      <c r="N8417" s="108" t="s">
        <v>1547</v>
      </c>
    </row>
    <row r="8418" spans="1:14">
      <c r="A8418" s="108">
        <v>842118</v>
      </c>
      <c r="B8418" s="108" t="s">
        <v>15883</v>
      </c>
      <c r="C8418" s="108" t="s">
        <v>3216</v>
      </c>
      <c r="D8418" s="109" t="s">
        <v>15884</v>
      </c>
      <c r="E8418" s="108" t="s">
        <v>508</v>
      </c>
      <c r="F8418" s="108" t="s">
        <v>169</v>
      </c>
      <c r="G8418" s="108" t="s">
        <v>1490</v>
      </c>
      <c r="H8418" s="109" t="s">
        <v>1635</v>
      </c>
      <c r="I8418" s="108" t="s">
        <v>1546</v>
      </c>
      <c r="J8418" s="108" t="s">
        <v>1478</v>
      </c>
      <c r="K8418" s="108" t="s">
        <v>174</v>
      </c>
      <c r="M8418" s="108" t="s">
        <v>175</v>
      </c>
      <c r="N8418" s="108" t="s">
        <v>1547</v>
      </c>
    </row>
    <row r="8419" spans="1:14">
      <c r="A8419" s="108">
        <v>842127</v>
      </c>
      <c r="B8419" s="108" t="s">
        <v>7613</v>
      </c>
      <c r="C8419" s="108" t="s">
        <v>4580</v>
      </c>
      <c r="D8419" s="109" t="s">
        <v>15885</v>
      </c>
      <c r="E8419" s="108" t="s">
        <v>220</v>
      </c>
      <c r="F8419" s="108" t="s">
        <v>169</v>
      </c>
      <c r="G8419" s="108" t="s">
        <v>1490</v>
      </c>
      <c r="H8419" s="109" t="s">
        <v>1635</v>
      </c>
      <c r="I8419" s="108" t="s">
        <v>1546</v>
      </c>
      <c r="J8419" s="108" t="s">
        <v>1478</v>
      </c>
      <c r="K8419" s="108" t="s">
        <v>174</v>
      </c>
      <c r="M8419" s="108" t="s">
        <v>175</v>
      </c>
      <c r="N8419" s="108" t="s">
        <v>1547</v>
      </c>
    </row>
    <row r="8420" spans="1:14">
      <c r="A8420" s="108">
        <v>842130</v>
      </c>
      <c r="B8420" s="108" t="s">
        <v>2196</v>
      </c>
      <c r="C8420" s="108" t="s">
        <v>15886</v>
      </c>
      <c r="D8420" s="109" t="s">
        <v>10015</v>
      </c>
      <c r="E8420" s="108" t="s">
        <v>168</v>
      </c>
      <c r="F8420" s="108" t="s">
        <v>181</v>
      </c>
      <c r="G8420" s="108" t="s">
        <v>1490</v>
      </c>
      <c r="H8420" s="109" t="s">
        <v>1635</v>
      </c>
      <c r="I8420" s="108" t="s">
        <v>1546</v>
      </c>
      <c r="J8420" s="108" t="s">
        <v>1478</v>
      </c>
      <c r="K8420" s="108" t="s">
        <v>174</v>
      </c>
      <c r="M8420" s="108" t="s">
        <v>175</v>
      </c>
      <c r="N8420" s="108" t="s">
        <v>1547</v>
      </c>
    </row>
    <row r="8421" spans="1:14">
      <c r="A8421" s="108">
        <v>842131</v>
      </c>
      <c r="B8421" s="108" t="s">
        <v>4448</v>
      </c>
      <c r="C8421" s="108" t="s">
        <v>4547</v>
      </c>
      <c r="D8421" s="109" t="s">
        <v>15887</v>
      </c>
      <c r="E8421" s="108" t="s">
        <v>168</v>
      </c>
      <c r="F8421" s="108" t="s">
        <v>169</v>
      </c>
      <c r="G8421" s="108" t="s">
        <v>1490</v>
      </c>
      <c r="H8421" s="109" t="s">
        <v>1635</v>
      </c>
      <c r="I8421" s="108" t="s">
        <v>1546</v>
      </c>
      <c r="J8421" s="108" t="s">
        <v>1478</v>
      </c>
      <c r="K8421" s="108" t="s">
        <v>174</v>
      </c>
      <c r="M8421" s="108" t="s">
        <v>175</v>
      </c>
      <c r="N8421" s="108" t="s">
        <v>1547</v>
      </c>
    </row>
    <row r="8422" spans="1:14">
      <c r="A8422" s="108">
        <v>842132</v>
      </c>
      <c r="B8422" s="108" t="s">
        <v>15888</v>
      </c>
      <c r="C8422" s="108" t="s">
        <v>629</v>
      </c>
      <c r="D8422" s="109" t="s">
        <v>15889</v>
      </c>
      <c r="E8422" s="108" t="s">
        <v>220</v>
      </c>
      <c r="F8422" s="108" t="s">
        <v>181</v>
      </c>
      <c r="G8422" s="108" t="s">
        <v>1490</v>
      </c>
      <c r="H8422" s="109" t="s">
        <v>1635</v>
      </c>
      <c r="I8422" s="108" t="s">
        <v>1546</v>
      </c>
      <c r="J8422" s="108" t="s">
        <v>1478</v>
      </c>
      <c r="K8422" s="108" t="s">
        <v>174</v>
      </c>
      <c r="M8422" s="108" t="s">
        <v>175</v>
      </c>
      <c r="N8422" s="108" t="s">
        <v>1547</v>
      </c>
    </row>
    <row r="8423" spans="1:14">
      <c r="A8423" s="108">
        <v>842133</v>
      </c>
      <c r="B8423" s="108" t="s">
        <v>15890</v>
      </c>
      <c r="C8423" s="108" t="s">
        <v>1299</v>
      </c>
      <c r="D8423" s="109" t="s">
        <v>15891</v>
      </c>
      <c r="E8423" s="108" t="s">
        <v>180</v>
      </c>
      <c r="F8423" s="108" t="s">
        <v>181</v>
      </c>
      <c r="G8423" s="108" t="s">
        <v>1490</v>
      </c>
      <c r="H8423" s="109" t="s">
        <v>1635</v>
      </c>
      <c r="I8423" s="108" t="s">
        <v>1546</v>
      </c>
      <c r="J8423" s="108" t="s">
        <v>1478</v>
      </c>
      <c r="K8423" s="108" t="s">
        <v>174</v>
      </c>
      <c r="M8423" s="108" t="s">
        <v>175</v>
      </c>
      <c r="N8423" s="108" t="s">
        <v>1547</v>
      </c>
    </row>
    <row r="8424" spans="1:14">
      <c r="A8424" s="108">
        <v>842151</v>
      </c>
      <c r="B8424" s="108" t="s">
        <v>15892</v>
      </c>
      <c r="C8424" s="108" t="s">
        <v>233</v>
      </c>
      <c r="D8424" s="109" t="s">
        <v>11543</v>
      </c>
      <c r="E8424" s="108" t="s">
        <v>508</v>
      </c>
      <c r="F8424" s="108" t="s">
        <v>181</v>
      </c>
      <c r="G8424" s="108" t="s">
        <v>1490</v>
      </c>
      <c r="H8424" s="109" t="s">
        <v>1635</v>
      </c>
      <c r="I8424" s="108" t="s">
        <v>1546</v>
      </c>
      <c r="J8424" s="108" t="s">
        <v>1478</v>
      </c>
      <c r="K8424" s="108" t="s">
        <v>174</v>
      </c>
      <c r="M8424" s="108" t="s">
        <v>175</v>
      </c>
      <c r="N8424" s="108" t="s">
        <v>1547</v>
      </c>
    </row>
    <row r="8425" spans="1:14">
      <c r="A8425" s="108">
        <v>842152</v>
      </c>
      <c r="B8425" s="108" t="s">
        <v>15893</v>
      </c>
      <c r="C8425" s="108" t="s">
        <v>15894</v>
      </c>
      <c r="D8425" s="109" t="s">
        <v>15895</v>
      </c>
      <c r="E8425" s="108" t="s">
        <v>508</v>
      </c>
      <c r="F8425" s="108" t="s">
        <v>181</v>
      </c>
      <c r="G8425" s="108" t="s">
        <v>1490</v>
      </c>
      <c r="H8425" s="109" t="s">
        <v>1635</v>
      </c>
      <c r="I8425" s="108" t="s">
        <v>1546</v>
      </c>
      <c r="J8425" s="108" t="s">
        <v>1478</v>
      </c>
      <c r="K8425" s="108" t="s">
        <v>174</v>
      </c>
      <c r="M8425" s="108" t="s">
        <v>175</v>
      </c>
      <c r="N8425" s="108" t="s">
        <v>1547</v>
      </c>
    </row>
    <row r="8426" spans="1:14">
      <c r="A8426" s="108">
        <v>842154</v>
      </c>
      <c r="B8426" s="108" t="s">
        <v>15896</v>
      </c>
      <c r="C8426" s="108" t="s">
        <v>741</v>
      </c>
      <c r="D8426" s="109" t="s">
        <v>15897</v>
      </c>
      <c r="E8426" s="108" t="s">
        <v>188</v>
      </c>
      <c r="F8426" s="108" t="s">
        <v>169</v>
      </c>
      <c r="G8426" s="108" t="s">
        <v>357</v>
      </c>
      <c r="H8426" s="109" t="s">
        <v>886</v>
      </c>
      <c r="I8426" s="108" t="s">
        <v>400</v>
      </c>
      <c r="J8426" s="108" t="s">
        <v>360</v>
      </c>
      <c r="K8426" s="108" t="s">
        <v>174</v>
      </c>
      <c r="M8426" s="108" t="s">
        <v>175</v>
      </c>
      <c r="N8426" s="108" t="s">
        <v>401</v>
      </c>
    </row>
    <row r="8427" spans="1:14">
      <c r="A8427" s="108">
        <v>842237</v>
      </c>
      <c r="B8427" s="108" t="s">
        <v>14343</v>
      </c>
      <c r="C8427" s="108" t="s">
        <v>7834</v>
      </c>
      <c r="D8427" s="109" t="s">
        <v>15898</v>
      </c>
      <c r="E8427" s="108" t="s">
        <v>200</v>
      </c>
      <c r="F8427" s="108" t="s">
        <v>169</v>
      </c>
      <c r="G8427" s="108" t="s">
        <v>10414</v>
      </c>
      <c r="H8427" s="109" t="s">
        <v>2923</v>
      </c>
      <c r="I8427" s="108" t="s">
        <v>15899</v>
      </c>
      <c r="J8427" s="108" t="s">
        <v>1478</v>
      </c>
      <c r="K8427" s="108" t="s">
        <v>174</v>
      </c>
      <c r="M8427" s="108" t="s">
        <v>175</v>
      </c>
      <c r="N8427" s="108" t="s">
        <v>15900</v>
      </c>
    </row>
    <row r="8428" spans="1:14">
      <c r="A8428" s="108">
        <v>842249</v>
      </c>
      <c r="B8428" s="108" t="s">
        <v>299</v>
      </c>
      <c r="C8428" s="108" t="s">
        <v>205</v>
      </c>
      <c r="D8428" s="109" t="s">
        <v>15901</v>
      </c>
      <c r="E8428" s="108" t="s">
        <v>168</v>
      </c>
      <c r="F8428" s="108" t="s">
        <v>181</v>
      </c>
      <c r="G8428" s="108" t="s">
        <v>5145</v>
      </c>
      <c r="H8428" s="109" t="s">
        <v>1635</v>
      </c>
      <c r="I8428" s="108" t="s">
        <v>15141</v>
      </c>
      <c r="J8428" s="108" t="s">
        <v>5148</v>
      </c>
      <c r="K8428" s="108" t="s">
        <v>174</v>
      </c>
      <c r="M8428" s="108" t="s">
        <v>175</v>
      </c>
      <c r="N8428" s="108" t="s">
        <v>15142</v>
      </c>
    </row>
    <row r="8429" spans="1:14">
      <c r="A8429" s="108">
        <v>842250</v>
      </c>
      <c r="B8429" s="108" t="s">
        <v>10514</v>
      </c>
      <c r="C8429" s="108" t="s">
        <v>5637</v>
      </c>
      <c r="D8429" s="109" t="s">
        <v>15902</v>
      </c>
      <c r="E8429" s="108" t="s">
        <v>188</v>
      </c>
      <c r="F8429" s="108" t="s">
        <v>181</v>
      </c>
      <c r="G8429" s="108" t="s">
        <v>4768</v>
      </c>
      <c r="H8429" s="109" t="s">
        <v>171</v>
      </c>
      <c r="I8429" s="108" t="s">
        <v>4769</v>
      </c>
      <c r="J8429" s="108" t="s">
        <v>4770</v>
      </c>
      <c r="K8429" s="108" t="s">
        <v>174</v>
      </c>
      <c r="M8429" s="108" t="s">
        <v>175</v>
      </c>
      <c r="N8429" s="108" t="s">
        <v>4771</v>
      </c>
    </row>
    <row r="8430" spans="1:14">
      <c r="A8430" s="108">
        <v>842251</v>
      </c>
      <c r="B8430" s="108" t="s">
        <v>15903</v>
      </c>
      <c r="C8430" s="108" t="s">
        <v>597</v>
      </c>
      <c r="D8430" s="109" t="s">
        <v>15904</v>
      </c>
      <c r="E8430" s="108" t="s">
        <v>200</v>
      </c>
      <c r="F8430" s="108" t="s">
        <v>169</v>
      </c>
      <c r="G8430" s="108" t="s">
        <v>4768</v>
      </c>
      <c r="H8430" s="109" t="s">
        <v>171</v>
      </c>
      <c r="I8430" s="108" t="s">
        <v>4769</v>
      </c>
      <c r="J8430" s="108" t="s">
        <v>4770</v>
      </c>
      <c r="K8430" s="108" t="s">
        <v>174</v>
      </c>
      <c r="M8430" s="108" t="s">
        <v>175</v>
      </c>
      <c r="N8430" s="108" t="s">
        <v>4771</v>
      </c>
    </row>
    <row r="8431" spans="1:14">
      <c r="A8431" s="108">
        <v>842260</v>
      </c>
      <c r="B8431" s="108" t="s">
        <v>15472</v>
      </c>
      <c r="C8431" s="108" t="s">
        <v>263</v>
      </c>
      <c r="D8431" s="109" t="s">
        <v>6715</v>
      </c>
      <c r="E8431" s="108" t="s">
        <v>200</v>
      </c>
      <c r="F8431" s="108" t="s">
        <v>169</v>
      </c>
      <c r="G8431" s="108" t="s">
        <v>8181</v>
      </c>
      <c r="H8431" s="109" t="s">
        <v>886</v>
      </c>
      <c r="I8431" s="108" t="s">
        <v>8615</v>
      </c>
      <c r="J8431" s="108" t="s">
        <v>8183</v>
      </c>
      <c r="K8431" s="108" t="s">
        <v>174</v>
      </c>
      <c r="M8431" s="108" t="s">
        <v>175</v>
      </c>
      <c r="N8431" s="108" t="s">
        <v>8616</v>
      </c>
    </row>
    <row r="8432" spans="1:14">
      <c r="A8432" s="108">
        <v>842261</v>
      </c>
      <c r="B8432" s="108" t="s">
        <v>15905</v>
      </c>
      <c r="C8432" s="108" t="s">
        <v>498</v>
      </c>
      <c r="D8432" s="109" t="s">
        <v>15906</v>
      </c>
      <c r="E8432" s="108" t="s">
        <v>1577</v>
      </c>
      <c r="F8432" s="108" t="s">
        <v>181</v>
      </c>
      <c r="G8432" s="108" t="s">
        <v>8181</v>
      </c>
      <c r="H8432" s="109" t="s">
        <v>886</v>
      </c>
      <c r="I8432" s="108" t="s">
        <v>8615</v>
      </c>
      <c r="J8432" s="108" t="s">
        <v>8183</v>
      </c>
      <c r="K8432" s="108" t="s">
        <v>174</v>
      </c>
      <c r="M8432" s="108" t="s">
        <v>175</v>
      </c>
      <c r="N8432" s="108" t="s">
        <v>8616</v>
      </c>
    </row>
    <row r="8433" spans="1:14">
      <c r="A8433" s="108">
        <v>842350</v>
      </c>
      <c r="B8433" s="108" t="s">
        <v>4024</v>
      </c>
      <c r="C8433" s="108" t="s">
        <v>1922</v>
      </c>
      <c r="D8433" s="109" t="s">
        <v>15907</v>
      </c>
      <c r="E8433" s="108" t="s">
        <v>223</v>
      </c>
      <c r="F8433" s="108" t="s">
        <v>169</v>
      </c>
      <c r="G8433" s="108" t="s">
        <v>1599</v>
      </c>
      <c r="H8433" s="109" t="s">
        <v>210</v>
      </c>
      <c r="I8433" s="108" t="s">
        <v>2788</v>
      </c>
      <c r="J8433" s="108" t="s">
        <v>1478</v>
      </c>
      <c r="K8433" s="108" t="s">
        <v>174</v>
      </c>
      <c r="M8433" s="108" t="s">
        <v>175</v>
      </c>
      <c r="N8433" s="108" t="s">
        <v>2789</v>
      </c>
    </row>
    <row r="8434" spans="1:14">
      <c r="A8434" s="108">
        <v>842354</v>
      </c>
      <c r="B8434" s="108" t="s">
        <v>15908</v>
      </c>
      <c r="C8434" s="108" t="s">
        <v>15909</v>
      </c>
      <c r="D8434" s="109" t="s">
        <v>15910</v>
      </c>
      <c r="E8434" s="108" t="s">
        <v>223</v>
      </c>
      <c r="F8434" s="108" t="s">
        <v>181</v>
      </c>
      <c r="G8434" s="108" t="s">
        <v>1599</v>
      </c>
      <c r="H8434" s="109" t="s">
        <v>210</v>
      </c>
      <c r="I8434" s="108" t="s">
        <v>2788</v>
      </c>
      <c r="J8434" s="108" t="s">
        <v>1478</v>
      </c>
      <c r="K8434" s="108" t="s">
        <v>174</v>
      </c>
      <c r="M8434" s="108" t="s">
        <v>175</v>
      </c>
      <c r="N8434" s="108" t="s">
        <v>2789</v>
      </c>
    </row>
    <row r="8435" spans="1:14">
      <c r="A8435" s="108">
        <v>842521</v>
      </c>
      <c r="B8435" s="108" t="s">
        <v>15911</v>
      </c>
      <c r="C8435" s="108" t="s">
        <v>481</v>
      </c>
      <c r="D8435" s="109" t="s">
        <v>15912</v>
      </c>
      <c r="E8435" s="108" t="s">
        <v>200</v>
      </c>
      <c r="F8435" s="108" t="s">
        <v>181</v>
      </c>
      <c r="G8435" s="108" t="s">
        <v>1852</v>
      </c>
      <c r="H8435" s="109" t="s">
        <v>1635</v>
      </c>
      <c r="I8435" s="108" t="s">
        <v>6595</v>
      </c>
      <c r="J8435" s="108" t="s">
        <v>1855</v>
      </c>
      <c r="K8435" s="108" t="s">
        <v>174</v>
      </c>
      <c r="M8435" s="108" t="s">
        <v>175</v>
      </c>
      <c r="N8435" s="108" t="s">
        <v>6596</v>
      </c>
    </row>
    <row r="8436" spans="1:14">
      <c r="A8436" s="108">
        <v>842576</v>
      </c>
      <c r="B8436" s="108" t="s">
        <v>15913</v>
      </c>
      <c r="C8436" s="108" t="s">
        <v>525</v>
      </c>
      <c r="D8436" s="109" t="s">
        <v>15914</v>
      </c>
      <c r="E8436" s="108" t="s">
        <v>168</v>
      </c>
      <c r="F8436" s="108" t="s">
        <v>181</v>
      </c>
      <c r="G8436" s="108" t="s">
        <v>8181</v>
      </c>
      <c r="H8436" s="109" t="s">
        <v>171</v>
      </c>
      <c r="I8436" s="108" t="s">
        <v>9024</v>
      </c>
      <c r="J8436" s="108" t="s">
        <v>8183</v>
      </c>
      <c r="K8436" s="108" t="s">
        <v>174</v>
      </c>
      <c r="M8436" s="108" t="s">
        <v>175</v>
      </c>
      <c r="N8436" s="108" t="s">
        <v>9025</v>
      </c>
    </row>
    <row r="8437" spans="1:14">
      <c r="A8437" s="108">
        <v>842577</v>
      </c>
      <c r="B8437" s="108" t="s">
        <v>15915</v>
      </c>
      <c r="C8437" s="108" t="s">
        <v>3398</v>
      </c>
      <c r="D8437" s="109" t="s">
        <v>15916</v>
      </c>
      <c r="E8437" s="108" t="s">
        <v>1770</v>
      </c>
      <c r="F8437" s="108" t="s">
        <v>181</v>
      </c>
      <c r="G8437" s="108" t="s">
        <v>8181</v>
      </c>
      <c r="H8437" s="109" t="s">
        <v>171</v>
      </c>
      <c r="I8437" s="108" t="s">
        <v>9024</v>
      </c>
      <c r="J8437" s="108" t="s">
        <v>8183</v>
      </c>
      <c r="K8437" s="108" t="s">
        <v>174</v>
      </c>
      <c r="M8437" s="108" t="s">
        <v>175</v>
      </c>
      <c r="N8437" s="108" t="s">
        <v>9025</v>
      </c>
    </row>
    <row r="8438" spans="1:14">
      <c r="A8438" s="108">
        <v>842578</v>
      </c>
      <c r="B8438" s="108" t="s">
        <v>9122</v>
      </c>
      <c r="C8438" s="108" t="s">
        <v>15917</v>
      </c>
      <c r="D8438" s="109" t="s">
        <v>13276</v>
      </c>
      <c r="F8438" s="108" t="s">
        <v>181</v>
      </c>
      <c r="G8438" s="108" t="s">
        <v>8181</v>
      </c>
      <c r="H8438" s="109" t="s">
        <v>171</v>
      </c>
      <c r="I8438" s="108" t="s">
        <v>9024</v>
      </c>
      <c r="J8438" s="108" t="s">
        <v>8183</v>
      </c>
      <c r="K8438" s="108" t="s">
        <v>174</v>
      </c>
      <c r="M8438" s="108" t="s">
        <v>175</v>
      </c>
      <c r="N8438" s="108" t="s">
        <v>9025</v>
      </c>
    </row>
    <row r="8439" spans="1:14">
      <c r="A8439" s="108">
        <v>842579</v>
      </c>
      <c r="B8439" s="108" t="s">
        <v>860</v>
      </c>
      <c r="C8439" s="108" t="s">
        <v>2742</v>
      </c>
      <c r="D8439" s="109" t="s">
        <v>12847</v>
      </c>
      <c r="E8439" s="108" t="s">
        <v>220</v>
      </c>
      <c r="F8439" s="108" t="s">
        <v>169</v>
      </c>
      <c r="G8439" s="108" t="s">
        <v>10264</v>
      </c>
      <c r="H8439" s="109" t="s">
        <v>171</v>
      </c>
      <c r="I8439" s="108" t="s">
        <v>10265</v>
      </c>
      <c r="J8439" s="108" t="s">
        <v>348</v>
      </c>
      <c r="K8439" s="108" t="s">
        <v>174</v>
      </c>
      <c r="M8439" s="108" t="s">
        <v>175</v>
      </c>
      <c r="N8439" s="108" t="s">
        <v>10266</v>
      </c>
    </row>
    <row r="8440" spans="1:14">
      <c r="A8440" s="108">
        <v>842580</v>
      </c>
      <c r="B8440" s="108" t="s">
        <v>15918</v>
      </c>
      <c r="C8440" s="108" t="s">
        <v>1177</v>
      </c>
      <c r="D8440" s="109" t="s">
        <v>15919</v>
      </c>
      <c r="E8440" s="108" t="s">
        <v>168</v>
      </c>
      <c r="F8440" s="108" t="s">
        <v>181</v>
      </c>
      <c r="G8440" s="108" t="s">
        <v>10264</v>
      </c>
      <c r="H8440" s="109" t="s">
        <v>171</v>
      </c>
      <c r="I8440" s="108" t="s">
        <v>10265</v>
      </c>
      <c r="J8440" s="108" t="s">
        <v>348</v>
      </c>
      <c r="K8440" s="108" t="s">
        <v>174</v>
      </c>
      <c r="M8440" s="108" t="s">
        <v>175</v>
      </c>
      <c r="N8440" s="108" t="s">
        <v>10266</v>
      </c>
    </row>
    <row r="8441" spans="1:14">
      <c r="A8441" s="108">
        <v>842581</v>
      </c>
      <c r="B8441" s="108" t="s">
        <v>15920</v>
      </c>
      <c r="C8441" s="108" t="s">
        <v>6838</v>
      </c>
      <c r="D8441" s="109" t="s">
        <v>15921</v>
      </c>
      <c r="E8441" s="108" t="s">
        <v>168</v>
      </c>
      <c r="F8441" s="108" t="s">
        <v>181</v>
      </c>
      <c r="G8441" s="108" t="s">
        <v>10264</v>
      </c>
      <c r="H8441" s="109" t="s">
        <v>171</v>
      </c>
      <c r="I8441" s="108" t="s">
        <v>10265</v>
      </c>
      <c r="J8441" s="108" t="s">
        <v>348</v>
      </c>
      <c r="K8441" s="108" t="s">
        <v>174</v>
      </c>
      <c r="M8441" s="108" t="s">
        <v>175</v>
      </c>
      <c r="N8441" s="108" t="s">
        <v>10266</v>
      </c>
    </row>
    <row r="8442" spans="1:14">
      <c r="A8442" s="108">
        <v>842583</v>
      </c>
      <c r="B8442" s="108" t="s">
        <v>5434</v>
      </c>
      <c r="C8442" s="108" t="s">
        <v>15922</v>
      </c>
      <c r="D8442" s="109" t="s">
        <v>15923</v>
      </c>
      <c r="E8442" s="108" t="s">
        <v>180</v>
      </c>
      <c r="F8442" s="108" t="s">
        <v>181</v>
      </c>
      <c r="G8442" s="108" t="s">
        <v>10264</v>
      </c>
      <c r="H8442" s="109" t="s">
        <v>171</v>
      </c>
      <c r="I8442" s="108" t="s">
        <v>10265</v>
      </c>
      <c r="J8442" s="108" t="s">
        <v>348</v>
      </c>
      <c r="K8442" s="108" t="s">
        <v>174</v>
      </c>
      <c r="M8442" s="108" t="s">
        <v>175</v>
      </c>
      <c r="N8442" s="108" t="s">
        <v>10266</v>
      </c>
    </row>
    <row r="8443" spans="1:14">
      <c r="A8443" s="108">
        <v>842584</v>
      </c>
      <c r="B8443" s="108" t="s">
        <v>15924</v>
      </c>
      <c r="C8443" s="108" t="s">
        <v>15925</v>
      </c>
      <c r="D8443" s="109" t="s">
        <v>15926</v>
      </c>
      <c r="E8443" s="108" t="s">
        <v>168</v>
      </c>
      <c r="F8443" s="108" t="s">
        <v>181</v>
      </c>
      <c r="G8443" s="108" t="s">
        <v>10264</v>
      </c>
      <c r="H8443" s="109" t="s">
        <v>171</v>
      </c>
      <c r="I8443" s="108" t="s">
        <v>10265</v>
      </c>
      <c r="J8443" s="108" t="s">
        <v>348</v>
      </c>
      <c r="K8443" s="108" t="s">
        <v>174</v>
      </c>
      <c r="M8443" s="108" t="s">
        <v>175</v>
      </c>
      <c r="N8443" s="108" t="s">
        <v>10266</v>
      </c>
    </row>
    <row r="8444" spans="1:14">
      <c r="A8444" s="108">
        <v>842610</v>
      </c>
      <c r="B8444" s="108" t="s">
        <v>15927</v>
      </c>
      <c r="C8444" s="108" t="s">
        <v>15928</v>
      </c>
      <c r="D8444" s="109" t="s">
        <v>9113</v>
      </c>
      <c r="E8444" s="108" t="s">
        <v>1770</v>
      </c>
      <c r="F8444" s="108" t="s">
        <v>181</v>
      </c>
      <c r="G8444" s="108" t="s">
        <v>1599</v>
      </c>
      <c r="H8444" s="109" t="s">
        <v>210</v>
      </c>
      <c r="I8444" s="108" t="s">
        <v>2788</v>
      </c>
      <c r="J8444" s="108" t="s">
        <v>1478</v>
      </c>
      <c r="K8444" s="108" t="s">
        <v>174</v>
      </c>
      <c r="M8444" s="108" t="s">
        <v>175</v>
      </c>
      <c r="N8444" s="108" t="s">
        <v>2789</v>
      </c>
    </row>
    <row r="8445" spans="1:14">
      <c r="A8445" s="108">
        <v>842677</v>
      </c>
      <c r="B8445" s="108" t="s">
        <v>7548</v>
      </c>
      <c r="C8445" s="108" t="s">
        <v>9431</v>
      </c>
      <c r="D8445" s="109" t="s">
        <v>15929</v>
      </c>
      <c r="E8445" s="108" t="s">
        <v>200</v>
      </c>
      <c r="F8445" s="108" t="s">
        <v>169</v>
      </c>
      <c r="G8445" s="108" t="s">
        <v>8181</v>
      </c>
      <c r="H8445" s="109" t="s">
        <v>171</v>
      </c>
      <c r="I8445" s="108" t="s">
        <v>9251</v>
      </c>
      <c r="J8445" s="108" t="s">
        <v>8183</v>
      </c>
      <c r="K8445" s="108" t="s">
        <v>174</v>
      </c>
      <c r="M8445" s="108" t="s">
        <v>175</v>
      </c>
      <c r="N8445" s="108" t="s">
        <v>9252</v>
      </c>
    </row>
    <row r="8446" spans="1:14">
      <c r="A8446" s="108">
        <v>842696</v>
      </c>
      <c r="B8446" s="108" t="s">
        <v>15930</v>
      </c>
      <c r="C8446" s="108" t="s">
        <v>335</v>
      </c>
      <c r="D8446" s="109" t="s">
        <v>9590</v>
      </c>
      <c r="E8446" s="108" t="s">
        <v>180</v>
      </c>
      <c r="F8446" s="108" t="s">
        <v>181</v>
      </c>
      <c r="G8446" s="108" t="s">
        <v>10414</v>
      </c>
      <c r="H8446" s="109" t="s">
        <v>1853</v>
      </c>
      <c r="I8446" s="108" t="s">
        <v>10720</v>
      </c>
      <c r="J8446" s="108" t="s">
        <v>1478</v>
      </c>
      <c r="K8446" s="108" t="s">
        <v>174</v>
      </c>
      <c r="M8446" s="108" t="s">
        <v>175</v>
      </c>
      <c r="N8446" s="108" t="s">
        <v>10721</v>
      </c>
    </row>
    <row r="8447" spans="1:14">
      <c r="A8447" s="108">
        <v>842887</v>
      </c>
      <c r="B8447" s="108" t="s">
        <v>14757</v>
      </c>
      <c r="C8447" s="108" t="s">
        <v>799</v>
      </c>
      <c r="D8447" s="109" t="s">
        <v>13612</v>
      </c>
      <c r="E8447" s="108" t="s">
        <v>180</v>
      </c>
      <c r="F8447" s="108" t="s">
        <v>181</v>
      </c>
      <c r="G8447" s="108" t="s">
        <v>1852</v>
      </c>
      <c r="H8447" s="109" t="s">
        <v>1827</v>
      </c>
      <c r="I8447" s="108" t="s">
        <v>6024</v>
      </c>
      <c r="J8447" s="108" t="s">
        <v>1855</v>
      </c>
      <c r="K8447" s="108" t="s">
        <v>174</v>
      </c>
      <c r="M8447" s="108" t="s">
        <v>175</v>
      </c>
      <c r="N8447" s="108" t="s">
        <v>6025</v>
      </c>
    </row>
    <row r="8448" spans="1:14">
      <c r="A8448" s="108">
        <v>842888</v>
      </c>
      <c r="B8448" s="108" t="s">
        <v>13298</v>
      </c>
      <c r="C8448" s="108" t="s">
        <v>1868</v>
      </c>
      <c r="D8448" s="109" t="s">
        <v>15931</v>
      </c>
      <c r="E8448" s="108" t="s">
        <v>200</v>
      </c>
      <c r="F8448" s="108" t="s">
        <v>181</v>
      </c>
      <c r="G8448" s="108" t="s">
        <v>1852</v>
      </c>
      <c r="H8448" s="109" t="s">
        <v>1827</v>
      </c>
      <c r="I8448" s="108" t="s">
        <v>6024</v>
      </c>
      <c r="J8448" s="108" t="s">
        <v>1855</v>
      </c>
      <c r="K8448" s="108" t="s">
        <v>174</v>
      </c>
      <c r="M8448" s="108" t="s">
        <v>175</v>
      </c>
      <c r="N8448" s="108" t="s">
        <v>6025</v>
      </c>
    </row>
    <row r="8449" spans="1:14">
      <c r="A8449" s="108">
        <v>842912</v>
      </c>
      <c r="B8449" s="108" t="s">
        <v>15932</v>
      </c>
      <c r="C8449" s="108" t="s">
        <v>581</v>
      </c>
      <c r="D8449" s="109" t="s">
        <v>15933</v>
      </c>
      <c r="E8449" s="108" t="s">
        <v>200</v>
      </c>
      <c r="F8449" s="108" t="s">
        <v>181</v>
      </c>
      <c r="G8449" s="108" t="s">
        <v>170</v>
      </c>
      <c r="H8449" s="109" t="s">
        <v>171</v>
      </c>
      <c r="I8449" s="108" t="s">
        <v>172</v>
      </c>
      <c r="J8449" s="108" t="s">
        <v>173</v>
      </c>
      <c r="K8449" s="108" t="s">
        <v>174</v>
      </c>
      <c r="M8449" s="108" t="s">
        <v>175</v>
      </c>
      <c r="N8449" s="108" t="s">
        <v>176</v>
      </c>
    </row>
    <row r="8450" spans="1:14">
      <c r="A8450" s="108">
        <v>842942</v>
      </c>
      <c r="B8450" s="108" t="s">
        <v>15934</v>
      </c>
      <c r="C8450" s="108" t="s">
        <v>2255</v>
      </c>
      <c r="D8450" s="109" t="s">
        <v>15935</v>
      </c>
      <c r="E8450" s="108" t="s">
        <v>168</v>
      </c>
      <c r="F8450" s="108" t="s">
        <v>181</v>
      </c>
      <c r="G8450" s="108" t="s">
        <v>170</v>
      </c>
      <c r="H8450" s="109" t="s">
        <v>171</v>
      </c>
      <c r="I8450" s="108" t="s">
        <v>172</v>
      </c>
      <c r="J8450" s="108" t="s">
        <v>173</v>
      </c>
      <c r="K8450" s="108" t="s">
        <v>174</v>
      </c>
      <c r="M8450" s="108" t="s">
        <v>175</v>
      </c>
      <c r="N8450" s="108" t="s">
        <v>176</v>
      </c>
    </row>
    <row r="8451" spans="1:14">
      <c r="A8451" s="108">
        <v>842993</v>
      </c>
      <c r="B8451" s="108" t="s">
        <v>15936</v>
      </c>
      <c r="C8451" s="108" t="s">
        <v>3058</v>
      </c>
      <c r="D8451" s="109" t="s">
        <v>15408</v>
      </c>
      <c r="E8451" s="108" t="s">
        <v>1577</v>
      </c>
      <c r="F8451" s="108" t="s">
        <v>169</v>
      </c>
      <c r="G8451" s="108" t="s">
        <v>1608</v>
      </c>
      <c r="H8451" s="109" t="s">
        <v>307</v>
      </c>
      <c r="I8451" s="108" t="s">
        <v>11617</v>
      </c>
      <c r="J8451" s="108" t="s">
        <v>1478</v>
      </c>
      <c r="K8451" s="108" t="s">
        <v>174</v>
      </c>
      <c r="M8451" s="108" t="s">
        <v>175</v>
      </c>
      <c r="N8451" s="108" t="s">
        <v>11618</v>
      </c>
    </row>
    <row r="8452" spans="1:14">
      <c r="A8452" s="108">
        <v>842994</v>
      </c>
      <c r="B8452" s="108" t="s">
        <v>15937</v>
      </c>
      <c r="C8452" s="108" t="s">
        <v>1882</v>
      </c>
      <c r="D8452" s="109" t="s">
        <v>15938</v>
      </c>
      <c r="E8452" s="108" t="s">
        <v>508</v>
      </c>
      <c r="F8452" s="108" t="s">
        <v>169</v>
      </c>
      <c r="G8452" s="108" t="s">
        <v>1608</v>
      </c>
      <c r="H8452" s="109" t="s">
        <v>307</v>
      </c>
      <c r="I8452" s="108" t="s">
        <v>11617</v>
      </c>
      <c r="J8452" s="108" t="s">
        <v>1478</v>
      </c>
      <c r="K8452" s="108" t="s">
        <v>174</v>
      </c>
      <c r="M8452" s="108" t="s">
        <v>175</v>
      </c>
      <c r="N8452" s="108" t="s">
        <v>11618</v>
      </c>
    </row>
    <row r="8453" spans="1:14">
      <c r="A8453" s="108">
        <v>842995</v>
      </c>
      <c r="B8453" s="108" t="s">
        <v>13327</v>
      </c>
      <c r="C8453" s="108" t="s">
        <v>4113</v>
      </c>
      <c r="D8453" s="109" t="s">
        <v>12751</v>
      </c>
      <c r="E8453" s="108" t="s">
        <v>1577</v>
      </c>
      <c r="F8453" s="108" t="s">
        <v>169</v>
      </c>
      <c r="G8453" s="108" t="s">
        <v>1608</v>
      </c>
      <c r="H8453" s="109" t="s">
        <v>307</v>
      </c>
      <c r="I8453" s="108" t="s">
        <v>11617</v>
      </c>
      <c r="J8453" s="108" t="s">
        <v>1478</v>
      </c>
      <c r="K8453" s="108" t="s">
        <v>174</v>
      </c>
      <c r="M8453" s="108" t="s">
        <v>175</v>
      </c>
      <c r="N8453" s="108" t="s">
        <v>11618</v>
      </c>
    </row>
    <row r="8454" spans="1:14">
      <c r="A8454" s="108">
        <v>842996</v>
      </c>
      <c r="B8454" s="108" t="s">
        <v>15939</v>
      </c>
      <c r="C8454" s="108" t="s">
        <v>15940</v>
      </c>
      <c r="D8454" s="109" t="s">
        <v>15941</v>
      </c>
      <c r="E8454" s="108" t="s">
        <v>1577</v>
      </c>
      <c r="F8454" s="108" t="s">
        <v>181</v>
      </c>
      <c r="G8454" s="108" t="s">
        <v>1608</v>
      </c>
      <c r="H8454" s="109" t="s">
        <v>307</v>
      </c>
      <c r="I8454" s="108" t="s">
        <v>11617</v>
      </c>
      <c r="J8454" s="108" t="s">
        <v>1478</v>
      </c>
      <c r="K8454" s="108" t="s">
        <v>174</v>
      </c>
      <c r="M8454" s="108" t="s">
        <v>175</v>
      </c>
      <c r="N8454" s="108" t="s">
        <v>11618</v>
      </c>
    </row>
    <row r="8455" spans="1:14">
      <c r="A8455" s="108">
        <v>842997</v>
      </c>
      <c r="B8455" s="108" t="s">
        <v>15939</v>
      </c>
      <c r="C8455" s="108" t="s">
        <v>13156</v>
      </c>
      <c r="D8455" s="109" t="s">
        <v>15942</v>
      </c>
      <c r="E8455" s="108" t="s">
        <v>508</v>
      </c>
      <c r="F8455" s="108" t="s">
        <v>169</v>
      </c>
      <c r="G8455" s="108" t="s">
        <v>1608</v>
      </c>
      <c r="H8455" s="109" t="s">
        <v>307</v>
      </c>
      <c r="I8455" s="108" t="s">
        <v>11617</v>
      </c>
      <c r="J8455" s="108" t="s">
        <v>1478</v>
      </c>
      <c r="K8455" s="108" t="s">
        <v>174</v>
      </c>
      <c r="M8455" s="108" t="s">
        <v>175</v>
      </c>
      <c r="N8455" s="108" t="s">
        <v>11618</v>
      </c>
    </row>
    <row r="8456" spans="1:14">
      <c r="A8456" s="108">
        <v>842998</v>
      </c>
      <c r="B8456" s="108" t="s">
        <v>15943</v>
      </c>
      <c r="C8456" s="108" t="s">
        <v>4502</v>
      </c>
      <c r="D8456" s="109" t="s">
        <v>7693</v>
      </c>
      <c r="E8456" s="108" t="s">
        <v>508</v>
      </c>
      <c r="F8456" s="108" t="s">
        <v>169</v>
      </c>
      <c r="G8456" s="108" t="s">
        <v>1608</v>
      </c>
      <c r="H8456" s="109" t="s">
        <v>307</v>
      </c>
      <c r="I8456" s="108" t="s">
        <v>11617</v>
      </c>
      <c r="J8456" s="108" t="s">
        <v>1478</v>
      </c>
      <c r="K8456" s="108" t="s">
        <v>174</v>
      </c>
      <c r="M8456" s="108" t="s">
        <v>175</v>
      </c>
      <c r="N8456" s="108" t="s">
        <v>11618</v>
      </c>
    </row>
    <row r="8457" spans="1:14">
      <c r="A8457" s="108">
        <v>842999</v>
      </c>
      <c r="B8457" s="108" t="s">
        <v>15944</v>
      </c>
      <c r="C8457" s="108" t="s">
        <v>8262</v>
      </c>
      <c r="D8457" s="109" t="s">
        <v>7888</v>
      </c>
      <c r="E8457" s="108" t="s">
        <v>508</v>
      </c>
      <c r="F8457" s="108" t="s">
        <v>169</v>
      </c>
      <c r="G8457" s="108" t="s">
        <v>1608</v>
      </c>
      <c r="H8457" s="109" t="s">
        <v>307</v>
      </c>
      <c r="I8457" s="108" t="s">
        <v>11617</v>
      </c>
      <c r="J8457" s="108" t="s">
        <v>1478</v>
      </c>
      <c r="K8457" s="108" t="s">
        <v>174</v>
      </c>
      <c r="M8457" s="108" t="s">
        <v>175</v>
      </c>
      <c r="N8457" s="108" t="s">
        <v>11618</v>
      </c>
    </row>
    <row r="8458" spans="1:14">
      <c r="A8458" s="108">
        <v>843004</v>
      </c>
      <c r="B8458" s="108" t="s">
        <v>15945</v>
      </c>
      <c r="C8458" s="108" t="s">
        <v>15946</v>
      </c>
      <c r="D8458" s="109" t="s">
        <v>15947</v>
      </c>
      <c r="E8458" s="108" t="s">
        <v>392</v>
      </c>
      <c r="F8458" s="108" t="s">
        <v>169</v>
      </c>
      <c r="G8458" s="108" t="s">
        <v>1599</v>
      </c>
      <c r="H8458" s="109" t="s">
        <v>440</v>
      </c>
      <c r="I8458" s="108" t="s">
        <v>1600</v>
      </c>
      <c r="J8458" s="108" t="s">
        <v>1478</v>
      </c>
      <c r="K8458" s="108" t="s">
        <v>174</v>
      </c>
      <c r="M8458" s="108" t="s">
        <v>175</v>
      </c>
      <c r="N8458" s="108" t="s">
        <v>1601</v>
      </c>
    </row>
    <row r="8459" spans="1:14">
      <c r="A8459" s="108">
        <v>843076</v>
      </c>
      <c r="B8459" s="108" t="s">
        <v>15948</v>
      </c>
      <c r="C8459" s="108" t="s">
        <v>1951</v>
      </c>
      <c r="D8459" s="109" t="s">
        <v>15949</v>
      </c>
      <c r="E8459" s="108" t="s">
        <v>200</v>
      </c>
      <c r="F8459" s="108" t="s">
        <v>169</v>
      </c>
      <c r="G8459" s="108" t="s">
        <v>2817</v>
      </c>
      <c r="H8459" s="109" t="s">
        <v>2923</v>
      </c>
      <c r="I8459" s="108" t="s">
        <v>2919</v>
      </c>
      <c r="J8459" s="108" t="s">
        <v>1478</v>
      </c>
      <c r="K8459" s="108" t="s">
        <v>174</v>
      </c>
      <c r="M8459" s="108" t="s">
        <v>175</v>
      </c>
      <c r="N8459" s="108" t="s">
        <v>2920</v>
      </c>
    </row>
    <row r="8460" spans="1:14">
      <c r="A8460" s="108">
        <v>843100</v>
      </c>
      <c r="B8460" s="108" t="s">
        <v>15950</v>
      </c>
      <c r="C8460" s="108" t="s">
        <v>8271</v>
      </c>
      <c r="D8460" s="109" t="s">
        <v>4500</v>
      </c>
      <c r="E8460" s="108" t="s">
        <v>1577</v>
      </c>
      <c r="F8460" s="108" t="s">
        <v>181</v>
      </c>
      <c r="G8460" s="108" t="s">
        <v>1608</v>
      </c>
      <c r="H8460" s="109" t="s">
        <v>307</v>
      </c>
      <c r="I8460" s="108" t="s">
        <v>11617</v>
      </c>
      <c r="J8460" s="108" t="s">
        <v>1478</v>
      </c>
      <c r="K8460" s="108" t="s">
        <v>174</v>
      </c>
      <c r="M8460" s="108" t="s">
        <v>175</v>
      </c>
      <c r="N8460" s="108" t="s">
        <v>11618</v>
      </c>
    </row>
    <row r="8461" spans="1:14">
      <c r="A8461" s="108">
        <v>843102</v>
      </c>
      <c r="B8461" s="108" t="s">
        <v>15951</v>
      </c>
      <c r="C8461" s="108" t="s">
        <v>1992</v>
      </c>
      <c r="D8461" s="109" t="s">
        <v>2366</v>
      </c>
      <c r="E8461" s="108" t="s">
        <v>508</v>
      </c>
      <c r="F8461" s="108" t="s">
        <v>169</v>
      </c>
      <c r="G8461" s="108" t="s">
        <v>1608</v>
      </c>
      <c r="H8461" s="109" t="s">
        <v>307</v>
      </c>
      <c r="I8461" s="108" t="s">
        <v>11617</v>
      </c>
      <c r="J8461" s="108" t="s">
        <v>1478</v>
      </c>
      <c r="K8461" s="108" t="s">
        <v>174</v>
      </c>
      <c r="M8461" s="108" t="s">
        <v>175</v>
      </c>
      <c r="N8461" s="108" t="s">
        <v>11618</v>
      </c>
    </row>
    <row r="8462" spans="1:14">
      <c r="A8462" s="108">
        <v>843103</v>
      </c>
      <c r="B8462" s="108" t="s">
        <v>15951</v>
      </c>
      <c r="C8462" s="108" t="s">
        <v>7874</v>
      </c>
      <c r="D8462" s="109" t="s">
        <v>15952</v>
      </c>
      <c r="E8462" s="108" t="s">
        <v>1770</v>
      </c>
      <c r="F8462" s="108" t="s">
        <v>169</v>
      </c>
      <c r="G8462" s="108" t="s">
        <v>1608</v>
      </c>
      <c r="H8462" s="109" t="s">
        <v>307</v>
      </c>
      <c r="I8462" s="108" t="s">
        <v>11617</v>
      </c>
      <c r="J8462" s="108" t="s">
        <v>1478</v>
      </c>
      <c r="K8462" s="108" t="s">
        <v>174</v>
      </c>
      <c r="M8462" s="108" t="s">
        <v>175</v>
      </c>
      <c r="N8462" s="108" t="s">
        <v>11618</v>
      </c>
    </row>
    <row r="8463" spans="1:14">
      <c r="A8463" s="108">
        <v>843105</v>
      </c>
      <c r="B8463" s="108" t="s">
        <v>1725</v>
      </c>
      <c r="C8463" s="108" t="s">
        <v>1082</v>
      </c>
      <c r="D8463" s="109" t="s">
        <v>15953</v>
      </c>
      <c r="E8463" s="108" t="s">
        <v>220</v>
      </c>
      <c r="F8463" s="108" t="s">
        <v>169</v>
      </c>
      <c r="G8463" s="108" t="s">
        <v>11957</v>
      </c>
      <c r="H8463" s="109" t="s">
        <v>1827</v>
      </c>
      <c r="I8463" s="108" t="s">
        <v>12135</v>
      </c>
      <c r="K8463" s="108" t="s">
        <v>174</v>
      </c>
      <c r="M8463" s="108" t="s">
        <v>175</v>
      </c>
      <c r="N8463" s="108" t="s">
        <v>12136</v>
      </c>
    </row>
    <row r="8464" spans="1:14">
      <c r="A8464" s="108">
        <v>843106</v>
      </c>
      <c r="B8464" s="108" t="s">
        <v>15954</v>
      </c>
      <c r="C8464" s="108" t="s">
        <v>393</v>
      </c>
      <c r="D8464" s="109" t="s">
        <v>15955</v>
      </c>
      <c r="E8464" s="108" t="s">
        <v>180</v>
      </c>
      <c r="F8464" s="108" t="s">
        <v>169</v>
      </c>
      <c r="G8464" s="108" t="s">
        <v>10746</v>
      </c>
      <c r="H8464" s="109" t="s">
        <v>1635</v>
      </c>
      <c r="I8464" s="108" t="s">
        <v>11040</v>
      </c>
      <c r="J8464" s="108" t="s">
        <v>10748</v>
      </c>
      <c r="K8464" s="108" t="s">
        <v>174</v>
      </c>
      <c r="M8464" s="108" t="s">
        <v>175</v>
      </c>
      <c r="N8464" s="108" t="s">
        <v>11041</v>
      </c>
    </row>
    <row r="8465" spans="1:14">
      <c r="A8465" s="108">
        <v>843108</v>
      </c>
      <c r="B8465" s="108" t="s">
        <v>15956</v>
      </c>
      <c r="C8465" s="108" t="s">
        <v>1292</v>
      </c>
      <c r="D8465" s="109" t="s">
        <v>15957</v>
      </c>
      <c r="E8465" s="108" t="s">
        <v>508</v>
      </c>
      <c r="F8465" s="108" t="s">
        <v>181</v>
      </c>
      <c r="G8465" s="108" t="s">
        <v>1599</v>
      </c>
      <c r="H8465" s="109" t="s">
        <v>2380</v>
      </c>
      <c r="I8465" s="108" t="s">
        <v>1919</v>
      </c>
      <c r="J8465" s="108" t="s">
        <v>1478</v>
      </c>
      <c r="K8465" s="108" t="s">
        <v>174</v>
      </c>
      <c r="M8465" s="108" t="s">
        <v>175</v>
      </c>
      <c r="N8465" s="108" t="s">
        <v>1920</v>
      </c>
    </row>
    <row r="8466" spans="1:14">
      <c r="A8466" s="108">
        <v>843109</v>
      </c>
      <c r="B8466" s="108" t="s">
        <v>15958</v>
      </c>
      <c r="C8466" s="108" t="s">
        <v>763</v>
      </c>
      <c r="D8466" s="109" t="s">
        <v>15959</v>
      </c>
      <c r="E8466" s="108" t="s">
        <v>180</v>
      </c>
      <c r="F8466" s="108" t="s">
        <v>169</v>
      </c>
      <c r="G8466" s="108" t="s">
        <v>357</v>
      </c>
      <c r="H8466" s="109" t="s">
        <v>440</v>
      </c>
      <c r="I8466" s="108" t="s">
        <v>400</v>
      </c>
      <c r="J8466" s="108" t="s">
        <v>360</v>
      </c>
      <c r="K8466" s="108" t="s">
        <v>174</v>
      </c>
      <c r="M8466" s="108" t="s">
        <v>175</v>
      </c>
      <c r="N8466" s="108" t="s">
        <v>401</v>
      </c>
    </row>
    <row r="8467" spans="1:14">
      <c r="A8467" s="108">
        <v>843111</v>
      </c>
      <c r="B8467" s="108" t="s">
        <v>15960</v>
      </c>
      <c r="C8467" s="108" t="s">
        <v>299</v>
      </c>
      <c r="D8467" s="109" t="s">
        <v>15961</v>
      </c>
      <c r="E8467" s="108" t="s">
        <v>188</v>
      </c>
      <c r="F8467" s="108" t="s">
        <v>181</v>
      </c>
      <c r="G8467" s="108" t="s">
        <v>7348</v>
      </c>
      <c r="H8467" s="109" t="s">
        <v>1838</v>
      </c>
      <c r="I8467" s="108" t="s">
        <v>7349</v>
      </c>
      <c r="J8467" s="108" t="s">
        <v>7350</v>
      </c>
      <c r="K8467" s="108" t="s">
        <v>174</v>
      </c>
      <c r="M8467" s="108" t="s">
        <v>175</v>
      </c>
      <c r="N8467" s="108" t="s">
        <v>7351</v>
      </c>
    </row>
    <row r="8468" spans="1:14">
      <c r="A8468" s="108">
        <v>843112</v>
      </c>
      <c r="B8468" s="108" t="s">
        <v>15962</v>
      </c>
      <c r="C8468" s="108" t="s">
        <v>2551</v>
      </c>
      <c r="D8468" s="109" t="s">
        <v>7697</v>
      </c>
      <c r="E8468" s="108" t="s">
        <v>508</v>
      </c>
      <c r="F8468" s="108" t="s">
        <v>181</v>
      </c>
      <c r="G8468" s="108" t="s">
        <v>1852</v>
      </c>
      <c r="H8468" s="109" t="s">
        <v>1827</v>
      </c>
      <c r="I8468" s="108" t="s">
        <v>5449</v>
      </c>
      <c r="J8468" s="108" t="s">
        <v>1855</v>
      </c>
      <c r="K8468" s="108" t="s">
        <v>174</v>
      </c>
      <c r="M8468" s="108" t="s">
        <v>175</v>
      </c>
      <c r="N8468" s="108" t="s">
        <v>5450</v>
      </c>
    </row>
    <row r="8469" spans="1:14">
      <c r="A8469" s="108">
        <v>843140</v>
      </c>
      <c r="B8469" s="108" t="s">
        <v>5566</v>
      </c>
      <c r="C8469" s="108" t="s">
        <v>1841</v>
      </c>
      <c r="D8469" s="109" t="s">
        <v>15963</v>
      </c>
      <c r="E8469" s="108" t="s">
        <v>223</v>
      </c>
      <c r="F8469" s="108" t="s">
        <v>169</v>
      </c>
      <c r="G8469" s="108" t="s">
        <v>8181</v>
      </c>
      <c r="H8469" s="109" t="s">
        <v>1635</v>
      </c>
      <c r="I8469" s="108" t="s">
        <v>8189</v>
      </c>
      <c r="J8469" s="108" t="s">
        <v>8183</v>
      </c>
      <c r="K8469" s="108" t="s">
        <v>174</v>
      </c>
      <c r="M8469" s="108" t="s">
        <v>175</v>
      </c>
      <c r="N8469" s="108" t="s">
        <v>8190</v>
      </c>
    </row>
    <row r="8470" spans="1:14">
      <c r="A8470" s="108">
        <v>843143</v>
      </c>
      <c r="B8470" s="108" t="s">
        <v>8251</v>
      </c>
      <c r="C8470" s="108" t="s">
        <v>6967</v>
      </c>
      <c r="D8470" s="109" t="s">
        <v>15964</v>
      </c>
      <c r="E8470" s="108" t="s">
        <v>1577</v>
      </c>
      <c r="F8470" s="108" t="s">
        <v>169</v>
      </c>
      <c r="G8470" s="108" t="s">
        <v>8181</v>
      </c>
      <c r="H8470" s="109" t="s">
        <v>1635</v>
      </c>
      <c r="I8470" s="108" t="s">
        <v>8189</v>
      </c>
      <c r="J8470" s="108" t="s">
        <v>8183</v>
      </c>
      <c r="K8470" s="108" t="s">
        <v>174</v>
      </c>
      <c r="M8470" s="108" t="s">
        <v>175</v>
      </c>
      <c r="N8470" s="108" t="s">
        <v>8190</v>
      </c>
    </row>
    <row r="8471" spans="1:14">
      <c r="A8471" s="108">
        <v>843144</v>
      </c>
      <c r="B8471" s="108" t="s">
        <v>8221</v>
      </c>
      <c r="C8471" s="108" t="s">
        <v>489</v>
      </c>
      <c r="D8471" s="109" t="s">
        <v>15965</v>
      </c>
      <c r="E8471" s="108" t="s">
        <v>1577</v>
      </c>
      <c r="F8471" s="108" t="s">
        <v>181</v>
      </c>
      <c r="G8471" s="108" t="s">
        <v>8181</v>
      </c>
      <c r="H8471" s="109" t="s">
        <v>1635</v>
      </c>
      <c r="I8471" s="108" t="s">
        <v>8189</v>
      </c>
      <c r="J8471" s="108" t="s">
        <v>8183</v>
      </c>
      <c r="K8471" s="108" t="s">
        <v>174</v>
      </c>
      <c r="M8471" s="108" t="s">
        <v>175</v>
      </c>
      <c r="N8471" s="108" t="s">
        <v>8190</v>
      </c>
    </row>
    <row r="8472" spans="1:14">
      <c r="A8472" s="108">
        <v>843232</v>
      </c>
      <c r="B8472" s="108" t="s">
        <v>15966</v>
      </c>
      <c r="C8472" s="108" t="s">
        <v>15967</v>
      </c>
      <c r="D8472" s="109" t="s">
        <v>14585</v>
      </c>
      <c r="E8472" s="108" t="s">
        <v>512</v>
      </c>
      <c r="F8472" s="108" t="s">
        <v>169</v>
      </c>
      <c r="G8472" s="108" t="s">
        <v>1599</v>
      </c>
      <c r="H8472" s="109" t="s">
        <v>2380</v>
      </c>
      <c r="I8472" s="108" t="s">
        <v>1919</v>
      </c>
      <c r="J8472" s="108" t="s">
        <v>1478</v>
      </c>
      <c r="K8472" s="108" t="s">
        <v>174</v>
      </c>
      <c r="M8472" s="108" t="s">
        <v>175</v>
      </c>
      <c r="N8472" s="108" t="s">
        <v>1920</v>
      </c>
    </row>
    <row r="8473" spans="1:14">
      <c r="A8473" s="108">
        <v>843236</v>
      </c>
      <c r="B8473" s="108" t="s">
        <v>15968</v>
      </c>
      <c r="C8473" s="108" t="s">
        <v>15969</v>
      </c>
      <c r="D8473" s="109" t="s">
        <v>15970</v>
      </c>
      <c r="E8473" s="108" t="s">
        <v>180</v>
      </c>
      <c r="F8473" s="108" t="s">
        <v>169</v>
      </c>
      <c r="G8473" s="108" t="s">
        <v>1599</v>
      </c>
      <c r="H8473" s="109" t="s">
        <v>440</v>
      </c>
      <c r="I8473" s="108" t="s">
        <v>1604</v>
      </c>
      <c r="J8473" s="108" t="s">
        <v>1478</v>
      </c>
      <c r="K8473" s="108" t="s">
        <v>174</v>
      </c>
      <c r="M8473" s="108" t="s">
        <v>175</v>
      </c>
      <c r="N8473" s="108" t="s">
        <v>1605</v>
      </c>
    </row>
    <row r="8474" spans="1:14">
      <c r="A8474" s="108">
        <v>843247</v>
      </c>
      <c r="B8474" s="108" t="s">
        <v>8483</v>
      </c>
      <c r="C8474" s="108" t="s">
        <v>438</v>
      </c>
      <c r="D8474" s="109" t="s">
        <v>15971</v>
      </c>
      <c r="E8474" s="108" t="s">
        <v>180</v>
      </c>
      <c r="F8474" s="108" t="s">
        <v>181</v>
      </c>
      <c r="G8474" s="108" t="s">
        <v>8181</v>
      </c>
      <c r="H8474" s="109" t="s">
        <v>1827</v>
      </c>
      <c r="I8474" s="108" t="s">
        <v>8438</v>
      </c>
      <c r="J8474" s="108" t="s">
        <v>8183</v>
      </c>
      <c r="K8474" s="108" t="s">
        <v>174</v>
      </c>
      <c r="M8474" s="108" t="s">
        <v>175</v>
      </c>
      <c r="N8474" s="108" t="s">
        <v>8439</v>
      </c>
    </row>
    <row r="8475" spans="1:14">
      <c r="A8475" s="108">
        <v>843277</v>
      </c>
      <c r="B8475" s="108" t="s">
        <v>15972</v>
      </c>
      <c r="C8475" s="108" t="s">
        <v>363</v>
      </c>
      <c r="D8475" s="109" t="s">
        <v>3812</v>
      </c>
      <c r="E8475" s="108" t="s">
        <v>188</v>
      </c>
      <c r="F8475" s="108" t="s">
        <v>181</v>
      </c>
      <c r="G8475" s="108" t="s">
        <v>357</v>
      </c>
      <c r="H8475" s="109" t="s">
        <v>440</v>
      </c>
      <c r="I8475" s="108" t="s">
        <v>400</v>
      </c>
      <c r="J8475" s="108" t="s">
        <v>360</v>
      </c>
      <c r="K8475" s="108" t="s">
        <v>174</v>
      </c>
      <c r="M8475" s="108" t="s">
        <v>175</v>
      </c>
      <c r="N8475" s="108" t="s">
        <v>401</v>
      </c>
    </row>
    <row r="8476" spans="1:14">
      <c r="A8476" s="108">
        <v>843279</v>
      </c>
      <c r="B8476" s="108" t="s">
        <v>15972</v>
      </c>
      <c r="C8476" s="108" t="s">
        <v>433</v>
      </c>
      <c r="D8476" s="109" t="s">
        <v>15973</v>
      </c>
      <c r="E8476" s="108" t="s">
        <v>188</v>
      </c>
      <c r="F8476" s="108" t="s">
        <v>169</v>
      </c>
      <c r="G8476" s="108" t="s">
        <v>357</v>
      </c>
      <c r="H8476" s="109" t="s">
        <v>440</v>
      </c>
      <c r="I8476" s="108" t="s">
        <v>400</v>
      </c>
      <c r="J8476" s="108" t="s">
        <v>360</v>
      </c>
      <c r="K8476" s="108" t="s">
        <v>174</v>
      </c>
      <c r="M8476" s="108" t="s">
        <v>175</v>
      </c>
      <c r="N8476" s="108" t="s">
        <v>401</v>
      </c>
    </row>
    <row r="8477" spans="1:14">
      <c r="A8477" s="108">
        <v>843311</v>
      </c>
      <c r="B8477" s="108" t="s">
        <v>6473</v>
      </c>
      <c r="C8477" s="108" t="s">
        <v>382</v>
      </c>
      <c r="D8477" s="109" t="s">
        <v>7828</v>
      </c>
      <c r="E8477" s="108" t="s">
        <v>180</v>
      </c>
      <c r="F8477" s="108" t="s">
        <v>181</v>
      </c>
      <c r="G8477" s="108" t="s">
        <v>7727</v>
      </c>
      <c r="H8477" s="109" t="s">
        <v>1635</v>
      </c>
      <c r="I8477" s="108" t="s">
        <v>7728</v>
      </c>
      <c r="J8477" s="108" t="s">
        <v>7729</v>
      </c>
      <c r="K8477" s="108" t="s">
        <v>174</v>
      </c>
      <c r="M8477" s="108" t="s">
        <v>175</v>
      </c>
      <c r="N8477" s="108" t="s">
        <v>7730</v>
      </c>
    </row>
    <row r="8478" spans="1:14">
      <c r="A8478" s="108">
        <v>843312</v>
      </c>
      <c r="B8478" s="108" t="s">
        <v>6473</v>
      </c>
      <c r="C8478" s="108" t="s">
        <v>532</v>
      </c>
      <c r="D8478" s="109" t="s">
        <v>8933</v>
      </c>
      <c r="E8478" s="108" t="s">
        <v>200</v>
      </c>
      <c r="F8478" s="108" t="s">
        <v>169</v>
      </c>
      <c r="G8478" s="108" t="s">
        <v>7727</v>
      </c>
      <c r="H8478" s="109" t="s">
        <v>1635</v>
      </c>
      <c r="I8478" s="108" t="s">
        <v>7728</v>
      </c>
      <c r="J8478" s="108" t="s">
        <v>7729</v>
      </c>
      <c r="K8478" s="108" t="s">
        <v>174</v>
      </c>
      <c r="M8478" s="108" t="s">
        <v>175</v>
      </c>
      <c r="N8478" s="108" t="s">
        <v>7730</v>
      </c>
    </row>
    <row r="8479" spans="1:14">
      <c r="A8479" s="108">
        <v>843313</v>
      </c>
      <c r="B8479" s="108" t="s">
        <v>15974</v>
      </c>
      <c r="C8479" s="108" t="s">
        <v>620</v>
      </c>
      <c r="D8479" s="109" t="s">
        <v>15294</v>
      </c>
      <c r="E8479" s="108" t="s">
        <v>200</v>
      </c>
      <c r="F8479" s="108" t="s">
        <v>169</v>
      </c>
      <c r="G8479" s="108" t="s">
        <v>7727</v>
      </c>
      <c r="H8479" s="109" t="s">
        <v>1635</v>
      </c>
      <c r="I8479" s="108" t="s">
        <v>7728</v>
      </c>
      <c r="J8479" s="108" t="s">
        <v>7729</v>
      </c>
      <c r="K8479" s="108" t="s">
        <v>174</v>
      </c>
      <c r="M8479" s="108" t="s">
        <v>175</v>
      </c>
      <c r="N8479" s="108" t="s">
        <v>7730</v>
      </c>
    </row>
    <row r="8480" spans="1:14">
      <c r="A8480" s="108">
        <v>843314</v>
      </c>
      <c r="B8480" s="108" t="s">
        <v>15975</v>
      </c>
      <c r="C8480" s="108" t="s">
        <v>4108</v>
      </c>
      <c r="D8480" s="109" t="s">
        <v>1460</v>
      </c>
      <c r="E8480" s="108" t="s">
        <v>392</v>
      </c>
      <c r="F8480" s="108" t="s">
        <v>169</v>
      </c>
      <c r="G8480" s="108" t="s">
        <v>7727</v>
      </c>
      <c r="H8480" s="109" t="s">
        <v>1635</v>
      </c>
      <c r="I8480" s="108" t="s">
        <v>7728</v>
      </c>
      <c r="J8480" s="108" t="s">
        <v>7729</v>
      </c>
      <c r="K8480" s="108" t="s">
        <v>174</v>
      </c>
      <c r="M8480" s="108" t="s">
        <v>175</v>
      </c>
      <c r="N8480" s="108" t="s">
        <v>7730</v>
      </c>
    </row>
    <row r="8481" spans="1:14">
      <c r="A8481" s="108">
        <v>843358</v>
      </c>
      <c r="B8481" s="108" t="s">
        <v>15976</v>
      </c>
      <c r="C8481" s="108" t="s">
        <v>1725</v>
      </c>
      <c r="D8481" s="109" t="s">
        <v>13342</v>
      </c>
      <c r="E8481" s="108" t="s">
        <v>1770</v>
      </c>
      <c r="F8481" s="108" t="s">
        <v>181</v>
      </c>
      <c r="G8481" s="108" t="s">
        <v>8181</v>
      </c>
      <c r="H8481" s="109" t="s">
        <v>1827</v>
      </c>
      <c r="I8481" s="108" t="s">
        <v>9024</v>
      </c>
      <c r="J8481" s="108" t="s">
        <v>8183</v>
      </c>
      <c r="K8481" s="108" t="s">
        <v>174</v>
      </c>
      <c r="M8481" s="108" t="s">
        <v>175</v>
      </c>
      <c r="N8481" s="108" t="s">
        <v>9025</v>
      </c>
    </row>
    <row r="8482" spans="1:14">
      <c r="A8482" s="108">
        <v>843360</v>
      </c>
      <c r="B8482" s="108" t="s">
        <v>15976</v>
      </c>
      <c r="C8482" s="108" t="s">
        <v>8706</v>
      </c>
      <c r="D8482" s="109" t="s">
        <v>15977</v>
      </c>
      <c r="F8482" s="108" t="s">
        <v>169</v>
      </c>
      <c r="G8482" s="108" t="s">
        <v>8181</v>
      </c>
      <c r="H8482" s="109" t="s">
        <v>1827</v>
      </c>
      <c r="I8482" s="108" t="s">
        <v>9024</v>
      </c>
      <c r="J8482" s="108" t="s">
        <v>8183</v>
      </c>
      <c r="K8482" s="108" t="s">
        <v>174</v>
      </c>
      <c r="M8482" s="108" t="s">
        <v>175</v>
      </c>
      <c r="N8482" s="108" t="s">
        <v>9025</v>
      </c>
    </row>
    <row r="8483" spans="1:14">
      <c r="A8483" s="108">
        <v>843361</v>
      </c>
      <c r="B8483" s="108" t="s">
        <v>15978</v>
      </c>
      <c r="C8483" s="108" t="s">
        <v>15325</v>
      </c>
      <c r="D8483" s="109" t="s">
        <v>8331</v>
      </c>
      <c r="E8483" s="108" t="s">
        <v>200</v>
      </c>
      <c r="F8483" s="108" t="s">
        <v>181</v>
      </c>
      <c r="G8483" s="108" t="s">
        <v>8181</v>
      </c>
      <c r="H8483" s="109" t="s">
        <v>1827</v>
      </c>
      <c r="I8483" s="108" t="s">
        <v>9024</v>
      </c>
      <c r="J8483" s="108" t="s">
        <v>8183</v>
      </c>
      <c r="K8483" s="108" t="s">
        <v>174</v>
      </c>
      <c r="M8483" s="108" t="s">
        <v>175</v>
      </c>
      <c r="N8483" s="108" t="s">
        <v>9025</v>
      </c>
    </row>
    <row r="8484" spans="1:14">
      <c r="A8484" s="108">
        <v>843365</v>
      </c>
      <c r="B8484" s="108" t="s">
        <v>15722</v>
      </c>
      <c r="C8484" s="108" t="s">
        <v>553</v>
      </c>
      <c r="D8484" s="109" t="s">
        <v>15979</v>
      </c>
      <c r="E8484" s="108" t="s">
        <v>168</v>
      </c>
      <c r="F8484" s="108" t="s">
        <v>181</v>
      </c>
      <c r="G8484" s="108" t="s">
        <v>10264</v>
      </c>
      <c r="H8484" s="109" t="s">
        <v>1827</v>
      </c>
      <c r="I8484" s="108" t="s">
        <v>10265</v>
      </c>
      <c r="J8484" s="108" t="s">
        <v>348</v>
      </c>
      <c r="K8484" s="108" t="s">
        <v>174</v>
      </c>
      <c r="M8484" s="108" t="s">
        <v>175</v>
      </c>
      <c r="N8484" s="108" t="s">
        <v>10266</v>
      </c>
    </row>
    <row r="8485" spans="1:14">
      <c r="A8485" s="108">
        <v>843366</v>
      </c>
      <c r="B8485" s="108" t="s">
        <v>15980</v>
      </c>
      <c r="C8485" s="108" t="s">
        <v>481</v>
      </c>
      <c r="D8485" s="109" t="s">
        <v>15981</v>
      </c>
      <c r="E8485" s="108" t="s">
        <v>200</v>
      </c>
      <c r="F8485" s="108" t="s">
        <v>181</v>
      </c>
      <c r="G8485" s="108" t="s">
        <v>10264</v>
      </c>
      <c r="H8485" s="109" t="s">
        <v>1827</v>
      </c>
      <c r="I8485" s="108" t="s">
        <v>10265</v>
      </c>
      <c r="J8485" s="108" t="s">
        <v>348</v>
      </c>
      <c r="K8485" s="108" t="s">
        <v>174</v>
      </c>
      <c r="M8485" s="108" t="s">
        <v>175</v>
      </c>
      <c r="N8485" s="108" t="s">
        <v>10266</v>
      </c>
    </row>
    <row r="8486" spans="1:14">
      <c r="A8486" s="108">
        <v>843367</v>
      </c>
      <c r="B8486" s="108" t="s">
        <v>15982</v>
      </c>
      <c r="C8486" s="108" t="s">
        <v>1505</v>
      </c>
      <c r="D8486" s="109" t="s">
        <v>5753</v>
      </c>
      <c r="E8486" s="108" t="s">
        <v>168</v>
      </c>
      <c r="F8486" s="108" t="s">
        <v>181</v>
      </c>
      <c r="G8486" s="108" t="s">
        <v>10264</v>
      </c>
      <c r="H8486" s="109" t="s">
        <v>1827</v>
      </c>
      <c r="I8486" s="108" t="s">
        <v>10265</v>
      </c>
      <c r="J8486" s="108" t="s">
        <v>348</v>
      </c>
      <c r="K8486" s="108" t="s">
        <v>174</v>
      </c>
      <c r="M8486" s="108" t="s">
        <v>175</v>
      </c>
      <c r="N8486" s="108" t="s">
        <v>10266</v>
      </c>
    </row>
    <row r="8487" spans="1:14">
      <c r="A8487" s="108">
        <v>843368</v>
      </c>
      <c r="B8487" s="108" t="s">
        <v>10151</v>
      </c>
      <c r="C8487" s="108" t="s">
        <v>250</v>
      </c>
      <c r="D8487" s="109" t="s">
        <v>7255</v>
      </c>
      <c r="E8487" s="108" t="s">
        <v>200</v>
      </c>
      <c r="F8487" s="108" t="s">
        <v>169</v>
      </c>
      <c r="G8487" s="108" t="s">
        <v>10264</v>
      </c>
      <c r="H8487" s="109" t="s">
        <v>1827</v>
      </c>
      <c r="I8487" s="108" t="s">
        <v>10265</v>
      </c>
      <c r="J8487" s="108" t="s">
        <v>348</v>
      </c>
      <c r="K8487" s="108" t="s">
        <v>174</v>
      </c>
      <c r="M8487" s="108" t="s">
        <v>175</v>
      </c>
      <c r="N8487" s="108" t="s">
        <v>10266</v>
      </c>
    </row>
    <row r="8488" spans="1:14">
      <c r="A8488" s="108">
        <v>843369</v>
      </c>
      <c r="B8488" s="108" t="s">
        <v>9294</v>
      </c>
      <c r="C8488" s="108" t="s">
        <v>1148</v>
      </c>
      <c r="D8488" s="109" t="s">
        <v>15983</v>
      </c>
      <c r="E8488" s="108" t="s">
        <v>168</v>
      </c>
      <c r="F8488" s="108" t="s">
        <v>169</v>
      </c>
      <c r="G8488" s="108" t="s">
        <v>10264</v>
      </c>
      <c r="H8488" s="109" t="s">
        <v>1827</v>
      </c>
      <c r="I8488" s="108" t="s">
        <v>10265</v>
      </c>
      <c r="J8488" s="108" t="s">
        <v>348</v>
      </c>
      <c r="K8488" s="108" t="s">
        <v>174</v>
      </c>
      <c r="M8488" s="108" t="s">
        <v>175</v>
      </c>
      <c r="N8488" s="108" t="s">
        <v>10266</v>
      </c>
    </row>
    <row r="8489" spans="1:14">
      <c r="A8489" s="108">
        <v>843370</v>
      </c>
      <c r="B8489" s="108" t="s">
        <v>15984</v>
      </c>
      <c r="C8489" s="108" t="s">
        <v>5784</v>
      </c>
      <c r="D8489" s="109" t="s">
        <v>15985</v>
      </c>
      <c r="E8489" s="108" t="s">
        <v>168</v>
      </c>
      <c r="F8489" s="108" t="s">
        <v>169</v>
      </c>
      <c r="G8489" s="108" t="s">
        <v>10264</v>
      </c>
      <c r="H8489" s="109" t="s">
        <v>1827</v>
      </c>
      <c r="I8489" s="108" t="s">
        <v>10265</v>
      </c>
      <c r="J8489" s="108" t="s">
        <v>348</v>
      </c>
      <c r="K8489" s="108" t="s">
        <v>174</v>
      </c>
      <c r="M8489" s="108" t="s">
        <v>175</v>
      </c>
      <c r="N8489" s="108" t="s">
        <v>10266</v>
      </c>
    </row>
    <row r="8490" spans="1:14">
      <c r="A8490" s="108">
        <v>843371</v>
      </c>
      <c r="B8490" s="108" t="s">
        <v>15986</v>
      </c>
      <c r="C8490" s="108" t="s">
        <v>1424</v>
      </c>
      <c r="D8490" s="109" t="s">
        <v>8109</v>
      </c>
      <c r="E8490" s="108" t="s">
        <v>168</v>
      </c>
      <c r="F8490" s="108" t="s">
        <v>169</v>
      </c>
      <c r="G8490" s="108" t="s">
        <v>10264</v>
      </c>
      <c r="H8490" s="109" t="s">
        <v>1827</v>
      </c>
      <c r="I8490" s="108" t="s">
        <v>10265</v>
      </c>
      <c r="J8490" s="108" t="s">
        <v>348</v>
      </c>
      <c r="K8490" s="108" t="s">
        <v>174</v>
      </c>
      <c r="M8490" s="108" t="s">
        <v>175</v>
      </c>
      <c r="N8490" s="108" t="s">
        <v>10266</v>
      </c>
    </row>
    <row r="8491" spans="1:14">
      <c r="A8491" s="108">
        <v>843372</v>
      </c>
      <c r="B8491" s="108" t="s">
        <v>15987</v>
      </c>
      <c r="C8491" s="108" t="s">
        <v>6889</v>
      </c>
      <c r="D8491" s="109" t="s">
        <v>15988</v>
      </c>
      <c r="E8491" s="108" t="s">
        <v>220</v>
      </c>
      <c r="F8491" s="108" t="s">
        <v>169</v>
      </c>
      <c r="G8491" s="108" t="s">
        <v>10264</v>
      </c>
      <c r="H8491" s="109" t="s">
        <v>1827</v>
      </c>
      <c r="I8491" s="108" t="s">
        <v>10265</v>
      </c>
      <c r="J8491" s="108" t="s">
        <v>348</v>
      </c>
      <c r="K8491" s="108" t="s">
        <v>174</v>
      </c>
      <c r="M8491" s="108" t="s">
        <v>175</v>
      </c>
      <c r="N8491" s="108" t="s">
        <v>10266</v>
      </c>
    </row>
    <row r="8492" spans="1:14">
      <c r="A8492" s="108">
        <v>843373</v>
      </c>
      <c r="B8492" s="108" t="s">
        <v>15989</v>
      </c>
      <c r="C8492" s="108" t="s">
        <v>326</v>
      </c>
      <c r="D8492" s="109" t="s">
        <v>15990</v>
      </c>
      <c r="E8492" s="108" t="s">
        <v>180</v>
      </c>
      <c r="F8492" s="108" t="s">
        <v>181</v>
      </c>
      <c r="G8492" s="108" t="s">
        <v>10264</v>
      </c>
      <c r="H8492" s="109" t="s">
        <v>1827</v>
      </c>
      <c r="I8492" s="108" t="s">
        <v>10265</v>
      </c>
      <c r="J8492" s="108" t="s">
        <v>348</v>
      </c>
      <c r="K8492" s="108" t="s">
        <v>174</v>
      </c>
      <c r="M8492" s="108" t="s">
        <v>175</v>
      </c>
      <c r="N8492" s="108" t="s">
        <v>10266</v>
      </c>
    </row>
    <row r="8493" spans="1:14">
      <c r="A8493" s="108">
        <v>843374</v>
      </c>
      <c r="B8493" s="108" t="s">
        <v>15991</v>
      </c>
      <c r="C8493" s="108" t="s">
        <v>332</v>
      </c>
      <c r="D8493" s="109" t="s">
        <v>8682</v>
      </c>
      <c r="E8493" s="108" t="s">
        <v>200</v>
      </c>
      <c r="F8493" s="108" t="s">
        <v>169</v>
      </c>
      <c r="G8493" s="108" t="s">
        <v>10264</v>
      </c>
      <c r="H8493" s="109" t="s">
        <v>1827</v>
      </c>
      <c r="I8493" s="108" t="s">
        <v>10265</v>
      </c>
      <c r="J8493" s="108" t="s">
        <v>348</v>
      </c>
      <c r="K8493" s="108" t="s">
        <v>174</v>
      </c>
      <c r="M8493" s="108" t="s">
        <v>175</v>
      </c>
      <c r="N8493" s="108" t="s">
        <v>10266</v>
      </c>
    </row>
    <row r="8494" spans="1:14">
      <c r="A8494" s="108">
        <v>843375</v>
      </c>
      <c r="B8494" s="108" t="s">
        <v>10317</v>
      </c>
      <c r="C8494" s="108" t="s">
        <v>662</v>
      </c>
      <c r="D8494" s="109" t="s">
        <v>8141</v>
      </c>
      <c r="E8494" s="108" t="s">
        <v>220</v>
      </c>
      <c r="F8494" s="108" t="s">
        <v>181</v>
      </c>
      <c r="G8494" s="108" t="s">
        <v>10264</v>
      </c>
      <c r="H8494" s="109" t="s">
        <v>1827</v>
      </c>
      <c r="I8494" s="108" t="s">
        <v>10265</v>
      </c>
      <c r="J8494" s="108" t="s">
        <v>348</v>
      </c>
      <c r="K8494" s="108" t="s">
        <v>174</v>
      </c>
      <c r="M8494" s="108" t="s">
        <v>175</v>
      </c>
      <c r="N8494" s="108" t="s">
        <v>10266</v>
      </c>
    </row>
    <row r="8495" spans="1:14">
      <c r="A8495" s="108">
        <v>843376</v>
      </c>
      <c r="B8495" s="108" t="s">
        <v>15992</v>
      </c>
      <c r="C8495" s="108" t="s">
        <v>1112</v>
      </c>
      <c r="D8495" s="109" t="s">
        <v>12123</v>
      </c>
      <c r="E8495" s="108" t="s">
        <v>200</v>
      </c>
      <c r="F8495" s="108" t="s">
        <v>181</v>
      </c>
      <c r="G8495" s="108" t="s">
        <v>10264</v>
      </c>
      <c r="H8495" s="109" t="s">
        <v>1827</v>
      </c>
      <c r="I8495" s="108" t="s">
        <v>10265</v>
      </c>
      <c r="J8495" s="108" t="s">
        <v>348</v>
      </c>
      <c r="K8495" s="108" t="s">
        <v>174</v>
      </c>
      <c r="M8495" s="108" t="s">
        <v>175</v>
      </c>
      <c r="N8495" s="108" t="s">
        <v>10266</v>
      </c>
    </row>
    <row r="8496" spans="1:14">
      <c r="A8496" s="108">
        <v>843377</v>
      </c>
      <c r="B8496" s="108" t="s">
        <v>8328</v>
      </c>
      <c r="C8496" s="108" t="s">
        <v>2498</v>
      </c>
      <c r="D8496" s="109" t="s">
        <v>5448</v>
      </c>
      <c r="E8496" s="108" t="s">
        <v>180</v>
      </c>
      <c r="F8496" s="108" t="s">
        <v>181</v>
      </c>
      <c r="G8496" s="108" t="s">
        <v>10264</v>
      </c>
      <c r="H8496" s="109" t="s">
        <v>1827</v>
      </c>
      <c r="I8496" s="108" t="s">
        <v>10265</v>
      </c>
      <c r="J8496" s="108" t="s">
        <v>348</v>
      </c>
      <c r="K8496" s="108" t="s">
        <v>174</v>
      </c>
      <c r="M8496" s="108" t="s">
        <v>175</v>
      </c>
      <c r="N8496" s="108" t="s">
        <v>10266</v>
      </c>
    </row>
    <row r="8497" spans="1:14">
      <c r="A8497" s="108">
        <v>843379</v>
      </c>
      <c r="B8497" s="108" t="s">
        <v>518</v>
      </c>
      <c r="C8497" s="108" t="s">
        <v>15993</v>
      </c>
      <c r="D8497" s="109" t="s">
        <v>15994</v>
      </c>
      <c r="E8497" s="108" t="s">
        <v>200</v>
      </c>
      <c r="F8497" s="108" t="s">
        <v>181</v>
      </c>
      <c r="G8497" s="108" t="s">
        <v>1852</v>
      </c>
      <c r="H8497" s="109" t="s">
        <v>1827</v>
      </c>
      <c r="I8497" s="108" t="s">
        <v>7128</v>
      </c>
      <c r="J8497" s="108" t="s">
        <v>1855</v>
      </c>
      <c r="K8497" s="108" t="s">
        <v>174</v>
      </c>
      <c r="M8497" s="108" t="s">
        <v>175</v>
      </c>
      <c r="N8497" s="108" t="s">
        <v>7129</v>
      </c>
    </row>
    <row r="8498" spans="1:14">
      <c r="A8498" s="108">
        <v>843380</v>
      </c>
      <c r="B8498" s="108" t="s">
        <v>9406</v>
      </c>
      <c r="C8498" s="108" t="s">
        <v>9559</v>
      </c>
      <c r="D8498" s="109" t="s">
        <v>15979</v>
      </c>
      <c r="E8498" s="108" t="s">
        <v>168</v>
      </c>
      <c r="F8498" s="108" t="s">
        <v>181</v>
      </c>
      <c r="G8498" s="108" t="s">
        <v>10264</v>
      </c>
      <c r="H8498" s="109" t="s">
        <v>1827</v>
      </c>
      <c r="I8498" s="108" t="s">
        <v>10265</v>
      </c>
      <c r="J8498" s="108" t="s">
        <v>348</v>
      </c>
      <c r="K8498" s="108" t="s">
        <v>174</v>
      </c>
      <c r="M8498" s="108" t="s">
        <v>175</v>
      </c>
      <c r="N8498" s="108" t="s">
        <v>10266</v>
      </c>
    </row>
    <row r="8499" spans="1:14">
      <c r="A8499" s="108">
        <v>843381</v>
      </c>
      <c r="B8499" s="108" t="s">
        <v>15995</v>
      </c>
      <c r="C8499" s="108" t="s">
        <v>286</v>
      </c>
      <c r="D8499" s="109" t="s">
        <v>3336</v>
      </c>
      <c r="E8499" s="108" t="s">
        <v>168</v>
      </c>
      <c r="F8499" s="108" t="s">
        <v>169</v>
      </c>
      <c r="G8499" s="108" t="s">
        <v>10264</v>
      </c>
      <c r="H8499" s="109" t="s">
        <v>1827</v>
      </c>
      <c r="I8499" s="108" t="s">
        <v>10265</v>
      </c>
      <c r="J8499" s="108" t="s">
        <v>348</v>
      </c>
      <c r="K8499" s="108" t="s">
        <v>174</v>
      </c>
      <c r="M8499" s="108" t="s">
        <v>175</v>
      </c>
      <c r="N8499" s="108" t="s">
        <v>10266</v>
      </c>
    </row>
    <row r="8500" spans="1:14">
      <c r="A8500" s="108">
        <v>843382</v>
      </c>
      <c r="B8500" s="108" t="s">
        <v>299</v>
      </c>
      <c r="C8500" s="108" t="s">
        <v>286</v>
      </c>
      <c r="D8500" s="109" t="s">
        <v>7796</v>
      </c>
      <c r="E8500" s="108" t="s">
        <v>200</v>
      </c>
      <c r="F8500" s="108" t="s">
        <v>169</v>
      </c>
      <c r="G8500" s="108" t="s">
        <v>10264</v>
      </c>
      <c r="H8500" s="109" t="s">
        <v>1827</v>
      </c>
      <c r="I8500" s="108" t="s">
        <v>10265</v>
      </c>
      <c r="J8500" s="108" t="s">
        <v>348</v>
      </c>
      <c r="K8500" s="108" t="s">
        <v>174</v>
      </c>
      <c r="M8500" s="108" t="s">
        <v>175</v>
      </c>
      <c r="N8500" s="108" t="s">
        <v>10266</v>
      </c>
    </row>
    <row r="8501" spans="1:14">
      <c r="A8501" s="108">
        <v>843384</v>
      </c>
      <c r="B8501" s="108" t="s">
        <v>15996</v>
      </c>
      <c r="C8501" s="108" t="s">
        <v>752</v>
      </c>
      <c r="D8501" s="109" t="s">
        <v>15997</v>
      </c>
      <c r="E8501" s="108" t="s">
        <v>180</v>
      </c>
      <c r="F8501" s="108" t="s">
        <v>181</v>
      </c>
      <c r="G8501" s="108" t="s">
        <v>1852</v>
      </c>
      <c r="H8501" s="109" t="s">
        <v>1827</v>
      </c>
      <c r="I8501" s="108" t="s">
        <v>7128</v>
      </c>
      <c r="J8501" s="108" t="s">
        <v>1855</v>
      </c>
      <c r="K8501" s="108" t="s">
        <v>174</v>
      </c>
      <c r="M8501" s="108" t="s">
        <v>175</v>
      </c>
      <c r="N8501" s="108" t="s">
        <v>7129</v>
      </c>
    </row>
    <row r="8502" spans="1:14">
      <c r="A8502" s="108">
        <v>843388</v>
      </c>
      <c r="B8502" s="108" t="s">
        <v>5261</v>
      </c>
      <c r="C8502" s="108" t="s">
        <v>564</v>
      </c>
      <c r="D8502" s="109" t="s">
        <v>11240</v>
      </c>
      <c r="E8502" s="108" t="s">
        <v>180</v>
      </c>
      <c r="F8502" s="108" t="s">
        <v>181</v>
      </c>
      <c r="G8502" s="108" t="s">
        <v>10264</v>
      </c>
      <c r="H8502" s="109" t="s">
        <v>1827</v>
      </c>
      <c r="I8502" s="108" t="s">
        <v>10265</v>
      </c>
      <c r="J8502" s="108" t="s">
        <v>348</v>
      </c>
      <c r="K8502" s="108" t="s">
        <v>174</v>
      </c>
      <c r="M8502" s="108" t="s">
        <v>175</v>
      </c>
      <c r="N8502" s="108" t="s">
        <v>10266</v>
      </c>
    </row>
    <row r="8503" spans="1:14">
      <c r="A8503" s="108">
        <v>843389</v>
      </c>
      <c r="B8503" s="108" t="s">
        <v>15998</v>
      </c>
      <c r="C8503" s="108" t="s">
        <v>463</v>
      </c>
      <c r="D8503" s="109" t="s">
        <v>15999</v>
      </c>
      <c r="E8503" s="108" t="s">
        <v>200</v>
      </c>
      <c r="F8503" s="108" t="s">
        <v>169</v>
      </c>
      <c r="G8503" s="108" t="s">
        <v>10264</v>
      </c>
      <c r="H8503" s="109" t="s">
        <v>1827</v>
      </c>
      <c r="I8503" s="108" t="s">
        <v>10265</v>
      </c>
      <c r="J8503" s="108" t="s">
        <v>348</v>
      </c>
      <c r="K8503" s="108" t="s">
        <v>174</v>
      </c>
      <c r="M8503" s="108" t="s">
        <v>175</v>
      </c>
      <c r="N8503" s="108" t="s">
        <v>10266</v>
      </c>
    </row>
    <row r="8504" spans="1:14">
      <c r="A8504" s="108">
        <v>843391</v>
      </c>
      <c r="B8504" s="108" t="s">
        <v>10276</v>
      </c>
      <c r="C8504" s="108" t="s">
        <v>1922</v>
      </c>
      <c r="D8504" s="109" t="s">
        <v>16000</v>
      </c>
      <c r="E8504" s="108" t="s">
        <v>220</v>
      </c>
      <c r="F8504" s="108" t="s">
        <v>169</v>
      </c>
      <c r="G8504" s="108" t="s">
        <v>10264</v>
      </c>
      <c r="H8504" s="109" t="s">
        <v>1827</v>
      </c>
      <c r="I8504" s="108" t="s">
        <v>10265</v>
      </c>
      <c r="J8504" s="108" t="s">
        <v>348</v>
      </c>
      <c r="K8504" s="108" t="s">
        <v>174</v>
      </c>
      <c r="M8504" s="108" t="s">
        <v>175</v>
      </c>
      <c r="N8504" s="108" t="s">
        <v>10266</v>
      </c>
    </row>
    <row r="8505" spans="1:14">
      <c r="A8505" s="108">
        <v>843392</v>
      </c>
      <c r="B8505" s="108" t="s">
        <v>16001</v>
      </c>
      <c r="C8505" s="108" t="s">
        <v>196</v>
      </c>
      <c r="D8505" s="109" t="s">
        <v>16002</v>
      </c>
      <c r="E8505" s="108" t="s">
        <v>168</v>
      </c>
      <c r="F8505" s="108" t="s">
        <v>181</v>
      </c>
      <c r="G8505" s="108" t="s">
        <v>10264</v>
      </c>
      <c r="H8505" s="109" t="s">
        <v>1827</v>
      </c>
      <c r="I8505" s="108" t="s">
        <v>10265</v>
      </c>
      <c r="J8505" s="108" t="s">
        <v>348</v>
      </c>
      <c r="K8505" s="108" t="s">
        <v>174</v>
      </c>
      <c r="M8505" s="108" t="s">
        <v>175</v>
      </c>
      <c r="N8505" s="108" t="s">
        <v>10266</v>
      </c>
    </row>
    <row r="8506" spans="1:14">
      <c r="A8506" s="108">
        <v>843393</v>
      </c>
      <c r="B8506" s="108" t="s">
        <v>16003</v>
      </c>
      <c r="C8506" s="108" t="s">
        <v>1665</v>
      </c>
      <c r="D8506" s="109" t="s">
        <v>16004</v>
      </c>
      <c r="E8506" s="108" t="s">
        <v>168</v>
      </c>
      <c r="F8506" s="108" t="s">
        <v>181</v>
      </c>
      <c r="G8506" s="108" t="s">
        <v>10264</v>
      </c>
      <c r="H8506" s="109" t="s">
        <v>1827</v>
      </c>
      <c r="I8506" s="108" t="s">
        <v>10265</v>
      </c>
      <c r="J8506" s="108" t="s">
        <v>348</v>
      </c>
      <c r="K8506" s="108" t="s">
        <v>174</v>
      </c>
      <c r="M8506" s="108" t="s">
        <v>175</v>
      </c>
      <c r="N8506" s="108" t="s">
        <v>10266</v>
      </c>
    </row>
    <row r="8507" spans="1:14">
      <c r="A8507" s="108">
        <v>843411</v>
      </c>
      <c r="B8507" s="108" t="s">
        <v>4104</v>
      </c>
      <c r="C8507" s="108" t="s">
        <v>4283</v>
      </c>
      <c r="D8507" s="109" t="s">
        <v>15148</v>
      </c>
      <c r="E8507" s="108" t="s">
        <v>392</v>
      </c>
      <c r="F8507" s="108" t="s">
        <v>181</v>
      </c>
      <c r="G8507" s="108" t="s">
        <v>357</v>
      </c>
      <c r="H8507" s="109" t="s">
        <v>1827</v>
      </c>
      <c r="I8507" s="108" t="s">
        <v>1152</v>
      </c>
      <c r="J8507" s="108" t="s">
        <v>360</v>
      </c>
      <c r="K8507" s="108" t="s">
        <v>174</v>
      </c>
      <c r="M8507" s="108" t="s">
        <v>175</v>
      </c>
      <c r="N8507" s="108" t="s">
        <v>1153</v>
      </c>
    </row>
    <row r="8508" spans="1:14">
      <c r="A8508" s="108">
        <v>843414</v>
      </c>
      <c r="B8508" s="108" t="s">
        <v>16005</v>
      </c>
      <c r="C8508" s="108" t="s">
        <v>549</v>
      </c>
      <c r="D8508" s="109" t="s">
        <v>16006</v>
      </c>
      <c r="E8508" s="108" t="s">
        <v>180</v>
      </c>
      <c r="F8508" s="108" t="s">
        <v>181</v>
      </c>
      <c r="G8508" s="108" t="s">
        <v>7307</v>
      </c>
      <c r="H8508" s="109" t="s">
        <v>1827</v>
      </c>
      <c r="I8508" s="108" t="s">
        <v>7381</v>
      </c>
      <c r="J8508" s="108" t="s">
        <v>1204</v>
      </c>
      <c r="K8508" s="108" t="s">
        <v>174</v>
      </c>
      <c r="M8508" s="108" t="s">
        <v>175</v>
      </c>
      <c r="N8508" s="108" t="s">
        <v>7382</v>
      </c>
    </row>
    <row r="8509" spans="1:14">
      <c r="A8509" s="108">
        <v>843415</v>
      </c>
      <c r="B8509" s="108" t="s">
        <v>16007</v>
      </c>
      <c r="C8509" s="108" t="s">
        <v>1014</v>
      </c>
      <c r="D8509" s="109" t="s">
        <v>16008</v>
      </c>
      <c r="E8509" s="108" t="s">
        <v>180</v>
      </c>
      <c r="F8509" s="108" t="s">
        <v>181</v>
      </c>
      <c r="G8509" s="108" t="s">
        <v>7307</v>
      </c>
      <c r="H8509" s="109" t="s">
        <v>1827</v>
      </c>
      <c r="I8509" s="108" t="s">
        <v>7381</v>
      </c>
      <c r="J8509" s="108" t="s">
        <v>1204</v>
      </c>
      <c r="K8509" s="108" t="s">
        <v>174</v>
      </c>
      <c r="M8509" s="108" t="s">
        <v>175</v>
      </c>
      <c r="N8509" s="108" t="s">
        <v>7382</v>
      </c>
    </row>
    <row r="8510" spans="1:14">
      <c r="A8510" s="108">
        <v>843416</v>
      </c>
      <c r="B8510" s="108" t="s">
        <v>16009</v>
      </c>
      <c r="C8510" s="108" t="s">
        <v>425</v>
      </c>
      <c r="D8510" s="109" t="s">
        <v>16010</v>
      </c>
      <c r="E8510" s="108" t="s">
        <v>188</v>
      </c>
      <c r="F8510" s="108" t="s">
        <v>181</v>
      </c>
      <c r="G8510" s="108" t="s">
        <v>7307</v>
      </c>
      <c r="H8510" s="109" t="s">
        <v>1827</v>
      </c>
      <c r="I8510" s="108" t="s">
        <v>7381</v>
      </c>
      <c r="J8510" s="108" t="s">
        <v>1204</v>
      </c>
      <c r="K8510" s="108" t="s">
        <v>174</v>
      </c>
      <c r="M8510" s="108" t="s">
        <v>175</v>
      </c>
      <c r="N8510" s="108" t="s">
        <v>7382</v>
      </c>
    </row>
    <row r="8511" spans="1:14">
      <c r="A8511" s="108">
        <v>843419</v>
      </c>
      <c r="B8511" s="108" t="s">
        <v>16011</v>
      </c>
      <c r="C8511" s="108" t="s">
        <v>16012</v>
      </c>
      <c r="D8511" s="109" t="s">
        <v>6951</v>
      </c>
      <c r="E8511" s="108" t="s">
        <v>508</v>
      </c>
      <c r="F8511" s="108" t="s">
        <v>169</v>
      </c>
      <c r="G8511" s="108" t="s">
        <v>1599</v>
      </c>
      <c r="H8511" s="109" t="s">
        <v>1827</v>
      </c>
      <c r="I8511" s="108" t="s">
        <v>1789</v>
      </c>
      <c r="J8511" s="108" t="s">
        <v>1478</v>
      </c>
      <c r="K8511" s="108" t="s">
        <v>174</v>
      </c>
      <c r="M8511" s="108" t="s">
        <v>175</v>
      </c>
      <c r="N8511" s="108" t="s">
        <v>1790</v>
      </c>
    </row>
    <row r="8512" spans="1:14">
      <c r="A8512" s="108">
        <v>843420</v>
      </c>
      <c r="B8512" s="108" t="s">
        <v>16011</v>
      </c>
      <c r="C8512" s="108" t="s">
        <v>16013</v>
      </c>
      <c r="D8512" s="109" t="s">
        <v>6187</v>
      </c>
      <c r="E8512" s="108" t="s">
        <v>1577</v>
      </c>
      <c r="F8512" s="108" t="s">
        <v>181</v>
      </c>
      <c r="G8512" s="108" t="s">
        <v>1599</v>
      </c>
      <c r="H8512" s="109" t="s">
        <v>1827</v>
      </c>
      <c r="I8512" s="108" t="s">
        <v>1789</v>
      </c>
      <c r="J8512" s="108" t="s">
        <v>1478</v>
      </c>
      <c r="K8512" s="108" t="s">
        <v>174</v>
      </c>
      <c r="M8512" s="108" t="s">
        <v>175</v>
      </c>
      <c r="N8512" s="108" t="s">
        <v>1790</v>
      </c>
    </row>
    <row r="8513" spans="1:14">
      <c r="A8513" s="108">
        <v>843422</v>
      </c>
      <c r="B8513" s="108" t="s">
        <v>11594</v>
      </c>
      <c r="C8513" s="108" t="s">
        <v>4195</v>
      </c>
      <c r="D8513" s="109" t="s">
        <v>16014</v>
      </c>
      <c r="E8513" s="108" t="s">
        <v>508</v>
      </c>
      <c r="F8513" s="108" t="s">
        <v>169</v>
      </c>
      <c r="G8513" s="108" t="s">
        <v>1599</v>
      </c>
      <c r="H8513" s="109" t="s">
        <v>1827</v>
      </c>
      <c r="I8513" s="108" t="s">
        <v>1789</v>
      </c>
      <c r="J8513" s="108" t="s">
        <v>1478</v>
      </c>
      <c r="K8513" s="108" t="s">
        <v>174</v>
      </c>
      <c r="M8513" s="108" t="s">
        <v>175</v>
      </c>
      <c r="N8513" s="108" t="s">
        <v>1790</v>
      </c>
    </row>
    <row r="8514" spans="1:14">
      <c r="A8514" s="108">
        <v>843423</v>
      </c>
      <c r="B8514" s="108" t="s">
        <v>8251</v>
      </c>
      <c r="C8514" s="108" t="s">
        <v>213</v>
      </c>
      <c r="D8514" s="109" t="s">
        <v>16015</v>
      </c>
      <c r="E8514" s="108" t="s">
        <v>188</v>
      </c>
      <c r="F8514" s="108" t="s">
        <v>169</v>
      </c>
      <c r="G8514" s="108" t="s">
        <v>7307</v>
      </c>
      <c r="H8514" s="109" t="s">
        <v>1827</v>
      </c>
      <c r="I8514" s="108" t="s">
        <v>7381</v>
      </c>
      <c r="J8514" s="108" t="s">
        <v>1204</v>
      </c>
      <c r="K8514" s="108" t="s">
        <v>174</v>
      </c>
      <c r="M8514" s="108" t="s">
        <v>175</v>
      </c>
      <c r="N8514" s="108" t="s">
        <v>7382</v>
      </c>
    </row>
    <row r="8515" spans="1:14">
      <c r="A8515" s="108">
        <v>843471</v>
      </c>
      <c r="B8515" s="108" t="s">
        <v>16016</v>
      </c>
      <c r="C8515" s="108" t="s">
        <v>16017</v>
      </c>
      <c r="D8515" s="109" t="s">
        <v>16018</v>
      </c>
      <c r="E8515" s="108" t="s">
        <v>1577</v>
      </c>
      <c r="F8515" s="108" t="s">
        <v>169</v>
      </c>
      <c r="G8515" s="108" t="s">
        <v>8181</v>
      </c>
      <c r="H8515" s="109" t="s">
        <v>1827</v>
      </c>
      <c r="I8515" s="108" t="s">
        <v>8537</v>
      </c>
      <c r="J8515" s="108" t="s">
        <v>8183</v>
      </c>
      <c r="K8515" s="108" t="s">
        <v>174</v>
      </c>
      <c r="M8515" s="108" t="s">
        <v>175</v>
      </c>
      <c r="N8515" s="108" t="s">
        <v>8538</v>
      </c>
    </row>
    <row r="8516" spans="1:14">
      <c r="A8516" s="108">
        <v>843477</v>
      </c>
      <c r="B8516" s="108" t="s">
        <v>16016</v>
      </c>
      <c r="C8516" s="108" t="s">
        <v>2333</v>
      </c>
      <c r="D8516" s="109" t="s">
        <v>15276</v>
      </c>
      <c r="E8516" s="108" t="s">
        <v>512</v>
      </c>
      <c r="F8516" s="108" t="s">
        <v>169</v>
      </c>
      <c r="G8516" s="108" t="s">
        <v>8181</v>
      </c>
      <c r="H8516" s="109" t="s">
        <v>1827</v>
      </c>
      <c r="I8516" s="108" t="s">
        <v>8537</v>
      </c>
      <c r="J8516" s="108" t="s">
        <v>8183</v>
      </c>
      <c r="K8516" s="108" t="s">
        <v>174</v>
      </c>
      <c r="M8516" s="108" t="s">
        <v>175</v>
      </c>
      <c r="N8516" s="108" t="s">
        <v>8538</v>
      </c>
    </row>
    <row r="8517" spans="1:14">
      <c r="A8517" s="108">
        <v>843479</v>
      </c>
      <c r="B8517" s="108" t="s">
        <v>16019</v>
      </c>
      <c r="C8517" s="108" t="s">
        <v>1810</v>
      </c>
      <c r="D8517" s="109" t="s">
        <v>2621</v>
      </c>
      <c r="E8517" s="108" t="s">
        <v>512</v>
      </c>
      <c r="F8517" s="108" t="s">
        <v>181</v>
      </c>
      <c r="G8517" s="108" t="s">
        <v>8181</v>
      </c>
      <c r="H8517" s="109" t="s">
        <v>1827</v>
      </c>
      <c r="I8517" s="108" t="s">
        <v>8537</v>
      </c>
      <c r="J8517" s="108" t="s">
        <v>8183</v>
      </c>
      <c r="K8517" s="108" t="s">
        <v>174</v>
      </c>
      <c r="M8517" s="108" t="s">
        <v>175</v>
      </c>
      <c r="N8517" s="108" t="s">
        <v>8538</v>
      </c>
    </row>
    <row r="8518" spans="1:14">
      <c r="A8518" s="108">
        <v>843482</v>
      </c>
      <c r="B8518" s="108" t="s">
        <v>12476</v>
      </c>
      <c r="C8518" s="108" t="s">
        <v>8876</v>
      </c>
      <c r="D8518" s="109" t="s">
        <v>16020</v>
      </c>
      <c r="E8518" s="108" t="s">
        <v>1577</v>
      </c>
      <c r="F8518" s="108" t="s">
        <v>169</v>
      </c>
      <c r="G8518" s="108" t="s">
        <v>8181</v>
      </c>
      <c r="H8518" s="109" t="s">
        <v>1827</v>
      </c>
      <c r="I8518" s="108" t="s">
        <v>8537</v>
      </c>
      <c r="J8518" s="108" t="s">
        <v>8183</v>
      </c>
      <c r="K8518" s="108" t="s">
        <v>174</v>
      </c>
      <c r="M8518" s="108" t="s">
        <v>175</v>
      </c>
      <c r="N8518" s="108" t="s">
        <v>8538</v>
      </c>
    </row>
    <row r="8519" spans="1:14">
      <c r="A8519" s="108">
        <v>843483</v>
      </c>
      <c r="B8519" s="108" t="s">
        <v>12476</v>
      </c>
      <c r="C8519" s="108" t="s">
        <v>16021</v>
      </c>
      <c r="D8519" s="109" t="s">
        <v>16022</v>
      </c>
      <c r="E8519" s="108" t="s">
        <v>1770</v>
      </c>
      <c r="F8519" s="108" t="s">
        <v>169</v>
      </c>
      <c r="G8519" s="108" t="s">
        <v>8181</v>
      </c>
      <c r="H8519" s="109" t="s">
        <v>1827</v>
      </c>
      <c r="I8519" s="108" t="s">
        <v>8537</v>
      </c>
      <c r="J8519" s="108" t="s">
        <v>8183</v>
      </c>
      <c r="K8519" s="108" t="s">
        <v>174</v>
      </c>
      <c r="M8519" s="108" t="s">
        <v>175</v>
      </c>
      <c r="N8519" s="108" t="s">
        <v>8538</v>
      </c>
    </row>
    <row r="8520" spans="1:14">
      <c r="A8520" s="108">
        <v>843486</v>
      </c>
      <c r="B8520" s="108" t="s">
        <v>16023</v>
      </c>
      <c r="C8520" s="108" t="s">
        <v>8592</v>
      </c>
      <c r="D8520" s="109" t="s">
        <v>15669</v>
      </c>
      <c r="E8520" s="108" t="s">
        <v>1577</v>
      </c>
      <c r="F8520" s="108" t="s">
        <v>169</v>
      </c>
      <c r="G8520" s="108" t="s">
        <v>8181</v>
      </c>
      <c r="H8520" s="109" t="s">
        <v>1827</v>
      </c>
      <c r="I8520" s="108" t="s">
        <v>8537</v>
      </c>
      <c r="J8520" s="108" t="s">
        <v>8183</v>
      </c>
      <c r="K8520" s="108" t="s">
        <v>174</v>
      </c>
      <c r="M8520" s="108" t="s">
        <v>175</v>
      </c>
      <c r="N8520" s="108" t="s">
        <v>8538</v>
      </c>
    </row>
    <row r="8521" spans="1:14">
      <c r="A8521" s="108">
        <v>843489</v>
      </c>
      <c r="B8521" s="108" t="s">
        <v>16023</v>
      </c>
      <c r="C8521" s="108" t="s">
        <v>1689</v>
      </c>
      <c r="D8521" s="109" t="s">
        <v>16024</v>
      </c>
      <c r="F8521" s="108" t="s">
        <v>181</v>
      </c>
      <c r="G8521" s="108" t="s">
        <v>8181</v>
      </c>
      <c r="H8521" s="109" t="s">
        <v>1827</v>
      </c>
      <c r="I8521" s="108" t="s">
        <v>8537</v>
      </c>
      <c r="J8521" s="108" t="s">
        <v>8183</v>
      </c>
      <c r="K8521" s="108" t="s">
        <v>174</v>
      </c>
      <c r="M8521" s="108" t="s">
        <v>175</v>
      </c>
      <c r="N8521" s="108" t="s">
        <v>8538</v>
      </c>
    </row>
    <row r="8522" spans="1:14">
      <c r="A8522" s="108">
        <v>843490</v>
      </c>
      <c r="B8522" s="108" t="s">
        <v>5357</v>
      </c>
      <c r="C8522" s="108" t="s">
        <v>425</v>
      </c>
      <c r="D8522" s="109" t="s">
        <v>16025</v>
      </c>
      <c r="E8522" s="108" t="s">
        <v>188</v>
      </c>
      <c r="F8522" s="108" t="s">
        <v>181</v>
      </c>
      <c r="G8522" s="108" t="s">
        <v>10746</v>
      </c>
      <c r="H8522" s="109" t="s">
        <v>440</v>
      </c>
      <c r="I8522" s="108" t="s">
        <v>10843</v>
      </c>
      <c r="J8522" s="108" t="s">
        <v>10748</v>
      </c>
      <c r="K8522" s="108" t="s">
        <v>174</v>
      </c>
      <c r="M8522" s="108" t="s">
        <v>175</v>
      </c>
      <c r="N8522" s="108" t="s">
        <v>10844</v>
      </c>
    </row>
    <row r="8523" spans="1:14">
      <c r="A8523" s="108">
        <v>843494</v>
      </c>
      <c r="B8523" s="108" t="s">
        <v>16026</v>
      </c>
      <c r="C8523" s="108" t="s">
        <v>3216</v>
      </c>
      <c r="D8523" s="109" t="s">
        <v>13139</v>
      </c>
      <c r="E8523" s="108" t="s">
        <v>512</v>
      </c>
      <c r="F8523" s="108" t="s">
        <v>169</v>
      </c>
      <c r="G8523" s="108" t="s">
        <v>8181</v>
      </c>
      <c r="H8523" s="109" t="s">
        <v>1827</v>
      </c>
      <c r="I8523" s="108" t="s">
        <v>8537</v>
      </c>
      <c r="J8523" s="108" t="s">
        <v>8183</v>
      </c>
      <c r="K8523" s="108" t="s">
        <v>174</v>
      </c>
      <c r="M8523" s="108" t="s">
        <v>175</v>
      </c>
      <c r="N8523" s="108" t="s">
        <v>8538</v>
      </c>
    </row>
    <row r="8524" spans="1:14">
      <c r="A8524" s="108">
        <v>843497</v>
      </c>
      <c r="B8524" s="108" t="s">
        <v>16026</v>
      </c>
      <c r="C8524" s="108" t="s">
        <v>14504</v>
      </c>
      <c r="D8524" s="109" t="s">
        <v>16027</v>
      </c>
      <c r="E8524" s="108" t="s">
        <v>1770</v>
      </c>
      <c r="F8524" s="108" t="s">
        <v>181</v>
      </c>
      <c r="G8524" s="108" t="s">
        <v>8181</v>
      </c>
      <c r="H8524" s="109" t="s">
        <v>1827</v>
      </c>
      <c r="I8524" s="108" t="s">
        <v>8537</v>
      </c>
      <c r="J8524" s="108" t="s">
        <v>8183</v>
      </c>
      <c r="K8524" s="108" t="s">
        <v>174</v>
      </c>
      <c r="M8524" s="108" t="s">
        <v>175</v>
      </c>
      <c r="N8524" s="108" t="s">
        <v>8538</v>
      </c>
    </row>
    <row r="8525" spans="1:14">
      <c r="A8525" s="108">
        <v>843499</v>
      </c>
      <c r="B8525" s="108" t="s">
        <v>16028</v>
      </c>
      <c r="C8525" s="108" t="s">
        <v>752</v>
      </c>
      <c r="D8525" s="109" t="s">
        <v>882</v>
      </c>
      <c r="E8525" s="108" t="s">
        <v>188</v>
      </c>
      <c r="F8525" s="108" t="s">
        <v>181</v>
      </c>
      <c r="G8525" s="108" t="s">
        <v>10746</v>
      </c>
      <c r="H8525" s="109" t="s">
        <v>440</v>
      </c>
      <c r="I8525" s="108" t="s">
        <v>10843</v>
      </c>
      <c r="J8525" s="108" t="s">
        <v>10748</v>
      </c>
      <c r="K8525" s="108" t="s">
        <v>174</v>
      </c>
      <c r="M8525" s="108" t="s">
        <v>175</v>
      </c>
      <c r="N8525" s="108" t="s">
        <v>10844</v>
      </c>
    </row>
    <row r="8526" spans="1:14">
      <c r="A8526" s="108">
        <v>843501</v>
      </c>
      <c r="B8526" s="108" t="s">
        <v>16026</v>
      </c>
      <c r="C8526" s="108" t="s">
        <v>9168</v>
      </c>
      <c r="D8526" s="109" t="s">
        <v>16029</v>
      </c>
      <c r="E8526" s="108" t="s">
        <v>1770</v>
      </c>
      <c r="F8526" s="108" t="s">
        <v>169</v>
      </c>
      <c r="G8526" s="108" t="s">
        <v>8181</v>
      </c>
      <c r="H8526" s="109" t="s">
        <v>1827</v>
      </c>
      <c r="I8526" s="108" t="s">
        <v>8537</v>
      </c>
      <c r="J8526" s="108" t="s">
        <v>8183</v>
      </c>
      <c r="K8526" s="108" t="s">
        <v>174</v>
      </c>
      <c r="M8526" s="108" t="s">
        <v>175</v>
      </c>
      <c r="N8526" s="108" t="s">
        <v>8538</v>
      </c>
    </row>
    <row r="8527" spans="1:14">
      <c r="A8527" s="108">
        <v>843506</v>
      </c>
      <c r="B8527" s="108" t="s">
        <v>14262</v>
      </c>
      <c r="C8527" s="108" t="s">
        <v>16030</v>
      </c>
      <c r="D8527" s="109" t="s">
        <v>16031</v>
      </c>
      <c r="F8527" s="108" t="s">
        <v>181</v>
      </c>
      <c r="G8527" s="108" t="s">
        <v>8181</v>
      </c>
      <c r="H8527" s="109" t="s">
        <v>1827</v>
      </c>
      <c r="I8527" s="108" t="s">
        <v>8537</v>
      </c>
      <c r="J8527" s="108" t="s">
        <v>8183</v>
      </c>
      <c r="K8527" s="108" t="s">
        <v>174</v>
      </c>
      <c r="M8527" s="108" t="s">
        <v>175</v>
      </c>
      <c r="N8527" s="108" t="s">
        <v>8538</v>
      </c>
    </row>
    <row r="8528" spans="1:14">
      <c r="A8528" s="108">
        <v>843509</v>
      </c>
      <c r="B8528" s="108" t="s">
        <v>16032</v>
      </c>
      <c r="C8528" s="108" t="s">
        <v>16033</v>
      </c>
      <c r="D8528" s="109" t="s">
        <v>16034</v>
      </c>
      <c r="E8528" s="108" t="s">
        <v>508</v>
      </c>
      <c r="F8528" s="108" t="s">
        <v>181</v>
      </c>
      <c r="G8528" s="108" t="s">
        <v>8181</v>
      </c>
      <c r="H8528" s="109" t="s">
        <v>1827</v>
      </c>
      <c r="I8528" s="108" t="s">
        <v>8537</v>
      </c>
      <c r="J8528" s="108" t="s">
        <v>8183</v>
      </c>
      <c r="K8528" s="108" t="s">
        <v>174</v>
      </c>
      <c r="M8528" s="108" t="s">
        <v>175</v>
      </c>
      <c r="N8528" s="108" t="s">
        <v>8538</v>
      </c>
    </row>
    <row r="8529" spans="1:14">
      <c r="A8529" s="108">
        <v>843524</v>
      </c>
      <c r="B8529" s="108" t="s">
        <v>16035</v>
      </c>
      <c r="C8529" s="108" t="s">
        <v>16036</v>
      </c>
      <c r="D8529" s="109" t="s">
        <v>16037</v>
      </c>
      <c r="E8529" s="108" t="s">
        <v>631</v>
      </c>
      <c r="F8529" s="108" t="s">
        <v>181</v>
      </c>
      <c r="G8529" s="108" t="s">
        <v>8181</v>
      </c>
      <c r="H8529" s="109" t="s">
        <v>1827</v>
      </c>
      <c r="I8529" s="108" t="s">
        <v>8537</v>
      </c>
      <c r="J8529" s="108" t="s">
        <v>8183</v>
      </c>
      <c r="K8529" s="108" t="s">
        <v>174</v>
      </c>
      <c r="M8529" s="108" t="s">
        <v>175</v>
      </c>
      <c r="N8529" s="108" t="s">
        <v>8538</v>
      </c>
    </row>
    <row r="8530" spans="1:14">
      <c r="A8530" s="108">
        <v>843528</v>
      </c>
      <c r="B8530" s="108" t="s">
        <v>16032</v>
      </c>
      <c r="C8530" s="108" t="s">
        <v>1825</v>
      </c>
      <c r="D8530" s="109" t="s">
        <v>16038</v>
      </c>
      <c r="E8530" s="108" t="s">
        <v>1577</v>
      </c>
      <c r="F8530" s="108" t="s">
        <v>181</v>
      </c>
      <c r="G8530" s="108" t="s">
        <v>8181</v>
      </c>
      <c r="H8530" s="109" t="s">
        <v>1827</v>
      </c>
      <c r="I8530" s="108" t="s">
        <v>8537</v>
      </c>
      <c r="J8530" s="108" t="s">
        <v>8183</v>
      </c>
      <c r="K8530" s="108" t="s">
        <v>174</v>
      </c>
      <c r="M8530" s="108" t="s">
        <v>175</v>
      </c>
      <c r="N8530" s="108" t="s">
        <v>8538</v>
      </c>
    </row>
    <row r="8531" spans="1:14">
      <c r="A8531" s="108">
        <v>843529</v>
      </c>
      <c r="B8531" s="108" t="s">
        <v>16039</v>
      </c>
      <c r="C8531" s="108" t="s">
        <v>16040</v>
      </c>
      <c r="D8531" s="109" t="s">
        <v>16041</v>
      </c>
      <c r="E8531" s="108" t="s">
        <v>508</v>
      </c>
      <c r="F8531" s="108" t="s">
        <v>169</v>
      </c>
      <c r="G8531" s="108" t="s">
        <v>8181</v>
      </c>
      <c r="H8531" s="109" t="s">
        <v>1827</v>
      </c>
      <c r="I8531" s="108" t="s">
        <v>8537</v>
      </c>
      <c r="J8531" s="108" t="s">
        <v>8183</v>
      </c>
      <c r="K8531" s="108" t="s">
        <v>174</v>
      </c>
      <c r="M8531" s="108" t="s">
        <v>175</v>
      </c>
      <c r="N8531" s="108" t="s">
        <v>8538</v>
      </c>
    </row>
    <row r="8532" spans="1:14">
      <c r="A8532" s="108">
        <v>843531</v>
      </c>
      <c r="B8532" s="108" t="s">
        <v>16042</v>
      </c>
      <c r="C8532" s="108" t="s">
        <v>16043</v>
      </c>
      <c r="D8532" s="109" t="s">
        <v>4284</v>
      </c>
      <c r="E8532" s="108" t="s">
        <v>1577</v>
      </c>
      <c r="F8532" s="108" t="s">
        <v>169</v>
      </c>
      <c r="G8532" s="108" t="s">
        <v>8181</v>
      </c>
      <c r="H8532" s="109" t="s">
        <v>1827</v>
      </c>
      <c r="I8532" s="108" t="s">
        <v>8537</v>
      </c>
      <c r="J8532" s="108" t="s">
        <v>8183</v>
      </c>
      <c r="K8532" s="108" t="s">
        <v>174</v>
      </c>
      <c r="M8532" s="108" t="s">
        <v>175</v>
      </c>
      <c r="N8532" s="108" t="s">
        <v>8538</v>
      </c>
    </row>
    <row r="8533" spans="1:14">
      <c r="A8533" s="108">
        <v>843545</v>
      </c>
      <c r="B8533" s="108" t="s">
        <v>14279</v>
      </c>
      <c r="C8533" s="108" t="s">
        <v>11814</v>
      </c>
      <c r="D8533" s="109" t="s">
        <v>16044</v>
      </c>
      <c r="E8533" s="108" t="s">
        <v>1577</v>
      </c>
      <c r="F8533" s="108" t="s">
        <v>181</v>
      </c>
      <c r="G8533" s="108" t="s">
        <v>8181</v>
      </c>
      <c r="H8533" s="109" t="s">
        <v>1827</v>
      </c>
      <c r="I8533" s="108" t="s">
        <v>8537</v>
      </c>
      <c r="J8533" s="108" t="s">
        <v>8183</v>
      </c>
      <c r="K8533" s="108" t="s">
        <v>174</v>
      </c>
      <c r="M8533" s="108" t="s">
        <v>175</v>
      </c>
      <c r="N8533" s="108" t="s">
        <v>8538</v>
      </c>
    </row>
    <row r="8534" spans="1:14">
      <c r="A8534" s="108">
        <v>843548</v>
      </c>
      <c r="B8534" s="108" t="s">
        <v>14279</v>
      </c>
      <c r="C8534" s="108" t="s">
        <v>1754</v>
      </c>
      <c r="D8534" s="109" t="s">
        <v>15504</v>
      </c>
      <c r="E8534" s="108" t="s">
        <v>1577</v>
      </c>
      <c r="F8534" s="108" t="s">
        <v>181</v>
      </c>
      <c r="G8534" s="108" t="s">
        <v>8181</v>
      </c>
      <c r="H8534" s="109" t="s">
        <v>1827</v>
      </c>
      <c r="I8534" s="108" t="s">
        <v>8537</v>
      </c>
      <c r="J8534" s="108" t="s">
        <v>8183</v>
      </c>
      <c r="K8534" s="108" t="s">
        <v>174</v>
      </c>
      <c r="M8534" s="108" t="s">
        <v>175</v>
      </c>
      <c r="N8534" s="108" t="s">
        <v>8538</v>
      </c>
    </row>
    <row r="8535" spans="1:14">
      <c r="A8535" s="108">
        <v>843553</v>
      </c>
      <c r="B8535" s="108" t="s">
        <v>16045</v>
      </c>
      <c r="C8535" s="108" t="s">
        <v>3303</v>
      </c>
      <c r="D8535" s="109" t="s">
        <v>16046</v>
      </c>
      <c r="E8535" s="108" t="s">
        <v>1770</v>
      </c>
      <c r="F8535" s="108" t="s">
        <v>181</v>
      </c>
      <c r="G8535" s="108" t="s">
        <v>8181</v>
      </c>
      <c r="H8535" s="109" t="s">
        <v>1827</v>
      </c>
      <c r="I8535" s="108" t="s">
        <v>8537</v>
      </c>
      <c r="J8535" s="108" t="s">
        <v>8183</v>
      </c>
      <c r="K8535" s="108" t="s">
        <v>174</v>
      </c>
      <c r="M8535" s="108" t="s">
        <v>175</v>
      </c>
      <c r="N8535" s="108" t="s">
        <v>8538</v>
      </c>
    </row>
    <row r="8536" spans="1:14">
      <c r="A8536" s="108">
        <v>843598</v>
      </c>
      <c r="B8536" s="108" t="s">
        <v>16047</v>
      </c>
      <c r="C8536" s="108" t="s">
        <v>1180</v>
      </c>
      <c r="D8536" s="109" t="s">
        <v>16048</v>
      </c>
      <c r="E8536" s="108" t="s">
        <v>200</v>
      </c>
      <c r="F8536" s="108" t="s">
        <v>169</v>
      </c>
      <c r="G8536" s="108" t="s">
        <v>1599</v>
      </c>
      <c r="H8536" s="109" t="s">
        <v>440</v>
      </c>
      <c r="I8536" s="108" t="s">
        <v>16049</v>
      </c>
      <c r="J8536" s="108" t="s">
        <v>1478</v>
      </c>
      <c r="K8536" s="108" t="s">
        <v>174</v>
      </c>
      <c r="M8536" s="108" t="s">
        <v>175</v>
      </c>
      <c r="N8536" s="108" t="s">
        <v>16050</v>
      </c>
    </row>
    <row r="8537" spans="1:14">
      <c r="A8537" s="108">
        <v>843613</v>
      </c>
      <c r="B8537" s="108" t="s">
        <v>16051</v>
      </c>
      <c r="C8537" s="108" t="s">
        <v>16052</v>
      </c>
      <c r="D8537" s="109" t="s">
        <v>16053</v>
      </c>
      <c r="E8537" s="108" t="s">
        <v>200</v>
      </c>
      <c r="F8537" s="108" t="s">
        <v>181</v>
      </c>
      <c r="G8537" s="108" t="s">
        <v>1599</v>
      </c>
      <c r="H8537" s="109" t="s">
        <v>440</v>
      </c>
      <c r="I8537" s="108" t="s">
        <v>16049</v>
      </c>
      <c r="J8537" s="108" t="s">
        <v>1478</v>
      </c>
      <c r="K8537" s="108" t="s">
        <v>174</v>
      </c>
      <c r="M8537" s="108" t="s">
        <v>175</v>
      </c>
      <c r="N8537" s="108" t="s">
        <v>16050</v>
      </c>
    </row>
    <row r="8538" spans="1:14">
      <c r="A8538" s="108">
        <v>843614</v>
      </c>
      <c r="B8538" s="108" t="s">
        <v>16054</v>
      </c>
      <c r="C8538" s="108" t="s">
        <v>213</v>
      </c>
      <c r="D8538" s="109" t="s">
        <v>16055</v>
      </c>
      <c r="E8538" s="108" t="s">
        <v>180</v>
      </c>
      <c r="F8538" s="108" t="s">
        <v>169</v>
      </c>
      <c r="G8538" s="108" t="s">
        <v>1599</v>
      </c>
      <c r="H8538" s="109" t="s">
        <v>440</v>
      </c>
      <c r="I8538" s="108" t="s">
        <v>16049</v>
      </c>
      <c r="J8538" s="108" t="s">
        <v>1478</v>
      </c>
      <c r="K8538" s="108" t="s">
        <v>174</v>
      </c>
      <c r="M8538" s="108" t="s">
        <v>175</v>
      </c>
      <c r="N8538" s="108" t="s">
        <v>16050</v>
      </c>
    </row>
    <row r="8539" spans="1:14">
      <c r="A8539" s="108">
        <v>843756</v>
      </c>
      <c r="B8539" s="108" t="s">
        <v>938</v>
      </c>
      <c r="C8539" s="108" t="s">
        <v>16056</v>
      </c>
      <c r="D8539" s="109" t="s">
        <v>3103</v>
      </c>
      <c r="E8539" s="108" t="s">
        <v>512</v>
      </c>
      <c r="F8539" s="108" t="s">
        <v>169</v>
      </c>
      <c r="G8539" s="108" t="s">
        <v>8181</v>
      </c>
      <c r="H8539" s="109" t="s">
        <v>1635</v>
      </c>
      <c r="I8539" s="108" t="s">
        <v>8189</v>
      </c>
      <c r="J8539" s="108" t="s">
        <v>8183</v>
      </c>
      <c r="K8539" s="108" t="s">
        <v>174</v>
      </c>
      <c r="M8539" s="108" t="s">
        <v>175</v>
      </c>
      <c r="N8539" s="108" t="s">
        <v>8190</v>
      </c>
    </row>
    <row r="8540" spans="1:14">
      <c r="A8540" s="108">
        <v>843757</v>
      </c>
      <c r="B8540" s="108" t="s">
        <v>16057</v>
      </c>
      <c r="C8540" s="108" t="s">
        <v>1850</v>
      </c>
      <c r="D8540" s="109" t="s">
        <v>16058</v>
      </c>
      <c r="E8540" s="108" t="s">
        <v>1770</v>
      </c>
      <c r="F8540" s="108" t="s">
        <v>169</v>
      </c>
      <c r="G8540" s="108" t="s">
        <v>8181</v>
      </c>
      <c r="H8540" s="109" t="s">
        <v>1635</v>
      </c>
      <c r="I8540" s="108" t="s">
        <v>8189</v>
      </c>
      <c r="J8540" s="108" t="s">
        <v>8183</v>
      </c>
      <c r="K8540" s="108" t="s">
        <v>174</v>
      </c>
      <c r="M8540" s="108" t="s">
        <v>175</v>
      </c>
      <c r="N8540" s="108" t="s">
        <v>8190</v>
      </c>
    </row>
    <row r="8541" spans="1:14">
      <c r="A8541" s="108">
        <v>843758</v>
      </c>
      <c r="B8541" s="108" t="s">
        <v>16057</v>
      </c>
      <c r="C8541" s="108" t="s">
        <v>16059</v>
      </c>
      <c r="D8541" s="109" t="s">
        <v>3065</v>
      </c>
      <c r="E8541" s="108" t="s">
        <v>508</v>
      </c>
      <c r="F8541" s="108" t="s">
        <v>169</v>
      </c>
      <c r="G8541" s="108" t="s">
        <v>8181</v>
      </c>
      <c r="H8541" s="109" t="s">
        <v>1635</v>
      </c>
      <c r="I8541" s="108" t="s">
        <v>8189</v>
      </c>
      <c r="J8541" s="108" t="s">
        <v>8183</v>
      </c>
      <c r="K8541" s="108" t="s">
        <v>174</v>
      </c>
      <c r="M8541" s="108" t="s">
        <v>175</v>
      </c>
      <c r="N8541" s="108" t="s">
        <v>8190</v>
      </c>
    </row>
    <row r="8542" spans="1:14">
      <c r="A8542" s="108">
        <v>843759</v>
      </c>
      <c r="B8542" s="108" t="s">
        <v>16060</v>
      </c>
      <c r="C8542" s="108" t="s">
        <v>433</v>
      </c>
      <c r="D8542" s="109" t="s">
        <v>16061</v>
      </c>
      <c r="E8542" s="108" t="s">
        <v>301</v>
      </c>
      <c r="F8542" s="108" t="s">
        <v>169</v>
      </c>
      <c r="G8542" s="108" t="s">
        <v>9845</v>
      </c>
      <c r="H8542" s="109" t="s">
        <v>2380</v>
      </c>
      <c r="I8542" s="108" t="s">
        <v>9846</v>
      </c>
      <c r="J8542" s="108" t="s">
        <v>348</v>
      </c>
      <c r="K8542" s="108" t="s">
        <v>174</v>
      </c>
      <c r="M8542" s="108" t="s">
        <v>175</v>
      </c>
      <c r="N8542" s="108" t="s">
        <v>9847</v>
      </c>
    </row>
    <row r="8543" spans="1:14">
      <c r="A8543" s="108">
        <v>843787</v>
      </c>
      <c r="B8543" s="108" t="s">
        <v>16062</v>
      </c>
      <c r="C8543" s="108" t="s">
        <v>16063</v>
      </c>
      <c r="D8543" s="109" t="s">
        <v>16064</v>
      </c>
      <c r="E8543" s="108" t="s">
        <v>168</v>
      </c>
      <c r="F8543" s="108" t="s">
        <v>169</v>
      </c>
      <c r="G8543" s="108" t="s">
        <v>1599</v>
      </c>
      <c r="H8543" s="109" t="s">
        <v>440</v>
      </c>
      <c r="I8543" s="108" t="s">
        <v>1600</v>
      </c>
      <c r="J8543" s="108" t="s">
        <v>1478</v>
      </c>
      <c r="K8543" s="108" t="s">
        <v>174</v>
      </c>
      <c r="M8543" s="108" t="s">
        <v>175</v>
      </c>
      <c r="N8543" s="108" t="s">
        <v>1601</v>
      </c>
    </row>
    <row r="8544" spans="1:14">
      <c r="A8544" s="108">
        <v>843826</v>
      </c>
      <c r="B8544" s="108" t="s">
        <v>4777</v>
      </c>
      <c r="C8544" s="108" t="s">
        <v>6999</v>
      </c>
      <c r="D8544" s="109" t="s">
        <v>16065</v>
      </c>
      <c r="E8544" s="108" t="s">
        <v>200</v>
      </c>
      <c r="F8544" s="108" t="s">
        <v>169</v>
      </c>
      <c r="G8544" s="108" t="s">
        <v>9845</v>
      </c>
      <c r="H8544" s="109" t="s">
        <v>440</v>
      </c>
      <c r="I8544" s="108" t="s">
        <v>9879</v>
      </c>
      <c r="J8544" s="108" t="s">
        <v>348</v>
      </c>
      <c r="K8544" s="108" t="s">
        <v>174</v>
      </c>
      <c r="M8544" s="108" t="s">
        <v>175</v>
      </c>
      <c r="N8544" s="108" t="s">
        <v>9880</v>
      </c>
    </row>
    <row r="8545" spans="1:14">
      <c r="A8545" s="108">
        <v>843829</v>
      </c>
      <c r="B8545" s="108" t="s">
        <v>16066</v>
      </c>
      <c r="C8545" s="108" t="s">
        <v>498</v>
      </c>
      <c r="D8545" s="109" t="s">
        <v>16067</v>
      </c>
      <c r="E8545" s="108" t="s">
        <v>392</v>
      </c>
      <c r="F8545" s="108" t="s">
        <v>181</v>
      </c>
      <c r="G8545" s="108" t="s">
        <v>11957</v>
      </c>
      <c r="H8545" s="109" t="s">
        <v>440</v>
      </c>
      <c r="I8545" s="108" t="s">
        <v>12220</v>
      </c>
      <c r="K8545" s="108" t="s">
        <v>174</v>
      </c>
      <c r="M8545" s="108" t="s">
        <v>175</v>
      </c>
      <c r="N8545" s="108" t="s">
        <v>12221</v>
      </c>
    </row>
    <row r="8546" spans="1:14">
      <c r="A8546" s="108">
        <v>843830</v>
      </c>
      <c r="B8546" s="108" t="s">
        <v>16068</v>
      </c>
      <c r="C8546" s="108" t="s">
        <v>629</v>
      </c>
      <c r="D8546" s="109" t="s">
        <v>16069</v>
      </c>
      <c r="E8546" s="108" t="s">
        <v>631</v>
      </c>
      <c r="F8546" s="108" t="s">
        <v>181</v>
      </c>
      <c r="G8546" s="108" t="s">
        <v>11957</v>
      </c>
      <c r="H8546" s="109" t="s">
        <v>440</v>
      </c>
      <c r="I8546" s="108" t="s">
        <v>12220</v>
      </c>
      <c r="K8546" s="108" t="s">
        <v>174</v>
      </c>
      <c r="M8546" s="108" t="s">
        <v>175</v>
      </c>
      <c r="N8546" s="108" t="s">
        <v>12221</v>
      </c>
    </row>
    <row r="8547" spans="1:14">
      <c r="A8547" s="108">
        <v>843848</v>
      </c>
      <c r="B8547" s="108" t="s">
        <v>2506</v>
      </c>
      <c r="C8547" s="108" t="s">
        <v>535</v>
      </c>
      <c r="D8547" s="109" t="s">
        <v>16070</v>
      </c>
      <c r="E8547" s="108" t="s">
        <v>188</v>
      </c>
      <c r="F8547" s="108" t="s">
        <v>169</v>
      </c>
      <c r="G8547" s="108" t="s">
        <v>7307</v>
      </c>
      <c r="H8547" s="109" t="s">
        <v>440</v>
      </c>
      <c r="I8547" s="108" t="s">
        <v>7381</v>
      </c>
      <c r="J8547" s="108" t="s">
        <v>1204</v>
      </c>
      <c r="K8547" s="108" t="s">
        <v>174</v>
      </c>
      <c r="M8547" s="108" t="s">
        <v>175</v>
      </c>
      <c r="N8547" s="108" t="s">
        <v>7382</v>
      </c>
    </row>
    <row r="8548" spans="1:14">
      <c r="A8548" s="108">
        <v>843869</v>
      </c>
      <c r="B8548" s="108" t="s">
        <v>16071</v>
      </c>
      <c r="C8548" s="108" t="s">
        <v>16072</v>
      </c>
      <c r="D8548" s="109" t="s">
        <v>16073</v>
      </c>
      <c r="E8548" s="108" t="s">
        <v>512</v>
      </c>
      <c r="F8548" s="108" t="s">
        <v>181</v>
      </c>
      <c r="G8548" s="108" t="s">
        <v>1599</v>
      </c>
      <c r="H8548" s="109" t="s">
        <v>440</v>
      </c>
      <c r="I8548" s="108" t="s">
        <v>2353</v>
      </c>
      <c r="J8548" s="108" t="s">
        <v>1478</v>
      </c>
      <c r="K8548" s="108" t="s">
        <v>174</v>
      </c>
      <c r="M8548" s="108" t="s">
        <v>175</v>
      </c>
      <c r="N8548" s="108" t="s">
        <v>2354</v>
      </c>
    </row>
    <row r="8549" spans="1:14">
      <c r="A8549" s="108">
        <v>843871</v>
      </c>
      <c r="B8549" s="108" t="s">
        <v>16074</v>
      </c>
      <c r="C8549" s="108" t="s">
        <v>16075</v>
      </c>
      <c r="D8549" s="109" t="s">
        <v>4263</v>
      </c>
      <c r="E8549" s="108" t="s">
        <v>512</v>
      </c>
      <c r="F8549" s="108" t="s">
        <v>169</v>
      </c>
      <c r="G8549" s="108" t="s">
        <v>1599</v>
      </c>
      <c r="H8549" s="109" t="s">
        <v>440</v>
      </c>
      <c r="I8549" s="108" t="s">
        <v>2353</v>
      </c>
      <c r="J8549" s="108" t="s">
        <v>1478</v>
      </c>
      <c r="K8549" s="108" t="s">
        <v>174</v>
      </c>
      <c r="M8549" s="108" t="s">
        <v>175</v>
      </c>
      <c r="N8549" s="108" t="s">
        <v>2354</v>
      </c>
    </row>
    <row r="8550" spans="1:14">
      <c r="A8550" s="108">
        <v>843872</v>
      </c>
      <c r="B8550" s="108" t="s">
        <v>16076</v>
      </c>
      <c r="C8550" s="108" t="s">
        <v>3216</v>
      </c>
      <c r="D8550" s="109" t="s">
        <v>14033</v>
      </c>
      <c r="E8550" s="108" t="s">
        <v>508</v>
      </c>
      <c r="F8550" s="108" t="s">
        <v>169</v>
      </c>
      <c r="G8550" s="108" t="s">
        <v>1599</v>
      </c>
      <c r="H8550" s="109" t="s">
        <v>440</v>
      </c>
      <c r="I8550" s="108" t="s">
        <v>2353</v>
      </c>
      <c r="J8550" s="108" t="s">
        <v>1478</v>
      </c>
      <c r="K8550" s="108" t="s">
        <v>174</v>
      </c>
      <c r="M8550" s="108" t="s">
        <v>175</v>
      </c>
      <c r="N8550" s="108" t="s">
        <v>2354</v>
      </c>
    </row>
    <row r="8551" spans="1:14">
      <c r="A8551" s="108">
        <v>843873</v>
      </c>
      <c r="B8551" s="108" t="s">
        <v>16077</v>
      </c>
      <c r="C8551" s="108" t="s">
        <v>797</v>
      </c>
      <c r="D8551" s="109" t="s">
        <v>3388</v>
      </c>
      <c r="E8551" s="108" t="s">
        <v>1577</v>
      </c>
      <c r="F8551" s="108" t="s">
        <v>169</v>
      </c>
      <c r="G8551" s="108" t="s">
        <v>1599</v>
      </c>
      <c r="H8551" s="109" t="s">
        <v>440</v>
      </c>
      <c r="I8551" s="108" t="s">
        <v>2353</v>
      </c>
      <c r="J8551" s="108" t="s">
        <v>1478</v>
      </c>
      <c r="K8551" s="108" t="s">
        <v>174</v>
      </c>
      <c r="M8551" s="108" t="s">
        <v>175</v>
      </c>
      <c r="N8551" s="108" t="s">
        <v>2354</v>
      </c>
    </row>
    <row r="8552" spans="1:14">
      <c r="A8552" s="108">
        <v>843874</v>
      </c>
      <c r="B8552" s="108" t="s">
        <v>16078</v>
      </c>
      <c r="C8552" s="108" t="s">
        <v>16079</v>
      </c>
      <c r="D8552" s="109" t="s">
        <v>11800</v>
      </c>
      <c r="E8552" s="108" t="s">
        <v>512</v>
      </c>
      <c r="F8552" s="108" t="s">
        <v>169</v>
      </c>
      <c r="G8552" s="108" t="s">
        <v>1599</v>
      </c>
      <c r="H8552" s="109" t="s">
        <v>440</v>
      </c>
      <c r="I8552" s="108" t="s">
        <v>2353</v>
      </c>
      <c r="J8552" s="108" t="s">
        <v>1478</v>
      </c>
      <c r="K8552" s="108" t="s">
        <v>174</v>
      </c>
      <c r="M8552" s="108" t="s">
        <v>175</v>
      </c>
      <c r="N8552" s="108" t="s">
        <v>2354</v>
      </c>
    </row>
    <row r="8553" spans="1:14">
      <c r="A8553" s="108">
        <v>843875</v>
      </c>
      <c r="B8553" s="108" t="s">
        <v>16080</v>
      </c>
      <c r="C8553" s="108" t="s">
        <v>16081</v>
      </c>
      <c r="D8553" s="109" t="s">
        <v>16082</v>
      </c>
      <c r="E8553" s="108" t="s">
        <v>512</v>
      </c>
      <c r="F8553" s="108" t="s">
        <v>169</v>
      </c>
      <c r="G8553" s="108" t="s">
        <v>1599</v>
      </c>
      <c r="H8553" s="109" t="s">
        <v>440</v>
      </c>
      <c r="I8553" s="108" t="s">
        <v>2353</v>
      </c>
      <c r="J8553" s="108" t="s">
        <v>1478</v>
      </c>
      <c r="K8553" s="108" t="s">
        <v>174</v>
      </c>
      <c r="M8553" s="108" t="s">
        <v>175</v>
      </c>
      <c r="N8553" s="108" t="s">
        <v>2354</v>
      </c>
    </row>
    <row r="8554" spans="1:14">
      <c r="A8554" s="108">
        <v>843876</v>
      </c>
      <c r="B8554" s="108" t="s">
        <v>16083</v>
      </c>
      <c r="C8554" s="108" t="s">
        <v>16084</v>
      </c>
      <c r="D8554" s="109" t="s">
        <v>11556</v>
      </c>
      <c r="E8554" s="108" t="s">
        <v>508</v>
      </c>
      <c r="F8554" s="108" t="s">
        <v>169</v>
      </c>
      <c r="G8554" s="108" t="s">
        <v>1599</v>
      </c>
      <c r="H8554" s="109" t="s">
        <v>440</v>
      </c>
      <c r="I8554" s="108" t="s">
        <v>2353</v>
      </c>
      <c r="J8554" s="108" t="s">
        <v>1478</v>
      </c>
      <c r="K8554" s="108" t="s">
        <v>174</v>
      </c>
      <c r="M8554" s="108" t="s">
        <v>175</v>
      </c>
      <c r="N8554" s="108" t="s">
        <v>2354</v>
      </c>
    </row>
    <row r="8555" spans="1:14">
      <c r="A8555" s="108">
        <v>843877</v>
      </c>
      <c r="B8555" s="108" t="s">
        <v>16085</v>
      </c>
      <c r="C8555" s="108" t="s">
        <v>1014</v>
      </c>
      <c r="D8555" s="109" t="s">
        <v>8847</v>
      </c>
      <c r="E8555" s="108" t="s">
        <v>1577</v>
      </c>
      <c r="F8555" s="108" t="s">
        <v>181</v>
      </c>
      <c r="G8555" s="108" t="s">
        <v>1599</v>
      </c>
      <c r="H8555" s="109" t="s">
        <v>440</v>
      </c>
      <c r="I8555" s="108" t="s">
        <v>2353</v>
      </c>
      <c r="J8555" s="108" t="s">
        <v>1478</v>
      </c>
      <c r="K8555" s="108" t="s">
        <v>174</v>
      </c>
      <c r="M8555" s="108" t="s">
        <v>175</v>
      </c>
      <c r="N8555" s="108" t="s">
        <v>2354</v>
      </c>
    </row>
    <row r="8556" spans="1:14">
      <c r="A8556" s="108">
        <v>843878</v>
      </c>
      <c r="B8556" s="108" t="s">
        <v>16086</v>
      </c>
      <c r="C8556" s="108" t="s">
        <v>11858</v>
      </c>
      <c r="D8556" s="109" t="s">
        <v>8292</v>
      </c>
      <c r="E8556" s="108" t="s">
        <v>1577</v>
      </c>
      <c r="F8556" s="108" t="s">
        <v>169</v>
      </c>
      <c r="G8556" s="108" t="s">
        <v>1599</v>
      </c>
      <c r="H8556" s="109" t="s">
        <v>440</v>
      </c>
      <c r="I8556" s="108" t="s">
        <v>2353</v>
      </c>
      <c r="J8556" s="108" t="s">
        <v>1478</v>
      </c>
      <c r="K8556" s="108" t="s">
        <v>174</v>
      </c>
      <c r="M8556" s="108" t="s">
        <v>175</v>
      </c>
      <c r="N8556" s="108" t="s">
        <v>2354</v>
      </c>
    </row>
    <row r="8557" spans="1:14">
      <c r="A8557" s="108">
        <v>843879</v>
      </c>
      <c r="B8557" s="108" t="s">
        <v>2345</v>
      </c>
      <c r="C8557" s="108" t="s">
        <v>16087</v>
      </c>
      <c r="D8557" s="109" t="s">
        <v>16088</v>
      </c>
      <c r="E8557" s="108" t="s">
        <v>508</v>
      </c>
      <c r="F8557" s="108" t="s">
        <v>169</v>
      </c>
      <c r="G8557" s="108" t="s">
        <v>1599</v>
      </c>
      <c r="H8557" s="109" t="s">
        <v>440</v>
      </c>
      <c r="I8557" s="108" t="s">
        <v>2353</v>
      </c>
      <c r="J8557" s="108" t="s">
        <v>1478</v>
      </c>
      <c r="K8557" s="108" t="s">
        <v>174</v>
      </c>
      <c r="M8557" s="108" t="s">
        <v>175</v>
      </c>
      <c r="N8557" s="108" t="s">
        <v>2354</v>
      </c>
    </row>
    <row r="8558" spans="1:14">
      <c r="A8558" s="108">
        <v>843880</v>
      </c>
      <c r="B8558" s="108" t="s">
        <v>16089</v>
      </c>
      <c r="C8558" s="108" t="s">
        <v>16090</v>
      </c>
      <c r="D8558" s="109" t="s">
        <v>11904</v>
      </c>
      <c r="E8558" s="108" t="s">
        <v>512</v>
      </c>
      <c r="F8558" s="108" t="s">
        <v>181</v>
      </c>
      <c r="G8558" s="108" t="s">
        <v>1599</v>
      </c>
      <c r="H8558" s="109" t="s">
        <v>440</v>
      </c>
      <c r="I8558" s="108" t="s">
        <v>2353</v>
      </c>
      <c r="J8558" s="108" t="s">
        <v>1478</v>
      </c>
      <c r="K8558" s="108" t="s">
        <v>174</v>
      </c>
      <c r="M8558" s="108" t="s">
        <v>175</v>
      </c>
      <c r="N8558" s="108" t="s">
        <v>2354</v>
      </c>
    </row>
    <row r="8559" spans="1:14">
      <c r="A8559" s="108">
        <v>843881</v>
      </c>
      <c r="B8559" s="108" t="s">
        <v>16091</v>
      </c>
      <c r="C8559" s="108" t="s">
        <v>16092</v>
      </c>
      <c r="D8559" s="109" t="s">
        <v>16093</v>
      </c>
      <c r="E8559" s="108" t="s">
        <v>508</v>
      </c>
      <c r="F8559" s="108" t="s">
        <v>169</v>
      </c>
      <c r="G8559" s="108" t="s">
        <v>1599</v>
      </c>
      <c r="H8559" s="109" t="s">
        <v>440</v>
      </c>
      <c r="I8559" s="108" t="s">
        <v>2353</v>
      </c>
      <c r="J8559" s="108" t="s">
        <v>1478</v>
      </c>
      <c r="K8559" s="108" t="s">
        <v>174</v>
      </c>
      <c r="M8559" s="108" t="s">
        <v>175</v>
      </c>
      <c r="N8559" s="108" t="s">
        <v>2354</v>
      </c>
    </row>
    <row r="8560" spans="1:14">
      <c r="A8560" s="108">
        <v>843882</v>
      </c>
      <c r="B8560" s="108" t="s">
        <v>16094</v>
      </c>
      <c r="C8560" s="108" t="s">
        <v>10758</v>
      </c>
      <c r="D8560" s="109" t="s">
        <v>16095</v>
      </c>
      <c r="E8560" s="108" t="s">
        <v>1577</v>
      </c>
      <c r="F8560" s="108" t="s">
        <v>181</v>
      </c>
      <c r="G8560" s="108" t="s">
        <v>1599</v>
      </c>
      <c r="H8560" s="109" t="s">
        <v>440</v>
      </c>
      <c r="I8560" s="108" t="s">
        <v>2353</v>
      </c>
      <c r="J8560" s="108" t="s">
        <v>1478</v>
      </c>
      <c r="K8560" s="108" t="s">
        <v>174</v>
      </c>
      <c r="M8560" s="108" t="s">
        <v>175</v>
      </c>
      <c r="N8560" s="108" t="s">
        <v>2354</v>
      </c>
    </row>
    <row r="8561" spans="1:14">
      <c r="A8561" s="108">
        <v>843883</v>
      </c>
      <c r="B8561" s="108" t="s">
        <v>283</v>
      </c>
      <c r="C8561" s="108" t="s">
        <v>16096</v>
      </c>
      <c r="D8561" s="109" t="s">
        <v>11801</v>
      </c>
      <c r="E8561" s="108" t="s">
        <v>1577</v>
      </c>
      <c r="F8561" s="108" t="s">
        <v>169</v>
      </c>
      <c r="G8561" s="108" t="s">
        <v>1599</v>
      </c>
      <c r="H8561" s="109" t="s">
        <v>440</v>
      </c>
      <c r="I8561" s="108" t="s">
        <v>2353</v>
      </c>
      <c r="J8561" s="108" t="s">
        <v>1478</v>
      </c>
      <c r="K8561" s="108" t="s">
        <v>174</v>
      </c>
      <c r="M8561" s="108" t="s">
        <v>175</v>
      </c>
      <c r="N8561" s="108" t="s">
        <v>2354</v>
      </c>
    </row>
    <row r="8562" spans="1:14">
      <c r="A8562" s="108">
        <v>843884</v>
      </c>
      <c r="B8562" s="108" t="s">
        <v>2367</v>
      </c>
      <c r="C8562" s="108" t="s">
        <v>12618</v>
      </c>
      <c r="D8562" s="109" t="s">
        <v>16097</v>
      </c>
      <c r="E8562" s="108" t="s">
        <v>1577</v>
      </c>
      <c r="F8562" s="108" t="s">
        <v>181</v>
      </c>
      <c r="G8562" s="108" t="s">
        <v>1599</v>
      </c>
      <c r="H8562" s="109" t="s">
        <v>440</v>
      </c>
      <c r="I8562" s="108" t="s">
        <v>2353</v>
      </c>
      <c r="J8562" s="108" t="s">
        <v>1478</v>
      </c>
      <c r="K8562" s="108" t="s">
        <v>174</v>
      </c>
      <c r="M8562" s="108" t="s">
        <v>175</v>
      </c>
      <c r="N8562" s="108" t="s">
        <v>2354</v>
      </c>
    </row>
    <row r="8563" spans="1:14">
      <c r="A8563" s="108">
        <v>843885</v>
      </c>
      <c r="B8563" s="108" t="s">
        <v>7978</v>
      </c>
      <c r="C8563" s="108" t="s">
        <v>576</v>
      </c>
      <c r="D8563" s="109" t="s">
        <v>2216</v>
      </c>
      <c r="E8563" s="108" t="s">
        <v>508</v>
      </c>
      <c r="F8563" s="108" t="s">
        <v>169</v>
      </c>
      <c r="G8563" s="108" t="s">
        <v>1599</v>
      </c>
      <c r="H8563" s="109" t="s">
        <v>440</v>
      </c>
      <c r="I8563" s="108" t="s">
        <v>2353</v>
      </c>
      <c r="J8563" s="108" t="s">
        <v>1478</v>
      </c>
      <c r="K8563" s="108" t="s">
        <v>174</v>
      </c>
      <c r="M8563" s="108" t="s">
        <v>175</v>
      </c>
      <c r="N8563" s="108" t="s">
        <v>2354</v>
      </c>
    </row>
    <row r="8564" spans="1:14">
      <c r="A8564" s="108">
        <v>843886</v>
      </c>
      <c r="B8564" s="108" t="s">
        <v>1891</v>
      </c>
      <c r="C8564" s="108" t="s">
        <v>1648</v>
      </c>
      <c r="D8564" s="109" t="s">
        <v>16098</v>
      </c>
      <c r="E8564" s="108" t="s">
        <v>223</v>
      </c>
      <c r="F8564" s="108" t="s">
        <v>181</v>
      </c>
      <c r="G8564" s="108" t="s">
        <v>1599</v>
      </c>
      <c r="H8564" s="109" t="s">
        <v>440</v>
      </c>
      <c r="I8564" s="108" t="s">
        <v>2353</v>
      </c>
      <c r="J8564" s="108" t="s">
        <v>1478</v>
      </c>
      <c r="K8564" s="108" t="s">
        <v>174</v>
      </c>
      <c r="M8564" s="108" t="s">
        <v>175</v>
      </c>
      <c r="N8564" s="108" t="s">
        <v>2354</v>
      </c>
    </row>
    <row r="8565" spans="1:14">
      <c r="A8565" s="108">
        <v>843888</v>
      </c>
      <c r="B8565" s="108" t="s">
        <v>16099</v>
      </c>
      <c r="C8565" s="108" t="s">
        <v>16100</v>
      </c>
      <c r="D8565" s="109" t="s">
        <v>3292</v>
      </c>
      <c r="E8565" s="108" t="s">
        <v>1577</v>
      </c>
      <c r="F8565" s="108" t="s">
        <v>169</v>
      </c>
      <c r="G8565" s="108" t="s">
        <v>1599</v>
      </c>
      <c r="H8565" s="109" t="s">
        <v>440</v>
      </c>
      <c r="I8565" s="108" t="s">
        <v>2353</v>
      </c>
      <c r="J8565" s="108" t="s">
        <v>1478</v>
      </c>
      <c r="K8565" s="108" t="s">
        <v>174</v>
      </c>
      <c r="M8565" s="108" t="s">
        <v>175</v>
      </c>
      <c r="N8565" s="108" t="s">
        <v>2354</v>
      </c>
    </row>
    <row r="8566" spans="1:14">
      <c r="A8566" s="108">
        <v>843889</v>
      </c>
      <c r="B8566" s="108" t="s">
        <v>16101</v>
      </c>
      <c r="C8566" s="108" t="s">
        <v>16102</v>
      </c>
      <c r="D8566" s="109" t="s">
        <v>13953</v>
      </c>
      <c r="E8566" s="108" t="s">
        <v>508</v>
      </c>
      <c r="F8566" s="108" t="s">
        <v>181</v>
      </c>
      <c r="G8566" s="108" t="s">
        <v>1599</v>
      </c>
      <c r="H8566" s="109" t="s">
        <v>440</v>
      </c>
      <c r="I8566" s="108" t="s">
        <v>2353</v>
      </c>
      <c r="J8566" s="108" t="s">
        <v>1478</v>
      </c>
      <c r="K8566" s="108" t="s">
        <v>174</v>
      </c>
      <c r="M8566" s="108" t="s">
        <v>175</v>
      </c>
      <c r="N8566" s="108" t="s">
        <v>2354</v>
      </c>
    </row>
    <row r="8567" spans="1:14">
      <c r="A8567" s="108">
        <v>843891</v>
      </c>
      <c r="B8567" s="108" t="s">
        <v>16103</v>
      </c>
      <c r="C8567" s="108" t="s">
        <v>6473</v>
      </c>
      <c r="D8567" s="109" t="s">
        <v>2174</v>
      </c>
      <c r="E8567" s="108" t="s">
        <v>508</v>
      </c>
      <c r="F8567" s="108" t="s">
        <v>181</v>
      </c>
      <c r="G8567" s="108" t="s">
        <v>1599</v>
      </c>
      <c r="H8567" s="109" t="s">
        <v>440</v>
      </c>
      <c r="I8567" s="108" t="s">
        <v>2353</v>
      </c>
      <c r="J8567" s="108" t="s">
        <v>1478</v>
      </c>
      <c r="K8567" s="108" t="s">
        <v>174</v>
      </c>
      <c r="M8567" s="108" t="s">
        <v>175</v>
      </c>
      <c r="N8567" s="108" t="s">
        <v>2354</v>
      </c>
    </row>
    <row r="8568" spans="1:14">
      <c r="A8568" s="108">
        <v>843892</v>
      </c>
      <c r="B8568" s="108" t="s">
        <v>3477</v>
      </c>
      <c r="C8568" s="108" t="s">
        <v>1825</v>
      </c>
      <c r="D8568" s="109" t="s">
        <v>16104</v>
      </c>
      <c r="E8568" s="108" t="s">
        <v>1770</v>
      </c>
      <c r="F8568" s="108" t="s">
        <v>181</v>
      </c>
      <c r="G8568" s="108" t="s">
        <v>1599</v>
      </c>
      <c r="H8568" s="109" t="s">
        <v>440</v>
      </c>
      <c r="I8568" s="108" t="s">
        <v>2353</v>
      </c>
      <c r="J8568" s="108" t="s">
        <v>1478</v>
      </c>
      <c r="K8568" s="108" t="s">
        <v>174</v>
      </c>
      <c r="M8568" s="108" t="s">
        <v>175</v>
      </c>
      <c r="N8568" s="108" t="s">
        <v>2354</v>
      </c>
    </row>
    <row r="8569" spans="1:14">
      <c r="A8569" s="108">
        <v>844051</v>
      </c>
      <c r="B8569" s="108" t="s">
        <v>13585</v>
      </c>
      <c r="C8569" s="108" t="s">
        <v>4814</v>
      </c>
      <c r="D8569" s="109" t="s">
        <v>7512</v>
      </c>
      <c r="E8569" s="108" t="s">
        <v>188</v>
      </c>
      <c r="F8569" s="108" t="s">
        <v>169</v>
      </c>
      <c r="G8569" s="108" t="s">
        <v>10746</v>
      </c>
      <c r="H8569" s="109" t="s">
        <v>1635</v>
      </c>
      <c r="I8569" s="108" t="s">
        <v>10881</v>
      </c>
      <c r="J8569" s="108" t="s">
        <v>10748</v>
      </c>
      <c r="K8569" s="108" t="s">
        <v>174</v>
      </c>
      <c r="M8569" s="108" t="s">
        <v>175</v>
      </c>
      <c r="N8569" s="108" t="s">
        <v>10882</v>
      </c>
    </row>
    <row r="8570" spans="1:14">
      <c r="A8570" s="108">
        <v>844053</v>
      </c>
      <c r="B8570" s="108" t="s">
        <v>16105</v>
      </c>
      <c r="C8570" s="108" t="s">
        <v>1159</v>
      </c>
      <c r="D8570" s="109" t="s">
        <v>16106</v>
      </c>
      <c r="E8570" s="108" t="s">
        <v>392</v>
      </c>
      <c r="F8570" s="108" t="s">
        <v>181</v>
      </c>
      <c r="G8570" s="108" t="s">
        <v>10746</v>
      </c>
      <c r="H8570" s="109" t="s">
        <v>1635</v>
      </c>
      <c r="I8570" s="108" t="s">
        <v>10881</v>
      </c>
      <c r="J8570" s="108" t="s">
        <v>10748</v>
      </c>
      <c r="K8570" s="108" t="s">
        <v>174</v>
      </c>
      <c r="M8570" s="108" t="s">
        <v>175</v>
      </c>
      <c r="N8570" s="108" t="s">
        <v>10882</v>
      </c>
    </row>
    <row r="8571" spans="1:14">
      <c r="A8571" s="108">
        <v>844054</v>
      </c>
      <c r="B8571" s="108" t="s">
        <v>16105</v>
      </c>
      <c r="C8571" s="108" t="s">
        <v>16107</v>
      </c>
      <c r="D8571" s="109" t="s">
        <v>16108</v>
      </c>
      <c r="E8571" s="108" t="s">
        <v>180</v>
      </c>
      <c r="F8571" s="108" t="s">
        <v>169</v>
      </c>
      <c r="G8571" s="108" t="s">
        <v>10746</v>
      </c>
      <c r="H8571" s="109" t="s">
        <v>1635</v>
      </c>
      <c r="I8571" s="108" t="s">
        <v>10881</v>
      </c>
      <c r="J8571" s="108" t="s">
        <v>10748</v>
      </c>
      <c r="K8571" s="108" t="s">
        <v>174</v>
      </c>
      <c r="M8571" s="108" t="s">
        <v>175</v>
      </c>
      <c r="N8571" s="108" t="s">
        <v>10882</v>
      </c>
    </row>
    <row r="8572" spans="1:14">
      <c r="A8572" s="108">
        <v>844086</v>
      </c>
      <c r="B8572" s="108" t="s">
        <v>16109</v>
      </c>
      <c r="C8572" s="108" t="s">
        <v>2307</v>
      </c>
      <c r="D8572" s="109" t="s">
        <v>16110</v>
      </c>
      <c r="E8572" s="108" t="s">
        <v>1577</v>
      </c>
      <c r="F8572" s="108" t="s">
        <v>181</v>
      </c>
      <c r="G8572" s="108" t="s">
        <v>1608</v>
      </c>
      <c r="H8572" s="109" t="s">
        <v>1635</v>
      </c>
      <c r="I8572" s="108" t="s">
        <v>1610</v>
      </c>
      <c r="J8572" s="108" t="s">
        <v>1478</v>
      </c>
      <c r="K8572" s="108" t="s">
        <v>174</v>
      </c>
      <c r="M8572" s="108" t="s">
        <v>175</v>
      </c>
      <c r="N8572" s="108" t="s">
        <v>1611</v>
      </c>
    </row>
    <row r="8573" spans="1:14">
      <c r="A8573" s="108">
        <v>844087</v>
      </c>
      <c r="B8573" s="108" t="s">
        <v>12373</v>
      </c>
      <c r="C8573" s="108" t="s">
        <v>16111</v>
      </c>
      <c r="D8573" s="109" t="s">
        <v>16112</v>
      </c>
      <c r="E8573" s="108" t="s">
        <v>1577</v>
      </c>
      <c r="F8573" s="108" t="s">
        <v>181</v>
      </c>
      <c r="G8573" s="108" t="s">
        <v>1608</v>
      </c>
      <c r="H8573" s="109" t="s">
        <v>1635</v>
      </c>
      <c r="I8573" s="108" t="s">
        <v>1610</v>
      </c>
      <c r="J8573" s="108" t="s">
        <v>1478</v>
      </c>
      <c r="K8573" s="108" t="s">
        <v>174</v>
      </c>
      <c r="M8573" s="108" t="s">
        <v>175</v>
      </c>
      <c r="N8573" s="108" t="s">
        <v>1611</v>
      </c>
    </row>
    <row r="8574" spans="1:14">
      <c r="A8574" s="108">
        <v>844103</v>
      </c>
      <c r="B8574" s="108" t="s">
        <v>8499</v>
      </c>
      <c r="C8574" s="108" t="s">
        <v>241</v>
      </c>
      <c r="D8574" s="109" t="s">
        <v>16113</v>
      </c>
      <c r="E8574" s="108" t="s">
        <v>168</v>
      </c>
      <c r="F8574" s="108" t="s">
        <v>181</v>
      </c>
      <c r="G8574" s="108" t="s">
        <v>8181</v>
      </c>
      <c r="H8574" s="109" t="s">
        <v>1635</v>
      </c>
      <c r="I8574" s="108" t="s">
        <v>8189</v>
      </c>
      <c r="J8574" s="108" t="s">
        <v>8183</v>
      </c>
      <c r="K8574" s="108" t="s">
        <v>174</v>
      </c>
      <c r="M8574" s="108" t="s">
        <v>175</v>
      </c>
      <c r="N8574" s="108" t="s">
        <v>8190</v>
      </c>
    </row>
    <row r="8575" spans="1:14">
      <c r="A8575" s="108">
        <v>844146</v>
      </c>
      <c r="B8575" s="108" t="s">
        <v>9033</v>
      </c>
      <c r="C8575" s="108" t="s">
        <v>6986</v>
      </c>
      <c r="D8575" s="109" t="s">
        <v>16114</v>
      </c>
      <c r="E8575" s="108" t="s">
        <v>508</v>
      </c>
      <c r="F8575" s="108" t="s">
        <v>181</v>
      </c>
      <c r="G8575" s="108" t="s">
        <v>8181</v>
      </c>
      <c r="H8575" s="109" t="s">
        <v>1635</v>
      </c>
      <c r="I8575" s="108" t="s">
        <v>8189</v>
      </c>
      <c r="J8575" s="108" t="s">
        <v>8183</v>
      </c>
      <c r="K8575" s="108" t="s">
        <v>174</v>
      </c>
      <c r="M8575" s="108" t="s">
        <v>175</v>
      </c>
      <c r="N8575" s="108" t="s">
        <v>8190</v>
      </c>
    </row>
    <row r="8576" spans="1:14">
      <c r="A8576" s="108">
        <v>844150</v>
      </c>
      <c r="B8576" s="108" t="s">
        <v>16115</v>
      </c>
      <c r="C8576" s="108" t="s">
        <v>16116</v>
      </c>
      <c r="D8576" s="109" t="s">
        <v>2635</v>
      </c>
      <c r="E8576" s="108" t="s">
        <v>512</v>
      </c>
      <c r="F8576" s="108" t="s">
        <v>169</v>
      </c>
      <c r="G8576" s="108" t="s">
        <v>1599</v>
      </c>
      <c r="H8576" s="109" t="s">
        <v>2380</v>
      </c>
      <c r="I8576" s="108" t="s">
        <v>1919</v>
      </c>
      <c r="J8576" s="108" t="s">
        <v>1478</v>
      </c>
      <c r="K8576" s="108" t="s">
        <v>174</v>
      </c>
      <c r="M8576" s="108" t="s">
        <v>175</v>
      </c>
      <c r="N8576" s="108" t="s">
        <v>1920</v>
      </c>
    </row>
    <row r="8577" spans="1:14">
      <c r="A8577" s="108">
        <v>844182</v>
      </c>
      <c r="B8577" s="108" t="s">
        <v>14250</v>
      </c>
      <c r="C8577" s="108" t="s">
        <v>2808</v>
      </c>
      <c r="D8577" s="109" t="s">
        <v>11328</v>
      </c>
      <c r="E8577" s="108" t="s">
        <v>168</v>
      </c>
      <c r="F8577" s="108" t="s">
        <v>169</v>
      </c>
      <c r="G8577" s="108" t="s">
        <v>357</v>
      </c>
      <c r="H8577" s="109" t="s">
        <v>3547</v>
      </c>
      <c r="I8577" s="108" t="s">
        <v>359</v>
      </c>
      <c r="J8577" s="108" t="s">
        <v>360</v>
      </c>
      <c r="K8577" s="108" t="s">
        <v>174</v>
      </c>
      <c r="M8577" s="108" t="s">
        <v>175</v>
      </c>
      <c r="N8577" s="108" t="s">
        <v>361</v>
      </c>
    </row>
    <row r="8578" spans="1:14">
      <c r="A8578" s="108">
        <v>844183</v>
      </c>
      <c r="B8578" s="108" t="s">
        <v>14250</v>
      </c>
      <c r="C8578" s="108" t="s">
        <v>2161</v>
      </c>
      <c r="D8578" s="109" t="s">
        <v>2208</v>
      </c>
      <c r="E8578" s="108" t="s">
        <v>508</v>
      </c>
      <c r="F8578" s="108" t="s">
        <v>169</v>
      </c>
      <c r="G8578" s="108" t="s">
        <v>357</v>
      </c>
      <c r="H8578" s="109" t="s">
        <v>3547</v>
      </c>
      <c r="I8578" s="108" t="s">
        <v>359</v>
      </c>
      <c r="J8578" s="108" t="s">
        <v>360</v>
      </c>
      <c r="K8578" s="108" t="s">
        <v>174</v>
      </c>
      <c r="M8578" s="108" t="s">
        <v>175</v>
      </c>
      <c r="N8578" s="108" t="s">
        <v>361</v>
      </c>
    </row>
    <row r="8579" spans="1:14">
      <c r="A8579" s="108">
        <v>844193</v>
      </c>
      <c r="B8579" s="108" t="s">
        <v>16117</v>
      </c>
      <c r="C8579" s="108" t="s">
        <v>14778</v>
      </c>
      <c r="D8579" s="109" t="s">
        <v>9603</v>
      </c>
      <c r="E8579" s="108" t="s">
        <v>1577</v>
      </c>
      <c r="F8579" s="108" t="s">
        <v>169</v>
      </c>
      <c r="G8579" s="108" t="s">
        <v>1599</v>
      </c>
      <c r="H8579" s="109" t="s">
        <v>2380</v>
      </c>
      <c r="I8579" s="108" t="s">
        <v>2705</v>
      </c>
      <c r="J8579" s="108" t="s">
        <v>1478</v>
      </c>
      <c r="K8579" s="108" t="s">
        <v>174</v>
      </c>
      <c r="M8579" s="108" t="s">
        <v>175</v>
      </c>
      <c r="N8579" s="108" t="s">
        <v>2706</v>
      </c>
    </row>
    <row r="8580" spans="1:14">
      <c r="A8580" s="108">
        <v>844197</v>
      </c>
      <c r="B8580" s="108" t="s">
        <v>16118</v>
      </c>
      <c r="C8580" s="108" t="s">
        <v>16119</v>
      </c>
      <c r="D8580" s="109" t="s">
        <v>252</v>
      </c>
      <c r="F8580" s="108" t="s">
        <v>169</v>
      </c>
      <c r="G8580" s="108" t="s">
        <v>1599</v>
      </c>
      <c r="H8580" s="109" t="s">
        <v>2380</v>
      </c>
      <c r="I8580" s="108" t="s">
        <v>2705</v>
      </c>
      <c r="J8580" s="108" t="s">
        <v>1478</v>
      </c>
      <c r="K8580" s="108" t="s">
        <v>174</v>
      </c>
      <c r="M8580" s="108" t="s">
        <v>175</v>
      </c>
      <c r="N8580" s="108" t="s">
        <v>2706</v>
      </c>
    </row>
    <row r="8581" spans="1:14">
      <c r="A8581" s="108">
        <v>844198</v>
      </c>
      <c r="B8581" s="108" t="s">
        <v>16120</v>
      </c>
      <c r="C8581" s="108" t="s">
        <v>14263</v>
      </c>
      <c r="D8581" s="109" t="s">
        <v>13722</v>
      </c>
      <c r="E8581" s="108" t="s">
        <v>512</v>
      </c>
      <c r="F8581" s="108" t="s">
        <v>181</v>
      </c>
      <c r="G8581" s="108" t="s">
        <v>1599</v>
      </c>
      <c r="H8581" s="109" t="s">
        <v>2380</v>
      </c>
      <c r="I8581" s="108" t="s">
        <v>2705</v>
      </c>
      <c r="J8581" s="108" t="s">
        <v>1478</v>
      </c>
      <c r="K8581" s="108" t="s">
        <v>174</v>
      </c>
      <c r="M8581" s="108" t="s">
        <v>175</v>
      </c>
      <c r="N8581" s="108" t="s">
        <v>2706</v>
      </c>
    </row>
    <row r="8582" spans="1:14">
      <c r="A8582" s="108">
        <v>844199</v>
      </c>
      <c r="B8582" s="108" t="s">
        <v>11542</v>
      </c>
      <c r="C8582" s="108" t="s">
        <v>16121</v>
      </c>
      <c r="D8582" s="109" t="s">
        <v>16122</v>
      </c>
      <c r="E8582" s="108" t="s">
        <v>223</v>
      </c>
      <c r="F8582" s="108" t="s">
        <v>181</v>
      </c>
      <c r="G8582" s="108" t="s">
        <v>1599</v>
      </c>
      <c r="H8582" s="109" t="s">
        <v>2380</v>
      </c>
      <c r="I8582" s="108" t="s">
        <v>2705</v>
      </c>
      <c r="J8582" s="108" t="s">
        <v>1478</v>
      </c>
      <c r="K8582" s="108" t="s">
        <v>174</v>
      </c>
      <c r="M8582" s="108" t="s">
        <v>175</v>
      </c>
      <c r="N8582" s="108" t="s">
        <v>2706</v>
      </c>
    </row>
    <row r="8583" spans="1:14">
      <c r="A8583" s="108">
        <v>844200</v>
      </c>
      <c r="B8583" s="108" t="s">
        <v>16123</v>
      </c>
      <c r="C8583" s="108" t="s">
        <v>16124</v>
      </c>
      <c r="D8583" s="109" t="s">
        <v>16125</v>
      </c>
      <c r="E8583" s="108" t="s">
        <v>220</v>
      </c>
      <c r="F8583" s="108" t="s">
        <v>181</v>
      </c>
      <c r="G8583" s="108" t="s">
        <v>1599</v>
      </c>
      <c r="H8583" s="109" t="s">
        <v>2380</v>
      </c>
      <c r="I8583" s="108" t="s">
        <v>2705</v>
      </c>
      <c r="J8583" s="108" t="s">
        <v>1478</v>
      </c>
      <c r="K8583" s="108" t="s">
        <v>174</v>
      </c>
      <c r="M8583" s="108" t="s">
        <v>175</v>
      </c>
      <c r="N8583" s="108" t="s">
        <v>2706</v>
      </c>
    </row>
    <row r="8584" spans="1:14">
      <c r="A8584" s="108">
        <v>844202</v>
      </c>
      <c r="B8584" s="108" t="s">
        <v>5566</v>
      </c>
      <c r="C8584" s="108" t="s">
        <v>853</v>
      </c>
      <c r="D8584" s="109" t="s">
        <v>16126</v>
      </c>
      <c r="E8584" s="108" t="s">
        <v>168</v>
      </c>
      <c r="F8584" s="108" t="s">
        <v>169</v>
      </c>
      <c r="G8584" s="108" t="s">
        <v>8181</v>
      </c>
      <c r="H8584" s="109" t="s">
        <v>1635</v>
      </c>
      <c r="I8584" s="108" t="s">
        <v>9024</v>
      </c>
      <c r="J8584" s="108" t="s">
        <v>8183</v>
      </c>
      <c r="K8584" s="108" t="s">
        <v>174</v>
      </c>
      <c r="M8584" s="108" t="s">
        <v>175</v>
      </c>
      <c r="N8584" s="108" t="s">
        <v>9025</v>
      </c>
    </row>
    <row r="8585" spans="1:14">
      <c r="A8585" s="108">
        <v>844221</v>
      </c>
      <c r="B8585" s="108" t="s">
        <v>16127</v>
      </c>
      <c r="C8585" s="108" t="s">
        <v>4268</v>
      </c>
      <c r="D8585" s="109" t="s">
        <v>16128</v>
      </c>
      <c r="E8585" s="108" t="s">
        <v>1577</v>
      </c>
      <c r="F8585" s="108" t="s">
        <v>169</v>
      </c>
      <c r="G8585" s="108" t="s">
        <v>8181</v>
      </c>
      <c r="H8585" s="109" t="s">
        <v>1635</v>
      </c>
      <c r="I8585" s="108" t="s">
        <v>9251</v>
      </c>
      <c r="J8585" s="108" t="s">
        <v>8183</v>
      </c>
      <c r="K8585" s="108" t="s">
        <v>174</v>
      </c>
      <c r="M8585" s="108" t="s">
        <v>175</v>
      </c>
      <c r="N8585" s="108" t="s">
        <v>9252</v>
      </c>
    </row>
    <row r="8586" spans="1:14">
      <c r="A8586" s="108">
        <v>844227</v>
      </c>
      <c r="B8586" s="108" t="s">
        <v>16129</v>
      </c>
      <c r="C8586" s="108" t="s">
        <v>16130</v>
      </c>
      <c r="D8586" s="109" t="s">
        <v>3922</v>
      </c>
      <c r="E8586" s="108" t="s">
        <v>512</v>
      </c>
      <c r="F8586" s="108" t="s">
        <v>169</v>
      </c>
      <c r="G8586" s="108" t="s">
        <v>8181</v>
      </c>
      <c r="H8586" s="109" t="s">
        <v>1635</v>
      </c>
      <c r="I8586" s="108" t="s">
        <v>9024</v>
      </c>
      <c r="J8586" s="108" t="s">
        <v>8183</v>
      </c>
      <c r="K8586" s="108" t="s">
        <v>174</v>
      </c>
      <c r="M8586" s="108" t="s">
        <v>175</v>
      </c>
      <c r="N8586" s="108" t="s">
        <v>9025</v>
      </c>
    </row>
    <row r="8587" spans="1:14">
      <c r="A8587" s="108">
        <v>844271</v>
      </c>
      <c r="B8587" s="108" t="s">
        <v>16131</v>
      </c>
      <c r="C8587" s="108" t="s">
        <v>230</v>
      </c>
      <c r="D8587" s="109" t="s">
        <v>16132</v>
      </c>
      <c r="E8587" s="108" t="s">
        <v>405</v>
      </c>
      <c r="F8587" s="108" t="s">
        <v>169</v>
      </c>
      <c r="G8587" s="108" t="s">
        <v>8181</v>
      </c>
      <c r="H8587" s="109" t="s">
        <v>1635</v>
      </c>
      <c r="I8587" s="108" t="s">
        <v>9251</v>
      </c>
      <c r="J8587" s="108" t="s">
        <v>8183</v>
      </c>
      <c r="K8587" s="108" t="s">
        <v>174</v>
      </c>
      <c r="M8587" s="108" t="s">
        <v>175</v>
      </c>
      <c r="N8587" s="108" t="s">
        <v>9252</v>
      </c>
    </row>
    <row r="8588" spans="1:14">
      <c r="A8588" s="108">
        <v>844320</v>
      </c>
      <c r="B8588" s="108" t="s">
        <v>7564</v>
      </c>
      <c r="C8588" s="108" t="s">
        <v>335</v>
      </c>
      <c r="D8588" s="109" t="s">
        <v>16133</v>
      </c>
      <c r="E8588" s="108" t="s">
        <v>188</v>
      </c>
      <c r="F8588" s="108" t="s">
        <v>181</v>
      </c>
      <c r="G8588" s="108" t="s">
        <v>182</v>
      </c>
      <c r="H8588" s="109" t="s">
        <v>258</v>
      </c>
      <c r="I8588" s="108" t="s">
        <v>253</v>
      </c>
      <c r="J8588" s="108" t="s">
        <v>173</v>
      </c>
      <c r="K8588" s="108" t="s">
        <v>174</v>
      </c>
      <c r="M8588" s="108" t="s">
        <v>175</v>
      </c>
      <c r="N8588" s="108" t="s">
        <v>254</v>
      </c>
    </row>
    <row r="8589" spans="1:14">
      <c r="A8589" s="108">
        <v>844321</v>
      </c>
      <c r="B8589" s="108" t="s">
        <v>16134</v>
      </c>
      <c r="C8589" s="108" t="s">
        <v>3020</v>
      </c>
      <c r="D8589" s="109" t="s">
        <v>16135</v>
      </c>
      <c r="E8589" s="108" t="s">
        <v>200</v>
      </c>
      <c r="F8589" s="108" t="s">
        <v>169</v>
      </c>
      <c r="G8589" s="108" t="s">
        <v>182</v>
      </c>
      <c r="H8589" s="109" t="s">
        <v>258</v>
      </c>
      <c r="I8589" s="108" t="s">
        <v>253</v>
      </c>
      <c r="J8589" s="108" t="s">
        <v>173</v>
      </c>
      <c r="K8589" s="108" t="s">
        <v>174</v>
      </c>
      <c r="M8589" s="108" t="s">
        <v>175</v>
      </c>
      <c r="N8589" s="108" t="s">
        <v>254</v>
      </c>
    </row>
    <row r="8590" spans="1:14">
      <c r="A8590" s="108">
        <v>844322</v>
      </c>
      <c r="B8590" s="108" t="s">
        <v>16136</v>
      </c>
      <c r="C8590" s="108" t="s">
        <v>16137</v>
      </c>
      <c r="D8590" s="109" t="s">
        <v>13749</v>
      </c>
      <c r="E8590" s="108" t="s">
        <v>200</v>
      </c>
      <c r="F8590" s="108" t="s">
        <v>181</v>
      </c>
      <c r="G8590" s="108" t="s">
        <v>182</v>
      </c>
      <c r="H8590" s="109" t="s">
        <v>258</v>
      </c>
      <c r="I8590" s="108" t="s">
        <v>253</v>
      </c>
      <c r="J8590" s="108" t="s">
        <v>173</v>
      </c>
      <c r="K8590" s="108" t="s">
        <v>174</v>
      </c>
      <c r="M8590" s="108" t="s">
        <v>175</v>
      </c>
      <c r="N8590" s="108" t="s">
        <v>254</v>
      </c>
    </row>
    <row r="8591" spans="1:14">
      <c r="A8591" s="108">
        <v>844323</v>
      </c>
      <c r="B8591" s="108" t="s">
        <v>16138</v>
      </c>
      <c r="C8591" s="108" t="s">
        <v>442</v>
      </c>
      <c r="D8591" s="109" t="s">
        <v>16139</v>
      </c>
      <c r="E8591" s="108" t="s">
        <v>200</v>
      </c>
      <c r="F8591" s="108" t="s">
        <v>181</v>
      </c>
      <c r="G8591" s="108" t="s">
        <v>182</v>
      </c>
      <c r="H8591" s="109" t="s">
        <v>258</v>
      </c>
      <c r="I8591" s="108" t="s">
        <v>253</v>
      </c>
      <c r="J8591" s="108" t="s">
        <v>173</v>
      </c>
      <c r="K8591" s="108" t="s">
        <v>174</v>
      </c>
      <c r="M8591" s="108" t="s">
        <v>175</v>
      </c>
      <c r="N8591" s="108" t="s">
        <v>254</v>
      </c>
    </row>
    <row r="8592" spans="1:14">
      <c r="A8592" s="108">
        <v>844328</v>
      </c>
      <c r="B8592" s="108" t="s">
        <v>16140</v>
      </c>
      <c r="C8592" s="108" t="s">
        <v>3199</v>
      </c>
      <c r="D8592" s="109" t="s">
        <v>13678</v>
      </c>
      <c r="E8592" s="108" t="s">
        <v>1770</v>
      </c>
      <c r="F8592" s="108" t="s">
        <v>169</v>
      </c>
      <c r="G8592" s="108" t="s">
        <v>1852</v>
      </c>
      <c r="H8592" s="109" t="s">
        <v>1635</v>
      </c>
      <c r="I8592" s="108" t="s">
        <v>5656</v>
      </c>
      <c r="J8592" s="108" t="s">
        <v>1855</v>
      </c>
      <c r="K8592" s="108" t="s">
        <v>174</v>
      </c>
      <c r="M8592" s="108" t="s">
        <v>175</v>
      </c>
      <c r="N8592" s="108" t="s">
        <v>5657</v>
      </c>
    </row>
    <row r="8593" spans="1:14">
      <c r="A8593" s="108">
        <v>844332</v>
      </c>
      <c r="B8593" s="108" t="s">
        <v>16141</v>
      </c>
      <c r="C8593" s="108" t="s">
        <v>3216</v>
      </c>
      <c r="D8593" s="109" t="s">
        <v>16142</v>
      </c>
      <c r="E8593" s="108" t="s">
        <v>631</v>
      </c>
      <c r="F8593" s="108" t="s">
        <v>169</v>
      </c>
      <c r="G8593" s="108" t="s">
        <v>10414</v>
      </c>
      <c r="H8593" s="109" t="s">
        <v>2109</v>
      </c>
      <c r="I8593" s="108" t="s">
        <v>10463</v>
      </c>
      <c r="J8593" s="108" t="s">
        <v>1478</v>
      </c>
      <c r="K8593" s="108" t="s">
        <v>174</v>
      </c>
      <c r="M8593" s="108" t="s">
        <v>175</v>
      </c>
      <c r="N8593" s="108" t="s">
        <v>10464</v>
      </c>
    </row>
    <row r="8594" spans="1:14">
      <c r="A8594" s="108">
        <v>844335</v>
      </c>
      <c r="B8594" s="108" t="s">
        <v>16143</v>
      </c>
      <c r="C8594" s="108" t="s">
        <v>12791</v>
      </c>
      <c r="D8594" s="109" t="s">
        <v>16144</v>
      </c>
      <c r="E8594" s="108" t="s">
        <v>631</v>
      </c>
      <c r="F8594" s="108" t="s">
        <v>169</v>
      </c>
      <c r="G8594" s="108" t="s">
        <v>10414</v>
      </c>
      <c r="H8594" s="109" t="s">
        <v>2109</v>
      </c>
      <c r="I8594" s="108" t="s">
        <v>10463</v>
      </c>
      <c r="J8594" s="108" t="s">
        <v>1478</v>
      </c>
      <c r="K8594" s="108" t="s">
        <v>174</v>
      </c>
      <c r="M8594" s="108" t="s">
        <v>175</v>
      </c>
      <c r="N8594" s="108" t="s">
        <v>10464</v>
      </c>
    </row>
    <row r="8595" spans="1:14">
      <c r="A8595" s="108">
        <v>844368</v>
      </c>
      <c r="B8595" s="108" t="s">
        <v>16145</v>
      </c>
      <c r="C8595" s="108" t="s">
        <v>540</v>
      </c>
      <c r="D8595" s="109" t="s">
        <v>15549</v>
      </c>
      <c r="E8595" s="108" t="s">
        <v>180</v>
      </c>
      <c r="F8595" s="108" t="s">
        <v>169</v>
      </c>
      <c r="G8595" s="108" t="s">
        <v>1599</v>
      </c>
      <c r="H8595" s="109" t="s">
        <v>1635</v>
      </c>
      <c r="I8595" s="108" t="s">
        <v>1600</v>
      </c>
      <c r="J8595" s="108" t="s">
        <v>1478</v>
      </c>
      <c r="K8595" s="108" t="s">
        <v>174</v>
      </c>
      <c r="M8595" s="108" t="s">
        <v>175</v>
      </c>
      <c r="N8595" s="108" t="s">
        <v>1601</v>
      </c>
    </row>
    <row r="8596" spans="1:14">
      <c r="A8596" s="108">
        <v>844369</v>
      </c>
      <c r="B8596" s="108" t="s">
        <v>16146</v>
      </c>
      <c r="C8596" s="108" t="s">
        <v>4942</v>
      </c>
      <c r="D8596" s="109" t="s">
        <v>16147</v>
      </c>
      <c r="E8596" s="108" t="s">
        <v>188</v>
      </c>
      <c r="F8596" s="108" t="s">
        <v>169</v>
      </c>
      <c r="G8596" s="108" t="s">
        <v>1599</v>
      </c>
      <c r="H8596" s="109" t="s">
        <v>1635</v>
      </c>
      <c r="I8596" s="108" t="s">
        <v>1600</v>
      </c>
      <c r="J8596" s="108" t="s">
        <v>1478</v>
      </c>
      <c r="K8596" s="108" t="s">
        <v>174</v>
      </c>
      <c r="M8596" s="108" t="s">
        <v>175</v>
      </c>
      <c r="N8596" s="108" t="s">
        <v>1601</v>
      </c>
    </row>
    <row r="8597" spans="1:14">
      <c r="A8597" s="108">
        <v>844473</v>
      </c>
      <c r="B8597" s="108" t="s">
        <v>16148</v>
      </c>
      <c r="C8597" s="108" t="s">
        <v>9726</v>
      </c>
      <c r="D8597" s="109" t="s">
        <v>3879</v>
      </c>
      <c r="E8597" s="108" t="s">
        <v>508</v>
      </c>
      <c r="F8597" s="108" t="s">
        <v>169</v>
      </c>
      <c r="G8597" s="108" t="s">
        <v>1490</v>
      </c>
      <c r="H8597" s="109" t="s">
        <v>1635</v>
      </c>
      <c r="I8597" s="108" t="s">
        <v>1546</v>
      </c>
      <c r="J8597" s="108" t="s">
        <v>1478</v>
      </c>
      <c r="K8597" s="108" t="s">
        <v>174</v>
      </c>
      <c r="M8597" s="108" t="s">
        <v>175</v>
      </c>
      <c r="N8597" s="108" t="s">
        <v>1547</v>
      </c>
    </row>
    <row r="8598" spans="1:14">
      <c r="A8598" s="108">
        <v>844474</v>
      </c>
      <c r="B8598" s="108" t="s">
        <v>16149</v>
      </c>
      <c r="C8598" s="108" t="s">
        <v>2015</v>
      </c>
      <c r="D8598" s="109" t="s">
        <v>12894</v>
      </c>
      <c r="E8598" s="108" t="s">
        <v>508</v>
      </c>
      <c r="F8598" s="108" t="s">
        <v>169</v>
      </c>
      <c r="G8598" s="108" t="s">
        <v>1490</v>
      </c>
      <c r="H8598" s="109" t="s">
        <v>1635</v>
      </c>
      <c r="I8598" s="108" t="s">
        <v>1546</v>
      </c>
      <c r="J8598" s="108" t="s">
        <v>1478</v>
      </c>
      <c r="K8598" s="108" t="s">
        <v>174</v>
      </c>
      <c r="M8598" s="108" t="s">
        <v>175</v>
      </c>
      <c r="N8598" s="108" t="s">
        <v>1547</v>
      </c>
    </row>
    <row r="8599" spans="1:14">
      <c r="A8599" s="108">
        <v>844475</v>
      </c>
      <c r="B8599" s="108" t="s">
        <v>16150</v>
      </c>
      <c r="C8599" s="108" t="s">
        <v>16151</v>
      </c>
      <c r="D8599" s="109" t="s">
        <v>15938</v>
      </c>
      <c r="E8599" s="108" t="s">
        <v>508</v>
      </c>
      <c r="F8599" s="108" t="s">
        <v>169</v>
      </c>
      <c r="G8599" s="108" t="s">
        <v>1490</v>
      </c>
      <c r="H8599" s="109" t="s">
        <v>1635</v>
      </c>
      <c r="I8599" s="108" t="s">
        <v>1546</v>
      </c>
      <c r="J8599" s="108" t="s">
        <v>1478</v>
      </c>
      <c r="K8599" s="108" t="s">
        <v>174</v>
      </c>
      <c r="M8599" s="108" t="s">
        <v>175</v>
      </c>
      <c r="N8599" s="108" t="s">
        <v>1547</v>
      </c>
    </row>
    <row r="8600" spans="1:14">
      <c r="A8600" s="108">
        <v>844527</v>
      </c>
      <c r="B8600" s="108" t="s">
        <v>16152</v>
      </c>
      <c r="C8600" s="108" t="s">
        <v>11858</v>
      </c>
      <c r="D8600" s="109" t="s">
        <v>13688</v>
      </c>
      <c r="E8600" s="108" t="s">
        <v>1577</v>
      </c>
      <c r="F8600" s="108" t="s">
        <v>169</v>
      </c>
      <c r="G8600" s="108" t="s">
        <v>1599</v>
      </c>
      <c r="H8600" s="109" t="s">
        <v>3969</v>
      </c>
      <c r="I8600" s="108" t="s">
        <v>3177</v>
      </c>
      <c r="J8600" s="108" t="s">
        <v>1478</v>
      </c>
      <c r="K8600" s="108" t="s">
        <v>174</v>
      </c>
      <c r="M8600" s="108" t="s">
        <v>175</v>
      </c>
      <c r="N8600" s="108" t="s">
        <v>3178</v>
      </c>
    </row>
    <row r="8601" spans="1:14">
      <c r="A8601" s="108">
        <v>844530</v>
      </c>
      <c r="B8601" s="108" t="s">
        <v>16153</v>
      </c>
      <c r="C8601" s="108" t="s">
        <v>16154</v>
      </c>
      <c r="D8601" s="109" t="s">
        <v>16155</v>
      </c>
      <c r="E8601" s="108" t="s">
        <v>1577</v>
      </c>
      <c r="F8601" s="108" t="s">
        <v>169</v>
      </c>
      <c r="G8601" s="108" t="s">
        <v>1599</v>
      </c>
      <c r="H8601" s="109" t="s">
        <v>3969</v>
      </c>
      <c r="I8601" s="108" t="s">
        <v>3177</v>
      </c>
      <c r="J8601" s="108" t="s">
        <v>1478</v>
      </c>
      <c r="K8601" s="108" t="s">
        <v>174</v>
      </c>
      <c r="M8601" s="108" t="s">
        <v>175</v>
      </c>
      <c r="N8601" s="108" t="s">
        <v>3178</v>
      </c>
    </row>
    <row r="8602" spans="1:14">
      <c r="A8602" s="108">
        <v>844540</v>
      </c>
      <c r="B8602" s="108" t="s">
        <v>16156</v>
      </c>
      <c r="C8602" s="108" t="s">
        <v>633</v>
      </c>
      <c r="D8602" s="109" t="s">
        <v>11189</v>
      </c>
      <c r="E8602" s="108" t="s">
        <v>168</v>
      </c>
      <c r="F8602" s="108" t="s">
        <v>181</v>
      </c>
      <c r="G8602" s="108" t="s">
        <v>11397</v>
      </c>
      <c r="H8602" s="109" t="s">
        <v>1635</v>
      </c>
      <c r="I8602" s="108" t="s">
        <v>11398</v>
      </c>
      <c r="J8602" s="108" t="s">
        <v>1478</v>
      </c>
      <c r="K8602" s="108" t="s">
        <v>174</v>
      </c>
      <c r="M8602" s="108" t="s">
        <v>175</v>
      </c>
      <c r="N8602" s="108" t="s">
        <v>11399</v>
      </c>
    </row>
    <row r="8603" spans="1:14">
      <c r="A8603" s="108">
        <v>844545</v>
      </c>
      <c r="B8603" s="108" t="s">
        <v>10487</v>
      </c>
      <c r="C8603" s="108" t="s">
        <v>16157</v>
      </c>
      <c r="D8603" s="109" t="s">
        <v>3294</v>
      </c>
      <c r="E8603" s="108" t="s">
        <v>1577</v>
      </c>
      <c r="F8603" s="108" t="s">
        <v>169</v>
      </c>
      <c r="G8603" s="108" t="s">
        <v>1599</v>
      </c>
      <c r="H8603" s="109" t="s">
        <v>3969</v>
      </c>
      <c r="I8603" s="108" t="s">
        <v>3177</v>
      </c>
      <c r="J8603" s="108" t="s">
        <v>1478</v>
      </c>
      <c r="K8603" s="108" t="s">
        <v>174</v>
      </c>
      <c r="M8603" s="108" t="s">
        <v>175</v>
      </c>
      <c r="N8603" s="108" t="s">
        <v>3178</v>
      </c>
    </row>
    <row r="8604" spans="1:14">
      <c r="A8604" s="108">
        <v>844547</v>
      </c>
      <c r="B8604" s="108" t="s">
        <v>16158</v>
      </c>
      <c r="C8604" s="108" t="s">
        <v>4907</v>
      </c>
      <c r="D8604" s="109" t="s">
        <v>13234</v>
      </c>
      <c r="E8604" s="108" t="s">
        <v>508</v>
      </c>
      <c r="F8604" s="108" t="s">
        <v>181</v>
      </c>
      <c r="G8604" s="108" t="s">
        <v>1599</v>
      </c>
      <c r="H8604" s="109" t="s">
        <v>3969</v>
      </c>
      <c r="I8604" s="108" t="s">
        <v>3177</v>
      </c>
      <c r="J8604" s="108" t="s">
        <v>1478</v>
      </c>
      <c r="K8604" s="108" t="s">
        <v>174</v>
      </c>
      <c r="M8604" s="108" t="s">
        <v>175</v>
      </c>
      <c r="N8604" s="108" t="s">
        <v>3178</v>
      </c>
    </row>
    <row r="8605" spans="1:14">
      <c r="A8605" s="108">
        <v>844659</v>
      </c>
      <c r="B8605" s="108" t="s">
        <v>16159</v>
      </c>
      <c r="C8605" s="108" t="s">
        <v>1449</v>
      </c>
      <c r="D8605" s="109" t="s">
        <v>16160</v>
      </c>
      <c r="E8605" s="108" t="s">
        <v>220</v>
      </c>
      <c r="F8605" s="108" t="s">
        <v>169</v>
      </c>
      <c r="G8605" s="108" t="s">
        <v>1608</v>
      </c>
      <c r="H8605" s="109" t="s">
        <v>2928</v>
      </c>
      <c r="I8605" s="108" t="s">
        <v>11625</v>
      </c>
      <c r="J8605" s="108" t="s">
        <v>1478</v>
      </c>
      <c r="K8605" s="108" t="s">
        <v>174</v>
      </c>
      <c r="M8605" s="108" t="s">
        <v>175</v>
      </c>
      <c r="N8605" s="108" t="s">
        <v>11626</v>
      </c>
    </row>
    <row r="8606" spans="1:14">
      <c r="A8606" s="108">
        <v>844662</v>
      </c>
      <c r="B8606" s="108" t="s">
        <v>16161</v>
      </c>
      <c r="C8606" s="108" t="s">
        <v>16162</v>
      </c>
      <c r="D8606" s="109" t="s">
        <v>16163</v>
      </c>
      <c r="E8606" s="108" t="s">
        <v>200</v>
      </c>
      <c r="F8606" s="108" t="s">
        <v>169</v>
      </c>
      <c r="G8606" s="108" t="s">
        <v>1608</v>
      </c>
      <c r="H8606" s="109" t="s">
        <v>2928</v>
      </c>
      <c r="I8606" s="108" t="s">
        <v>11625</v>
      </c>
      <c r="J8606" s="108" t="s">
        <v>1478</v>
      </c>
      <c r="K8606" s="108" t="s">
        <v>174</v>
      </c>
      <c r="M8606" s="108" t="s">
        <v>175</v>
      </c>
      <c r="N8606" s="108" t="s">
        <v>11626</v>
      </c>
    </row>
    <row r="8607" spans="1:14">
      <c r="A8607" s="108">
        <v>844736</v>
      </c>
      <c r="B8607" s="108" t="s">
        <v>16164</v>
      </c>
      <c r="C8607" s="108" t="s">
        <v>540</v>
      </c>
      <c r="D8607" s="109" t="s">
        <v>16165</v>
      </c>
      <c r="E8607" s="108" t="s">
        <v>180</v>
      </c>
      <c r="F8607" s="108" t="s">
        <v>169</v>
      </c>
      <c r="G8607" s="108" t="s">
        <v>8181</v>
      </c>
      <c r="H8607" s="109" t="s">
        <v>1635</v>
      </c>
      <c r="I8607" s="108" t="s">
        <v>9251</v>
      </c>
      <c r="J8607" s="108" t="s">
        <v>8183</v>
      </c>
      <c r="K8607" s="108" t="s">
        <v>174</v>
      </c>
      <c r="M8607" s="108" t="s">
        <v>175</v>
      </c>
      <c r="N8607" s="108" t="s">
        <v>9252</v>
      </c>
    </row>
    <row r="8608" spans="1:14">
      <c r="A8608" s="108">
        <v>844737</v>
      </c>
      <c r="B8608" s="108" t="s">
        <v>16166</v>
      </c>
      <c r="C8608" s="108" t="s">
        <v>393</v>
      </c>
      <c r="D8608" s="109" t="s">
        <v>16167</v>
      </c>
      <c r="E8608" s="108" t="s">
        <v>180</v>
      </c>
      <c r="F8608" s="108" t="s">
        <v>169</v>
      </c>
      <c r="G8608" s="108" t="s">
        <v>8181</v>
      </c>
      <c r="H8608" s="109" t="s">
        <v>1635</v>
      </c>
      <c r="I8608" s="108" t="s">
        <v>9251</v>
      </c>
      <c r="J8608" s="108" t="s">
        <v>8183</v>
      </c>
      <c r="K8608" s="108" t="s">
        <v>174</v>
      </c>
      <c r="M8608" s="108" t="s">
        <v>175</v>
      </c>
      <c r="N8608" s="108" t="s">
        <v>9252</v>
      </c>
    </row>
    <row r="8609" spans="1:14">
      <c r="A8609" s="108">
        <v>844745</v>
      </c>
      <c r="B8609" s="108" t="s">
        <v>16168</v>
      </c>
      <c r="C8609" s="108" t="s">
        <v>10646</v>
      </c>
      <c r="D8609" s="109" t="s">
        <v>16169</v>
      </c>
      <c r="E8609" s="108" t="s">
        <v>508</v>
      </c>
      <c r="F8609" s="108" t="s">
        <v>169</v>
      </c>
      <c r="G8609" s="108" t="s">
        <v>8181</v>
      </c>
      <c r="H8609" s="109" t="s">
        <v>1635</v>
      </c>
      <c r="I8609" s="108" t="s">
        <v>8615</v>
      </c>
      <c r="J8609" s="108" t="s">
        <v>8183</v>
      </c>
      <c r="K8609" s="108" t="s">
        <v>174</v>
      </c>
      <c r="M8609" s="108" t="s">
        <v>175</v>
      </c>
      <c r="N8609" s="108" t="s">
        <v>8616</v>
      </c>
    </row>
    <row r="8610" spans="1:14">
      <c r="A8610" s="108">
        <v>844746</v>
      </c>
      <c r="B8610" s="108" t="s">
        <v>13845</v>
      </c>
      <c r="C8610" s="108" t="s">
        <v>574</v>
      </c>
      <c r="D8610" s="109" t="s">
        <v>16170</v>
      </c>
      <c r="E8610" s="108" t="s">
        <v>1770</v>
      </c>
      <c r="F8610" s="108" t="s">
        <v>181</v>
      </c>
      <c r="G8610" s="108" t="s">
        <v>8181</v>
      </c>
      <c r="H8610" s="109" t="s">
        <v>1635</v>
      </c>
      <c r="I8610" s="108" t="s">
        <v>8615</v>
      </c>
      <c r="J8610" s="108" t="s">
        <v>8183</v>
      </c>
      <c r="K8610" s="108" t="s">
        <v>174</v>
      </c>
      <c r="M8610" s="108" t="s">
        <v>175</v>
      </c>
      <c r="N8610" s="108" t="s">
        <v>8616</v>
      </c>
    </row>
    <row r="8611" spans="1:14">
      <c r="A8611" s="108">
        <v>844747</v>
      </c>
      <c r="B8611" s="108" t="s">
        <v>15461</v>
      </c>
      <c r="C8611" s="108" t="s">
        <v>665</v>
      </c>
      <c r="D8611" s="109" t="s">
        <v>16171</v>
      </c>
      <c r="E8611" s="108" t="s">
        <v>1577</v>
      </c>
      <c r="F8611" s="108" t="s">
        <v>169</v>
      </c>
      <c r="G8611" s="108" t="s">
        <v>8181</v>
      </c>
      <c r="H8611" s="109" t="s">
        <v>1635</v>
      </c>
      <c r="I8611" s="108" t="s">
        <v>8615</v>
      </c>
      <c r="J8611" s="108" t="s">
        <v>8183</v>
      </c>
      <c r="K8611" s="108" t="s">
        <v>174</v>
      </c>
      <c r="M8611" s="108" t="s">
        <v>175</v>
      </c>
      <c r="N8611" s="108" t="s">
        <v>8616</v>
      </c>
    </row>
    <row r="8612" spans="1:14">
      <c r="A8612" s="108">
        <v>844748</v>
      </c>
      <c r="B8612" s="108" t="s">
        <v>8787</v>
      </c>
      <c r="C8612" s="108" t="s">
        <v>1922</v>
      </c>
      <c r="D8612" s="109" t="s">
        <v>16172</v>
      </c>
      <c r="E8612" s="108" t="s">
        <v>1577</v>
      </c>
      <c r="F8612" s="108" t="s">
        <v>169</v>
      </c>
      <c r="G8612" s="108" t="s">
        <v>8181</v>
      </c>
      <c r="H8612" s="109" t="s">
        <v>1635</v>
      </c>
      <c r="I8612" s="108" t="s">
        <v>8615</v>
      </c>
      <c r="J8612" s="108" t="s">
        <v>8183</v>
      </c>
      <c r="K8612" s="108" t="s">
        <v>174</v>
      </c>
      <c r="M8612" s="108" t="s">
        <v>175</v>
      </c>
      <c r="N8612" s="108" t="s">
        <v>8616</v>
      </c>
    </row>
    <row r="8613" spans="1:14">
      <c r="A8613" s="108">
        <v>844749</v>
      </c>
      <c r="B8613" s="108" t="s">
        <v>10338</v>
      </c>
      <c r="C8613" s="108" t="s">
        <v>16173</v>
      </c>
      <c r="D8613" s="109" t="s">
        <v>16174</v>
      </c>
      <c r="E8613" s="108" t="s">
        <v>508</v>
      </c>
      <c r="F8613" s="108" t="s">
        <v>169</v>
      </c>
      <c r="G8613" s="108" t="s">
        <v>8181</v>
      </c>
      <c r="H8613" s="109" t="s">
        <v>1635</v>
      </c>
      <c r="I8613" s="108" t="s">
        <v>8615</v>
      </c>
      <c r="J8613" s="108" t="s">
        <v>8183</v>
      </c>
      <c r="K8613" s="108" t="s">
        <v>174</v>
      </c>
      <c r="M8613" s="108" t="s">
        <v>175</v>
      </c>
      <c r="N8613" s="108" t="s">
        <v>8616</v>
      </c>
    </row>
    <row r="8614" spans="1:14">
      <c r="A8614" s="108">
        <v>844750</v>
      </c>
      <c r="B8614" s="108" t="s">
        <v>16175</v>
      </c>
      <c r="C8614" s="108" t="s">
        <v>1505</v>
      </c>
      <c r="D8614" s="109" t="s">
        <v>10591</v>
      </c>
      <c r="E8614" s="108" t="s">
        <v>392</v>
      </c>
      <c r="F8614" s="108" t="s">
        <v>181</v>
      </c>
      <c r="G8614" s="108" t="s">
        <v>8181</v>
      </c>
      <c r="H8614" s="109" t="s">
        <v>1635</v>
      </c>
      <c r="I8614" s="108" t="s">
        <v>8615</v>
      </c>
      <c r="J8614" s="108" t="s">
        <v>8183</v>
      </c>
      <c r="K8614" s="108" t="s">
        <v>174</v>
      </c>
      <c r="M8614" s="108" t="s">
        <v>175</v>
      </c>
      <c r="N8614" s="108" t="s">
        <v>8616</v>
      </c>
    </row>
    <row r="8615" spans="1:14">
      <c r="A8615" s="108">
        <v>844816</v>
      </c>
      <c r="B8615" s="108" t="s">
        <v>16176</v>
      </c>
      <c r="C8615" s="108" t="s">
        <v>1263</v>
      </c>
      <c r="D8615" s="109" t="s">
        <v>9884</v>
      </c>
      <c r="E8615" s="108" t="s">
        <v>200</v>
      </c>
      <c r="F8615" s="108" t="s">
        <v>181</v>
      </c>
      <c r="G8615" s="108" t="s">
        <v>2817</v>
      </c>
      <c r="H8615" s="109" t="s">
        <v>2928</v>
      </c>
      <c r="I8615" s="108" t="s">
        <v>2919</v>
      </c>
      <c r="J8615" s="108" t="s">
        <v>1478</v>
      </c>
      <c r="K8615" s="108" t="s">
        <v>174</v>
      </c>
      <c r="M8615" s="108" t="s">
        <v>175</v>
      </c>
      <c r="N8615" s="108" t="s">
        <v>2920</v>
      </c>
    </row>
    <row r="8616" spans="1:14">
      <c r="A8616" s="108">
        <v>844839</v>
      </c>
      <c r="B8616" s="108" t="s">
        <v>6295</v>
      </c>
      <c r="C8616" s="108" t="s">
        <v>16177</v>
      </c>
      <c r="D8616" s="109" t="s">
        <v>13922</v>
      </c>
      <c r="E8616" s="108" t="s">
        <v>1577</v>
      </c>
      <c r="F8616" s="108" t="s">
        <v>181</v>
      </c>
      <c r="G8616" s="108" t="s">
        <v>1852</v>
      </c>
      <c r="H8616" s="109" t="s">
        <v>1635</v>
      </c>
      <c r="I8616" s="108" t="s">
        <v>6292</v>
      </c>
      <c r="J8616" s="108" t="s">
        <v>1855</v>
      </c>
      <c r="K8616" s="108" t="s">
        <v>174</v>
      </c>
      <c r="M8616" s="108" t="s">
        <v>175</v>
      </c>
      <c r="N8616" s="108" t="s">
        <v>6293</v>
      </c>
    </row>
    <row r="8617" spans="1:14">
      <c r="A8617" s="108">
        <v>844902</v>
      </c>
      <c r="B8617" s="108" t="s">
        <v>15667</v>
      </c>
      <c r="C8617" s="108" t="s">
        <v>6889</v>
      </c>
      <c r="D8617" s="109" t="s">
        <v>16178</v>
      </c>
      <c r="E8617" s="108" t="s">
        <v>392</v>
      </c>
      <c r="F8617" s="108" t="s">
        <v>169</v>
      </c>
      <c r="G8617" s="108" t="s">
        <v>11957</v>
      </c>
      <c r="H8617" s="109" t="s">
        <v>2109</v>
      </c>
      <c r="I8617" s="108" t="s">
        <v>12220</v>
      </c>
      <c r="K8617" s="108" t="s">
        <v>174</v>
      </c>
      <c r="M8617" s="108" t="s">
        <v>175</v>
      </c>
      <c r="N8617" s="108" t="s">
        <v>12221</v>
      </c>
    </row>
    <row r="8618" spans="1:14">
      <c r="A8618" s="108">
        <v>844907</v>
      </c>
      <c r="B8618" s="108" t="s">
        <v>16179</v>
      </c>
      <c r="C8618" s="108" t="s">
        <v>2013</v>
      </c>
      <c r="D8618" s="109" t="s">
        <v>16180</v>
      </c>
      <c r="E8618" s="108" t="s">
        <v>200</v>
      </c>
      <c r="F8618" s="108" t="s">
        <v>169</v>
      </c>
      <c r="G8618" s="108" t="s">
        <v>10360</v>
      </c>
      <c r="H8618" s="109" t="s">
        <v>1853</v>
      </c>
      <c r="I8618" s="108" t="s">
        <v>10361</v>
      </c>
      <c r="J8618" s="108" t="s">
        <v>348</v>
      </c>
      <c r="K8618" s="108" t="s">
        <v>174</v>
      </c>
      <c r="M8618" s="108" t="s">
        <v>175</v>
      </c>
      <c r="N8618" s="108" t="s">
        <v>10362</v>
      </c>
    </row>
    <row r="8619" spans="1:14">
      <c r="A8619" s="108">
        <v>844978</v>
      </c>
      <c r="B8619" s="108" t="s">
        <v>5382</v>
      </c>
      <c r="C8619" s="108" t="s">
        <v>460</v>
      </c>
      <c r="D8619" s="109" t="s">
        <v>10383</v>
      </c>
      <c r="E8619" s="108" t="s">
        <v>180</v>
      </c>
      <c r="F8619" s="108" t="s">
        <v>169</v>
      </c>
      <c r="G8619" s="108" t="s">
        <v>7442</v>
      </c>
      <c r="H8619" s="109" t="s">
        <v>2380</v>
      </c>
      <c r="I8619" s="108" t="s">
        <v>7448</v>
      </c>
      <c r="J8619" s="108" t="s">
        <v>7444</v>
      </c>
      <c r="K8619" s="108" t="s">
        <v>174</v>
      </c>
      <c r="M8619" s="108" t="s">
        <v>175</v>
      </c>
      <c r="N8619" s="108" t="s">
        <v>7449</v>
      </c>
    </row>
    <row r="8620" spans="1:14">
      <c r="A8620" s="108">
        <v>844982</v>
      </c>
      <c r="B8620" s="108" t="s">
        <v>1725</v>
      </c>
      <c r="C8620" s="108" t="s">
        <v>1628</v>
      </c>
      <c r="D8620" s="109" t="s">
        <v>16181</v>
      </c>
      <c r="E8620" s="108" t="s">
        <v>220</v>
      </c>
      <c r="F8620" s="108" t="s">
        <v>169</v>
      </c>
      <c r="G8620" s="108" t="s">
        <v>7442</v>
      </c>
      <c r="H8620" s="109" t="s">
        <v>2380</v>
      </c>
      <c r="I8620" s="108" t="s">
        <v>7448</v>
      </c>
      <c r="J8620" s="108" t="s">
        <v>7444</v>
      </c>
      <c r="K8620" s="108" t="s">
        <v>174</v>
      </c>
      <c r="M8620" s="108" t="s">
        <v>175</v>
      </c>
      <c r="N8620" s="108" t="s">
        <v>7449</v>
      </c>
    </row>
    <row r="8621" spans="1:14">
      <c r="A8621" s="108">
        <v>845051</v>
      </c>
      <c r="B8621" s="108" t="s">
        <v>16182</v>
      </c>
      <c r="C8621" s="108" t="s">
        <v>16183</v>
      </c>
      <c r="D8621" s="109" t="s">
        <v>16184</v>
      </c>
      <c r="E8621" s="108" t="s">
        <v>168</v>
      </c>
      <c r="F8621" s="108" t="s">
        <v>181</v>
      </c>
      <c r="G8621" s="108" t="s">
        <v>1852</v>
      </c>
      <c r="H8621" s="109" t="s">
        <v>2109</v>
      </c>
      <c r="I8621" s="108" t="s">
        <v>6768</v>
      </c>
      <c r="J8621" s="108" t="s">
        <v>1855</v>
      </c>
      <c r="K8621" s="108" t="s">
        <v>174</v>
      </c>
      <c r="M8621" s="108" t="s">
        <v>175</v>
      </c>
      <c r="N8621" s="108" t="s">
        <v>6769</v>
      </c>
    </row>
    <row r="8622" spans="1:14">
      <c r="A8622" s="108">
        <v>845052</v>
      </c>
      <c r="B8622" s="108" t="s">
        <v>16185</v>
      </c>
      <c r="C8622" s="108" t="s">
        <v>1394</v>
      </c>
      <c r="D8622" s="109" t="s">
        <v>16186</v>
      </c>
      <c r="E8622" s="108" t="s">
        <v>180</v>
      </c>
      <c r="F8622" s="108" t="s">
        <v>181</v>
      </c>
      <c r="G8622" s="108" t="s">
        <v>1852</v>
      </c>
      <c r="H8622" s="109" t="s">
        <v>2109</v>
      </c>
      <c r="I8622" s="108" t="s">
        <v>6768</v>
      </c>
      <c r="J8622" s="108" t="s">
        <v>1855</v>
      </c>
      <c r="K8622" s="108" t="s">
        <v>174</v>
      </c>
      <c r="M8622" s="108" t="s">
        <v>175</v>
      </c>
      <c r="N8622" s="108" t="s">
        <v>6769</v>
      </c>
    </row>
    <row r="8623" spans="1:14">
      <c r="A8623" s="108">
        <v>845173</v>
      </c>
      <c r="B8623" s="108" t="s">
        <v>16187</v>
      </c>
      <c r="C8623" s="108" t="s">
        <v>1043</v>
      </c>
      <c r="D8623" s="109" t="s">
        <v>16188</v>
      </c>
      <c r="E8623" s="108" t="s">
        <v>220</v>
      </c>
      <c r="F8623" s="108" t="s">
        <v>181</v>
      </c>
      <c r="G8623" s="108" t="s">
        <v>1852</v>
      </c>
      <c r="H8623" s="109" t="s">
        <v>2109</v>
      </c>
      <c r="I8623" s="108" t="s">
        <v>5820</v>
      </c>
      <c r="J8623" s="108" t="s">
        <v>1855</v>
      </c>
      <c r="K8623" s="108" t="s">
        <v>174</v>
      </c>
      <c r="M8623" s="108" t="s">
        <v>175</v>
      </c>
      <c r="N8623" s="108" t="s">
        <v>5821</v>
      </c>
    </row>
    <row r="8624" spans="1:14">
      <c r="A8624" s="108">
        <v>845175</v>
      </c>
      <c r="B8624" s="108" t="s">
        <v>16189</v>
      </c>
      <c r="C8624" s="108" t="s">
        <v>564</v>
      </c>
      <c r="D8624" s="109" t="s">
        <v>16190</v>
      </c>
      <c r="E8624" s="108" t="s">
        <v>168</v>
      </c>
      <c r="F8624" s="108" t="s">
        <v>181</v>
      </c>
      <c r="G8624" s="108" t="s">
        <v>1852</v>
      </c>
      <c r="H8624" s="109" t="s">
        <v>2109</v>
      </c>
      <c r="I8624" s="108" t="s">
        <v>5820</v>
      </c>
      <c r="J8624" s="108" t="s">
        <v>1855</v>
      </c>
      <c r="K8624" s="108" t="s">
        <v>174</v>
      </c>
      <c r="M8624" s="108" t="s">
        <v>175</v>
      </c>
      <c r="N8624" s="108" t="s">
        <v>5821</v>
      </c>
    </row>
    <row r="8625" spans="1:14">
      <c r="A8625" s="108">
        <v>845177</v>
      </c>
      <c r="B8625" s="108" t="s">
        <v>16191</v>
      </c>
      <c r="C8625" s="108" t="s">
        <v>3144</v>
      </c>
      <c r="D8625" s="109" t="s">
        <v>14702</v>
      </c>
      <c r="E8625" s="108" t="s">
        <v>1577</v>
      </c>
      <c r="F8625" s="108" t="s">
        <v>169</v>
      </c>
      <c r="G8625" s="108" t="s">
        <v>8181</v>
      </c>
      <c r="H8625" s="109" t="s">
        <v>2109</v>
      </c>
      <c r="I8625" s="108" t="s">
        <v>8615</v>
      </c>
      <c r="J8625" s="108" t="s">
        <v>8183</v>
      </c>
      <c r="K8625" s="108" t="s">
        <v>174</v>
      </c>
      <c r="M8625" s="108" t="s">
        <v>175</v>
      </c>
      <c r="N8625" s="108" t="s">
        <v>8616</v>
      </c>
    </row>
    <row r="8626" spans="1:14">
      <c r="A8626" s="108">
        <v>845178</v>
      </c>
      <c r="B8626" s="108" t="s">
        <v>16191</v>
      </c>
      <c r="C8626" s="108" t="s">
        <v>1366</v>
      </c>
      <c r="D8626" s="109" t="s">
        <v>3479</v>
      </c>
      <c r="E8626" s="108" t="s">
        <v>508</v>
      </c>
      <c r="F8626" s="108" t="s">
        <v>181</v>
      </c>
      <c r="G8626" s="108" t="s">
        <v>8181</v>
      </c>
      <c r="H8626" s="109" t="s">
        <v>2109</v>
      </c>
      <c r="I8626" s="108" t="s">
        <v>8615</v>
      </c>
      <c r="J8626" s="108" t="s">
        <v>8183</v>
      </c>
      <c r="K8626" s="108" t="s">
        <v>174</v>
      </c>
      <c r="M8626" s="108" t="s">
        <v>175</v>
      </c>
      <c r="N8626" s="108" t="s">
        <v>8616</v>
      </c>
    </row>
    <row r="8627" spans="1:14">
      <c r="A8627" s="108">
        <v>845240</v>
      </c>
      <c r="B8627" s="108" t="s">
        <v>16192</v>
      </c>
      <c r="C8627" s="108" t="s">
        <v>3389</v>
      </c>
      <c r="D8627" s="109" t="s">
        <v>13497</v>
      </c>
      <c r="E8627" s="108" t="s">
        <v>168</v>
      </c>
      <c r="F8627" s="108" t="s">
        <v>169</v>
      </c>
      <c r="G8627" s="108" t="s">
        <v>1852</v>
      </c>
      <c r="H8627" s="109" t="s">
        <v>1853</v>
      </c>
      <c r="I8627" s="108" t="s">
        <v>5656</v>
      </c>
      <c r="J8627" s="108" t="s">
        <v>1855</v>
      </c>
      <c r="K8627" s="108" t="s">
        <v>174</v>
      </c>
      <c r="M8627" s="108" t="s">
        <v>175</v>
      </c>
      <c r="N8627" s="108" t="s">
        <v>5657</v>
      </c>
    </row>
    <row r="8628" spans="1:14">
      <c r="A8628" s="108">
        <v>845425</v>
      </c>
      <c r="B8628" s="108" t="s">
        <v>16193</v>
      </c>
      <c r="C8628" s="108" t="s">
        <v>1628</v>
      </c>
      <c r="D8628" s="109" t="s">
        <v>16194</v>
      </c>
      <c r="E8628" s="108" t="s">
        <v>168</v>
      </c>
      <c r="F8628" s="108" t="s">
        <v>169</v>
      </c>
      <c r="G8628" s="108" t="s">
        <v>1852</v>
      </c>
      <c r="H8628" s="109" t="s">
        <v>948</v>
      </c>
      <c r="I8628" s="108" t="s">
        <v>6844</v>
      </c>
      <c r="J8628" s="108" t="s">
        <v>1855</v>
      </c>
      <c r="K8628" s="108" t="s">
        <v>174</v>
      </c>
      <c r="M8628" s="108" t="s">
        <v>175</v>
      </c>
      <c r="N8628" s="108" t="s">
        <v>6845</v>
      </c>
    </row>
    <row r="8629" spans="1:14">
      <c r="A8629" s="108">
        <v>845427</v>
      </c>
      <c r="B8629" s="108" t="s">
        <v>664</v>
      </c>
      <c r="C8629" s="108" t="s">
        <v>996</v>
      </c>
      <c r="D8629" s="109" t="s">
        <v>16195</v>
      </c>
      <c r="E8629" s="108" t="s">
        <v>188</v>
      </c>
      <c r="F8629" s="108" t="s">
        <v>169</v>
      </c>
      <c r="G8629" s="108" t="s">
        <v>357</v>
      </c>
      <c r="H8629" s="109" t="s">
        <v>2380</v>
      </c>
      <c r="I8629" s="108" t="s">
        <v>400</v>
      </c>
      <c r="J8629" s="108" t="s">
        <v>360</v>
      </c>
      <c r="K8629" s="108" t="s">
        <v>174</v>
      </c>
      <c r="M8629" s="108" t="s">
        <v>175</v>
      </c>
      <c r="N8629" s="108" t="s">
        <v>401</v>
      </c>
    </row>
    <row r="8630" spans="1:14">
      <c r="A8630" s="108">
        <v>845428</v>
      </c>
      <c r="B8630" s="108" t="s">
        <v>16196</v>
      </c>
      <c r="C8630" s="108" t="s">
        <v>2076</v>
      </c>
      <c r="D8630" s="109" t="s">
        <v>13834</v>
      </c>
      <c r="E8630" s="108" t="s">
        <v>508</v>
      </c>
      <c r="F8630" s="108" t="s">
        <v>169</v>
      </c>
      <c r="G8630" s="108" t="s">
        <v>8181</v>
      </c>
      <c r="H8630" s="109" t="s">
        <v>2380</v>
      </c>
      <c r="I8630" s="108" t="s">
        <v>8438</v>
      </c>
      <c r="J8630" s="108" t="s">
        <v>8183</v>
      </c>
      <c r="K8630" s="108" t="s">
        <v>174</v>
      </c>
      <c r="M8630" s="108" t="s">
        <v>175</v>
      </c>
      <c r="N8630" s="108" t="s">
        <v>8439</v>
      </c>
    </row>
    <row r="8631" spans="1:14">
      <c r="A8631" s="108">
        <v>845429</v>
      </c>
      <c r="B8631" s="108" t="s">
        <v>16197</v>
      </c>
      <c r="C8631" s="108" t="s">
        <v>730</v>
      </c>
      <c r="D8631" s="109" t="s">
        <v>16198</v>
      </c>
      <c r="E8631" s="108" t="s">
        <v>188</v>
      </c>
      <c r="F8631" s="108" t="s">
        <v>169</v>
      </c>
      <c r="G8631" s="108" t="s">
        <v>357</v>
      </c>
      <c r="H8631" s="109" t="s">
        <v>2380</v>
      </c>
      <c r="I8631" s="108" t="s">
        <v>400</v>
      </c>
      <c r="J8631" s="108" t="s">
        <v>360</v>
      </c>
      <c r="K8631" s="108" t="s">
        <v>174</v>
      </c>
      <c r="M8631" s="108" t="s">
        <v>175</v>
      </c>
      <c r="N8631" s="108" t="s">
        <v>401</v>
      </c>
    </row>
    <row r="8632" spans="1:14">
      <c r="A8632" s="108">
        <v>845430</v>
      </c>
      <c r="B8632" s="108" t="s">
        <v>1916</v>
      </c>
      <c r="C8632" s="108" t="s">
        <v>16199</v>
      </c>
      <c r="D8632" s="109" t="s">
        <v>12802</v>
      </c>
      <c r="E8632" s="108" t="s">
        <v>188</v>
      </c>
      <c r="F8632" s="108" t="s">
        <v>169</v>
      </c>
      <c r="G8632" s="108" t="s">
        <v>357</v>
      </c>
      <c r="H8632" s="109" t="s">
        <v>2380</v>
      </c>
      <c r="I8632" s="108" t="s">
        <v>400</v>
      </c>
      <c r="J8632" s="108" t="s">
        <v>360</v>
      </c>
      <c r="K8632" s="108" t="s">
        <v>174</v>
      </c>
      <c r="M8632" s="108" t="s">
        <v>175</v>
      </c>
      <c r="N8632" s="108" t="s">
        <v>401</v>
      </c>
    </row>
    <row r="8633" spans="1:14">
      <c r="A8633" s="108">
        <v>845441</v>
      </c>
      <c r="B8633" s="108" t="s">
        <v>16200</v>
      </c>
      <c r="C8633" s="108" t="s">
        <v>10572</v>
      </c>
      <c r="D8633" s="109" t="s">
        <v>16201</v>
      </c>
      <c r="E8633" s="108" t="s">
        <v>508</v>
      </c>
      <c r="F8633" s="108" t="s">
        <v>169</v>
      </c>
      <c r="G8633" s="108" t="s">
        <v>11957</v>
      </c>
      <c r="H8633" s="109" t="s">
        <v>2380</v>
      </c>
      <c r="I8633" s="108" t="s">
        <v>12220</v>
      </c>
      <c r="K8633" s="108" t="s">
        <v>174</v>
      </c>
      <c r="M8633" s="108" t="s">
        <v>175</v>
      </c>
      <c r="N8633" s="108" t="s">
        <v>12221</v>
      </c>
    </row>
    <row r="8634" spans="1:14">
      <c r="A8634" s="108">
        <v>845485</v>
      </c>
      <c r="B8634" s="108" t="s">
        <v>16202</v>
      </c>
      <c r="C8634" s="108" t="s">
        <v>16203</v>
      </c>
      <c r="D8634" s="109" t="s">
        <v>8423</v>
      </c>
      <c r="E8634" s="108" t="s">
        <v>392</v>
      </c>
      <c r="F8634" s="108" t="s">
        <v>181</v>
      </c>
      <c r="G8634" s="108" t="s">
        <v>1599</v>
      </c>
      <c r="H8634" s="109" t="s">
        <v>2380</v>
      </c>
      <c r="I8634" s="108" t="s">
        <v>2381</v>
      </c>
      <c r="J8634" s="108" t="s">
        <v>1478</v>
      </c>
      <c r="K8634" s="108" t="s">
        <v>174</v>
      </c>
      <c r="M8634" s="108" t="s">
        <v>175</v>
      </c>
      <c r="N8634" s="108" t="s">
        <v>2382</v>
      </c>
    </row>
    <row r="8635" spans="1:14">
      <c r="A8635" s="108">
        <v>845486</v>
      </c>
      <c r="B8635" s="108" t="s">
        <v>16204</v>
      </c>
      <c r="C8635" s="108" t="s">
        <v>13447</v>
      </c>
      <c r="D8635" s="109" t="s">
        <v>16205</v>
      </c>
      <c r="E8635" s="108" t="s">
        <v>223</v>
      </c>
      <c r="F8635" s="108" t="s">
        <v>181</v>
      </c>
      <c r="G8635" s="108" t="s">
        <v>1599</v>
      </c>
      <c r="H8635" s="109" t="s">
        <v>2380</v>
      </c>
      <c r="I8635" s="108" t="s">
        <v>2381</v>
      </c>
      <c r="J8635" s="108" t="s">
        <v>1478</v>
      </c>
      <c r="K8635" s="108" t="s">
        <v>174</v>
      </c>
      <c r="M8635" s="108" t="s">
        <v>175</v>
      </c>
      <c r="N8635" s="108" t="s">
        <v>2382</v>
      </c>
    </row>
    <row r="8636" spans="1:14">
      <c r="A8636" s="108">
        <v>845487</v>
      </c>
      <c r="B8636" s="108" t="s">
        <v>16206</v>
      </c>
      <c r="C8636" s="108" t="s">
        <v>1754</v>
      </c>
      <c r="D8636" s="109" t="s">
        <v>16207</v>
      </c>
      <c r="E8636" s="108" t="s">
        <v>631</v>
      </c>
      <c r="F8636" s="108" t="s">
        <v>181</v>
      </c>
      <c r="G8636" s="108" t="s">
        <v>1599</v>
      </c>
      <c r="H8636" s="109" t="s">
        <v>2380</v>
      </c>
      <c r="I8636" s="108" t="s">
        <v>2381</v>
      </c>
      <c r="J8636" s="108" t="s">
        <v>1478</v>
      </c>
      <c r="K8636" s="108" t="s">
        <v>174</v>
      </c>
      <c r="M8636" s="108" t="s">
        <v>175</v>
      </c>
      <c r="N8636" s="108" t="s">
        <v>2382</v>
      </c>
    </row>
    <row r="8637" spans="1:14">
      <c r="A8637" s="108">
        <v>845488</v>
      </c>
      <c r="B8637" s="108" t="s">
        <v>16206</v>
      </c>
      <c r="C8637" s="108" t="s">
        <v>1825</v>
      </c>
      <c r="D8637" s="109" t="s">
        <v>16208</v>
      </c>
      <c r="E8637" s="108" t="s">
        <v>180</v>
      </c>
      <c r="F8637" s="108" t="s">
        <v>181</v>
      </c>
      <c r="G8637" s="108" t="s">
        <v>1599</v>
      </c>
      <c r="H8637" s="109" t="s">
        <v>2380</v>
      </c>
      <c r="I8637" s="108" t="s">
        <v>2381</v>
      </c>
      <c r="J8637" s="108" t="s">
        <v>1478</v>
      </c>
      <c r="K8637" s="108" t="s">
        <v>174</v>
      </c>
      <c r="M8637" s="108" t="s">
        <v>175</v>
      </c>
      <c r="N8637" s="108" t="s">
        <v>2382</v>
      </c>
    </row>
    <row r="8638" spans="1:14">
      <c r="A8638" s="108">
        <v>845489</v>
      </c>
      <c r="B8638" s="108" t="s">
        <v>16209</v>
      </c>
      <c r="C8638" s="108" t="s">
        <v>16210</v>
      </c>
      <c r="D8638" s="109" t="s">
        <v>16211</v>
      </c>
      <c r="E8638" s="108" t="s">
        <v>392</v>
      </c>
      <c r="F8638" s="108" t="s">
        <v>169</v>
      </c>
      <c r="G8638" s="108" t="s">
        <v>1599</v>
      </c>
      <c r="H8638" s="109" t="s">
        <v>2380</v>
      </c>
      <c r="I8638" s="108" t="s">
        <v>2381</v>
      </c>
      <c r="J8638" s="108" t="s">
        <v>1478</v>
      </c>
      <c r="K8638" s="108" t="s">
        <v>174</v>
      </c>
      <c r="M8638" s="108" t="s">
        <v>175</v>
      </c>
      <c r="N8638" s="108" t="s">
        <v>2382</v>
      </c>
    </row>
    <row r="8639" spans="1:14">
      <c r="A8639" s="108">
        <v>845490</v>
      </c>
      <c r="B8639" s="108" t="s">
        <v>1986</v>
      </c>
      <c r="C8639" s="108" t="s">
        <v>16212</v>
      </c>
      <c r="D8639" s="109" t="s">
        <v>8478</v>
      </c>
      <c r="E8639" s="108" t="s">
        <v>392</v>
      </c>
      <c r="F8639" s="108" t="s">
        <v>169</v>
      </c>
      <c r="G8639" s="108" t="s">
        <v>1599</v>
      </c>
      <c r="H8639" s="109" t="s">
        <v>2380</v>
      </c>
      <c r="I8639" s="108" t="s">
        <v>2381</v>
      </c>
      <c r="J8639" s="108" t="s">
        <v>1478</v>
      </c>
      <c r="K8639" s="108" t="s">
        <v>174</v>
      </c>
      <c r="M8639" s="108" t="s">
        <v>175</v>
      </c>
      <c r="N8639" s="108" t="s">
        <v>2382</v>
      </c>
    </row>
    <row r="8640" spans="1:14">
      <c r="A8640" s="108">
        <v>845491</v>
      </c>
      <c r="B8640" s="108" t="s">
        <v>3893</v>
      </c>
      <c r="C8640" s="108" t="s">
        <v>16213</v>
      </c>
      <c r="D8640" s="109" t="s">
        <v>16214</v>
      </c>
      <c r="E8640" s="108" t="s">
        <v>631</v>
      </c>
      <c r="F8640" s="108" t="s">
        <v>181</v>
      </c>
      <c r="G8640" s="108" t="s">
        <v>1599</v>
      </c>
      <c r="H8640" s="109" t="s">
        <v>2380</v>
      </c>
      <c r="I8640" s="108" t="s">
        <v>2381</v>
      </c>
      <c r="J8640" s="108" t="s">
        <v>1478</v>
      </c>
      <c r="K8640" s="108" t="s">
        <v>174</v>
      </c>
      <c r="M8640" s="108" t="s">
        <v>175</v>
      </c>
      <c r="N8640" s="108" t="s">
        <v>2382</v>
      </c>
    </row>
    <row r="8641" spans="1:14">
      <c r="A8641" s="108">
        <v>845492</v>
      </c>
      <c r="B8641" s="108" t="s">
        <v>3923</v>
      </c>
      <c r="C8641" s="108" t="s">
        <v>16215</v>
      </c>
      <c r="D8641" s="109" t="s">
        <v>12874</v>
      </c>
      <c r="E8641" s="108" t="s">
        <v>392</v>
      </c>
      <c r="F8641" s="108" t="s">
        <v>181</v>
      </c>
      <c r="G8641" s="108" t="s">
        <v>1599</v>
      </c>
      <c r="H8641" s="109" t="s">
        <v>2380</v>
      </c>
      <c r="I8641" s="108" t="s">
        <v>2381</v>
      </c>
      <c r="J8641" s="108" t="s">
        <v>1478</v>
      </c>
      <c r="K8641" s="108" t="s">
        <v>174</v>
      </c>
      <c r="M8641" s="108" t="s">
        <v>175</v>
      </c>
      <c r="N8641" s="108" t="s">
        <v>2382</v>
      </c>
    </row>
    <row r="8642" spans="1:14">
      <c r="A8642" s="108">
        <v>845493</v>
      </c>
      <c r="B8642" s="108" t="s">
        <v>16216</v>
      </c>
      <c r="C8642" s="108" t="s">
        <v>3322</v>
      </c>
      <c r="D8642" s="109" t="s">
        <v>8688</v>
      </c>
      <c r="E8642" s="108" t="s">
        <v>392</v>
      </c>
      <c r="F8642" s="108" t="s">
        <v>169</v>
      </c>
      <c r="G8642" s="108" t="s">
        <v>1599</v>
      </c>
      <c r="H8642" s="109" t="s">
        <v>2380</v>
      </c>
      <c r="I8642" s="108" t="s">
        <v>2381</v>
      </c>
      <c r="J8642" s="108" t="s">
        <v>1478</v>
      </c>
      <c r="K8642" s="108" t="s">
        <v>174</v>
      </c>
      <c r="M8642" s="108" t="s">
        <v>175</v>
      </c>
      <c r="N8642" s="108" t="s">
        <v>2382</v>
      </c>
    </row>
    <row r="8643" spans="1:14">
      <c r="A8643" s="108">
        <v>845494</v>
      </c>
      <c r="B8643" s="108" t="s">
        <v>16217</v>
      </c>
      <c r="C8643" s="108" t="s">
        <v>16218</v>
      </c>
      <c r="D8643" s="109" t="s">
        <v>16219</v>
      </c>
      <c r="E8643" s="108" t="s">
        <v>220</v>
      </c>
      <c r="F8643" s="108" t="s">
        <v>181</v>
      </c>
      <c r="G8643" s="108" t="s">
        <v>1599</v>
      </c>
      <c r="H8643" s="109" t="s">
        <v>2380</v>
      </c>
      <c r="I8643" s="108" t="s">
        <v>2381</v>
      </c>
      <c r="J8643" s="108" t="s">
        <v>1478</v>
      </c>
      <c r="K8643" s="108" t="s">
        <v>174</v>
      </c>
      <c r="M8643" s="108" t="s">
        <v>175</v>
      </c>
      <c r="N8643" s="108" t="s">
        <v>2382</v>
      </c>
    </row>
    <row r="8644" spans="1:14">
      <c r="A8644" s="108">
        <v>845495</v>
      </c>
      <c r="B8644" s="108" t="s">
        <v>691</v>
      </c>
      <c r="C8644" s="108" t="s">
        <v>16220</v>
      </c>
      <c r="D8644" s="109" t="s">
        <v>16221</v>
      </c>
      <c r="E8644" s="108" t="s">
        <v>1770</v>
      </c>
      <c r="F8644" s="108" t="s">
        <v>181</v>
      </c>
      <c r="G8644" s="108" t="s">
        <v>1599</v>
      </c>
      <c r="H8644" s="109" t="s">
        <v>2380</v>
      </c>
      <c r="I8644" s="108" t="s">
        <v>2381</v>
      </c>
      <c r="J8644" s="108" t="s">
        <v>1478</v>
      </c>
      <c r="K8644" s="108" t="s">
        <v>174</v>
      </c>
      <c r="M8644" s="108" t="s">
        <v>175</v>
      </c>
      <c r="N8644" s="108" t="s">
        <v>2382</v>
      </c>
    </row>
    <row r="8645" spans="1:14">
      <c r="A8645" s="108">
        <v>845496</v>
      </c>
      <c r="B8645" s="108" t="s">
        <v>16222</v>
      </c>
      <c r="C8645" s="108" t="s">
        <v>1550</v>
      </c>
      <c r="D8645" s="109" t="s">
        <v>16223</v>
      </c>
      <c r="E8645" s="108" t="s">
        <v>392</v>
      </c>
      <c r="F8645" s="108" t="s">
        <v>169</v>
      </c>
      <c r="G8645" s="108" t="s">
        <v>1599</v>
      </c>
      <c r="H8645" s="109" t="s">
        <v>2380</v>
      </c>
      <c r="I8645" s="108" t="s">
        <v>2381</v>
      </c>
      <c r="J8645" s="108" t="s">
        <v>1478</v>
      </c>
      <c r="K8645" s="108" t="s">
        <v>174</v>
      </c>
      <c r="M8645" s="108" t="s">
        <v>175</v>
      </c>
      <c r="N8645" s="108" t="s">
        <v>2382</v>
      </c>
    </row>
    <row r="8646" spans="1:14">
      <c r="A8646" s="108">
        <v>845497</v>
      </c>
      <c r="B8646" s="108" t="s">
        <v>9033</v>
      </c>
      <c r="C8646" s="108" t="s">
        <v>1550</v>
      </c>
      <c r="D8646" s="109" t="s">
        <v>16224</v>
      </c>
      <c r="E8646" s="108" t="s">
        <v>1770</v>
      </c>
      <c r="F8646" s="108" t="s">
        <v>169</v>
      </c>
      <c r="G8646" s="108" t="s">
        <v>1599</v>
      </c>
      <c r="H8646" s="109" t="s">
        <v>2380</v>
      </c>
      <c r="I8646" s="108" t="s">
        <v>2381</v>
      </c>
      <c r="J8646" s="108" t="s">
        <v>1478</v>
      </c>
      <c r="K8646" s="108" t="s">
        <v>174</v>
      </c>
      <c r="M8646" s="108" t="s">
        <v>175</v>
      </c>
      <c r="N8646" s="108" t="s">
        <v>2382</v>
      </c>
    </row>
    <row r="8647" spans="1:14">
      <c r="A8647" s="108">
        <v>845498</v>
      </c>
      <c r="B8647" s="108" t="s">
        <v>16225</v>
      </c>
      <c r="C8647" s="108" t="s">
        <v>16226</v>
      </c>
      <c r="D8647" s="109" t="s">
        <v>14574</v>
      </c>
      <c r="E8647" s="108" t="s">
        <v>1770</v>
      </c>
      <c r="F8647" s="108" t="s">
        <v>169</v>
      </c>
      <c r="G8647" s="108" t="s">
        <v>1599</v>
      </c>
      <c r="H8647" s="109" t="s">
        <v>2380</v>
      </c>
      <c r="I8647" s="108" t="s">
        <v>2381</v>
      </c>
      <c r="J8647" s="108" t="s">
        <v>1478</v>
      </c>
      <c r="K8647" s="108" t="s">
        <v>174</v>
      </c>
      <c r="M8647" s="108" t="s">
        <v>175</v>
      </c>
      <c r="N8647" s="108" t="s">
        <v>2382</v>
      </c>
    </row>
    <row r="8648" spans="1:14">
      <c r="A8648" s="108">
        <v>845499</v>
      </c>
      <c r="B8648" s="108" t="s">
        <v>16227</v>
      </c>
      <c r="C8648" s="108" t="s">
        <v>11811</v>
      </c>
      <c r="D8648" s="109" t="s">
        <v>16228</v>
      </c>
      <c r="E8648" s="108" t="s">
        <v>200</v>
      </c>
      <c r="F8648" s="108" t="s">
        <v>181</v>
      </c>
      <c r="G8648" s="108" t="s">
        <v>1599</v>
      </c>
      <c r="H8648" s="109" t="s">
        <v>2380</v>
      </c>
      <c r="I8648" s="108" t="s">
        <v>2381</v>
      </c>
      <c r="J8648" s="108" t="s">
        <v>1478</v>
      </c>
      <c r="K8648" s="108" t="s">
        <v>174</v>
      </c>
      <c r="M8648" s="108" t="s">
        <v>175</v>
      </c>
      <c r="N8648" s="108" t="s">
        <v>2382</v>
      </c>
    </row>
    <row r="8649" spans="1:14">
      <c r="A8649" s="108">
        <v>845500</v>
      </c>
      <c r="B8649" s="108" t="s">
        <v>11847</v>
      </c>
      <c r="C8649" s="108" t="s">
        <v>12791</v>
      </c>
      <c r="D8649" s="109" t="s">
        <v>16229</v>
      </c>
      <c r="E8649" s="108" t="s">
        <v>392</v>
      </c>
      <c r="F8649" s="108" t="s">
        <v>169</v>
      </c>
      <c r="G8649" s="108" t="s">
        <v>1599</v>
      </c>
      <c r="H8649" s="109" t="s">
        <v>2380</v>
      </c>
      <c r="I8649" s="108" t="s">
        <v>2381</v>
      </c>
      <c r="J8649" s="108" t="s">
        <v>1478</v>
      </c>
      <c r="K8649" s="108" t="s">
        <v>174</v>
      </c>
      <c r="M8649" s="108" t="s">
        <v>175</v>
      </c>
      <c r="N8649" s="108" t="s">
        <v>2382</v>
      </c>
    </row>
    <row r="8650" spans="1:14">
      <c r="A8650" s="108">
        <v>845501</v>
      </c>
      <c r="B8650" s="108" t="s">
        <v>16230</v>
      </c>
      <c r="C8650" s="108" t="s">
        <v>208</v>
      </c>
      <c r="D8650" s="109" t="s">
        <v>14732</v>
      </c>
      <c r="E8650" s="108" t="s">
        <v>508</v>
      </c>
      <c r="F8650" s="108" t="s">
        <v>181</v>
      </c>
      <c r="G8650" s="108" t="s">
        <v>1599</v>
      </c>
      <c r="H8650" s="109" t="s">
        <v>2380</v>
      </c>
      <c r="I8650" s="108" t="s">
        <v>2381</v>
      </c>
      <c r="J8650" s="108" t="s">
        <v>1478</v>
      </c>
      <c r="K8650" s="108" t="s">
        <v>174</v>
      </c>
      <c r="M8650" s="108" t="s">
        <v>175</v>
      </c>
      <c r="N8650" s="108" t="s">
        <v>2382</v>
      </c>
    </row>
    <row r="8651" spans="1:14">
      <c r="A8651" s="108">
        <v>845504</v>
      </c>
      <c r="B8651" s="108" t="s">
        <v>16196</v>
      </c>
      <c r="C8651" s="108" t="s">
        <v>4526</v>
      </c>
      <c r="D8651" s="109" t="s">
        <v>13884</v>
      </c>
      <c r="E8651" s="108" t="s">
        <v>508</v>
      </c>
      <c r="F8651" s="108" t="s">
        <v>181</v>
      </c>
      <c r="G8651" s="108" t="s">
        <v>8181</v>
      </c>
      <c r="H8651" s="109" t="s">
        <v>2380</v>
      </c>
      <c r="I8651" s="108" t="s">
        <v>8438</v>
      </c>
      <c r="J8651" s="108" t="s">
        <v>8183</v>
      </c>
      <c r="K8651" s="108" t="s">
        <v>174</v>
      </c>
      <c r="M8651" s="108" t="s">
        <v>175</v>
      </c>
      <c r="N8651" s="108" t="s">
        <v>8439</v>
      </c>
    </row>
    <row r="8652" spans="1:14">
      <c r="A8652" s="108">
        <v>845506</v>
      </c>
      <c r="B8652" s="108" t="s">
        <v>6993</v>
      </c>
      <c r="C8652" s="108" t="s">
        <v>16231</v>
      </c>
      <c r="D8652" s="109" t="s">
        <v>3529</v>
      </c>
      <c r="E8652" s="108" t="s">
        <v>512</v>
      </c>
      <c r="F8652" s="108" t="s">
        <v>181</v>
      </c>
      <c r="G8652" s="108" t="s">
        <v>8181</v>
      </c>
      <c r="H8652" s="109" t="s">
        <v>2380</v>
      </c>
      <c r="I8652" s="108" t="s">
        <v>8438</v>
      </c>
      <c r="J8652" s="108" t="s">
        <v>8183</v>
      </c>
      <c r="K8652" s="108" t="s">
        <v>174</v>
      </c>
      <c r="M8652" s="108" t="s">
        <v>175</v>
      </c>
      <c r="N8652" s="108" t="s">
        <v>8439</v>
      </c>
    </row>
    <row r="8653" spans="1:14">
      <c r="A8653" s="108">
        <v>845507</v>
      </c>
      <c r="B8653" s="108" t="s">
        <v>6993</v>
      </c>
      <c r="C8653" s="108" t="s">
        <v>1689</v>
      </c>
      <c r="D8653" s="109" t="s">
        <v>16232</v>
      </c>
      <c r="E8653" s="108" t="s">
        <v>1577</v>
      </c>
      <c r="F8653" s="108" t="s">
        <v>181</v>
      </c>
      <c r="G8653" s="108" t="s">
        <v>8181</v>
      </c>
      <c r="H8653" s="109" t="s">
        <v>2380</v>
      </c>
      <c r="I8653" s="108" t="s">
        <v>8438</v>
      </c>
      <c r="J8653" s="108" t="s">
        <v>8183</v>
      </c>
      <c r="K8653" s="108" t="s">
        <v>174</v>
      </c>
      <c r="M8653" s="108" t="s">
        <v>175</v>
      </c>
      <c r="N8653" s="108" t="s">
        <v>8439</v>
      </c>
    </row>
    <row r="8654" spans="1:14">
      <c r="A8654" s="108">
        <v>845508</v>
      </c>
      <c r="B8654" s="108" t="s">
        <v>16233</v>
      </c>
      <c r="C8654" s="108" t="s">
        <v>16234</v>
      </c>
      <c r="D8654" s="109" t="s">
        <v>16235</v>
      </c>
      <c r="E8654" s="108" t="s">
        <v>512</v>
      </c>
      <c r="F8654" s="108" t="s">
        <v>169</v>
      </c>
      <c r="G8654" s="108" t="s">
        <v>8181</v>
      </c>
      <c r="H8654" s="109" t="s">
        <v>2380</v>
      </c>
      <c r="I8654" s="108" t="s">
        <v>8438</v>
      </c>
      <c r="J8654" s="108" t="s">
        <v>8183</v>
      </c>
      <c r="K8654" s="108" t="s">
        <v>174</v>
      </c>
      <c r="M8654" s="108" t="s">
        <v>175</v>
      </c>
      <c r="N8654" s="108" t="s">
        <v>8439</v>
      </c>
    </row>
    <row r="8655" spans="1:14">
      <c r="A8655" s="108">
        <v>845513</v>
      </c>
      <c r="B8655" s="108" t="s">
        <v>6847</v>
      </c>
      <c r="C8655" s="108" t="s">
        <v>16236</v>
      </c>
      <c r="D8655" s="109" t="s">
        <v>16237</v>
      </c>
      <c r="E8655" s="108" t="s">
        <v>188</v>
      </c>
      <c r="F8655" s="108" t="s">
        <v>169</v>
      </c>
      <c r="G8655" s="108" t="s">
        <v>357</v>
      </c>
      <c r="H8655" s="109" t="s">
        <v>2380</v>
      </c>
      <c r="I8655" s="108" t="s">
        <v>1069</v>
      </c>
      <c r="J8655" s="108" t="s">
        <v>360</v>
      </c>
      <c r="K8655" s="108" t="s">
        <v>174</v>
      </c>
      <c r="M8655" s="108" t="s">
        <v>175</v>
      </c>
      <c r="N8655" s="108" t="s">
        <v>1070</v>
      </c>
    </row>
    <row r="8656" spans="1:14">
      <c r="A8656" s="108">
        <v>845514</v>
      </c>
      <c r="B8656" s="108" t="s">
        <v>16238</v>
      </c>
      <c r="C8656" s="108" t="s">
        <v>769</v>
      </c>
      <c r="D8656" s="109" t="s">
        <v>16239</v>
      </c>
      <c r="E8656" s="108" t="s">
        <v>188</v>
      </c>
      <c r="F8656" s="108" t="s">
        <v>169</v>
      </c>
      <c r="G8656" s="108" t="s">
        <v>357</v>
      </c>
      <c r="H8656" s="109" t="s">
        <v>2380</v>
      </c>
      <c r="I8656" s="108" t="s">
        <v>1069</v>
      </c>
      <c r="J8656" s="108" t="s">
        <v>360</v>
      </c>
      <c r="K8656" s="108" t="s">
        <v>174</v>
      </c>
      <c r="M8656" s="108" t="s">
        <v>175</v>
      </c>
      <c r="N8656" s="108" t="s">
        <v>1070</v>
      </c>
    </row>
    <row r="8657" spans="1:14">
      <c r="A8657" s="108">
        <v>845518</v>
      </c>
      <c r="B8657" s="108" t="s">
        <v>16240</v>
      </c>
      <c r="C8657" s="108" t="s">
        <v>959</v>
      </c>
      <c r="D8657" s="109" t="s">
        <v>16241</v>
      </c>
      <c r="E8657" s="108" t="s">
        <v>405</v>
      </c>
      <c r="F8657" s="108" t="s">
        <v>169</v>
      </c>
      <c r="G8657" s="108" t="s">
        <v>357</v>
      </c>
      <c r="H8657" s="109" t="s">
        <v>2380</v>
      </c>
      <c r="I8657" s="108" t="s">
        <v>1069</v>
      </c>
      <c r="J8657" s="108" t="s">
        <v>360</v>
      </c>
      <c r="K8657" s="108" t="s">
        <v>174</v>
      </c>
      <c r="M8657" s="108" t="s">
        <v>175</v>
      </c>
      <c r="N8657" s="108" t="s">
        <v>1070</v>
      </c>
    </row>
    <row r="8658" spans="1:14">
      <c r="A8658" s="108">
        <v>845521</v>
      </c>
      <c r="B8658" s="108" t="s">
        <v>4663</v>
      </c>
      <c r="C8658" s="108" t="s">
        <v>16242</v>
      </c>
      <c r="D8658" s="109" t="s">
        <v>16243</v>
      </c>
      <c r="E8658" s="108" t="s">
        <v>631</v>
      </c>
      <c r="F8658" s="108" t="s">
        <v>181</v>
      </c>
      <c r="G8658" s="108" t="s">
        <v>1599</v>
      </c>
      <c r="H8658" s="109" t="s">
        <v>2380</v>
      </c>
      <c r="I8658" s="108" t="s">
        <v>2381</v>
      </c>
      <c r="J8658" s="108" t="s">
        <v>1478</v>
      </c>
      <c r="K8658" s="108" t="s">
        <v>174</v>
      </c>
      <c r="M8658" s="108" t="s">
        <v>175</v>
      </c>
      <c r="N8658" s="108" t="s">
        <v>2382</v>
      </c>
    </row>
    <row r="8659" spans="1:14">
      <c r="A8659" s="108">
        <v>845534</v>
      </c>
      <c r="B8659" s="108" t="s">
        <v>16244</v>
      </c>
      <c r="C8659" s="108" t="s">
        <v>3785</v>
      </c>
      <c r="D8659" s="109" t="s">
        <v>16245</v>
      </c>
      <c r="E8659" s="108" t="s">
        <v>220</v>
      </c>
      <c r="F8659" s="108" t="s">
        <v>181</v>
      </c>
      <c r="G8659" s="108" t="s">
        <v>1599</v>
      </c>
      <c r="H8659" s="109" t="s">
        <v>2380</v>
      </c>
      <c r="I8659" s="108" t="s">
        <v>2381</v>
      </c>
      <c r="J8659" s="108" t="s">
        <v>1478</v>
      </c>
      <c r="K8659" s="108" t="s">
        <v>174</v>
      </c>
      <c r="M8659" s="108" t="s">
        <v>175</v>
      </c>
      <c r="N8659" s="108" t="s">
        <v>2382</v>
      </c>
    </row>
    <row r="8660" spans="1:14">
      <c r="A8660" s="108">
        <v>845535</v>
      </c>
      <c r="B8660" s="108" t="s">
        <v>2453</v>
      </c>
      <c r="C8660" s="108" t="s">
        <v>16246</v>
      </c>
      <c r="D8660" s="109" t="s">
        <v>14851</v>
      </c>
      <c r="E8660" s="108" t="s">
        <v>508</v>
      </c>
      <c r="F8660" s="108" t="s">
        <v>169</v>
      </c>
      <c r="G8660" s="108" t="s">
        <v>1599</v>
      </c>
      <c r="H8660" s="109" t="s">
        <v>2380</v>
      </c>
      <c r="I8660" s="108" t="s">
        <v>2381</v>
      </c>
      <c r="J8660" s="108" t="s">
        <v>1478</v>
      </c>
      <c r="K8660" s="108" t="s">
        <v>174</v>
      </c>
      <c r="M8660" s="108" t="s">
        <v>175</v>
      </c>
      <c r="N8660" s="108" t="s">
        <v>2382</v>
      </c>
    </row>
    <row r="8661" spans="1:14">
      <c r="A8661" s="108">
        <v>845540</v>
      </c>
      <c r="B8661" s="108" t="s">
        <v>16247</v>
      </c>
      <c r="C8661" s="108" t="s">
        <v>16248</v>
      </c>
      <c r="D8661" s="109" t="s">
        <v>13709</v>
      </c>
      <c r="E8661" s="108" t="s">
        <v>1770</v>
      </c>
      <c r="F8661" s="108" t="s">
        <v>169</v>
      </c>
      <c r="G8661" s="108" t="s">
        <v>1599</v>
      </c>
      <c r="H8661" s="109" t="s">
        <v>258</v>
      </c>
      <c r="I8661" s="108" t="s">
        <v>1789</v>
      </c>
      <c r="J8661" s="108" t="s">
        <v>1478</v>
      </c>
      <c r="K8661" s="108" t="s">
        <v>174</v>
      </c>
      <c r="M8661" s="108" t="s">
        <v>175</v>
      </c>
      <c r="N8661" s="108" t="s">
        <v>1790</v>
      </c>
    </row>
    <row r="8662" spans="1:14">
      <c r="A8662" s="108">
        <v>845543</v>
      </c>
      <c r="B8662" s="108" t="s">
        <v>16249</v>
      </c>
      <c r="C8662" s="108" t="s">
        <v>706</v>
      </c>
      <c r="D8662" s="109" t="s">
        <v>6533</v>
      </c>
      <c r="E8662" s="108" t="s">
        <v>188</v>
      </c>
      <c r="F8662" s="108" t="s">
        <v>169</v>
      </c>
      <c r="G8662" s="108" t="s">
        <v>8181</v>
      </c>
      <c r="H8662" s="109" t="s">
        <v>2380</v>
      </c>
      <c r="I8662" s="108" t="s">
        <v>8812</v>
      </c>
      <c r="J8662" s="108" t="s">
        <v>8183</v>
      </c>
      <c r="K8662" s="108" t="s">
        <v>174</v>
      </c>
      <c r="M8662" s="108" t="s">
        <v>175</v>
      </c>
      <c r="N8662" s="108" t="s">
        <v>8813</v>
      </c>
    </row>
    <row r="8663" spans="1:14">
      <c r="A8663" s="108">
        <v>845547</v>
      </c>
      <c r="B8663" s="108" t="s">
        <v>579</v>
      </c>
      <c r="C8663" s="108" t="s">
        <v>16250</v>
      </c>
      <c r="D8663" s="109" t="s">
        <v>5974</v>
      </c>
      <c r="E8663" s="108" t="s">
        <v>200</v>
      </c>
      <c r="F8663" s="108" t="s">
        <v>169</v>
      </c>
      <c r="G8663" s="108" t="s">
        <v>1599</v>
      </c>
      <c r="H8663" s="109" t="s">
        <v>2380</v>
      </c>
      <c r="I8663" s="108" t="s">
        <v>2381</v>
      </c>
      <c r="J8663" s="108" t="s">
        <v>1478</v>
      </c>
      <c r="K8663" s="108" t="s">
        <v>174</v>
      </c>
      <c r="M8663" s="108" t="s">
        <v>175</v>
      </c>
      <c r="N8663" s="108" t="s">
        <v>2382</v>
      </c>
    </row>
    <row r="8664" spans="1:14">
      <c r="A8664" s="108">
        <v>845548</v>
      </c>
      <c r="B8664" s="108" t="s">
        <v>16251</v>
      </c>
      <c r="C8664" s="108" t="s">
        <v>16252</v>
      </c>
      <c r="D8664" s="109" t="s">
        <v>16253</v>
      </c>
      <c r="E8664" s="108" t="s">
        <v>168</v>
      </c>
      <c r="F8664" s="108" t="s">
        <v>169</v>
      </c>
      <c r="G8664" s="108" t="s">
        <v>8181</v>
      </c>
      <c r="H8664" s="109" t="s">
        <v>2928</v>
      </c>
      <c r="I8664" s="108" t="s">
        <v>8812</v>
      </c>
      <c r="J8664" s="108" t="s">
        <v>8183</v>
      </c>
      <c r="K8664" s="108" t="s">
        <v>174</v>
      </c>
      <c r="M8664" s="108" t="s">
        <v>175</v>
      </c>
      <c r="N8664" s="108" t="s">
        <v>8813</v>
      </c>
    </row>
    <row r="8665" spans="1:14">
      <c r="A8665" s="108">
        <v>845549</v>
      </c>
      <c r="B8665" s="108" t="s">
        <v>16254</v>
      </c>
      <c r="C8665" s="108" t="s">
        <v>16255</v>
      </c>
      <c r="D8665" s="109" t="s">
        <v>9192</v>
      </c>
      <c r="E8665" s="108" t="s">
        <v>1577</v>
      </c>
      <c r="F8665" s="108" t="s">
        <v>181</v>
      </c>
      <c r="G8665" s="108" t="s">
        <v>1599</v>
      </c>
      <c r="H8665" s="109" t="s">
        <v>2380</v>
      </c>
      <c r="I8665" s="108" t="s">
        <v>2381</v>
      </c>
      <c r="J8665" s="108" t="s">
        <v>1478</v>
      </c>
      <c r="K8665" s="108" t="s">
        <v>174</v>
      </c>
      <c r="M8665" s="108" t="s">
        <v>175</v>
      </c>
      <c r="N8665" s="108" t="s">
        <v>2382</v>
      </c>
    </row>
    <row r="8666" spans="1:14">
      <c r="A8666" s="108">
        <v>845553</v>
      </c>
      <c r="B8666" s="108" t="s">
        <v>11565</v>
      </c>
      <c r="C8666" s="108" t="s">
        <v>16256</v>
      </c>
      <c r="D8666" s="109" t="s">
        <v>11073</v>
      </c>
      <c r="E8666" s="108" t="s">
        <v>392</v>
      </c>
      <c r="F8666" s="108" t="s">
        <v>181</v>
      </c>
      <c r="G8666" s="108" t="s">
        <v>1599</v>
      </c>
      <c r="H8666" s="109" t="s">
        <v>2380</v>
      </c>
      <c r="I8666" s="108" t="s">
        <v>2381</v>
      </c>
      <c r="J8666" s="108" t="s">
        <v>1478</v>
      </c>
      <c r="K8666" s="108" t="s">
        <v>174</v>
      </c>
      <c r="M8666" s="108" t="s">
        <v>175</v>
      </c>
      <c r="N8666" s="108" t="s">
        <v>2382</v>
      </c>
    </row>
    <row r="8667" spans="1:14">
      <c r="A8667" s="108">
        <v>845598</v>
      </c>
      <c r="B8667" s="108" t="s">
        <v>11739</v>
      </c>
      <c r="C8667" s="108" t="s">
        <v>2592</v>
      </c>
      <c r="D8667" s="109" t="s">
        <v>16257</v>
      </c>
      <c r="E8667" s="108" t="s">
        <v>168</v>
      </c>
      <c r="F8667" s="108" t="s">
        <v>181</v>
      </c>
      <c r="G8667" s="108" t="s">
        <v>8181</v>
      </c>
      <c r="H8667" s="109" t="s">
        <v>2928</v>
      </c>
      <c r="I8667" s="108" t="s">
        <v>8812</v>
      </c>
      <c r="J8667" s="108" t="s">
        <v>8183</v>
      </c>
      <c r="K8667" s="108" t="s">
        <v>174</v>
      </c>
      <c r="M8667" s="108" t="s">
        <v>175</v>
      </c>
      <c r="N8667" s="108" t="s">
        <v>8813</v>
      </c>
    </row>
    <row r="8668" spans="1:14">
      <c r="A8668" s="108">
        <v>845601</v>
      </c>
      <c r="B8668" s="108" t="s">
        <v>16258</v>
      </c>
      <c r="C8668" s="108" t="s">
        <v>205</v>
      </c>
      <c r="D8668" s="109" t="s">
        <v>13067</v>
      </c>
      <c r="E8668" s="108" t="s">
        <v>200</v>
      </c>
      <c r="F8668" s="108" t="s">
        <v>181</v>
      </c>
      <c r="G8668" s="108" t="s">
        <v>8181</v>
      </c>
      <c r="H8668" s="109" t="s">
        <v>2928</v>
      </c>
      <c r="I8668" s="108" t="s">
        <v>8812</v>
      </c>
      <c r="J8668" s="108" t="s">
        <v>8183</v>
      </c>
      <c r="K8668" s="108" t="s">
        <v>174</v>
      </c>
      <c r="M8668" s="108" t="s">
        <v>175</v>
      </c>
      <c r="N8668" s="108" t="s">
        <v>8813</v>
      </c>
    </row>
    <row r="8669" spans="1:14">
      <c r="A8669" s="108">
        <v>845605</v>
      </c>
      <c r="B8669" s="108" t="s">
        <v>16259</v>
      </c>
      <c r="C8669" s="108" t="s">
        <v>6473</v>
      </c>
      <c r="D8669" s="109" t="s">
        <v>12911</v>
      </c>
      <c r="E8669" s="108" t="s">
        <v>200</v>
      </c>
      <c r="F8669" s="108" t="s">
        <v>181</v>
      </c>
      <c r="G8669" s="108" t="s">
        <v>8181</v>
      </c>
      <c r="H8669" s="109" t="s">
        <v>2928</v>
      </c>
      <c r="I8669" s="108" t="s">
        <v>8812</v>
      </c>
      <c r="J8669" s="108" t="s">
        <v>8183</v>
      </c>
      <c r="K8669" s="108" t="s">
        <v>174</v>
      </c>
      <c r="M8669" s="108" t="s">
        <v>175</v>
      </c>
      <c r="N8669" s="108" t="s">
        <v>8813</v>
      </c>
    </row>
    <row r="8670" spans="1:14">
      <c r="A8670" s="108">
        <v>845606</v>
      </c>
      <c r="B8670" s="108" t="s">
        <v>16260</v>
      </c>
      <c r="C8670" s="108" t="s">
        <v>8456</v>
      </c>
      <c r="D8670" s="109" t="s">
        <v>16261</v>
      </c>
      <c r="E8670" s="108" t="s">
        <v>200</v>
      </c>
      <c r="F8670" s="108" t="s">
        <v>169</v>
      </c>
      <c r="G8670" s="108" t="s">
        <v>8181</v>
      </c>
      <c r="H8670" s="109" t="s">
        <v>2928</v>
      </c>
      <c r="I8670" s="108" t="s">
        <v>8812</v>
      </c>
      <c r="J8670" s="108" t="s">
        <v>8183</v>
      </c>
      <c r="K8670" s="108" t="s">
        <v>174</v>
      </c>
      <c r="M8670" s="108" t="s">
        <v>175</v>
      </c>
      <c r="N8670" s="108" t="s">
        <v>8813</v>
      </c>
    </row>
    <row r="8671" spans="1:14">
      <c r="A8671" s="108">
        <v>845624</v>
      </c>
      <c r="B8671" s="108" t="s">
        <v>229</v>
      </c>
      <c r="C8671" s="108" t="s">
        <v>3119</v>
      </c>
      <c r="D8671" s="109" t="s">
        <v>16262</v>
      </c>
      <c r="E8671" s="108" t="s">
        <v>168</v>
      </c>
      <c r="F8671" s="108" t="s">
        <v>169</v>
      </c>
      <c r="G8671" s="108" t="s">
        <v>1608</v>
      </c>
      <c r="H8671" s="109" t="s">
        <v>2928</v>
      </c>
      <c r="I8671" s="108" t="s">
        <v>11625</v>
      </c>
      <c r="J8671" s="108" t="s">
        <v>1478</v>
      </c>
      <c r="K8671" s="108" t="s">
        <v>174</v>
      </c>
      <c r="M8671" s="108" t="s">
        <v>175</v>
      </c>
      <c r="N8671" s="108" t="s">
        <v>11626</v>
      </c>
    </row>
    <row r="8672" spans="1:14">
      <c r="A8672" s="108">
        <v>845801</v>
      </c>
      <c r="B8672" s="108" t="s">
        <v>16263</v>
      </c>
      <c r="C8672" s="108" t="s">
        <v>683</v>
      </c>
      <c r="D8672" s="109" t="s">
        <v>16264</v>
      </c>
      <c r="E8672" s="108" t="s">
        <v>220</v>
      </c>
      <c r="F8672" s="108" t="s">
        <v>169</v>
      </c>
      <c r="G8672" s="108" t="s">
        <v>1599</v>
      </c>
      <c r="H8672" s="109" t="s">
        <v>210</v>
      </c>
      <c r="I8672" s="108" t="s">
        <v>2705</v>
      </c>
      <c r="J8672" s="108" t="s">
        <v>1478</v>
      </c>
      <c r="K8672" s="108" t="s">
        <v>174</v>
      </c>
      <c r="M8672" s="108" t="s">
        <v>175</v>
      </c>
      <c r="N8672" s="108" t="s">
        <v>2706</v>
      </c>
    </row>
    <row r="8673" spans="1:14">
      <c r="A8673" s="108">
        <v>845812</v>
      </c>
      <c r="B8673" s="108" t="s">
        <v>16265</v>
      </c>
      <c r="C8673" s="108" t="s">
        <v>241</v>
      </c>
      <c r="D8673" s="109" t="s">
        <v>16266</v>
      </c>
      <c r="E8673" s="108" t="s">
        <v>168</v>
      </c>
      <c r="F8673" s="108" t="s">
        <v>181</v>
      </c>
      <c r="G8673" s="108" t="s">
        <v>1852</v>
      </c>
      <c r="H8673" s="109" t="s">
        <v>948</v>
      </c>
      <c r="I8673" s="108" t="s">
        <v>5730</v>
      </c>
      <c r="J8673" s="108" t="s">
        <v>1855</v>
      </c>
      <c r="K8673" s="108" t="s">
        <v>174</v>
      </c>
      <c r="M8673" s="108" t="s">
        <v>175</v>
      </c>
      <c r="N8673" s="108" t="s">
        <v>5731</v>
      </c>
    </row>
    <row r="8674" spans="1:14">
      <c r="A8674" s="108">
        <v>845813</v>
      </c>
      <c r="B8674" s="108" t="s">
        <v>16267</v>
      </c>
      <c r="C8674" s="108" t="s">
        <v>187</v>
      </c>
      <c r="D8674" s="109" t="s">
        <v>16268</v>
      </c>
      <c r="E8674" s="108" t="s">
        <v>168</v>
      </c>
      <c r="F8674" s="108" t="s">
        <v>169</v>
      </c>
      <c r="G8674" s="108" t="s">
        <v>1852</v>
      </c>
      <c r="H8674" s="109" t="s">
        <v>948</v>
      </c>
      <c r="I8674" s="108" t="s">
        <v>5730</v>
      </c>
      <c r="J8674" s="108" t="s">
        <v>1855</v>
      </c>
      <c r="K8674" s="108" t="s">
        <v>174</v>
      </c>
      <c r="M8674" s="108" t="s">
        <v>175</v>
      </c>
      <c r="N8674" s="108" t="s">
        <v>5731</v>
      </c>
    </row>
    <row r="8675" spans="1:14">
      <c r="A8675" s="108">
        <v>845815</v>
      </c>
      <c r="B8675" s="108" t="s">
        <v>6593</v>
      </c>
      <c r="C8675" s="108" t="s">
        <v>382</v>
      </c>
      <c r="D8675" s="109" t="s">
        <v>11359</v>
      </c>
      <c r="E8675" s="108" t="s">
        <v>200</v>
      </c>
      <c r="F8675" s="108" t="s">
        <v>181</v>
      </c>
      <c r="G8675" s="108" t="s">
        <v>1852</v>
      </c>
      <c r="H8675" s="109" t="s">
        <v>948</v>
      </c>
      <c r="I8675" s="108" t="s">
        <v>5730</v>
      </c>
      <c r="J8675" s="108" t="s">
        <v>1855</v>
      </c>
      <c r="K8675" s="108" t="s">
        <v>174</v>
      </c>
      <c r="M8675" s="108" t="s">
        <v>175</v>
      </c>
      <c r="N8675" s="108" t="s">
        <v>5731</v>
      </c>
    </row>
    <row r="8676" spans="1:14">
      <c r="A8676" s="108">
        <v>845817</v>
      </c>
      <c r="B8676" s="108" t="s">
        <v>6593</v>
      </c>
      <c r="C8676" s="108" t="s">
        <v>944</v>
      </c>
      <c r="D8676" s="109" t="s">
        <v>16269</v>
      </c>
      <c r="E8676" s="108" t="s">
        <v>220</v>
      </c>
      <c r="F8676" s="108" t="s">
        <v>169</v>
      </c>
      <c r="G8676" s="108" t="s">
        <v>1852</v>
      </c>
      <c r="H8676" s="109" t="s">
        <v>948</v>
      </c>
      <c r="I8676" s="108" t="s">
        <v>5730</v>
      </c>
      <c r="J8676" s="108" t="s">
        <v>1855</v>
      </c>
      <c r="K8676" s="108" t="s">
        <v>174</v>
      </c>
      <c r="M8676" s="108" t="s">
        <v>175</v>
      </c>
      <c r="N8676" s="108" t="s">
        <v>5731</v>
      </c>
    </row>
    <row r="8677" spans="1:14">
      <c r="A8677" s="108">
        <v>845853</v>
      </c>
      <c r="B8677" s="108" t="s">
        <v>16270</v>
      </c>
      <c r="C8677" s="108" t="s">
        <v>12357</v>
      </c>
      <c r="D8677" s="109" t="s">
        <v>4038</v>
      </c>
      <c r="E8677" s="108" t="s">
        <v>1577</v>
      </c>
      <c r="F8677" s="108" t="s">
        <v>181</v>
      </c>
      <c r="G8677" s="108" t="s">
        <v>1599</v>
      </c>
      <c r="H8677" s="109" t="s">
        <v>2380</v>
      </c>
      <c r="I8677" s="108" t="s">
        <v>1919</v>
      </c>
      <c r="J8677" s="108" t="s">
        <v>1478</v>
      </c>
      <c r="K8677" s="108" t="s">
        <v>174</v>
      </c>
      <c r="M8677" s="108" t="s">
        <v>175</v>
      </c>
      <c r="N8677" s="108" t="s">
        <v>1920</v>
      </c>
    </row>
    <row r="8678" spans="1:14">
      <c r="A8678" s="108">
        <v>845856</v>
      </c>
      <c r="B8678" s="108" t="s">
        <v>16271</v>
      </c>
      <c r="C8678" s="108" t="s">
        <v>3718</v>
      </c>
      <c r="D8678" s="109" t="s">
        <v>7459</v>
      </c>
      <c r="E8678" s="108" t="s">
        <v>180</v>
      </c>
      <c r="F8678" s="108" t="s">
        <v>169</v>
      </c>
      <c r="G8678" s="108" t="s">
        <v>1599</v>
      </c>
      <c r="H8678" s="109" t="s">
        <v>3969</v>
      </c>
      <c r="I8678" s="108" t="s">
        <v>1919</v>
      </c>
      <c r="J8678" s="108" t="s">
        <v>1478</v>
      </c>
      <c r="K8678" s="108" t="s">
        <v>174</v>
      </c>
      <c r="M8678" s="108" t="s">
        <v>175</v>
      </c>
      <c r="N8678" s="108" t="s">
        <v>1920</v>
      </c>
    </row>
    <row r="8679" spans="1:14">
      <c r="A8679" s="108">
        <v>845857</v>
      </c>
      <c r="B8679" s="108" t="s">
        <v>2740</v>
      </c>
      <c r="C8679" s="108" t="s">
        <v>944</v>
      </c>
      <c r="D8679" s="109" t="s">
        <v>16272</v>
      </c>
      <c r="F8679" s="108" t="s">
        <v>169</v>
      </c>
      <c r="G8679" s="108" t="s">
        <v>1614</v>
      </c>
      <c r="H8679" s="109" t="s">
        <v>1853</v>
      </c>
      <c r="I8679" s="108" t="s">
        <v>2730</v>
      </c>
      <c r="J8679" s="108" t="s">
        <v>1478</v>
      </c>
      <c r="K8679" s="108" t="s">
        <v>174</v>
      </c>
      <c r="M8679" s="108" t="s">
        <v>175</v>
      </c>
      <c r="N8679" s="108" t="s">
        <v>2731</v>
      </c>
    </row>
    <row r="8680" spans="1:14">
      <c r="A8680" s="108">
        <v>845858</v>
      </c>
      <c r="B8680" s="108" t="s">
        <v>14955</v>
      </c>
      <c r="C8680" s="108" t="s">
        <v>12562</v>
      </c>
      <c r="D8680" s="109" t="s">
        <v>15823</v>
      </c>
      <c r="E8680" s="108" t="s">
        <v>223</v>
      </c>
      <c r="F8680" s="108" t="s">
        <v>169</v>
      </c>
      <c r="G8680" s="108" t="s">
        <v>1599</v>
      </c>
      <c r="H8680" s="109" t="s">
        <v>226</v>
      </c>
      <c r="I8680" s="108" t="s">
        <v>1807</v>
      </c>
      <c r="J8680" s="108" t="s">
        <v>1478</v>
      </c>
      <c r="K8680" s="108" t="s">
        <v>174</v>
      </c>
      <c r="M8680" s="108" t="s">
        <v>175</v>
      </c>
      <c r="N8680" s="108" t="s">
        <v>1808</v>
      </c>
    </row>
    <row r="8681" spans="1:14">
      <c r="A8681" s="108">
        <v>845860</v>
      </c>
      <c r="B8681" s="108" t="s">
        <v>16273</v>
      </c>
      <c r="C8681" s="108" t="s">
        <v>1536</v>
      </c>
      <c r="D8681" s="109" t="s">
        <v>12661</v>
      </c>
      <c r="E8681" s="108" t="s">
        <v>200</v>
      </c>
      <c r="F8681" s="108" t="s">
        <v>181</v>
      </c>
      <c r="G8681" s="108" t="s">
        <v>8181</v>
      </c>
      <c r="H8681" s="109" t="s">
        <v>1853</v>
      </c>
      <c r="I8681" s="108" t="s">
        <v>9656</v>
      </c>
      <c r="J8681" s="108" t="s">
        <v>8183</v>
      </c>
      <c r="K8681" s="108" t="s">
        <v>174</v>
      </c>
      <c r="M8681" s="108" t="s">
        <v>175</v>
      </c>
      <c r="N8681" s="108" t="s">
        <v>9657</v>
      </c>
    </row>
    <row r="8682" spans="1:14">
      <c r="A8682" s="108">
        <v>845861</v>
      </c>
      <c r="B8682" s="108" t="s">
        <v>16274</v>
      </c>
      <c r="C8682" s="108" t="s">
        <v>16275</v>
      </c>
      <c r="D8682" s="109" t="s">
        <v>16276</v>
      </c>
      <c r="E8682" s="108" t="s">
        <v>512</v>
      </c>
      <c r="F8682" s="108" t="s">
        <v>181</v>
      </c>
      <c r="G8682" s="108" t="s">
        <v>8181</v>
      </c>
      <c r="H8682" s="109" t="s">
        <v>1853</v>
      </c>
      <c r="I8682" s="108" t="s">
        <v>9656</v>
      </c>
      <c r="J8682" s="108" t="s">
        <v>8183</v>
      </c>
      <c r="K8682" s="108" t="s">
        <v>174</v>
      </c>
      <c r="M8682" s="108" t="s">
        <v>175</v>
      </c>
      <c r="N8682" s="108" t="s">
        <v>9657</v>
      </c>
    </row>
    <row r="8683" spans="1:14">
      <c r="A8683" s="108">
        <v>845862</v>
      </c>
      <c r="B8683" s="108" t="s">
        <v>9684</v>
      </c>
      <c r="C8683" s="108" t="s">
        <v>8895</v>
      </c>
      <c r="D8683" s="109" t="s">
        <v>16277</v>
      </c>
      <c r="E8683" s="108" t="s">
        <v>220</v>
      </c>
      <c r="F8683" s="108" t="s">
        <v>169</v>
      </c>
      <c r="G8683" s="108" t="s">
        <v>8181</v>
      </c>
      <c r="H8683" s="109" t="s">
        <v>1853</v>
      </c>
      <c r="I8683" s="108" t="s">
        <v>9656</v>
      </c>
      <c r="J8683" s="108" t="s">
        <v>8183</v>
      </c>
      <c r="K8683" s="108" t="s">
        <v>174</v>
      </c>
      <c r="M8683" s="108" t="s">
        <v>175</v>
      </c>
      <c r="N8683" s="108" t="s">
        <v>9657</v>
      </c>
    </row>
    <row r="8684" spans="1:14">
      <c r="A8684" s="108">
        <v>845869</v>
      </c>
      <c r="B8684" s="108" t="s">
        <v>16278</v>
      </c>
      <c r="C8684" s="108" t="s">
        <v>16279</v>
      </c>
      <c r="D8684" s="109" t="s">
        <v>16280</v>
      </c>
      <c r="E8684" s="108" t="s">
        <v>220</v>
      </c>
      <c r="F8684" s="108" t="s">
        <v>181</v>
      </c>
      <c r="G8684" s="108" t="s">
        <v>1599</v>
      </c>
      <c r="H8684" s="109" t="s">
        <v>3969</v>
      </c>
      <c r="I8684" s="108" t="s">
        <v>1919</v>
      </c>
      <c r="J8684" s="108" t="s">
        <v>1478</v>
      </c>
      <c r="K8684" s="108" t="s">
        <v>174</v>
      </c>
      <c r="M8684" s="108" t="s">
        <v>175</v>
      </c>
      <c r="N8684" s="108" t="s">
        <v>1920</v>
      </c>
    </row>
    <row r="8685" spans="1:14">
      <c r="A8685" s="108">
        <v>845870</v>
      </c>
      <c r="B8685" s="108" t="s">
        <v>386</v>
      </c>
      <c r="C8685" s="108" t="s">
        <v>202</v>
      </c>
      <c r="D8685" s="109" t="s">
        <v>16281</v>
      </c>
      <c r="E8685" s="108" t="s">
        <v>405</v>
      </c>
      <c r="F8685" s="108" t="s">
        <v>181</v>
      </c>
      <c r="G8685" s="108" t="s">
        <v>11957</v>
      </c>
      <c r="H8685" s="109" t="s">
        <v>1853</v>
      </c>
      <c r="I8685" s="108" t="s">
        <v>12152</v>
      </c>
      <c r="K8685" s="108" t="s">
        <v>174</v>
      </c>
      <c r="M8685" s="108" t="s">
        <v>175</v>
      </c>
      <c r="N8685" s="108" t="s">
        <v>10435</v>
      </c>
    </row>
    <row r="8686" spans="1:14">
      <c r="A8686" s="108">
        <v>845912</v>
      </c>
      <c r="B8686" s="108" t="s">
        <v>16282</v>
      </c>
      <c r="C8686" s="108" t="s">
        <v>16283</v>
      </c>
      <c r="D8686" s="109" t="s">
        <v>16284</v>
      </c>
      <c r="E8686" s="108" t="s">
        <v>180</v>
      </c>
      <c r="F8686" s="108" t="s">
        <v>181</v>
      </c>
      <c r="G8686" s="108" t="s">
        <v>1490</v>
      </c>
      <c r="H8686" s="109" t="s">
        <v>1853</v>
      </c>
      <c r="I8686" s="108" t="s">
        <v>1546</v>
      </c>
      <c r="J8686" s="108" t="s">
        <v>1478</v>
      </c>
      <c r="K8686" s="108" t="s">
        <v>174</v>
      </c>
      <c r="M8686" s="108" t="s">
        <v>175</v>
      </c>
      <c r="N8686" s="108" t="s">
        <v>1547</v>
      </c>
    </row>
    <row r="8687" spans="1:14">
      <c r="A8687" s="108">
        <v>845919</v>
      </c>
      <c r="B8687" s="108" t="s">
        <v>4057</v>
      </c>
      <c r="C8687" s="108" t="s">
        <v>619</v>
      </c>
      <c r="D8687" s="109" t="s">
        <v>6594</v>
      </c>
      <c r="E8687" s="108" t="s">
        <v>200</v>
      </c>
      <c r="F8687" s="108" t="s">
        <v>181</v>
      </c>
      <c r="G8687" s="108" t="s">
        <v>1852</v>
      </c>
      <c r="H8687" s="109" t="s">
        <v>948</v>
      </c>
      <c r="I8687" s="108" t="s">
        <v>5820</v>
      </c>
      <c r="J8687" s="108" t="s">
        <v>1855</v>
      </c>
      <c r="K8687" s="108" t="s">
        <v>174</v>
      </c>
      <c r="M8687" s="108" t="s">
        <v>175</v>
      </c>
      <c r="N8687" s="108" t="s">
        <v>5821</v>
      </c>
    </row>
    <row r="8688" spans="1:14">
      <c r="A8688" s="108">
        <v>845925</v>
      </c>
      <c r="B8688" s="108" t="s">
        <v>16285</v>
      </c>
      <c r="C8688" s="108" t="s">
        <v>16286</v>
      </c>
      <c r="D8688" s="109" t="s">
        <v>16287</v>
      </c>
      <c r="E8688" s="108" t="s">
        <v>200</v>
      </c>
      <c r="F8688" s="108" t="s">
        <v>181</v>
      </c>
      <c r="G8688" s="108" t="s">
        <v>1852</v>
      </c>
      <c r="H8688" s="109" t="s">
        <v>1853</v>
      </c>
      <c r="I8688" s="108" t="s">
        <v>5656</v>
      </c>
      <c r="J8688" s="108" t="s">
        <v>1855</v>
      </c>
      <c r="K8688" s="108" t="s">
        <v>174</v>
      </c>
      <c r="M8688" s="108" t="s">
        <v>175</v>
      </c>
      <c r="N8688" s="108" t="s">
        <v>5657</v>
      </c>
    </row>
    <row r="8689" spans="1:14">
      <c r="A8689" s="108">
        <v>845927</v>
      </c>
      <c r="B8689" s="108" t="s">
        <v>16288</v>
      </c>
      <c r="C8689" s="108" t="s">
        <v>16289</v>
      </c>
      <c r="D8689" s="109" t="s">
        <v>16290</v>
      </c>
      <c r="E8689" s="108" t="s">
        <v>220</v>
      </c>
      <c r="F8689" s="108" t="s">
        <v>181</v>
      </c>
      <c r="G8689" s="108" t="s">
        <v>1852</v>
      </c>
      <c r="H8689" s="109" t="s">
        <v>1853</v>
      </c>
      <c r="I8689" s="108" t="s">
        <v>5656</v>
      </c>
      <c r="J8689" s="108" t="s">
        <v>1855</v>
      </c>
      <c r="K8689" s="108" t="s">
        <v>174</v>
      </c>
      <c r="M8689" s="108" t="s">
        <v>175</v>
      </c>
      <c r="N8689" s="108" t="s">
        <v>5657</v>
      </c>
    </row>
    <row r="8690" spans="1:14">
      <c r="A8690" s="108">
        <v>845941</v>
      </c>
      <c r="B8690" s="108" t="s">
        <v>16291</v>
      </c>
      <c r="C8690" s="108" t="s">
        <v>1901</v>
      </c>
      <c r="D8690" s="109" t="s">
        <v>8512</v>
      </c>
      <c r="E8690" s="108" t="s">
        <v>1577</v>
      </c>
      <c r="F8690" s="108" t="s">
        <v>181</v>
      </c>
      <c r="G8690" s="108" t="s">
        <v>1608</v>
      </c>
      <c r="H8690" s="109" t="s">
        <v>2928</v>
      </c>
      <c r="I8690" s="108" t="s">
        <v>1610</v>
      </c>
      <c r="J8690" s="108" t="s">
        <v>1478</v>
      </c>
      <c r="K8690" s="108" t="s">
        <v>174</v>
      </c>
      <c r="M8690" s="108" t="s">
        <v>175</v>
      </c>
      <c r="N8690" s="108" t="s">
        <v>1611</v>
      </c>
    </row>
    <row r="8691" spans="1:14">
      <c r="A8691" s="108">
        <v>845942</v>
      </c>
      <c r="B8691" s="108" t="s">
        <v>16292</v>
      </c>
      <c r="C8691" s="108" t="s">
        <v>11545</v>
      </c>
      <c r="D8691" s="109" t="s">
        <v>16293</v>
      </c>
      <c r="E8691" s="108" t="s">
        <v>1577</v>
      </c>
      <c r="F8691" s="108" t="s">
        <v>181</v>
      </c>
      <c r="G8691" s="108" t="s">
        <v>1608</v>
      </c>
      <c r="H8691" s="109" t="s">
        <v>2928</v>
      </c>
      <c r="I8691" s="108" t="s">
        <v>1610</v>
      </c>
      <c r="J8691" s="108" t="s">
        <v>1478</v>
      </c>
      <c r="K8691" s="108" t="s">
        <v>174</v>
      </c>
      <c r="M8691" s="108" t="s">
        <v>175</v>
      </c>
      <c r="N8691" s="108" t="s">
        <v>1611</v>
      </c>
    </row>
    <row r="8692" spans="1:14">
      <c r="A8692" s="108">
        <v>845963</v>
      </c>
      <c r="B8692" s="108" t="s">
        <v>16294</v>
      </c>
      <c r="C8692" s="108" t="s">
        <v>1349</v>
      </c>
      <c r="D8692" s="109" t="s">
        <v>16295</v>
      </c>
      <c r="E8692" s="108" t="s">
        <v>220</v>
      </c>
      <c r="F8692" s="108" t="s">
        <v>181</v>
      </c>
      <c r="G8692" s="108" t="s">
        <v>8181</v>
      </c>
      <c r="H8692" s="109" t="s">
        <v>2928</v>
      </c>
      <c r="I8692" s="108" t="s">
        <v>8314</v>
      </c>
      <c r="J8692" s="108" t="s">
        <v>8183</v>
      </c>
      <c r="K8692" s="108" t="s">
        <v>174</v>
      </c>
      <c r="M8692" s="108" t="s">
        <v>175</v>
      </c>
      <c r="N8692" s="108" t="s">
        <v>8315</v>
      </c>
    </row>
    <row r="8693" spans="1:14">
      <c r="A8693" s="108">
        <v>845977</v>
      </c>
      <c r="B8693" s="108" t="s">
        <v>16296</v>
      </c>
      <c r="C8693" s="108" t="s">
        <v>16297</v>
      </c>
      <c r="D8693" s="109" t="s">
        <v>16298</v>
      </c>
      <c r="E8693" s="108" t="s">
        <v>200</v>
      </c>
      <c r="F8693" s="108" t="s">
        <v>169</v>
      </c>
      <c r="G8693" s="108" t="s">
        <v>11397</v>
      </c>
      <c r="H8693" s="109" t="s">
        <v>2928</v>
      </c>
      <c r="I8693" s="108" t="s">
        <v>11448</v>
      </c>
      <c r="J8693" s="108" t="s">
        <v>1478</v>
      </c>
      <c r="K8693" s="108" t="s">
        <v>174</v>
      </c>
      <c r="M8693" s="108" t="s">
        <v>175</v>
      </c>
      <c r="N8693" s="108" t="s">
        <v>11449</v>
      </c>
    </row>
    <row r="8694" spans="1:14">
      <c r="A8694" s="108">
        <v>846028</v>
      </c>
      <c r="B8694" s="108" t="s">
        <v>16299</v>
      </c>
      <c r="C8694" s="108" t="s">
        <v>2765</v>
      </c>
      <c r="D8694" s="109" t="s">
        <v>16300</v>
      </c>
      <c r="E8694" s="108" t="s">
        <v>220</v>
      </c>
      <c r="F8694" s="108" t="s">
        <v>169</v>
      </c>
      <c r="G8694" s="108" t="s">
        <v>1608</v>
      </c>
      <c r="H8694" s="109" t="s">
        <v>2928</v>
      </c>
      <c r="I8694" s="108" t="s">
        <v>11591</v>
      </c>
      <c r="J8694" s="108" t="s">
        <v>1478</v>
      </c>
      <c r="K8694" s="108" t="s">
        <v>174</v>
      </c>
      <c r="M8694" s="108" t="s">
        <v>175</v>
      </c>
      <c r="N8694" s="108" t="s">
        <v>11592</v>
      </c>
    </row>
    <row r="8695" spans="1:14">
      <c r="A8695" s="108">
        <v>846053</v>
      </c>
      <c r="B8695" s="108" t="s">
        <v>6404</v>
      </c>
      <c r="C8695" s="108" t="s">
        <v>6142</v>
      </c>
      <c r="D8695" s="109" t="s">
        <v>16301</v>
      </c>
      <c r="E8695" s="108" t="s">
        <v>200</v>
      </c>
      <c r="F8695" s="108" t="s">
        <v>169</v>
      </c>
      <c r="G8695" s="108" t="s">
        <v>1852</v>
      </c>
      <c r="H8695" s="109" t="s">
        <v>948</v>
      </c>
      <c r="I8695" s="108" t="s">
        <v>5764</v>
      </c>
      <c r="J8695" s="108" t="s">
        <v>1855</v>
      </c>
      <c r="K8695" s="108" t="s">
        <v>174</v>
      </c>
      <c r="M8695" s="108" t="s">
        <v>175</v>
      </c>
      <c r="N8695" s="108" t="s">
        <v>5765</v>
      </c>
    </row>
    <row r="8696" spans="1:14">
      <c r="A8696" s="108">
        <v>846123</v>
      </c>
      <c r="B8696" s="108" t="s">
        <v>653</v>
      </c>
      <c r="C8696" s="108" t="s">
        <v>460</v>
      </c>
      <c r="D8696" s="109" t="s">
        <v>3380</v>
      </c>
      <c r="E8696" s="108" t="s">
        <v>180</v>
      </c>
      <c r="F8696" s="108" t="s">
        <v>169</v>
      </c>
      <c r="G8696" s="108" t="s">
        <v>10746</v>
      </c>
      <c r="H8696" s="109" t="s">
        <v>10982</v>
      </c>
      <c r="I8696" s="108" t="s">
        <v>11199</v>
      </c>
      <c r="J8696" s="108" t="s">
        <v>10748</v>
      </c>
      <c r="K8696" s="108" t="s">
        <v>174</v>
      </c>
      <c r="M8696" s="108" t="s">
        <v>175</v>
      </c>
      <c r="N8696" s="108" t="s">
        <v>11200</v>
      </c>
    </row>
    <row r="8697" spans="1:14">
      <c r="A8697" s="108">
        <v>846124</v>
      </c>
      <c r="B8697" s="108" t="s">
        <v>653</v>
      </c>
      <c r="C8697" s="108" t="s">
        <v>438</v>
      </c>
      <c r="D8697" s="109" t="s">
        <v>16302</v>
      </c>
      <c r="E8697" s="108" t="s">
        <v>180</v>
      </c>
      <c r="F8697" s="108" t="s">
        <v>181</v>
      </c>
      <c r="G8697" s="108" t="s">
        <v>10746</v>
      </c>
      <c r="H8697" s="109" t="s">
        <v>10982</v>
      </c>
      <c r="I8697" s="108" t="s">
        <v>11199</v>
      </c>
      <c r="J8697" s="108" t="s">
        <v>10748</v>
      </c>
      <c r="K8697" s="108" t="s">
        <v>174</v>
      </c>
      <c r="M8697" s="108" t="s">
        <v>175</v>
      </c>
      <c r="N8697" s="108" t="s">
        <v>11200</v>
      </c>
    </row>
    <row r="8698" spans="1:14">
      <c r="A8698" s="108">
        <v>846128</v>
      </c>
      <c r="B8698" s="108" t="s">
        <v>16303</v>
      </c>
      <c r="C8698" s="108" t="s">
        <v>495</v>
      </c>
      <c r="D8698" s="109" t="s">
        <v>16304</v>
      </c>
      <c r="E8698" s="108" t="s">
        <v>392</v>
      </c>
      <c r="F8698" s="108" t="s">
        <v>181</v>
      </c>
      <c r="G8698" s="108" t="s">
        <v>10746</v>
      </c>
      <c r="H8698" s="109" t="s">
        <v>258</v>
      </c>
      <c r="I8698" s="108" t="s">
        <v>10747</v>
      </c>
      <c r="J8698" s="108" t="s">
        <v>10748</v>
      </c>
      <c r="K8698" s="108" t="s">
        <v>174</v>
      </c>
      <c r="M8698" s="108" t="s">
        <v>175</v>
      </c>
      <c r="N8698" s="108" t="s">
        <v>1479</v>
      </c>
    </row>
    <row r="8699" spans="1:14">
      <c r="A8699" s="108">
        <v>846143</v>
      </c>
      <c r="B8699" s="108" t="s">
        <v>6235</v>
      </c>
      <c r="C8699" s="108" t="s">
        <v>645</v>
      </c>
      <c r="D8699" s="109" t="s">
        <v>4465</v>
      </c>
      <c r="E8699" s="108" t="s">
        <v>168</v>
      </c>
      <c r="F8699" s="108" t="s">
        <v>169</v>
      </c>
      <c r="G8699" s="108" t="s">
        <v>5145</v>
      </c>
      <c r="H8699" s="109" t="s">
        <v>1853</v>
      </c>
      <c r="I8699" s="108" t="s">
        <v>5178</v>
      </c>
      <c r="J8699" s="108" t="s">
        <v>5148</v>
      </c>
      <c r="K8699" s="108" t="s">
        <v>174</v>
      </c>
      <c r="M8699" s="108" t="s">
        <v>175</v>
      </c>
      <c r="N8699" s="108" t="s">
        <v>5179</v>
      </c>
    </row>
    <row r="8700" spans="1:14">
      <c r="A8700" s="108">
        <v>846160</v>
      </c>
      <c r="B8700" s="108" t="s">
        <v>16305</v>
      </c>
      <c r="C8700" s="108" t="s">
        <v>16306</v>
      </c>
      <c r="D8700" s="109" t="s">
        <v>16307</v>
      </c>
      <c r="F8700" s="108" t="s">
        <v>169</v>
      </c>
      <c r="G8700" s="108" t="s">
        <v>1599</v>
      </c>
      <c r="H8700" s="109" t="s">
        <v>226</v>
      </c>
      <c r="I8700" s="108" t="s">
        <v>1807</v>
      </c>
      <c r="J8700" s="108" t="s">
        <v>1478</v>
      </c>
      <c r="K8700" s="108" t="s">
        <v>174</v>
      </c>
      <c r="M8700" s="108" t="s">
        <v>175</v>
      </c>
      <c r="N8700" s="108" t="s">
        <v>1808</v>
      </c>
    </row>
    <row r="8701" spans="1:14">
      <c r="A8701" s="108">
        <v>846162</v>
      </c>
      <c r="B8701" s="108" t="s">
        <v>16308</v>
      </c>
      <c r="C8701" s="108" t="s">
        <v>532</v>
      </c>
      <c r="D8701" s="109" t="s">
        <v>16309</v>
      </c>
      <c r="E8701" s="108" t="s">
        <v>200</v>
      </c>
      <c r="F8701" s="108" t="s">
        <v>169</v>
      </c>
      <c r="G8701" s="108" t="s">
        <v>10746</v>
      </c>
      <c r="H8701" s="109" t="s">
        <v>948</v>
      </c>
      <c r="I8701" s="108" t="s">
        <v>10881</v>
      </c>
      <c r="J8701" s="108" t="s">
        <v>10748</v>
      </c>
      <c r="K8701" s="108" t="s">
        <v>174</v>
      </c>
      <c r="M8701" s="108" t="s">
        <v>175</v>
      </c>
      <c r="N8701" s="108" t="s">
        <v>10882</v>
      </c>
    </row>
    <row r="8702" spans="1:14">
      <c r="A8702" s="108">
        <v>846192</v>
      </c>
      <c r="B8702" s="108" t="s">
        <v>16310</v>
      </c>
      <c r="C8702" s="108" t="s">
        <v>564</v>
      </c>
      <c r="D8702" s="109" t="s">
        <v>16311</v>
      </c>
      <c r="E8702" s="108" t="s">
        <v>200</v>
      </c>
      <c r="F8702" s="108" t="s">
        <v>181</v>
      </c>
      <c r="G8702" s="108" t="s">
        <v>288</v>
      </c>
      <c r="H8702" s="109" t="s">
        <v>307</v>
      </c>
      <c r="I8702" s="108" t="s">
        <v>308</v>
      </c>
      <c r="J8702" s="108" t="s">
        <v>290</v>
      </c>
      <c r="K8702" s="108" t="s">
        <v>174</v>
      </c>
      <c r="M8702" s="108" t="s">
        <v>175</v>
      </c>
      <c r="N8702" s="108" t="s">
        <v>309</v>
      </c>
    </row>
    <row r="8703" spans="1:14">
      <c r="A8703" s="108">
        <v>846193</v>
      </c>
      <c r="B8703" s="108" t="s">
        <v>16312</v>
      </c>
      <c r="C8703" s="108" t="s">
        <v>501</v>
      </c>
      <c r="D8703" s="109" t="s">
        <v>16313</v>
      </c>
      <c r="E8703" s="108" t="s">
        <v>168</v>
      </c>
      <c r="F8703" s="108" t="s">
        <v>169</v>
      </c>
      <c r="G8703" s="108" t="s">
        <v>288</v>
      </c>
      <c r="H8703" s="109" t="s">
        <v>307</v>
      </c>
      <c r="I8703" s="108" t="s">
        <v>308</v>
      </c>
      <c r="J8703" s="108" t="s">
        <v>290</v>
      </c>
      <c r="K8703" s="108" t="s">
        <v>174</v>
      </c>
      <c r="M8703" s="108" t="s">
        <v>175</v>
      </c>
      <c r="N8703" s="108" t="s">
        <v>309</v>
      </c>
    </row>
    <row r="8704" spans="1:14">
      <c r="A8704" s="108">
        <v>846301</v>
      </c>
      <c r="B8704" s="108" t="s">
        <v>16314</v>
      </c>
      <c r="C8704" s="108" t="s">
        <v>7011</v>
      </c>
      <c r="D8704" s="109" t="s">
        <v>16315</v>
      </c>
      <c r="E8704" s="108" t="s">
        <v>200</v>
      </c>
      <c r="F8704" s="108" t="s">
        <v>169</v>
      </c>
      <c r="G8704" s="108" t="s">
        <v>10360</v>
      </c>
      <c r="H8704" s="109" t="s">
        <v>1853</v>
      </c>
      <c r="I8704" s="108" t="s">
        <v>10361</v>
      </c>
      <c r="J8704" s="108" t="s">
        <v>348</v>
      </c>
      <c r="K8704" s="108" t="s">
        <v>174</v>
      </c>
      <c r="M8704" s="108" t="s">
        <v>175</v>
      </c>
      <c r="N8704" s="108" t="s">
        <v>10362</v>
      </c>
    </row>
    <row r="8705" spans="1:14">
      <c r="A8705" s="108">
        <v>846304</v>
      </c>
      <c r="B8705" s="108" t="s">
        <v>16316</v>
      </c>
      <c r="C8705" s="108" t="s">
        <v>14217</v>
      </c>
      <c r="D8705" s="109" t="s">
        <v>16317</v>
      </c>
      <c r="E8705" s="108" t="s">
        <v>1577</v>
      </c>
      <c r="F8705" s="108" t="s">
        <v>181</v>
      </c>
      <c r="G8705" s="108" t="s">
        <v>7727</v>
      </c>
      <c r="H8705" s="109" t="s">
        <v>307</v>
      </c>
      <c r="I8705" s="108" t="s">
        <v>7728</v>
      </c>
      <c r="J8705" s="108" t="s">
        <v>7729</v>
      </c>
      <c r="K8705" s="108" t="s">
        <v>174</v>
      </c>
      <c r="M8705" s="108" t="s">
        <v>175</v>
      </c>
      <c r="N8705" s="108" t="s">
        <v>7730</v>
      </c>
    </row>
    <row r="8706" spans="1:14">
      <c r="A8706" s="108">
        <v>846305</v>
      </c>
      <c r="B8706" s="108" t="s">
        <v>16318</v>
      </c>
      <c r="C8706" s="108" t="s">
        <v>7941</v>
      </c>
      <c r="D8706" s="109" t="s">
        <v>16319</v>
      </c>
      <c r="E8706" s="108" t="s">
        <v>1770</v>
      </c>
      <c r="F8706" s="108" t="s">
        <v>169</v>
      </c>
      <c r="G8706" s="108" t="s">
        <v>7727</v>
      </c>
      <c r="H8706" s="109" t="s">
        <v>307</v>
      </c>
      <c r="I8706" s="108" t="s">
        <v>7728</v>
      </c>
      <c r="J8706" s="108" t="s">
        <v>7729</v>
      </c>
      <c r="K8706" s="108" t="s">
        <v>174</v>
      </c>
      <c r="M8706" s="108" t="s">
        <v>175</v>
      </c>
      <c r="N8706" s="108" t="s">
        <v>7730</v>
      </c>
    </row>
    <row r="8707" spans="1:14">
      <c r="A8707" s="108">
        <v>846306</v>
      </c>
      <c r="B8707" s="108" t="s">
        <v>16320</v>
      </c>
      <c r="C8707" s="108" t="s">
        <v>7962</v>
      </c>
      <c r="D8707" s="109" t="s">
        <v>12586</v>
      </c>
      <c r="E8707" s="108" t="s">
        <v>1770</v>
      </c>
      <c r="F8707" s="108" t="s">
        <v>169</v>
      </c>
      <c r="G8707" s="108" t="s">
        <v>7727</v>
      </c>
      <c r="H8707" s="109" t="s">
        <v>307</v>
      </c>
      <c r="I8707" s="108" t="s">
        <v>7728</v>
      </c>
      <c r="J8707" s="108" t="s">
        <v>7729</v>
      </c>
      <c r="K8707" s="108" t="s">
        <v>174</v>
      </c>
      <c r="M8707" s="108" t="s">
        <v>175</v>
      </c>
      <c r="N8707" s="108" t="s">
        <v>7730</v>
      </c>
    </row>
    <row r="8708" spans="1:14">
      <c r="A8708" s="108">
        <v>846309</v>
      </c>
      <c r="B8708" s="108" t="s">
        <v>16321</v>
      </c>
      <c r="C8708" s="108" t="s">
        <v>1868</v>
      </c>
      <c r="D8708" s="109" t="s">
        <v>16322</v>
      </c>
      <c r="E8708" s="108" t="s">
        <v>168</v>
      </c>
      <c r="F8708" s="108" t="s">
        <v>181</v>
      </c>
      <c r="G8708" s="108" t="s">
        <v>7727</v>
      </c>
      <c r="H8708" s="109" t="s">
        <v>307</v>
      </c>
      <c r="I8708" s="108" t="s">
        <v>7728</v>
      </c>
      <c r="J8708" s="108" t="s">
        <v>7729</v>
      </c>
      <c r="K8708" s="108" t="s">
        <v>174</v>
      </c>
      <c r="M8708" s="108" t="s">
        <v>175</v>
      </c>
      <c r="N8708" s="108" t="s">
        <v>7730</v>
      </c>
    </row>
    <row r="8709" spans="1:14">
      <c r="A8709" s="108">
        <v>846311</v>
      </c>
      <c r="B8709" s="108" t="s">
        <v>5702</v>
      </c>
      <c r="C8709" s="108" t="s">
        <v>9583</v>
      </c>
      <c r="D8709" s="109" t="s">
        <v>16323</v>
      </c>
      <c r="E8709" s="108" t="s">
        <v>1577</v>
      </c>
      <c r="F8709" s="108" t="s">
        <v>181</v>
      </c>
      <c r="G8709" s="108" t="s">
        <v>1852</v>
      </c>
      <c r="H8709" s="109" t="s">
        <v>1853</v>
      </c>
      <c r="I8709" s="108" t="s">
        <v>5656</v>
      </c>
      <c r="J8709" s="108" t="s">
        <v>1855</v>
      </c>
      <c r="K8709" s="108" t="s">
        <v>174</v>
      </c>
      <c r="M8709" s="108" t="s">
        <v>175</v>
      </c>
      <c r="N8709" s="108" t="s">
        <v>5657</v>
      </c>
    </row>
    <row r="8710" spans="1:14">
      <c r="A8710" s="108">
        <v>846312</v>
      </c>
      <c r="B8710" s="108" t="s">
        <v>5702</v>
      </c>
      <c r="C8710" s="108" t="s">
        <v>1992</v>
      </c>
      <c r="D8710" s="109" t="s">
        <v>16324</v>
      </c>
      <c r="F8710" s="108" t="s">
        <v>169</v>
      </c>
      <c r="G8710" s="108" t="s">
        <v>1852</v>
      </c>
      <c r="H8710" s="109" t="s">
        <v>1853</v>
      </c>
      <c r="I8710" s="108" t="s">
        <v>5656</v>
      </c>
      <c r="J8710" s="108" t="s">
        <v>1855</v>
      </c>
      <c r="K8710" s="108" t="s">
        <v>174</v>
      </c>
      <c r="M8710" s="108" t="s">
        <v>175</v>
      </c>
      <c r="N8710" s="108" t="s">
        <v>5657</v>
      </c>
    </row>
    <row r="8711" spans="1:14">
      <c r="A8711" s="108">
        <v>846314</v>
      </c>
      <c r="B8711" s="108" t="s">
        <v>16325</v>
      </c>
      <c r="C8711" s="108" t="s">
        <v>2013</v>
      </c>
      <c r="D8711" s="109" t="s">
        <v>16326</v>
      </c>
      <c r="E8711" s="108" t="s">
        <v>200</v>
      </c>
      <c r="F8711" s="108" t="s">
        <v>169</v>
      </c>
      <c r="G8711" s="108" t="s">
        <v>8181</v>
      </c>
      <c r="H8711" s="109" t="s">
        <v>1853</v>
      </c>
      <c r="I8711" s="108" t="s">
        <v>9251</v>
      </c>
      <c r="J8711" s="108" t="s">
        <v>8183</v>
      </c>
      <c r="K8711" s="108" t="s">
        <v>174</v>
      </c>
      <c r="M8711" s="108" t="s">
        <v>175</v>
      </c>
      <c r="N8711" s="108" t="s">
        <v>9252</v>
      </c>
    </row>
    <row r="8712" spans="1:14">
      <c r="A8712" s="108">
        <v>846316</v>
      </c>
      <c r="B8712" s="108" t="s">
        <v>16327</v>
      </c>
      <c r="C8712" s="108" t="s">
        <v>833</v>
      </c>
      <c r="D8712" s="109" t="s">
        <v>7127</v>
      </c>
      <c r="E8712" s="108" t="s">
        <v>200</v>
      </c>
      <c r="F8712" s="108" t="s">
        <v>169</v>
      </c>
      <c r="G8712" s="108" t="s">
        <v>8181</v>
      </c>
      <c r="H8712" s="109" t="s">
        <v>1853</v>
      </c>
      <c r="I8712" s="108" t="s">
        <v>9251</v>
      </c>
      <c r="J8712" s="108" t="s">
        <v>8183</v>
      </c>
      <c r="K8712" s="108" t="s">
        <v>174</v>
      </c>
      <c r="M8712" s="108" t="s">
        <v>175</v>
      </c>
      <c r="N8712" s="108" t="s">
        <v>9252</v>
      </c>
    </row>
    <row r="8713" spans="1:14">
      <c r="A8713" s="108">
        <v>846327</v>
      </c>
      <c r="B8713" s="108" t="s">
        <v>16328</v>
      </c>
      <c r="C8713" s="108" t="s">
        <v>16329</v>
      </c>
      <c r="D8713" s="109" t="s">
        <v>16330</v>
      </c>
      <c r="E8713" s="108" t="s">
        <v>180</v>
      </c>
      <c r="F8713" s="108" t="s">
        <v>169</v>
      </c>
      <c r="G8713" s="108" t="s">
        <v>1852</v>
      </c>
      <c r="H8713" s="109" t="s">
        <v>948</v>
      </c>
      <c r="I8713" s="108" t="s">
        <v>12458</v>
      </c>
      <c r="J8713" s="108" t="s">
        <v>1855</v>
      </c>
      <c r="K8713" s="108" t="s">
        <v>174</v>
      </c>
      <c r="M8713" s="108" t="s">
        <v>175</v>
      </c>
      <c r="N8713" s="108" t="s">
        <v>12459</v>
      </c>
    </row>
    <row r="8714" spans="1:14">
      <c r="A8714" s="108">
        <v>846329</v>
      </c>
      <c r="B8714" s="108" t="s">
        <v>16331</v>
      </c>
      <c r="C8714" s="108" t="s">
        <v>280</v>
      </c>
      <c r="D8714" s="109" t="s">
        <v>5342</v>
      </c>
      <c r="E8714" s="108" t="s">
        <v>180</v>
      </c>
      <c r="F8714" s="108" t="s">
        <v>169</v>
      </c>
      <c r="G8714" s="108" t="s">
        <v>1852</v>
      </c>
      <c r="H8714" s="109" t="s">
        <v>948</v>
      </c>
      <c r="I8714" s="108" t="s">
        <v>12458</v>
      </c>
      <c r="J8714" s="108" t="s">
        <v>1855</v>
      </c>
      <c r="K8714" s="108" t="s">
        <v>174</v>
      </c>
      <c r="M8714" s="108" t="s">
        <v>175</v>
      </c>
      <c r="N8714" s="108" t="s">
        <v>12459</v>
      </c>
    </row>
    <row r="8715" spans="1:14">
      <c r="A8715" s="108">
        <v>846332</v>
      </c>
      <c r="B8715" s="108" t="s">
        <v>976</v>
      </c>
      <c r="C8715" s="108" t="s">
        <v>263</v>
      </c>
      <c r="D8715" s="109" t="s">
        <v>16332</v>
      </c>
      <c r="E8715" s="108" t="s">
        <v>180</v>
      </c>
      <c r="F8715" s="108" t="s">
        <v>169</v>
      </c>
      <c r="G8715" s="108" t="s">
        <v>1852</v>
      </c>
      <c r="H8715" s="109" t="s">
        <v>948</v>
      </c>
      <c r="I8715" s="108" t="s">
        <v>12458</v>
      </c>
      <c r="J8715" s="108" t="s">
        <v>1855</v>
      </c>
      <c r="K8715" s="108" t="s">
        <v>174</v>
      </c>
      <c r="M8715" s="108" t="s">
        <v>175</v>
      </c>
      <c r="N8715" s="108" t="s">
        <v>12459</v>
      </c>
    </row>
    <row r="8716" spans="1:14">
      <c r="A8716" s="108">
        <v>846333</v>
      </c>
      <c r="B8716" s="108" t="s">
        <v>16333</v>
      </c>
      <c r="C8716" s="108" t="s">
        <v>335</v>
      </c>
      <c r="D8716" s="109" t="s">
        <v>16334</v>
      </c>
      <c r="E8716" s="108" t="s">
        <v>180</v>
      </c>
      <c r="F8716" s="108" t="s">
        <v>181</v>
      </c>
      <c r="G8716" s="108" t="s">
        <v>1852</v>
      </c>
      <c r="H8716" s="109" t="s">
        <v>948</v>
      </c>
      <c r="I8716" s="108" t="s">
        <v>12458</v>
      </c>
      <c r="J8716" s="108" t="s">
        <v>1855</v>
      </c>
      <c r="K8716" s="108" t="s">
        <v>174</v>
      </c>
      <c r="M8716" s="108" t="s">
        <v>175</v>
      </c>
      <c r="N8716" s="108" t="s">
        <v>12459</v>
      </c>
    </row>
    <row r="8717" spans="1:14">
      <c r="A8717" s="108">
        <v>846336</v>
      </c>
      <c r="B8717" s="108" t="s">
        <v>16335</v>
      </c>
      <c r="C8717" s="108" t="s">
        <v>619</v>
      </c>
      <c r="D8717" s="109" t="s">
        <v>16336</v>
      </c>
      <c r="E8717" s="108" t="s">
        <v>180</v>
      </c>
      <c r="F8717" s="108" t="s">
        <v>181</v>
      </c>
      <c r="G8717" s="108" t="s">
        <v>1852</v>
      </c>
      <c r="H8717" s="109" t="s">
        <v>948</v>
      </c>
      <c r="I8717" s="108" t="s">
        <v>12458</v>
      </c>
      <c r="J8717" s="108" t="s">
        <v>1855</v>
      </c>
      <c r="K8717" s="108" t="s">
        <v>174</v>
      </c>
      <c r="M8717" s="108" t="s">
        <v>175</v>
      </c>
      <c r="N8717" s="108" t="s">
        <v>12459</v>
      </c>
    </row>
    <row r="8718" spans="1:14">
      <c r="A8718" s="108">
        <v>846337</v>
      </c>
      <c r="B8718" s="108" t="s">
        <v>16337</v>
      </c>
      <c r="C8718" s="108" t="s">
        <v>3628</v>
      </c>
      <c r="D8718" s="109" t="s">
        <v>261</v>
      </c>
      <c r="E8718" s="108" t="s">
        <v>200</v>
      </c>
      <c r="F8718" s="108" t="s">
        <v>169</v>
      </c>
      <c r="G8718" s="108" t="s">
        <v>1852</v>
      </c>
      <c r="H8718" s="109" t="s">
        <v>948</v>
      </c>
      <c r="I8718" s="108" t="s">
        <v>12458</v>
      </c>
      <c r="J8718" s="108" t="s">
        <v>1855</v>
      </c>
      <c r="K8718" s="108" t="s">
        <v>174</v>
      </c>
      <c r="M8718" s="108" t="s">
        <v>175</v>
      </c>
      <c r="N8718" s="108" t="s">
        <v>12459</v>
      </c>
    </row>
    <row r="8719" spans="1:14">
      <c r="A8719" s="108">
        <v>846343</v>
      </c>
      <c r="B8719" s="108" t="s">
        <v>16338</v>
      </c>
      <c r="C8719" s="108" t="s">
        <v>16339</v>
      </c>
      <c r="D8719" s="109" t="s">
        <v>4955</v>
      </c>
      <c r="E8719" s="108" t="s">
        <v>180</v>
      </c>
      <c r="F8719" s="108" t="s">
        <v>181</v>
      </c>
      <c r="G8719" s="108" t="s">
        <v>1852</v>
      </c>
      <c r="H8719" s="109" t="s">
        <v>948</v>
      </c>
      <c r="I8719" s="108" t="s">
        <v>12458</v>
      </c>
      <c r="J8719" s="108" t="s">
        <v>1855</v>
      </c>
      <c r="K8719" s="108" t="s">
        <v>174</v>
      </c>
      <c r="M8719" s="108" t="s">
        <v>175</v>
      </c>
      <c r="N8719" s="108" t="s">
        <v>12459</v>
      </c>
    </row>
    <row r="8720" spans="1:14">
      <c r="A8720" s="108">
        <v>846345</v>
      </c>
      <c r="B8720" s="108" t="s">
        <v>12606</v>
      </c>
      <c r="C8720" s="108" t="s">
        <v>393</v>
      </c>
      <c r="D8720" s="109" t="s">
        <v>16340</v>
      </c>
      <c r="E8720" s="108" t="s">
        <v>180</v>
      </c>
      <c r="F8720" s="108" t="s">
        <v>169</v>
      </c>
      <c r="G8720" s="108" t="s">
        <v>1852</v>
      </c>
      <c r="H8720" s="109" t="s">
        <v>948</v>
      </c>
      <c r="I8720" s="108" t="s">
        <v>12458</v>
      </c>
      <c r="J8720" s="108" t="s">
        <v>1855</v>
      </c>
      <c r="K8720" s="108" t="s">
        <v>174</v>
      </c>
      <c r="M8720" s="108" t="s">
        <v>175</v>
      </c>
      <c r="N8720" s="108" t="s">
        <v>12459</v>
      </c>
    </row>
    <row r="8721" spans="1:14">
      <c r="A8721" s="108">
        <v>846350</v>
      </c>
      <c r="B8721" s="108" t="s">
        <v>16341</v>
      </c>
      <c r="C8721" s="108" t="s">
        <v>811</v>
      </c>
      <c r="D8721" s="109" t="s">
        <v>16342</v>
      </c>
      <c r="E8721" s="108" t="s">
        <v>180</v>
      </c>
      <c r="F8721" s="108" t="s">
        <v>169</v>
      </c>
      <c r="G8721" s="108" t="s">
        <v>1852</v>
      </c>
      <c r="H8721" s="109" t="s">
        <v>948</v>
      </c>
      <c r="I8721" s="108" t="s">
        <v>12458</v>
      </c>
      <c r="J8721" s="108" t="s">
        <v>1855</v>
      </c>
      <c r="K8721" s="108" t="s">
        <v>174</v>
      </c>
      <c r="M8721" s="108" t="s">
        <v>175</v>
      </c>
      <c r="N8721" s="108" t="s">
        <v>12459</v>
      </c>
    </row>
    <row r="8722" spans="1:14">
      <c r="A8722" s="108">
        <v>846352</v>
      </c>
      <c r="B8722" s="108" t="s">
        <v>16343</v>
      </c>
      <c r="C8722" s="108" t="s">
        <v>540</v>
      </c>
      <c r="D8722" s="109" t="s">
        <v>16344</v>
      </c>
      <c r="E8722" s="108" t="s">
        <v>168</v>
      </c>
      <c r="F8722" s="108" t="s">
        <v>169</v>
      </c>
      <c r="G8722" s="108" t="s">
        <v>1852</v>
      </c>
      <c r="H8722" s="109" t="s">
        <v>948</v>
      </c>
      <c r="I8722" s="108" t="s">
        <v>6630</v>
      </c>
      <c r="J8722" s="108" t="s">
        <v>1855</v>
      </c>
      <c r="K8722" s="108" t="s">
        <v>174</v>
      </c>
      <c r="M8722" s="108" t="s">
        <v>175</v>
      </c>
      <c r="N8722" s="108" t="s">
        <v>6631</v>
      </c>
    </row>
    <row r="8723" spans="1:14">
      <c r="A8723" s="108">
        <v>846355</v>
      </c>
      <c r="B8723" s="108" t="s">
        <v>16345</v>
      </c>
      <c r="C8723" s="108" t="s">
        <v>588</v>
      </c>
      <c r="D8723" s="109" t="s">
        <v>16346</v>
      </c>
      <c r="E8723" s="108" t="s">
        <v>168</v>
      </c>
      <c r="F8723" s="108" t="s">
        <v>181</v>
      </c>
      <c r="G8723" s="108" t="s">
        <v>1852</v>
      </c>
      <c r="H8723" s="109" t="s">
        <v>948</v>
      </c>
      <c r="I8723" s="108" t="s">
        <v>6630</v>
      </c>
      <c r="J8723" s="108" t="s">
        <v>1855</v>
      </c>
      <c r="K8723" s="108" t="s">
        <v>174</v>
      </c>
      <c r="M8723" s="108" t="s">
        <v>175</v>
      </c>
      <c r="N8723" s="108" t="s">
        <v>6631</v>
      </c>
    </row>
    <row r="8724" spans="1:14">
      <c r="A8724" s="108">
        <v>846356</v>
      </c>
      <c r="B8724" s="108" t="s">
        <v>2275</v>
      </c>
      <c r="C8724" s="108" t="s">
        <v>763</v>
      </c>
      <c r="D8724" s="109" t="s">
        <v>16347</v>
      </c>
      <c r="E8724" s="108" t="s">
        <v>168</v>
      </c>
      <c r="F8724" s="108" t="s">
        <v>169</v>
      </c>
      <c r="G8724" s="108" t="s">
        <v>1852</v>
      </c>
      <c r="H8724" s="109" t="s">
        <v>948</v>
      </c>
      <c r="I8724" s="108" t="s">
        <v>6630</v>
      </c>
      <c r="J8724" s="108" t="s">
        <v>1855</v>
      </c>
      <c r="K8724" s="108" t="s">
        <v>174</v>
      </c>
      <c r="M8724" s="108" t="s">
        <v>175</v>
      </c>
      <c r="N8724" s="108" t="s">
        <v>6631</v>
      </c>
    </row>
    <row r="8725" spans="1:14">
      <c r="A8725" s="108">
        <v>846434</v>
      </c>
      <c r="B8725" s="108" t="s">
        <v>16348</v>
      </c>
      <c r="C8725" s="108" t="s">
        <v>16349</v>
      </c>
      <c r="D8725" s="109" t="s">
        <v>16350</v>
      </c>
      <c r="E8725" s="108" t="s">
        <v>180</v>
      </c>
      <c r="F8725" s="108" t="s">
        <v>169</v>
      </c>
      <c r="G8725" s="108" t="s">
        <v>7727</v>
      </c>
      <c r="H8725" s="109" t="s">
        <v>210</v>
      </c>
      <c r="I8725" s="108" t="s">
        <v>7728</v>
      </c>
      <c r="J8725" s="108" t="s">
        <v>7729</v>
      </c>
      <c r="K8725" s="108" t="s">
        <v>174</v>
      </c>
      <c r="M8725" s="108" t="s">
        <v>175</v>
      </c>
      <c r="N8725" s="108" t="s">
        <v>7730</v>
      </c>
    </row>
    <row r="8726" spans="1:14">
      <c r="A8726" s="108">
        <v>846435</v>
      </c>
      <c r="B8726" s="108" t="s">
        <v>5382</v>
      </c>
      <c r="C8726" s="108" t="s">
        <v>5581</v>
      </c>
      <c r="D8726" s="109" t="s">
        <v>16351</v>
      </c>
      <c r="E8726" s="108" t="s">
        <v>168</v>
      </c>
      <c r="F8726" s="108" t="s">
        <v>169</v>
      </c>
      <c r="G8726" s="108" t="s">
        <v>4768</v>
      </c>
      <c r="H8726" s="109" t="s">
        <v>1853</v>
      </c>
      <c r="I8726" s="108" t="s">
        <v>4769</v>
      </c>
      <c r="J8726" s="108" t="s">
        <v>4770</v>
      </c>
      <c r="K8726" s="108" t="s">
        <v>174</v>
      </c>
      <c r="M8726" s="108" t="s">
        <v>175</v>
      </c>
      <c r="N8726" s="108" t="s">
        <v>4771</v>
      </c>
    </row>
    <row r="8727" spans="1:14">
      <c r="A8727" s="108">
        <v>846437</v>
      </c>
      <c r="B8727" s="108" t="s">
        <v>4813</v>
      </c>
      <c r="C8727" s="108" t="s">
        <v>2530</v>
      </c>
      <c r="D8727" s="109" t="s">
        <v>767</v>
      </c>
      <c r="E8727" s="108" t="s">
        <v>188</v>
      </c>
      <c r="F8727" s="108" t="s">
        <v>169</v>
      </c>
      <c r="G8727" s="108" t="s">
        <v>4768</v>
      </c>
      <c r="H8727" s="109" t="s">
        <v>1853</v>
      </c>
      <c r="I8727" s="108" t="s">
        <v>4769</v>
      </c>
      <c r="J8727" s="108" t="s">
        <v>4770</v>
      </c>
      <c r="K8727" s="108" t="s">
        <v>174</v>
      </c>
      <c r="M8727" s="108" t="s">
        <v>175</v>
      </c>
      <c r="N8727" s="108" t="s">
        <v>4771</v>
      </c>
    </row>
    <row r="8728" spans="1:14">
      <c r="A8728" s="108">
        <v>846438</v>
      </c>
      <c r="B8728" s="108" t="s">
        <v>16352</v>
      </c>
      <c r="C8728" s="108" t="s">
        <v>884</v>
      </c>
      <c r="D8728" s="109" t="s">
        <v>13107</v>
      </c>
      <c r="E8728" s="108" t="s">
        <v>188</v>
      </c>
      <c r="F8728" s="108" t="s">
        <v>169</v>
      </c>
      <c r="G8728" s="108" t="s">
        <v>4768</v>
      </c>
      <c r="H8728" s="109" t="s">
        <v>1853</v>
      </c>
      <c r="I8728" s="108" t="s">
        <v>4769</v>
      </c>
      <c r="J8728" s="108" t="s">
        <v>4770</v>
      </c>
      <c r="K8728" s="108" t="s">
        <v>174</v>
      </c>
      <c r="M8728" s="108" t="s">
        <v>175</v>
      </c>
      <c r="N8728" s="108" t="s">
        <v>4771</v>
      </c>
    </row>
    <row r="8729" spans="1:14">
      <c r="A8729" s="108">
        <v>846446</v>
      </c>
      <c r="B8729" s="108" t="s">
        <v>16353</v>
      </c>
      <c r="C8729" s="108" t="s">
        <v>2307</v>
      </c>
      <c r="D8729" s="109" t="s">
        <v>12553</v>
      </c>
      <c r="E8729" s="108" t="s">
        <v>1770</v>
      </c>
      <c r="F8729" s="108" t="s">
        <v>181</v>
      </c>
      <c r="G8729" s="108" t="s">
        <v>1599</v>
      </c>
      <c r="H8729" s="109" t="s">
        <v>210</v>
      </c>
      <c r="I8729" s="108" t="s">
        <v>2788</v>
      </c>
      <c r="J8729" s="108" t="s">
        <v>1478</v>
      </c>
      <c r="K8729" s="108" t="s">
        <v>174</v>
      </c>
      <c r="M8729" s="108" t="s">
        <v>175</v>
      </c>
      <c r="N8729" s="108" t="s">
        <v>2789</v>
      </c>
    </row>
    <row r="8730" spans="1:14">
      <c r="A8730" s="108">
        <v>846447</v>
      </c>
      <c r="B8730" s="108" t="s">
        <v>16354</v>
      </c>
      <c r="C8730" s="108" t="s">
        <v>5231</v>
      </c>
      <c r="D8730" s="109" t="s">
        <v>16355</v>
      </c>
      <c r="E8730" s="108" t="s">
        <v>168</v>
      </c>
      <c r="F8730" s="108" t="s">
        <v>169</v>
      </c>
      <c r="G8730" s="108" t="s">
        <v>8181</v>
      </c>
      <c r="H8730" s="109" t="s">
        <v>1853</v>
      </c>
      <c r="I8730" s="108" t="s">
        <v>8995</v>
      </c>
      <c r="J8730" s="108" t="s">
        <v>8183</v>
      </c>
      <c r="K8730" s="108" t="s">
        <v>174</v>
      </c>
      <c r="M8730" s="108" t="s">
        <v>175</v>
      </c>
      <c r="N8730" s="108" t="s">
        <v>8996</v>
      </c>
    </row>
    <row r="8731" spans="1:14">
      <c r="A8731" s="108">
        <v>846448</v>
      </c>
      <c r="B8731" s="108" t="s">
        <v>16356</v>
      </c>
      <c r="C8731" s="108" t="s">
        <v>16357</v>
      </c>
      <c r="D8731" s="109" t="s">
        <v>16358</v>
      </c>
      <c r="E8731" s="108" t="s">
        <v>1577</v>
      </c>
      <c r="F8731" s="108" t="s">
        <v>181</v>
      </c>
      <c r="G8731" s="108" t="s">
        <v>1599</v>
      </c>
      <c r="H8731" s="109" t="s">
        <v>210</v>
      </c>
      <c r="I8731" s="108" t="s">
        <v>2788</v>
      </c>
      <c r="J8731" s="108" t="s">
        <v>1478</v>
      </c>
      <c r="K8731" s="108" t="s">
        <v>174</v>
      </c>
      <c r="M8731" s="108" t="s">
        <v>175</v>
      </c>
      <c r="N8731" s="108" t="s">
        <v>2789</v>
      </c>
    </row>
    <row r="8732" spans="1:14">
      <c r="A8732" s="108">
        <v>846450</v>
      </c>
      <c r="B8732" s="108" t="s">
        <v>16359</v>
      </c>
      <c r="C8732" s="108" t="s">
        <v>16360</v>
      </c>
      <c r="D8732" s="109" t="s">
        <v>16361</v>
      </c>
      <c r="E8732" s="108" t="s">
        <v>1770</v>
      </c>
      <c r="F8732" s="108" t="s">
        <v>181</v>
      </c>
      <c r="G8732" s="108" t="s">
        <v>1599</v>
      </c>
      <c r="H8732" s="109" t="s">
        <v>210</v>
      </c>
      <c r="I8732" s="108" t="s">
        <v>2788</v>
      </c>
      <c r="J8732" s="108" t="s">
        <v>1478</v>
      </c>
      <c r="K8732" s="108" t="s">
        <v>174</v>
      </c>
      <c r="M8732" s="108" t="s">
        <v>175</v>
      </c>
      <c r="N8732" s="108" t="s">
        <v>2789</v>
      </c>
    </row>
    <row r="8733" spans="1:14">
      <c r="A8733" s="108">
        <v>846456</v>
      </c>
      <c r="B8733" s="108" t="s">
        <v>1223</v>
      </c>
      <c r="C8733" s="108" t="s">
        <v>2582</v>
      </c>
      <c r="D8733" s="109" t="s">
        <v>16362</v>
      </c>
      <c r="E8733" s="108" t="s">
        <v>508</v>
      </c>
      <c r="F8733" s="108" t="s">
        <v>181</v>
      </c>
      <c r="G8733" s="108" t="s">
        <v>10746</v>
      </c>
      <c r="H8733" s="109" t="s">
        <v>258</v>
      </c>
      <c r="I8733" s="108" t="s">
        <v>10747</v>
      </c>
      <c r="J8733" s="108" t="s">
        <v>10748</v>
      </c>
      <c r="K8733" s="108" t="s">
        <v>174</v>
      </c>
      <c r="M8733" s="108" t="s">
        <v>175</v>
      </c>
      <c r="N8733" s="108" t="s">
        <v>1479</v>
      </c>
    </row>
    <row r="8734" spans="1:14">
      <c r="A8734" s="108">
        <v>846462</v>
      </c>
      <c r="B8734" s="108" t="s">
        <v>16363</v>
      </c>
      <c r="C8734" s="108" t="s">
        <v>828</v>
      </c>
      <c r="D8734" s="109" t="s">
        <v>16364</v>
      </c>
      <c r="E8734" s="108" t="s">
        <v>188</v>
      </c>
      <c r="F8734" s="108" t="s">
        <v>181</v>
      </c>
      <c r="G8734" s="108" t="s">
        <v>8181</v>
      </c>
      <c r="H8734" s="109" t="s">
        <v>1853</v>
      </c>
      <c r="I8734" s="108" t="s">
        <v>8333</v>
      </c>
      <c r="J8734" s="108" t="s">
        <v>8183</v>
      </c>
      <c r="K8734" s="108" t="s">
        <v>174</v>
      </c>
      <c r="M8734" s="108" t="s">
        <v>175</v>
      </c>
      <c r="N8734" s="108" t="s">
        <v>8334</v>
      </c>
    </row>
    <row r="8735" spans="1:14">
      <c r="A8735" s="108">
        <v>846463</v>
      </c>
      <c r="B8735" s="108" t="s">
        <v>9792</v>
      </c>
      <c r="C8735" s="108" t="s">
        <v>1263</v>
      </c>
      <c r="D8735" s="109" t="s">
        <v>16365</v>
      </c>
      <c r="E8735" s="108" t="s">
        <v>180</v>
      </c>
      <c r="F8735" s="108" t="s">
        <v>181</v>
      </c>
      <c r="G8735" s="108" t="s">
        <v>8181</v>
      </c>
      <c r="H8735" s="109" t="s">
        <v>1853</v>
      </c>
      <c r="I8735" s="108" t="s">
        <v>8333</v>
      </c>
      <c r="J8735" s="108" t="s">
        <v>8183</v>
      </c>
      <c r="K8735" s="108" t="s">
        <v>174</v>
      </c>
      <c r="M8735" s="108" t="s">
        <v>175</v>
      </c>
      <c r="N8735" s="108" t="s">
        <v>8334</v>
      </c>
    </row>
    <row r="8736" spans="1:14">
      <c r="A8736" s="108">
        <v>846464</v>
      </c>
      <c r="B8736" s="108" t="s">
        <v>16366</v>
      </c>
      <c r="C8736" s="108" t="s">
        <v>16367</v>
      </c>
      <c r="D8736" s="109" t="s">
        <v>8512</v>
      </c>
      <c r="E8736" s="108" t="s">
        <v>1577</v>
      </c>
      <c r="F8736" s="108" t="s">
        <v>181</v>
      </c>
      <c r="G8736" s="108" t="s">
        <v>8181</v>
      </c>
      <c r="H8736" s="109" t="s">
        <v>1853</v>
      </c>
      <c r="I8736" s="108" t="s">
        <v>8333</v>
      </c>
      <c r="J8736" s="108" t="s">
        <v>8183</v>
      </c>
      <c r="K8736" s="108" t="s">
        <v>174</v>
      </c>
      <c r="M8736" s="108" t="s">
        <v>175</v>
      </c>
      <c r="N8736" s="108" t="s">
        <v>8334</v>
      </c>
    </row>
    <row r="8737" spans="1:14">
      <c r="A8737" s="108">
        <v>846465</v>
      </c>
      <c r="B8737" s="108" t="s">
        <v>16368</v>
      </c>
      <c r="C8737" s="108" t="s">
        <v>16369</v>
      </c>
      <c r="D8737" s="109" t="s">
        <v>16370</v>
      </c>
      <c r="E8737" s="108" t="s">
        <v>508</v>
      </c>
      <c r="F8737" s="108" t="s">
        <v>169</v>
      </c>
      <c r="G8737" s="108" t="s">
        <v>8181</v>
      </c>
      <c r="H8737" s="109" t="s">
        <v>1853</v>
      </c>
      <c r="I8737" s="108" t="s">
        <v>8333</v>
      </c>
      <c r="J8737" s="108" t="s">
        <v>8183</v>
      </c>
      <c r="K8737" s="108" t="s">
        <v>174</v>
      </c>
      <c r="M8737" s="108" t="s">
        <v>175</v>
      </c>
      <c r="N8737" s="108" t="s">
        <v>8334</v>
      </c>
    </row>
    <row r="8738" spans="1:14">
      <c r="A8738" s="108">
        <v>846466</v>
      </c>
      <c r="B8738" s="108" t="s">
        <v>9421</v>
      </c>
      <c r="C8738" s="108" t="s">
        <v>3204</v>
      </c>
      <c r="D8738" s="109" t="s">
        <v>8523</v>
      </c>
      <c r="E8738" s="108" t="s">
        <v>512</v>
      </c>
      <c r="F8738" s="108" t="s">
        <v>181</v>
      </c>
      <c r="G8738" s="108" t="s">
        <v>8181</v>
      </c>
      <c r="H8738" s="109" t="s">
        <v>1853</v>
      </c>
      <c r="I8738" s="108" t="s">
        <v>8333</v>
      </c>
      <c r="J8738" s="108" t="s">
        <v>8183</v>
      </c>
      <c r="K8738" s="108" t="s">
        <v>174</v>
      </c>
      <c r="M8738" s="108" t="s">
        <v>175</v>
      </c>
      <c r="N8738" s="108" t="s">
        <v>8334</v>
      </c>
    </row>
    <row r="8739" spans="1:14">
      <c r="A8739" s="108">
        <v>846467</v>
      </c>
      <c r="B8739" s="108" t="s">
        <v>16371</v>
      </c>
      <c r="C8739" s="108" t="s">
        <v>13680</v>
      </c>
      <c r="D8739" s="109" t="s">
        <v>16372</v>
      </c>
      <c r="E8739" s="108" t="s">
        <v>512</v>
      </c>
      <c r="F8739" s="108" t="s">
        <v>181</v>
      </c>
      <c r="G8739" s="108" t="s">
        <v>8181</v>
      </c>
      <c r="H8739" s="109" t="s">
        <v>1853</v>
      </c>
      <c r="I8739" s="108" t="s">
        <v>8615</v>
      </c>
      <c r="J8739" s="108" t="s">
        <v>8183</v>
      </c>
      <c r="K8739" s="108" t="s">
        <v>174</v>
      </c>
      <c r="M8739" s="108" t="s">
        <v>175</v>
      </c>
      <c r="N8739" s="108" t="s">
        <v>8616</v>
      </c>
    </row>
    <row r="8740" spans="1:14">
      <c r="A8740" s="108">
        <v>846468</v>
      </c>
      <c r="B8740" s="108" t="s">
        <v>3463</v>
      </c>
      <c r="C8740" s="108" t="s">
        <v>3767</v>
      </c>
      <c r="D8740" s="109" t="s">
        <v>6992</v>
      </c>
      <c r="E8740" s="108" t="s">
        <v>1770</v>
      </c>
      <c r="F8740" s="108" t="s">
        <v>169</v>
      </c>
      <c r="G8740" s="108" t="s">
        <v>8181</v>
      </c>
      <c r="H8740" s="109" t="s">
        <v>1853</v>
      </c>
      <c r="I8740" s="108" t="s">
        <v>8615</v>
      </c>
      <c r="J8740" s="108" t="s">
        <v>8183</v>
      </c>
      <c r="K8740" s="108" t="s">
        <v>174</v>
      </c>
      <c r="M8740" s="108" t="s">
        <v>175</v>
      </c>
      <c r="N8740" s="108" t="s">
        <v>8616</v>
      </c>
    </row>
    <row r="8741" spans="1:14">
      <c r="A8741" s="108">
        <v>846518</v>
      </c>
      <c r="B8741" s="108" t="s">
        <v>14021</v>
      </c>
      <c r="C8741" s="108" t="s">
        <v>1825</v>
      </c>
      <c r="D8741" s="109" t="s">
        <v>3286</v>
      </c>
      <c r="E8741" s="108" t="s">
        <v>508</v>
      </c>
      <c r="F8741" s="108" t="s">
        <v>181</v>
      </c>
      <c r="G8741" s="108" t="s">
        <v>1599</v>
      </c>
      <c r="H8741" s="109" t="s">
        <v>210</v>
      </c>
      <c r="I8741" s="108" t="s">
        <v>1797</v>
      </c>
      <c r="J8741" s="108" t="s">
        <v>1478</v>
      </c>
      <c r="K8741" s="108" t="s">
        <v>174</v>
      </c>
      <c r="M8741" s="108" t="s">
        <v>175</v>
      </c>
      <c r="N8741" s="108" t="s">
        <v>1798</v>
      </c>
    </row>
    <row r="8742" spans="1:14">
      <c r="A8742" s="108">
        <v>846521</v>
      </c>
      <c r="B8742" s="108" t="s">
        <v>14021</v>
      </c>
      <c r="C8742" s="108" t="s">
        <v>16373</v>
      </c>
      <c r="D8742" s="109" t="s">
        <v>1695</v>
      </c>
      <c r="E8742" s="108" t="s">
        <v>1577</v>
      </c>
      <c r="F8742" s="108" t="s">
        <v>181</v>
      </c>
      <c r="G8742" s="108" t="s">
        <v>1599</v>
      </c>
      <c r="H8742" s="109" t="s">
        <v>210</v>
      </c>
      <c r="I8742" s="108" t="s">
        <v>1797</v>
      </c>
      <c r="J8742" s="108" t="s">
        <v>1478</v>
      </c>
      <c r="K8742" s="108" t="s">
        <v>174</v>
      </c>
      <c r="M8742" s="108" t="s">
        <v>175</v>
      </c>
      <c r="N8742" s="108" t="s">
        <v>1798</v>
      </c>
    </row>
    <row r="8743" spans="1:14">
      <c r="A8743" s="108">
        <v>846524</v>
      </c>
      <c r="B8743" s="108" t="s">
        <v>16374</v>
      </c>
      <c r="C8743" s="108" t="s">
        <v>2089</v>
      </c>
      <c r="D8743" s="109" t="s">
        <v>16375</v>
      </c>
      <c r="E8743" s="108" t="s">
        <v>1577</v>
      </c>
      <c r="F8743" s="108" t="s">
        <v>181</v>
      </c>
      <c r="G8743" s="108" t="s">
        <v>1599</v>
      </c>
      <c r="H8743" s="109" t="s">
        <v>210</v>
      </c>
      <c r="I8743" s="108" t="s">
        <v>1797</v>
      </c>
      <c r="J8743" s="108" t="s">
        <v>1478</v>
      </c>
      <c r="K8743" s="108" t="s">
        <v>174</v>
      </c>
      <c r="M8743" s="108" t="s">
        <v>175</v>
      </c>
      <c r="N8743" s="108" t="s">
        <v>1798</v>
      </c>
    </row>
    <row r="8744" spans="1:14">
      <c r="A8744" s="108">
        <v>846527</v>
      </c>
      <c r="B8744" s="108" t="s">
        <v>16376</v>
      </c>
      <c r="C8744" s="108" t="s">
        <v>3096</v>
      </c>
      <c r="D8744" s="109" t="s">
        <v>10606</v>
      </c>
      <c r="E8744" s="108" t="s">
        <v>508</v>
      </c>
      <c r="F8744" s="108" t="s">
        <v>181</v>
      </c>
      <c r="G8744" s="108" t="s">
        <v>1599</v>
      </c>
      <c r="H8744" s="109" t="s">
        <v>210</v>
      </c>
      <c r="I8744" s="108" t="s">
        <v>1797</v>
      </c>
      <c r="J8744" s="108" t="s">
        <v>1478</v>
      </c>
      <c r="K8744" s="108" t="s">
        <v>174</v>
      </c>
      <c r="M8744" s="108" t="s">
        <v>175</v>
      </c>
      <c r="N8744" s="108" t="s">
        <v>1798</v>
      </c>
    </row>
    <row r="8745" spans="1:14">
      <c r="A8745" s="108">
        <v>846601</v>
      </c>
      <c r="B8745" s="108" t="s">
        <v>16377</v>
      </c>
      <c r="C8745" s="108" t="s">
        <v>4017</v>
      </c>
      <c r="D8745" s="109" t="s">
        <v>14687</v>
      </c>
      <c r="E8745" s="108" t="s">
        <v>200</v>
      </c>
      <c r="F8745" s="108" t="s">
        <v>169</v>
      </c>
      <c r="G8745" s="108" t="s">
        <v>11957</v>
      </c>
      <c r="H8745" s="109" t="s">
        <v>948</v>
      </c>
      <c r="I8745" s="108" t="s">
        <v>12394</v>
      </c>
      <c r="K8745" s="108" t="s">
        <v>174</v>
      </c>
      <c r="M8745" s="108" t="s">
        <v>175</v>
      </c>
      <c r="N8745" s="108" t="s">
        <v>12395</v>
      </c>
    </row>
    <row r="8746" spans="1:14">
      <c r="A8746" s="108">
        <v>846605</v>
      </c>
      <c r="B8746" s="108" t="s">
        <v>16378</v>
      </c>
      <c r="C8746" s="108" t="s">
        <v>2262</v>
      </c>
      <c r="D8746" s="109" t="s">
        <v>1227</v>
      </c>
      <c r="E8746" s="108" t="s">
        <v>180</v>
      </c>
      <c r="F8746" s="108" t="s">
        <v>181</v>
      </c>
      <c r="G8746" s="108" t="s">
        <v>11957</v>
      </c>
      <c r="H8746" s="109" t="s">
        <v>948</v>
      </c>
      <c r="I8746" s="108" t="s">
        <v>12394</v>
      </c>
      <c r="K8746" s="108" t="s">
        <v>174</v>
      </c>
      <c r="M8746" s="108" t="s">
        <v>175</v>
      </c>
      <c r="N8746" s="108" t="s">
        <v>12395</v>
      </c>
    </row>
    <row r="8747" spans="1:14">
      <c r="A8747" s="108">
        <v>846608</v>
      </c>
      <c r="B8747" s="108" t="s">
        <v>16379</v>
      </c>
      <c r="C8747" s="108" t="s">
        <v>1385</v>
      </c>
      <c r="D8747" s="109" t="s">
        <v>16380</v>
      </c>
      <c r="E8747" s="108" t="s">
        <v>168</v>
      </c>
      <c r="F8747" s="108" t="s">
        <v>181</v>
      </c>
      <c r="G8747" s="108" t="s">
        <v>11957</v>
      </c>
      <c r="H8747" s="109" t="s">
        <v>948</v>
      </c>
      <c r="I8747" s="108" t="s">
        <v>12394</v>
      </c>
      <c r="K8747" s="108" t="s">
        <v>174</v>
      </c>
      <c r="M8747" s="108" t="s">
        <v>175</v>
      </c>
      <c r="N8747" s="108" t="s">
        <v>12395</v>
      </c>
    </row>
    <row r="8748" spans="1:14">
      <c r="A8748" s="108">
        <v>846609</v>
      </c>
      <c r="B8748" s="108" t="s">
        <v>16381</v>
      </c>
      <c r="C8748" s="108" t="s">
        <v>833</v>
      </c>
      <c r="D8748" s="109" t="s">
        <v>3589</v>
      </c>
      <c r="E8748" s="108" t="s">
        <v>180</v>
      </c>
      <c r="F8748" s="108" t="s">
        <v>169</v>
      </c>
      <c r="G8748" s="108" t="s">
        <v>11957</v>
      </c>
      <c r="H8748" s="109" t="s">
        <v>948</v>
      </c>
      <c r="I8748" s="108" t="s">
        <v>12394</v>
      </c>
      <c r="K8748" s="108" t="s">
        <v>174</v>
      </c>
      <c r="M8748" s="108" t="s">
        <v>175</v>
      </c>
      <c r="N8748" s="108" t="s">
        <v>12395</v>
      </c>
    </row>
    <row r="8749" spans="1:14">
      <c r="A8749" s="108">
        <v>846611</v>
      </c>
      <c r="B8749" s="108" t="s">
        <v>16382</v>
      </c>
      <c r="C8749" s="108" t="s">
        <v>1180</v>
      </c>
      <c r="D8749" s="109" t="s">
        <v>9279</v>
      </c>
      <c r="E8749" s="108" t="s">
        <v>200</v>
      </c>
      <c r="F8749" s="108" t="s">
        <v>169</v>
      </c>
      <c r="G8749" s="108" t="s">
        <v>11957</v>
      </c>
      <c r="H8749" s="109" t="s">
        <v>948</v>
      </c>
      <c r="I8749" s="108" t="s">
        <v>12394</v>
      </c>
      <c r="K8749" s="108" t="s">
        <v>174</v>
      </c>
      <c r="M8749" s="108" t="s">
        <v>175</v>
      </c>
      <c r="N8749" s="108" t="s">
        <v>12395</v>
      </c>
    </row>
    <row r="8750" spans="1:14">
      <c r="A8750" s="108">
        <v>846612</v>
      </c>
      <c r="B8750" s="108" t="s">
        <v>5566</v>
      </c>
      <c r="C8750" s="108" t="s">
        <v>7978</v>
      </c>
      <c r="D8750" s="109" t="s">
        <v>16383</v>
      </c>
      <c r="E8750" s="108" t="s">
        <v>168</v>
      </c>
      <c r="F8750" s="108" t="s">
        <v>169</v>
      </c>
      <c r="G8750" s="108" t="s">
        <v>11957</v>
      </c>
      <c r="H8750" s="109" t="s">
        <v>948</v>
      </c>
      <c r="I8750" s="108" t="s">
        <v>12394</v>
      </c>
      <c r="K8750" s="108" t="s">
        <v>174</v>
      </c>
      <c r="M8750" s="108" t="s">
        <v>175</v>
      </c>
      <c r="N8750" s="108" t="s">
        <v>12395</v>
      </c>
    </row>
    <row r="8751" spans="1:14">
      <c r="A8751" s="108">
        <v>846624</v>
      </c>
      <c r="B8751" s="108" t="s">
        <v>16384</v>
      </c>
      <c r="C8751" s="108" t="s">
        <v>604</v>
      </c>
      <c r="D8751" s="109" t="s">
        <v>16385</v>
      </c>
      <c r="E8751" s="108" t="s">
        <v>200</v>
      </c>
      <c r="F8751" s="108" t="s">
        <v>181</v>
      </c>
      <c r="G8751" s="108" t="s">
        <v>11957</v>
      </c>
      <c r="H8751" s="109" t="s">
        <v>948</v>
      </c>
      <c r="I8751" s="108" t="s">
        <v>12394</v>
      </c>
      <c r="K8751" s="108" t="s">
        <v>174</v>
      </c>
      <c r="M8751" s="108" t="s">
        <v>175</v>
      </c>
      <c r="N8751" s="108" t="s">
        <v>12395</v>
      </c>
    </row>
    <row r="8752" spans="1:14">
      <c r="A8752" s="108">
        <v>846628</v>
      </c>
      <c r="B8752" s="108" t="s">
        <v>15536</v>
      </c>
      <c r="C8752" s="108" t="s">
        <v>619</v>
      </c>
      <c r="D8752" s="109" t="s">
        <v>12112</v>
      </c>
      <c r="E8752" s="108" t="s">
        <v>180</v>
      </c>
      <c r="F8752" s="108" t="s">
        <v>181</v>
      </c>
      <c r="G8752" s="108" t="s">
        <v>10746</v>
      </c>
      <c r="H8752" s="109" t="s">
        <v>948</v>
      </c>
      <c r="I8752" s="108" t="s">
        <v>11136</v>
      </c>
      <c r="J8752" s="108" t="s">
        <v>10748</v>
      </c>
      <c r="K8752" s="108" t="s">
        <v>174</v>
      </c>
      <c r="M8752" s="108" t="s">
        <v>175</v>
      </c>
      <c r="N8752" s="108" t="s">
        <v>11137</v>
      </c>
    </row>
    <row r="8753" spans="1:14">
      <c r="A8753" s="108">
        <v>846662</v>
      </c>
      <c r="B8753" s="108" t="s">
        <v>16386</v>
      </c>
      <c r="C8753" s="108" t="s">
        <v>3204</v>
      </c>
      <c r="D8753" s="109" t="s">
        <v>16387</v>
      </c>
      <c r="E8753" s="108" t="s">
        <v>220</v>
      </c>
      <c r="F8753" s="108" t="s">
        <v>181</v>
      </c>
      <c r="G8753" s="108" t="s">
        <v>7488</v>
      </c>
      <c r="H8753" s="109" t="s">
        <v>948</v>
      </c>
      <c r="I8753" s="108" t="s">
        <v>7489</v>
      </c>
      <c r="J8753" s="108" t="s">
        <v>1204</v>
      </c>
      <c r="K8753" s="108" t="s">
        <v>174</v>
      </c>
      <c r="M8753" s="108" t="s">
        <v>175</v>
      </c>
      <c r="N8753" s="108" t="s">
        <v>7489</v>
      </c>
    </row>
    <row r="8754" spans="1:14">
      <c r="A8754" s="108">
        <v>846665</v>
      </c>
      <c r="B8754" s="108" t="s">
        <v>16388</v>
      </c>
      <c r="C8754" s="108" t="s">
        <v>2310</v>
      </c>
      <c r="D8754" s="109" t="s">
        <v>16389</v>
      </c>
      <c r="E8754" s="108" t="s">
        <v>220</v>
      </c>
      <c r="F8754" s="108" t="s">
        <v>181</v>
      </c>
      <c r="G8754" s="108" t="s">
        <v>7488</v>
      </c>
      <c r="H8754" s="109" t="s">
        <v>948</v>
      </c>
      <c r="I8754" s="108" t="s">
        <v>7489</v>
      </c>
      <c r="J8754" s="108" t="s">
        <v>1204</v>
      </c>
      <c r="K8754" s="108" t="s">
        <v>174</v>
      </c>
      <c r="M8754" s="108" t="s">
        <v>175</v>
      </c>
      <c r="N8754" s="108" t="s">
        <v>7489</v>
      </c>
    </row>
    <row r="8755" spans="1:14">
      <c r="A8755" s="108">
        <v>846666</v>
      </c>
      <c r="B8755" s="108" t="s">
        <v>16390</v>
      </c>
      <c r="C8755" s="108" t="s">
        <v>860</v>
      </c>
      <c r="D8755" s="109" t="s">
        <v>16391</v>
      </c>
      <c r="E8755" s="108" t="s">
        <v>168</v>
      </c>
      <c r="F8755" s="108" t="s">
        <v>181</v>
      </c>
      <c r="G8755" s="108" t="s">
        <v>7488</v>
      </c>
      <c r="H8755" s="109" t="s">
        <v>948</v>
      </c>
      <c r="I8755" s="108" t="s">
        <v>7489</v>
      </c>
      <c r="J8755" s="108" t="s">
        <v>1204</v>
      </c>
      <c r="K8755" s="108" t="s">
        <v>174</v>
      </c>
      <c r="M8755" s="108" t="s">
        <v>175</v>
      </c>
      <c r="N8755" s="108" t="s">
        <v>7489</v>
      </c>
    </row>
    <row r="8756" spans="1:14">
      <c r="A8756" s="108">
        <v>846667</v>
      </c>
      <c r="B8756" s="108" t="s">
        <v>16390</v>
      </c>
      <c r="C8756" s="108" t="s">
        <v>16392</v>
      </c>
      <c r="D8756" s="109" t="s">
        <v>16393</v>
      </c>
      <c r="E8756" s="108" t="s">
        <v>1577</v>
      </c>
      <c r="F8756" s="108" t="s">
        <v>169</v>
      </c>
      <c r="G8756" s="108" t="s">
        <v>7488</v>
      </c>
      <c r="H8756" s="109" t="s">
        <v>948</v>
      </c>
      <c r="I8756" s="108" t="s">
        <v>7489</v>
      </c>
      <c r="J8756" s="108" t="s">
        <v>1204</v>
      </c>
      <c r="K8756" s="108" t="s">
        <v>174</v>
      </c>
      <c r="M8756" s="108" t="s">
        <v>175</v>
      </c>
      <c r="N8756" s="108" t="s">
        <v>7489</v>
      </c>
    </row>
    <row r="8757" spans="1:14">
      <c r="A8757" s="108">
        <v>846669</v>
      </c>
      <c r="B8757" s="108" t="s">
        <v>7499</v>
      </c>
      <c r="C8757" s="108" t="s">
        <v>16394</v>
      </c>
      <c r="D8757" s="109" t="s">
        <v>13047</v>
      </c>
      <c r="E8757" s="108" t="s">
        <v>508</v>
      </c>
      <c r="F8757" s="108" t="s">
        <v>169</v>
      </c>
      <c r="G8757" s="108" t="s">
        <v>7488</v>
      </c>
      <c r="H8757" s="109" t="s">
        <v>948</v>
      </c>
      <c r="I8757" s="108" t="s">
        <v>7489</v>
      </c>
      <c r="J8757" s="108" t="s">
        <v>1204</v>
      </c>
      <c r="K8757" s="108" t="s">
        <v>174</v>
      </c>
      <c r="M8757" s="108" t="s">
        <v>175</v>
      </c>
      <c r="N8757" s="108" t="s">
        <v>7489</v>
      </c>
    </row>
    <row r="8758" spans="1:14">
      <c r="A8758" s="108">
        <v>846720</v>
      </c>
      <c r="B8758" s="108" t="s">
        <v>12750</v>
      </c>
      <c r="C8758" s="108" t="s">
        <v>1299</v>
      </c>
      <c r="D8758" s="109" t="s">
        <v>15490</v>
      </c>
      <c r="E8758" s="108" t="s">
        <v>200</v>
      </c>
      <c r="F8758" s="108" t="s">
        <v>181</v>
      </c>
      <c r="G8758" s="108" t="s">
        <v>10414</v>
      </c>
      <c r="H8758" s="109" t="s">
        <v>2955</v>
      </c>
      <c r="I8758" s="108" t="s">
        <v>10463</v>
      </c>
      <c r="J8758" s="108" t="s">
        <v>1478</v>
      </c>
      <c r="K8758" s="108" t="s">
        <v>174</v>
      </c>
      <c r="M8758" s="108" t="s">
        <v>175</v>
      </c>
      <c r="N8758" s="108" t="s">
        <v>10464</v>
      </c>
    </row>
    <row r="8759" spans="1:14">
      <c r="A8759" s="108">
        <v>846722</v>
      </c>
      <c r="B8759" s="108" t="s">
        <v>16395</v>
      </c>
      <c r="C8759" s="108" t="s">
        <v>7245</v>
      </c>
      <c r="D8759" s="109" t="s">
        <v>16396</v>
      </c>
      <c r="E8759" s="108" t="s">
        <v>220</v>
      </c>
      <c r="F8759" s="108" t="s">
        <v>181</v>
      </c>
      <c r="G8759" s="108" t="s">
        <v>10414</v>
      </c>
      <c r="H8759" s="109" t="s">
        <v>2955</v>
      </c>
      <c r="I8759" s="108" t="s">
        <v>10463</v>
      </c>
      <c r="J8759" s="108" t="s">
        <v>1478</v>
      </c>
      <c r="K8759" s="108" t="s">
        <v>174</v>
      </c>
      <c r="M8759" s="108" t="s">
        <v>175</v>
      </c>
      <c r="N8759" s="108" t="s">
        <v>10464</v>
      </c>
    </row>
    <row r="8760" spans="1:14">
      <c r="A8760" s="108">
        <v>846823</v>
      </c>
      <c r="B8760" s="108" t="s">
        <v>3269</v>
      </c>
      <c r="C8760" s="108" t="s">
        <v>6762</v>
      </c>
      <c r="D8760" s="109" t="s">
        <v>10454</v>
      </c>
      <c r="E8760" s="108" t="s">
        <v>188</v>
      </c>
      <c r="F8760" s="108" t="s">
        <v>169</v>
      </c>
      <c r="G8760" s="108" t="s">
        <v>10414</v>
      </c>
      <c r="H8760" s="109" t="s">
        <v>307</v>
      </c>
      <c r="I8760" s="108" t="s">
        <v>10437</v>
      </c>
      <c r="J8760" s="108" t="s">
        <v>1478</v>
      </c>
      <c r="K8760" s="108" t="s">
        <v>174</v>
      </c>
      <c r="M8760" s="108" t="s">
        <v>175</v>
      </c>
      <c r="N8760" s="108" t="s">
        <v>10438</v>
      </c>
    </row>
    <row r="8761" spans="1:14">
      <c r="A8761" s="108">
        <v>846841</v>
      </c>
      <c r="B8761" s="108" t="s">
        <v>16397</v>
      </c>
      <c r="C8761" s="108" t="s">
        <v>6984</v>
      </c>
      <c r="D8761" s="109" t="s">
        <v>16398</v>
      </c>
      <c r="E8761" s="108" t="s">
        <v>220</v>
      </c>
      <c r="F8761" s="108" t="s">
        <v>169</v>
      </c>
      <c r="G8761" s="108" t="s">
        <v>1599</v>
      </c>
      <c r="H8761" s="109" t="s">
        <v>210</v>
      </c>
      <c r="I8761" s="108" t="s">
        <v>2705</v>
      </c>
      <c r="J8761" s="108" t="s">
        <v>1478</v>
      </c>
      <c r="K8761" s="108" t="s">
        <v>174</v>
      </c>
      <c r="M8761" s="108" t="s">
        <v>175</v>
      </c>
      <c r="N8761" s="108" t="s">
        <v>2706</v>
      </c>
    </row>
    <row r="8762" spans="1:14">
      <c r="A8762" s="108">
        <v>846845</v>
      </c>
      <c r="B8762" s="108" t="s">
        <v>16399</v>
      </c>
      <c r="C8762" s="108" t="s">
        <v>371</v>
      </c>
      <c r="D8762" s="109" t="s">
        <v>16400</v>
      </c>
      <c r="E8762" s="108" t="s">
        <v>220</v>
      </c>
      <c r="F8762" s="108" t="s">
        <v>181</v>
      </c>
      <c r="G8762" s="108" t="s">
        <v>1599</v>
      </c>
      <c r="H8762" s="109" t="s">
        <v>210</v>
      </c>
      <c r="I8762" s="108" t="s">
        <v>2705</v>
      </c>
      <c r="J8762" s="108" t="s">
        <v>1478</v>
      </c>
      <c r="K8762" s="108" t="s">
        <v>174</v>
      </c>
      <c r="M8762" s="108" t="s">
        <v>175</v>
      </c>
      <c r="N8762" s="108" t="s">
        <v>2706</v>
      </c>
    </row>
    <row r="8763" spans="1:14">
      <c r="A8763" s="108">
        <v>846915</v>
      </c>
      <c r="B8763" s="108" t="s">
        <v>16401</v>
      </c>
      <c r="C8763" s="108" t="s">
        <v>1424</v>
      </c>
      <c r="D8763" s="109" t="s">
        <v>10473</v>
      </c>
      <c r="E8763" s="108" t="s">
        <v>220</v>
      </c>
      <c r="F8763" s="108" t="s">
        <v>169</v>
      </c>
      <c r="G8763" s="108" t="s">
        <v>10264</v>
      </c>
      <c r="H8763" s="109" t="s">
        <v>2388</v>
      </c>
      <c r="I8763" s="108" t="s">
        <v>10265</v>
      </c>
      <c r="J8763" s="108" t="s">
        <v>348</v>
      </c>
      <c r="K8763" s="108" t="s">
        <v>174</v>
      </c>
      <c r="M8763" s="108" t="s">
        <v>175</v>
      </c>
      <c r="N8763" s="108" t="s">
        <v>10266</v>
      </c>
    </row>
    <row r="8764" spans="1:14">
      <c r="A8764" s="108">
        <v>846916</v>
      </c>
      <c r="B8764" s="108" t="s">
        <v>3203</v>
      </c>
      <c r="C8764" s="108" t="s">
        <v>4861</v>
      </c>
      <c r="D8764" s="109" t="s">
        <v>16402</v>
      </c>
      <c r="E8764" s="108" t="s">
        <v>220</v>
      </c>
      <c r="F8764" s="108" t="s">
        <v>181</v>
      </c>
      <c r="G8764" s="108" t="s">
        <v>10264</v>
      </c>
      <c r="H8764" s="109" t="s">
        <v>2388</v>
      </c>
      <c r="I8764" s="108" t="s">
        <v>10265</v>
      </c>
      <c r="J8764" s="108" t="s">
        <v>348</v>
      </c>
      <c r="K8764" s="108" t="s">
        <v>174</v>
      </c>
      <c r="M8764" s="108" t="s">
        <v>175</v>
      </c>
      <c r="N8764" s="108" t="s">
        <v>10266</v>
      </c>
    </row>
    <row r="8765" spans="1:14">
      <c r="A8765" s="108">
        <v>846917</v>
      </c>
      <c r="B8765" s="108" t="s">
        <v>16403</v>
      </c>
      <c r="C8765" s="108" t="s">
        <v>730</v>
      </c>
      <c r="D8765" s="109" t="s">
        <v>16404</v>
      </c>
      <c r="E8765" s="108" t="s">
        <v>188</v>
      </c>
      <c r="F8765" s="108" t="s">
        <v>169</v>
      </c>
      <c r="G8765" s="108" t="s">
        <v>182</v>
      </c>
      <c r="H8765" s="109" t="s">
        <v>226</v>
      </c>
      <c r="I8765" s="108" t="s">
        <v>227</v>
      </c>
      <c r="J8765" s="108" t="s">
        <v>173</v>
      </c>
      <c r="K8765" s="108" t="s">
        <v>174</v>
      </c>
      <c r="M8765" s="108" t="s">
        <v>175</v>
      </c>
      <c r="N8765" s="108" t="s">
        <v>228</v>
      </c>
    </row>
    <row r="8766" spans="1:14">
      <c r="A8766" s="108">
        <v>846918</v>
      </c>
      <c r="B8766" s="108" t="s">
        <v>16405</v>
      </c>
      <c r="C8766" s="108" t="s">
        <v>763</v>
      </c>
      <c r="D8766" s="109" t="s">
        <v>16406</v>
      </c>
      <c r="E8766" s="108" t="s">
        <v>180</v>
      </c>
      <c r="F8766" s="108" t="s">
        <v>169</v>
      </c>
      <c r="G8766" s="108" t="s">
        <v>1852</v>
      </c>
      <c r="H8766" s="109" t="s">
        <v>2388</v>
      </c>
      <c r="I8766" s="108" t="s">
        <v>6086</v>
      </c>
      <c r="J8766" s="108" t="s">
        <v>1855</v>
      </c>
      <c r="K8766" s="108" t="s">
        <v>174</v>
      </c>
      <c r="M8766" s="108" t="s">
        <v>175</v>
      </c>
      <c r="N8766" s="108" t="s">
        <v>6087</v>
      </c>
    </row>
    <row r="8767" spans="1:14">
      <c r="A8767" s="108">
        <v>846919</v>
      </c>
      <c r="B8767" s="108" t="s">
        <v>16407</v>
      </c>
      <c r="C8767" s="108" t="s">
        <v>213</v>
      </c>
      <c r="D8767" s="109" t="s">
        <v>16408</v>
      </c>
      <c r="E8767" s="108" t="s">
        <v>200</v>
      </c>
      <c r="F8767" s="108" t="s">
        <v>169</v>
      </c>
      <c r="G8767" s="108" t="s">
        <v>1852</v>
      </c>
      <c r="H8767" s="109" t="s">
        <v>2388</v>
      </c>
      <c r="I8767" s="108" t="s">
        <v>6086</v>
      </c>
      <c r="J8767" s="108" t="s">
        <v>1855</v>
      </c>
      <c r="K8767" s="108" t="s">
        <v>174</v>
      </c>
      <c r="M8767" s="108" t="s">
        <v>175</v>
      </c>
      <c r="N8767" s="108" t="s">
        <v>6087</v>
      </c>
    </row>
    <row r="8768" spans="1:14">
      <c r="A8768" s="108">
        <v>846921</v>
      </c>
      <c r="B8768" s="108" t="s">
        <v>16409</v>
      </c>
      <c r="C8768" s="108" t="s">
        <v>16410</v>
      </c>
      <c r="D8768" s="109" t="s">
        <v>499</v>
      </c>
      <c r="E8768" s="108" t="s">
        <v>168</v>
      </c>
      <c r="F8768" s="108" t="s">
        <v>169</v>
      </c>
      <c r="G8768" s="108" t="s">
        <v>1852</v>
      </c>
      <c r="H8768" s="109" t="s">
        <v>2388</v>
      </c>
      <c r="I8768" s="108" t="s">
        <v>6086</v>
      </c>
      <c r="J8768" s="108" t="s">
        <v>1855</v>
      </c>
      <c r="K8768" s="108" t="s">
        <v>174</v>
      </c>
      <c r="M8768" s="108" t="s">
        <v>175</v>
      </c>
      <c r="N8768" s="108" t="s">
        <v>6087</v>
      </c>
    </row>
    <row r="8769" spans="1:14">
      <c r="A8769" s="108">
        <v>847066</v>
      </c>
      <c r="B8769" s="108" t="s">
        <v>16411</v>
      </c>
      <c r="C8769" s="108" t="s">
        <v>16412</v>
      </c>
      <c r="D8769" s="109" t="s">
        <v>16413</v>
      </c>
      <c r="E8769" s="108" t="s">
        <v>223</v>
      </c>
      <c r="F8769" s="108" t="s">
        <v>169</v>
      </c>
      <c r="G8769" s="108" t="s">
        <v>1599</v>
      </c>
      <c r="H8769" s="109" t="s">
        <v>2388</v>
      </c>
      <c r="I8769" s="108" t="s">
        <v>2381</v>
      </c>
      <c r="J8769" s="108" t="s">
        <v>1478</v>
      </c>
      <c r="K8769" s="108" t="s">
        <v>174</v>
      </c>
      <c r="M8769" s="108" t="s">
        <v>175</v>
      </c>
      <c r="N8769" s="108" t="s">
        <v>2382</v>
      </c>
    </row>
    <row r="8770" spans="1:14">
      <c r="A8770" s="108">
        <v>847068</v>
      </c>
      <c r="B8770" s="108" t="s">
        <v>16411</v>
      </c>
      <c r="C8770" s="108" t="s">
        <v>16414</v>
      </c>
      <c r="D8770" s="109" t="s">
        <v>10594</v>
      </c>
      <c r="E8770" s="108" t="s">
        <v>1577</v>
      </c>
      <c r="F8770" s="108" t="s">
        <v>169</v>
      </c>
      <c r="G8770" s="108" t="s">
        <v>1599</v>
      </c>
      <c r="H8770" s="109" t="s">
        <v>2388</v>
      </c>
      <c r="I8770" s="108" t="s">
        <v>2381</v>
      </c>
      <c r="J8770" s="108" t="s">
        <v>1478</v>
      </c>
      <c r="K8770" s="108" t="s">
        <v>174</v>
      </c>
      <c r="M8770" s="108" t="s">
        <v>175</v>
      </c>
      <c r="N8770" s="108" t="s">
        <v>2382</v>
      </c>
    </row>
    <row r="8771" spans="1:14">
      <c r="A8771" s="108">
        <v>847069</v>
      </c>
      <c r="B8771" s="108" t="s">
        <v>16415</v>
      </c>
      <c r="C8771" s="108" t="s">
        <v>3124</v>
      </c>
      <c r="D8771" s="109" t="s">
        <v>13172</v>
      </c>
      <c r="E8771" s="108" t="s">
        <v>392</v>
      </c>
      <c r="F8771" s="108" t="s">
        <v>169</v>
      </c>
      <c r="G8771" s="108" t="s">
        <v>1599</v>
      </c>
      <c r="H8771" s="109" t="s">
        <v>2388</v>
      </c>
      <c r="I8771" s="108" t="s">
        <v>2381</v>
      </c>
      <c r="J8771" s="108" t="s">
        <v>1478</v>
      </c>
      <c r="K8771" s="108" t="s">
        <v>174</v>
      </c>
      <c r="M8771" s="108" t="s">
        <v>175</v>
      </c>
      <c r="N8771" s="108" t="s">
        <v>2382</v>
      </c>
    </row>
    <row r="8772" spans="1:14">
      <c r="A8772" s="108">
        <v>847070</v>
      </c>
      <c r="B8772" s="108" t="s">
        <v>3914</v>
      </c>
      <c r="C8772" s="108" t="s">
        <v>2247</v>
      </c>
      <c r="D8772" s="109" t="s">
        <v>16416</v>
      </c>
      <c r="E8772" s="108" t="s">
        <v>631</v>
      </c>
      <c r="F8772" s="108" t="s">
        <v>181</v>
      </c>
      <c r="G8772" s="108" t="s">
        <v>1599</v>
      </c>
      <c r="H8772" s="109" t="s">
        <v>2388</v>
      </c>
      <c r="I8772" s="108" t="s">
        <v>2381</v>
      </c>
      <c r="J8772" s="108" t="s">
        <v>1478</v>
      </c>
      <c r="K8772" s="108" t="s">
        <v>174</v>
      </c>
      <c r="M8772" s="108" t="s">
        <v>175</v>
      </c>
      <c r="N8772" s="108" t="s">
        <v>2382</v>
      </c>
    </row>
    <row r="8773" spans="1:14">
      <c r="A8773" s="108">
        <v>847145</v>
      </c>
      <c r="B8773" s="108" t="s">
        <v>16417</v>
      </c>
      <c r="C8773" s="108" t="s">
        <v>16418</v>
      </c>
      <c r="D8773" s="109" t="s">
        <v>16419</v>
      </c>
      <c r="E8773" s="108" t="s">
        <v>220</v>
      </c>
      <c r="F8773" s="108" t="s">
        <v>181</v>
      </c>
      <c r="G8773" s="108" t="s">
        <v>10414</v>
      </c>
      <c r="H8773" s="109" t="s">
        <v>2955</v>
      </c>
      <c r="I8773" s="108" t="s">
        <v>10463</v>
      </c>
      <c r="J8773" s="108" t="s">
        <v>1478</v>
      </c>
      <c r="K8773" s="108" t="s">
        <v>174</v>
      </c>
      <c r="M8773" s="108" t="s">
        <v>175</v>
      </c>
      <c r="N8773" s="108" t="s">
        <v>10464</v>
      </c>
    </row>
    <row r="8774" spans="1:14">
      <c r="A8774" s="108">
        <v>847151</v>
      </c>
      <c r="B8774" s="108" t="s">
        <v>16420</v>
      </c>
      <c r="C8774" s="108" t="s">
        <v>12457</v>
      </c>
      <c r="D8774" s="109" t="s">
        <v>16421</v>
      </c>
      <c r="E8774" s="108" t="s">
        <v>220</v>
      </c>
      <c r="F8774" s="108" t="s">
        <v>181</v>
      </c>
      <c r="G8774" s="108" t="s">
        <v>10414</v>
      </c>
      <c r="H8774" s="109" t="s">
        <v>2955</v>
      </c>
      <c r="I8774" s="108" t="s">
        <v>10463</v>
      </c>
      <c r="J8774" s="108" t="s">
        <v>1478</v>
      </c>
      <c r="K8774" s="108" t="s">
        <v>174</v>
      </c>
      <c r="M8774" s="108" t="s">
        <v>175</v>
      </c>
      <c r="N8774" s="108" t="s">
        <v>10464</v>
      </c>
    </row>
    <row r="8775" spans="1:14">
      <c r="A8775" s="108">
        <v>847164</v>
      </c>
      <c r="B8775" s="108" t="s">
        <v>16422</v>
      </c>
      <c r="C8775" s="108" t="s">
        <v>410</v>
      </c>
      <c r="D8775" s="109" t="s">
        <v>16423</v>
      </c>
      <c r="E8775" s="108" t="s">
        <v>188</v>
      </c>
      <c r="F8775" s="108" t="s">
        <v>169</v>
      </c>
      <c r="G8775" s="108" t="s">
        <v>357</v>
      </c>
      <c r="H8775" s="109" t="s">
        <v>4646</v>
      </c>
      <c r="I8775" s="108" t="s">
        <v>450</v>
      </c>
      <c r="J8775" s="108" t="s">
        <v>360</v>
      </c>
      <c r="K8775" s="108" t="s">
        <v>174</v>
      </c>
      <c r="M8775" s="108" t="s">
        <v>175</v>
      </c>
      <c r="N8775" s="108" t="s">
        <v>451</v>
      </c>
    </row>
    <row r="8776" spans="1:14">
      <c r="A8776" s="108">
        <v>847211</v>
      </c>
      <c r="B8776" s="108" t="s">
        <v>9765</v>
      </c>
      <c r="C8776" s="108" t="s">
        <v>16424</v>
      </c>
      <c r="D8776" s="109" t="s">
        <v>16425</v>
      </c>
      <c r="E8776" s="108" t="s">
        <v>392</v>
      </c>
      <c r="F8776" s="108" t="s">
        <v>169</v>
      </c>
      <c r="G8776" s="108" t="s">
        <v>1599</v>
      </c>
      <c r="H8776" s="109" t="s">
        <v>1838</v>
      </c>
      <c r="I8776" s="108" t="s">
        <v>1600</v>
      </c>
      <c r="J8776" s="108" t="s">
        <v>1478</v>
      </c>
      <c r="K8776" s="108" t="s">
        <v>174</v>
      </c>
      <c r="M8776" s="108" t="s">
        <v>175</v>
      </c>
      <c r="N8776" s="108" t="s">
        <v>1601</v>
      </c>
    </row>
    <row r="8777" spans="1:14">
      <c r="A8777" s="108">
        <v>847226</v>
      </c>
      <c r="B8777" s="108" t="s">
        <v>6199</v>
      </c>
      <c r="C8777" s="108" t="s">
        <v>5666</v>
      </c>
      <c r="D8777" s="109" t="s">
        <v>13358</v>
      </c>
      <c r="E8777" s="108" t="s">
        <v>180</v>
      </c>
      <c r="F8777" s="108" t="s">
        <v>181</v>
      </c>
      <c r="G8777" s="108" t="s">
        <v>2817</v>
      </c>
      <c r="H8777" s="109" t="s">
        <v>2909</v>
      </c>
      <c r="I8777" s="108" t="s">
        <v>2907</v>
      </c>
      <c r="J8777" s="108" t="s">
        <v>1478</v>
      </c>
      <c r="K8777" s="108" t="s">
        <v>174</v>
      </c>
      <c r="M8777" s="108" t="s">
        <v>175</v>
      </c>
      <c r="N8777" s="108" t="s">
        <v>2907</v>
      </c>
    </row>
    <row r="8778" spans="1:14">
      <c r="A8778" s="108">
        <v>847229</v>
      </c>
      <c r="B8778" s="108" t="s">
        <v>16426</v>
      </c>
      <c r="C8778" s="108" t="s">
        <v>326</v>
      </c>
      <c r="D8778" s="109" t="s">
        <v>12644</v>
      </c>
      <c r="E8778" s="108" t="s">
        <v>180</v>
      </c>
      <c r="F8778" s="108" t="s">
        <v>181</v>
      </c>
      <c r="G8778" s="108" t="s">
        <v>2817</v>
      </c>
      <c r="H8778" s="109" t="s">
        <v>2909</v>
      </c>
      <c r="I8778" s="108" t="s">
        <v>2907</v>
      </c>
      <c r="J8778" s="108" t="s">
        <v>1478</v>
      </c>
      <c r="K8778" s="108" t="s">
        <v>174</v>
      </c>
      <c r="M8778" s="108" t="s">
        <v>175</v>
      </c>
      <c r="N8778" s="108" t="s">
        <v>2907</v>
      </c>
    </row>
    <row r="8779" spans="1:14">
      <c r="A8779" s="108">
        <v>847241</v>
      </c>
      <c r="B8779" s="108" t="s">
        <v>16427</v>
      </c>
      <c r="C8779" s="108" t="s">
        <v>12680</v>
      </c>
      <c r="D8779" s="109" t="s">
        <v>16428</v>
      </c>
      <c r="E8779" s="108" t="s">
        <v>1577</v>
      </c>
      <c r="F8779" s="108" t="s">
        <v>181</v>
      </c>
      <c r="G8779" s="108" t="s">
        <v>8181</v>
      </c>
      <c r="H8779" s="109" t="s">
        <v>2388</v>
      </c>
      <c r="I8779" s="108" t="s">
        <v>9527</v>
      </c>
      <c r="J8779" s="108" t="s">
        <v>8183</v>
      </c>
      <c r="K8779" s="108" t="s">
        <v>174</v>
      </c>
      <c r="M8779" s="108" t="s">
        <v>175</v>
      </c>
      <c r="N8779" s="108" t="s">
        <v>9528</v>
      </c>
    </row>
    <row r="8780" spans="1:14">
      <c r="A8780" s="108">
        <v>847242</v>
      </c>
      <c r="B8780" s="108" t="s">
        <v>16429</v>
      </c>
      <c r="C8780" s="108" t="s">
        <v>3601</v>
      </c>
      <c r="D8780" s="109" t="s">
        <v>16430</v>
      </c>
      <c r="E8780" s="108" t="s">
        <v>1577</v>
      </c>
      <c r="F8780" s="108" t="s">
        <v>169</v>
      </c>
      <c r="G8780" s="108" t="s">
        <v>8181</v>
      </c>
      <c r="H8780" s="109" t="s">
        <v>2388</v>
      </c>
      <c r="I8780" s="108" t="s">
        <v>9527</v>
      </c>
      <c r="J8780" s="108" t="s">
        <v>8183</v>
      </c>
      <c r="K8780" s="108" t="s">
        <v>174</v>
      </c>
      <c r="M8780" s="108" t="s">
        <v>175</v>
      </c>
      <c r="N8780" s="108" t="s">
        <v>9528</v>
      </c>
    </row>
    <row r="8781" spans="1:14">
      <c r="A8781" s="108">
        <v>847244</v>
      </c>
      <c r="B8781" s="108" t="s">
        <v>10484</v>
      </c>
      <c r="C8781" s="108" t="s">
        <v>556</v>
      </c>
      <c r="D8781" s="109" t="s">
        <v>3195</v>
      </c>
      <c r="E8781" s="108" t="s">
        <v>508</v>
      </c>
      <c r="F8781" s="108" t="s">
        <v>181</v>
      </c>
      <c r="G8781" s="108" t="s">
        <v>8181</v>
      </c>
      <c r="H8781" s="109" t="s">
        <v>2388</v>
      </c>
      <c r="I8781" s="108" t="s">
        <v>9527</v>
      </c>
      <c r="J8781" s="108" t="s">
        <v>8183</v>
      </c>
      <c r="K8781" s="108" t="s">
        <v>174</v>
      </c>
      <c r="M8781" s="108" t="s">
        <v>175</v>
      </c>
      <c r="N8781" s="108" t="s">
        <v>9528</v>
      </c>
    </row>
    <row r="8782" spans="1:14">
      <c r="A8782" s="108">
        <v>847245</v>
      </c>
      <c r="B8782" s="108" t="s">
        <v>16431</v>
      </c>
      <c r="C8782" s="108" t="s">
        <v>16432</v>
      </c>
      <c r="D8782" s="109" t="s">
        <v>13831</v>
      </c>
      <c r="E8782" s="108" t="s">
        <v>508</v>
      </c>
      <c r="F8782" s="108" t="s">
        <v>169</v>
      </c>
      <c r="G8782" s="108" t="s">
        <v>8181</v>
      </c>
      <c r="H8782" s="109" t="s">
        <v>2388</v>
      </c>
      <c r="I8782" s="108" t="s">
        <v>9527</v>
      </c>
      <c r="J8782" s="108" t="s">
        <v>8183</v>
      </c>
      <c r="K8782" s="108" t="s">
        <v>174</v>
      </c>
      <c r="M8782" s="108" t="s">
        <v>175</v>
      </c>
      <c r="N8782" s="108" t="s">
        <v>9528</v>
      </c>
    </row>
    <row r="8783" spans="1:14">
      <c r="A8783" s="108">
        <v>847246</v>
      </c>
      <c r="B8783" s="108" t="s">
        <v>16433</v>
      </c>
      <c r="C8783" s="108" t="s">
        <v>13292</v>
      </c>
      <c r="D8783" s="109" t="s">
        <v>3606</v>
      </c>
      <c r="E8783" s="108" t="s">
        <v>508</v>
      </c>
      <c r="F8783" s="108" t="s">
        <v>181</v>
      </c>
      <c r="G8783" s="108" t="s">
        <v>10746</v>
      </c>
      <c r="H8783" s="109" t="s">
        <v>258</v>
      </c>
      <c r="I8783" s="108" t="s">
        <v>10747</v>
      </c>
      <c r="J8783" s="108" t="s">
        <v>10748</v>
      </c>
      <c r="K8783" s="108" t="s">
        <v>174</v>
      </c>
      <c r="M8783" s="108" t="s">
        <v>175</v>
      </c>
      <c r="N8783" s="108" t="s">
        <v>1479</v>
      </c>
    </row>
    <row r="8784" spans="1:14">
      <c r="A8784" s="108">
        <v>847248</v>
      </c>
      <c r="B8784" s="108" t="s">
        <v>16434</v>
      </c>
      <c r="C8784" s="108" t="s">
        <v>16435</v>
      </c>
      <c r="D8784" s="109" t="s">
        <v>13678</v>
      </c>
      <c r="E8784" s="108" t="s">
        <v>1770</v>
      </c>
      <c r="F8784" s="108" t="s">
        <v>169</v>
      </c>
      <c r="G8784" s="108" t="s">
        <v>8181</v>
      </c>
      <c r="H8784" s="109" t="s">
        <v>2388</v>
      </c>
      <c r="I8784" s="108" t="s">
        <v>9527</v>
      </c>
      <c r="J8784" s="108" t="s">
        <v>8183</v>
      </c>
      <c r="K8784" s="108" t="s">
        <v>174</v>
      </c>
      <c r="M8784" s="108" t="s">
        <v>175</v>
      </c>
      <c r="N8784" s="108" t="s">
        <v>9528</v>
      </c>
    </row>
    <row r="8785" spans="1:14">
      <c r="A8785" s="108">
        <v>847249</v>
      </c>
      <c r="B8785" s="108" t="s">
        <v>16436</v>
      </c>
      <c r="C8785" s="108" t="s">
        <v>721</v>
      </c>
      <c r="D8785" s="109" t="s">
        <v>16437</v>
      </c>
      <c r="E8785" s="108" t="s">
        <v>301</v>
      </c>
      <c r="F8785" s="108" t="s">
        <v>181</v>
      </c>
      <c r="G8785" s="108" t="s">
        <v>357</v>
      </c>
      <c r="H8785" s="109" t="s">
        <v>2388</v>
      </c>
      <c r="I8785" s="108" t="s">
        <v>400</v>
      </c>
      <c r="J8785" s="108" t="s">
        <v>360</v>
      </c>
      <c r="K8785" s="108" t="s">
        <v>174</v>
      </c>
      <c r="M8785" s="108" t="s">
        <v>175</v>
      </c>
      <c r="N8785" s="108" t="s">
        <v>401</v>
      </c>
    </row>
    <row r="8786" spans="1:14">
      <c r="A8786" s="108">
        <v>847251</v>
      </c>
      <c r="B8786" s="108" t="s">
        <v>5566</v>
      </c>
      <c r="C8786" s="108" t="s">
        <v>208</v>
      </c>
      <c r="D8786" s="109" t="s">
        <v>16438</v>
      </c>
      <c r="E8786" s="108" t="s">
        <v>200</v>
      </c>
      <c r="F8786" s="108" t="s">
        <v>181</v>
      </c>
      <c r="G8786" s="108" t="s">
        <v>8181</v>
      </c>
      <c r="H8786" s="109" t="s">
        <v>2388</v>
      </c>
      <c r="I8786" s="108" t="s">
        <v>9527</v>
      </c>
      <c r="J8786" s="108" t="s">
        <v>8183</v>
      </c>
      <c r="K8786" s="108" t="s">
        <v>174</v>
      </c>
      <c r="M8786" s="108" t="s">
        <v>175</v>
      </c>
      <c r="N8786" s="108" t="s">
        <v>9528</v>
      </c>
    </row>
    <row r="8787" spans="1:14">
      <c r="A8787" s="108">
        <v>847252</v>
      </c>
      <c r="B8787" s="108" t="s">
        <v>9121</v>
      </c>
      <c r="C8787" s="108" t="s">
        <v>16439</v>
      </c>
      <c r="D8787" s="109" t="s">
        <v>4395</v>
      </c>
      <c r="E8787" s="108" t="s">
        <v>1577</v>
      </c>
      <c r="F8787" s="108" t="s">
        <v>169</v>
      </c>
      <c r="G8787" s="108" t="s">
        <v>8181</v>
      </c>
      <c r="H8787" s="109" t="s">
        <v>2388</v>
      </c>
      <c r="I8787" s="108" t="s">
        <v>9527</v>
      </c>
      <c r="J8787" s="108" t="s">
        <v>8183</v>
      </c>
      <c r="K8787" s="108" t="s">
        <v>174</v>
      </c>
      <c r="M8787" s="108" t="s">
        <v>175</v>
      </c>
      <c r="N8787" s="108" t="s">
        <v>9528</v>
      </c>
    </row>
    <row r="8788" spans="1:14">
      <c r="A8788" s="108">
        <v>847253</v>
      </c>
      <c r="B8788" s="108" t="s">
        <v>9390</v>
      </c>
      <c r="C8788" s="108" t="s">
        <v>3389</v>
      </c>
      <c r="D8788" s="109" t="s">
        <v>16440</v>
      </c>
      <c r="E8788" s="108" t="s">
        <v>508</v>
      </c>
      <c r="F8788" s="108" t="s">
        <v>169</v>
      </c>
      <c r="G8788" s="108" t="s">
        <v>8181</v>
      </c>
      <c r="H8788" s="109" t="s">
        <v>2388</v>
      </c>
      <c r="I8788" s="108" t="s">
        <v>9527</v>
      </c>
      <c r="J8788" s="108" t="s">
        <v>8183</v>
      </c>
      <c r="K8788" s="108" t="s">
        <v>174</v>
      </c>
      <c r="M8788" s="108" t="s">
        <v>175</v>
      </c>
      <c r="N8788" s="108" t="s">
        <v>9528</v>
      </c>
    </row>
    <row r="8789" spans="1:14">
      <c r="A8789" s="108">
        <v>847258</v>
      </c>
      <c r="B8789" s="108" t="s">
        <v>9153</v>
      </c>
      <c r="C8789" s="108" t="s">
        <v>241</v>
      </c>
      <c r="D8789" s="109" t="s">
        <v>16441</v>
      </c>
      <c r="E8789" s="108" t="s">
        <v>512</v>
      </c>
      <c r="F8789" s="108" t="s">
        <v>181</v>
      </c>
      <c r="G8789" s="108" t="s">
        <v>8181</v>
      </c>
      <c r="H8789" s="109" t="s">
        <v>2388</v>
      </c>
      <c r="I8789" s="108" t="s">
        <v>9024</v>
      </c>
      <c r="J8789" s="108" t="s">
        <v>8183</v>
      </c>
      <c r="K8789" s="108" t="s">
        <v>174</v>
      </c>
      <c r="M8789" s="108" t="s">
        <v>175</v>
      </c>
      <c r="N8789" s="108" t="s">
        <v>9025</v>
      </c>
    </row>
    <row r="8790" spans="1:14">
      <c r="A8790" s="108">
        <v>847259</v>
      </c>
      <c r="B8790" s="108" t="s">
        <v>9136</v>
      </c>
      <c r="C8790" s="108" t="s">
        <v>14966</v>
      </c>
      <c r="D8790" s="109" t="s">
        <v>13549</v>
      </c>
      <c r="E8790" s="108" t="s">
        <v>1770</v>
      </c>
      <c r="F8790" s="108" t="s">
        <v>181</v>
      </c>
      <c r="G8790" s="108" t="s">
        <v>8181</v>
      </c>
      <c r="H8790" s="109" t="s">
        <v>2388</v>
      </c>
      <c r="I8790" s="108" t="s">
        <v>9024</v>
      </c>
      <c r="J8790" s="108" t="s">
        <v>8183</v>
      </c>
      <c r="K8790" s="108" t="s">
        <v>174</v>
      </c>
      <c r="M8790" s="108" t="s">
        <v>175</v>
      </c>
      <c r="N8790" s="108" t="s">
        <v>9025</v>
      </c>
    </row>
    <row r="8791" spans="1:14">
      <c r="A8791" s="108">
        <v>847260</v>
      </c>
      <c r="B8791" s="108" t="s">
        <v>9136</v>
      </c>
      <c r="C8791" s="108" t="s">
        <v>7869</v>
      </c>
      <c r="D8791" s="109" t="s">
        <v>16442</v>
      </c>
      <c r="E8791" s="108" t="s">
        <v>1577</v>
      </c>
      <c r="F8791" s="108" t="s">
        <v>169</v>
      </c>
      <c r="G8791" s="108" t="s">
        <v>8181</v>
      </c>
      <c r="H8791" s="109" t="s">
        <v>2388</v>
      </c>
      <c r="I8791" s="108" t="s">
        <v>9024</v>
      </c>
      <c r="J8791" s="108" t="s">
        <v>8183</v>
      </c>
      <c r="K8791" s="108" t="s">
        <v>174</v>
      </c>
      <c r="M8791" s="108" t="s">
        <v>175</v>
      </c>
      <c r="N8791" s="108" t="s">
        <v>9025</v>
      </c>
    </row>
    <row r="8792" spans="1:14">
      <c r="A8792" s="108">
        <v>847261</v>
      </c>
      <c r="B8792" s="108" t="s">
        <v>16443</v>
      </c>
      <c r="C8792" s="108" t="s">
        <v>535</v>
      </c>
      <c r="D8792" s="109" t="s">
        <v>14372</v>
      </c>
      <c r="E8792" s="108" t="s">
        <v>188</v>
      </c>
      <c r="F8792" s="108" t="s">
        <v>169</v>
      </c>
      <c r="G8792" s="108" t="s">
        <v>8181</v>
      </c>
      <c r="H8792" s="109" t="s">
        <v>2388</v>
      </c>
      <c r="I8792" s="108" t="s">
        <v>9527</v>
      </c>
      <c r="J8792" s="108" t="s">
        <v>8183</v>
      </c>
      <c r="K8792" s="108" t="s">
        <v>174</v>
      </c>
      <c r="M8792" s="108" t="s">
        <v>175</v>
      </c>
      <c r="N8792" s="108" t="s">
        <v>9528</v>
      </c>
    </row>
    <row r="8793" spans="1:14">
      <c r="A8793" s="108">
        <v>847397</v>
      </c>
      <c r="B8793" s="108" t="s">
        <v>16444</v>
      </c>
      <c r="C8793" s="108" t="s">
        <v>16445</v>
      </c>
      <c r="D8793" s="109" t="s">
        <v>12708</v>
      </c>
      <c r="E8793" s="108" t="s">
        <v>1577</v>
      </c>
      <c r="F8793" s="108" t="s">
        <v>169</v>
      </c>
      <c r="G8793" s="108" t="s">
        <v>1599</v>
      </c>
      <c r="H8793" s="109" t="s">
        <v>258</v>
      </c>
      <c r="I8793" s="108" t="s">
        <v>1789</v>
      </c>
      <c r="J8793" s="108" t="s">
        <v>1478</v>
      </c>
      <c r="K8793" s="108" t="s">
        <v>174</v>
      </c>
      <c r="M8793" s="108" t="s">
        <v>175</v>
      </c>
      <c r="N8793" s="108" t="s">
        <v>1790</v>
      </c>
    </row>
    <row r="8794" spans="1:14">
      <c r="A8794" s="108">
        <v>847431</v>
      </c>
      <c r="B8794" s="108" t="s">
        <v>2993</v>
      </c>
      <c r="C8794" s="108" t="s">
        <v>233</v>
      </c>
      <c r="D8794" s="109" t="s">
        <v>14401</v>
      </c>
      <c r="E8794" s="108" t="s">
        <v>200</v>
      </c>
      <c r="F8794" s="108" t="s">
        <v>181</v>
      </c>
      <c r="G8794" s="108" t="s">
        <v>8181</v>
      </c>
      <c r="H8794" s="109" t="s">
        <v>2388</v>
      </c>
      <c r="I8794" s="108" t="s">
        <v>8995</v>
      </c>
      <c r="J8794" s="108" t="s">
        <v>8183</v>
      </c>
      <c r="K8794" s="108" t="s">
        <v>174</v>
      </c>
      <c r="M8794" s="108" t="s">
        <v>175</v>
      </c>
      <c r="N8794" s="108" t="s">
        <v>8996</v>
      </c>
    </row>
    <row r="8795" spans="1:14">
      <c r="A8795" s="108">
        <v>847457</v>
      </c>
      <c r="B8795" s="108" t="s">
        <v>16446</v>
      </c>
      <c r="C8795" s="108" t="s">
        <v>13594</v>
      </c>
      <c r="D8795" s="109" t="s">
        <v>7208</v>
      </c>
      <c r="E8795" s="108" t="s">
        <v>168</v>
      </c>
      <c r="F8795" s="108" t="s">
        <v>169</v>
      </c>
      <c r="G8795" s="108" t="s">
        <v>11957</v>
      </c>
      <c r="H8795" s="109" t="s">
        <v>16447</v>
      </c>
      <c r="I8795" s="108" t="s">
        <v>12135</v>
      </c>
      <c r="K8795" s="108" t="s">
        <v>174</v>
      </c>
      <c r="M8795" s="108" t="s">
        <v>175</v>
      </c>
      <c r="N8795" s="108" t="s">
        <v>12136</v>
      </c>
    </row>
    <row r="8796" spans="1:14">
      <c r="A8796" s="108">
        <v>847461</v>
      </c>
      <c r="B8796" s="108" t="s">
        <v>16448</v>
      </c>
      <c r="C8796" s="108" t="s">
        <v>2617</v>
      </c>
      <c r="D8796" s="109" t="s">
        <v>16449</v>
      </c>
      <c r="E8796" s="108" t="s">
        <v>512</v>
      </c>
      <c r="F8796" s="108" t="s">
        <v>169</v>
      </c>
      <c r="G8796" s="108" t="s">
        <v>5145</v>
      </c>
      <c r="H8796" s="109" t="s">
        <v>2388</v>
      </c>
      <c r="I8796" s="108" t="s">
        <v>5273</v>
      </c>
      <c r="J8796" s="108" t="s">
        <v>5148</v>
      </c>
      <c r="K8796" s="108" t="s">
        <v>174</v>
      </c>
      <c r="M8796" s="108" t="s">
        <v>175</v>
      </c>
      <c r="N8796" s="108" t="s">
        <v>5274</v>
      </c>
    </row>
    <row r="8797" spans="1:14">
      <c r="A8797" s="108">
        <v>847462</v>
      </c>
      <c r="B8797" s="108" t="s">
        <v>16450</v>
      </c>
      <c r="C8797" s="108" t="s">
        <v>1292</v>
      </c>
      <c r="D8797" s="109" t="s">
        <v>7082</v>
      </c>
      <c r="E8797" s="108" t="s">
        <v>180</v>
      </c>
      <c r="F8797" s="108" t="s">
        <v>181</v>
      </c>
      <c r="G8797" s="108" t="s">
        <v>5145</v>
      </c>
      <c r="H8797" s="109" t="s">
        <v>2388</v>
      </c>
      <c r="I8797" s="108" t="s">
        <v>5273</v>
      </c>
      <c r="J8797" s="108" t="s">
        <v>5148</v>
      </c>
      <c r="K8797" s="108" t="s">
        <v>174</v>
      </c>
      <c r="M8797" s="108" t="s">
        <v>175</v>
      </c>
      <c r="N8797" s="108" t="s">
        <v>5274</v>
      </c>
    </row>
    <row r="8798" spans="1:14">
      <c r="A8798" s="108">
        <v>847464</v>
      </c>
      <c r="B8798" s="108" t="s">
        <v>16451</v>
      </c>
      <c r="C8798" s="108" t="s">
        <v>645</v>
      </c>
      <c r="D8798" s="109" t="s">
        <v>16452</v>
      </c>
      <c r="E8798" s="108" t="s">
        <v>180</v>
      </c>
      <c r="F8798" s="108" t="s">
        <v>169</v>
      </c>
      <c r="G8798" s="108" t="s">
        <v>5145</v>
      </c>
      <c r="H8798" s="109" t="s">
        <v>2388</v>
      </c>
      <c r="I8798" s="108" t="s">
        <v>5273</v>
      </c>
      <c r="J8798" s="108" t="s">
        <v>5148</v>
      </c>
      <c r="K8798" s="108" t="s">
        <v>174</v>
      </c>
      <c r="M8798" s="108" t="s">
        <v>175</v>
      </c>
      <c r="N8798" s="108" t="s">
        <v>5274</v>
      </c>
    </row>
    <row r="8799" spans="1:14">
      <c r="A8799" s="108">
        <v>847465</v>
      </c>
      <c r="B8799" s="108" t="s">
        <v>16448</v>
      </c>
      <c r="C8799" s="108" t="s">
        <v>2634</v>
      </c>
      <c r="D8799" s="109" t="s">
        <v>16453</v>
      </c>
      <c r="E8799" s="108" t="s">
        <v>512</v>
      </c>
      <c r="F8799" s="108" t="s">
        <v>181</v>
      </c>
      <c r="G8799" s="108" t="s">
        <v>5145</v>
      </c>
      <c r="H8799" s="109" t="s">
        <v>2388</v>
      </c>
      <c r="I8799" s="108" t="s">
        <v>5273</v>
      </c>
      <c r="J8799" s="108" t="s">
        <v>5148</v>
      </c>
      <c r="K8799" s="108" t="s">
        <v>174</v>
      </c>
      <c r="M8799" s="108" t="s">
        <v>175</v>
      </c>
      <c r="N8799" s="108" t="s">
        <v>5274</v>
      </c>
    </row>
    <row r="8800" spans="1:14">
      <c r="A8800" s="108">
        <v>847499</v>
      </c>
      <c r="B8800" s="108" t="s">
        <v>16454</v>
      </c>
      <c r="C8800" s="108" t="s">
        <v>1085</v>
      </c>
      <c r="D8800" s="109" t="s">
        <v>16455</v>
      </c>
      <c r="E8800" s="108" t="s">
        <v>301</v>
      </c>
      <c r="F8800" s="108" t="s">
        <v>169</v>
      </c>
      <c r="G8800" s="108" t="s">
        <v>8181</v>
      </c>
      <c r="H8800" s="109" t="s">
        <v>210</v>
      </c>
      <c r="I8800" s="108" t="s">
        <v>8314</v>
      </c>
      <c r="J8800" s="108" t="s">
        <v>8183</v>
      </c>
      <c r="K8800" s="108" t="s">
        <v>174</v>
      </c>
      <c r="M8800" s="108" t="s">
        <v>175</v>
      </c>
      <c r="N8800" s="108" t="s">
        <v>8315</v>
      </c>
    </row>
    <row r="8801" spans="1:14">
      <c r="A8801" s="108">
        <v>847501</v>
      </c>
      <c r="B8801" s="108" t="s">
        <v>16456</v>
      </c>
      <c r="C8801" s="108" t="s">
        <v>1031</v>
      </c>
      <c r="D8801" s="109" t="s">
        <v>16457</v>
      </c>
      <c r="E8801" s="108" t="s">
        <v>168</v>
      </c>
      <c r="F8801" s="108" t="s">
        <v>181</v>
      </c>
      <c r="G8801" s="108" t="s">
        <v>8181</v>
      </c>
      <c r="H8801" s="109" t="s">
        <v>210</v>
      </c>
      <c r="I8801" s="108" t="s">
        <v>8314</v>
      </c>
      <c r="J8801" s="108" t="s">
        <v>8183</v>
      </c>
      <c r="K8801" s="108" t="s">
        <v>174</v>
      </c>
      <c r="M8801" s="108" t="s">
        <v>175</v>
      </c>
      <c r="N8801" s="108" t="s">
        <v>8315</v>
      </c>
    </row>
    <row r="8802" spans="1:14">
      <c r="A8802" s="108">
        <v>847584</v>
      </c>
      <c r="B8802" s="108" t="s">
        <v>16458</v>
      </c>
      <c r="C8802" s="108" t="s">
        <v>1028</v>
      </c>
      <c r="D8802" s="109" t="s">
        <v>16459</v>
      </c>
      <c r="E8802" s="108" t="s">
        <v>168</v>
      </c>
      <c r="F8802" s="108" t="s">
        <v>181</v>
      </c>
      <c r="G8802" s="108" t="s">
        <v>1852</v>
      </c>
      <c r="H8802" s="109" t="s">
        <v>210</v>
      </c>
      <c r="I8802" s="108" t="s">
        <v>6580</v>
      </c>
      <c r="J8802" s="108" t="s">
        <v>1855</v>
      </c>
      <c r="K8802" s="108" t="s">
        <v>174</v>
      </c>
      <c r="M8802" s="108" t="s">
        <v>175</v>
      </c>
      <c r="N8802" s="108" t="s">
        <v>6581</v>
      </c>
    </row>
    <row r="8803" spans="1:14">
      <c r="A8803" s="108">
        <v>847606</v>
      </c>
      <c r="B8803" s="108" t="s">
        <v>16460</v>
      </c>
      <c r="C8803" s="108" t="s">
        <v>16461</v>
      </c>
      <c r="D8803" s="109" t="s">
        <v>16462</v>
      </c>
      <c r="E8803" s="108" t="s">
        <v>508</v>
      </c>
      <c r="F8803" s="108" t="s">
        <v>181</v>
      </c>
      <c r="G8803" s="108" t="s">
        <v>8181</v>
      </c>
      <c r="H8803" s="109" t="s">
        <v>210</v>
      </c>
      <c r="I8803" s="108" t="s">
        <v>9527</v>
      </c>
      <c r="J8803" s="108" t="s">
        <v>8183</v>
      </c>
      <c r="K8803" s="108" t="s">
        <v>174</v>
      </c>
      <c r="M8803" s="108" t="s">
        <v>175</v>
      </c>
      <c r="N8803" s="108" t="s">
        <v>9528</v>
      </c>
    </row>
    <row r="8804" spans="1:14">
      <c r="A8804" s="108">
        <v>847607</v>
      </c>
      <c r="B8804" s="108" t="s">
        <v>9151</v>
      </c>
      <c r="C8804" s="108" t="s">
        <v>3650</v>
      </c>
      <c r="D8804" s="109" t="s">
        <v>16463</v>
      </c>
      <c r="E8804" s="108" t="s">
        <v>180</v>
      </c>
      <c r="F8804" s="108" t="s">
        <v>169</v>
      </c>
      <c r="G8804" s="108" t="s">
        <v>8181</v>
      </c>
      <c r="H8804" s="109" t="s">
        <v>210</v>
      </c>
      <c r="I8804" s="108" t="s">
        <v>9527</v>
      </c>
      <c r="J8804" s="108" t="s">
        <v>8183</v>
      </c>
      <c r="K8804" s="108" t="s">
        <v>174</v>
      </c>
      <c r="M8804" s="108" t="s">
        <v>175</v>
      </c>
      <c r="N8804" s="108" t="s">
        <v>9528</v>
      </c>
    </row>
    <row r="8805" spans="1:14">
      <c r="A8805" s="108">
        <v>847663</v>
      </c>
      <c r="B8805" s="108" t="s">
        <v>16464</v>
      </c>
      <c r="C8805" s="108" t="s">
        <v>4954</v>
      </c>
      <c r="D8805" s="109" t="s">
        <v>16465</v>
      </c>
      <c r="E8805" s="108" t="s">
        <v>188</v>
      </c>
      <c r="F8805" s="108" t="s">
        <v>169</v>
      </c>
      <c r="G8805" s="108" t="s">
        <v>8181</v>
      </c>
      <c r="H8805" s="109" t="s">
        <v>210</v>
      </c>
      <c r="I8805" s="108" t="s">
        <v>9251</v>
      </c>
      <c r="J8805" s="108" t="s">
        <v>8183</v>
      </c>
      <c r="K8805" s="108" t="s">
        <v>174</v>
      </c>
      <c r="M8805" s="108" t="s">
        <v>175</v>
      </c>
      <c r="N8805" s="108" t="s">
        <v>9252</v>
      </c>
    </row>
    <row r="8806" spans="1:14">
      <c r="A8806" s="108">
        <v>847698</v>
      </c>
      <c r="B8806" s="108" t="s">
        <v>11076</v>
      </c>
      <c r="C8806" s="108" t="s">
        <v>16466</v>
      </c>
      <c r="D8806" s="109" t="s">
        <v>11786</v>
      </c>
      <c r="E8806" s="108" t="s">
        <v>508</v>
      </c>
      <c r="F8806" s="108" t="s">
        <v>169</v>
      </c>
      <c r="G8806" s="108" t="s">
        <v>357</v>
      </c>
      <c r="H8806" s="109" t="s">
        <v>4619</v>
      </c>
      <c r="I8806" s="108" t="s">
        <v>359</v>
      </c>
      <c r="J8806" s="108" t="s">
        <v>360</v>
      </c>
      <c r="K8806" s="108" t="s">
        <v>174</v>
      </c>
      <c r="M8806" s="108" t="s">
        <v>175</v>
      </c>
      <c r="N8806" s="108" t="s">
        <v>361</v>
      </c>
    </row>
    <row r="8807" spans="1:14">
      <c r="A8807" s="108">
        <v>847701</v>
      </c>
      <c r="B8807" s="108" t="s">
        <v>11076</v>
      </c>
      <c r="C8807" s="108" t="s">
        <v>16467</v>
      </c>
      <c r="D8807" s="109" t="s">
        <v>16468</v>
      </c>
      <c r="E8807" s="108" t="s">
        <v>1770</v>
      </c>
      <c r="F8807" s="108" t="s">
        <v>181</v>
      </c>
      <c r="G8807" s="108" t="s">
        <v>357</v>
      </c>
      <c r="H8807" s="109" t="s">
        <v>4619</v>
      </c>
      <c r="I8807" s="108" t="s">
        <v>359</v>
      </c>
      <c r="J8807" s="108" t="s">
        <v>360</v>
      </c>
      <c r="K8807" s="108" t="s">
        <v>174</v>
      </c>
      <c r="M8807" s="108" t="s">
        <v>175</v>
      </c>
      <c r="N8807" s="108" t="s">
        <v>361</v>
      </c>
    </row>
    <row r="8808" spans="1:14">
      <c r="A8808" s="108">
        <v>847740</v>
      </c>
      <c r="B8808" s="108" t="s">
        <v>16469</v>
      </c>
      <c r="C8808" s="108" t="s">
        <v>16470</v>
      </c>
      <c r="D8808" s="109" t="s">
        <v>7205</v>
      </c>
      <c r="E8808" s="108" t="s">
        <v>200</v>
      </c>
      <c r="F8808" s="108" t="s">
        <v>169</v>
      </c>
      <c r="G8808" s="108" t="s">
        <v>2817</v>
      </c>
      <c r="H8808" s="109" t="s">
        <v>5370</v>
      </c>
      <c r="I8808" s="108" t="s">
        <v>4474</v>
      </c>
      <c r="J8808" s="108" t="s">
        <v>1478</v>
      </c>
      <c r="K8808" s="108" t="s">
        <v>174</v>
      </c>
      <c r="M8808" s="108" t="s">
        <v>175</v>
      </c>
      <c r="N8808" s="108" t="s">
        <v>4475</v>
      </c>
    </row>
    <row r="8809" spans="1:14">
      <c r="A8809" s="108">
        <v>847768</v>
      </c>
      <c r="B8809" s="108" t="s">
        <v>16471</v>
      </c>
      <c r="C8809" s="108" t="s">
        <v>16472</v>
      </c>
      <c r="D8809" s="109" t="s">
        <v>16473</v>
      </c>
      <c r="E8809" s="108" t="s">
        <v>223</v>
      </c>
      <c r="F8809" s="108" t="s">
        <v>169</v>
      </c>
      <c r="G8809" s="108" t="s">
        <v>2817</v>
      </c>
      <c r="H8809" s="109" t="s">
        <v>210</v>
      </c>
      <c r="I8809" s="108" t="s">
        <v>4474</v>
      </c>
      <c r="J8809" s="108" t="s">
        <v>1478</v>
      </c>
      <c r="K8809" s="108" t="s">
        <v>174</v>
      </c>
      <c r="M8809" s="108" t="s">
        <v>175</v>
      </c>
      <c r="N8809" s="108" t="s">
        <v>4475</v>
      </c>
    </row>
    <row r="8810" spans="1:14">
      <c r="A8810" s="108">
        <v>847769</v>
      </c>
      <c r="B8810" s="108" t="s">
        <v>16474</v>
      </c>
      <c r="C8810" s="108" t="s">
        <v>3461</v>
      </c>
      <c r="D8810" s="109" t="s">
        <v>16475</v>
      </c>
      <c r="E8810" s="108" t="s">
        <v>223</v>
      </c>
      <c r="F8810" s="108" t="s">
        <v>181</v>
      </c>
      <c r="G8810" s="108" t="s">
        <v>2817</v>
      </c>
      <c r="H8810" s="109" t="s">
        <v>210</v>
      </c>
      <c r="I8810" s="108" t="s">
        <v>4474</v>
      </c>
      <c r="J8810" s="108" t="s">
        <v>1478</v>
      </c>
      <c r="K8810" s="108" t="s">
        <v>174</v>
      </c>
      <c r="M8810" s="108" t="s">
        <v>175</v>
      </c>
      <c r="N8810" s="108" t="s">
        <v>4475</v>
      </c>
    </row>
    <row r="8811" spans="1:14">
      <c r="A8811" s="108">
        <v>847780</v>
      </c>
      <c r="B8811" s="108" t="s">
        <v>2724</v>
      </c>
      <c r="C8811" s="108" t="s">
        <v>1744</v>
      </c>
      <c r="D8811" s="109" t="s">
        <v>16476</v>
      </c>
      <c r="E8811" s="108" t="s">
        <v>200</v>
      </c>
      <c r="F8811" s="108" t="s">
        <v>169</v>
      </c>
      <c r="G8811" s="108" t="s">
        <v>2817</v>
      </c>
      <c r="H8811" s="109" t="s">
        <v>5370</v>
      </c>
      <c r="I8811" s="108" t="s">
        <v>4474</v>
      </c>
      <c r="J8811" s="108" t="s">
        <v>1478</v>
      </c>
      <c r="K8811" s="108" t="s">
        <v>174</v>
      </c>
      <c r="M8811" s="108" t="s">
        <v>175</v>
      </c>
      <c r="N8811" s="108" t="s">
        <v>4475</v>
      </c>
    </row>
    <row r="8812" spans="1:14">
      <c r="A8812" s="108">
        <v>847790</v>
      </c>
      <c r="B8812" s="108" t="s">
        <v>16477</v>
      </c>
      <c r="C8812" s="108" t="s">
        <v>16478</v>
      </c>
      <c r="D8812" s="109" t="s">
        <v>16479</v>
      </c>
      <c r="E8812" s="108" t="s">
        <v>200</v>
      </c>
      <c r="F8812" s="108" t="s">
        <v>169</v>
      </c>
      <c r="G8812" s="108" t="s">
        <v>8181</v>
      </c>
      <c r="H8812" s="109" t="s">
        <v>210</v>
      </c>
      <c r="I8812" s="108" t="s">
        <v>8333</v>
      </c>
      <c r="J8812" s="108" t="s">
        <v>8183</v>
      </c>
      <c r="K8812" s="108" t="s">
        <v>174</v>
      </c>
      <c r="M8812" s="108" t="s">
        <v>175</v>
      </c>
      <c r="N8812" s="108" t="s">
        <v>8334</v>
      </c>
    </row>
    <row r="8813" spans="1:14">
      <c r="A8813" s="108">
        <v>847792</v>
      </c>
      <c r="B8813" s="108" t="s">
        <v>16480</v>
      </c>
      <c r="C8813" s="108" t="s">
        <v>11477</v>
      </c>
      <c r="D8813" s="109" t="s">
        <v>16481</v>
      </c>
      <c r="E8813" s="108" t="s">
        <v>188</v>
      </c>
      <c r="F8813" s="108" t="s">
        <v>181</v>
      </c>
      <c r="G8813" s="108" t="s">
        <v>8181</v>
      </c>
      <c r="H8813" s="109" t="s">
        <v>210</v>
      </c>
      <c r="I8813" s="108" t="s">
        <v>8333</v>
      </c>
      <c r="J8813" s="108" t="s">
        <v>8183</v>
      </c>
      <c r="K8813" s="108" t="s">
        <v>174</v>
      </c>
      <c r="M8813" s="108" t="s">
        <v>175</v>
      </c>
      <c r="N8813" s="108" t="s">
        <v>8334</v>
      </c>
    </row>
    <row r="8814" spans="1:14">
      <c r="A8814" s="108">
        <v>847793</v>
      </c>
      <c r="B8814" s="108" t="s">
        <v>9637</v>
      </c>
      <c r="C8814" s="108" t="s">
        <v>556</v>
      </c>
      <c r="D8814" s="109" t="s">
        <v>16482</v>
      </c>
      <c r="E8814" s="108" t="s">
        <v>220</v>
      </c>
      <c r="F8814" s="108" t="s">
        <v>181</v>
      </c>
      <c r="G8814" s="108" t="s">
        <v>8181</v>
      </c>
      <c r="H8814" s="109" t="s">
        <v>210</v>
      </c>
      <c r="I8814" s="108" t="s">
        <v>8333</v>
      </c>
      <c r="J8814" s="108" t="s">
        <v>8183</v>
      </c>
      <c r="K8814" s="108" t="s">
        <v>174</v>
      </c>
      <c r="M8814" s="108" t="s">
        <v>175</v>
      </c>
      <c r="N8814" s="108" t="s">
        <v>8334</v>
      </c>
    </row>
    <row r="8815" spans="1:14">
      <c r="A8815" s="108">
        <v>847805</v>
      </c>
      <c r="B8815" s="108" t="s">
        <v>326</v>
      </c>
      <c r="C8815" s="108" t="s">
        <v>14604</v>
      </c>
      <c r="D8815" s="109" t="s">
        <v>13916</v>
      </c>
      <c r="E8815" s="108" t="s">
        <v>1577</v>
      </c>
      <c r="F8815" s="108" t="s">
        <v>181</v>
      </c>
      <c r="G8815" s="108" t="s">
        <v>8181</v>
      </c>
      <c r="H8815" s="109" t="s">
        <v>210</v>
      </c>
      <c r="I8815" s="108" t="s">
        <v>9629</v>
      </c>
      <c r="J8815" s="108" t="s">
        <v>8183</v>
      </c>
      <c r="K8815" s="108" t="s">
        <v>174</v>
      </c>
      <c r="M8815" s="108" t="s">
        <v>175</v>
      </c>
      <c r="N8815" s="108" t="s">
        <v>9630</v>
      </c>
    </row>
    <row r="8816" spans="1:14">
      <c r="A8816" s="108">
        <v>847807</v>
      </c>
      <c r="B8816" s="108" t="s">
        <v>16483</v>
      </c>
      <c r="C8816" s="108" t="s">
        <v>16484</v>
      </c>
      <c r="D8816" s="109" t="s">
        <v>16485</v>
      </c>
      <c r="E8816" s="108" t="s">
        <v>1577</v>
      </c>
      <c r="F8816" s="108" t="s">
        <v>169</v>
      </c>
      <c r="G8816" s="108" t="s">
        <v>8181</v>
      </c>
      <c r="H8816" s="109" t="s">
        <v>210</v>
      </c>
      <c r="I8816" s="108" t="s">
        <v>9629</v>
      </c>
      <c r="J8816" s="108" t="s">
        <v>8183</v>
      </c>
      <c r="K8816" s="108" t="s">
        <v>174</v>
      </c>
      <c r="M8816" s="108" t="s">
        <v>175</v>
      </c>
      <c r="N8816" s="108" t="s">
        <v>9630</v>
      </c>
    </row>
    <row r="8817" spans="1:14">
      <c r="A8817" s="108">
        <v>847899</v>
      </c>
      <c r="B8817" s="108" t="s">
        <v>8251</v>
      </c>
      <c r="C8817" s="108" t="s">
        <v>933</v>
      </c>
      <c r="D8817" s="109" t="s">
        <v>16486</v>
      </c>
      <c r="E8817" s="108" t="s">
        <v>508</v>
      </c>
      <c r="F8817" s="108" t="s">
        <v>181</v>
      </c>
      <c r="G8817" s="108" t="s">
        <v>8181</v>
      </c>
      <c r="H8817" s="109" t="s">
        <v>307</v>
      </c>
      <c r="I8817" s="108" t="s">
        <v>9024</v>
      </c>
      <c r="J8817" s="108" t="s">
        <v>8183</v>
      </c>
      <c r="K8817" s="108" t="s">
        <v>174</v>
      </c>
      <c r="M8817" s="108" t="s">
        <v>175</v>
      </c>
      <c r="N8817" s="108" t="s">
        <v>9025</v>
      </c>
    </row>
    <row r="8818" spans="1:14">
      <c r="A8818" s="108">
        <v>847900</v>
      </c>
      <c r="B8818" s="108" t="s">
        <v>8251</v>
      </c>
      <c r="C8818" s="108" t="s">
        <v>7992</v>
      </c>
      <c r="D8818" s="109" t="s">
        <v>16486</v>
      </c>
      <c r="E8818" s="108" t="s">
        <v>508</v>
      </c>
      <c r="F8818" s="108" t="s">
        <v>169</v>
      </c>
      <c r="G8818" s="108" t="s">
        <v>8181</v>
      </c>
      <c r="H8818" s="109" t="s">
        <v>307</v>
      </c>
      <c r="I8818" s="108" t="s">
        <v>9024</v>
      </c>
      <c r="J8818" s="108" t="s">
        <v>8183</v>
      </c>
      <c r="K8818" s="108" t="s">
        <v>174</v>
      </c>
      <c r="M8818" s="108" t="s">
        <v>175</v>
      </c>
      <c r="N8818" s="108" t="s">
        <v>9025</v>
      </c>
    </row>
    <row r="8819" spans="1:14">
      <c r="A8819" s="108">
        <v>847901</v>
      </c>
      <c r="B8819" s="108" t="s">
        <v>8251</v>
      </c>
      <c r="C8819" s="108" t="s">
        <v>14226</v>
      </c>
      <c r="D8819" s="109" t="s">
        <v>16487</v>
      </c>
      <c r="E8819" s="108" t="s">
        <v>512</v>
      </c>
      <c r="F8819" s="108" t="s">
        <v>169</v>
      </c>
      <c r="G8819" s="108" t="s">
        <v>8181</v>
      </c>
      <c r="H8819" s="109" t="s">
        <v>307</v>
      </c>
      <c r="I8819" s="108" t="s">
        <v>9024</v>
      </c>
      <c r="J8819" s="108" t="s">
        <v>8183</v>
      </c>
      <c r="K8819" s="108" t="s">
        <v>174</v>
      </c>
      <c r="M8819" s="108" t="s">
        <v>175</v>
      </c>
      <c r="N8819" s="108" t="s">
        <v>9025</v>
      </c>
    </row>
    <row r="8820" spans="1:14">
      <c r="A8820" s="108">
        <v>847903</v>
      </c>
      <c r="B8820" s="108" t="s">
        <v>16488</v>
      </c>
      <c r="C8820" s="108" t="s">
        <v>3928</v>
      </c>
      <c r="D8820" s="109" t="s">
        <v>16489</v>
      </c>
      <c r="E8820" s="108" t="s">
        <v>392</v>
      </c>
      <c r="F8820" s="108" t="s">
        <v>181</v>
      </c>
      <c r="G8820" s="108" t="s">
        <v>8181</v>
      </c>
      <c r="H8820" s="109" t="s">
        <v>307</v>
      </c>
      <c r="I8820" s="108" t="s">
        <v>9024</v>
      </c>
      <c r="J8820" s="108" t="s">
        <v>8183</v>
      </c>
      <c r="K8820" s="108" t="s">
        <v>174</v>
      </c>
      <c r="M8820" s="108" t="s">
        <v>175</v>
      </c>
      <c r="N8820" s="108" t="s">
        <v>9025</v>
      </c>
    </row>
    <row r="8821" spans="1:14">
      <c r="A8821" s="108">
        <v>847913</v>
      </c>
      <c r="B8821" s="108" t="s">
        <v>5566</v>
      </c>
      <c r="C8821" s="108" t="s">
        <v>936</v>
      </c>
      <c r="D8821" s="109" t="s">
        <v>16490</v>
      </c>
      <c r="E8821" s="108" t="s">
        <v>168</v>
      </c>
      <c r="F8821" s="108" t="s">
        <v>181</v>
      </c>
      <c r="G8821" s="108" t="s">
        <v>10746</v>
      </c>
      <c r="H8821" s="109" t="s">
        <v>10982</v>
      </c>
      <c r="I8821" s="108" t="s">
        <v>11199</v>
      </c>
      <c r="J8821" s="108" t="s">
        <v>10748</v>
      </c>
      <c r="K8821" s="108" t="s">
        <v>174</v>
      </c>
      <c r="M8821" s="108" t="s">
        <v>175</v>
      </c>
      <c r="N8821" s="108" t="s">
        <v>11200</v>
      </c>
    </row>
    <row r="8822" spans="1:14">
      <c r="A8822" s="108">
        <v>847972</v>
      </c>
      <c r="B8822" s="108" t="s">
        <v>3544</v>
      </c>
      <c r="C8822" s="108" t="s">
        <v>1656</v>
      </c>
      <c r="D8822" s="109" t="s">
        <v>11817</v>
      </c>
      <c r="E8822" s="108" t="s">
        <v>631</v>
      </c>
      <c r="F8822" s="108" t="s">
        <v>169</v>
      </c>
      <c r="G8822" s="108" t="s">
        <v>357</v>
      </c>
      <c r="H8822" s="109" t="s">
        <v>4619</v>
      </c>
      <c r="I8822" s="108" t="s">
        <v>359</v>
      </c>
      <c r="J8822" s="108" t="s">
        <v>360</v>
      </c>
      <c r="K8822" s="108" t="s">
        <v>174</v>
      </c>
      <c r="M8822" s="108" t="s">
        <v>175</v>
      </c>
      <c r="N8822" s="108" t="s">
        <v>361</v>
      </c>
    </row>
    <row r="8823" spans="1:14">
      <c r="A8823" s="108">
        <v>847990</v>
      </c>
      <c r="B8823" s="108" t="s">
        <v>16491</v>
      </c>
      <c r="C8823" s="108" t="s">
        <v>3204</v>
      </c>
      <c r="D8823" s="109" t="s">
        <v>16492</v>
      </c>
      <c r="E8823" s="108" t="s">
        <v>220</v>
      </c>
      <c r="F8823" s="108" t="s">
        <v>181</v>
      </c>
      <c r="G8823" s="108" t="s">
        <v>11251</v>
      </c>
      <c r="H8823" s="109" t="s">
        <v>4619</v>
      </c>
      <c r="I8823" s="108" t="s">
        <v>11252</v>
      </c>
      <c r="J8823" s="108" t="s">
        <v>7729</v>
      </c>
      <c r="K8823" s="108" t="s">
        <v>174</v>
      </c>
      <c r="M8823" s="108" t="s">
        <v>175</v>
      </c>
      <c r="N8823" s="108" t="s">
        <v>11253</v>
      </c>
    </row>
    <row r="8824" spans="1:14">
      <c r="A8824" s="108">
        <v>847991</v>
      </c>
      <c r="B8824" s="108" t="s">
        <v>16493</v>
      </c>
      <c r="C8824" s="108" t="s">
        <v>1148</v>
      </c>
      <c r="D8824" s="109" t="s">
        <v>16494</v>
      </c>
      <c r="E8824" s="108" t="s">
        <v>168</v>
      </c>
      <c r="F8824" s="108" t="s">
        <v>169</v>
      </c>
      <c r="G8824" s="108" t="s">
        <v>11251</v>
      </c>
      <c r="H8824" s="109" t="s">
        <v>4619</v>
      </c>
      <c r="I8824" s="108" t="s">
        <v>11252</v>
      </c>
      <c r="J8824" s="108" t="s">
        <v>7729</v>
      </c>
      <c r="K8824" s="108" t="s">
        <v>174</v>
      </c>
      <c r="M8824" s="108" t="s">
        <v>175</v>
      </c>
      <c r="N8824" s="108" t="s">
        <v>11253</v>
      </c>
    </row>
    <row r="8825" spans="1:14">
      <c r="A8825" s="108">
        <v>847992</v>
      </c>
      <c r="B8825" s="108" t="s">
        <v>16495</v>
      </c>
      <c r="C8825" s="108" t="s">
        <v>936</v>
      </c>
      <c r="D8825" s="109" t="s">
        <v>16496</v>
      </c>
      <c r="E8825" s="108" t="s">
        <v>168</v>
      </c>
      <c r="F8825" s="108" t="s">
        <v>181</v>
      </c>
      <c r="G8825" s="108" t="s">
        <v>11251</v>
      </c>
      <c r="H8825" s="109" t="s">
        <v>4619</v>
      </c>
      <c r="I8825" s="108" t="s">
        <v>11252</v>
      </c>
      <c r="J8825" s="108" t="s">
        <v>7729</v>
      </c>
      <c r="K8825" s="108" t="s">
        <v>174</v>
      </c>
      <c r="M8825" s="108" t="s">
        <v>175</v>
      </c>
      <c r="N8825" s="108" t="s">
        <v>11253</v>
      </c>
    </row>
    <row r="8826" spans="1:14">
      <c r="A8826" s="108">
        <v>847993</v>
      </c>
      <c r="B8826" s="108" t="s">
        <v>16497</v>
      </c>
      <c r="C8826" s="108" t="s">
        <v>6473</v>
      </c>
      <c r="D8826" s="109" t="s">
        <v>16498</v>
      </c>
      <c r="E8826" s="108" t="s">
        <v>168</v>
      </c>
      <c r="F8826" s="108" t="s">
        <v>181</v>
      </c>
      <c r="G8826" s="108" t="s">
        <v>11251</v>
      </c>
      <c r="H8826" s="109" t="s">
        <v>4619</v>
      </c>
      <c r="I8826" s="108" t="s">
        <v>11252</v>
      </c>
      <c r="J8826" s="108" t="s">
        <v>7729</v>
      </c>
      <c r="K8826" s="108" t="s">
        <v>174</v>
      </c>
      <c r="M8826" s="108" t="s">
        <v>175</v>
      </c>
      <c r="N8826" s="108" t="s">
        <v>11253</v>
      </c>
    </row>
    <row r="8827" spans="1:14">
      <c r="A8827" s="108">
        <v>848042</v>
      </c>
      <c r="B8827" s="108" t="s">
        <v>7548</v>
      </c>
      <c r="C8827" s="108" t="s">
        <v>15267</v>
      </c>
      <c r="D8827" s="109" t="s">
        <v>10957</v>
      </c>
      <c r="E8827" s="108" t="s">
        <v>200</v>
      </c>
      <c r="F8827" s="108" t="s">
        <v>181</v>
      </c>
      <c r="G8827" s="108" t="s">
        <v>10746</v>
      </c>
      <c r="H8827" s="109" t="s">
        <v>307</v>
      </c>
      <c r="I8827" s="108" t="s">
        <v>10881</v>
      </c>
      <c r="J8827" s="108" t="s">
        <v>10748</v>
      </c>
      <c r="K8827" s="108" t="s">
        <v>174</v>
      </c>
      <c r="M8827" s="108" t="s">
        <v>175</v>
      </c>
      <c r="N8827" s="108" t="s">
        <v>10882</v>
      </c>
    </row>
    <row r="8828" spans="1:14">
      <c r="A8828" s="108">
        <v>848169</v>
      </c>
      <c r="B8828" s="108" t="s">
        <v>1223</v>
      </c>
      <c r="C8828" s="108" t="s">
        <v>213</v>
      </c>
      <c r="D8828" s="109" t="s">
        <v>16499</v>
      </c>
      <c r="E8828" s="108" t="s">
        <v>180</v>
      </c>
      <c r="F8828" s="108" t="s">
        <v>169</v>
      </c>
      <c r="G8828" s="108" t="s">
        <v>7727</v>
      </c>
      <c r="H8828" s="109" t="s">
        <v>307</v>
      </c>
      <c r="I8828" s="108" t="s">
        <v>8031</v>
      </c>
      <c r="J8828" s="108" t="s">
        <v>7729</v>
      </c>
      <c r="K8828" s="108" t="s">
        <v>174</v>
      </c>
      <c r="M8828" s="108" t="s">
        <v>175</v>
      </c>
      <c r="N8828" s="108" t="s">
        <v>8032</v>
      </c>
    </row>
    <row r="8829" spans="1:14">
      <c r="A8829" s="108">
        <v>848170</v>
      </c>
      <c r="B8829" s="108" t="s">
        <v>16500</v>
      </c>
      <c r="C8829" s="108" t="s">
        <v>581</v>
      </c>
      <c r="D8829" s="109" t="s">
        <v>9834</v>
      </c>
      <c r="E8829" s="108" t="s">
        <v>168</v>
      </c>
      <c r="F8829" s="108" t="s">
        <v>181</v>
      </c>
      <c r="G8829" s="108" t="s">
        <v>7727</v>
      </c>
      <c r="H8829" s="109" t="s">
        <v>307</v>
      </c>
      <c r="I8829" s="108" t="s">
        <v>8031</v>
      </c>
      <c r="J8829" s="108" t="s">
        <v>7729</v>
      </c>
      <c r="K8829" s="108" t="s">
        <v>174</v>
      </c>
      <c r="M8829" s="108" t="s">
        <v>175</v>
      </c>
      <c r="N8829" s="108" t="s">
        <v>8032</v>
      </c>
    </row>
    <row r="8830" spans="1:14">
      <c r="A8830" s="108">
        <v>848172</v>
      </c>
      <c r="B8830" s="108" t="s">
        <v>6856</v>
      </c>
      <c r="C8830" s="108" t="s">
        <v>425</v>
      </c>
      <c r="D8830" s="109" t="s">
        <v>16501</v>
      </c>
      <c r="E8830" s="108" t="s">
        <v>188</v>
      </c>
      <c r="F8830" s="108" t="s">
        <v>181</v>
      </c>
      <c r="G8830" s="108" t="s">
        <v>7727</v>
      </c>
      <c r="H8830" s="109" t="s">
        <v>307</v>
      </c>
      <c r="I8830" s="108" t="s">
        <v>8031</v>
      </c>
      <c r="J8830" s="108" t="s">
        <v>7729</v>
      </c>
      <c r="K8830" s="108" t="s">
        <v>174</v>
      </c>
      <c r="M8830" s="108" t="s">
        <v>175</v>
      </c>
      <c r="N8830" s="108" t="s">
        <v>8032</v>
      </c>
    </row>
    <row r="8831" spans="1:14">
      <c r="A8831" s="108">
        <v>848173</v>
      </c>
      <c r="B8831" s="108" t="s">
        <v>6856</v>
      </c>
      <c r="C8831" s="108" t="s">
        <v>2257</v>
      </c>
      <c r="D8831" s="109" t="s">
        <v>16502</v>
      </c>
      <c r="E8831" s="108" t="s">
        <v>188</v>
      </c>
      <c r="F8831" s="108" t="s">
        <v>169</v>
      </c>
      <c r="G8831" s="108" t="s">
        <v>7727</v>
      </c>
      <c r="H8831" s="109" t="s">
        <v>307</v>
      </c>
      <c r="I8831" s="108" t="s">
        <v>8031</v>
      </c>
      <c r="J8831" s="108" t="s">
        <v>7729</v>
      </c>
      <c r="K8831" s="108" t="s">
        <v>174</v>
      </c>
      <c r="M8831" s="108" t="s">
        <v>175</v>
      </c>
      <c r="N8831" s="108" t="s">
        <v>8032</v>
      </c>
    </row>
    <row r="8832" spans="1:14">
      <c r="A8832" s="108">
        <v>848228</v>
      </c>
      <c r="B8832" s="108" t="s">
        <v>16503</v>
      </c>
      <c r="C8832" s="108" t="s">
        <v>3398</v>
      </c>
      <c r="D8832" s="109" t="s">
        <v>16504</v>
      </c>
      <c r="E8832" s="108" t="s">
        <v>1577</v>
      </c>
      <c r="F8832" s="108" t="s">
        <v>181</v>
      </c>
      <c r="G8832" s="108" t="s">
        <v>7727</v>
      </c>
      <c r="H8832" s="109" t="s">
        <v>307</v>
      </c>
      <c r="I8832" s="108" t="s">
        <v>7728</v>
      </c>
      <c r="J8832" s="108" t="s">
        <v>7729</v>
      </c>
      <c r="K8832" s="108" t="s">
        <v>174</v>
      </c>
      <c r="M8832" s="108" t="s">
        <v>175</v>
      </c>
      <c r="N8832" s="108" t="s">
        <v>7730</v>
      </c>
    </row>
    <row r="8833" spans="1:14">
      <c r="A8833" s="108">
        <v>848230</v>
      </c>
      <c r="B8833" s="108" t="s">
        <v>12397</v>
      </c>
      <c r="C8833" s="108" t="s">
        <v>619</v>
      </c>
      <c r="D8833" s="109" t="s">
        <v>16505</v>
      </c>
      <c r="E8833" s="108" t="s">
        <v>200</v>
      </c>
      <c r="F8833" s="108" t="s">
        <v>181</v>
      </c>
      <c r="G8833" s="108" t="s">
        <v>7727</v>
      </c>
      <c r="H8833" s="109" t="s">
        <v>307</v>
      </c>
      <c r="I8833" s="108" t="s">
        <v>7728</v>
      </c>
      <c r="J8833" s="108" t="s">
        <v>7729</v>
      </c>
      <c r="K8833" s="108" t="s">
        <v>174</v>
      </c>
      <c r="M8833" s="108" t="s">
        <v>175</v>
      </c>
      <c r="N8833" s="108" t="s">
        <v>7730</v>
      </c>
    </row>
    <row r="8834" spans="1:14">
      <c r="A8834" s="108">
        <v>848232</v>
      </c>
      <c r="B8834" s="108" t="s">
        <v>16506</v>
      </c>
      <c r="C8834" s="108" t="s">
        <v>2064</v>
      </c>
      <c r="D8834" s="109" t="s">
        <v>12260</v>
      </c>
      <c r="E8834" s="108" t="s">
        <v>200</v>
      </c>
      <c r="F8834" s="108" t="s">
        <v>169</v>
      </c>
      <c r="G8834" s="108" t="s">
        <v>7727</v>
      </c>
      <c r="H8834" s="109" t="s">
        <v>307</v>
      </c>
      <c r="I8834" s="108" t="s">
        <v>7728</v>
      </c>
      <c r="J8834" s="108" t="s">
        <v>7729</v>
      </c>
      <c r="K8834" s="108" t="s">
        <v>174</v>
      </c>
      <c r="M8834" s="108" t="s">
        <v>175</v>
      </c>
      <c r="N8834" s="108" t="s">
        <v>7730</v>
      </c>
    </row>
    <row r="8835" spans="1:14">
      <c r="A8835" s="108">
        <v>848235</v>
      </c>
      <c r="B8835" s="108" t="s">
        <v>16507</v>
      </c>
      <c r="C8835" s="108" t="s">
        <v>5431</v>
      </c>
      <c r="D8835" s="109" t="s">
        <v>12274</v>
      </c>
      <c r="E8835" s="108" t="s">
        <v>200</v>
      </c>
      <c r="F8835" s="108" t="s">
        <v>181</v>
      </c>
      <c r="G8835" s="108" t="s">
        <v>7727</v>
      </c>
      <c r="H8835" s="109" t="s">
        <v>307</v>
      </c>
      <c r="I8835" s="108" t="s">
        <v>7728</v>
      </c>
      <c r="J8835" s="108" t="s">
        <v>7729</v>
      </c>
      <c r="K8835" s="108" t="s">
        <v>174</v>
      </c>
      <c r="M8835" s="108" t="s">
        <v>175</v>
      </c>
      <c r="N8835" s="108" t="s">
        <v>7730</v>
      </c>
    </row>
    <row r="8836" spans="1:14">
      <c r="A8836" s="108">
        <v>848236</v>
      </c>
      <c r="B8836" s="108" t="s">
        <v>16508</v>
      </c>
      <c r="C8836" s="108" t="s">
        <v>7011</v>
      </c>
      <c r="D8836" s="109" t="s">
        <v>15558</v>
      </c>
      <c r="E8836" s="108" t="s">
        <v>180</v>
      </c>
      <c r="F8836" s="108" t="s">
        <v>169</v>
      </c>
      <c r="G8836" s="108" t="s">
        <v>11957</v>
      </c>
      <c r="H8836" s="109" t="s">
        <v>16447</v>
      </c>
      <c r="I8836" s="108" t="s">
        <v>12220</v>
      </c>
      <c r="K8836" s="108" t="s">
        <v>174</v>
      </c>
      <c r="M8836" s="108" t="s">
        <v>175</v>
      </c>
      <c r="N8836" s="108" t="s">
        <v>12221</v>
      </c>
    </row>
    <row r="8837" spans="1:14">
      <c r="A8837" s="108">
        <v>848238</v>
      </c>
      <c r="B8837" s="108" t="s">
        <v>16509</v>
      </c>
      <c r="C8837" s="108" t="s">
        <v>241</v>
      </c>
      <c r="D8837" s="109" t="s">
        <v>16510</v>
      </c>
      <c r="E8837" s="108" t="s">
        <v>188</v>
      </c>
      <c r="F8837" s="108" t="s">
        <v>181</v>
      </c>
      <c r="G8837" s="108" t="s">
        <v>11957</v>
      </c>
      <c r="H8837" s="109" t="s">
        <v>16447</v>
      </c>
      <c r="I8837" s="108" t="s">
        <v>12220</v>
      </c>
      <c r="K8837" s="108" t="s">
        <v>174</v>
      </c>
      <c r="M8837" s="108" t="s">
        <v>175</v>
      </c>
      <c r="N8837" s="108" t="s">
        <v>12221</v>
      </c>
    </row>
    <row r="8838" spans="1:14">
      <c r="A8838" s="108">
        <v>848240</v>
      </c>
      <c r="B8838" s="108" t="s">
        <v>16511</v>
      </c>
      <c r="C8838" s="108" t="s">
        <v>433</v>
      </c>
      <c r="D8838" s="109" t="s">
        <v>16512</v>
      </c>
      <c r="E8838" s="108" t="s">
        <v>188</v>
      </c>
      <c r="F8838" s="108" t="s">
        <v>169</v>
      </c>
      <c r="G8838" s="108" t="s">
        <v>7307</v>
      </c>
      <c r="H8838" s="109" t="s">
        <v>307</v>
      </c>
      <c r="I8838" s="108" t="s">
        <v>7414</v>
      </c>
      <c r="J8838" s="108" t="s">
        <v>1204</v>
      </c>
      <c r="K8838" s="108" t="s">
        <v>174</v>
      </c>
      <c r="M8838" s="108" t="s">
        <v>175</v>
      </c>
      <c r="N8838" s="108" t="s">
        <v>7415</v>
      </c>
    </row>
    <row r="8839" spans="1:14">
      <c r="A8839" s="108">
        <v>848323</v>
      </c>
      <c r="B8839" s="108" t="s">
        <v>16513</v>
      </c>
      <c r="C8839" s="108" t="s">
        <v>2864</v>
      </c>
      <c r="D8839" s="109" t="s">
        <v>11337</v>
      </c>
      <c r="E8839" s="108" t="s">
        <v>200</v>
      </c>
      <c r="F8839" s="108" t="s">
        <v>169</v>
      </c>
      <c r="G8839" s="108" t="s">
        <v>1852</v>
      </c>
      <c r="H8839" s="109" t="s">
        <v>5370</v>
      </c>
      <c r="I8839" s="108" t="s">
        <v>6024</v>
      </c>
      <c r="J8839" s="108" t="s">
        <v>1855</v>
      </c>
      <c r="K8839" s="108" t="s">
        <v>174</v>
      </c>
      <c r="M8839" s="108" t="s">
        <v>175</v>
      </c>
      <c r="N8839" s="108" t="s">
        <v>6025</v>
      </c>
    </row>
    <row r="8840" spans="1:14">
      <c r="A8840" s="108">
        <v>848338</v>
      </c>
      <c r="B8840" s="108" t="s">
        <v>8561</v>
      </c>
      <c r="C8840" s="108" t="s">
        <v>1922</v>
      </c>
      <c r="D8840" s="109" t="s">
        <v>16514</v>
      </c>
      <c r="E8840" s="108" t="s">
        <v>220</v>
      </c>
      <c r="F8840" s="108" t="s">
        <v>169</v>
      </c>
      <c r="G8840" s="108" t="s">
        <v>8181</v>
      </c>
      <c r="H8840" s="109" t="s">
        <v>2955</v>
      </c>
      <c r="I8840" s="108" t="s">
        <v>8556</v>
      </c>
      <c r="J8840" s="108" t="s">
        <v>8183</v>
      </c>
      <c r="K8840" s="108" t="s">
        <v>174</v>
      </c>
      <c r="M8840" s="108" t="s">
        <v>175</v>
      </c>
      <c r="N8840" s="108" t="s">
        <v>8557</v>
      </c>
    </row>
    <row r="8841" spans="1:14">
      <c r="A8841" s="108">
        <v>848368</v>
      </c>
      <c r="B8841" s="108" t="s">
        <v>7548</v>
      </c>
      <c r="C8841" s="108" t="s">
        <v>241</v>
      </c>
      <c r="D8841" s="109" t="s">
        <v>16515</v>
      </c>
      <c r="E8841" s="108" t="s">
        <v>168</v>
      </c>
      <c r="F8841" s="108" t="s">
        <v>181</v>
      </c>
      <c r="G8841" s="108" t="s">
        <v>8181</v>
      </c>
      <c r="H8841" s="109" t="s">
        <v>307</v>
      </c>
      <c r="I8841" s="108" t="s">
        <v>8995</v>
      </c>
      <c r="J8841" s="108" t="s">
        <v>8183</v>
      </c>
      <c r="K8841" s="108" t="s">
        <v>174</v>
      </c>
      <c r="M8841" s="108" t="s">
        <v>175</v>
      </c>
      <c r="N8841" s="108" t="s">
        <v>8996</v>
      </c>
    </row>
    <row r="8842" spans="1:14">
      <c r="A8842" s="108">
        <v>848382</v>
      </c>
      <c r="B8842" s="108" t="s">
        <v>14990</v>
      </c>
      <c r="C8842" s="108" t="s">
        <v>299</v>
      </c>
      <c r="D8842" s="109" t="s">
        <v>10218</v>
      </c>
      <c r="E8842" s="108" t="s">
        <v>301</v>
      </c>
      <c r="F8842" s="108" t="s">
        <v>181</v>
      </c>
      <c r="G8842" s="108" t="s">
        <v>11397</v>
      </c>
      <c r="H8842" s="109" t="s">
        <v>307</v>
      </c>
      <c r="I8842" s="108" t="s">
        <v>11467</v>
      </c>
      <c r="J8842" s="108" t="s">
        <v>1478</v>
      </c>
      <c r="K8842" s="108" t="s">
        <v>174</v>
      </c>
      <c r="M8842" s="108" t="s">
        <v>175</v>
      </c>
      <c r="N8842" s="108" t="s">
        <v>11468</v>
      </c>
    </row>
    <row r="8843" spans="1:14">
      <c r="A8843" s="108">
        <v>848389</v>
      </c>
      <c r="B8843" s="108" t="s">
        <v>16516</v>
      </c>
      <c r="C8843" s="108" t="s">
        <v>16517</v>
      </c>
      <c r="D8843" s="109" t="s">
        <v>16518</v>
      </c>
      <c r="E8843" s="108" t="s">
        <v>1577</v>
      </c>
      <c r="F8843" s="108" t="s">
        <v>181</v>
      </c>
      <c r="G8843" s="108" t="s">
        <v>8181</v>
      </c>
      <c r="H8843" s="109" t="s">
        <v>307</v>
      </c>
      <c r="I8843" s="108" t="s">
        <v>8615</v>
      </c>
      <c r="J8843" s="108" t="s">
        <v>8183</v>
      </c>
      <c r="K8843" s="108" t="s">
        <v>174</v>
      </c>
      <c r="M8843" s="108" t="s">
        <v>175</v>
      </c>
      <c r="N8843" s="108" t="s">
        <v>8616</v>
      </c>
    </row>
    <row r="8844" spans="1:14">
      <c r="A8844" s="108">
        <v>848391</v>
      </c>
      <c r="B8844" s="108" t="s">
        <v>16210</v>
      </c>
      <c r="C8844" s="108" t="s">
        <v>11811</v>
      </c>
      <c r="D8844" s="109" t="s">
        <v>4151</v>
      </c>
      <c r="E8844" s="108" t="s">
        <v>508</v>
      </c>
      <c r="F8844" s="108" t="s">
        <v>181</v>
      </c>
      <c r="G8844" s="108" t="s">
        <v>8181</v>
      </c>
      <c r="H8844" s="109" t="s">
        <v>307</v>
      </c>
      <c r="I8844" s="108" t="s">
        <v>8615</v>
      </c>
      <c r="J8844" s="108" t="s">
        <v>8183</v>
      </c>
      <c r="K8844" s="108" t="s">
        <v>174</v>
      </c>
      <c r="M8844" s="108" t="s">
        <v>175</v>
      </c>
      <c r="N8844" s="108" t="s">
        <v>8616</v>
      </c>
    </row>
    <row r="8845" spans="1:14">
      <c r="A8845" s="108">
        <v>848392</v>
      </c>
      <c r="B8845" s="108" t="s">
        <v>8978</v>
      </c>
      <c r="C8845" s="108" t="s">
        <v>16519</v>
      </c>
      <c r="D8845" s="109" t="s">
        <v>16520</v>
      </c>
      <c r="E8845" s="108" t="s">
        <v>512</v>
      </c>
      <c r="F8845" s="108" t="s">
        <v>169</v>
      </c>
      <c r="G8845" s="108" t="s">
        <v>8181</v>
      </c>
      <c r="H8845" s="109" t="s">
        <v>307</v>
      </c>
      <c r="I8845" s="108" t="s">
        <v>8438</v>
      </c>
      <c r="J8845" s="108" t="s">
        <v>8183</v>
      </c>
      <c r="K8845" s="108" t="s">
        <v>174</v>
      </c>
      <c r="M8845" s="108" t="s">
        <v>175</v>
      </c>
      <c r="N8845" s="108" t="s">
        <v>8439</v>
      </c>
    </row>
    <row r="8846" spans="1:14">
      <c r="A8846" s="108">
        <v>848393</v>
      </c>
      <c r="B8846" s="108" t="s">
        <v>8978</v>
      </c>
      <c r="C8846" s="108" t="s">
        <v>518</v>
      </c>
      <c r="D8846" s="109" t="s">
        <v>10213</v>
      </c>
      <c r="E8846" s="108" t="s">
        <v>180</v>
      </c>
      <c r="F8846" s="108" t="s">
        <v>181</v>
      </c>
      <c r="G8846" s="108" t="s">
        <v>8181</v>
      </c>
      <c r="H8846" s="109" t="s">
        <v>307</v>
      </c>
      <c r="I8846" s="108" t="s">
        <v>8438</v>
      </c>
      <c r="J8846" s="108" t="s">
        <v>8183</v>
      </c>
      <c r="K8846" s="108" t="s">
        <v>174</v>
      </c>
      <c r="M8846" s="108" t="s">
        <v>175</v>
      </c>
      <c r="N8846" s="108" t="s">
        <v>8439</v>
      </c>
    </row>
    <row r="8847" spans="1:14">
      <c r="A8847" s="108">
        <v>848394</v>
      </c>
      <c r="B8847" s="108" t="s">
        <v>16521</v>
      </c>
      <c r="C8847" s="108" t="s">
        <v>12763</v>
      </c>
      <c r="D8847" s="109" t="s">
        <v>16522</v>
      </c>
      <c r="E8847" s="108" t="s">
        <v>392</v>
      </c>
      <c r="F8847" s="108" t="s">
        <v>169</v>
      </c>
      <c r="G8847" s="108" t="s">
        <v>8181</v>
      </c>
      <c r="H8847" s="109" t="s">
        <v>307</v>
      </c>
      <c r="I8847" s="108" t="s">
        <v>8438</v>
      </c>
      <c r="J8847" s="108" t="s">
        <v>8183</v>
      </c>
      <c r="K8847" s="108" t="s">
        <v>174</v>
      </c>
      <c r="M8847" s="108" t="s">
        <v>175</v>
      </c>
      <c r="N8847" s="108" t="s">
        <v>8439</v>
      </c>
    </row>
    <row r="8848" spans="1:14">
      <c r="A8848" s="108">
        <v>848395</v>
      </c>
      <c r="B8848" s="108" t="s">
        <v>16523</v>
      </c>
      <c r="C8848" s="108" t="s">
        <v>16524</v>
      </c>
      <c r="D8848" s="109" t="s">
        <v>14764</v>
      </c>
      <c r="E8848" s="108" t="s">
        <v>508</v>
      </c>
      <c r="F8848" s="108" t="s">
        <v>169</v>
      </c>
      <c r="G8848" s="108" t="s">
        <v>8181</v>
      </c>
      <c r="H8848" s="109" t="s">
        <v>307</v>
      </c>
      <c r="I8848" s="108" t="s">
        <v>8438</v>
      </c>
      <c r="J8848" s="108" t="s">
        <v>8183</v>
      </c>
      <c r="K8848" s="108" t="s">
        <v>174</v>
      </c>
      <c r="M8848" s="108" t="s">
        <v>175</v>
      </c>
      <c r="N8848" s="108" t="s">
        <v>8439</v>
      </c>
    </row>
    <row r="8849" spans="1:14">
      <c r="A8849" s="108">
        <v>848396</v>
      </c>
      <c r="B8849" s="108" t="s">
        <v>16523</v>
      </c>
      <c r="C8849" s="108" t="s">
        <v>9141</v>
      </c>
      <c r="D8849" s="109" t="s">
        <v>10571</v>
      </c>
      <c r="E8849" s="108" t="s">
        <v>392</v>
      </c>
      <c r="F8849" s="108" t="s">
        <v>169</v>
      </c>
      <c r="G8849" s="108" t="s">
        <v>8181</v>
      </c>
      <c r="H8849" s="109" t="s">
        <v>307</v>
      </c>
      <c r="I8849" s="108" t="s">
        <v>8438</v>
      </c>
      <c r="J8849" s="108" t="s">
        <v>8183</v>
      </c>
      <c r="K8849" s="108" t="s">
        <v>174</v>
      </c>
      <c r="M8849" s="108" t="s">
        <v>175</v>
      </c>
      <c r="N8849" s="108" t="s">
        <v>8439</v>
      </c>
    </row>
    <row r="8850" spans="1:14">
      <c r="A8850" s="108">
        <v>848397</v>
      </c>
      <c r="B8850" s="108" t="s">
        <v>1140</v>
      </c>
      <c r="C8850" s="108" t="s">
        <v>1882</v>
      </c>
      <c r="D8850" s="109" t="s">
        <v>16525</v>
      </c>
      <c r="E8850" s="108" t="s">
        <v>1577</v>
      </c>
      <c r="F8850" s="108" t="s">
        <v>169</v>
      </c>
      <c r="G8850" s="108" t="s">
        <v>8181</v>
      </c>
      <c r="H8850" s="109" t="s">
        <v>307</v>
      </c>
      <c r="I8850" s="108" t="s">
        <v>8438</v>
      </c>
      <c r="J8850" s="108" t="s">
        <v>8183</v>
      </c>
      <c r="K8850" s="108" t="s">
        <v>174</v>
      </c>
      <c r="M8850" s="108" t="s">
        <v>175</v>
      </c>
      <c r="N8850" s="108" t="s">
        <v>8439</v>
      </c>
    </row>
    <row r="8851" spans="1:14">
      <c r="A8851" s="108">
        <v>848437</v>
      </c>
      <c r="B8851" s="108" t="s">
        <v>16526</v>
      </c>
      <c r="C8851" s="108" t="s">
        <v>16527</v>
      </c>
      <c r="D8851" s="109" t="s">
        <v>16528</v>
      </c>
      <c r="E8851" s="108" t="s">
        <v>512</v>
      </c>
      <c r="F8851" s="108" t="s">
        <v>169</v>
      </c>
      <c r="G8851" s="108" t="s">
        <v>10746</v>
      </c>
      <c r="H8851" s="109" t="s">
        <v>258</v>
      </c>
      <c r="I8851" s="108" t="s">
        <v>10747</v>
      </c>
      <c r="J8851" s="108" t="s">
        <v>10748</v>
      </c>
      <c r="K8851" s="108" t="s">
        <v>174</v>
      </c>
      <c r="M8851" s="108" t="s">
        <v>175</v>
      </c>
      <c r="N8851" s="108" t="s">
        <v>1479</v>
      </c>
    </row>
    <row r="8852" spans="1:14">
      <c r="A8852" s="108">
        <v>848482</v>
      </c>
      <c r="B8852" s="108" t="s">
        <v>16529</v>
      </c>
      <c r="C8852" s="108" t="s">
        <v>730</v>
      </c>
      <c r="D8852" s="109" t="s">
        <v>16530</v>
      </c>
      <c r="E8852" s="108" t="s">
        <v>188</v>
      </c>
      <c r="F8852" s="108" t="s">
        <v>169</v>
      </c>
      <c r="G8852" s="108" t="s">
        <v>10414</v>
      </c>
      <c r="H8852" s="109" t="s">
        <v>10982</v>
      </c>
      <c r="I8852" s="108" t="s">
        <v>10437</v>
      </c>
      <c r="J8852" s="108" t="s">
        <v>1478</v>
      </c>
      <c r="K8852" s="108" t="s">
        <v>174</v>
      </c>
      <c r="M8852" s="108" t="s">
        <v>175</v>
      </c>
      <c r="N8852" s="108" t="s">
        <v>10438</v>
      </c>
    </row>
    <row r="8853" spans="1:14">
      <c r="A8853" s="108">
        <v>848499</v>
      </c>
      <c r="B8853" s="108" t="s">
        <v>16531</v>
      </c>
      <c r="C8853" s="108" t="s">
        <v>16532</v>
      </c>
      <c r="D8853" s="109" t="s">
        <v>16533</v>
      </c>
      <c r="F8853" s="108" t="s">
        <v>181</v>
      </c>
      <c r="G8853" s="108" t="s">
        <v>1599</v>
      </c>
      <c r="H8853" s="109" t="s">
        <v>2955</v>
      </c>
      <c r="I8853" s="108" t="s">
        <v>2705</v>
      </c>
      <c r="J8853" s="108" t="s">
        <v>1478</v>
      </c>
      <c r="K8853" s="108" t="s">
        <v>174</v>
      </c>
      <c r="M8853" s="108" t="s">
        <v>175</v>
      </c>
      <c r="N8853" s="108" t="s">
        <v>2706</v>
      </c>
    </row>
    <row r="8854" spans="1:14">
      <c r="A8854" s="108">
        <v>848501</v>
      </c>
      <c r="B8854" s="108" t="s">
        <v>16531</v>
      </c>
      <c r="C8854" s="108" t="s">
        <v>16532</v>
      </c>
      <c r="D8854" s="109" t="s">
        <v>16534</v>
      </c>
      <c r="E8854" s="108" t="s">
        <v>1770</v>
      </c>
      <c r="F8854" s="108" t="s">
        <v>181</v>
      </c>
      <c r="G8854" s="108" t="s">
        <v>1599</v>
      </c>
      <c r="H8854" s="109" t="s">
        <v>2955</v>
      </c>
      <c r="I8854" s="108" t="s">
        <v>2705</v>
      </c>
      <c r="J8854" s="108" t="s">
        <v>1478</v>
      </c>
      <c r="K8854" s="108" t="s">
        <v>174</v>
      </c>
      <c r="M8854" s="108" t="s">
        <v>175</v>
      </c>
      <c r="N8854" s="108" t="s">
        <v>2706</v>
      </c>
    </row>
    <row r="8855" spans="1:14">
      <c r="A8855" s="108">
        <v>848503</v>
      </c>
      <c r="B8855" s="108" t="s">
        <v>16535</v>
      </c>
      <c r="C8855" s="108" t="s">
        <v>588</v>
      </c>
      <c r="D8855" s="109" t="s">
        <v>16536</v>
      </c>
      <c r="E8855" s="108" t="s">
        <v>168</v>
      </c>
      <c r="F8855" s="108" t="s">
        <v>181</v>
      </c>
      <c r="G8855" s="108" t="s">
        <v>1852</v>
      </c>
      <c r="H8855" s="109" t="s">
        <v>2909</v>
      </c>
      <c r="I8855" s="108" t="s">
        <v>6367</v>
      </c>
      <c r="J8855" s="108" t="s">
        <v>1855</v>
      </c>
      <c r="K8855" s="108" t="s">
        <v>174</v>
      </c>
      <c r="M8855" s="108" t="s">
        <v>175</v>
      </c>
      <c r="N8855" s="108" t="s">
        <v>6368</v>
      </c>
    </row>
    <row r="8856" spans="1:14">
      <c r="A8856" s="108">
        <v>848504</v>
      </c>
      <c r="B8856" s="108" t="s">
        <v>7969</v>
      </c>
      <c r="C8856" s="108" t="s">
        <v>579</v>
      </c>
      <c r="D8856" s="109" t="s">
        <v>16537</v>
      </c>
      <c r="E8856" s="108" t="s">
        <v>200</v>
      </c>
      <c r="F8856" s="108" t="s">
        <v>181</v>
      </c>
      <c r="G8856" s="108" t="s">
        <v>1852</v>
      </c>
      <c r="H8856" s="109" t="s">
        <v>2909</v>
      </c>
      <c r="I8856" s="108" t="s">
        <v>6367</v>
      </c>
      <c r="J8856" s="108" t="s">
        <v>1855</v>
      </c>
      <c r="K8856" s="108" t="s">
        <v>174</v>
      </c>
      <c r="M8856" s="108" t="s">
        <v>175</v>
      </c>
      <c r="N8856" s="108" t="s">
        <v>6368</v>
      </c>
    </row>
    <row r="8857" spans="1:14">
      <c r="A8857" s="108">
        <v>848505</v>
      </c>
      <c r="B8857" s="108" t="s">
        <v>16538</v>
      </c>
      <c r="C8857" s="108" t="s">
        <v>6365</v>
      </c>
      <c r="D8857" s="109" t="s">
        <v>16539</v>
      </c>
      <c r="E8857" s="108" t="s">
        <v>200</v>
      </c>
      <c r="F8857" s="108" t="s">
        <v>181</v>
      </c>
      <c r="G8857" s="108" t="s">
        <v>1852</v>
      </c>
      <c r="H8857" s="109" t="s">
        <v>2909</v>
      </c>
      <c r="I8857" s="108" t="s">
        <v>6367</v>
      </c>
      <c r="J8857" s="108" t="s">
        <v>1855</v>
      </c>
      <c r="K8857" s="108" t="s">
        <v>174</v>
      </c>
      <c r="M8857" s="108" t="s">
        <v>175</v>
      </c>
      <c r="N8857" s="108" t="s">
        <v>6368</v>
      </c>
    </row>
    <row r="8858" spans="1:14">
      <c r="A8858" s="108">
        <v>848507</v>
      </c>
      <c r="B8858" s="108" t="s">
        <v>16540</v>
      </c>
      <c r="C8858" s="108" t="s">
        <v>3251</v>
      </c>
      <c r="D8858" s="109" t="s">
        <v>16541</v>
      </c>
      <c r="E8858" s="108" t="s">
        <v>220</v>
      </c>
      <c r="F8858" s="108" t="s">
        <v>181</v>
      </c>
      <c r="G8858" s="108" t="s">
        <v>1852</v>
      </c>
      <c r="H8858" s="109" t="s">
        <v>2909</v>
      </c>
      <c r="I8858" s="108" t="s">
        <v>6367</v>
      </c>
      <c r="J8858" s="108" t="s">
        <v>1855</v>
      </c>
      <c r="K8858" s="108" t="s">
        <v>174</v>
      </c>
      <c r="M8858" s="108" t="s">
        <v>175</v>
      </c>
      <c r="N8858" s="108" t="s">
        <v>6368</v>
      </c>
    </row>
    <row r="8859" spans="1:14">
      <c r="A8859" s="108">
        <v>848508</v>
      </c>
      <c r="B8859" s="108" t="s">
        <v>16542</v>
      </c>
      <c r="C8859" s="108" t="s">
        <v>382</v>
      </c>
      <c r="D8859" s="109" t="s">
        <v>16543</v>
      </c>
      <c r="E8859" s="108" t="s">
        <v>200</v>
      </c>
      <c r="F8859" s="108" t="s">
        <v>181</v>
      </c>
      <c r="G8859" s="108" t="s">
        <v>1852</v>
      </c>
      <c r="H8859" s="109" t="s">
        <v>2909</v>
      </c>
      <c r="I8859" s="108" t="s">
        <v>6367</v>
      </c>
      <c r="J8859" s="108" t="s">
        <v>1855</v>
      </c>
      <c r="K8859" s="108" t="s">
        <v>174</v>
      </c>
      <c r="M8859" s="108" t="s">
        <v>175</v>
      </c>
      <c r="N8859" s="108" t="s">
        <v>6368</v>
      </c>
    </row>
    <row r="8860" spans="1:14">
      <c r="A8860" s="108">
        <v>848509</v>
      </c>
      <c r="B8860" s="108" t="s">
        <v>8104</v>
      </c>
      <c r="C8860" s="108" t="s">
        <v>16544</v>
      </c>
      <c r="D8860" s="109" t="s">
        <v>16545</v>
      </c>
      <c r="E8860" s="108" t="s">
        <v>220</v>
      </c>
      <c r="F8860" s="108" t="s">
        <v>169</v>
      </c>
      <c r="G8860" s="108" t="s">
        <v>1852</v>
      </c>
      <c r="H8860" s="109" t="s">
        <v>2909</v>
      </c>
      <c r="I8860" s="108" t="s">
        <v>6367</v>
      </c>
      <c r="J8860" s="108" t="s">
        <v>1855</v>
      </c>
      <c r="K8860" s="108" t="s">
        <v>174</v>
      </c>
      <c r="M8860" s="108" t="s">
        <v>175</v>
      </c>
      <c r="N8860" s="108" t="s">
        <v>6368</v>
      </c>
    </row>
    <row r="8861" spans="1:14">
      <c r="A8861" s="108">
        <v>848510</v>
      </c>
      <c r="B8861" s="108" t="s">
        <v>16546</v>
      </c>
      <c r="C8861" s="108" t="s">
        <v>553</v>
      </c>
      <c r="D8861" s="109" t="s">
        <v>5778</v>
      </c>
      <c r="E8861" s="108" t="s">
        <v>180</v>
      </c>
      <c r="F8861" s="108" t="s">
        <v>181</v>
      </c>
      <c r="G8861" s="108" t="s">
        <v>1852</v>
      </c>
      <c r="H8861" s="109" t="s">
        <v>2909</v>
      </c>
      <c r="I8861" s="108" t="s">
        <v>6367</v>
      </c>
      <c r="J8861" s="108" t="s">
        <v>1855</v>
      </c>
      <c r="K8861" s="108" t="s">
        <v>174</v>
      </c>
      <c r="M8861" s="108" t="s">
        <v>175</v>
      </c>
      <c r="N8861" s="108" t="s">
        <v>6368</v>
      </c>
    </row>
    <row r="8862" spans="1:14">
      <c r="A8862" s="108">
        <v>848531</v>
      </c>
      <c r="B8862" s="108" t="s">
        <v>16547</v>
      </c>
      <c r="C8862" s="108" t="s">
        <v>2013</v>
      </c>
      <c r="D8862" s="109" t="s">
        <v>16548</v>
      </c>
      <c r="E8862" s="108" t="s">
        <v>168</v>
      </c>
      <c r="F8862" s="108" t="s">
        <v>169</v>
      </c>
      <c r="G8862" s="108" t="s">
        <v>8181</v>
      </c>
      <c r="H8862" s="109" t="s">
        <v>2955</v>
      </c>
      <c r="I8862" s="108" t="s">
        <v>9746</v>
      </c>
      <c r="J8862" s="108" t="s">
        <v>8183</v>
      </c>
      <c r="K8862" s="108" t="s">
        <v>174</v>
      </c>
      <c r="M8862" s="108" t="s">
        <v>175</v>
      </c>
      <c r="N8862" s="108" t="s">
        <v>9747</v>
      </c>
    </row>
    <row r="8863" spans="1:14">
      <c r="A8863" s="108">
        <v>848532</v>
      </c>
      <c r="B8863" s="108" t="s">
        <v>1470</v>
      </c>
      <c r="C8863" s="108" t="s">
        <v>15789</v>
      </c>
      <c r="D8863" s="109" t="s">
        <v>16549</v>
      </c>
      <c r="E8863" s="108" t="s">
        <v>220</v>
      </c>
      <c r="F8863" s="108" t="s">
        <v>181</v>
      </c>
      <c r="G8863" s="108" t="s">
        <v>8181</v>
      </c>
      <c r="H8863" s="109" t="s">
        <v>2955</v>
      </c>
      <c r="I8863" s="108" t="s">
        <v>9746</v>
      </c>
      <c r="J8863" s="108" t="s">
        <v>8183</v>
      </c>
      <c r="K8863" s="108" t="s">
        <v>174</v>
      </c>
      <c r="M8863" s="108" t="s">
        <v>175</v>
      </c>
      <c r="N8863" s="108" t="s">
        <v>9747</v>
      </c>
    </row>
    <row r="8864" spans="1:14">
      <c r="A8864" s="108">
        <v>848533</v>
      </c>
      <c r="B8864" s="108" t="s">
        <v>16550</v>
      </c>
      <c r="C8864" s="108" t="s">
        <v>579</v>
      </c>
      <c r="D8864" s="109" t="s">
        <v>10759</v>
      </c>
      <c r="E8864" s="108" t="s">
        <v>631</v>
      </c>
      <c r="F8864" s="108" t="s">
        <v>181</v>
      </c>
      <c r="G8864" s="108" t="s">
        <v>10746</v>
      </c>
      <c r="H8864" s="109" t="s">
        <v>10982</v>
      </c>
      <c r="I8864" s="108" t="s">
        <v>11199</v>
      </c>
      <c r="J8864" s="108" t="s">
        <v>10748</v>
      </c>
      <c r="K8864" s="108" t="s">
        <v>174</v>
      </c>
      <c r="M8864" s="108" t="s">
        <v>175</v>
      </c>
      <c r="N8864" s="108" t="s">
        <v>11200</v>
      </c>
    </row>
    <row r="8865" spans="1:14">
      <c r="A8865" s="108">
        <v>848584</v>
      </c>
      <c r="B8865" s="108" t="s">
        <v>11076</v>
      </c>
      <c r="C8865" s="108" t="s">
        <v>6473</v>
      </c>
      <c r="D8865" s="109" t="s">
        <v>16551</v>
      </c>
      <c r="E8865" s="108" t="s">
        <v>220</v>
      </c>
      <c r="F8865" s="108" t="s">
        <v>181</v>
      </c>
      <c r="G8865" s="108" t="s">
        <v>10746</v>
      </c>
      <c r="H8865" s="109" t="s">
        <v>2909</v>
      </c>
      <c r="I8865" s="108" t="s">
        <v>10803</v>
      </c>
      <c r="J8865" s="108" t="s">
        <v>10748</v>
      </c>
      <c r="K8865" s="108" t="s">
        <v>174</v>
      </c>
      <c r="M8865" s="108" t="s">
        <v>175</v>
      </c>
      <c r="N8865" s="108" t="s">
        <v>10804</v>
      </c>
    </row>
    <row r="8866" spans="1:14">
      <c r="A8866" s="108">
        <v>848585</v>
      </c>
      <c r="B8866" s="108" t="s">
        <v>16552</v>
      </c>
      <c r="C8866" s="108" t="s">
        <v>442</v>
      </c>
      <c r="D8866" s="109" t="s">
        <v>16553</v>
      </c>
      <c r="E8866" s="108" t="s">
        <v>200</v>
      </c>
      <c r="F8866" s="108" t="s">
        <v>181</v>
      </c>
      <c r="G8866" s="108" t="s">
        <v>10746</v>
      </c>
      <c r="H8866" s="109" t="s">
        <v>2909</v>
      </c>
      <c r="I8866" s="108" t="s">
        <v>10803</v>
      </c>
      <c r="J8866" s="108" t="s">
        <v>10748</v>
      </c>
      <c r="K8866" s="108" t="s">
        <v>174</v>
      </c>
      <c r="M8866" s="108" t="s">
        <v>175</v>
      </c>
      <c r="N8866" s="108" t="s">
        <v>10804</v>
      </c>
    </row>
    <row r="8867" spans="1:14">
      <c r="A8867" s="108">
        <v>848586</v>
      </c>
      <c r="B8867" s="108" t="s">
        <v>16554</v>
      </c>
      <c r="C8867" s="108" t="s">
        <v>15783</v>
      </c>
      <c r="D8867" s="109" t="s">
        <v>16555</v>
      </c>
      <c r="E8867" s="108" t="s">
        <v>200</v>
      </c>
      <c r="F8867" s="108" t="s">
        <v>181</v>
      </c>
      <c r="G8867" s="108" t="s">
        <v>10746</v>
      </c>
      <c r="H8867" s="109" t="s">
        <v>2909</v>
      </c>
      <c r="I8867" s="108" t="s">
        <v>10803</v>
      </c>
      <c r="J8867" s="108" t="s">
        <v>10748</v>
      </c>
      <c r="K8867" s="108" t="s">
        <v>174</v>
      </c>
      <c r="M8867" s="108" t="s">
        <v>175</v>
      </c>
      <c r="N8867" s="108" t="s">
        <v>10804</v>
      </c>
    </row>
    <row r="8868" spans="1:14">
      <c r="A8868" s="108">
        <v>848587</v>
      </c>
      <c r="B8868" s="108" t="s">
        <v>16556</v>
      </c>
      <c r="C8868" s="108" t="s">
        <v>3008</v>
      </c>
      <c r="D8868" s="109" t="s">
        <v>8939</v>
      </c>
      <c r="E8868" s="108" t="s">
        <v>200</v>
      </c>
      <c r="F8868" s="108" t="s">
        <v>169</v>
      </c>
      <c r="G8868" s="108" t="s">
        <v>10746</v>
      </c>
      <c r="H8868" s="109" t="s">
        <v>2909</v>
      </c>
      <c r="I8868" s="108" t="s">
        <v>10803</v>
      </c>
      <c r="J8868" s="108" t="s">
        <v>10748</v>
      </c>
      <c r="K8868" s="108" t="s">
        <v>174</v>
      </c>
      <c r="M8868" s="108" t="s">
        <v>175</v>
      </c>
      <c r="N8868" s="108" t="s">
        <v>10804</v>
      </c>
    </row>
    <row r="8869" spans="1:14">
      <c r="A8869" s="108">
        <v>848606</v>
      </c>
      <c r="B8869" s="108" t="s">
        <v>2331</v>
      </c>
      <c r="C8869" s="108" t="s">
        <v>5290</v>
      </c>
      <c r="D8869" s="109" t="s">
        <v>12187</v>
      </c>
      <c r="E8869" s="108" t="s">
        <v>512</v>
      </c>
      <c r="F8869" s="108" t="s">
        <v>169</v>
      </c>
      <c r="G8869" s="108" t="s">
        <v>357</v>
      </c>
      <c r="H8869" s="109" t="s">
        <v>2909</v>
      </c>
      <c r="I8869" s="108" t="s">
        <v>359</v>
      </c>
      <c r="J8869" s="108" t="s">
        <v>360</v>
      </c>
      <c r="K8869" s="108" t="s">
        <v>174</v>
      </c>
      <c r="M8869" s="108" t="s">
        <v>175</v>
      </c>
      <c r="N8869" s="108" t="s">
        <v>361</v>
      </c>
    </row>
    <row r="8870" spans="1:14">
      <c r="A8870" s="108">
        <v>848612</v>
      </c>
      <c r="B8870" s="108" t="s">
        <v>16557</v>
      </c>
      <c r="C8870" s="108" t="s">
        <v>16558</v>
      </c>
      <c r="D8870" s="109" t="s">
        <v>16559</v>
      </c>
      <c r="F8870" s="108" t="s">
        <v>169</v>
      </c>
      <c r="G8870" s="108" t="s">
        <v>357</v>
      </c>
      <c r="H8870" s="109" t="s">
        <v>2909</v>
      </c>
      <c r="I8870" s="108" t="s">
        <v>359</v>
      </c>
      <c r="J8870" s="108" t="s">
        <v>360</v>
      </c>
      <c r="K8870" s="108" t="s">
        <v>174</v>
      </c>
      <c r="M8870" s="108" t="s">
        <v>175</v>
      </c>
      <c r="N8870" s="108" t="s">
        <v>361</v>
      </c>
    </row>
    <row r="8871" spans="1:14">
      <c r="A8871" s="108">
        <v>848616</v>
      </c>
      <c r="B8871" s="108" t="s">
        <v>16560</v>
      </c>
      <c r="C8871" s="108" t="s">
        <v>1922</v>
      </c>
      <c r="D8871" s="109" t="s">
        <v>16561</v>
      </c>
      <c r="F8871" s="108" t="s">
        <v>169</v>
      </c>
      <c r="G8871" s="108" t="s">
        <v>8181</v>
      </c>
      <c r="H8871" s="109" t="s">
        <v>1676</v>
      </c>
      <c r="I8871" s="108" t="s">
        <v>8438</v>
      </c>
      <c r="J8871" s="108" t="s">
        <v>8183</v>
      </c>
      <c r="K8871" s="108" t="s">
        <v>174</v>
      </c>
      <c r="M8871" s="108" t="s">
        <v>175</v>
      </c>
      <c r="N8871" s="108" t="s">
        <v>8439</v>
      </c>
    </row>
    <row r="8872" spans="1:14">
      <c r="A8872" s="108">
        <v>848672</v>
      </c>
      <c r="B8872" s="108" t="s">
        <v>16562</v>
      </c>
      <c r="C8872" s="108" t="s">
        <v>4020</v>
      </c>
      <c r="D8872" s="109" t="s">
        <v>16563</v>
      </c>
      <c r="E8872" s="108" t="s">
        <v>1577</v>
      </c>
      <c r="F8872" s="108" t="s">
        <v>181</v>
      </c>
      <c r="G8872" s="108" t="s">
        <v>2817</v>
      </c>
      <c r="H8872" s="109" t="s">
        <v>2955</v>
      </c>
      <c r="I8872" s="108" t="s">
        <v>2956</v>
      </c>
      <c r="J8872" s="108" t="s">
        <v>1478</v>
      </c>
      <c r="K8872" s="108" t="s">
        <v>174</v>
      </c>
      <c r="M8872" s="108" t="s">
        <v>175</v>
      </c>
      <c r="N8872" s="108" t="s">
        <v>2957</v>
      </c>
    </row>
    <row r="8873" spans="1:14">
      <c r="A8873" s="108">
        <v>848673</v>
      </c>
      <c r="B8873" s="108" t="s">
        <v>3641</v>
      </c>
      <c r="C8873" s="108" t="s">
        <v>1905</v>
      </c>
      <c r="D8873" s="109" t="s">
        <v>2413</v>
      </c>
      <c r="E8873" s="108" t="s">
        <v>631</v>
      </c>
      <c r="F8873" s="108" t="s">
        <v>169</v>
      </c>
      <c r="G8873" s="108" t="s">
        <v>2817</v>
      </c>
      <c r="H8873" s="109" t="s">
        <v>2955</v>
      </c>
      <c r="I8873" s="108" t="s">
        <v>2956</v>
      </c>
      <c r="J8873" s="108" t="s">
        <v>1478</v>
      </c>
      <c r="K8873" s="108" t="s">
        <v>174</v>
      </c>
      <c r="M8873" s="108" t="s">
        <v>175</v>
      </c>
      <c r="N8873" s="108" t="s">
        <v>2957</v>
      </c>
    </row>
    <row r="8874" spans="1:14">
      <c r="A8874" s="108">
        <v>848674</v>
      </c>
      <c r="B8874" s="108" t="s">
        <v>16564</v>
      </c>
      <c r="C8874" s="108" t="s">
        <v>1922</v>
      </c>
      <c r="D8874" s="109" t="s">
        <v>3209</v>
      </c>
      <c r="E8874" s="108" t="s">
        <v>631</v>
      </c>
      <c r="F8874" s="108" t="s">
        <v>169</v>
      </c>
      <c r="G8874" s="108" t="s">
        <v>2817</v>
      </c>
      <c r="H8874" s="109" t="s">
        <v>2955</v>
      </c>
      <c r="I8874" s="108" t="s">
        <v>2956</v>
      </c>
      <c r="J8874" s="108" t="s">
        <v>1478</v>
      </c>
      <c r="K8874" s="108" t="s">
        <v>174</v>
      </c>
      <c r="M8874" s="108" t="s">
        <v>175</v>
      </c>
      <c r="N8874" s="108" t="s">
        <v>2957</v>
      </c>
    </row>
    <row r="8875" spans="1:14">
      <c r="A8875" s="108">
        <v>848675</v>
      </c>
      <c r="B8875" s="108" t="s">
        <v>16565</v>
      </c>
      <c r="C8875" s="108" t="s">
        <v>3760</v>
      </c>
      <c r="D8875" s="109" t="s">
        <v>13955</v>
      </c>
      <c r="E8875" s="108" t="s">
        <v>392</v>
      </c>
      <c r="F8875" s="108" t="s">
        <v>181</v>
      </c>
      <c r="G8875" s="108" t="s">
        <v>2817</v>
      </c>
      <c r="H8875" s="109" t="s">
        <v>2955</v>
      </c>
      <c r="I8875" s="108" t="s">
        <v>2956</v>
      </c>
      <c r="J8875" s="108" t="s">
        <v>1478</v>
      </c>
      <c r="K8875" s="108" t="s">
        <v>174</v>
      </c>
      <c r="M8875" s="108" t="s">
        <v>175</v>
      </c>
      <c r="N8875" s="108" t="s">
        <v>2957</v>
      </c>
    </row>
    <row r="8876" spans="1:14">
      <c r="A8876" s="108">
        <v>848676</v>
      </c>
      <c r="B8876" s="108" t="s">
        <v>11594</v>
      </c>
      <c r="C8876" s="108" t="s">
        <v>1449</v>
      </c>
      <c r="D8876" s="109" t="s">
        <v>16566</v>
      </c>
      <c r="E8876" s="108" t="s">
        <v>1577</v>
      </c>
      <c r="F8876" s="108" t="s">
        <v>169</v>
      </c>
      <c r="G8876" s="108" t="s">
        <v>2817</v>
      </c>
      <c r="H8876" s="109" t="s">
        <v>2955</v>
      </c>
      <c r="I8876" s="108" t="s">
        <v>2956</v>
      </c>
      <c r="J8876" s="108" t="s">
        <v>1478</v>
      </c>
      <c r="K8876" s="108" t="s">
        <v>174</v>
      </c>
      <c r="M8876" s="108" t="s">
        <v>175</v>
      </c>
      <c r="N8876" s="108" t="s">
        <v>2957</v>
      </c>
    </row>
    <row r="8877" spans="1:14">
      <c r="A8877" s="108">
        <v>848677</v>
      </c>
      <c r="B8877" s="108" t="s">
        <v>16567</v>
      </c>
      <c r="C8877" s="108" t="s">
        <v>4190</v>
      </c>
      <c r="D8877" s="109" t="s">
        <v>14197</v>
      </c>
      <c r="E8877" s="108" t="s">
        <v>1577</v>
      </c>
      <c r="F8877" s="108" t="s">
        <v>181</v>
      </c>
      <c r="G8877" s="108" t="s">
        <v>2817</v>
      </c>
      <c r="H8877" s="109" t="s">
        <v>2955</v>
      </c>
      <c r="I8877" s="108" t="s">
        <v>2956</v>
      </c>
      <c r="J8877" s="108" t="s">
        <v>1478</v>
      </c>
      <c r="K8877" s="108" t="s">
        <v>174</v>
      </c>
      <c r="M8877" s="108" t="s">
        <v>175</v>
      </c>
      <c r="N8877" s="108" t="s">
        <v>2957</v>
      </c>
    </row>
    <row r="8878" spans="1:14">
      <c r="A8878" s="108">
        <v>848678</v>
      </c>
      <c r="B8878" s="108" t="s">
        <v>13006</v>
      </c>
      <c r="C8878" s="108" t="s">
        <v>16568</v>
      </c>
      <c r="D8878" s="109" t="s">
        <v>16569</v>
      </c>
      <c r="E8878" s="108" t="s">
        <v>1577</v>
      </c>
      <c r="F8878" s="108" t="s">
        <v>169</v>
      </c>
      <c r="G8878" s="108" t="s">
        <v>2817</v>
      </c>
      <c r="H8878" s="109" t="s">
        <v>2955</v>
      </c>
      <c r="I8878" s="108" t="s">
        <v>2956</v>
      </c>
      <c r="J8878" s="108" t="s">
        <v>1478</v>
      </c>
      <c r="K8878" s="108" t="s">
        <v>174</v>
      </c>
      <c r="M8878" s="108" t="s">
        <v>175</v>
      </c>
      <c r="N8878" s="108" t="s">
        <v>2957</v>
      </c>
    </row>
    <row r="8879" spans="1:14">
      <c r="A8879" s="108">
        <v>848679</v>
      </c>
      <c r="B8879" s="108" t="s">
        <v>6550</v>
      </c>
      <c r="C8879" s="108" t="s">
        <v>498</v>
      </c>
      <c r="D8879" s="109" t="s">
        <v>16570</v>
      </c>
      <c r="E8879" s="108" t="s">
        <v>1577</v>
      </c>
      <c r="F8879" s="108" t="s">
        <v>181</v>
      </c>
      <c r="G8879" s="108" t="s">
        <v>2817</v>
      </c>
      <c r="H8879" s="109" t="s">
        <v>2955</v>
      </c>
      <c r="I8879" s="108" t="s">
        <v>2956</v>
      </c>
      <c r="J8879" s="108" t="s">
        <v>1478</v>
      </c>
      <c r="K8879" s="108" t="s">
        <v>174</v>
      </c>
      <c r="M8879" s="108" t="s">
        <v>175</v>
      </c>
      <c r="N8879" s="108" t="s">
        <v>2957</v>
      </c>
    </row>
    <row r="8880" spans="1:14">
      <c r="A8880" s="108">
        <v>848680</v>
      </c>
      <c r="B8880" s="108" t="s">
        <v>16571</v>
      </c>
      <c r="C8880" s="108" t="s">
        <v>12791</v>
      </c>
      <c r="D8880" s="109" t="s">
        <v>16572</v>
      </c>
      <c r="E8880" s="108" t="s">
        <v>512</v>
      </c>
      <c r="F8880" s="108" t="s">
        <v>169</v>
      </c>
      <c r="G8880" s="108" t="s">
        <v>2817</v>
      </c>
      <c r="H8880" s="109" t="s">
        <v>2955</v>
      </c>
      <c r="I8880" s="108" t="s">
        <v>2956</v>
      </c>
      <c r="J8880" s="108" t="s">
        <v>1478</v>
      </c>
      <c r="K8880" s="108" t="s">
        <v>174</v>
      </c>
      <c r="M8880" s="108" t="s">
        <v>175</v>
      </c>
      <c r="N8880" s="108" t="s">
        <v>2957</v>
      </c>
    </row>
    <row r="8881" spans="1:14">
      <c r="A8881" s="108">
        <v>848682</v>
      </c>
      <c r="B8881" s="108" t="s">
        <v>16571</v>
      </c>
      <c r="C8881" s="108" t="s">
        <v>2076</v>
      </c>
      <c r="D8881" s="109" t="s">
        <v>3368</v>
      </c>
      <c r="E8881" s="108" t="s">
        <v>508</v>
      </c>
      <c r="F8881" s="108" t="s">
        <v>169</v>
      </c>
      <c r="G8881" s="108" t="s">
        <v>2817</v>
      </c>
      <c r="H8881" s="109" t="s">
        <v>2955</v>
      </c>
      <c r="I8881" s="108" t="s">
        <v>2956</v>
      </c>
      <c r="J8881" s="108" t="s">
        <v>1478</v>
      </c>
      <c r="K8881" s="108" t="s">
        <v>174</v>
      </c>
      <c r="M8881" s="108" t="s">
        <v>175</v>
      </c>
      <c r="N8881" s="108" t="s">
        <v>2957</v>
      </c>
    </row>
    <row r="8882" spans="1:14">
      <c r="A8882" s="108">
        <v>848683</v>
      </c>
      <c r="B8882" s="108" t="s">
        <v>16573</v>
      </c>
      <c r="C8882" s="108" t="s">
        <v>15854</v>
      </c>
      <c r="D8882" s="109" t="s">
        <v>9184</v>
      </c>
      <c r="E8882" s="108" t="s">
        <v>223</v>
      </c>
      <c r="F8882" s="108" t="s">
        <v>181</v>
      </c>
      <c r="G8882" s="108" t="s">
        <v>2817</v>
      </c>
      <c r="H8882" s="109" t="s">
        <v>2955</v>
      </c>
      <c r="I8882" s="108" t="s">
        <v>2956</v>
      </c>
      <c r="J8882" s="108" t="s">
        <v>1478</v>
      </c>
      <c r="K8882" s="108" t="s">
        <v>174</v>
      </c>
      <c r="M8882" s="108" t="s">
        <v>175</v>
      </c>
      <c r="N8882" s="108" t="s">
        <v>2957</v>
      </c>
    </row>
    <row r="8883" spans="1:14">
      <c r="A8883" s="108">
        <v>848684</v>
      </c>
      <c r="B8883" s="108" t="s">
        <v>16573</v>
      </c>
      <c r="C8883" s="108" t="s">
        <v>16574</v>
      </c>
      <c r="D8883" s="109" t="s">
        <v>16575</v>
      </c>
      <c r="E8883" s="108" t="s">
        <v>392</v>
      </c>
      <c r="F8883" s="108" t="s">
        <v>169</v>
      </c>
      <c r="G8883" s="108" t="s">
        <v>2817</v>
      </c>
      <c r="H8883" s="109" t="s">
        <v>2955</v>
      </c>
      <c r="I8883" s="108" t="s">
        <v>2956</v>
      </c>
      <c r="J8883" s="108" t="s">
        <v>1478</v>
      </c>
      <c r="K8883" s="108" t="s">
        <v>174</v>
      </c>
      <c r="M8883" s="108" t="s">
        <v>175</v>
      </c>
      <c r="N8883" s="108" t="s">
        <v>2957</v>
      </c>
    </row>
    <row r="8884" spans="1:14">
      <c r="A8884" s="108">
        <v>848685</v>
      </c>
      <c r="B8884" s="108" t="s">
        <v>3596</v>
      </c>
      <c r="C8884" s="108" t="s">
        <v>16576</v>
      </c>
      <c r="D8884" s="109" t="s">
        <v>16577</v>
      </c>
      <c r="E8884" s="108" t="s">
        <v>1770</v>
      </c>
      <c r="F8884" s="108" t="s">
        <v>169</v>
      </c>
      <c r="G8884" s="108" t="s">
        <v>2817</v>
      </c>
      <c r="H8884" s="109" t="s">
        <v>2955</v>
      </c>
      <c r="I8884" s="108" t="s">
        <v>2956</v>
      </c>
      <c r="J8884" s="108" t="s">
        <v>1478</v>
      </c>
      <c r="K8884" s="108" t="s">
        <v>174</v>
      </c>
      <c r="M8884" s="108" t="s">
        <v>175</v>
      </c>
      <c r="N8884" s="108" t="s">
        <v>2957</v>
      </c>
    </row>
    <row r="8885" spans="1:14">
      <c r="A8885" s="108">
        <v>848687</v>
      </c>
      <c r="B8885" s="108" t="s">
        <v>16578</v>
      </c>
      <c r="C8885" s="108" t="s">
        <v>1825</v>
      </c>
      <c r="D8885" s="109" t="s">
        <v>2342</v>
      </c>
      <c r="E8885" s="108" t="s">
        <v>508</v>
      </c>
      <c r="F8885" s="108" t="s">
        <v>181</v>
      </c>
      <c r="G8885" s="108" t="s">
        <v>8181</v>
      </c>
      <c r="H8885" s="109" t="s">
        <v>2909</v>
      </c>
      <c r="I8885" s="108" t="s">
        <v>8537</v>
      </c>
      <c r="J8885" s="108" t="s">
        <v>8183</v>
      </c>
      <c r="K8885" s="108" t="s">
        <v>174</v>
      </c>
      <c r="M8885" s="108" t="s">
        <v>175</v>
      </c>
      <c r="N8885" s="108" t="s">
        <v>8538</v>
      </c>
    </row>
    <row r="8886" spans="1:14">
      <c r="A8886" s="108">
        <v>848689</v>
      </c>
      <c r="B8886" s="108" t="s">
        <v>16579</v>
      </c>
      <c r="C8886" s="108" t="s">
        <v>16580</v>
      </c>
      <c r="D8886" s="109" t="s">
        <v>16581</v>
      </c>
      <c r="E8886" s="108" t="s">
        <v>1577</v>
      </c>
      <c r="F8886" s="108" t="s">
        <v>181</v>
      </c>
      <c r="G8886" s="108" t="s">
        <v>8181</v>
      </c>
      <c r="H8886" s="109" t="s">
        <v>2909</v>
      </c>
      <c r="I8886" s="108" t="s">
        <v>8537</v>
      </c>
      <c r="J8886" s="108" t="s">
        <v>8183</v>
      </c>
      <c r="K8886" s="108" t="s">
        <v>174</v>
      </c>
      <c r="M8886" s="108" t="s">
        <v>175</v>
      </c>
      <c r="N8886" s="108" t="s">
        <v>8538</v>
      </c>
    </row>
    <row r="8887" spans="1:14">
      <c r="A8887" s="108">
        <v>848690</v>
      </c>
      <c r="B8887" s="108" t="s">
        <v>16579</v>
      </c>
      <c r="C8887" s="108" t="s">
        <v>3762</v>
      </c>
      <c r="D8887" s="109" t="s">
        <v>12770</v>
      </c>
      <c r="E8887" s="108" t="s">
        <v>1770</v>
      </c>
      <c r="F8887" s="108" t="s">
        <v>181</v>
      </c>
      <c r="G8887" s="108" t="s">
        <v>8181</v>
      </c>
      <c r="H8887" s="109" t="s">
        <v>2909</v>
      </c>
      <c r="I8887" s="108" t="s">
        <v>8537</v>
      </c>
      <c r="J8887" s="108" t="s">
        <v>8183</v>
      </c>
      <c r="K8887" s="108" t="s">
        <v>174</v>
      </c>
      <c r="M8887" s="108" t="s">
        <v>175</v>
      </c>
      <c r="N8887" s="108" t="s">
        <v>8538</v>
      </c>
    </row>
    <row r="8888" spans="1:14">
      <c r="A8888" s="108">
        <v>848691</v>
      </c>
      <c r="B8888" s="108" t="s">
        <v>16582</v>
      </c>
      <c r="C8888" s="108" t="s">
        <v>16583</v>
      </c>
      <c r="D8888" s="109" t="s">
        <v>13460</v>
      </c>
      <c r="E8888" s="108" t="s">
        <v>1577</v>
      </c>
      <c r="F8888" s="108" t="s">
        <v>169</v>
      </c>
      <c r="G8888" s="108" t="s">
        <v>8181</v>
      </c>
      <c r="H8888" s="109" t="s">
        <v>2909</v>
      </c>
      <c r="I8888" s="108" t="s">
        <v>8537</v>
      </c>
      <c r="J8888" s="108" t="s">
        <v>8183</v>
      </c>
      <c r="K8888" s="108" t="s">
        <v>174</v>
      </c>
      <c r="M8888" s="108" t="s">
        <v>175</v>
      </c>
      <c r="N8888" s="108" t="s">
        <v>8538</v>
      </c>
    </row>
    <row r="8889" spans="1:14">
      <c r="A8889" s="108">
        <v>848693</v>
      </c>
      <c r="B8889" s="108" t="s">
        <v>14285</v>
      </c>
      <c r="C8889" s="108" t="s">
        <v>3477</v>
      </c>
      <c r="D8889" s="109" t="s">
        <v>16584</v>
      </c>
      <c r="F8889" s="108" t="s">
        <v>181</v>
      </c>
      <c r="G8889" s="108" t="s">
        <v>8181</v>
      </c>
      <c r="H8889" s="109" t="s">
        <v>2909</v>
      </c>
      <c r="I8889" s="108" t="s">
        <v>8537</v>
      </c>
      <c r="J8889" s="108" t="s">
        <v>8183</v>
      </c>
      <c r="K8889" s="108" t="s">
        <v>174</v>
      </c>
      <c r="M8889" s="108" t="s">
        <v>175</v>
      </c>
      <c r="N8889" s="108" t="s">
        <v>8538</v>
      </c>
    </row>
    <row r="8890" spans="1:14">
      <c r="A8890" s="108">
        <v>848694</v>
      </c>
      <c r="B8890" s="108" t="s">
        <v>14267</v>
      </c>
      <c r="C8890" s="108" t="s">
        <v>1902</v>
      </c>
      <c r="D8890" s="109" t="s">
        <v>10796</v>
      </c>
      <c r="E8890" s="108" t="s">
        <v>508</v>
      </c>
      <c r="F8890" s="108" t="s">
        <v>181</v>
      </c>
      <c r="G8890" s="108" t="s">
        <v>8181</v>
      </c>
      <c r="H8890" s="109" t="s">
        <v>2909</v>
      </c>
      <c r="I8890" s="108" t="s">
        <v>8537</v>
      </c>
      <c r="J8890" s="108" t="s">
        <v>8183</v>
      </c>
      <c r="K8890" s="108" t="s">
        <v>174</v>
      </c>
      <c r="M8890" s="108" t="s">
        <v>175</v>
      </c>
      <c r="N8890" s="108" t="s">
        <v>8538</v>
      </c>
    </row>
    <row r="8891" spans="1:14">
      <c r="A8891" s="108">
        <v>848695</v>
      </c>
      <c r="B8891" s="108" t="s">
        <v>16585</v>
      </c>
      <c r="C8891" s="108" t="s">
        <v>14354</v>
      </c>
      <c r="D8891" s="109" t="s">
        <v>16586</v>
      </c>
      <c r="E8891" s="108" t="s">
        <v>512</v>
      </c>
      <c r="F8891" s="108" t="s">
        <v>181</v>
      </c>
      <c r="G8891" s="108" t="s">
        <v>8181</v>
      </c>
      <c r="H8891" s="109" t="s">
        <v>2909</v>
      </c>
      <c r="I8891" s="108" t="s">
        <v>8537</v>
      </c>
      <c r="J8891" s="108" t="s">
        <v>8183</v>
      </c>
      <c r="K8891" s="108" t="s">
        <v>174</v>
      </c>
      <c r="M8891" s="108" t="s">
        <v>175</v>
      </c>
      <c r="N8891" s="108" t="s">
        <v>8538</v>
      </c>
    </row>
    <row r="8892" spans="1:14">
      <c r="A8892" s="108">
        <v>848696</v>
      </c>
      <c r="B8892" s="108" t="s">
        <v>16585</v>
      </c>
      <c r="C8892" s="108" t="s">
        <v>3461</v>
      </c>
      <c r="D8892" s="109" t="s">
        <v>16587</v>
      </c>
      <c r="E8892" s="108" t="s">
        <v>1577</v>
      </c>
      <c r="F8892" s="108" t="s">
        <v>181</v>
      </c>
      <c r="G8892" s="108" t="s">
        <v>8181</v>
      </c>
      <c r="H8892" s="109" t="s">
        <v>2909</v>
      </c>
      <c r="I8892" s="108" t="s">
        <v>8537</v>
      </c>
      <c r="J8892" s="108" t="s">
        <v>8183</v>
      </c>
      <c r="K8892" s="108" t="s">
        <v>174</v>
      </c>
      <c r="M8892" s="108" t="s">
        <v>175</v>
      </c>
      <c r="N8892" s="108" t="s">
        <v>8538</v>
      </c>
    </row>
    <row r="8893" spans="1:14">
      <c r="A8893" s="108">
        <v>848697</v>
      </c>
      <c r="B8893" s="108" t="s">
        <v>16032</v>
      </c>
      <c r="C8893" s="108" t="s">
        <v>16588</v>
      </c>
      <c r="D8893" s="109" t="s">
        <v>16589</v>
      </c>
      <c r="E8893" s="108" t="s">
        <v>1770</v>
      </c>
      <c r="F8893" s="108" t="s">
        <v>181</v>
      </c>
      <c r="G8893" s="108" t="s">
        <v>8181</v>
      </c>
      <c r="H8893" s="109" t="s">
        <v>2909</v>
      </c>
      <c r="I8893" s="108" t="s">
        <v>8537</v>
      </c>
      <c r="J8893" s="108" t="s">
        <v>8183</v>
      </c>
      <c r="K8893" s="108" t="s">
        <v>174</v>
      </c>
      <c r="M8893" s="108" t="s">
        <v>175</v>
      </c>
      <c r="N8893" s="108" t="s">
        <v>8538</v>
      </c>
    </row>
    <row r="8894" spans="1:14">
      <c r="A8894" s="108">
        <v>848784</v>
      </c>
      <c r="B8894" s="108" t="s">
        <v>955</v>
      </c>
      <c r="C8894" s="108" t="s">
        <v>4509</v>
      </c>
      <c r="D8894" s="109" t="s">
        <v>16590</v>
      </c>
      <c r="E8894" s="108" t="s">
        <v>168</v>
      </c>
      <c r="F8894" s="108" t="s">
        <v>169</v>
      </c>
      <c r="G8894" s="108" t="s">
        <v>8181</v>
      </c>
      <c r="H8894" s="109" t="s">
        <v>1676</v>
      </c>
      <c r="I8894" s="108" t="s">
        <v>8333</v>
      </c>
      <c r="J8894" s="108" t="s">
        <v>8183</v>
      </c>
      <c r="K8894" s="108" t="s">
        <v>174</v>
      </c>
      <c r="M8894" s="108" t="s">
        <v>175</v>
      </c>
      <c r="N8894" s="108" t="s">
        <v>8334</v>
      </c>
    </row>
    <row r="8895" spans="1:14">
      <c r="A8895" s="108">
        <v>848785</v>
      </c>
      <c r="B8895" s="108" t="s">
        <v>16591</v>
      </c>
      <c r="C8895" s="108" t="s">
        <v>1825</v>
      </c>
      <c r="D8895" s="109" t="s">
        <v>1955</v>
      </c>
      <c r="E8895" s="108" t="s">
        <v>512</v>
      </c>
      <c r="F8895" s="108" t="s">
        <v>181</v>
      </c>
      <c r="G8895" s="108" t="s">
        <v>2817</v>
      </c>
      <c r="H8895" s="109" t="s">
        <v>2955</v>
      </c>
      <c r="I8895" s="108" t="s">
        <v>2956</v>
      </c>
      <c r="J8895" s="108" t="s">
        <v>1478</v>
      </c>
      <c r="K8895" s="108" t="s">
        <v>174</v>
      </c>
      <c r="M8895" s="108" t="s">
        <v>175</v>
      </c>
      <c r="N8895" s="108" t="s">
        <v>2957</v>
      </c>
    </row>
    <row r="8896" spans="1:14">
      <c r="A8896" s="108">
        <v>848788</v>
      </c>
      <c r="B8896" s="108" t="s">
        <v>16592</v>
      </c>
      <c r="C8896" s="108" t="s">
        <v>16593</v>
      </c>
      <c r="D8896" s="109" t="s">
        <v>10783</v>
      </c>
      <c r="E8896" s="108" t="s">
        <v>508</v>
      </c>
      <c r="F8896" s="108" t="s">
        <v>169</v>
      </c>
      <c r="G8896" s="108" t="s">
        <v>1599</v>
      </c>
      <c r="H8896" s="109" t="s">
        <v>3969</v>
      </c>
      <c r="I8896" s="108" t="s">
        <v>3177</v>
      </c>
      <c r="J8896" s="108" t="s">
        <v>1478</v>
      </c>
      <c r="K8896" s="108" t="s">
        <v>174</v>
      </c>
      <c r="M8896" s="108" t="s">
        <v>175</v>
      </c>
      <c r="N8896" s="108" t="s">
        <v>3178</v>
      </c>
    </row>
    <row r="8897" spans="1:14">
      <c r="A8897" s="108">
        <v>848791</v>
      </c>
      <c r="B8897" s="108" t="s">
        <v>16594</v>
      </c>
      <c r="C8897" s="108" t="s">
        <v>16595</v>
      </c>
      <c r="D8897" s="109" t="s">
        <v>16596</v>
      </c>
      <c r="E8897" s="108" t="s">
        <v>1577</v>
      </c>
      <c r="F8897" s="108" t="s">
        <v>169</v>
      </c>
      <c r="G8897" s="108" t="s">
        <v>8181</v>
      </c>
      <c r="H8897" s="109" t="s">
        <v>1676</v>
      </c>
      <c r="I8897" s="108" t="s">
        <v>8333</v>
      </c>
      <c r="J8897" s="108" t="s">
        <v>8183</v>
      </c>
      <c r="K8897" s="108" t="s">
        <v>174</v>
      </c>
      <c r="M8897" s="108" t="s">
        <v>175</v>
      </c>
      <c r="N8897" s="108" t="s">
        <v>8334</v>
      </c>
    </row>
    <row r="8898" spans="1:14">
      <c r="A8898" s="108">
        <v>848793</v>
      </c>
      <c r="B8898" s="108" t="s">
        <v>16597</v>
      </c>
      <c r="C8898" s="108" t="s">
        <v>16598</v>
      </c>
      <c r="D8898" s="109" t="s">
        <v>4546</v>
      </c>
      <c r="E8898" s="108" t="s">
        <v>512</v>
      </c>
      <c r="F8898" s="108" t="s">
        <v>181</v>
      </c>
      <c r="G8898" s="108" t="s">
        <v>8181</v>
      </c>
      <c r="H8898" s="109" t="s">
        <v>1676</v>
      </c>
      <c r="I8898" s="108" t="s">
        <v>8333</v>
      </c>
      <c r="J8898" s="108" t="s">
        <v>8183</v>
      </c>
      <c r="K8898" s="108" t="s">
        <v>174</v>
      </c>
      <c r="M8898" s="108" t="s">
        <v>175</v>
      </c>
      <c r="N8898" s="108" t="s">
        <v>8334</v>
      </c>
    </row>
    <row r="8899" spans="1:14">
      <c r="A8899" s="108">
        <v>848796</v>
      </c>
      <c r="B8899" s="108" t="s">
        <v>8355</v>
      </c>
      <c r="C8899" s="108" t="s">
        <v>3213</v>
      </c>
      <c r="D8899" s="109" t="s">
        <v>3450</v>
      </c>
      <c r="E8899" s="108" t="s">
        <v>508</v>
      </c>
      <c r="F8899" s="108" t="s">
        <v>181</v>
      </c>
      <c r="G8899" s="108" t="s">
        <v>8181</v>
      </c>
      <c r="H8899" s="109" t="s">
        <v>1676</v>
      </c>
      <c r="I8899" s="108" t="s">
        <v>8333</v>
      </c>
      <c r="J8899" s="108" t="s">
        <v>8183</v>
      </c>
      <c r="K8899" s="108" t="s">
        <v>174</v>
      </c>
      <c r="M8899" s="108" t="s">
        <v>175</v>
      </c>
      <c r="N8899" s="108" t="s">
        <v>8334</v>
      </c>
    </row>
    <row r="8900" spans="1:14">
      <c r="A8900" s="108">
        <v>848800</v>
      </c>
      <c r="B8900" s="108" t="s">
        <v>16599</v>
      </c>
      <c r="C8900" s="108" t="s">
        <v>9208</v>
      </c>
      <c r="D8900" s="109" t="s">
        <v>16600</v>
      </c>
      <c r="E8900" s="108" t="s">
        <v>220</v>
      </c>
      <c r="F8900" s="108" t="s">
        <v>169</v>
      </c>
      <c r="G8900" s="108" t="s">
        <v>2817</v>
      </c>
      <c r="H8900" s="109" t="s">
        <v>2955</v>
      </c>
      <c r="I8900" s="108" t="s">
        <v>2956</v>
      </c>
      <c r="J8900" s="108" t="s">
        <v>1478</v>
      </c>
      <c r="K8900" s="108" t="s">
        <v>174</v>
      </c>
      <c r="M8900" s="108" t="s">
        <v>175</v>
      </c>
      <c r="N8900" s="108" t="s">
        <v>2957</v>
      </c>
    </row>
    <row r="8901" spans="1:14">
      <c r="A8901" s="108">
        <v>848801</v>
      </c>
      <c r="B8901" s="108" t="s">
        <v>16601</v>
      </c>
      <c r="C8901" s="108" t="s">
        <v>3721</v>
      </c>
      <c r="D8901" s="109" t="s">
        <v>16602</v>
      </c>
      <c r="E8901" s="108" t="s">
        <v>220</v>
      </c>
      <c r="F8901" s="108" t="s">
        <v>169</v>
      </c>
      <c r="G8901" s="108" t="s">
        <v>2817</v>
      </c>
      <c r="H8901" s="109" t="s">
        <v>2955</v>
      </c>
      <c r="I8901" s="108" t="s">
        <v>2956</v>
      </c>
      <c r="J8901" s="108" t="s">
        <v>1478</v>
      </c>
      <c r="K8901" s="108" t="s">
        <v>174</v>
      </c>
      <c r="M8901" s="108" t="s">
        <v>175</v>
      </c>
      <c r="N8901" s="108" t="s">
        <v>2957</v>
      </c>
    </row>
    <row r="8902" spans="1:14">
      <c r="A8902" s="108">
        <v>848825</v>
      </c>
      <c r="B8902" s="108" t="s">
        <v>16603</v>
      </c>
      <c r="C8902" s="108" t="s">
        <v>1628</v>
      </c>
      <c r="D8902" s="109" t="s">
        <v>3179</v>
      </c>
      <c r="E8902" s="108" t="s">
        <v>508</v>
      </c>
      <c r="F8902" s="108" t="s">
        <v>169</v>
      </c>
      <c r="G8902" s="108" t="s">
        <v>1599</v>
      </c>
      <c r="H8902" s="109" t="s">
        <v>3969</v>
      </c>
      <c r="I8902" s="108" t="s">
        <v>3177</v>
      </c>
      <c r="J8902" s="108" t="s">
        <v>1478</v>
      </c>
      <c r="K8902" s="108" t="s">
        <v>174</v>
      </c>
      <c r="M8902" s="108" t="s">
        <v>175</v>
      </c>
      <c r="N8902" s="108" t="s">
        <v>3178</v>
      </c>
    </row>
    <row r="8903" spans="1:14">
      <c r="A8903" s="108">
        <v>848827</v>
      </c>
      <c r="B8903" s="108" t="s">
        <v>16604</v>
      </c>
      <c r="C8903" s="108" t="s">
        <v>16605</v>
      </c>
      <c r="D8903" s="109" t="s">
        <v>16606</v>
      </c>
      <c r="F8903" s="108" t="s">
        <v>181</v>
      </c>
      <c r="G8903" s="108" t="s">
        <v>1599</v>
      </c>
      <c r="H8903" s="109" t="s">
        <v>3969</v>
      </c>
      <c r="I8903" s="108" t="s">
        <v>3177</v>
      </c>
      <c r="J8903" s="108" t="s">
        <v>1478</v>
      </c>
      <c r="K8903" s="108" t="s">
        <v>174</v>
      </c>
      <c r="M8903" s="108" t="s">
        <v>175</v>
      </c>
      <c r="N8903" s="108" t="s">
        <v>3178</v>
      </c>
    </row>
    <row r="8904" spans="1:14">
      <c r="A8904" s="108">
        <v>848828</v>
      </c>
      <c r="B8904" s="108" t="s">
        <v>16607</v>
      </c>
      <c r="C8904" s="108" t="s">
        <v>4050</v>
      </c>
      <c r="D8904" s="109" t="s">
        <v>10777</v>
      </c>
      <c r="E8904" s="108" t="s">
        <v>508</v>
      </c>
      <c r="F8904" s="108" t="s">
        <v>169</v>
      </c>
      <c r="G8904" s="108" t="s">
        <v>1599</v>
      </c>
      <c r="H8904" s="109" t="s">
        <v>3969</v>
      </c>
      <c r="I8904" s="108" t="s">
        <v>3177</v>
      </c>
      <c r="J8904" s="108" t="s">
        <v>1478</v>
      </c>
      <c r="K8904" s="108" t="s">
        <v>174</v>
      </c>
      <c r="M8904" s="108" t="s">
        <v>175</v>
      </c>
      <c r="N8904" s="108" t="s">
        <v>3178</v>
      </c>
    </row>
    <row r="8905" spans="1:14">
      <c r="A8905" s="108">
        <v>848836</v>
      </c>
      <c r="B8905" s="108" t="s">
        <v>16608</v>
      </c>
      <c r="C8905" s="108" t="s">
        <v>16609</v>
      </c>
      <c r="D8905" s="109" t="s">
        <v>12883</v>
      </c>
      <c r="E8905" s="108" t="s">
        <v>508</v>
      </c>
      <c r="F8905" s="108" t="s">
        <v>181</v>
      </c>
      <c r="G8905" s="108" t="s">
        <v>1599</v>
      </c>
      <c r="H8905" s="109" t="s">
        <v>3969</v>
      </c>
      <c r="I8905" s="108" t="s">
        <v>3177</v>
      </c>
      <c r="J8905" s="108" t="s">
        <v>1478</v>
      </c>
      <c r="K8905" s="108" t="s">
        <v>174</v>
      </c>
      <c r="M8905" s="108" t="s">
        <v>175</v>
      </c>
      <c r="N8905" s="108" t="s">
        <v>3178</v>
      </c>
    </row>
    <row r="8906" spans="1:14">
      <c r="A8906" s="108">
        <v>848885</v>
      </c>
      <c r="B8906" s="108" t="s">
        <v>16610</v>
      </c>
      <c r="C8906" s="108" t="s">
        <v>16611</v>
      </c>
      <c r="D8906" s="109" t="s">
        <v>4021</v>
      </c>
      <c r="E8906" s="108" t="s">
        <v>1577</v>
      </c>
      <c r="F8906" s="108" t="s">
        <v>181</v>
      </c>
      <c r="G8906" s="108" t="s">
        <v>8181</v>
      </c>
      <c r="H8906" s="109" t="s">
        <v>1676</v>
      </c>
      <c r="I8906" s="108" t="s">
        <v>8537</v>
      </c>
      <c r="J8906" s="108" t="s">
        <v>8183</v>
      </c>
      <c r="K8906" s="108" t="s">
        <v>174</v>
      </c>
      <c r="M8906" s="108" t="s">
        <v>175</v>
      </c>
      <c r="N8906" s="108" t="s">
        <v>8538</v>
      </c>
    </row>
    <row r="8907" spans="1:14">
      <c r="A8907" s="108">
        <v>848886</v>
      </c>
      <c r="B8907" s="108" t="s">
        <v>16610</v>
      </c>
      <c r="C8907" s="108" t="s">
        <v>16612</v>
      </c>
      <c r="D8907" s="109" t="s">
        <v>4100</v>
      </c>
      <c r="E8907" s="108" t="s">
        <v>1770</v>
      </c>
      <c r="F8907" s="108" t="s">
        <v>169</v>
      </c>
      <c r="G8907" s="108" t="s">
        <v>8181</v>
      </c>
      <c r="H8907" s="109" t="s">
        <v>1676</v>
      </c>
      <c r="I8907" s="108" t="s">
        <v>8537</v>
      </c>
      <c r="J8907" s="108" t="s">
        <v>8183</v>
      </c>
      <c r="K8907" s="108" t="s">
        <v>174</v>
      </c>
      <c r="M8907" s="108" t="s">
        <v>175</v>
      </c>
      <c r="N8907" s="108" t="s">
        <v>8538</v>
      </c>
    </row>
    <row r="8908" spans="1:14">
      <c r="A8908" s="108">
        <v>848887</v>
      </c>
      <c r="B8908" s="108" t="s">
        <v>16610</v>
      </c>
      <c r="C8908" s="108" t="s">
        <v>16613</v>
      </c>
      <c r="D8908" s="109" t="s">
        <v>9248</v>
      </c>
      <c r="F8908" s="108" t="s">
        <v>169</v>
      </c>
      <c r="G8908" s="108" t="s">
        <v>8181</v>
      </c>
      <c r="H8908" s="109" t="s">
        <v>1676</v>
      </c>
      <c r="I8908" s="108" t="s">
        <v>8537</v>
      </c>
      <c r="J8908" s="108" t="s">
        <v>8183</v>
      </c>
      <c r="K8908" s="108" t="s">
        <v>174</v>
      </c>
      <c r="M8908" s="108" t="s">
        <v>175</v>
      </c>
      <c r="N8908" s="108" t="s">
        <v>8538</v>
      </c>
    </row>
    <row r="8909" spans="1:14">
      <c r="A8909" s="108">
        <v>848888</v>
      </c>
      <c r="B8909" s="108" t="s">
        <v>16614</v>
      </c>
      <c r="C8909" s="108" t="s">
        <v>2022</v>
      </c>
      <c r="D8909" s="109" t="s">
        <v>16615</v>
      </c>
      <c r="F8909" s="108" t="s">
        <v>181</v>
      </c>
      <c r="G8909" s="108" t="s">
        <v>8181</v>
      </c>
      <c r="H8909" s="109" t="s">
        <v>1676</v>
      </c>
      <c r="I8909" s="108" t="s">
        <v>8537</v>
      </c>
      <c r="J8909" s="108" t="s">
        <v>8183</v>
      </c>
      <c r="K8909" s="108" t="s">
        <v>174</v>
      </c>
      <c r="M8909" s="108" t="s">
        <v>175</v>
      </c>
      <c r="N8909" s="108" t="s">
        <v>8538</v>
      </c>
    </row>
    <row r="8910" spans="1:14">
      <c r="A8910" s="108">
        <v>848889</v>
      </c>
      <c r="B8910" s="108" t="s">
        <v>16616</v>
      </c>
      <c r="C8910" s="108" t="s">
        <v>4526</v>
      </c>
      <c r="D8910" s="109" t="s">
        <v>15115</v>
      </c>
      <c r="E8910" s="108" t="s">
        <v>1770</v>
      </c>
      <c r="F8910" s="108" t="s">
        <v>181</v>
      </c>
      <c r="G8910" s="108" t="s">
        <v>8181</v>
      </c>
      <c r="H8910" s="109" t="s">
        <v>1676</v>
      </c>
      <c r="I8910" s="108" t="s">
        <v>8537</v>
      </c>
      <c r="J8910" s="108" t="s">
        <v>8183</v>
      </c>
      <c r="K8910" s="108" t="s">
        <v>174</v>
      </c>
      <c r="M8910" s="108" t="s">
        <v>175</v>
      </c>
      <c r="N8910" s="108" t="s">
        <v>8538</v>
      </c>
    </row>
    <row r="8911" spans="1:14">
      <c r="A8911" s="108">
        <v>848890</v>
      </c>
      <c r="B8911" s="108" t="s">
        <v>16617</v>
      </c>
      <c r="C8911" s="108" t="s">
        <v>16618</v>
      </c>
      <c r="D8911" s="109" t="s">
        <v>16619</v>
      </c>
      <c r="E8911" s="108" t="s">
        <v>1770</v>
      </c>
      <c r="F8911" s="108" t="s">
        <v>181</v>
      </c>
      <c r="G8911" s="108" t="s">
        <v>8181</v>
      </c>
      <c r="H8911" s="109" t="s">
        <v>1676</v>
      </c>
      <c r="I8911" s="108" t="s">
        <v>8537</v>
      </c>
      <c r="J8911" s="108" t="s">
        <v>8183</v>
      </c>
      <c r="K8911" s="108" t="s">
        <v>174</v>
      </c>
      <c r="M8911" s="108" t="s">
        <v>175</v>
      </c>
      <c r="N8911" s="108" t="s">
        <v>8538</v>
      </c>
    </row>
    <row r="8912" spans="1:14">
      <c r="A8912" s="108">
        <v>848891</v>
      </c>
      <c r="B8912" s="108" t="s">
        <v>16620</v>
      </c>
      <c r="C8912" s="108" t="s">
        <v>3213</v>
      </c>
      <c r="D8912" s="109" t="s">
        <v>16621</v>
      </c>
      <c r="E8912" s="108" t="s">
        <v>1577</v>
      </c>
      <c r="F8912" s="108" t="s">
        <v>181</v>
      </c>
      <c r="G8912" s="108" t="s">
        <v>8181</v>
      </c>
      <c r="H8912" s="109" t="s">
        <v>1676</v>
      </c>
      <c r="I8912" s="108" t="s">
        <v>8537</v>
      </c>
      <c r="J8912" s="108" t="s">
        <v>8183</v>
      </c>
      <c r="K8912" s="108" t="s">
        <v>174</v>
      </c>
      <c r="M8912" s="108" t="s">
        <v>175</v>
      </c>
      <c r="N8912" s="108" t="s">
        <v>8538</v>
      </c>
    </row>
    <row r="8913" spans="1:14">
      <c r="A8913" s="108">
        <v>848892</v>
      </c>
      <c r="B8913" s="108" t="s">
        <v>16620</v>
      </c>
      <c r="C8913" s="108" t="s">
        <v>286</v>
      </c>
      <c r="D8913" s="109" t="s">
        <v>16622</v>
      </c>
      <c r="F8913" s="108" t="s">
        <v>169</v>
      </c>
      <c r="G8913" s="108" t="s">
        <v>8181</v>
      </c>
      <c r="H8913" s="109" t="s">
        <v>1676</v>
      </c>
      <c r="I8913" s="108" t="s">
        <v>8537</v>
      </c>
      <c r="J8913" s="108" t="s">
        <v>8183</v>
      </c>
      <c r="K8913" s="108" t="s">
        <v>174</v>
      </c>
      <c r="M8913" s="108" t="s">
        <v>175</v>
      </c>
      <c r="N8913" s="108" t="s">
        <v>8538</v>
      </c>
    </row>
    <row r="8914" spans="1:14">
      <c r="A8914" s="108">
        <v>848893</v>
      </c>
      <c r="B8914" s="108" t="s">
        <v>14285</v>
      </c>
      <c r="C8914" s="108" t="s">
        <v>16623</v>
      </c>
      <c r="D8914" s="109" t="s">
        <v>15341</v>
      </c>
      <c r="E8914" s="108" t="s">
        <v>1770</v>
      </c>
      <c r="F8914" s="108" t="s">
        <v>169</v>
      </c>
      <c r="G8914" s="108" t="s">
        <v>8181</v>
      </c>
      <c r="H8914" s="109" t="s">
        <v>1676</v>
      </c>
      <c r="I8914" s="108" t="s">
        <v>8537</v>
      </c>
      <c r="J8914" s="108" t="s">
        <v>8183</v>
      </c>
      <c r="K8914" s="108" t="s">
        <v>174</v>
      </c>
      <c r="M8914" s="108" t="s">
        <v>175</v>
      </c>
      <c r="N8914" s="108" t="s">
        <v>8538</v>
      </c>
    </row>
    <row r="8915" spans="1:14">
      <c r="A8915" s="108">
        <v>848897</v>
      </c>
      <c r="B8915" s="108" t="s">
        <v>16624</v>
      </c>
      <c r="C8915" s="108" t="s">
        <v>16625</v>
      </c>
      <c r="D8915" s="109" t="s">
        <v>8490</v>
      </c>
      <c r="E8915" s="108" t="s">
        <v>1577</v>
      </c>
      <c r="F8915" s="108" t="s">
        <v>169</v>
      </c>
      <c r="G8915" s="108" t="s">
        <v>8181</v>
      </c>
      <c r="H8915" s="109" t="s">
        <v>1676</v>
      </c>
      <c r="I8915" s="108" t="s">
        <v>9024</v>
      </c>
      <c r="J8915" s="108" t="s">
        <v>8183</v>
      </c>
      <c r="K8915" s="108" t="s">
        <v>174</v>
      </c>
      <c r="M8915" s="108" t="s">
        <v>175</v>
      </c>
      <c r="N8915" s="108" t="s">
        <v>9025</v>
      </c>
    </row>
    <row r="8916" spans="1:14">
      <c r="A8916" s="108">
        <v>848923</v>
      </c>
      <c r="B8916" s="108" t="s">
        <v>468</v>
      </c>
      <c r="C8916" s="108" t="s">
        <v>16626</v>
      </c>
      <c r="D8916" s="109" t="s">
        <v>16627</v>
      </c>
      <c r="E8916" s="108" t="s">
        <v>392</v>
      </c>
      <c r="F8916" s="108" t="s">
        <v>169</v>
      </c>
      <c r="G8916" s="108" t="s">
        <v>2817</v>
      </c>
      <c r="H8916" s="109" t="s">
        <v>2955</v>
      </c>
      <c r="I8916" s="108" t="s">
        <v>2956</v>
      </c>
      <c r="J8916" s="108" t="s">
        <v>1478</v>
      </c>
      <c r="K8916" s="108" t="s">
        <v>174</v>
      </c>
      <c r="M8916" s="108" t="s">
        <v>175</v>
      </c>
      <c r="N8916" s="108" t="s">
        <v>2957</v>
      </c>
    </row>
    <row r="8917" spans="1:14">
      <c r="A8917" s="108">
        <v>848950</v>
      </c>
      <c r="B8917" s="108" t="s">
        <v>16628</v>
      </c>
      <c r="C8917" s="108" t="s">
        <v>299</v>
      </c>
      <c r="D8917" s="109" t="s">
        <v>16629</v>
      </c>
      <c r="E8917" s="108" t="s">
        <v>180</v>
      </c>
      <c r="F8917" s="108" t="s">
        <v>181</v>
      </c>
      <c r="G8917" s="108" t="s">
        <v>2817</v>
      </c>
      <c r="H8917" s="109" t="s">
        <v>1403</v>
      </c>
      <c r="I8917" s="108" t="s">
        <v>2819</v>
      </c>
      <c r="J8917" s="108" t="s">
        <v>1478</v>
      </c>
      <c r="K8917" s="108" t="s">
        <v>174</v>
      </c>
      <c r="M8917" s="108" t="s">
        <v>175</v>
      </c>
      <c r="N8917" s="108" t="s">
        <v>2820</v>
      </c>
    </row>
    <row r="8918" spans="1:14">
      <c r="A8918" s="108">
        <v>848976</v>
      </c>
      <c r="B8918" s="108" t="s">
        <v>16630</v>
      </c>
      <c r="C8918" s="108" t="s">
        <v>311</v>
      </c>
      <c r="D8918" s="109" t="s">
        <v>16631</v>
      </c>
      <c r="E8918" s="108" t="s">
        <v>180</v>
      </c>
      <c r="F8918" s="108" t="s">
        <v>181</v>
      </c>
      <c r="G8918" s="108" t="s">
        <v>8181</v>
      </c>
      <c r="H8918" s="109" t="s">
        <v>1676</v>
      </c>
      <c r="I8918" s="108" t="s">
        <v>8812</v>
      </c>
      <c r="J8918" s="108" t="s">
        <v>8183</v>
      </c>
      <c r="K8918" s="108" t="s">
        <v>174</v>
      </c>
      <c r="M8918" s="108" t="s">
        <v>175</v>
      </c>
      <c r="N8918" s="108" t="s">
        <v>8813</v>
      </c>
    </row>
    <row r="8919" spans="1:14">
      <c r="A8919" s="108">
        <v>848981</v>
      </c>
      <c r="B8919" s="108" t="s">
        <v>8206</v>
      </c>
      <c r="C8919" s="108" t="s">
        <v>831</v>
      </c>
      <c r="D8919" s="109" t="s">
        <v>16632</v>
      </c>
      <c r="E8919" s="108" t="s">
        <v>200</v>
      </c>
      <c r="F8919" s="108" t="s">
        <v>181</v>
      </c>
      <c r="G8919" s="108" t="s">
        <v>8181</v>
      </c>
      <c r="H8919" s="109" t="s">
        <v>1676</v>
      </c>
      <c r="I8919" s="108" t="s">
        <v>8812</v>
      </c>
      <c r="J8919" s="108" t="s">
        <v>8183</v>
      </c>
      <c r="K8919" s="108" t="s">
        <v>174</v>
      </c>
      <c r="M8919" s="108" t="s">
        <v>175</v>
      </c>
      <c r="N8919" s="108" t="s">
        <v>8813</v>
      </c>
    </row>
    <row r="8920" spans="1:14">
      <c r="A8920" s="108">
        <v>848986</v>
      </c>
      <c r="B8920" s="108" t="s">
        <v>16633</v>
      </c>
      <c r="C8920" s="108" t="s">
        <v>564</v>
      </c>
      <c r="D8920" s="109" t="s">
        <v>7705</v>
      </c>
      <c r="E8920" s="108" t="s">
        <v>168</v>
      </c>
      <c r="F8920" s="108" t="s">
        <v>181</v>
      </c>
      <c r="G8920" s="108" t="s">
        <v>8181</v>
      </c>
      <c r="H8920" s="109" t="s">
        <v>1676</v>
      </c>
      <c r="I8920" s="108" t="s">
        <v>8812</v>
      </c>
      <c r="J8920" s="108" t="s">
        <v>8183</v>
      </c>
      <c r="K8920" s="108" t="s">
        <v>174</v>
      </c>
      <c r="M8920" s="108" t="s">
        <v>175</v>
      </c>
      <c r="N8920" s="108" t="s">
        <v>8813</v>
      </c>
    </row>
    <row r="8921" spans="1:14">
      <c r="A8921" s="108">
        <v>848988</v>
      </c>
      <c r="B8921" s="108" t="s">
        <v>16634</v>
      </c>
      <c r="C8921" s="108" t="s">
        <v>1913</v>
      </c>
      <c r="D8921" s="109" t="s">
        <v>16635</v>
      </c>
      <c r="E8921" s="108" t="s">
        <v>168</v>
      </c>
      <c r="F8921" s="108" t="s">
        <v>181</v>
      </c>
      <c r="G8921" s="108" t="s">
        <v>8181</v>
      </c>
      <c r="H8921" s="109" t="s">
        <v>1676</v>
      </c>
      <c r="I8921" s="108" t="s">
        <v>8812</v>
      </c>
      <c r="J8921" s="108" t="s">
        <v>8183</v>
      </c>
      <c r="K8921" s="108" t="s">
        <v>174</v>
      </c>
      <c r="M8921" s="108" t="s">
        <v>175</v>
      </c>
      <c r="N8921" s="108" t="s">
        <v>8813</v>
      </c>
    </row>
    <row r="8922" spans="1:14">
      <c r="A8922" s="108">
        <v>848992</v>
      </c>
      <c r="B8922" s="108" t="s">
        <v>16636</v>
      </c>
      <c r="C8922" s="108" t="s">
        <v>664</v>
      </c>
      <c r="D8922" s="109" t="s">
        <v>16637</v>
      </c>
      <c r="E8922" s="108" t="s">
        <v>200</v>
      </c>
      <c r="F8922" s="108" t="s">
        <v>181</v>
      </c>
      <c r="G8922" s="108" t="s">
        <v>8181</v>
      </c>
      <c r="H8922" s="109" t="s">
        <v>1676</v>
      </c>
      <c r="I8922" s="108" t="s">
        <v>8812</v>
      </c>
      <c r="J8922" s="108" t="s">
        <v>8183</v>
      </c>
      <c r="K8922" s="108" t="s">
        <v>174</v>
      </c>
      <c r="M8922" s="108" t="s">
        <v>175</v>
      </c>
      <c r="N8922" s="108" t="s">
        <v>8813</v>
      </c>
    </row>
    <row r="8923" spans="1:14">
      <c r="A8923" s="108">
        <v>848994</v>
      </c>
      <c r="B8923" s="108" t="s">
        <v>16638</v>
      </c>
      <c r="C8923" s="108" t="s">
        <v>241</v>
      </c>
      <c r="D8923" s="109" t="s">
        <v>16639</v>
      </c>
      <c r="E8923" s="108" t="s">
        <v>168</v>
      </c>
      <c r="F8923" s="108" t="s">
        <v>181</v>
      </c>
      <c r="G8923" s="108" t="s">
        <v>8181</v>
      </c>
      <c r="H8923" s="109" t="s">
        <v>1676</v>
      </c>
      <c r="I8923" s="108" t="s">
        <v>8812</v>
      </c>
      <c r="J8923" s="108" t="s">
        <v>8183</v>
      </c>
      <c r="K8923" s="108" t="s">
        <v>174</v>
      </c>
      <c r="M8923" s="108" t="s">
        <v>175</v>
      </c>
      <c r="N8923" s="108" t="s">
        <v>8813</v>
      </c>
    </row>
    <row r="8924" spans="1:14">
      <c r="A8924" s="108">
        <v>848996</v>
      </c>
      <c r="B8924" s="108" t="s">
        <v>8917</v>
      </c>
      <c r="C8924" s="108" t="s">
        <v>636</v>
      </c>
      <c r="D8924" s="109" t="s">
        <v>16640</v>
      </c>
      <c r="E8924" s="108" t="s">
        <v>200</v>
      </c>
      <c r="F8924" s="108" t="s">
        <v>181</v>
      </c>
      <c r="G8924" s="108" t="s">
        <v>8181</v>
      </c>
      <c r="H8924" s="109" t="s">
        <v>1676</v>
      </c>
      <c r="I8924" s="108" t="s">
        <v>8812</v>
      </c>
      <c r="J8924" s="108" t="s">
        <v>8183</v>
      </c>
      <c r="K8924" s="108" t="s">
        <v>174</v>
      </c>
      <c r="M8924" s="108" t="s">
        <v>175</v>
      </c>
      <c r="N8924" s="108" t="s">
        <v>8813</v>
      </c>
    </row>
    <row r="8925" spans="1:14">
      <c r="A8925" s="108">
        <v>848998</v>
      </c>
      <c r="B8925" s="108" t="s">
        <v>2891</v>
      </c>
      <c r="C8925" s="108" t="s">
        <v>326</v>
      </c>
      <c r="D8925" s="109" t="s">
        <v>16641</v>
      </c>
      <c r="E8925" s="108" t="s">
        <v>168</v>
      </c>
      <c r="F8925" s="108" t="s">
        <v>181</v>
      </c>
      <c r="G8925" s="108" t="s">
        <v>8181</v>
      </c>
      <c r="H8925" s="109" t="s">
        <v>1676</v>
      </c>
      <c r="I8925" s="108" t="s">
        <v>8812</v>
      </c>
      <c r="J8925" s="108" t="s">
        <v>8183</v>
      </c>
      <c r="K8925" s="108" t="s">
        <v>174</v>
      </c>
      <c r="M8925" s="108" t="s">
        <v>175</v>
      </c>
      <c r="N8925" s="108" t="s">
        <v>8813</v>
      </c>
    </row>
    <row r="8926" spans="1:14">
      <c r="A8926" s="108">
        <v>849001</v>
      </c>
      <c r="B8926" s="108" t="s">
        <v>16642</v>
      </c>
      <c r="C8926" s="108" t="s">
        <v>2098</v>
      </c>
      <c r="D8926" s="109" t="s">
        <v>16643</v>
      </c>
      <c r="E8926" s="108" t="s">
        <v>168</v>
      </c>
      <c r="F8926" s="108" t="s">
        <v>181</v>
      </c>
      <c r="G8926" s="108" t="s">
        <v>8181</v>
      </c>
      <c r="H8926" s="109" t="s">
        <v>1676</v>
      </c>
      <c r="I8926" s="108" t="s">
        <v>8812</v>
      </c>
      <c r="J8926" s="108" t="s">
        <v>8183</v>
      </c>
      <c r="K8926" s="108" t="s">
        <v>174</v>
      </c>
      <c r="M8926" s="108" t="s">
        <v>175</v>
      </c>
      <c r="N8926" s="108" t="s">
        <v>8813</v>
      </c>
    </row>
    <row r="8927" spans="1:14">
      <c r="A8927" s="108">
        <v>849004</v>
      </c>
      <c r="B8927" s="108" t="s">
        <v>16644</v>
      </c>
      <c r="C8927" s="108" t="s">
        <v>16645</v>
      </c>
      <c r="D8927" s="109" t="s">
        <v>16646</v>
      </c>
      <c r="E8927" s="108" t="s">
        <v>220</v>
      </c>
      <c r="F8927" s="108" t="s">
        <v>181</v>
      </c>
      <c r="G8927" s="108" t="s">
        <v>8181</v>
      </c>
      <c r="H8927" s="109" t="s">
        <v>1676</v>
      </c>
      <c r="I8927" s="108" t="s">
        <v>8812</v>
      </c>
      <c r="J8927" s="108" t="s">
        <v>8183</v>
      </c>
      <c r="K8927" s="108" t="s">
        <v>174</v>
      </c>
      <c r="M8927" s="108" t="s">
        <v>175</v>
      </c>
      <c r="N8927" s="108" t="s">
        <v>8813</v>
      </c>
    </row>
    <row r="8928" spans="1:14">
      <c r="A8928" s="108">
        <v>849006</v>
      </c>
      <c r="B8928" s="108" t="s">
        <v>16647</v>
      </c>
      <c r="C8928" s="108" t="s">
        <v>2803</v>
      </c>
      <c r="D8928" s="109" t="s">
        <v>16648</v>
      </c>
      <c r="E8928" s="108" t="s">
        <v>631</v>
      </c>
      <c r="F8928" s="108" t="s">
        <v>181</v>
      </c>
      <c r="G8928" s="108" t="s">
        <v>8181</v>
      </c>
      <c r="H8928" s="109" t="s">
        <v>1676</v>
      </c>
      <c r="I8928" s="108" t="s">
        <v>8812</v>
      </c>
      <c r="J8928" s="108" t="s">
        <v>8183</v>
      </c>
      <c r="K8928" s="108" t="s">
        <v>174</v>
      </c>
      <c r="M8928" s="108" t="s">
        <v>175</v>
      </c>
      <c r="N8928" s="108" t="s">
        <v>8813</v>
      </c>
    </row>
    <row r="8929" spans="1:14">
      <c r="A8929" s="108">
        <v>849009</v>
      </c>
      <c r="B8929" s="108" t="s">
        <v>16649</v>
      </c>
      <c r="C8929" s="108" t="s">
        <v>3887</v>
      </c>
      <c r="D8929" s="109" t="s">
        <v>16650</v>
      </c>
      <c r="E8929" s="108" t="s">
        <v>631</v>
      </c>
      <c r="F8929" s="108" t="s">
        <v>169</v>
      </c>
      <c r="G8929" s="108" t="s">
        <v>8181</v>
      </c>
      <c r="H8929" s="109" t="s">
        <v>1676</v>
      </c>
      <c r="I8929" s="108" t="s">
        <v>8812</v>
      </c>
      <c r="J8929" s="108" t="s">
        <v>8183</v>
      </c>
      <c r="K8929" s="108" t="s">
        <v>174</v>
      </c>
      <c r="M8929" s="108" t="s">
        <v>175</v>
      </c>
      <c r="N8929" s="108" t="s">
        <v>8813</v>
      </c>
    </row>
    <row r="8930" spans="1:14">
      <c r="A8930" s="108">
        <v>849012</v>
      </c>
      <c r="B8930" s="108" t="s">
        <v>16651</v>
      </c>
      <c r="C8930" s="108" t="s">
        <v>2161</v>
      </c>
      <c r="D8930" s="109" t="s">
        <v>16652</v>
      </c>
      <c r="E8930" s="108" t="s">
        <v>631</v>
      </c>
      <c r="F8930" s="108" t="s">
        <v>169</v>
      </c>
      <c r="G8930" s="108" t="s">
        <v>8181</v>
      </c>
      <c r="H8930" s="109" t="s">
        <v>1676</v>
      </c>
      <c r="I8930" s="108" t="s">
        <v>8812</v>
      </c>
      <c r="J8930" s="108" t="s">
        <v>8183</v>
      </c>
      <c r="K8930" s="108" t="s">
        <v>174</v>
      </c>
      <c r="M8930" s="108" t="s">
        <v>175</v>
      </c>
      <c r="N8930" s="108" t="s">
        <v>8813</v>
      </c>
    </row>
    <row r="8931" spans="1:14">
      <c r="A8931" s="108">
        <v>849013</v>
      </c>
      <c r="B8931" s="108" t="s">
        <v>16653</v>
      </c>
      <c r="C8931" s="108" t="s">
        <v>13512</v>
      </c>
      <c r="D8931" s="109" t="s">
        <v>16654</v>
      </c>
      <c r="E8931" s="108" t="s">
        <v>223</v>
      </c>
      <c r="F8931" s="108" t="s">
        <v>169</v>
      </c>
      <c r="G8931" s="108" t="s">
        <v>8181</v>
      </c>
      <c r="H8931" s="109" t="s">
        <v>1676</v>
      </c>
      <c r="I8931" s="108" t="s">
        <v>8812</v>
      </c>
      <c r="J8931" s="108" t="s">
        <v>8183</v>
      </c>
      <c r="K8931" s="108" t="s">
        <v>174</v>
      </c>
      <c r="M8931" s="108" t="s">
        <v>175</v>
      </c>
      <c r="N8931" s="108" t="s">
        <v>8813</v>
      </c>
    </row>
    <row r="8932" spans="1:14">
      <c r="A8932" s="108">
        <v>849015</v>
      </c>
      <c r="B8932" s="108" t="s">
        <v>16259</v>
      </c>
      <c r="C8932" s="108" t="s">
        <v>1056</v>
      </c>
      <c r="D8932" s="109" t="s">
        <v>16655</v>
      </c>
      <c r="E8932" s="108" t="s">
        <v>223</v>
      </c>
      <c r="F8932" s="108" t="s">
        <v>181</v>
      </c>
      <c r="G8932" s="108" t="s">
        <v>8181</v>
      </c>
      <c r="H8932" s="109" t="s">
        <v>1676</v>
      </c>
      <c r="I8932" s="108" t="s">
        <v>8812</v>
      </c>
      <c r="J8932" s="108" t="s">
        <v>8183</v>
      </c>
      <c r="K8932" s="108" t="s">
        <v>174</v>
      </c>
      <c r="M8932" s="108" t="s">
        <v>175</v>
      </c>
      <c r="N8932" s="108" t="s">
        <v>8813</v>
      </c>
    </row>
    <row r="8933" spans="1:14">
      <c r="A8933" s="108">
        <v>849017</v>
      </c>
      <c r="B8933" s="108" t="s">
        <v>16656</v>
      </c>
      <c r="C8933" s="108" t="s">
        <v>9134</v>
      </c>
      <c r="D8933" s="109" t="s">
        <v>519</v>
      </c>
      <c r="E8933" s="108" t="s">
        <v>223</v>
      </c>
      <c r="F8933" s="108" t="s">
        <v>181</v>
      </c>
      <c r="G8933" s="108" t="s">
        <v>8181</v>
      </c>
      <c r="H8933" s="109" t="s">
        <v>1676</v>
      </c>
      <c r="I8933" s="108" t="s">
        <v>8812</v>
      </c>
      <c r="J8933" s="108" t="s">
        <v>8183</v>
      </c>
      <c r="K8933" s="108" t="s">
        <v>174</v>
      </c>
      <c r="M8933" s="108" t="s">
        <v>175</v>
      </c>
      <c r="N8933" s="108" t="s">
        <v>8813</v>
      </c>
    </row>
    <row r="8934" spans="1:14">
      <c r="A8934" s="108">
        <v>849020</v>
      </c>
      <c r="B8934" s="108" t="s">
        <v>16657</v>
      </c>
      <c r="C8934" s="108" t="s">
        <v>16658</v>
      </c>
      <c r="D8934" s="109" t="s">
        <v>16659</v>
      </c>
      <c r="E8934" s="108" t="s">
        <v>223</v>
      </c>
      <c r="F8934" s="108" t="s">
        <v>169</v>
      </c>
      <c r="G8934" s="108" t="s">
        <v>8181</v>
      </c>
      <c r="H8934" s="109" t="s">
        <v>1676</v>
      </c>
      <c r="I8934" s="108" t="s">
        <v>8812</v>
      </c>
      <c r="J8934" s="108" t="s">
        <v>8183</v>
      </c>
      <c r="K8934" s="108" t="s">
        <v>174</v>
      </c>
      <c r="M8934" s="108" t="s">
        <v>175</v>
      </c>
      <c r="N8934" s="108" t="s">
        <v>8813</v>
      </c>
    </row>
    <row r="8935" spans="1:14">
      <c r="A8935" s="108">
        <v>849072</v>
      </c>
      <c r="B8935" s="108" t="s">
        <v>16660</v>
      </c>
      <c r="C8935" s="108" t="s">
        <v>1188</v>
      </c>
      <c r="D8935" s="109" t="s">
        <v>13681</v>
      </c>
      <c r="E8935" s="108" t="s">
        <v>1770</v>
      </c>
      <c r="F8935" s="108" t="s">
        <v>181</v>
      </c>
      <c r="G8935" s="108" t="s">
        <v>8181</v>
      </c>
      <c r="H8935" s="109" t="s">
        <v>1676</v>
      </c>
      <c r="I8935" s="108" t="s">
        <v>8189</v>
      </c>
      <c r="J8935" s="108" t="s">
        <v>8183</v>
      </c>
      <c r="K8935" s="108" t="s">
        <v>174</v>
      </c>
      <c r="M8935" s="108" t="s">
        <v>175</v>
      </c>
      <c r="N8935" s="108" t="s">
        <v>8190</v>
      </c>
    </row>
    <row r="8936" spans="1:14">
      <c r="A8936" s="108">
        <v>849073</v>
      </c>
      <c r="B8936" s="108" t="s">
        <v>16661</v>
      </c>
      <c r="C8936" s="108" t="s">
        <v>3096</v>
      </c>
      <c r="D8936" s="109" t="s">
        <v>14286</v>
      </c>
      <c r="E8936" s="108" t="s">
        <v>1577</v>
      </c>
      <c r="F8936" s="108" t="s">
        <v>181</v>
      </c>
      <c r="G8936" s="108" t="s">
        <v>8181</v>
      </c>
      <c r="H8936" s="109" t="s">
        <v>1676</v>
      </c>
      <c r="I8936" s="108" t="s">
        <v>8189</v>
      </c>
      <c r="J8936" s="108" t="s">
        <v>8183</v>
      </c>
      <c r="K8936" s="108" t="s">
        <v>174</v>
      </c>
      <c r="M8936" s="108" t="s">
        <v>175</v>
      </c>
      <c r="N8936" s="108" t="s">
        <v>8190</v>
      </c>
    </row>
    <row r="8937" spans="1:14">
      <c r="A8937" s="108">
        <v>849074</v>
      </c>
      <c r="B8937" s="108" t="s">
        <v>16661</v>
      </c>
      <c r="C8937" s="108" t="s">
        <v>16662</v>
      </c>
      <c r="D8937" s="109" t="s">
        <v>16663</v>
      </c>
      <c r="E8937" s="108" t="s">
        <v>1770</v>
      </c>
      <c r="F8937" s="108" t="s">
        <v>169</v>
      </c>
      <c r="G8937" s="108" t="s">
        <v>8181</v>
      </c>
      <c r="H8937" s="109" t="s">
        <v>1676</v>
      </c>
      <c r="I8937" s="108" t="s">
        <v>8189</v>
      </c>
      <c r="J8937" s="108" t="s">
        <v>8183</v>
      </c>
      <c r="K8937" s="108" t="s">
        <v>174</v>
      </c>
      <c r="M8937" s="108" t="s">
        <v>175</v>
      </c>
      <c r="N8937" s="108" t="s">
        <v>8190</v>
      </c>
    </row>
    <row r="8938" spans="1:14">
      <c r="A8938" s="108">
        <v>849075</v>
      </c>
      <c r="B8938" s="108" t="s">
        <v>955</v>
      </c>
      <c r="C8938" s="108" t="s">
        <v>15881</v>
      </c>
      <c r="D8938" s="109" t="s">
        <v>16664</v>
      </c>
      <c r="F8938" s="108" t="s">
        <v>169</v>
      </c>
      <c r="G8938" s="108" t="s">
        <v>8181</v>
      </c>
      <c r="H8938" s="109" t="s">
        <v>1676</v>
      </c>
      <c r="I8938" s="108" t="s">
        <v>8189</v>
      </c>
      <c r="J8938" s="108" t="s">
        <v>8183</v>
      </c>
      <c r="K8938" s="108" t="s">
        <v>174</v>
      </c>
      <c r="M8938" s="108" t="s">
        <v>175</v>
      </c>
      <c r="N8938" s="108" t="s">
        <v>8190</v>
      </c>
    </row>
    <row r="8939" spans="1:14">
      <c r="A8939" s="108">
        <v>849100</v>
      </c>
      <c r="B8939" s="108" t="s">
        <v>16665</v>
      </c>
      <c r="C8939" s="108" t="s">
        <v>16666</v>
      </c>
      <c r="D8939" s="109" t="s">
        <v>16667</v>
      </c>
      <c r="E8939" s="108" t="s">
        <v>1770</v>
      </c>
      <c r="F8939" s="108" t="s">
        <v>181</v>
      </c>
      <c r="G8939" s="108" t="s">
        <v>8181</v>
      </c>
      <c r="H8939" s="109" t="s">
        <v>1676</v>
      </c>
      <c r="I8939" s="108" t="s">
        <v>8955</v>
      </c>
      <c r="J8939" s="108" t="s">
        <v>8183</v>
      </c>
      <c r="K8939" s="108" t="s">
        <v>174</v>
      </c>
      <c r="M8939" s="108" t="s">
        <v>175</v>
      </c>
      <c r="N8939" s="108" t="s">
        <v>8956</v>
      </c>
    </row>
    <row r="8940" spans="1:14">
      <c r="A8940" s="108">
        <v>849101</v>
      </c>
      <c r="B8940" s="108" t="s">
        <v>16668</v>
      </c>
      <c r="C8940" s="108" t="s">
        <v>3199</v>
      </c>
      <c r="D8940" s="109" t="s">
        <v>9544</v>
      </c>
      <c r="E8940" s="108" t="s">
        <v>512</v>
      </c>
      <c r="F8940" s="108" t="s">
        <v>169</v>
      </c>
      <c r="G8940" s="108" t="s">
        <v>7188</v>
      </c>
      <c r="H8940" s="109" t="s">
        <v>258</v>
      </c>
      <c r="I8940" s="108" t="s">
        <v>7189</v>
      </c>
      <c r="J8940" s="108" t="s">
        <v>7190</v>
      </c>
      <c r="K8940" s="108" t="s">
        <v>174</v>
      </c>
      <c r="M8940" s="108" t="s">
        <v>175</v>
      </c>
      <c r="N8940" s="108" t="s">
        <v>7191</v>
      </c>
    </row>
    <row r="8941" spans="1:14">
      <c r="A8941" s="108">
        <v>849102</v>
      </c>
      <c r="B8941" s="108" t="s">
        <v>16665</v>
      </c>
      <c r="C8941" s="108" t="s">
        <v>3947</v>
      </c>
      <c r="D8941" s="109" t="s">
        <v>12659</v>
      </c>
      <c r="E8941" s="108" t="s">
        <v>1577</v>
      </c>
      <c r="F8941" s="108" t="s">
        <v>169</v>
      </c>
      <c r="G8941" s="108" t="s">
        <v>8181</v>
      </c>
      <c r="H8941" s="109" t="s">
        <v>1676</v>
      </c>
      <c r="I8941" s="108" t="s">
        <v>8955</v>
      </c>
      <c r="J8941" s="108" t="s">
        <v>8183</v>
      </c>
      <c r="K8941" s="108" t="s">
        <v>174</v>
      </c>
      <c r="M8941" s="108" t="s">
        <v>175</v>
      </c>
      <c r="N8941" s="108" t="s">
        <v>8956</v>
      </c>
    </row>
    <row r="8942" spans="1:14">
      <c r="A8942" s="108">
        <v>849103</v>
      </c>
      <c r="B8942" s="108" t="s">
        <v>3688</v>
      </c>
      <c r="C8942" s="108" t="s">
        <v>425</v>
      </c>
      <c r="D8942" s="109" t="s">
        <v>13802</v>
      </c>
      <c r="E8942" s="108" t="s">
        <v>180</v>
      </c>
      <c r="F8942" s="108" t="s">
        <v>181</v>
      </c>
      <c r="G8942" s="108" t="s">
        <v>7188</v>
      </c>
      <c r="H8942" s="109" t="s">
        <v>258</v>
      </c>
      <c r="I8942" s="108" t="s">
        <v>7189</v>
      </c>
      <c r="J8942" s="108" t="s">
        <v>7190</v>
      </c>
      <c r="K8942" s="108" t="s">
        <v>174</v>
      </c>
      <c r="M8942" s="108" t="s">
        <v>175</v>
      </c>
      <c r="N8942" s="108" t="s">
        <v>7191</v>
      </c>
    </row>
    <row r="8943" spans="1:14">
      <c r="A8943" s="108">
        <v>849104</v>
      </c>
      <c r="B8943" s="108" t="s">
        <v>7566</v>
      </c>
      <c r="C8943" s="108" t="s">
        <v>2808</v>
      </c>
      <c r="D8943" s="109" t="s">
        <v>15594</v>
      </c>
      <c r="E8943" s="108" t="s">
        <v>392</v>
      </c>
      <c r="F8943" s="108" t="s">
        <v>169</v>
      </c>
      <c r="G8943" s="108" t="s">
        <v>7188</v>
      </c>
      <c r="H8943" s="109" t="s">
        <v>258</v>
      </c>
      <c r="I8943" s="108" t="s">
        <v>7189</v>
      </c>
      <c r="J8943" s="108" t="s">
        <v>7190</v>
      </c>
      <c r="K8943" s="108" t="s">
        <v>174</v>
      </c>
      <c r="M8943" s="108" t="s">
        <v>175</v>
      </c>
      <c r="N8943" s="108" t="s">
        <v>7191</v>
      </c>
    </row>
    <row r="8944" spans="1:14">
      <c r="A8944" s="108">
        <v>849143</v>
      </c>
      <c r="B8944" s="108" t="s">
        <v>16669</v>
      </c>
      <c r="C8944" s="108" t="s">
        <v>3601</v>
      </c>
      <c r="D8944" s="109" t="s">
        <v>3309</v>
      </c>
      <c r="E8944" s="108" t="s">
        <v>1770</v>
      </c>
      <c r="F8944" s="108" t="s">
        <v>169</v>
      </c>
      <c r="G8944" s="108" t="s">
        <v>8181</v>
      </c>
      <c r="H8944" s="109" t="s">
        <v>1676</v>
      </c>
      <c r="I8944" s="108" t="s">
        <v>8955</v>
      </c>
      <c r="J8944" s="108" t="s">
        <v>8183</v>
      </c>
      <c r="K8944" s="108" t="s">
        <v>174</v>
      </c>
      <c r="M8944" s="108" t="s">
        <v>175</v>
      </c>
      <c r="N8944" s="108" t="s">
        <v>8956</v>
      </c>
    </row>
    <row r="8945" spans="1:14">
      <c r="A8945" s="108">
        <v>849148</v>
      </c>
      <c r="B8945" s="108" t="s">
        <v>16670</v>
      </c>
      <c r="C8945" s="108" t="s">
        <v>16671</v>
      </c>
      <c r="D8945" s="109" t="s">
        <v>8863</v>
      </c>
      <c r="E8945" s="108" t="s">
        <v>1577</v>
      </c>
      <c r="F8945" s="108" t="s">
        <v>169</v>
      </c>
      <c r="G8945" s="108" t="s">
        <v>8181</v>
      </c>
      <c r="H8945" s="109" t="s">
        <v>1676</v>
      </c>
      <c r="I8945" s="108" t="s">
        <v>8955</v>
      </c>
      <c r="J8945" s="108" t="s">
        <v>8183</v>
      </c>
      <c r="K8945" s="108" t="s">
        <v>174</v>
      </c>
      <c r="M8945" s="108" t="s">
        <v>175</v>
      </c>
      <c r="N8945" s="108" t="s">
        <v>8956</v>
      </c>
    </row>
    <row r="8946" spans="1:14">
      <c r="A8946" s="108">
        <v>849151</v>
      </c>
      <c r="B8946" s="108" t="s">
        <v>16672</v>
      </c>
      <c r="C8946" s="108" t="s">
        <v>1648</v>
      </c>
      <c r="D8946" s="109" t="s">
        <v>3513</v>
      </c>
      <c r="E8946" s="108" t="s">
        <v>1577</v>
      </c>
      <c r="F8946" s="108" t="s">
        <v>181</v>
      </c>
      <c r="G8946" s="108" t="s">
        <v>8181</v>
      </c>
      <c r="H8946" s="109" t="s">
        <v>1676</v>
      </c>
      <c r="I8946" s="108" t="s">
        <v>8955</v>
      </c>
      <c r="J8946" s="108" t="s">
        <v>8183</v>
      </c>
      <c r="K8946" s="108" t="s">
        <v>174</v>
      </c>
      <c r="M8946" s="108" t="s">
        <v>175</v>
      </c>
      <c r="N8946" s="108" t="s">
        <v>8956</v>
      </c>
    </row>
    <row r="8947" spans="1:14">
      <c r="A8947" s="108">
        <v>849154</v>
      </c>
      <c r="B8947" s="108" t="s">
        <v>16673</v>
      </c>
      <c r="C8947" s="108" t="s">
        <v>8254</v>
      </c>
      <c r="D8947" s="109" t="s">
        <v>9379</v>
      </c>
      <c r="E8947" s="108" t="s">
        <v>508</v>
      </c>
      <c r="F8947" s="108" t="s">
        <v>181</v>
      </c>
      <c r="G8947" s="108" t="s">
        <v>8181</v>
      </c>
      <c r="H8947" s="109" t="s">
        <v>1676</v>
      </c>
      <c r="I8947" s="108" t="s">
        <v>8955</v>
      </c>
      <c r="J8947" s="108" t="s">
        <v>8183</v>
      </c>
      <c r="K8947" s="108" t="s">
        <v>174</v>
      </c>
      <c r="M8947" s="108" t="s">
        <v>175</v>
      </c>
      <c r="N8947" s="108" t="s">
        <v>8956</v>
      </c>
    </row>
    <row r="8948" spans="1:14">
      <c r="A8948" s="108">
        <v>849156</v>
      </c>
      <c r="B8948" s="108" t="s">
        <v>16674</v>
      </c>
      <c r="C8948" s="108" t="s">
        <v>10758</v>
      </c>
      <c r="D8948" s="109" t="s">
        <v>16675</v>
      </c>
      <c r="E8948" s="108" t="s">
        <v>220</v>
      </c>
      <c r="F8948" s="108" t="s">
        <v>181</v>
      </c>
      <c r="G8948" s="108" t="s">
        <v>8181</v>
      </c>
      <c r="H8948" s="109" t="s">
        <v>1676</v>
      </c>
      <c r="I8948" s="108" t="s">
        <v>8955</v>
      </c>
      <c r="J8948" s="108" t="s">
        <v>8183</v>
      </c>
      <c r="K8948" s="108" t="s">
        <v>174</v>
      </c>
      <c r="M8948" s="108" t="s">
        <v>175</v>
      </c>
      <c r="N8948" s="108" t="s">
        <v>8956</v>
      </c>
    </row>
    <row r="8949" spans="1:14">
      <c r="A8949" s="108">
        <v>849217</v>
      </c>
      <c r="B8949" s="108" t="s">
        <v>16676</v>
      </c>
      <c r="C8949" s="108" t="s">
        <v>1155</v>
      </c>
      <c r="D8949" s="109" t="s">
        <v>16677</v>
      </c>
      <c r="E8949" s="108" t="s">
        <v>220</v>
      </c>
      <c r="F8949" s="108" t="s">
        <v>181</v>
      </c>
      <c r="G8949" s="108" t="s">
        <v>8181</v>
      </c>
      <c r="H8949" s="109" t="s">
        <v>1676</v>
      </c>
      <c r="I8949" s="108" t="s">
        <v>8333</v>
      </c>
      <c r="J8949" s="108" t="s">
        <v>8183</v>
      </c>
      <c r="K8949" s="108" t="s">
        <v>174</v>
      </c>
      <c r="M8949" s="108" t="s">
        <v>175</v>
      </c>
      <c r="N8949" s="108" t="s">
        <v>8334</v>
      </c>
    </row>
    <row r="8950" spans="1:14">
      <c r="A8950" s="108">
        <v>849239</v>
      </c>
      <c r="B8950" s="108" t="s">
        <v>16678</v>
      </c>
      <c r="C8950" s="108" t="s">
        <v>16679</v>
      </c>
      <c r="D8950" s="109" t="s">
        <v>16680</v>
      </c>
      <c r="E8950" s="108" t="s">
        <v>1577</v>
      </c>
      <c r="F8950" s="108" t="s">
        <v>181</v>
      </c>
      <c r="G8950" s="108" t="s">
        <v>7188</v>
      </c>
      <c r="H8950" s="109" t="s">
        <v>258</v>
      </c>
      <c r="I8950" s="108" t="s">
        <v>7189</v>
      </c>
      <c r="J8950" s="108" t="s">
        <v>7190</v>
      </c>
      <c r="K8950" s="108" t="s">
        <v>174</v>
      </c>
      <c r="M8950" s="108" t="s">
        <v>175</v>
      </c>
      <c r="N8950" s="108" t="s">
        <v>7191</v>
      </c>
    </row>
    <row r="8951" spans="1:14">
      <c r="A8951" s="108">
        <v>849263</v>
      </c>
      <c r="B8951" s="108" t="s">
        <v>16681</v>
      </c>
      <c r="C8951" s="108" t="s">
        <v>250</v>
      </c>
      <c r="D8951" s="109" t="s">
        <v>16682</v>
      </c>
      <c r="E8951" s="108" t="s">
        <v>180</v>
      </c>
      <c r="F8951" s="108" t="s">
        <v>169</v>
      </c>
      <c r="G8951" s="108" t="s">
        <v>11957</v>
      </c>
      <c r="H8951" s="109" t="s">
        <v>2955</v>
      </c>
      <c r="I8951" s="108" t="s">
        <v>12220</v>
      </c>
      <c r="K8951" s="108" t="s">
        <v>174</v>
      </c>
      <c r="M8951" s="108" t="s">
        <v>175</v>
      </c>
      <c r="N8951" s="108" t="s">
        <v>12221</v>
      </c>
    </row>
    <row r="8952" spans="1:14">
      <c r="A8952" s="108">
        <v>849308</v>
      </c>
      <c r="B8952" s="108" t="s">
        <v>7624</v>
      </c>
      <c r="C8952" s="108" t="s">
        <v>1366</v>
      </c>
      <c r="D8952" s="109" t="s">
        <v>16683</v>
      </c>
      <c r="E8952" s="108" t="s">
        <v>168</v>
      </c>
      <c r="F8952" s="108" t="s">
        <v>181</v>
      </c>
      <c r="G8952" s="108" t="s">
        <v>9845</v>
      </c>
      <c r="H8952" s="109" t="s">
        <v>7794</v>
      </c>
      <c r="I8952" s="108" t="s">
        <v>9966</v>
      </c>
      <c r="J8952" s="108" t="s">
        <v>348</v>
      </c>
      <c r="K8952" s="108" t="s">
        <v>174</v>
      </c>
      <c r="M8952" s="108" t="s">
        <v>175</v>
      </c>
      <c r="N8952" s="108" t="s">
        <v>9967</v>
      </c>
    </row>
    <row r="8953" spans="1:14">
      <c r="A8953" s="108">
        <v>849309</v>
      </c>
      <c r="B8953" s="108" t="s">
        <v>16684</v>
      </c>
      <c r="C8953" s="108" t="s">
        <v>4732</v>
      </c>
      <c r="D8953" s="109" t="s">
        <v>16685</v>
      </c>
      <c r="E8953" s="108" t="s">
        <v>180</v>
      </c>
      <c r="F8953" s="108" t="s">
        <v>181</v>
      </c>
      <c r="G8953" s="108" t="s">
        <v>7727</v>
      </c>
      <c r="H8953" s="109" t="s">
        <v>2955</v>
      </c>
      <c r="I8953" s="108" t="s">
        <v>8002</v>
      </c>
      <c r="J8953" s="108" t="s">
        <v>7729</v>
      </c>
      <c r="K8953" s="108" t="s">
        <v>174</v>
      </c>
      <c r="M8953" s="108" t="s">
        <v>175</v>
      </c>
      <c r="N8953" s="108" t="s">
        <v>8003</v>
      </c>
    </row>
    <row r="8954" spans="1:14">
      <c r="A8954" s="108">
        <v>849310</v>
      </c>
      <c r="B8954" s="108" t="s">
        <v>16686</v>
      </c>
      <c r="C8954" s="108" t="s">
        <v>553</v>
      </c>
      <c r="D8954" s="109" t="s">
        <v>16687</v>
      </c>
      <c r="E8954" s="108" t="s">
        <v>180</v>
      </c>
      <c r="F8954" s="108" t="s">
        <v>181</v>
      </c>
      <c r="G8954" s="108" t="s">
        <v>9845</v>
      </c>
      <c r="H8954" s="109" t="s">
        <v>7794</v>
      </c>
      <c r="I8954" s="108" t="s">
        <v>9966</v>
      </c>
      <c r="J8954" s="108" t="s">
        <v>348</v>
      </c>
      <c r="K8954" s="108" t="s">
        <v>174</v>
      </c>
      <c r="M8954" s="108" t="s">
        <v>175</v>
      </c>
      <c r="N8954" s="108" t="s">
        <v>9967</v>
      </c>
    </row>
    <row r="8955" spans="1:14">
      <c r="A8955" s="108">
        <v>849313</v>
      </c>
      <c r="B8955" s="108" t="s">
        <v>16688</v>
      </c>
      <c r="C8955" s="108" t="s">
        <v>1536</v>
      </c>
      <c r="D8955" s="109" t="s">
        <v>16689</v>
      </c>
      <c r="E8955" s="108" t="s">
        <v>200</v>
      </c>
      <c r="F8955" s="108" t="s">
        <v>181</v>
      </c>
      <c r="G8955" s="108" t="s">
        <v>182</v>
      </c>
      <c r="H8955" s="109" t="s">
        <v>183</v>
      </c>
      <c r="I8955" s="108" t="s">
        <v>184</v>
      </c>
      <c r="J8955" s="108" t="s">
        <v>173</v>
      </c>
      <c r="K8955" s="108" t="s">
        <v>174</v>
      </c>
      <c r="M8955" s="108" t="s">
        <v>175</v>
      </c>
      <c r="N8955" s="108" t="s">
        <v>185</v>
      </c>
    </row>
    <row r="8956" spans="1:14">
      <c r="A8956" s="108">
        <v>849314</v>
      </c>
      <c r="B8956" s="108" t="s">
        <v>3056</v>
      </c>
      <c r="C8956" s="108" t="s">
        <v>1500</v>
      </c>
      <c r="D8956" s="109" t="s">
        <v>4976</v>
      </c>
      <c r="E8956" s="108" t="s">
        <v>168</v>
      </c>
      <c r="F8956" s="108" t="s">
        <v>169</v>
      </c>
      <c r="G8956" s="108" t="s">
        <v>182</v>
      </c>
      <c r="H8956" s="109" t="s">
        <v>183</v>
      </c>
      <c r="I8956" s="108" t="s">
        <v>184</v>
      </c>
      <c r="J8956" s="108" t="s">
        <v>173</v>
      </c>
      <c r="K8956" s="108" t="s">
        <v>174</v>
      </c>
      <c r="M8956" s="108" t="s">
        <v>175</v>
      </c>
      <c r="N8956" s="108" t="s">
        <v>185</v>
      </c>
    </row>
    <row r="8957" spans="1:14">
      <c r="A8957" s="108">
        <v>849315</v>
      </c>
      <c r="B8957" s="108" t="s">
        <v>16690</v>
      </c>
      <c r="C8957" s="108" t="s">
        <v>1034</v>
      </c>
      <c r="D8957" s="109" t="s">
        <v>16691</v>
      </c>
      <c r="E8957" s="108" t="s">
        <v>168</v>
      </c>
      <c r="F8957" s="108" t="s">
        <v>181</v>
      </c>
      <c r="G8957" s="108" t="s">
        <v>182</v>
      </c>
      <c r="H8957" s="109" t="s">
        <v>183</v>
      </c>
      <c r="I8957" s="108" t="s">
        <v>184</v>
      </c>
      <c r="J8957" s="108" t="s">
        <v>173</v>
      </c>
      <c r="K8957" s="108" t="s">
        <v>174</v>
      </c>
      <c r="M8957" s="108" t="s">
        <v>175</v>
      </c>
      <c r="N8957" s="108" t="s">
        <v>185</v>
      </c>
    </row>
    <row r="8958" spans="1:14">
      <c r="A8958" s="108">
        <v>849358</v>
      </c>
      <c r="B8958" s="108" t="s">
        <v>13907</v>
      </c>
      <c r="C8958" s="108" t="s">
        <v>546</v>
      </c>
      <c r="D8958" s="109" t="s">
        <v>16692</v>
      </c>
      <c r="E8958" s="108" t="s">
        <v>188</v>
      </c>
      <c r="F8958" s="108" t="s">
        <v>181</v>
      </c>
      <c r="G8958" s="108" t="s">
        <v>7592</v>
      </c>
      <c r="H8958" s="109" t="s">
        <v>3483</v>
      </c>
      <c r="I8958" s="108" t="s">
        <v>7633</v>
      </c>
      <c r="J8958" s="108" t="s">
        <v>348</v>
      </c>
      <c r="K8958" s="108" t="s">
        <v>174</v>
      </c>
      <c r="M8958" s="108" t="s">
        <v>175</v>
      </c>
      <c r="N8958" s="108" t="s">
        <v>1321</v>
      </c>
    </row>
    <row r="8959" spans="1:14">
      <c r="A8959" s="108">
        <v>849370</v>
      </c>
      <c r="B8959" s="108" t="s">
        <v>16693</v>
      </c>
      <c r="C8959" s="108" t="s">
        <v>16694</v>
      </c>
      <c r="D8959" s="109" t="s">
        <v>16695</v>
      </c>
      <c r="E8959" s="108" t="s">
        <v>168</v>
      </c>
      <c r="F8959" s="108" t="s">
        <v>169</v>
      </c>
      <c r="G8959" s="108" t="s">
        <v>2817</v>
      </c>
      <c r="H8959" s="109" t="s">
        <v>5370</v>
      </c>
      <c r="I8959" s="108" t="s">
        <v>4474</v>
      </c>
      <c r="J8959" s="108" t="s">
        <v>1478</v>
      </c>
      <c r="K8959" s="108" t="s">
        <v>174</v>
      </c>
      <c r="M8959" s="108" t="s">
        <v>175</v>
      </c>
      <c r="N8959" s="108" t="s">
        <v>4475</v>
      </c>
    </row>
    <row r="8960" spans="1:14">
      <c r="A8960" s="108">
        <v>849372</v>
      </c>
      <c r="B8960" s="108" t="s">
        <v>13392</v>
      </c>
      <c r="C8960" s="108" t="s">
        <v>390</v>
      </c>
      <c r="D8960" s="109" t="s">
        <v>16696</v>
      </c>
      <c r="E8960" s="108" t="s">
        <v>220</v>
      </c>
      <c r="F8960" s="108" t="s">
        <v>181</v>
      </c>
      <c r="G8960" s="108" t="s">
        <v>8181</v>
      </c>
      <c r="H8960" s="109" t="s">
        <v>2955</v>
      </c>
      <c r="I8960" s="108" t="s">
        <v>8955</v>
      </c>
      <c r="J8960" s="108" t="s">
        <v>8183</v>
      </c>
      <c r="K8960" s="108" t="s">
        <v>174</v>
      </c>
      <c r="M8960" s="108" t="s">
        <v>175</v>
      </c>
      <c r="N8960" s="108" t="s">
        <v>8956</v>
      </c>
    </row>
    <row r="8961" spans="1:14">
      <c r="A8961" s="108">
        <v>849375</v>
      </c>
      <c r="B8961" s="108" t="s">
        <v>16697</v>
      </c>
      <c r="C8961" s="108" t="s">
        <v>2645</v>
      </c>
      <c r="D8961" s="109" t="s">
        <v>15627</v>
      </c>
      <c r="E8961" s="108" t="s">
        <v>180</v>
      </c>
      <c r="F8961" s="108" t="s">
        <v>169</v>
      </c>
      <c r="G8961" s="108" t="s">
        <v>11397</v>
      </c>
      <c r="H8961" s="109" t="s">
        <v>258</v>
      </c>
      <c r="I8961" s="108" t="s">
        <v>11448</v>
      </c>
      <c r="J8961" s="108" t="s">
        <v>1478</v>
      </c>
      <c r="K8961" s="108" t="s">
        <v>174</v>
      </c>
      <c r="M8961" s="108" t="s">
        <v>175</v>
      </c>
      <c r="N8961" s="108" t="s">
        <v>11449</v>
      </c>
    </row>
    <row r="8962" spans="1:14">
      <c r="A8962" s="108">
        <v>849377</v>
      </c>
      <c r="B8962" s="108" t="s">
        <v>16698</v>
      </c>
      <c r="C8962" s="108" t="s">
        <v>996</v>
      </c>
      <c r="D8962" s="109" t="s">
        <v>4124</v>
      </c>
      <c r="E8962" s="108" t="s">
        <v>508</v>
      </c>
      <c r="F8962" s="108" t="s">
        <v>169</v>
      </c>
      <c r="G8962" s="108" t="s">
        <v>11397</v>
      </c>
      <c r="H8962" s="109" t="s">
        <v>258</v>
      </c>
      <c r="I8962" s="108" t="s">
        <v>11448</v>
      </c>
      <c r="J8962" s="108" t="s">
        <v>1478</v>
      </c>
      <c r="K8962" s="108" t="s">
        <v>174</v>
      </c>
      <c r="M8962" s="108" t="s">
        <v>175</v>
      </c>
      <c r="N8962" s="108" t="s">
        <v>11449</v>
      </c>
    </row>
    <row r="8963" spans="1:14">
      <c r="A8963" s="108">
        <v>849385</v>
      </c>
      <c r="B8963" s="108" t="s">
        <v>2677</v>
      </c>
      <c r="C8963" s="108" t="s">
        <v>754</v>
      </c>
      <c r="D8963" s="109" t="s">
        <v>16699</v>
      </c>
      <c r="E8963" s="108" t="s">
        <v>301</v>
      </c>
      <c r="F8963" s="108" t="s">
        <v>181</v>
      </c>
      <c r="G8963" s="108" t="s">
        <v>357</v>
      </c>
      <c r="H8963" s="109" t="s">
        <v>1403</v>
      </c>
      <c r="I8963" s="108" t="s">
        <v>400</v>
      </c>
      <c r="J8963" s="108" t="s">
        <v>360</v>
      </c>
      <c r="K8963" s="108" t="s">
        <v>174</v>
      </c>
      <c r="M8963" s="108" t="s">
        <v>175</v>
      </c>
      <c r="N8963" s="108" t="s">
        <v>401</v>
      </c>
    </row>
    <row r="8964" spans="1:14">
      <c r="A8964" s="108">
        <v>849413</v>
      </c>
      <c r="B8964" s="108" t="s">
        <v>6950</v>
      </c>
      <c r="C8964" s="108" t="s">
        <v>1159</v>
      </c>
      <c r="D8964" s="109" t="s">
        <v>16700</v>
      </c>
      <c r="F8964" s="108" t="s">
        <v>181</v>
      </c>
      <c r="G8964" s="108" t="s">
        <v>1852</v>
      </c>
      <c r="H8964" s="109" t="s">
        <v>1838</v>
      </c>
      <c r="I8964" s="108" t="s">
        <v>6935</v>
      </c>
      <c r="J8964" s="108" t="s">
        <v>1855</v>
      </c>
      <c r="K8964" s="108" t="s">
        <v>174</v>
      </c>
      <c r="M8964" s="108" t="s">
        <v>175</v>
      </c>
      <c r="N8964" s="108" t="s">
        <v>6936</v>
      </c>
    </row>
    <row r="8965" spans="1:14">
      <c r="A8965" s="108">
        <v>849417</v>
      </c>
      <c r="B8965" s="108" t="s">
        <v>16701</v>
      </c>
      <c r="C8965" s="108" t="s">
        <v>16702</v>
      </c>
      <c r="D8965" s="109" t="s">
        <v>16703</v>
      </c>
      <c r="F8965" s="108" t="s">
        <v>169</v>
      </c>
      <c r="G8965" s="108" t="s">
        <v>1852</v>
      </c>
      <c r="H8965" s="109" t="s">
        <v>1838</v>
      </c>
      <c r="I8965" s="108" t="s">
        <v>6935</v>
      </c>
      <c r="J8965" s="108" t="s">
        <v>1855</v>
      </c>
      <c r="K8965" s="108" t="s">
        <v>174</v>
      </c>
      <c r="M8965" s="108" t="s">
        <v>175</v>
      </c>
      <c r="N8965" s="108" t="s">
        <v>6936</v>
      </c>
    </row>
    <row r="8966" spans="1:14">
      <c r="A8966" s="108">
        <v>849421</v>
      </c>
      <c r="B8966" s="108" t="s">
        <v>6979</v>
      </c>
      <c r="C8966" s="108" t="s">
        <v>1292</v>
      </c>
      <c r="D8966" s="109" t="s">
        <v>16704</v>
      </c>
      <c r="F8966" s="108" t="s">
        <v>169</v>
      </c>
      <c r="G8966" s="108" t="s">
        <v>1852</v>
      </c>
      <c r="H8966" s="109" t="s">
        <v>1838</v>
      </c>
      <c r="I8966" s="108" t="s">
        <v>6935</v>
      </c>
      <c r="J8966" s="108" t="s">
        <v>1855</v>
      </c>
      <c r="K8966" s="108" t="s">
        <v>174</v>
      </c>
      <c r="M8966" s="108" t="s">
        <v>175</v>
      </c>
      <c r="N8966" s="108" t="s">
        <v>6936</v>
      </c>
    </row>
    <row r="8967" spans="1:14">
      <c r="A8967" s="108">
        <v>849422</v>
      </c>
      <c r="B8967" s="108" t="s">
        <v>16705</v>
      </c>
      <c r="C8967" s="108" t="s">
        <v>7834</v>
      </c>
      <c r="D8967" s="109" t="s">
        <v>2246</v>
      </c>
      <c r="E8967" s="108" t="s">
        <v>508</v>
      </c>
      <c r="F8967" s="108" t="s">
        <v>169</v>
      </c>
      <c r="G8967" s="108" t="s">
        <v>1852</v>
      </c>
      <c r="H8967" s="109" t="s">
        <v>1838</v>
      </c>
      <c r="I8967" s="108" t="s">
        <v>6935</v>
      </c>
      <c r="J8967" s="108" t="s">
        <v>1855</v>
      </c>
      <c r="K8967" s="108" t="s">
        <v>174</v>
      </c>
      <c r="M8967" s="108" t="s">
        <v>175</v>
      </c>
      <c r="N8967" s="108" t="s">
        <v>6936</v>
      </c>
    </row>
    <row r="8968" spans="1:14">
      <c r="A8968" s="108">
        <v>849662</v>
      </c>
      <c r="B8968" s="108" t="s">
        <v>3285</v>
      </c>
      <c r="C8968" s="108" t="s">
        <v>3008</v>
      </c>
      <c r="D8968" s="109" t="s">
        <v>16706</v>
      </c>
      <c r="E8968" s="108" t="s">
        <v>168</v>
      </c>
      <c r="F8968" s="108" t="s">
        <v>169</v>
      </c>
      <c r="G8968" s="108" t="s">
        <v>1614</v>
      </c>
      <c r="H8968" s="109" t="s">
        <v>258</v>
      </c>
      <c r="I8968" s="108" t="s">
        <v>1615</v>
      </c>
      <c r="J8968" s="108" t="s">
        <v>1478</v>
      </c>
      <c r="K8968" s="108" t="s">
        <v>174</v>
      </c>
      <c r="M8968" s="108" t="s">
        <v>175</v>
      </c>
      <c r="N8968" s="108" t="s">
        <v>1616</v>
      </c>
    </row>
    <row r="8969" spans="1:14">
      <c r="A8969" s="108">
        <v>849663</v>
      </c>
      <c r="B8969" s="108" t="s">
        <v>16707</v>
      </c>
      <c r="C8969" s="108" t="s">
        <v>4889</v>
      </c>
      <c r="D8969" s="109" t="s">
        <v>16708</v>
      </c>
      <c r="E8969" s="108" t="s">
        <v>168</v>
      </c>
      <c r="F8969" s="108" t="s">
        <v>169</v>
      </c>
      <c r="G8969" s="108" t="s">
        <v>1614</v>
      </c>
      <c r="H8969" s="109" t="s">
        <v>258</v>
      </c>
      <c r="I8969" s="108" t="s">
        <v>1615</v>
      </c>
      <c r="J8969" s="108" t="s">
        <v>1478</v>
      </c>
      <c r="K8969" s="108" t="s">
        <v>174</v>
      </c>
      <c r="M8969" s="108" t="s">
        <v>175</v>
      </c>
      <c r="N8969" s="108" t="s">
        <v>1616</v>
      </c>
    </row>
    <row r="8970" spans="1:14">
      <c r="A8970" s="108">
        <v>849664</v>
      </c>
      <c r="B8970" s="108" t="s">
        <v>16709</v>
      </c>
      <c r="C8970" s="108" t="s">
        <v>16710</v>
      </c>
      <c r="D8970" s="109" t="s">
        <v>16711</v>
      </c>
      <c r="E8970" s="108" t="s">
        <v>220</v>
      </c>
      <c r="F8970" s="108" t="s">
        <v>169</v>
      </c>
      <c r="G8970" s="108" t="s">
        <v>1614</v>
      </c>
      <c r="H8970" s="109" t="s">
        <v>258</v>
      </c>
      <c r="I8970" s="108" t="s">
        <v>1615</v>
      </c>
      <c r="J8970" s="108" t="s">
        <v>1478</v>
      </c>
      <c r="K8970" s="108" t="s">
        <v>174</v>
      </c>
      <c r="M8970" s="108" t="s">
        <v>175</v>
      </c>
      <c r="N8970" s="108" t="s">
        <v>1616</v>
      </c>
    </row>
    <row r="8971" spans="1:14">
      <c r="A8971" s="108">
        <v>849665</v>
      </c>
      <c r="B8971" s="108" t="s">
        <v>16712</v>
      </c>
      <c r="C8971" s="108" t="s">
        <v>2255</v>
      </c>
      <c r="D8971" s="109" t="s">
        <v>10547</v>
      </c>
      <c r="E8971" s="108" t="s">
        <v>168</v>
      </c>
      <c r="F8971" s="108" t="s">
        <v>181</v>
      </c>
      <c r="G8971" s="108" t="s">
        <v>1614</v>
      </c>
      <c r="H8971" s="109" t="s">
        <v>258</v>
      </c>
      <c r="I8971" s="108" t="s">
        <v>1615</v>
      </c>
      <c r="J8971" s="108" t="s">
        <v>1478</v>
      </c>
      <c r="K8971" s="108" t="s">
        <v>174</v>
      </c>
      <c r="M8971" s="108" t="s">
        <v>175</v>
      </c>
      <c r="N8971" s="108" t="s">
        <v>1616</v>
      </c>
    </row>
    <row r="8972" spans="1:14">
      <c r="A8972" s="108">
        <v>849687</v>
      </c>
      <c r="B8972" s="108" t="s">
        <v>16713</v>
      </c>
      <c r="C8972" s="108" t="s">
        <v>311</v>
      </c>
      <c r="D8972" s="109" t="s">
        <v>16714</v>
      </c>
      <c r="E8972" s="108" t="s">
        <v>200</v>
      </c>
      <c r="F8972" s="108" t="s">
        <v>181</v>
      </c>
      <c r="G8972" s="108" t="s">
        <v>7727</v>
      </c>
      <c r="H8972" s="109" t="s">
        <v>7794</v>
      </c>
      <c r="I8972" s="108" t="s">
        <v>7728</v>
      </c>
      <c r="J8972" s="108" t="s">
        <v>7729</v>
      </c>
      <c r="K8972" s="108" t="s">
        <v>174</v>
      </c>
      <c r="M8972" s="108" t="s">
        <v>175</v>
      </c>
      <c r="N8972" s="108" t="s">
        <v>7730</v>
      </c>
    </row>
    <row r="8973" spans="1:14">
      <c r="A8973" s="108">
        <v>849695</v>
      </c>
      <c r="B8973" s="108" t="s">
        <v>3027</v>
      </c>
      <c r="C8973" s="108" t="s">
        <v>976</v>
      </c>
      <c r="D8973" s="109" t="s">
        <v>16715</v>
      </c>
      <c r="E8973" s="108" t="s">
        <v>405</v>
      </c>
      <c r="F8973" s="108" t="s">
        <v>181</v>
      </c>
      <c r="G8973" s="108" t="s">
        <v>7727</v>
      </c>
      <c r="H8973" s="109" t="s">
        <v>7794</v>
      </c>
      <c r="I8973" s="108" t="s">
        <v>7728</v>
      </c>
      <c r="J8973" s="108" t="s">
        <v>7729</v>
      </c>
      <c r="K8973" s="108" t="s">
        <v>174</v>
      </c>
      <c r="M8973" s="108" t="s">
        <v>175</v>
      </c>
      <c r="N8973" s="108" t="s">
        <v>7730</v>
      </c>
    </row>
    <row r="8974" spans="1:14">
      <c r="A8974" s="108">
        <v>849708</v>
      </c>
      <c r="B8974" s="108" t="s">
        <v>938</v>
      </c>
      <c r="C8974" s="108" t="s">
        <v>299</v>
      </c>
      <c r="D8974" s="109" t="s">
        <v>16716</v>
      </c>
      <c r="E8974" s="108" t="s">
        <v>200</v>
      </c>
      <c r="F8974" s="108" t="s">
        <v>181</v>
      </c>
      <c r="G8974" s="108" t="s">
        <v>8181</v>
      </c>
      <c r="H8974" s="109" t="s">
        <v>258</v>
      </c>
      <c r="I8974" s="108" t="s">
        <v>9024</v>
      </c>
      <c r="J8974" s="108" t="s">
        <v>8183</v>
      </c>
      <c r="K8974" s="108" t="s">
        <v>174</v>
      </c>
      <c r="M8974" s="108" t="s">
        <v>175</v>
      </c>
      <c r="N8974" s="108" t="s">
        <v>9025</v>
      </c>
    </row>
    <row r="8975" spans="1:14">
      <c r="A8975" s="108">
        <v>849709</v>
      </c>
      <c r="B8975" s="108" t="s">
        <v>938</v>
      </c>
      <c r="C8975" s="108" t="s">
        <v>12357</v>
      </c>
      <c r="D8975" s="109" t="s">
        <v>16717</v>
      </c>
      <c r="E8975" s="108" t="s">
        <v>1577</v>
      </c>
      <c r="F8975" s="108" t="s">
        <v>181</v>
      </c>
      <c r="G8975" s="108" t="s">
        <v>8181</v>
      </c>
      <c r="H8975" s="109" t="s">
        <v>258</v>
      </c>
      <c r="I8975" s="108" t="s">
        <v>9024</v>
      </c>
      <c r="J8975" s="108" t="s">
        <v>8183</v>
      </c>
      <c r="K8975" s="108" t="s">
        <v>174</v>
      </c>
      <c r="M8975" s="108" t="s">
        <v>175</v>
      </c>
      <c r="N8975" s="108" t="s">
        <v>9025</v>
      </c>
    </row>
    <row r="8976" spans="1:14">
      <c r="A8976" s="108">
        <v>849766</v>
      </c>
      <c r="B8976" s="108" t="s">
        <v>7759</v>
      </c>
      <c r="C8976" s="108" t="s">
        <v>366</v>
      </c>
      <c r="D8976" s="109" t="s">
        <v>225</v>
      </c>
      <c r="E8976" s="108" t="s">
        <v>188</v>
      </c>
      <c r="F8976" s="108" t="s">
        <v>181</v>
      </c>
      <c r="G8976" s="108" t="s">
        <v>9845</v>
      </c>
      <c r="H8976" s="109" t="s">
        <v>5370</v>
      </c>
      <c r="I8976" s="108" t="s">
        <v>9846</v>
      </c>
      <c r="J8976" s="108" t="s">
        <v>348</v>
      </c>
      <c r="K8976" s="108" t="s">
        <v>174</v>
      </c>
      <c r="M8976" s="108" t="s">
        <v>175</v>
      </c>
      <c r="N8976" s="108" t="s">
        <v>9847</v>
      </c>
    </row>
    <row r="8977" spans="1:14">
      <c r="A8977" s="108">
        <v>849805</v>
      </c>
      <c r="B8977" s="108" t="s">
        <v>16718</v>
      </c>
      <c r="C8977" s="108" t="s">
        <v>16719</v>
      </c>
      <c r="D8977" s="109" t="s">
        <v>8470</v>
      </c>
      <c r="E8977" s="108" t="s">
        <v>512</v>
      </c>
      <c r="F8977" s="108" t="s">
        <v>169</v>
      </c>
      <c r="G8977" s="108" t="s">
        <v>1614</v>
      </c>
      <c r="H8977" s="109" t="s">
        <v>5376</v>
      </c>
      <c r="I8977" s="108" t="s">
        <v>1715</v>
      </c>
      <c r="J8977" s="108" t="s">
        <v>1478</v>
      </c>
      <c r="K8977" s="108" t="s">
        <v>174</v>
      </c>
      <c r="M8977" s="108" t="s">
        <v>175</v>
      </c>
      <c r="N8977" s="108" t="s">
        <v>1716</v>
      </c>
    </row>
    <row r="8978" spans="1:14">
      <c r="A8978" s="108">
        <v>849836</v>
      </c>
      <c r="B8978" s="108" t="s">
        <v>16720</v>
      </c>
      <c r="C8978" s="108" t="s">
        <v>1289</v>
      </c>
      <c r="D8978" s="109" t="s">
        <v>16721</v>
      </c>
      <c r="E8978" s="108" t="s">
        <v>168</v>
      </c>
      <c r="F8978" s="108" t="s">
        <v>181</v>
      </c>
      <c r="G8978" s="108" t="s">
        <v>2817</v>
      </c>
      <c r="H8978" s="109" t="s">
        <v>258</v>
      </c>
      <c r="I8978" s="108" t="s">
        <v>2956</v>
      </c>
      <c r="J8978" s="108" t="s">
        <v>1478</v>
      </c>
      <c r="K8978" s="108" t="s">
        <v>174</v>
      </c>
      <c r="M8978" s="108" t="s">
        <v>175</v>
      </c>
      <c r="N8978" s="108" t="s">
        <v>2957</v>
      </c>
    </row>
    <row r="8979" spans="1:14">
      <c r="A8979" s="108">
        <v>849840</v>
      </c>
      <c r="B8979" s="108" t="s">
        <v>16722</v>
      </c>
      <c r="C8979" s="108" t="s">
        <v>3461</v>
      </c>
      <c r="D8979" s="109" t="s">
        <v>16723</v>
      </c>
      <c r="E8979" s="108" t="s">
        <v>223</v>
      </c>
      <c r="F8979" s="108" t="s">
        <v>181</v>
      </c>
      <c r="G8979" s="108" t="s">
        <v>2817</v>
      </c>
      <c r="H8979" s="109" t="s">
        <v>258</v>
      </c>
      <c r="I8979" s="108" t="s">
        <v>2956</v>
      </c>
      <c r="J8979" s="108" t="s">
        <v>1478</v>
      </c>
      <c r="K8979" s="108" t="s">
        <v>174</v>
      </c>
      <c r="M8979" s="108" t="s">
        <v>175</v>
      </c>
      <c r="N8979" s="108" t="s">
        <v>2957</v>
      </c>
    </row>
    <row r="8980" spans="1:14">
      <c r="A8980" s="108">
        <v>849843</v>
      </c>
      <c r="B8980" s="108" t="s">
        <v>16724</v>
      </c>
      <c r="C8980" s="108" t="s">
        <v>16725</v>
      </c>
      <c r="D8980" s="109" t="s">
        <v>10522</v>
      </c>
      <c r="E8980" s="108" t="s">
        <v>392</v>
      </c>
      <c r="F8980" s="108" t="s">
        <v>181</v>
      </c>
      <c r="G8980" s="108" t="s">
        <v>2817</v>
      </c>
      <c r="H8980" s="109" t="s">
        <v>258</v>
      </c>
      <c r="I8980" s="108" t="s">
        <v>2956</v>
      </c>
      <c r="J8980" s="108" t="s">
        <v>1478</v>
      </c>
      <c r="K8980" s="108" t="s">
        <v>174</v>
      </c>
      <c r="M8980" s="108" t="s">
        <v>175</v>
      </c>
      <c r="N8980" s="108" t="s">
        <v>2957</v>
      </c>
    </row>
    <row r="8981" spans="1:14">
      <c r="A8981" s="108">
        <v>849918</v>
      </c>
      <c r="B8981" s="108" t="s">
        <v>12881</v>
      </c>
      <c r="C8981" s="108" t="s">
        <v>16726</v>
      </c>
      <c r="D8981" s="109" t="s">
        <v>16727</v>
      </c>
      <c r="F8981" s="108" t="s">
        <v>181</v>
      </c>
      <c r="G8981" s="108" t="s">
        <v>1599</v>
      </c>
      <c r="H8981" s="109" t="s">
        <v>258</v>
      </c>
      <c r="I8981" s="108" t="s">
        <v>2705</v>
      </c>
      <c r="J8981" s="108" t="s">
        <v>1478</v>
      </c>
      <c r="K8981" s="108" t="s">
        <v>174</v>
      </c>
      <c r="M8981" s="108" t="s">
        <v>175</v>
      </c>
      <c r="N8981" s="108" t="s">
        <v>2706</v>
      </c>
    </row>
    <row r="8982" spans="1:14">
      <c r="A8982" s="108">
        <v>849920</v>
      </c>
      <c r="B8982" s="108" t="s">
        <v>16728</v>
      </c>
      <c r="C8982" s="108" t="s">
        <v>535</v>
      </c>
      <c r="D8982" s="109" t="s">
        <v>16729</v>
      </c>
      <c r="E8982" s="108" t="s">
        <v>180</v>
      </c>
      <c r="F8982" s="108" t="s">
        <v>169</v>
      </c>
      <c r="G8982" s="108" t="s">
        <v>1852</v>
      </c>
      <c r="H8982" s="109" t="s">
        <v>1403</v>
      </c>
      <c r="I8982" s="108" t="s">
        <v>5820</v>
      </c>
      <c r="J8982" s="108" t="s">
        <v>1855</v>
      </c>
      <c r="K8982" s="108" t="s">
        <v>174</v>
      </c>
      <c r="M8982" s="108" t="s">
        <v>175</v>
      </c>
      <c r="N8982" s="108" t="s">
        <v>5821</v>
      </c>
    </row>
    <row r="8983" spans="1:14">
      <c r="A8983" s="108">
        <v>849921</v>
      </c>
      <c r="B8983" s="108" t="s">
        <v>16730</v>
      </c>
      <c r="C8983" s="108" t="s">
        <v>343</v>
      </c>
      <c r="D8983" s="109" t="s">
        <v>16731</v>
      </c>
      <c r="E8983" s="108" t="s">
        <v>188</v>
      </c>
      <c r="F8983" s="108" t="s">
        <v>169</v>
      </c>
      <c r="G8983" s="108" t="s">
        <v>1852</v>
      </c>
      <c r="H8983" s="109" t="s">
        <v>1403</v>
      </c>
      <c r="I8983" s="108" t="s">
        <v>5820</v>
      </c>
      <c r="J8983" s="108" t="s">
        <v>1855</v>
      </c>
      <c r="K8983" s="108" t="s">
        <v>174</v>
      </c>
      <c r="M8983" s="108" t="s">
        <v>175</v>
      </c>
      <c r="N8983" s="108" t="s">
        <v>5821</v>
      </c>
    </row>
    <row r="8984" spans="1:14">
      <c r="A8984" s="108">
        <v>849937</v>
      </c>
      <c r="B8984" s="108" t="s">
        <v>16732</v>
      </c>
      <c r="C8984" s="108" t="s">
        <v>286</v>
      </c>
      <c r="D8984" s="109" t="s">
        <v>16733</v>
      </c>
      <c r="E8984" s="108" t="s">
        <v>200</v>
      </c>
      <c r="F8984" s="108" t="s">
        <v>169</v>
      </c>
      <c r="G8984" s="108" t="s">
        <v>10746</v>
      </c>
      <c r="H8984" s="109" t="s">
        <v>7794</v>
      </c>
      <c r="I8984" s="108" t="s">
        <v>10881</v>
      </c>
      <c r="J8984" s="108" t="s">
        <v>10748</v>
      </c>
      <c r="K8984" s="108" t="s">
        <v>174</v>
      </c>
      <c r="M8984" s="108" t="s">
        <v>175</v>
      </c>
      <c r="N8984" s="108" t="s">
        <v>10882</v>
      </c>
    </row>
    <row r="8985" spans="1:14">
      <c r="A8985" s="108">
        <v>849948</v>
      </c>
      <c r="B8985" s="108" t="s">
        <v>366</v>
      </c>
      <c r="C8985" s="108" t="s">
        <v>16734</v>
      </c>
      <c r="D8985" s="109" t="s">
        <v>16735</v>
      </c>
      <c r="E8985" s="108" t="s">
        <v>1770</v>
      </c>
      <c r="F8985" s="108" t="s">
        <v>181</v>
      </c>
      <c r="G8985" s="108" t="s">
        <v>11957</v>
      </c>
      <c r="H8985" s="109" t="s">
        <v>16736</v>
      </c>
      <c r="I8985" s="108" t="s">
        <v>12220</v>
      </c>
      <c r="K8985" s="108" t="s">
        <v>174</v>
      </c>
      <c r="M8985" s="108" t="s">
        <v>175</v>
      </c>
      <c r="N8985" s="108" t="s">
        <v>12221</v>
      </c>
    </row>
    <row r="8986" spans="1:14">
      <c r="A8986" s="108">
        <v>849952</v>
      </c>
      <c r="B8986" s="108" t="s">
        <v>16737</v>
      </c>
      <c r="C8986" s="108" t="s">
        <v>263</v>
      </c>
      <c r="D8986" s="109" t="s">
        <v>16738</v>
      </c>
      <c r="E8986" s="108" t="s">
        <v>168</v>
      </c>
      <c r="F8986" s="108" t="s">
        <v>169</v>
      </c>
      <c r="G8986" s="108" t="s">
        <v>1599</v>
      </c>
      <c r="H8986" s="109" t="s">
        <v>1838</v>
      </c>
      <c r="I8986" s="108" t="s">
        <v>1600</v>
      </c>
      <c r="J8986" s="108" t="s">
        <v>1478</v>
      </c>
      <c r="K8986" s="108" t="s">
        <v>174</v>
      </c>
      <c r="M8986" s="108" t="s">
        <v>175</v>
      </c>
      <c r="N8986" s="108" t="s">
        <v>1601</v>
      </c>
    </row>
    <row r="8987" spans="1:14">
      <c r="A8987" s="108">
        <v>850009</v>
      </c>
      <c r="B8987" s="108" t="s">
        <v>16739</v>
      </c>
      <c r="C8987" s="108" t="s">
        <v>393</v>
      </c>
      <c r="D8987" s="109" t="s">
        <v>7385</v>
      </c>
      <c r="E8987" s="108" t="s">
        <v>180</v>
      </c>
      <c r="F8987" s="108" t="s">
        <v>169</v>
      </c>
      <c r="G8987" s="108" t="s">
        <v>11957</v>
      </c>
      <c r="H8987" s="109" t="s">
        <v>7794</v>
      </c>
      <c r="I8987" s="108" t="s">
        <v>12135</v>
      </c>
      <c r="K8987" s="108" t="s">
        <v>174</v>
      </c>
      <c r="M8987" s="108" t="s">
        <v>175</v>
      </c>
      <c r="N8987" s="108" t="s">
        <v>12136</v>
      </c>
    </row>
    <row r="8988" spans="1:14">
      <c r="A8988" s="108">
        <v>850012</v>
      </c>
      <c r="B8988" s="108" t="s">
        <v>16740</v>
      </c>
      <c r="C8988" s="108" t="s">
        <v>7579</v>
      </c>
      <c r="D8988" s="109" t="s">
        <v>16741</v>
      </c>
      <c r="E8988" s="108" t="s">
        <v>200</v>
      </c>
      <c r="F8988" s="108" t="s">
        <v>169</v>
      </c>
      <c r="G8988" s="108" t="s">
        <v>1608</v>
      </c>
      <c r="H8988" s="109" t="s">
        <v>7794</v>
      </c>
      <c r="I8988" s="108" t="s">
        <v>11620</v>
      </c>
      <c r="J8988" s="108" t="s">
        <v>1478</v>
      </c>
      <c r="K8988" s="108" t="s">
        <v>174</v>
      </c>
      <c r="M8988" s="108" t="s">
        <v>175</v>
      </c>
      <c r="N8988" s="108" t="s">
        <v>11620</v>
      </c>
    </row>
    <row r="8989" spans="1:14">
      <c r="A8989" s="108">
        <v>850013</v>
      </c>
      <c r="B8989" s="108" t="s">
        <v>16742</v>
      </c>
      <c r="C8989" s="108" t="s">
        <v>4580</v>
      </c>
      <c r="D8989" s="109" t="s">
        <v>16743</v>
      </c>
      <c r="E8989" s="108" t="s">
        <v>168</v>
      </c>
      <c r="F8989" s="108" t="s">
        <v>169</v>
      </c>
      <c r="G8989" s="108" t="s">
        <v>1608</v>
      </c>
      <c r="H8989" s="109" t="s">
        <v>7794</v>
      </c>
      <c r="I8989" s="108" t="s">
        <v>11620</v>
      </c>
      <c r="J8989" s="108" t="s">
        <v>1478</v>
      </c>
      <c r="K8989" s="108" t="s">
        <v>174</v>
      </c>
      <c r="M8989" s="108" t="s">
        <v>175</v>
      </c>
      <c r="N8989" s="108" t="s">
        <v>11620</v>
      </c>
    </row>
    <row r="8990" spans="1:14">
      <c r="A8990" s="108">
        <v>850014</v>
      </c>
      <c r="B8990" s="108" t="s">
        <v>13744</v>
      </c>
      <c r="C8990" s="108" t="s">
        <v>6117</v>
      </c>
      <c r="D8990" s="109" t="s">
        <v>16744</v>
      </c>
      <c r="E8990" s="108" t="s">
        <v>220</v>
      </c>
      <c r="F8990" s="108" t="s">
        <v>169</v>
      </c>
      <c r="G8990" s="108" t="s">
        <v>1608</v>
      </c>
      <c r="H8990" s="109" t="s">
        <v>7794</v>
      </c>
      <c r="I8990" s="108" t="s">
        <v>11620</v>
      </c>
      <c r="J8990" s="108" t="s">
        <v>1478</v>
      </c>
      <c r="K8990" s="108" t="s">
        <v>174</v>
      </c>
      <c r="M8990" s="108" t="s">
        <v>175</v>
      </c>
      <c r="N8990" s="108" t="s">
        <v>11620</v>
      </c>
    </row>
    <row r="8991" spans="1:14">
      <c r="A8991" s="108">
        <v>850015</v>
      </c>
      <c r="B8991" s="108" t="s">
        <v>16745</v>
      </c>
      <c r="C8991" s="108" t="s">
        <v>382</v>
      </c>
      <c r="D8991" s="109" t="s">
        <v>16746</v>
      </c>
      <c r="E8991" s="108" t="s">
        <v>200</v>
      </c>
      <c r="F8991" s="108" t="s">
        <v>181</v>
      </c>
      <c r="G8991" s="108" t="s">
        <v>1202</v>
      </c>
      <c r="H8991" s="109" t="s">
        <v>7794</v>
      </c>
      <c r="I8991" s="108" t="s">
        <v>1320</v>
      </c>
      <c r="J8991" s="108" t="s">
        <v>1204</v>
      </c>
      <c r="K8991" s="108" t="s">
        <v>174</v>
      </c>
      <c r="M8991" s="108" t="s">
        <v>175</v>
      </c>
      <c r="N8991" s="108" t="s">
        <v>1321</v>
      </c>
    </row>
    <row r="8992" spans="1:14">
      <c r="A8992" s="108">
        <v>850016</v>
      </c>
      <c r="B8992" s="108" t="s">
        <v>16747</v>
      </c>
      <c r="C8992" s="108" t="s">
        <v>213</v>
      </c>
      <c r="D8992" s="109" t="s">
        <v>16748</v>
      </c>
      <c r="E8992" s="108" t="s">
        <v>200</v>
      </c>
      <c r="F8992" s="108" t="s">
        <v>169</v>
      </c>
      <c r="G8992" s="108" t="s">
        <v>1202</v>
      </c>
      <c r="H8992" s="109" t="s">
        <v>7794</v>
      </c>
      <c r="I8992" s="108" t="s">
        <v>1320</v>
      </c>
      <c r="J8992" s="108" t="s">
        <v>1204</v>
      </c>
      <c r="K8992" s="108" t="s">
        <v>174</v>
      </c>
      <c r="M8992" s="108" t="s">
        <v>175</v>
      </c>
      <c r="N8992" s="108" t="s">
        <v>1321</v>
      </c>
    </row>
    <row r="8993" spans="1:14">
      <c r="A8993" s="108">
        <v>850022</v>
      </c>
      <c r="B8993" s="108" t="s">
        <v>16749</v>
      </c>
      <c r="C8993" s="108" t="s">
        <v>1754</v>
      </c>
      <c r="D8993" s="109" t="s">
        <v>16272</v>
      </c>
      <c r="F8993" s="108" t="s">
        <v>181</v>
      </c>
      <c r="G8993" s="108" t="s">
        <v>1599</v>
      </c>
      <c r="H8993" s="109" t="s">
        <v>1838</v>
      </c>
      <c r="I8993" s="108" t="s">
        <v>1797</v>
      </c>
      <c r="J8993" s="108" t="s">
        <v>1478</v>
      </c>
      <c r="K8993" s="108" t="s">
        <v>174</v>
      </c>
      <c r="M8993" s="108" t="s">
        <v>175</v>
      </c>
      <c r="N8993" s="108" t="s">
        <v>1798</v>
      </c>
    </row>
    <row r="8994" spans="1:14">
      <c r="A8994" s="108">
        <v>850023</v>
      </c>
      <c r="B8994" s="108" t="s">
        <v>16750</v>
      </c>
      <c r="C8994" s="108" t="s">
        <v>4017</v>
      </c>
      <c r="D8994" s="109" t="s">
        <v>16751</v>
      </c>
      <c r="E8994" s="108" t="s">
        <v>1770</v>
      </c>
      <c r="F8994" s="108" t="s">
        <v>169</v>
      </c>
      <c r="G8994" s="108" t="s">
        <v>1599</v>
      </c>
      <c r="H8994" s="109" t="s">
        <v>1838</v>
      </c>
      <c r="I8994" s="108" t="s">
        <v>1797</v>
      </c>
      <c r="J8994" s="108" t="s">
        <v>1478</v>
      </c>
      <c r="K8994" s="108" t="s">
        <v>174</v>
      </c>
      <c r="M8994" s="108" t="s">
        <v>175</v>
      </c>
      <c r="N8994" s="108" t="s">
        <v>1798</v>
      </c>
    </row>
    <row r="8995" spans="1:14">
      <c r="A8995" s="108">
        <v>850024</v>
      </c>
      <c r="B8995" s="108" t="s">
        <v>16752</v>
      </c>
      <c r="C8995" s="108" t="s">
        <v>16753</v>
      </c>
      <c r="D8995" s="109" t="s">
        <v>16754</v>
      </c>
      <c r="F8995" s="108" t="s">
        <v>181</v>
      </c>
      <c r="G8995" s="108" t="s">
        <v>1599</v>
      </c>
      <c r="H8995" s="109" t="s">
        <v>1838</v>
      </c>
      <c r="I8995" s="108" t="s">
        <v>1797</v>
      </c>
      <c r="J8995" s="108" t="s">
        <v>1478</v>
      </c>
      <c r="K8995" s="108" t="s">
        <v>174</v>
      </c>
      <c r="M8995" s="108" t="s">
        <v>175</v>
      </c>
      <c r="N8995" s="108" t="s">
        <v>1798</v>
      </c>
    </row>
    <row r="8996" spans="1:14">
      <c r="A8996" s="108">
        <v>850025</v>
      </c>
      <c r="B8996" s="108" t="s">
        <v>16755</v>
      </c>
      <c r="C8996" s="108" t="s">
        <v>16756</v>
      </c>
      <c r="D8996" s="109" t="s">
        <v>16757</v>
      </c>
      <c r="F8996" s="108" t="s">
        <v>181</v>
      </c>
      <c r="G8996" s="108" t="s">
        <v>1599</v>
      </c>
      <c r="H8996" s="109" t="s">
        <v>1838</v>
      </c>
      <c r="I8996" s="108" t="s">
        <v>1797</v>
      </c>
      <c r="J8996" s="108" t="s">
        <v>1478</v>
      </c>
      <c r="K8996" s="108" t="s">
        <v>174</v>
      </c>
      <c r="M8996" s="108" t="s">
        <v>175</v>
      </c>
      <c r="N8996" s="108" t="s">
        <v>1798</v>
      </c>
    </row>
    <row r="8997" spans="1:14">
      <c r="A8997" s="108">
        <v>850026</v>
      </c>
      <c r="B8997" s="108" t="s">
        <v>4450</v>
      </c>
      <c r="C8997" s="108" t="s">
        <v>16758</v>
      </c>
      <c r="D8997" s="109" t="s">
        <v>16759</v>
      </c>
      <c r="F8997" s="108" t="s">
        <v>169</v>
      </c>
      <c r="G8997" s="108" t="s">
        <v>1599</v>
      </c>
      <c r="H8997" s="109" t="s">
        <v>1838</v>
      </c>
      <c r="I8997" s="108" t="s">
        <v>1797</v>
      </c>
      <c r="J8997" s="108" t="s">
        <v>1478</v>
      </c>
      <c r="K8997" s="108" t="s">
        <v>174</v>
      </c>
      <c r="M8997" s="108" t="s">
        <v>175</v>
      </c>
      <c r="N8997" s="108" t="s">
        <v>1798</v>
      </c>
    </row>
    <row r="8998" spans="1:14">
      <c r="A8998" s="108">
        <v>850027</v>
      </c>
      <c r="B8998" s="108" t="s">
        <v>16752</v>
      </c>
      <c r="C8998" s="108" t="s">
        <v>16760</v>
      </c>
      <c r="D8998" s="109" t="s">
        <v>12549</v>
      </c>
      <c r="E8998" s="108" t="s">
        <v>1770</v>
      </c>
      <c r="F8998" s="108" t="s">
        <v>181</v>
      </c>
      <c r="G8998" s="108" t="s">
        <v>1599</v>
      </c>
      <c r="H8998" s="109" t="s">
        <v>1838</v>
      </c>
      <c r="I8998" s="108" t="s">
        <v>1797</v>
      </c>
      <c r="J8998" s="108" t="s">
        <v>1478</v>
      </c>
      <c r="K8998" s="108" t="s">
        <v>174</v>
      </c>
      <c r="M8998" s="108" t="s">
        <v>175</v>
      </c>
      <c r="N8998" s="108" t="s">
        <v>1798</v>
      </c>
    </row>
    <row r="8999" spans="1:14">
      <c r="A8999" s="108">
        <v>850031</v>
      </c>
      <c r="B8999" s="108" t="s">
        <v>16761</v>
      </c>
      <c r="C8999" s="108" t="s">
        <v>498</v>
      </c>
      <c r="D8999" s="109" t="s">
        <v>16762</v>
      </c>
      <c r="E8999" s="108" t="s">
        <v>1577</v>
      </c>
      <c r="F8999" s="108" t="s">
        <v>181</v>
      </c>
      <c r="G8999" s="108" t="s">
        <v>10414</v>
      </c>
      <c r="H8999" s="109" t="s">
        <v>1838</v>
      </c>
      <c r="I8999" s="108" t="s">
        <v>10463</v>
      </c>
      <c r="J8999" s="108" t="s">
        <v>1478</v>
      </c>
      <c r="K8999" s="108" t="s">
        <v>174</v>
      </c>
      <c r="M8999" s="108" t="s">
        <v>175</v>
      </c>
      <c r="N8999" s="108" t="s">
        <v>10464</v>
      </c>
    </row>
    <row r="9000" spans="1:14">
      <c r="A9000" s="108">
        <v>850032</v>
      </c>
      <c r="B9000" s="108" t="s">
        <v>16763</v>
      </c>
      <c r="C9000" s="108" t="s">
        <v>1468</v>
      </c>
      <c r="D9000" s="109" t="s">
        <v>2159</v>
      </c>
      <c r="E9000" s="108" t="s">
        <v>512</v>
      </c>
      <c r="F9000" s="108" t="s">
        <v>169</v>
      </c>
      <c r="G9000" s="108" t="s">
        <v>10414</v>
      </c>
      <c r="H9000" s="109" t="s">
        <v>1838</v>
      </c>
      <c r="I9000" s="108" t="s">
        <v>10463</v>
      </c>
      <c r="J9000" s="108" t="s">
        <v>1478</v>
      </c>
      <c r="K9000" s="108" t="s">
        <v>174</v>
      </c>
      <c r="M9000" s="108" t="s">
        <v>175</v>
      </c>
      <c r="N9000" s="108" t="s">
        <v>10464</v>
      </c>
    </row>
    <row r="9001" spans="1:14">
      <c r="A9001" s="108">
        <v>850033</v>
      </c>
      <c r="B9001" s="108" t="s">
        <v>16764</v>
      </c>
      <c r="C9001" s="108" t="s">
        <v>1292</v>
      </c>
      <c r="D9001" s="109" t="s">
        <v>2191</v>
      </c>
      <c r="E9001" s="108" t="s">
        <v>508</v>
      </c>
      <c r="F9001" s="108" t="s">
        <v>181</v>
      </c>
      <c r="G9001" s="108" t="s">
        <v>10414</v>
      </c>
      <c r="H9001" s="109" t="s">
        <v>1838</v>
      </c>
      <c r="I9001" s="108" t="s">
        <v>10463</v>
      </c>
      <c r="J9001" s="108" t="s">
        <v>1478</v>
      </c>
      <c r="K9001" s="108" t="s">
        <v>174</v>
      </c>
      <c r="M9001" s="108" t="s">
        <v>175</v>
      </c>
      <c r="N9001" s="108" t="s">
        <v>10464</v>
      </c>
    </row>
    <row r="9002" spans="1:14">
      <c r="A9002" s="108">
        <v>850034</v>
      </c>
      <c r="B9002" s="108" t="s">
        <v>16764</v>
      </c>
      <c r="C9002" s="108" t="s">
        <v>664</v>
      </c>
      <c r="D9002" s="109" t="s">
        <v>2012</v>
      </c>
      <c r="E9002" s="108" t="s">
        <v>512</v>
      </c>
      <c r="F9002" s="108" t="s">
        <v>181</v>
      </c>
      <c r="G9002" s="108" t="s">
        <v>10414</v>
      </c>
      <c r="H9002" s="109" t="s">
        <v>1838</v>
      </c>
      <c r="I9002" s="108" t="s">
        <v>10463</v>
      </c>
      <c r="J9002" s="108" t="s">
        <v>1478</v>
      </c>
      <c r="K9002" s="108" t="s">
        <v>174</v>
      </c>
      <c r="M9002" s="108" t="s">
        <v>175</v>
      </c>
      <c r="N9002" s="108" t="s">
        <v>10464</v>
      </c>
    </row>
    <row r="9003" spans="1:14">
      <c r="A9003" s="108">
        <v>850053</v>
      </c>
      <c r="B9003" s="108" t="s">
        <v>4562</v>
      </c>
      <c r="C9003" s="108" t="s">
        <v>1449</v>
      </c>
      <c r="D9003" s="109" t="s">
        <v>16765</v>
      </c>
      <c r="E9003" s="108" t="s">
        <v>220</v>
      </c>
      <c r="F9003" s="108" t="s">
        <v>169</v>
      </c>
      <c r="G9003" s="108" t="s">
        <v>1608</v>
      </c>
      <c r="H9003" s="109" t="s">
        <v>7794</v>
      </c>
      <c r="I9003" s="108" t="s">
        <v>11620</v>
      </c>
      <c r="J9003" s="108" t="s">
        <v>1478</v>
      </c>
      <c r="K9003" s="108" t="s">
        <v>174</v>
      </c>
      <c r="M9003" s="108" t="s">
        <v>175</v>
      </c>
      <c r="N9003" s="108" t="s">
        <v>11620</v>
      </c>
    </row>
    <row r="9004" spans="1:14">
      <c r="A9004" s="108">
        <v>850054</v>
      </c>
      <c r="B9004" s="108" t="s">
        <v>16766</v>
      </c>
      <c r="C9004" s="108" t="s">
        <v>730</v>
      </c>
      <c r="D9004" s="109" t="s">
        <v>16767</v>
      </c>
      <c r="E9004" s="108" t="s">
        <v>188</v>
      </c>
      <c r="F9004" s="108" t="s">
        <v>169</v>
      </c>
      <c r="G9004" s="108" t="s">
        <v>1608</v>
      </c>
      <c r="H9004" s="109" t="s">
        <v>7794</v>
      </c>
      <c r="I9004" s="108" t="s">
        <v>11620</v>
      </c>
      <c r="J9004" s="108" t="s">
        <v>1478</v>
      </c>
      <c r="K9004" s="108" t="s">
        <v>174</v>
      </c>
      <c r="M9004" s="108" t="s">
        <v>175</v>
      </c>
      <c r="N9004" s="108" t="s">
        <v>11620</v>
      </c>
    </row>
    <row r="9005" spans="1:14">
      <c r="A9005" s="108">
        <v>850055</v>
      </c>
      <c r="B9005" s="108" t="s">
        <v>16768</v>
      </c>
      <c r="C9005" s="108" t="s">
        <v>6337</v>
      </c>
      <c r="D9005" s="109" t="s">
        <v>16769</v>
      </c>
      <c r="E9005" s="108" t="s">
        <v>200</v>
      </c>
      <c r="F9005" s="108" t="s">
        <v>169</v>
      </c>
      <c r="G9005" s="108" t="s">
        <v>1608</v>
      </c>
      <c r="H9005" s="109" t="s">
        <v>7794</v>
      </c>
      <c r="I9005" s="108" t="s">
        <v>11620</v>
      </c>
      <c r="J9005" s="108" t="s">
        <v>1478</v>
      </c>
      <c r="K9005" s="108" t="s">
        <v>174</v>
      </c>
      <c r="M9005" s="108" t="s">
        <v>175</v>
      </c>
      <c r="N9005" s="108" t="s">
        <v>11620</v>
      </c>
    </row>
    <row r="9006" spans="1:14">
      <c r="A9006" s="108">
        <v>850056</v>
      </c>
      <c r="B9006" s="108" t="s">
        <v>16770</v>
      </c>
      <c r="C9006" s="108" t="s">
        <v>13545</v>
      </c>
      <c r="D9006" s="109" t="s">
        <v>16771</v>
      </c>
      <c r="E9006" s="108" t="s">
        <v>220</v>
      </c>
      <c r="F9006" s="108" t="s">
        <v>169</v>
      </c>
      <c r="G9006" s="108" t="s">
        <v>1608</v>
      </c>
      <c r="H9006" s="109" t="s">
        <v>7794</v>
      </c>
      <c r="I9006" s="108" t="s">
        <v>11620</v>
      </c>
      <c r="J9006" s="108" t="s">
        <v>1478</v>
      </c>
      <c r="K9006" s="108" t="s">
        <v>174</v>
      </c>
      <c r="M9006" s="108" t="s">
        <v>175</v>
      </c>
      <c r="N9006" s="108" t="s">
        <v>11620</v>
      </c>
    </row>
    <row r="9007" spans="1:14">
      <c r="A9007" s="108">
        <v>850057</v>
      </c>
      <c r="B9007" s="108" t="s">
        <v>16772</v>
      </c>
      <c r="C9007" s="108" t="s">
        <v>833</v>
      </c>
      <c r="D9007" s="109" t="s">
        <v>16773</v>
      </c>
      <c r="E9007" s="108" t="s">
        <v>188</v>
      </c>
      <c r="F9007" s="108" t="s">
        <v>169</v>
      </c>
      <c r="G9007" s="108" t="s">
        <v>1608</v>
      </c>
      <c r="H9007" s="109" t="s">
        <v>7794</v>
      </c>
      <c r="I9007" s="108" t="s">
        <v>11620</v>
      </c>
      <c r="J9007" s="108" t="s">
        <v>1478</v>
      </c>
      <c r="K9007" s="108" t="s">
        <v>174</v>
      </c>
      <c r="M9007" s="108" t="s">
        <v>175</v>
      </c>
      <c r="N9007" s="108" t="s">
        <v>11620</v>
      </c>
    </row>
    <row r="9008" spans="1:14">
      <c r="A9008" s="108">
        <v>850058</v>
      </c>
      <c r="B9008" s="108" t="s">
        <v>16774</v>
      </c>
      <c r="C9008" s="108" t="s">
        <v>2013</v>
      </c>
      <c r="D9008" s="109" t="s">
        <v>16775</v>
      </c>
      <c r="E9008" s="108" t="s">
        <v>200</v>
      </c>
      <c r="F9008" s="108" t="s">
        <v>169</v>
      </c>
      <c r="G9008" s="108" t="s">
        <v>1608</v>
      </c>
      <c r="H9008" s="109" t="s">
        <v>7794</v>
      </c>
      <c r="I9008" s="108" t="s">
        <v>11620</v>
      </c>
      <c r="J9008" s="108" t="s">
        <v>1478</v>
      </c>
      <c r="K9008" s="108" t="s">
        <v>174</v>
      </c>
      <c r="M9008" s="108" t="s">
        <v>175</v>
      </c>
      <c r="N9008" s="108" t="s">
        <v>11620</v>
      </c>
    </row>
    <row r="9009" spans="1:14">
      <c r="A9009" s="108">
        <v>850059</v>
      </c>
      <c r="B9009" s="108" t="s">
        <v>1585</v>
      </c>
      <c r="C9009" s="108" t="s">
        <v>620</v>
      </c>
      <c r="D9009" s="109" t="s">
        <v>11288</v>
      </c>
      <c r="E9009" s="108" t="s">
        <v>200</v>
      </c>
      <c r="F9009" s="108" t="s">
        <v>169</v>
      </c>
      <c r="G9009" s="108" t="s">
        <v>1608</v>
      </c>
      <c r="H9009" s="109" t="s">
        <v>7794</v>
      </c>
      <c r="I9009" s="108" t="s">
        <v>11620</v>
      </c>
      <c r="J9009" s="108" t="s">
        <v>1478</v>
      </c>
      <c r="K9009" s="108" t="s">
        <v>174</v>
      </c>
      <c r="M9009" s="108" t="s">
        <v>175</v>
      </c>
      <c r="N9009" s="108" t="s">
        <v>11620</v>
      </c>
    </row>
    <row r="9010" spans="1:14">
      <c r="A9010" s="108">
        <v>850060</v>
      </c>
      <c r="B9010" s="108" t="s">
        <v>16776</v>
      </c>
      <c r="C9010" s="108" t="s">
        <v>213</v>
      </c>
      <c r="D9010" s="109" t="s">
        <v>16777</v>
      </c>
      <c r="E9010" s="108" t="s">
        <v>200</v>
      </c>
      <c r="F9010" s="108" t="s">
        <v>169</v>
      </c>
      <c r="G9010" s="108" t="s">
        <v>1608</v>
      </c>
      <c r="H9010" s="109" t="s">
        <v>7794</v>
      </c>
      <c r="I9010" s="108" t="s">
        <v>11620</v>
      </c>
      <c r="J9010" s="108" t="s">
        <v>1478</v>
      </c>
      <c r="K9010" s="108" t="s">
        <v>174</v>
      </c>
      <c r="M9010" s="108" t="s">
        <v>175</v>
      </c>
      <c r="N9010" s="108" t="s">
        <v>11620</v>
      </c>
    </row>
    <row r="9011" spans="1:14">
      <c r="A9011" s="108">
        <v>850061</v>
      </c>
      <c r="B9011" s="108" t="s">
        <v>16778</v>
      </c>
      <c r="C9011" s="108" t="s">
        <v>1628</v>
      </c>
      <c r="D9011" s="109" t="s">
        <v>16779</v>
      </c>
      <c r="E9011" s="108" t="s">
        <v>200</v>
      </c>
      <c r="F9011" s="108" t="s">
        <v>169</v>
      </c>
      <c r="G9011" s="108" t="s">
        <v>1608</v>
      </c>
      <c r="H9011" s="109" t="s">
        <v>7794</v>
      </c>
      <c r="I9011" s="108" t="s">
        <v>11620</v>
      </c>
      <c r="J9011" s="108" t="s">
        <v>1478</v>
      </c>
      <c r="K9011" s="108" t="s">
        <v>174</v>
      </c>
      <c r="M9011" s="108" t="s">
        <v>175</v>
      </c>
      <c r="N9011" s="108" t="s">
        <v>11620</v>
      </c>
    </row>
    <row r="9012" spans="1:14">
      <c r="A9012" s="108">
        <v>850062</v>
      </c>
      <c r="B9012" s="108" t="s">
        <v>10114</v>
      </c>
      <c r="C9012" s="108" t="s">
        <v>514</v>
      </c>
      <c r="D9012" s="109" t="s">
        <v>16780</v>
      </c>
      <c r="E9012" s="108" t="s">
        <v>180</v>
      </c>
      <c r="F9012" s="108" t="s">
        <v>169</v>
      </c>
      <c r="G9012" s="108" t="s">
        <v>1608</v>
      </c>
      <c r="H9012" s="109" t="s">
        <v>7794</v>
      </c>
      <c r="I9012" s="108" t="s">
        <v>11620</v>
      </c>
      <c r="J9012" s="108" t="s">
        <v>1478</v>
      </c>
      <c r="K9012" s="108" t="s">
        <v>174</v>
      </c>
      <c r="M9012" s="108" t="s">
        <v>175</v>
      </c>
      <c r="N9012" s="108" t="s">
        <v>11620</v>
      </c>
    </row>
    <row r="9013" spans="1:14">
      <c r="A9013" s="108">
        <v>850063</v>
      </c>
      <c r="B9013" s="108" t="s">
        <v>16781</v>
      </c>
      <c r="C9013" s="108" t="s">
        <v>213</v>
      </c>
      <c r="D9013" s="109" t="s">
        <v>1376</v>
      </c>
      <c r="E9013" s="108" t="s">
        <v>200</v>
      </c>
      <c r="F9013" s="108" t="s">
        <v>169</v>
      </c>
      <c r="G9013" s="108" t="s">
        <v>1608</v>
      </c>
      <c r="H9013" s="109" t="s">
        <v>7794</v>
      </c>
      <c r="I9013" s="108" t="s">
        <v>11620</v>
      </c>
      <c r="J9013" s="108" t="s">
        <v>1478</v>
      </c>
      <c r="K9013" s="108" t="s">
        <v>174</v>
      </c>
      <c r="M9013" s="108" t="s">
        <v>175</v>
      </c>
      <c r="N9013" s="108" t="s">
        <v>11620</v>
      </c>
    </row>
    <row r="9014" spans="1:14">
      <c r="A9014" s="108">
        <v>850064</v>
      </c>
      <c r="B9014" s="108" t="s">
        <v>2496</v>
      </c>
      <c r="C9014" s="108" t="s">
        <v>561</v>
      </c>
      <c r="D9014" s="109" t="s">
        <v>16782</v>
      </c>
      <c r="E9014" s="108" t="s">
        <v>200</v>
      </c>
      <c r="F9014" s="108" t="s">
        <v>181</v>
      </c>
      <c r="G9014" s="108" t="s">
        <v>1608</v>
      </c>
      <c r="H9014" s="109" t="s">
        <v>7794</v>
      </c>
      <c r="I9014" s="108" t="s">
        <v>11620</v>
      </c>
      <c r="J9014" s="108" t="s">
        <v>1478</v>
      </c>
      <c r="K9014" s="108" t="s">
        <v>174</v>
      </c>
      <c r="M9014" s="108" t="s">
        <v>175</v>
      </c>
      <c r="N9014" s="108" t="s">
        <v>11620</v>
      </c>
    </row>
    <row r="9015" spans="1:14">
      <c r="A9015" s="108">
        <v>850065</v>
      </c>
      <c r="B9015" s="108" t="s">
        <v>16783</v>
      </c>
      <c r="C9015" s="108" t="s">
        <v>16784</v>
      </c>
      <c r="D9015" s="109" t="s">
        <v>16785</v>
      </c>
      <c r="E9015" s="108" t="s">
        <v>200</v>
      </c>
      <c r="F9015" s="108" t="s">
        <v>181</v>
      </c>
      <c r="G9015" s="108" t="s">
        <v>1608</v>
      </c>
      <c r="H9015" s="109" t="s">
        <v>7794</v>
      </c>
      <c r="I9015" s="108" t="s">
        <v>11620</v>
      </c>
      <c r="J9015" s="108" t="s">
        <v>1478</v>
      </c>
      <c r="K9015" s="108" t="s">
        <v>174</v>
      </c>
      <c r="M9015" s="108" t="s">
        <v>175</v>
      </c>
      <c r="N9015" s="108" t="s">
        <v>11620</v>
      </c>
    </row>
    <row r="9016" spans="1:14">
      <c r="A9016" s="108">
        <v>850069</v>
      </c>
      <c r="B9016" s="108" t="s">
        <v>16786</v>
      </c>
      <c r="C9016" s="108" t="s">
        <v>16787</v>
      </c>
      <c r="D9016" s="109" t="s">
        <v>13351</v>
      </c>
      <c r="E9016" s="108" t="s">
        <v>200</v>
      </c>
      <c r="F9016" s="108" t="s">
        <v>181</v>
      </c>
      <c r="G9016" s="108" t="s">
        <v>1608</v>
      </c>
      <c r="H9016" s="109" t="s">
        <v>7794</v>
      </c>
      <c r="I9016" s="108" t="s">
        <v>11620</v>
      </c>
      <c r="J9016" s="108" t="s">
        <v>1478</v>
      </c>
      <c r="K9016" s="108" t="s">
        <v>174</v>
      </c>
      <c r="M9016" s="108" t="s">
        <v>175</v>
      </c>
      <c r="N9016" s="108" t="s">
        <v>11620</v>
      </c>
    </row>
    <row r="9017" spans="1:14">
      <c r="A9017" s="108">
        <v>850081</v>
      </c>
      <c r="B9017" s="108" t="s">
        <v>7333</v>
      </c>
      <c r="C9017" s="108" t="s">
        <v>5913</v>
      </c>
      <c r="D9017" s="109" t="s">
        <v>9573</v>
      </c>
      <c r="E9017" s="108" t="s">
        <v>168</v>
      </c>
      <c r="F9017" s="108" t="s">
        <v>181</v>
      </c>
      <c r="G9017" s="108" t="s">
        <v>9813</v>
      </c>
      <c r="H9017" s="109" t="s">
        <v>1403</v>
      </c>
      <c r="I9017" s="108" t="s">
        <v>9814</v>
      </c>
      <c r="J9017" s="108" t="s">
        <v>290</v>
      </c>
      <c r="K9017" s="108" t="s">
        <v>174</v>
      </c>
      <c r="M9017" s="108" t="s">
        <v>175</v>
      </c>
      <c r="N9017" s="108" t="s">
        <v>9815</v>
      </c>
    </row>
    <row r="9018" spans="1:14">
      <c r="A9018" s="108">
        <v>850101</v>
      </c>
      <c r="B9018" s="108" t="s">
        <v>16788</v>
      </c>
      <c r="C9018" s="108" t="s">
        <v>263</v>
      </c>
      <c r="D9018" s="109" t="s">
        <v>16789</v>
      </c>
      <c r="E9018" s="108" t="s">
        <v>168</v>
      </c>
      <c r="F9018" s="108" t="s">
        <v>169</v>
      </c>
      <c r="G9018" s="108" t="s">
        <v>8181</v>
      </c>
      <c r="H9018" s="109" t="s">
        <v>1403</v>
      </c>
      <c r="I9018" s="108" t="s">
        <v>9251</v>
      </c>
      <c r="J9018" s="108" t="s">
        <v>8183</v>
      </c>
      <c r="K9018" s="108" t="s">
        <v>174</v>
      </c>
      <c r="M9018" s="108" t="s">
        <v>175</v>
      </c>
      <c r="N9018" s="108" t="s">
        <v>9252</v>
      </c>
    </row>
    <row r="9019" spans="1:14">
      <c r="A9019" s="108">
        <v>850103</v>
      </c>
      <c r="B9019" s="108" t="s">
        <v>16788</v>
      </c>
      <c r="C9019" s="108" t="s">
        <v>16790</v>
      </c>
      <c r="D9019" s="109" t="s">
        <v>16791</v>
      </c>
      <c r="E9019" s="108" t="s">
        <v>180</v>
      </c>
      <c r="F9019" s="108" t="s">
        <v>169</v>
      </c>
      <c r="G9019" s="108" t="s">
        <v>8181</v>
      </c>
      <c r="H9019" s="109" t="s">
        <v>1403</v>
      </c>
      <c r="I9019" s="108" t="s">
        <v>9251</v>
      </c>
      <c r="J9019" s="108" t="s">
        <v>8183</v>
      </c>
      <c r="K9019" s="108" t="s">
        <v>174</v>
      </c>
      <c r="M9019" s="108" t="s">
        <v>175</v>
      </c>
      <c r="N9019" s="108" t="s">
        <v>9252</v>
      </c>
    </row>
    <row r="9020" spans="1:14">
      <c r="A9020" s="108">
        <v>850170</v>
      </c>
      <c r="B9020" s="108" t="s">
        <v>16792</v>
      </c>
      <c r="C9020" s="108" t="s">
        <v>16793</v>
      </c>
      <c r="D9020" s="109" t="s">
        <v>16794</v>
      </c>
      <c r="E9020" s="108" t="s">
        <v>392</v>
      </c>
      <c r="F9020" s="108" t="s">
        <v>169</v>
      </c>
      <c r="G9020" s="108" t="s">
        <v>1599</v>
      </c>
      <c r="H9020" s="109" t="s">
        <v>1838</v>
      </c>
      <c r="I9020" s="108" t="s">
        <v>1797</v>
      </c>
      <c r="J9020" s="108" t="s">
        <v>1478</v>
      </c>
      <c r="K9020" s="108" t="s">
        <v>174</v>
      </c>
      <c r="M9020" s="108" t="s">
        <v>175</v>
      </c>
      <c r="N9020" s="108" t="s">
        <v>1798</v>
      </c>
    </row>
    <row r="9021" spans="1:14">
      <c r="A9021" s="108">
        <v>850185</v>
      </c>
      <c r="B9021" s="108" t="s">
        <v>489</v>
      </c>
      <c r="C9021" s="108" t="s">
        <v>4543</v>
      </c>
      <c r="D9021" s="109" t="s">
        <v>12917</v>
      </c>
      <c r="E9021" s="108" t="s">
        <v>200</v>
      </c>
      <c r="F9021" s="108" t="s">
        <v>181</v>
      </c>
      <c r="G9021" s="108" t="s">
        <v>3771</v>
      </c>
      <c r="H9021" s="109" t="s">
        <v>3969</v>
      </c>
      <c r="I9021" s="108" t="s">
        <v>3782</v>
      </c>
      <c r="J9021" s="108" t="s">
        <v>3774</v>
      </c>
      <c r="K9021" s="108" t="s">
        <v>174</v>
      </c>
      <c r="M9021" s="108" t="s">
        <v>175</v>
      </c>
      <c r="N9021" s="108" t="s">
        <v>3783</v>
      </c>
    </row>
    <row r="9022" spans="1:14">
      <c r="A9022" s="108">
        <v>850199</v>
      </c>
      <c r="B9022" s="108" t="s">
        <v>16795</v>
      </c>
      <c r="C9022" s="108" t="s">
        <v>1014</v>
      </c>
      <c r="D9022" s="109" t="s">
        <v>16796</v>
      </c>
      <c r="E9022" s="108" t="s">
        <v>220</v>
      </c>
      <c r="F9022" s="108" t="s">
        <v>181</v>
      </c>
      <c r="G9022" s="108" t="s">
        <v>4768</v>
      </c>
      <c r="H9022" s="109" t="s">
        <v>1403</v>
      </c>
      <c r="I9022" s="108" t="s">
        <v>5101</v>
      </c>
      <c r="J9022" s="108" t="s">
        <v>4770</v>
      </c>
      <c r="K9022" s="108" t="s">
        <v>174</v>
      </c>
      <c r="M9022" s="108" t="s">
        <v>175</v>
      </c>
      <c r="N9022" s="108" t="s">
        <v>361</v>
      </c>
    </row>
    <row r="9023" spans="1:14">
      <c r="A9023" s="108">
        <v>850284</v>
      </c>
      <c r="B9023" s="108" t="s">
        <v>9284</v>
      </c>
      <c r="C9023" s="108" t="s">
        <v>16797</v>
      </c>
      <c r="D9023" s="109" t="s">
        <v>16798</v>
      </c>
      <c r="E9023" s="108" t="s">
        <v>1577</v>
      </c>
      <c r="F9023" s="108" t="s">
        <v>181</v>
      </c>
      <c r="G9023" s="108" t="s">
        <v>1599</v>
      </c>
      <c r="H9023" s="109" t="s">
        <v>3969</v>
      </c>
      <c r="I9023" s="108" t="s">
        <v>3177</v>
      </c>
      <c r="J9023" s="108" t="s">
        <v>1478</v>
      </c>
      <c r="K9023" s="108" t="s">
        <v>174</v>
      </c>
      <c r="M9023" s="108" t="s">
        <v>175</v>
      </c>
      <c r="N9023" s="108" t="s">
        <v>3178</v>
      </c>
    </row>
    <row r="9024" spans="1:14">
      <c r="A9024" s="108">
        <v>850328</v>
      </c>
      <c r="B9024" s="108" t="s">
        <v>16799</v>
      </c>
      <c r="C9024" s="108" t="s">
        <v>16800</v>
      </c>
      <c r="D9024" s="109" t="s">
        <v>16801</v>
      </c>
      <c r="E9024" s="108" t="s">
        <v>1577</v>
      </c>
      <c r="F9024" s="108" t="s">
        <v>169</v>
      </c>
      <c r="G9024" s="108" t="s">
        <v>1599</v>
      </c>
      <c r="H9024" s="109" t="s">
        <v>1838</v>
      </c>
      <c r="I9024" s="108" t="s">
        <v>1604</v>
      </c>
      <c r="J9024" s="108" t="s">
        <v>1478</v>
      </c>
      <c r="K9024" s="108" t="s">
        <v>174</v>
      </c>
      <c r="M9024" s="108" t="s">
        <v>175</v>
      </c>
      <c r="N9024" s="108" t="s">
        <v>1605</v>
      </c>
    </row>
    <row r="9025" spans="1:14">
      <c r="A9025" s="108">
        <v>850348</v>
      </c>
      <c r="B9025" s="108" t="s">
        <v>544</v>
      </c>
      <c r="C9025" s="108" t="s">
        <v>363</v>
      </c>
      <c r="D9025" s="109" t="s">
        <v>2593</v>
      </c>
      <c r="E9025" s="108" t="s">
        <v>200</v>
      </c>
      <c r="F9025" s="108" t="s">
        <v>181</v>
      </c>
      <c r="G9025" s="108" t="s">
        <v>1599</v>
      </c>
      <c r="H9025" s="109" t="s">
        <v>3969</v>
      </c>
      <c r="I9025" s="108" t="s">
        <v>1919</v>
      </c>
      <c r="J9025" s="108" t="s">
        <v>1478</v>
      </c>
      <c r="K9025" s="108" t="s">
        <v>174</v>
      </c>
      <c r="M9025" s="108" t="s">
        <v>175</v>
      </c>
      <c r="N9025" s="108" t="s">
        <v>1920</v>
      </c>
    </row>
    <row r="9026" spans="1:14">
      <c r="A9026" s="108">
        <v>850389</v>
      </c>
      <c r="B9026" s="108" t="s">
        <v>8630</v>
      </c>
      <c r="C9026" s="108" t="s">
        <v>5219</v>
      </c>
      <c r="D9026" s="109" t="s">
        <v>5939</v>
      </c>
      <c r="E9026" s="108" t="s">
        <v>188</v>
      </c>
      <c r="F9026" s="108" t="s">
        <v>169</v>
      </c>
      <c r="G9026" s="108" t="s">
        <v>1599</v>
      </c>
      <c r="H9026" s="109" t="s">
        <v>1838</v>
      </c>
      <c r="I9026" s="108" t="s">
        <v>1604</v>
      </c>
      <c r="J9026" s="108" t="s">
        <v>1478</v>
      </c>
      <c r="K9026" s="108" t="s">
        <v>174</v>
      </c>
      <c r="M9026" s="108" t="s">
        <v>175</v>
      </c>
      <c r="N9026" s="108" t="s">
        <v>1605</v>
      </c>
    </row>
    <row r="9027" spans="1:14">
      <c r="A9027" s="108">
        <v>850391</v>
      </c>
      <c r="B9027" s="108" t="s">
        <v>207</v>
      </c>
      <c r="C9027" s="108" t="s">
        <v>1313</v>
      </c>
      <c r="D9027" s="109" t="s">
        <v>8642</v>
      </c>
      <c r="E9027" s="108" t="s">
        <v>180</v>
      </c>
      <c r="F9027" s="108" t="s">
        <v>169</v>
      </c>
      <c r="G9027" s="108" t="s">
        <v>1599</v>
      </c>
      <c r="H9027" s="109" t="s">
        <v>1838</v>
      </c>
      <c r="I9027" s="108" t="s">
        <v>1604</v>
      </c>
      <c r="J9027" s="108" t="s">
        <v>1478</v>
      </c>
      <c r="K9027" s="108" t="s">
        <v>174</v>
      </c>
      <c r="M9027" s="108" t="s">
        <v>175</v>
      </c>
      <c r="N9027" s="108" t="s">
        <v>1605</v>
      </c>
    </row>
    <row r="9028" spans="1:14">
      <c r="A9028" s="108">
        <v>850429</v>
      </c>
      <c r="B9028" s="108" t="s">
        <v>16802</v>
      </c>
      <c r="C9028" s="108" t="s">
        <v>1686</v>
      </c>
      <c r="D9028" s="109" t="s">
        <v>16803</v>
      </c>
      <c r="F9028" s="108" t="s">
        <v>181</v>
      </c>
      <c r="G9028" s="108" t="s">
        <v>1608</v>
      </c>
      <c r="H9028" s="109" t="s">
        <v>1609</v>
      </c>
      <c r="I9028" s="108" t="s">
        <v>11591</v>
      </c>
      <c r="J9028" s="108" t="s">
        <v>1478</v>
      </c>
      <c r="K9028" s="108" t="s">
        <v>174</v>
      </c>
      <c r="M9028" s="108" t="s">
        <v>175</v>
      </c>
      <c r="N9028" s="108" t="s">
        <v>11592</v>
      </c>
    </row>
    <row r="9029" spans="1:14">
      <c r="A9029" s="108">
        <v>850430</v>
      </c>
      <c r="B9029" s="108" t="s">
        <v>16804</v>
      </c>
      <c r="C9029" s="108" t="s">
        <v>16805</v>
      </c>
      <c r="D9029" s="109" t="s">
        <v>1753</v>
      </c>
      <c r="E9029" s="108" t="s">
        <v>1577</v>
      </c>
      <c r="F9029" s="108" t="s">
        <v>181</v>
      </c>
      <c r="G9029" s="108" t="s">
        <v>1608</v>
      </c>
      <c r="H9029" s="109" t="s">
        <v>1609</v>
      </c>
      <c r="I9029" s="108" t="s">
        <v>11591</v>
      </c>
      <c r="J9029" s="108" t="s">
        <v>1478</v>
      </c>
      <c r="K9029" s="108" t="s">
        <v>174</v>
      </c>
      <c r="M9029" s="108" t="s">
        <v>175</v>
      </c>
      <c r="N9029" s="108" t="s">
        <v>11592</v>
      </c>
    </row>
    <row r="9030" spans="1:14">
      <c r="A9030" s="108">
        <v>850431</v>
      </c>
      <c r="B9030" s="108" t="s">
        <v>16806</v>
      </c>
      <c r="C9030" s="108" t="s">
        <v>3953</v>
      </c>
      <c r="D9030" s="109" t="s">
        <v>8133</v>
      </c>
      <c r="E9030" s="108" t="s">
        <v>180</v>
      </c>
      <c r="F9030" s="108" t="s">
        <v>169</v>
      </c>
      <c r="G9030" s="108" t="s">
        <v>1614</v>
      </c>
      <c r="H9030" s="109" t="s">
        <v>5376</v>
      </c>
      <c r="I9030" s="108" t="s">
        <v>1715</v>
      </c>
      <c r="J9030" s="108" t="s">
        <v>1478</v>
      </c>
      <c r="K9030" s="108" t="s">
        <v>174</v>
      </c>
      <c r="M9030" s="108" t="s">
        <v>175</v>
      </c>
      <c r="N9030" s="108" t="s">
        <v>1716</v>
      </c>
    </row>
    <row r="9031" spans="1:14">
      <c r="A9031" s="108">
        <v>850432</v>
      </c>
      <c r="B9031" s="108" t="s">
        <v>9670</v>
      </c>
      <c r="C9031" s="108" t="s">
        <v>390</v>
      </c>
      <c r="D9031" s="109" t="s">
        <v>13170</v>
      </c>
      <c r="E9031" s="108" t="s">
        <v>508</v>
      </c>
      <c r="F9031" s="108" t="s">
        <v>181</v>
      </c>
      <c r="G9031" s="108" t="s">
        <v>11957</v>
      </c>
      <c r="H9031" s="109" t="s">
        <v>1838</v>
      </c>
      <c r="I9031" s="108" t="s">
        <v>12220</v>
      </c>
      <c r="K9031" s="108" t="s">
        <v>174</v>
      </c>
      <c r="M9031" s="108" t="s">
        <v>175</v>
      </c>
      <c r="N9031" s="108" t="s">
        <v>12221</v>
      </c>
    </row>
    <row r="9032" spans="1:14">
      <c r="A9032" s="108">
        <v>850434</v>
      </c>
      <c r="B9032" s="108" t="s">
        <v>16807</v>
      </c>
      <c r="C9032" s="108" t="s">
        <v>2307</v>
      </c>
      <c r="D9032" s="109" t="s">
        <v>16808</v>
      </c>
      <c r="E9032" s="108" t="s">
        <v>508</v>
      </c>
      <c r="F9032" s="108" t="s">
        <v>181</v>
      </c>
      <c r="G9032" s="108" t="s">
        <v>11957</v>
      </c>
      <c r="H9032" s="109" t="s">
        <v>1838</v>
      </c>
      <c r="I9032" s="108" t="s">
        <v>12220</v>
      </c>
      <c r="K9032" s="108" t="s">
        <v>174</v>
      </c>
      <c r="M9032" s="108" t="s">
        <v>175</v>
      </c>
      <c r="N9032" s="108" t="s">
        <v>12221</v>
      </c>
    </row>
    <row r="9033" spans="1:14">
      <c r="A9033" s="108">
        <v>850435</v>
      </c>
      <c r="B9033" s="108" t="s">
        <v>16809</v>
      </c>
      <c r="C9033" s="108" t="s">
        <v>299</v>
      </c>
      <c r="D9033" s="109" t="s">
        <v>14043</v>
      </c>
      <c r="E9033" s="108" t="s">
        <v>188</v>
      </c>
      <c r="F9033" s="108" t="s">
        <v>181</v>
      </c>
      <c r="G9033" s="108" t="s">
        <v>5145</v>
      </c>
      <c r="H9033" s="109" t="s">
        <v>1838</v>
      </c>
      <c r="I9033" s="108" t="s">
        <v>5327</v>
      </c>
      <c r="J9033" s="108" t="s">
        <v>5148</v>
      </c>
      <c r="K9033" s="108" t="s">
        <v>174</v>
      </c>
      <c r="M9033" s="108" t="s">
        <v>175</v>
      </c>
      <c r="N9033" s="108" t="s">
        <v>5328</v>
      </c>
    </row>
    <row r="9034" spans="1:14">
      <c r="A9034" s="108">
        <v>850440</v>
      </c>
      <c r="B9034" s="108" t="s">
        <v>16810</v>
      </c>
      <c r="C9034" s="108" t="s">
        <v>16811</v>
      </c>
      <c r="D9034" s="109" t="s">
        <v>16812</v>
      </c>
      <c r="E9034" s="108" t="s">
        <v>188</v>
      </c>
      <c r="F9034" s="108" t="s">
        <v>169</v>
      </c>
      <c r="G9034" s="108" t="s">
        <v>7348</v>
      </c>
      <c r="H9034" s="109" t="s">
        <v>1838</v>
      </c>
      <c r="I9034" s="108" t="s">
        <v>7349</v>
      </c>
      <c r="J9034" s="108" t="s">
        <v>7350</v>
      </c>
      <c r="K9034" s="108" t="s">
        <v>174</v>
      </c>
      <c r="M9034" s="108" t="s">
        <v>175</v>
      </c>
      <c r="N9034" s="108" t="s">
        <v>7351</v>
      </c>
    </row>
    <row r="9035" spans="1:14">
      <c r="A9035" s="108">
        <v>850444</v>
      </c>
      <c r="B9035" s="108" t="s">
        <v>16813</v>
      </c>
      <c r="C9035" s="108" t="s">
        <v>769</v>
      </c>
      <c r="D9035" s="109" t="s">
        <v>16814</v>
      </c>
      <c r="E9035" s="108" t="s">
        <v>188</v>
      </c>
      <c r="F9035" s="108" t="s">
        <v>169</v>
      </c>
      <c r="G9035" s="108" t="s">
        <v>7348</v>
      </c>
      <c r="H9035" s="109" t="s">
        <v>1838</v>
      </c>
      <c r="I9035" s="108" t="s">
        <v>7349</v>
      </c>
      <c r="J9035" s="108" t="s">
        <v>7350</v>
      </c>
      <c r="K9035" s="108" t="s">
        <v>174</v>
      </c>
      <c r="M9035" s="108" t="s">
        <v>175</v>
      </c>
      <c r="N9035" s="108" t="s">
        <v>7351</v>
      </c>
    </row>
    <row r="9036" spans="1:14">
      <c r="A9036" s="108">
        <v>850447</v>
      </c>
      <c r="B9036" s="108" t="s">
        <v>16815</v>
      </c>
      <c r="C9036" s="108" t="s">
        <v>1380</v>
      </c>
      <c r="D9036" s="109" t="s">
        <v>16816</v>
      </c>
      <c r="E9036" s="108" t="s">
        <v>405</v>
      </c>
      <c r="F9036" s="108" t="s">
        <v>181</v>
      </c>
      <c r="G9036" s="108" t="s">
        <v>7348</v>
      </c>
      <c r="H9036" s="109" t="s">
        <v>1838</v>
      </c>
      <c r="I9036" s="108" t="s">
        <v>7349</v>
      </c>
      <c r="J9036" s="108" t="s">
        <v>7350</v>
      </c>
      <c r="K9036" s="108" t="s">
        <v>174</v>
      </c>
      <c r="M9036" s="108" t="s">
        <v>175</v>
      </c>
      <c r="N9036" s="108" t="s">
        <v>7351</v>
      </c>
    </row>
    <row r="9037" spans="1:14">
      <c r="A9037" s="108">
        <v>850496</v>
      </c>
      <c r="B9037" s="108" t="s">
        <v>16817</v>
      </c>
      <c r="C9037" s="108" t="s">
        <v>620</v>
      </c>
      <c r="D9037" s="109" t="s">
        <v>16818</v>
      </c>
      <c r="E9037" s="108" t="s">
        <v>168</v>
      </c>
      <c r="F9037" s="108" t="s">
        <v>169</v>
      </c>
      <c r="G9037" s="108" t="s">
        <v>11957</v>
      </c>
      <c r="H9037" s="109" t="s">
        <v>399</v>
      </c>
      <c r="I9037" s="108" t="s">
        <v>12394</v>
      </c>
      <c r="K9037" s="108" t="s">
        <v>174</v>
      </c>
      <c r="M9037" s="108" t="s">
        <v>175</v>
      </c>
      <c r="N9037" s="108" t="s">
        <v>12395</v>
      </c>
    </row>
    <row r="9038" spans="1:14">
      <c r="A9038" s="108">
        <v>850514</v>
      </c>
      <c r="B9038" s="108" t="s">
        <v>3089</v>
      </c>
      <c r="C9038" s="108" t="s">
        <v>16819</v>
      </c>
      <c r="D9038" s="109" t="s">
        <v>16820</v>
      </c>
      <c r="E9038" s="108" t="s">
        <v>508</v>
      </c>
      <c r="F9038" s="108" t="s">
        <v>169</v>
      </c>
      <c r="G9038" s="108" t="s">
        <v>1599</v>
      </c>
      <c r="H9038" s="109" t="s">
        <v>1838</v>
      </c>
      <c r="I9038" s="108" t="s">
        <v>1859</v>
      </c>
      <c r="J9038" s="108" t="s">
        <v>1478</v>
      </c>
      <c r="K9038" s="108" t="s">
        <v>174</v>
      </c>
      <c r="M9038" s="108" t="s">
        <v>175</v>
      </c>
      <c r="N9038" s="108" t="s">
        <v>1860</v>
      </c>
    </row>
    <row r="9039" spans="1:14">
      <c r="A9039" s="108">
        <v>850515</v>
      </c>
      <c r="B9039" s="108" t="s">
        <v>15177</v>
      </c>
      <c r="C9039" s="108" t="s">
        <v>4469</v>
      </c>
      <c r="D9039" s="109" t="s">
        <v>15562</v>
      </c>
      <c r="E9039" s="108" t="s">
        <v>1577</v>
      </c>
      <c r="F9039" s="108" t="s">
        <v>169</v>
      </c>
      <c r="G9039" s="108" t="s">
        <v>1599</v>
      </c>
      <c r="H9039" s="109" t="s">
        <v>1838</v>
      </c>
      <c r="I9039" s="108" t="s">
        <v>1859</v>
      </c>
      <c r="J9039" s="108" t="s">
        <v>1478</v>
      </c>
      <c r="K9039" s="108" t="s">
        <v>174</v>
      </c>
      <c r="M9039" s="108" t="s">
        <v>175</v>
      </c>
      <c r="N9039" s="108" t="s">
        <v>1860</v>
      </c>
    </row>
    <row r="9040" spans="1:14">
      <c r="A9040" s="108">
        <v>850516</v>
      </c>
      <c r="B9040" s="108" t="s">
        <v>15177</v>
      </c>
      <c r="C9040" s="108" t="s">
        <v>2076</v>
      </c>
      <c r="D9040" s="109" t="s">
        <v>15562</v>
      </c>
      <c r="E9040" s="108" t="s">
        <v>1577</v>
      </c>
      <c r="F9040" s="108" t="s">
        <v>169</v>
      </c>
      <c r="G9040" s="108" t="s">
        <v>1599</v>
      </c>
      <c r="H9040" s="109" t="s">
        <v>1838</v>
      </c>
      <c r="I9040" s="108" t="s">
        <v>1859</v>
      </c>
      <c r="J9040" s="108" t="s">
        <v>1478</v>
      </c>
      <c r="K9040" s="108" t="s">
        <v>174</v>
      </c>
      <c r="M9040" s="108" t="s">
        <v>175</v>
      </c>
      <c r="N9040" s="108" t="s">
        <v>1860</v>
      </c>
    </row>
    <row r="9041" spans="1:14">
      <c r="A9041" s="108">
        <v>850517</v>
      </c>
      <c r="B9041" s="108" t="s">
        <v>16821</v>
      </c>
      <c r="C9041" s="108" t="s">
        <v>311</v>
      </c>
      <c r="D9041" s="109" t="s">
        <v>8462</v>
      </c>
      <c r="E9041" s="108" t="s">
        <v>392</v>
      </c>
      <c r="F9041" s="108" t="s">
        <v>181</v>
      </c>
      <c r="G9041" s="108" t="s">
        <v>1599</v>
      </c>
      <c r="H9041" s="109" t="s">
        <v>1838</v>
      </c>
      <c r="I9041" s="108" t="s">
        <v>1859</v>
      </c>
      <c r="J9041" s="108" t="s">
        <v>1478</v>
      </c>
      <c r="K9041" s="108" t="s">
        <v>174</v>
      </c>
      <c r="M9041" s="108" t="s">
        <v>175</v>
      </c>
      <c r="N9041" s="108" t="s">
        <v>1860</v>
      </c>
    </row>
    <row r="9042" spans="1:14">
      <c r="A9042" s="108">
        <v>850518</v>
      </c>
      <c r="B9042" s="108" t="s">
        <v>15195</v>
      </c>
      <c r="C9042" s="108" t="s">
        <v>3456</v>
      </c>
      <c r="D9042" s="109" t="s">
        <v>16822</v>
      </c>
      <c r="E9042" s="108" t="s">
        <v>1770</v>
      </c>
      <c r="F9042" s="108" t="s">
        <v>169</v>
      </c>
      <c r="G9042" s="108" t="s">
        <v>1599</v>
      </c>
      <c r="H9042" s="109" t="s">
        <v>1838</v>
      </c>
      <c r="I9042" s="108" t="s">
        <v>1859</v>
      </c>
      <c r="J9042" s="108" t="s">
        <v>1478</v>
      </c>
      <c r="K9042" s="108" t="s">
        <v>174</v>
      </c>
      <c r="M9042" s="108" t="s">
        <v>175</v>
      </c>
      <c r="N9042" s="108" t="s">
        <v>1860</v>
      </c>
    </row>
    <row r="9043" spans="1:14">
      <c r="A9043" s="108">
        <v>850519</v>
      </c>
      <c r="B9043" s="108" t="s">
        <v>16823</v>
      </c>
      <c r="C9043" s="108" t="s">
        <v>16824</v>
      </c>
      <c r="D9043" s="109" t="s">
        <v>16825</v>
      </c>
      <c r="E9043" s="108" t="s">
        <v>508</v>
      </c>
      <c r="F9043" s="108" t="s">
        <v>169</v>
      </c>
      <c r="G9043" s="108" t="s">
        <v>1599</v>
      </c>
      <c r="H9043" s="109" t="s">
        <v>1838</v>
      </c>
      <c r="I9043" s="108" t="s">
        <v>1859</v>
      </c>
      <c r="J9043" s="108" t="s">
        <v>1478</v>
      </c>
      <c r="K9043" s="108" t="s">
        <v>174</v>
      </c>
      <c r="M9043" s="108" t="s">
        <v>175</v>
      </c>
      <c r="N9043" s="108" t="s">
        <v>1860</v>
      </c>
    </row>
    <row r="9044" spans="1:14">
      <c r="A9044" s="108">
        <v>850520</v>
      </c>
      <c r="B9044" s="108" t="s">
        <v>299</v>
      </c>
      <c r="C9044" s="108" t="s">
        <v>16826</v>
      </c>
      <c r="D9044" s="109" t="s">
        <v>1190</v>
      </c>
      <c r="E9044" s="108" t="s">
        <v>512</v>
      </c>
      <c r="F9044" s="108" t="s">
        <v>181</v>
      </c>
      <c r="G9044" s="108" t="s">
        <v>1599</v>
      </c>
      <c r="H9044" s="109" t="s">
        <v>1838</v>
      </c>
      <c r="I9044" s="108" t="s">
        <v>1859</v>
      </c>
      <c r="J9044" s="108" t="s">
        <v>1478</v>
      </c>
      <c r="K9044" s="108" t="s">
        <v>174</v>
      </c>
      <c r="M9044" s="108" t="s">
        <v>175</v>
      </c>
      <c r="N9044" s="108" t="s">
        <v>1860</v>
      </c>
    </row>
    <row r="9045" spans="1:14">
      <c r="A9045" s="108">
        <v>850521</v>
      </c>
      <c r="B9045" s="108" t="s">
        <v>16827</v>
      </c>
      <c r="C9045" s="108" t="s">
        <v>16828</v>
      </c>
      <c r="D9045" s="109" t="s">
        <v>16829</v>
      </c>
      <c r="E9045" s="108" t="s">
        <v>1770</v>
      </c>
      <c r="F9045" s="108" t="s">
        <v>169</v>
      </c>
      <c r="G9045" s="108" t="s">
        <v>1599</v>
      </c>
      <c r="H9045" s="109" t="s">
        <v>1838</v>
      </c>
      <c r="I9045" s="108" t="s">
        <v>1859</v>
      </c>
      <c r="J9045" s="108" t="s">
        <v>1478</v>
      </c>
      <c r="K9045" s="108" t="s">
        <v>174</v>
      </c>
      <c r="M9045" s="108" t="s">
        <v>175</v>
      </c>
      <c r="N9045" s="108" t="s">
        <v>1860</v>
      </c>
    </row>
    <row r="9046" spans="1:14">
      <c r="A9046" s="108">
        <v>850522</v>
      </c>
      <c r="B9046" s="108" t="s">
        <v>16830</v>
      </c>
      <c r="C9046" s="108" t="s">
        <v>7962</v>
      </c>
      <c r="D9046" s="109" t="s">
        <v>16831</v>
      </c>
      <c r="E9046" s="108" t="s">
        <v>512</v>
      </c>
      <c r="F9046" s="108" t="s">
        <v>169</v>
      </c>
      <c r="G9046" s="108" t="s">
        <v>1599</v>
      </c>
      <c r="H9046" s="109" t="s">
        <v>1838</v>
      </c>
      <c r="I9046" s="108" t="s">
        <v>1859</v>
      </c>
      <c r="J9046" s="108" t="s">
        <v>1478</v>
      </c>
      <c r="K9046" s="108" t="s">
        <v>174</v>
      </c>
      <c r="M9046" s="108" t="s">
        <v>175</v>
      </c>
      <c r="N9046" s="108" t="s">
        <v>1860</v>
      </c>
    </row>
    <row r="9047" spans="1:14">
      <c r="A9047" s="108">
        <v>850523</v>
      </c>
      <c r="B9047" s="108" t="s">
        <v>16832</v>
      </c>
      <c r="C9047" s="108" t="s">
        <v>15642</v>
      </c>
      <c r="D9047" s="109" t="s">
        <v>11879</v>
      </c>
      <c r="E9047" s="108" t="s">
        <v>508</v>
      </c>
      <c r="F9047" s="108" t="s">
        <v>169</v>
      </c>
      <c r="G9047" s="108" t="s">
        <v>1599</v>
      </c>
      <c r="H9047" s="109" t="s">
        <v>1838</v>
      </c>
      <c r="I9047" s="108" t="s">
        <v>1859</v>
      </c>
      <c r="J9047" s="108" t="s">
        <v>1478</v>
      </c>
      <c r="K9047" s="108" t="s">
        <v>174</v>
      </c>
      <c r="M9047" s="108" t="s">
        <v>175</v>
      </c>
      <c r="N9047" s="108" t="s">
        <v>1860</v>
      </c>
    </row>
    <row r="9048" spans="1:14">
      <c r="A9048" s="108">
        <v>850681</v>
      </c>
      <c r="B9048" s="108" t="s">
        <v>16833</v>
      </c>
      <c r="C9048" s="108" t="s">
        <v>16834</v>
      </c>
      <c r="D9048" s="109" t="s">
        <v>16835</v>
      </c>
      <c r="F9048" s="108" t="s">
        <v>169</v>
      </c>
      <c r="G9048" s="108" t="s">
        <v>1599</v>
      </c>
      <c r="H9048" s="109" t="s">
        <v>7794</v>
      </c>
      <c r="I9048" s="108" t="s">
        <v>2705</v>
      </c>
      <c r="J9048" s="108" t="s">
        <v>1478</v>
      </c>
      <c r="K9048" s="108" t="s">
        <v>174</v>
      </c>
      <c r="M9048" s="108" t="s">
        <v>175</v>
      </c>
      <c r="N9048" s="108" t="s">
        <v>2706</v>
      </c>
    </row>
    <row r="9049" spans="1:14">
      <c r="A9049" s="108">
        <v>850682</v>
      </c>
      <c r="B9049" s="108" t="s">
        <v>16834</v>
      </c>
      <c r="C9049" s="108" t="s">
        <v>16836</v>
      </c>
      <c r="D9049" s="109" t="s">
        <v>16837</v>
      </c>
      <c r="E9049" s="108" t="s">
        <v>1577</v>
      </c>
      <c r="F9049" s="108" t="s">
        <v>181</v>
      </c>
      <c r="G9049" s="108" t="s">
        <v>1599</v>
      </c>
      <c r="H9049" s="109" t="s">
        <v>7794</v>
      </c>
      <c r="I9049" s="108" t="s">
        <v>2705</v>
      </c>
      <c r="J9049" s="108" t="s">
        <v>1478</v>
      </c>
      <c r="K9049" s="108" t="s">
        <v>174</v>
      </c>
      <c r="M9049" s="108" t="s">
        <v>175</v>
      </c>
      <c r="N9049" s="108" t="s">
        <v>2706</v>
      </c>
    </row>
    <row r="9050" spans="1:14">
      <c r="A9050" s="108">
        <v>850683</v>
      </c>
      <c r="B9050" s="108" t="s">
        <v>3708</v>
      </c>
      <c r="C9050" s="108" t="s">
        <v>16838</v>
      </c>
      <c r="D9050" s="109" t="s">
        <v>16839</v>
      </c>
      <c r="E9050" s="108" t="s">
        <v>168</v>
      </c>
      <c r="F9050" s="108" t="s">
        <v>169</v>
      </c>
      <c r="G9050" s="108" t="s">
        <v>1599</v>
      </c>
      <c r="H9050" s="109" t="s">
        <v>7794</v>
      </c>
      <c r="I9050" s="108" t="s">
        <v>2705</v>
      </c>
      <c r="J9050" s="108" t="s">
        <v>1478</v>
      </c>
      <c r="K9050" s="108" t="s">
        <v>174</v>
      </c>
      <c r="M9050" s="108" t="s">
        <v>175</v>
      </c>
      <c r="N9050" s="108" t="s">
        <v>2706</v>
      </c>
    </row>
    <row r="9051" spans="1:14">
      <c r="A9051" s="108">
        <v>850787</v>
      </c>
      <c r="B9051" s="108" t="s">
        <v>4210</v>
      </c>
      <c r="C9051" s="108" t="s">
        <v>1825</v>
      </c>
      <c r="D9051" s="109" t="s">
        <v>9193</v>
      </c>
      <c r="E9051" s="108" t="s">
        <v>1770</v>
      </c>
      <c r="F9051" s="108" t="s">
        <v>181</v>
      </c>
      <c r="G9051" s="108" t="s">
        <v>1614</v>
      </c>
      <c r="H9051" s="109" t="s">
        <v>1729</v>
      </c>
      <c r="I9051" s="108" t="s">
        <v>1615</v>
      </c>
      <c r="J9051" s="108" t="s">
        <v>1478</v>
      </c>
      <c r="K9051" s="108" t="s">
        <v>174</v>
      </c>
      <c r="M9051" s="108" t="s">
        <v>175</v>
      </c>
      <c r="N9051" s="108" t="s">
        <v>1616</v>
      </c>
    </row>
    <row r="9052" spans="1:14">
      <c r="A9052" s="108">
        <v>850788</v>
      </c>
      <c r="B9052" s="108" t="s">
        <v>16840</v>
      </c>
      <c r="C9052" s="108" t="s">
        <v>1505</v>
      </c>
      <c r="D9052" s="109" t="s">
        <v>16841</v>
      </c>
      <c r="E9052" s="108" t="s">
        <v>508</v>
      </c>
      <c r="F9052" s="108" t="s">
        <v>181</v>
      </c>
      <c r="G9052" s="108" t="s">
        <v>1614</v>
      </c>
      <c r="H9052" s="109" t="s">
        <v>1729</v>
      </c>
      <c r="I9052" s="108" t="s">
        <v>1615</v>
      </c>
      <c r="J9052" s="108" t="s">
        <v>1478</v>
      </c>
      <c r="K9052" s="108" t="s">
        <v>174</v>
      </c>
      <c r="M9052" s="108" t="s">
        <v>175</v>
      </c>
      <c r="N9052" s="108" t="s">
        <v>1616</v>
      </c>
    </row>
    <row r="9053" spans="1:14">
      <c r="A9053" s="108">
        <v>850789</v>
      </c>
      <c r="B9053" s="108" t="s">
        <v>1821</v>
      </c>
      <c r="C9053" s="108" t="s">
        <v>3138</v>
      </c>
      <c r="D9053" s="109" t="s">
        <v>7765</v>
      </c>
      <c r="E9053" s="108" t="s">
        <v>223</v>
      </c>
      <c r="F9053" s="108" t="s">
        <v>169</v>
      </c>
      <c r="G9053" s="108" t="s">
        <v>1614</v>
      </c>
      <c r="H9053" s="109" t="s">
        <v>1729</v>
      </c>
      <c r="I9053" s="108" t="s">
        <v>1615</v>
      </c>
      <c r="J9053" s="108" t="s">
        <v>1478</v>
      </c>
      <c r="K9053" s="108" t="s">
        <v>174</v>
      </c>
      <c r="M9053" s="108" t="s">
        <v>175</v>
      </c>
      <c r="N9053" s="108" t="s">
        <v>1616</v>
      </c>
    </row>
    <row r="9054" spans="1:14">
      <c r="A9054" s="108">
        <v>850790</v>
      </c>
      <c r="B9054" s="108" t="s">
        <v>16842</v>
      </c>
      <c r="C9054" s="108" t="s">
        <v>532</v>
      </c>
      <c r="D9054" s="109" t="s">
        <v>16843</v>
      </c>
      <c r="E9054" s="108" t="s">
        <v>180</v>
      </c>
      <c r="F9054" s="108" t="s">
        <v>169</v>
      </c>
      <c r="G9054" s="108" t="s">
        <v>1614</v>
      </c>
      <c r="H9054" s="109" t="s">
        <v>1729</v>
      </c>
      <c r="I9054" s="108" t="s">
        <v>1615</v>
      </c>
      <c r="J9054" s="108" t="s">
        <v>1478</v>
      </c>
      <c r="K9054" s="108" t="s">
        <v>174</v>
      </c>
      <c r="M9054" s="108" t="s">
        <v>175</v>
      </c>
      <c r="N9054" s="108" t="s">
        <v>1616</v>
      </c>
    </row>
    <row r="9055" spans="1:14">
      <c r="A9055" s="108">
        <v>850797</v>
      </c>
      <c r="B9055" s="108" t="s">
        <v>16844</v>
      </c>
      <c r="C9055" s="108" t="s">
        <v>676</v>
      </c>
      <c r="D9055" s="109" t="s">
        <v>12967</v>
      </c>
      <c r="E9055" s="108" t="s">
        <v>168</v>
      </c>
      <c r="F9055" s="108" t="s">
        <v>181</v>
      </c>
      <c r="G9055" s="108" t="s">
        <v>7727</v>
      </c>
      <c r="H9055" s="109" t="s">
        <v>7794</v>
      </c>
      <c r="I9055" s="108" t="s">
        <v>7728</v>
      </c>
      <c r="J9055" s="108" t="s">
        <v>7729</v>
      </c>
      <c r="K9055" s="108" t="s">
        <v>174</v>
      </c>
      <c r="M9055" s="108" t="s">
        <v>175</v>
      </c>
      <c r="N9055" s="108" t="s">
        <v>7730</v>
      </c>
    </row>
    <row r="9056" spans="1:14">
      <c r="A9056" s="108">
        <v>850872</v>
      </c>
      <c r="B9056" s="108" t="s">
        <v>16845</v>
      </c>
      <c r="C9056" s="108" t="s">
        <v>16846</v>
      </c>
      <c r="D9056" s="109" t="s">
        <v>16847</v>
      </c>
      <c r="E9056" s="108" t="s">
        <v>1770</v>
      </c>
      <c r="F9056" s="108" t="s">
        <v>169</v>
      </c>
      <c r="G9056" s="108" t="s">
        <v>1608</v>
      </c>
      <c r="H9056" s="109" t="s">
        <v>5370</v>
      </c>
      <c r="I9056" s="108" t="s">
        <v>1610</v>
      </c>
      <c r="J9056" s="108" t="s">
        <v>1478</v>
      </c>
      <c r="K9056" s="108" t="s">
        <v>174</v>
      </c>
      <c r="M9056" s="108" t="s">
        <v>175</v>
      </c>
      <c r="N9056" s="108" t="s">
        <v>1611</v>
      </c>
    </row>
    <row r="9057" spans="1:14">
      <c r="A9057" s="108">
        <v>850873</v>
      </c>
      <c r="B9057" s="108" t="s">
        <v>2060</v>
      </c>
      <c r="C9057" s="108" t="s">
        <v>16848</v>
      </c>
      <c r="D9057" s="109" t="s">
        <v>16849</v>
      </c>
      <c r="E9057" s="108" t="s">
        <v>1577</v>
      </c>
      <c r="F9057" s="108" t="s">
        <v>181</v>
      </c>
      <c r="G9057" s="108" t="s">
        <v>1608</v>
      </c>
      <c r="H9057" s="109" t="s">
        <v>5370</v>
      </c>
      <c r="I9057" s="108" t="s">
        <v>1610</v>
      </c>
      <c r="J9057" s="108" t="s">
        <v>1478</v>
      </c>
      <c r="K9057" s="108" t="s">
        <v>174</v>
      </c>
      <c r="M9057" s="108" t="s">
        <v>175</v>
      </c>
      <c r="N9057" s="108" t="s">
        <v>1611</v>
      </c>
    </row>
    <row r="9058" spans="1:14">
      <c r="A9058" s="108">
        <v>850874</v>
      </c>
      <c r="B9058" s="108" t="s">
        <v>16850</v>
      </c>
      <c r="C9058" s="108" t="s">
        <v>609</v>
      </c>
      <c r="D9058" s="109" t="s">
        <v>16851</v>
      </c>
      <c r="E9058" s="108" t="s">
        <v>220</v>
      </c>
      <c r="F9058" s="108" t="s">
        <v>181</v>
      </c>
      <c r="G9058" s="108" t="s">
        <v>1608</v>
      </c>
      <c r="H9058" s="109" t="s">
        <v>5370</v>
      </c>
      <c r="I9058" s="108" t="s">
        <v>1610</v>
      </c>
      <c r="J9058" s="108" t="s">
        <v>1478</v>
      </c>
      <c r="K9058" s="108" t="s">
        <v>174</v>
      </c>
      <c r="M9058" s="108" t="s">
        <v>175</v>
      </c>
      <c r="N9058" s="108" t="s">
        <v>1611</v>
      </c>
    </row>
    <row r="9059" spans="1:14">
      <c r="A9059" s="108">
        <v>850910</v>
      </c>
      <c r="B9059" s="108" t="s">
        <v>509</v>
      </c>
      <c r="C9059" s="108" t="s">
        <v>4861</v>
      </c>
      <c r="D9059" s="109" t="s">
        <v>16852</v>
      </c>
      <c r="E9059" s="108" t="s">
        <v>168</v>
      </c>
      <c r="F9059" s="108" t="s">
        <v>181</v>
      </c>
      <c r="G9059" s="108" t="s">
        <v>357</v>
      </c>
      <c r="H9059" s="109" t="s">
        <v>516</v>
      </c>
      <c r="I9059" s="108" t="s">
        <v>455</v>
      </c>
      <c r="J9059" s="108" t="s">
        <v>360</v>
      </c>
      <c r="K9059" s="108" t="s">
        <v>174</v>
      </c>
      <c r="M9059" s="108" t="s">
        <v>175</v>
      </c>
      <c r="N9059" s="108" t="s">
        <v>456</v>
      </c>
    </row>
    <row r="9060" spans="1:14">
      <c r="A9060" s="108">
        <v>850911</v>
      </c>
      <c r="B9060" s="108" t="s">
        <v>16853</v>
      </c>
      <c r="C9060" s="108" t="s">
        <v>196</v>
      </c>
      <c r="D9060" s="109" t="s">
        <v>16854</v>
      </c>
      <c r="E9060" s="108" t="s">
        <v>200</v>
      </c>
      <c r="F9060" s="108" t="s">
        <v>181</v>
      </c>
      <c r="G9060" s="108" t="s">
        <v>1852</v>
      </c>
      <c r="H9060" s="109" t="s">
        <v>5370</v>
      </c>
      <c r="I9060" s="108" t="s">
        <v>6935</v>
      </c>
      <c r="J9060" s="108" t="s">
        <v>1855</v>
      </c>
      <c r="K9060" s="108" t="s">
        <v>174</v>
      </c>
      <c r="M9060" s="108" t="s">
        <v>175</v>
      </c>
      <c r="N9060" s="108" t="s">
        <v>6936</v>
      </c>
    </row>
    <row r="9061" spans="1:14">
      <c r="A9061" s="108">
        <v>850925</v>
      </c>
      <c r="B9061" s="108" t="s">
        <v>10290</v>
      </c>
      <c r="C9061" s="108" t="s">
        <v>4384</v>
      </c>
      <c r="D9061" s="109" t="s">
        <v>545</v>
      </c>
      <c r="E9061" s="108" t="s">
        <v>188</v>
      </c>
      <c r="F9061" s="108" t="s">
        <v>181</v>
      </c>
      <c r="G9061" s="108" t="s">
        <v>170</v>
      </c>
      <c r="H9061" s="109" t="s">
        <v>6834</v>
      </c>
      <c r="I9061" s="108" t="s">
        <v>16855</v>
      </c>
      <c r="J9061" s="108" t="s">
        <v>173</v>
      </c>
      <c r="K9061" s="108" t="s">
        <v>174</v>
      </c>
      <c r="M9061" s="108" t="s">
        <v>175</v>
      </c>
      <c r="N9061" s="108" t="s">
        <v>16856</v>
      </c>
    </row>
    <row r="9062" spans="1:14">
      <c r="A9062" s="108">
        <v>850937</v>
      </c>
      <c r="B9062" s="108" t="s">
        <v>16857</v>
      </c>
      <c r="C9062" s="108" t="s">
        <v>833</v>
      </c>
      <c r="D9062" s="109" t="s">
        <v>16858</v>
      </c>
      <c r="E9062" s="108" t="s">
        <v>200</v>
      </c>
      <c r="F9062" s="108" t="s">
        <v>169</v>
      </c>
      <c r="G9062" s="108" t="s">
        <v>5145</v>
      </c>
      <c r="H9062" s="109" t="s">
        <v>5370</v>
      </c>
      <c r="I9062" s="108" t="s">
        <v>5152</v>
      </c>
      <c r="J9062" s="108" t="s">
        <v>5148</v>
      </c>
      <c r="K9062" s="108" t="s">
        <v>174</v>
      </c>
      <c r="M9062" s="108" t="s">
        <v>175</v>
      </c>
      <c r="N9062" s="108" t="s">
        <v>5153</v>
      </c>
    </row>
    <row r="9063" spans="1:14">
      <c r="A9063" s="108">
        <v>850965</v>
      </c>
      <c r="B9063" s="108" t="s">
        <v>16859</v>
      </c>
      <c r="C9063" s="108" t="s">
        <v>332</v>
      </c>
      <c r="D9063" s="109" t="s">
        <v>16860</v>
      </c>
      <c r="E9063" s="108" t="s">
        <v>200</v>
      </c>
      <c r="F9063" s="108" t="s">
        <v>169</v>
      </c>
      <c r="G9063" s="108" t="s">
        <v>1852</v>
      </c>
      <c r="H9063" s="109" t="s">
        <v>5370</v>
      </c>
      <c r="I9063" s="108" t="s">
        <v>6024</v>
      </c>
      <c r="J9063" s="108" t="s">
        <v>1855</v>
      </c>
      <c r="K9063" s="108" t="s">
        <v>174</v>
      </c>
      <c r="M9063" s="108" t="s">
        <v>175</v>
      </c>
      <c r="N9063" s="108" t="s">
        <v>6025</v>
      </c>
    </row>
    <row r="9064" spans="1:14">
      <c r="A9064" s="108">
        <v>851164</v>
      </c>
      <c r="B9064" s="108" t="s">
        <v>16861</v>
      </c>
      <c r="C9064" s="108" t="s">
        <v>421</v>
      </c>
      <c r="D9064" s="109" t="s">
        <v>16862</v>
      </c>
      <c r="E9064" s="108" t="s">
        <v>188</v>
      </c>
      <c r="F9064" s="108" t="s">
        <v>181</v>
      </c>
      <c r="G9064" s="108" t="s">
        <v>1852</v>
      </c>
      <c r="H9064" s="109" t="s">
        <v>5370</v>
      </c>
      <c r="I9064" s="108" t="s">
        <v>6292</v>
      </c>
      <c r="J9064" s="108" t="s">
        <v>1855</v>
      </c>
      <c r="K9064" s="108" t="s">
        <v>174</v>
      </c>
      <c r="M9064" s="108" t="s">
        <v>175</v>
      </c>
      <c r="N9064" s="108" t="s">
        <v>6293</v>
      </c>
    </row>
    <row r="9065" spans="1:14">
      <c r="A9065" s="108">
        <v>851169</v>
      </c>
      <c r="B9065" s="108" t="s">
        <v>16863</v>
      </c>
      <c r="C9065" s="108" t="s">
        <v>2864</v>
      </c>
      <c r="D9065" s="109" t="s">
        <v>16864</v>
      </c>
      <c r="E9065" s="108" t="s">
        <v>168</v>
      </c>
      <c r="F9065" s="108" t="s">
        <v>169</v>
      </c>
      <c r="G9065" s="108" t="s">
        <v>7215</v>
      </c>
      <c r="H9065" s="109" t="s">
        <v>7277</v>
      </c>
      <c r="I9065" s="108" t="s">
        <v>7264</v>
      </c>
      <c r="J9065" s="108" t="s">
        <v>7217</v>
      </c>
      <c r="K9065" s="108" t="s">
        <v>174</v>
      </c>
      <c r="M9065" s="108" t="s">
        <v>175</v>
      </c>
      <c r="N9065" s="108" t="s">
        <v>7265</v>
      </c>
    </row>
    <row r="9066" spans="1:14">
      <c r="A9066" s="108">
        <v>851182</v>
      </c>
      <c r="B9066" s="108" t="s">
        <v>16865</v>
      </c>
      <c r="C9066" s="108" t="s">
        <v>3213</v>
      </c>
      <c r="D9066" s="109" t="s">
        <v>16866</v>
      </c>
      <c r="E9066" s="108" t="s">
        <v>1770</v>
      </c>
      <c r="F9066" s="108" t="s">
        <v>181</v>
      </c>
      <c r="G9066" s="108" t="s">
        <v>8181</v>
      </c>
      <c r="H9066" s="109" t="s">
        <v>7482</v>
      </c>
      <c r="I9066" s="108" t="s">
        <v>8189</v>
      </c>
      <c r="J9066" s="108" t="s">
        <v>8183</v>
      </c>
      <c r="K9066" s="108" t="s">
        <v>174</v>
      </c>
      <c r="M9066" s="108" t="s">
        <v>175</v>
      </c>
      <c r="N9066" s="108" t="s">
        <v>8190</v>
      </c>
    </row>
    <row r="9067" spans="1:14">
      <c r="A9067" s="108">
        <v>851194</v>
      </c>
      <c r="B9067" s="108" t="s">
        <v>16867</v>
      </c>
      <c r="C9067" s="108" t="s">
        <v>3945</v>
      </c>
      <c r="D9067" s="109" t="s">
        <v>16868</v>
      </c>
      <c r="E9067" s="108" t="s">
        <v>223</v>
      </c>
      <c r="F9067" s="108" t="s">
        <v>169</v>
      </c>
      <c r="G9067" s="108" t="s">
        <v>8181</v>
      </c>
      <c r="H9067" s="109" t="s">
        <v>7482</v>
      </c>
      <c r="I9067" s="108" t="s">
        <v>8189</v>
      </c>
      <c r="J9067" s="108" t="s">
        <v>8183</v>
      </c>
      <c r="K9067" s="108" t="s">
        <v>174</v>
      </c>
      <c r="M9067" s="108" t="s">
        <v>175</v>
      </c>
      <c r="N9067" s="108" t="s">
        <v>8190</v>
      </c>
    </row>
    <row r="9068" spans="1:14">
      <c r="A9068" s="108">
        <v>851220</v>
      </c>
      <c r="B9068" s="108" t="s">
        <v>16869</v>
      </c>
      <c r="C9068" s="108" t="s">
        <v>12552</v>
      </c>
      <c r="D9068" s="109" t="s">
        <v>16870</v>
      </c>
      <c r="E9068" s="108" t="s">
        <v>220</v>
      </c>
      <c r="F9068" s="108" t="s">
        <v>181</v>
      </c>
      <c r="G9068" s="108" t="s">
        <v>1599</v>
      </c>
      <c r="H9068" s="109" t="s">
        <v>5370</v>
      </c>
      <c r="I9068" s="108" t="s">
        <v>1919</v>
      </c>
      <c r="J9068" s="108" t="s">
        <v>1478</v>
      </c>
      <c r="K9068" s="108" t="s">
        <v>174</v>
      </c>
      <c r="M9068" s="108" t="s">
        <v>175</v>
      </c>
      <c r="N9068" s="108" t="s">
        <v>1920</v>
      </c>
    </row>
    <row r="9069" spans="1:14">
      <c r="A9069" s="108">
        <v>851230</v>
      </c>
      <c r="B9069" s="108" t="s">
        <v>16871</v>
      </c>
      <c r="C9069" s="108" t="s">
        <v>8532</v>
      </c>
      <c r="D9069" s="109" t="s">
        <v>16872</v>
      </c>
      <c r="E9069" s="108" t="s">
        <v>1577</v>
      </c>
      <c r="F9069" s="108" t="s">
        <v>181</v>
      </c>
      <c r="G9069" s="108" t="s">
        <v>8181</v>
      </c>
      <c r="H9069" s="109" t="s">
        <v>5370</v>
      </c>
      <c r="I9069" s="108" t="s">
        <v>8333</v>
      </c>
      <c r="J9069" s="108" t="s">
        <v>8183</v>
      </c>
      <c r="K9069" s="108" t="s">
        <v>174</v>
      </c>
      <c r="M9069" s="108" t="s">
        <v>175</v>
      </c>
      <c r="N9069" s="108" t="s">
        <v>8334</v>
      </c>
    </row>
    <row r="9070" spans="1:14">
      <c r="A9070" s="108">
        <v>851231</v>
      </c>
      <c r="B9070" s="108" t="s">
        <v>16873</v>
      </c>
      <c r="C9070" s="108" t="s">
        <v>1046</v>
      </c>
      <c r="D9070" s="109" t="s">
        <v>16874</v>
      </c>
      <c r="E9070" s="108" t="s">
        <v>508</v>
      </c>
      <c r="F9070" s="108" t="s">
        <v>169</v>
      </c>
      <c r="G9070" s="108" t="s">
        <v>1490</v>
      </c>
      <c r="H9070" s="109" t="s">
        <v>5370</v>
      </c>
      <c r="I9070" s="108" t="s">
        <v>1546</v>
      </c>
      <c r="J9070" s="108" t="s">
        <v>1478</v>
      </c>
      <c r="K9070" s="108" t="s">
        <v>174</v>
      </c>
      <c r="M9070" s="108" t="s">
        <v>175</v>
      </c>
      <c r="N9070" s="108" t="s">
        <v>1547</v>
      </c>
    </row>
    <row r="9071" spans="1:14">
      <c r="A9071" s="108">
        <v>851234</v>
      </c>
      <c r="B9071" s="108" t="s">
        <v>16875</v>
      </c>
      <c r="C9071" s="108" t="s">
        <v>16876</v>
      </c>
      <c r="D9071" s="109" t="s">
        <v>16877</v>
      </c>
      <c r="F9071" s="108" t="s">
        <v>181</v>
      </c>
      <c r="G9071" s="108" t="s">
        <v>1599</v>
      </c>
      <c r="H9071" s="109" t="s">
        <v>7794</v>
      </c>
      <c r="I9071" s="108" t="s">
        <v>1807</v>
      </c>
      <c r="J9071" s="108" t="s">
        <v>1478</v>
      </c>
      <c r="K9071" s="108" t="s">
        <v>174</v>
      </c>
      <c r="M9071" s="108" t="s">
        <v>175</v>
      </c>
      <c r="N9071" s="108" t="s">
        <v>1808</v>
      </c>
    </row>
    <row r="9072" spans="1:14">
      <c r="A9072" s="108">
        <v>851382</v>
      </c>
      <c r="B9072" s="108" t="s">
        <v>16878</v>
      </c>
      <c r="C9072" s="108" t="s">
        <v>1159</v>
      </c>
      <c r="D9072" s="109" t="s">
        <v>14794</v>
      </c>
      <c r="E9072" s="108" t="s">
        <v>1577</v>
      </c>
      <c r="F9072" s="108" t="s">
        <v>181</v>
      </c>
      <c r="G9072" s="108" t="s">
        <v>8181</v>
      </c>
      <c r="H9072" s="109" t="s">
        <v>7794</v>
      </c>
      <c r="I9072" s="108" t="s">
        <v>9024</v>
      </c>
      <c r="J9072" s="108" t="s">
        <v>8183</v>
      </c>
      <c r="K9072" s="108" t="s">
        <v>174</v>
      </c>
      <c r="M9072" s="108" t="s">
        <v>175</v>
      </c>
      <c r="N9072" s="108" t="s">
        <v>9025</v>
      </c>
    </row>
    <row r="9073" spans="1:14">
      <c r="A9073" s="108">
        <v>851398</v>
      </c>
      <c r="B9073" s="108" t="s">
        <v>16879</v>
      </c>
      <c r="C9073" s="108" t="s">
        <v>12763</v>
      </c>
      <c r="D9073" s="109" t="s">
        <v>16880</v>
      </c>
      <c r="E9073" s="108" t="s">
        <v>512</v>
      </c>
      <c r="F9073" s="108" t="s">
        <v>169</v>
      </c>
      <c r="G9073" s="108" t="s">
        <v>10414</v>
      </c>
      <c r="H9073" s="109" t="s">
        <v>2945</v>
      </c>
      <c r="I9073" s="108" t="s">
        <v>10463</v>
      </c>
      <c r="J9073" s="108" t="s">
        <v>1478</v>
      </c>
      <c r="K9073" s="108" t="s">
        <v>174</v>
      </c>
      <c r="M9073" s="108" t="s">
        <v>175</v>
      </c>
      <c r="N9073" s="108" t="s">
        <v>10464</v>
      </c>
    </row>
    <row r="9074" spans="1:14">
      <c r="A9074" s="108">
        <v>851399</v>
      </c>
      <c r="B9074" s="108" t="s">
        <v>16879</v>
      </c>
      <c r="C9074" s="108" t="s">
        <v>1449</v>
      </c>
      <c r="D9074" s="109" t="s">
        <v>16881</v>
      </c>
      <c r="E9074" s="108" t="s">
        <v>1577</v>
      </c>
      <c r="F9074" s="108" t="s">
        <v>169</v>
      </c>
      <c r="G9074" s="108" t="s">
        <v>10414</v>
      </c>
      <c r="H9074" s="109" t="s">
        <v>2945</v>
      </c>
      <c r="I9074" s="108" t="s">
        <v>10463</v>
      </c>
      <c r="J9074" s="108" t="s">
        <v>1478</v>
      </c>
      <c r="K9074" s="108" t="s">
        <v>174</v>
      </c>
      <c r="M9074" s="108" t="s">
        <v>175</v>
      </c>
      <c r="N9074" s="108" t="s">
        <v>10464</v>
      </c>
    </row>
    <row r="9075" spans="1:14">
      <c r="A9075" s="108">
        <v>851400</v>
      </c>
      <c r="B9075" s="108" t="s">
        <v>6572</v>
      </c>
      <c r="C9075" s="108" t="s">
        <v>3545</v>
      </c>
      <c r="D9075" s="109" t="s">
        <v>16882</v>
      </c>
      <c r="E9075" s="108" t="s">
        <v>631</v>
      </c>
      <c r="F9075" s="108" t="s">
        <v>169</v>
      </c>
      <c r="G9075" s="108" t="s">
        <v>10414</v>
      </c>
      <c r="H9075" s="109" t="s">
        <v>2945</v>
      </c>
      <c r="I9075" s="108" t="s">
        <v>10463</v>
      </c>
      <c r="J9075" s="108" t="s">
        <v>1478</v>
      </c>
      <c r="K9075" s="108" t="s">
        <v>174</v>
      </c>
      <c r="M9075" s="108" t="s">
        <v>175</v>
      </c>
      <c r="N9075" s="108" t="s">
        <v>10464</v>
      </c>
    </row>
    <row r="9076" spans="1:14">
      <c r="A9076" s="108">
        <v>851401</v>
      </c>
      <c r="B9076" s="108" t="s">
        <v>16085</v>
      </c>
      <c r="C9076" s="108" t="s">
        <v>16883</v>
      </c>
      <c r="D9076" s="109" t="s">
        <v>16884</v>
      </c>
      <c r="E9076" s="108" t="s">
        <v>508</v>
      </c>
      <c r="F9076" s="108" t="s">
        <v>169</v>
      </c>
      <c r="G9076" s="108" t="s">
        <v>1599</v>
      </c>
      <c r="H9076" s="109" t="s">
        <v>3483</v>
      </c>
      <c r="I9076" s="108" t="s">
        <v>2353</v>
      </c>
      <c r="J9076" s="108" t="s">
        <v>1478</v>
      </c>
      <c r="K9076" s="108" t="s">
        <v>174</v>
      </c>
      <c r="M9076" s="108" t="s">
        <v>175</v>
      </c>
      <c r="N9076" s="108" t="s">
        <v>2354</v>
      </c>
    </row>
    <row r="9077" spans="1:14">
      <c r="A9077" s="108">
        <v>851447</v>
      </c>
      <c r="B9077" s="108" t="s">
        <v>16885</v>
      </c>
      <c r="C9077" s="108" t="s">
        <v>14693</v>
      </c>
      <c r="D9077" s="109" t="s">
        <v>16886</v>
      </c>
      <c r="E9077" s="108" t="s">
        <v>631</v>
      </c>
      <c r="F9077" s="108" t="s">
        <v>169</v>
      </c>
      <c r="G9077" s="108" t="s">
        <v>7215</v>
      </c>
      <c r="H9077" s="109" t="s">
        <v>7794</v>
      </c>
      <c r="I9077" s="108" t="s">
        <v>7229</v>
      </c>
      <c r="J9077" s="108" t="s">
        <v>7217</v>
      </c>
      <c r="K9077" s="108" t="s">
        <v>174</v>
      </c>
      <c r="M9077" s="108" t="s">
        <v>175</v>
      </c>
      <c r="N9077" s="108" t="s">
        <v>7230</v>
      </c>
    </row>
    <row r="9078" spans="1:14">
      <c r="A9078" s="108">
        <v>851511</v>
      </c>
      <c r="B9078" s="108" t="s">
        <v>16887</v>
      </c>
      <c r="C9078" s="108" t="s">
        <v>619</v>
      </c>
      <c r="D9078" s="109" t="s">
        <v>16888</v>
      </c>
      <c r="E9078" s="108" t="s">
        <v>180</v>
      </c>
      <c r="F9078" s="108" t="s">
        <v>181</v>
      </c>
      <c r="G9078" s="108" t="s">
        <v>8181</v>
      </c>
      <c r="H9078" s="109" t="s">
        <v>7794</v>
      </c>
      <c r="I9078" s="108" t="s">
        <v>8615</v>
      </c>
      <c r="J9078" s="108" t="s">
        <v>8183</v>
      </c>
      <c r="K9078" s="108" t="s">
        <v>174</v>
      </c>
      <c r="M9078" s="108" t="s">
        <v>175</v>
      </c>
      <c r="N9078" s="108" t="s">
        <v>8616</v>
      </c>
    </row>
    <row r="9079" spans="1:14">
      <c r="A9079" s="108">
        <v>851512</v>
      </c>
      <c r="B9079" s="108" t="s">
        <v>16889</v>
      </c>
      <c r="C9079" s="108" t="s">
        <v>2951</v>
      </c>
      <c r="D9079" s="109" t="s">
        <v>9107</v>
      </c>
      <c r="E9079" s="108" t="s">
        <v>1577</v>
      </c>
      <c r="F9079" s="108" t="s">
        <v>169</v>
      </c>
      <c r="G9079" s="108" t="s">
        <v>8181</v>
      </c>
      <c r="H9079" s="109" t="s">
        <v>7794</v>
      </c>
      <c r="I9079" s="108" t="s">
        <v>8615</v>
      </c>
      <c r="J9079" s="108" t="s">
        <v>8183</v>
      </c>
      <c r="K9079" s="108" t="s">
        <v>174</v>
      </c>
      <c r="M9079" s="108" t="s">
        <v>175</v>
      </c>
      <c r="N9079" s="108" t="s">
        <v>8616</v>
      </c>
    </row>
    <row r="9080" spans="1:14">
      <c r="A9080" s="108">
        <v>851513</v>
      </c>
      <c r="B9080" s="108" t="s">
        <v>16889</v>
      </c>
      <c r="C9080" s="108" t="s">
        <v>2610</v>
      </c>
      <c r="D9080" s="109" t="s">
        <v>16890</v>
      </c>
      <c r="E9080" s="108" t="s">
        <v>1770</v>
      </c>
      <c r="F9080" s="108" t="s">
        <v>169</v>
      </c>
      <c r="G9080" s="108" t="s">
        <v>8181</v>
      </c>
      <c r="H9080" s="109" t="s">
        <v>7794</v>
      </c>
      <c r="I9080" s="108" t="s">
        <v>8615</v>
      </c>
      <c r="J9080" s="108" t="s">
        <v>8183</v>
      </c>
      <c r="K9080" s="108" t="s">
        <v>174</v>
      </c>
      <c r="M9080" s="108" t="s">
        <v>175</v>
      </c>
      <c r="N9080" s="108" t="s">
        <v>8616</v>
      </c>
    </row>
    <row r="9081" spans="1:14">
      <c r="A9081" s="108">
        <v>851514</v>
      </c>
      <c r="B9081" s="108" t="s">
        <v>16891</v>
      </c>
      <c r="C9081" s="108" t="s">
        <v>16892</v>
      </c>
      <c r="D9081" s="109" t="s">
        <v>14665</v>
      </c>
      <c r="F9081" s="108" t="s">
        <v>169</v>
      </c>
      <c r="G9081" s="108" t="s">
        <v>8181</v>
      </c>
      <c r="H9081" s="109" t="s">
        <v>7794</v>
      </c>
      <c r="I9081" s="108" t="s">
        <v>8615</v>
      </c>
      <c r="J9081" s="108" t="s">
        <v>8183</v>
      </c>
      <c r="K9081" s="108" t="s">
        <v>174</v>
      </c>
      <c r="M9081" s="108" t="s">
        <v>175</v>
      </c>
      <c r="N9081" s="108" t="s">
        <v>8616</v>
      </c>
    </row>
    <row r="9082" spans="1:14">
      <c r="A9082" s="108">
        <v>851515</v>
      </c>
      <c r="B9082" s="108" t="s">
        <v>16891</v>
      </c>
      <c r="C9082" s="108" t="s">
        <v>2454</v>
      </c>
      <c r="D9082" s="109" t="s">
        <v>14665</v>
      </c>
      <c r="F9082" s="108" t="s">
        <v>169</v>
      </c>
      <c r="G9082" s="108" t="s">
        <v>8181</v>
      </c>
      <c r="H9082" s="109" t="s">
        <v>7794</v>
      </c>
      <c r="I9082" s="108" t="s">
        <v>8615</v>
      </c>
      <c r="J9082" s="108" t="s">
        <v>8183</v>
      </c>
      <c r="K9082" s="108" t="s">
        <v>174</v>
      </c>
      <c r="M9082" s="108" t="s">
        <v>175</v>
      </c>
      <c r="N9082" s="108" t="s">
        <v>8616</v>
      </c>
    </row>
    <row r="9083" spans="1:14">
      <c r="A9083" s="108">
        <v>851517</v>
      </c>
      <c r="B9083" s="108" t="s">
        <v>16893</v>
      </c>
      <c r="C9083" s="108" t="s">
        <v>518</v>
      </c>
      <c r="D9083" s="109" t="s">
        <v>16894</v>
      </c>
      <c r="E9083" s="108" t="s">
        <v>200</v>
      </c>
      <c r="F9083" s="108" t="s">
        <v>181</v>
      </c>
      <c r="G9083" s="108" t="s">
        <v>1852</v>
      </c>
      <c r="H9083" s="109" t="s">
        <v>1729</v>
      </c>
      <c r="I9083" s="108" t="s">
        <v>16895</v>
      </c>
      <c r="J9083" s="108" t="s">
        <v>1855</v>
      </c>
      <c r="K9083" s="108" t="s">
        <v>174</v>
      </c>
      <c r="M9083" s="108" t="s">
        <v>175</v>
      </c>
      <c r="N9083" s="108" t="s">
        <v>16896</v>
      </c>
    </row>
    <row r="9084" spans="1:14">
      <c r="A9084" s="108">
        <v>851600</v>
      </c>
      <c r="B9084" s="108" t="s">
        <v>1033</v>
      </c>
      <c r="C9084" s="108" t="s">
        <v>5695</v>
      </c>
      <c r="D9084" s="109" t="s">
        <v>16897</v>
      </c>
      <c r="E9084" s="108" t="s">
        <v>200</v>
      </c>
      <c r="F9084" s="108" t="s">
        <v>169</v>
      </c>
      <c r="G9084" s="108" t="s">
        <v>9845</v>
      </c>
      <c r="H9084" s="109" t="s">
        <v>1609</v>
      </c>
      <c r="I9084" s="108" t="s">
        <v>9879</v>
      </c>
      <c r="J9084" s="108" t="s">
        <v>348</v>
      </c>
      <c r="K9084" s="108" t="s">
        <v>174</v>
      </c>
      <c r="M9084" s="108" t="s">
        <v>175</v>
      </c>
      <c r="N9084" s="108" t="s">
        <v>9880</v>
      </c>
    </row>
    <row r="9085" spans="1:14">
      <c r="A9085" s="108">
        <v>851665</v>
      </c>
      <c r="B9085" s="108" t="s">
        <v>16792</v>
      </c>
      <c r="C9085" s="108" t="s">
        <v>3461</v>
      </c>
      <c r="D9085" s="109" t="s">
        <v>16898</v>
      </c>
      <c r="E9085" s="108" t="s">
        <v>1770</v>
      </c>
      <c r="F9085" s="108" t="s">
        <v>181</v>
      </c>
      <c r="G9085" s="108" t="s">
        <v>1599</v>
      </c>
      <c r="H9085" s="109" t="s">
        <v>399</v>
      </c>
      <c r="I9085" s="108" t="s">
        <v>1797</v>
      </c>
      <c r="J9085" s="108" t="s">
        <v>1478</v>
      </c>
      <c r="K9085" s="108" t="s">
        <v>174</v>
      </c>
      <c r="M9085" s="108" t="s">
        <v>175</v>
      </c>
      <c r="N9085" s="108" t="s">
        <v>1798</v>
      </c>
    </row>
    <row r="9086" spans="1:14">
      <c r="A9086" s="108">
        <v>851666</v>
      </c>
      <c r="B9086" s="108" t="s">
        <v>16899</v>
      </c>
      <c r="C9086" s="108" t="s">
        <v>797</v>
      </c>
      <c r="D9086" s="109" t="s">
        <v>16900</v>
      </c>
      <c r="E9086" s="108" t="s">
        <v>392</v>
      </c>
      <c r="F9086" s="108" t="s">
        <v>169</v>
      </c>
      <c r="G9086" s="108" t="s">
        <v>1599</v>
      </c>
      <c r="H9086" s="109" t="s">
        <v>399</v>
      </c>
      <c r="I9086" s="108" t="s">
        <v>1797</v>
      </c>
      <c r="J9086" s="108" t="s">
        <v>1478</v>
      </c>
      <c r="K9086" s="108" t="s">
        <v>174</v>
      </c>
      <c r="M9086" s="108" t="s">
        <v>175</v>
      </c>
      <c r="N9086" s="108" t="s">
        <v>1798</v>
      </c>
    </row>
    <row r="9087" spans="1:14">
      <c r="A9087" s="108">
        <v>851669</v>
      </c>
      <c r="B9087" s="108" t="s">
        <v>16901</v>
      </c>
      <c r="C9087" s="108" t="s">
        <v>3216</v>
      </c>
      <c r="D9087" s="109" t="s">
        <v>2014</v>
      </c>
      <c r="E9087" s="108" t="s">
        <v>508</v>
      </c>
      <c r="F9087" s="108" t="s">
        <v>169</v>
      </c>
      <c r="G9087" s="108" t="s">
        <v>1599</v>
      </c>
      <c r="H9087" s="109" t="s">
        <v>399</v>
      </c>
      <c r="I9087" s="108" t="s">
        <v>1797</v>
      </c>
      <c r="J9087" s="108" t="s">
        <v>1478</v>
      </c>
      <c r="K9087" s="108" t="s">
        <v>174</v>
      </c>
      <c r="M9087" s="108" t="s">
        <v>175</v>
      </c>
      <c r="N9087" s="108" t="s">
        <v>1798</v>
      </c>
    </row>
    <row r="9088" spans="1:14">
      <c r="A9088" s="108">
        <v>851706</v>
      </c>
      <c r="B9088" s="108" t="s">
        <v>16902</v>
      </c>
      <c r="C9088" s="108" t="s">
        <v>299</v>
      </c>
      <c r="D9088" s="109" t="s">
        <v>16903</v>
      </c>
      <c r="E9088" s="108" t="s">
        <v>168</v>
      </c>
      <c r="F9088" s="108" t="s">
        <v>181</v>
      </c>
      <c r="G9088" s="108" t="s">
        <v>1852</v>
      </c>
      <c r="H9088" s="109" t="s">
        <v>1060</v>
      </c>
      <c r="I9088" s="108" t="s">
        <v>6445</v>
      </c>
      <c r="J9088" s="108" t="s">
        <v>1855</v>
      </c>
      <c r="K9088" s="108" t="s">
        <v>174</v>
      </c>
      <c r="M9088" s="108" t="s">
        <v>175</v>
      </c>
      <c r="N9088" s="108" t="s">
        <v>6446</v>
      </c>
    </row>
    <row r="9089" spans="1:14">
      <c r="A9089" s="108">
        <v>851707</v>
      </c>
      <c r="B9089" s="108" t="s">
        <v>16904</v>
      </c>
      <c r="C9089" s="108" t="s">
        <v>1038</v>
      </c>
      <c r="D9089" s="109" t="s">
        <v>15527</v>
      </c>
      <c r="E9089" s="108" t="s">
        <v>200</v>
      </c>
      <c r="F9089" s="108" t="s">
        <v>169</v>
      </c>
      <c r="G9089" s="108" t="s">
        <v>1852</v>
      </c>
      <c r="H9089" s="109" t="s">
        <v>1060</v>
      </c>
      <c r="I9089" s="108" t="s">
        <v>6445</v>
      </c>
      <c r="J9089" s="108" t="s">
        <v>1855</v>
      </c>
      <c r="K9089" s="108" t="s">
        <v>174</v>
      </c>
      <c r="M9089" s="108" t="s">
        <v>175</v>
      </c>
      <c r="N9089" s="108" t="s">
        <v>6446</v>
      </c>
    </row>
    <row r="9090" spans="1:14">
      <c r="A9090" s="108">
        <v>851708</v>
      </c>
      <c r="B9090" s="108" t="s">
        <v>754</v>
      </c>
      <c r="C9090" s="108" t="s">
        <v>1800</v>
      </c>
      <c r="D9090" s="109" t="s">
        <v>16905</v>
      </c>
      <c r="E9090" s="108" t="s">
        <v>168</v>
      </c>
      <c r="F9090" s="108" t="s">
        <v>169</v>
      </c>
      <c r="G9090" s="108" t="s">
        <v>1852</v>
      </c>
      <c r="H9090" s="109" t="s">
        <v>1060</v>
      </c>
      <c r="I9090" s="108" t="s">
        <v>6445</v>
      </c>
      <c r="J9090" s="108" t="s">
        <v>1855</v>
      </c>
      <c r="K9090" s="108" t="s">
        <v>174</v>
      </c>
      <c r="M9090" s="108" t="s">
        <v>175</v>
      </c>
      <c r="N9090" s="108" t="s">
        <v>6446</v>
      </c>
    </row>
    <row r="9091" spans="1:14">
      <c r="A9091" s="108">
        <v>851709</v>
      </c>
      <c r="B9091" s="108" t="s">
        <v>16906</v>
      </c>
      <c r="C9091" s="108" t="s">
        <v>1313</v>
      </c>
      <c r="D9091" s="109" t="s">
        <v>16907</v>
      </c>
      <c r="E9091" s="108" t="s">
        <v>200</v>
      </c>
      <c r="F9091" s="108" t="s">
        <v>169</v>
      </c>
      <c r="G9091" s="108" t="s">
        <v>1852</v>
      </c>
      <c r="H9091" s="109" t="s">
        <v>1060</v>
      </c>
      <c r="I9091" s="108" t="s">
        <v>6445</v>
      </c>
      <c r="J9091" s="108" t="s">
        <v>1855</v>
      </c>
      <c r="K9091" s="108" t="s">
        <v>174</v>
      </c>
      <c r="M9091" s="108" t="s">
        <v>175</v>
      </c>
      <c r="N9091" s="108" t="s">
        <v>6446</v>
      </c>
    </row>
    <row r="9092" spans="1:14">
      <c r="A9092" s="108">
        <v>851715</v>
      </c>
      <c r="B9092" s="108" t="s">
        <v>16908</v>
      </c>
      <c r="C9092" s="108" t="s">
        <v>5795</v>
      </c>
      <c r="D9092" s="109" t="s">
        <v>16909</v>
      </c>
      <c r="E9092" s="108" t="s">
        <v>180</v>
      </c>
      <c r="F9092" s="108" t="s">
        <v>181</v>
      </c>
      <c r="G9092" s="108" t="s">
        <v>1599</v>
      </c>
      <c r="H9092" s="109" t="s">
        <v>399</v>
      </c>
      <c r="I9092" s="108" t="s">
        <v>1859</v>
      </c>
      <c r="J9092" s="108" t="s">
        <v>1478</v>
      </c>
      <c r="K9092" s="108" t="s">
        <v>174</v>
      </c>
      <c r="M9092" s="108" t="s">
        <v>175</v>
      </c>
      <c r="N9092" s="108" t="s">
        <v>1860</v>
      </c>
    </row>
    <row r="9093" spans="1:14">
      <c r="A9093" s="108">
        <v>851716</v>
      </c>
      <c r="B9093" s="108" t="s">
        <v>16910</v>
      </c>
      <c r="C9093" s="108" t="s">
        <v>332</v>
      </c>
      <c r="D9093" s="109" t="s">
        <v>11029</v>
      </c>
      <c r="E9093" s="108" t="s">
        <v>180</v>
      </c>
      <c r="F9093" s="108" t="s">
        <v>169</v>
      </c>
      <c r="G9093" s="108" t="s">
        <v>1599</v>
      </c>
      <c r="H9093" s="109" t="s">
        <v>399</v>
      </c>
      <c r="I9093" s="108" t="s">
        <v>1859</v>
      </c>
      <c r="J9093" s="108" t="s">
        <v>1478</v>
      </c>
      <c r="K9093" s="108" t="s">
        <v>174</v>
      </c>
      <c r="M9093" s="108" t="s">
        <v>175</v>
      </c>
      <c r="N9093" s="108" t="s">
        <v>1860</v>
      </c>
    </row>
    <row r="9094" spans="1:14">
      <c r="A9094" s="108">
        <v>852041</v>
      </c>
      <c r="B9094" s="108" t="s">
        <v>4739</v>
      </c>
      <c r="C9094" s="108" t="s">
        <v>4749</v>
      </c>
      <c r="D9094" s="109" t="s">
        <v>16911</v>
      </c>
      <c r="E9094" s="108" t="s">
        <v>1577</v>
      </c>
      <c r="F9094" s="108" t="s">
        <v>181</v>
      </c>
      <c r="G9094" s="108" t="s">
        <v>357</v>
      </c>
      <c r="H9094" s="109" t="s">
        <v>1060</v>
      </c>
      <c r="I9094" s="108" t="s">
        <v>1061</v>
      </c>
      <c r="J9094" s="108" t="s">
        <v>360</v>
      </c>
      <c r="K9094" s="108" t="s">
        <v>174</v>
      </c>
      <c r="M9094" s="108" t="s">
        <v>175</v>
      </c>
      <c r="N9094" s="108" t="s">
        <v>1062</v>
      </c>
    </row>
    <row r="9095" spans="1:14">
      <c r="A9095" s="108">
        <v>852042</v>
      </c>
      <c r="B9095" s="108" t="s">
        <v>16912</v>
      </c>
      <c r="C9095" s="108" t="s">
        <v>1536</v>
      </c>
      <c r="D9095" s="109" t="s">
        <v>16913</v>
      </c>
      <c r="E9095" s="108" t="s">
        <v>168</v>
      </c>
      <c r="F9095" s="108" t="s">
        <v>181</v>
      </c>
      <c r="G9095" s="108" t="s">
        <v>357</v>
      </c>
      <c r="H9095" s="109" t="s">
        <v>1060</v>
      </c>
      <c r="I9095" s="108" t="s">
        <v>1061</v>
      </c>
      <c r="J9095" s="108" t="s">
        <v>360</v>
      </c>
      <c r="K9095" s="108" t="s">
        <v>174</v>
      </c>
      <c r="M9095" s="108" t="s">
        <v>175</v>
      </c>
      <c r="N9095" s="108" t="s">
        <v>1062</v>
      </c>
    </row>
    <row r="9096" spans="1:14">
      <c r="A9096" s="108">
        <v>852043</v>
      </c>
      <c r="B9096" s="108" t="s">
        <v>4739</v>
      </c>
      <c r="C9096" s="108" t="s">
        <v>581</v>
      </c>
      <c r="D9096" s="109" t="s">
        <v>16914</v>
      </c>
      <c r="E9096" s="108" t="s">
        <v>220</v>
      </c>
      <c r="F9096" s="108" t="s">
        <v>181</v>
      </c>
      <c r="G9096" s="108" t="s">
        <v>357</v>
      </c>
      <c r="H9096" s="109" t="s">
        <v>1060</v>
      </c>
      <c r="I9096" s="108" t="s">
        <v>1061</v>
      </c>
      <c r="J9096" s="108" t="s">
        <v>360</v>
      </c>
      <c r="K9096" s="108" t="s">
        <v>174</v>
      </c>
      <c r="M9096" s="108" t="s">
        <v>175</v>
      </c>
      <c r="N9096" s="108" t="s">
        <v>1062</v>
      </c>
    </row>
    <row r="9097" spans="1:14">
      <c r="A9097" s="108">
        <v>852058</v>
      </c>
      <c r="B9097" s="108" t="s">
        <v>2962</v>
      </c>
      <c r="C9097" s="108" t="s">
        <v>16915</v>
      </c>
      <c r="D9097" s="109" t="s">
        <v>16916</v>
      </c>
      <c r="E9097" s="108" t="s">
        <v>200</v>
      </c>
      <c r="F9097" s="108" t="s">
        <v>181</v>
      </c>
      <c r="G9097" s="108" t="s">
        <v>8181</v>
      </c>
      <c r="H9097" s="109" t="s">
        <v>1440</v>
      </c>
      <c r="I9097" s="108" t="s">
        <v>8995</v>
      </c>
      <c r="J9097" s="108" t="s">
        <v>8183</v>
      </c>
      <c r="K9097" s="108" t="s">
        <v>174</v>
      </c>
      <c r="M9097" s="108" t="s">
        <v>175</v>
      </c>
      <c r="N9097" s="108" t="s">
        <v>8996</v>
      </c>
    </row>
    <row r="9098" spans="1:14">
      <c r="A9098" s="108">
        <v>852062</v>
      </c>
      <c r="B9098" s="108" t="s">
        <v>10244</v>
      </c>
      <c r="C9098" s="108" t="s">
        <v>540</v>
      </c>
      <c r="D9098" s="109" t="s">
        <v>2687</v>
      </c>
      <c r="E9098" s="108" t="s">
        <v>188</v>
      </c>
      <c r="F9098" s="108" t="s">
        <v>169</v>
      </c>
      <c r="G9098" s="108" t="s">
        <v>7348</v>
      </c>
      <c r="H9098" s="109" t="s">
        <v>1440</v>
      </c>
      <c r="I9098" s="108" t="s">
        <v>7349</v>
      </c>
      <c r="J9098" s="108" t="s">
        <v>7350</v>
      </c>
      <c r="K9098" s="108" t="s">
        <v>174</v>
      </c>
      <c r="M9098" s="108" t="s">
        <v>175</v>
      </c>
      <c r="N9098" s="108" t="s">
        <v>7351</v>
      </c>
    </row>
    <row r="9099" spans="1:14">
      <c r="A9099" s="108">
        <v>852064</v>
      </c>
      <c r="B9099" s="108" t="s">
        <v>16917</v>
      </c>
      <c r="C9099" s="108" t="s">
        <v>1126</v>
      </c>
      <c r="D9099" s="109" t="s">
        <v>16918</v>
      </c>
      <c r="E9099" s="108" t="s">
        <v>188</v>
      </c>
      <c r="F9099" s="108" t="s">
        <v>169</v>
      </c>
      <c r="G9099" s="108" t="s">
        <v>7348</v>
      </c>
      <c r="H9099" s="109" t="s">
        <v>1440</v>
      </c>
      <c r="I9099" s="108" t="s">
        <v>7349</v>
      </c>
      <c r="J9099" s="108" t="s">
        <v>7350</v>
      </c>
      <c r="K9099" s="108" t="s">
        <v>174</v>
      </c>
      <c r="M9099" s="108" t="s">
        <v>175</v>
      </c>
      <c r="N9099" s="108" t="s">
        <v>7351</v>
      </c>
    </row>
    <row r="9100" spans="1:14">
      <c r="A9100" s="108">
        <v>852065</v>
      </c>
      <c r="B9100" s="108" t="s">
        <v>16919</v>
      </c>
      <c r="C9100" s="108" t="s">
        <v>843</v>
      </c>
      <c r="D9100" s="109" t="s">
        <v>550</v>
      </c>
      <c r="E9100" s="108" t="s">
        <v>188</v>
      </c>
      <c r="F9100" s="108" t="s">
        <v>169</v>
      </c>
      <c r="G9100" s="108" t="s">
        <v>7348</v>
      </c>
      <c r="H9100" s="109" t="s">
        <v>1440</v>
      </c>
      <c r="I9100" s="108" t="s">
        <v>7349</v>
      </c>
      <c r="J9100" s="108" t="s">
        <v>7350</v>
      </c>
      <c r="K9100" s="108" t="s">
        <v>174</v>
      </c>
      <c r="M9100" s="108" t="s">
        <v>175</v>
      </c>
      <c r="N9100" s="108" t="s">
        <v>7351</v>
      </c>
    </row>
    <row r="9101" spans="1:14">
      <c r="A9101" s="108">
        <v>852080</v>
      </c>
      <c r="B9101" s="108" t="s">
        <v>3688</v>
      </c>
      <c r="C9101" s="108" t="s">
        <v>16484</v>
      </c>
      <c r="D9101" s="109" t="s">
        <v>16920</v>
      </c>
      <c r="E9101" s="108" t="s">
        <v>1577</v>
      </c>
      <c r="F9101" s="108" t="s">
        <v>169</v>
      </c>
      <c r="G9101" s="108" t="s">
        <v>357</v>
      </c>
      <c r="H9101" s="109" t="s">
        <v>1060</v>
      </c>
      <c r="I9101" s="108" t="s">
        <v>1061</v>
      </c>
      <c r="J9101" s="108" t="s">
        <v>360</v>
      </c>
      <c r="K9101" s="108" t="s">
        <v>174</v>
      </c>
      <c r="M9101" s="108" t="s">
        <v>175</v>
      </c>
      <c r="N9101" s="108" t="s">
        <v>1062</v>
      </c>
    </row>
    <row r="9102" spans="1:14">
      <c r="A9102" s="108">
        <v>852083</v>
      </c>
      <c r="B9102" s="108" t="s">
        <v>1299</v>
      </c>
      <c r="C9102" s="108" t="s">
        <v>244</v>
      </c>
      <c r="D9102" s="109" t="s">
        <v>16921</v>
      </c>
      <c r="E9102" s="108" t="s">
        <v>188</v>
      </c>
      <c r="F9102" s="108" t="s">
        <v>181</v>
      </c>
      <c r="G9102" s="108" t="s">
        <v>357</v>
      </c>
      <c r="H9102" s="109" t="s">
        <v>1060</v>
      </c>
      <c r="I9102" s="108" t="s">
        <v>1061</v>
      </c>
      <c r="J9102" s="108" t="s">
        <v>360</v>
      </c>
      <c r="K9102" s="108" t="s">
        <v>174</v>
      </c>
      <c r="M9102" s="108" t="s">
        <v>175</v>
      </c>
      <c r="N9102" s="108" t="s">
        <v>1062</v>
      </c>
    </row>
    <row r="9103" spans="1:14">
      <c r="A9103" s="108">
        <v>852147</v>
      </c>
      <c r="B9103" s="108" t="s">
        <v>16922</v>
      </c>
      <c r="C9103" s="108" t="s">
        <v>16923</v>
      </c>
      <c r="D9103" s="109" t="s">
        <v>16924</v>
      </c>
      <c r="E9103" s="108" t="s">
        <v>168</v>
      </c>
      <c r="F9103" s="108" t="s">
        <v>181</v>
      </c>
      <c r="G9103" s="108" t="s">
        <v>1599</v>
      </c>
      <c r="H9103" s="109" t="s">
        <v>2945</v>
      </c>
      <c r="I9103" s="108" t="s">
        <v>1600</v>
      </c>
      <c r="J9103" s="108" t="s">
        <v>1478</v>
      </c>
      <c r="K9103" s="108" t="s">
        <v>174</v>
      </c>
      <c r="M9103" s="108" t="s">
        <v>175</v>
      </c>
      <c r="N9103" s="108" t="s">
        <v>1601</v>
      </c>
    </row>
    <row r="9104" spans="1:14">
      <c r="A9104" s="108">
        <v>852216</v>
      </c>
      <c r="B9104" s="108" t="s">
        <v>16925</v>
      </c>
      <c r="C9104" s="108" t="s">
        <v>3545</v>
      </c>
      <c r="D9104" s="109" t="s">
        <v>16926</v>
      </c>
      <c r="E9104" s="108" t="s">
        <v>168</v>
      </c>
      <c r="F9104" s="108" t="s">
        <v>169</v>
      </c>
      <c r="G9104" s="108" t="s">
        <v>10414</v>
      </c>
      <c r="H9104" s="109" t="s">
        <v>10639</v>
      </c>
      <c r="I9104" s="108" t="s">
        <v>10463</v>
      </c>
      <c r="J9104" s="108" t="s">
        <v>1478</v>
      </c>
      <c r="K9104" s="108" t="s">
        <v>174</v>
      </c>
      <c r="M9104" s="108" t="s">
        <v>175</v>
      </c>
      <c r="N9104" s="108" t="s">
        <v>10464</v>
      </c>
    </row>
    <row r="9105" spans="1:14">
      <c r="A9105" s="108">
        <v>852218</v>
      </c>
      <c r="B9105" s="108" t="s">
        <v>15439</v>
      </c>
      <c r="C9105" s="108" t="s">
        <v>241</v>
      </c>
      <c r="D9105" s="109" t="s">
        <v>16927</v>
      </c>
      <c r="E9105" s="108" t="s">
        <v>200</v>
      </c>
      <c r="F9105" s="108" t="s">
        <v>181</v>
      </c>
      <c r="G9105" s="108" t="s">
        <v>10414</v>
      </c>
      <c r="H9105" s="109" t="s">
        <v>10639</v>
      </c>
      <c r="I9105" s="108" t="s">
        <v>10463</v>
      </c>
      <c r="J9105" s="108" t="s">
        <v>1478</v>
      </c>
      <c r="K9105" s="108" t="s">
        <v>174</v>
      </c>
      <c r="M9105" s="108" t="s">
        <v>175</v>
      </c>
      <c r="N9105" s="108" t="s">
        <v>10464</v>
      </c>
    </row>
    <row r="9106" spans="1:14">
      <c r="A9106" s="108">
        <v>852219</v>
      </c>
      <c r="B9106" s="108" t="s">
        <v>16928</v>
      </c>
      <c r="C9106" s="108" t="s">
        <v>9765</v>
      </c>
      <c r="D9106" s="109" t="s">
        <v>16929</v>
      </c>
      <c r="E9106" s="108" t="s">
        <v>168</v>
      </c>
      <c r="F9106" s="108" t="s">
        <v>181</v>
      </c>
      <c r="G9106" s="108" t="s">
        <v>10414</v>
      </c>
      <c r="H9106" s="109" t="s">
        <v>10639</v>
      </c>
      <c r="I9106" s="108" t="s">
        <v>10463</v>
      </c>
      <c r="J9106" s="108" t="s">
        <v>1478</v>
      </c>
      <c r="K9106" s="108" t="s">
        <v>174</v>
      </c>
      <c r="M9106" s="108" t="s">
        <v>175</v>
      </c>
      <c r="N9106" s="108" t="s">
        <v>10464</v>
      </c>
    </row>
    <row r="9107" spans="1:14">
      <c r="A9107" s="108">
        <v>852221</v>
      </c>
      <c r="B9107" s="108" t="s">
        <v>16930</v>
      </c>
      <c r="C9107" s="108" t="s">
        <v>5290</v>
      </c>
      <c r="D9107" s="109" t="s">
        <v>14005</v>
      </c>
      <c r="E9107" s="108" t="s">
        <v>200</v>
      </c>
      <c r="F9107" s="108" t="s">
        <v>169</v>
      </c>
      <c r="G9107" s="108" t="s">
        <v>10414</v>
      </c>
      <c r="H9107" s="109" t="s">
        <v>10639</v>
      </c>
      <c r="I9107" s="108" t="s">
        <v>10463</v>
      </c>
      <c r="J9107" s="108" t="s">
        <v>1478</v>
      </c>
      <c r="K9107" s="108" t="s">
        <v>174</v>
      </c>
      <c r="M9107" s="108" t="s">
        <v>175</v>
      </c>
      <c r="N9107" s="108" t="s">
        <v>10464</v>
      </c>
    </row>
    <row r="9108" spans="1:14">
      <c r="A9108" s="108">
        <v>852234</v>
      </c>
      <c r="B9108" s="108" t="s">
        <v>16931</v>
      </c>
      <c r="C9108" s="108" t="s">
        <v>2894</v>
      </c>
      <c r="D9108" s="109" t="s">
        <v>12465</v>
      </c>
      <c r="E9108" s="108" t="s">
        <v>168</v>
      </c>
      <c r="F9108" s="108" t="s">
        <v>169</v>
      </c>
      <c r="G9108" s="108" t="s">
        <v>1608</v>
      </c>
      <c r="H9108" s="109" t="s">
        <v>1609</v>
      </c>
      <c r="I9108" s="108" t="s">
        <v>11591</v>
      </c>
      <c r="J9108" s="108" t="s">
        <v>1478</v>
      </c>
      <c r="K9108" s="108" t="s">
        <v>174</v>
      </c>
      <c r="M9108" s="108" t="s">
        <v>175</v>
      </c>
      <c r="N9108" s="108" t="s">
        <v>11592</v>
      </c>
    </row>
    <row r="9109" spans="1:14">
      <c r="A9109" s="108">
        <v>852287</v>
      </c>
      <c r="B9109" s="108" t="s">
        <v>12360</v>
      </c>
      <c r="C9109" s="108" t="s">
        <v>3073</v>
      </c>
      <c r="D9109" s="109" t="s">
        <v>1413</v>
      </c>
      <c r="E9109" s="108" t="s">
        <v>168</v>
      </c>
      <c r="F9109" s="108" t="s">
        <v>181</v>
      </c>
      <c r="G9109" s="108" t="s">
        <v>11957</v>
      </c>
      <c r="H9109" s="109" t="s">
        <v>3483</v>
      </c>
      <c r="I9109" s="108" t="s">
        <v>12366</v>
      </c>
      <c r="K9109" s="108" t="s">
        <v>174</v>
      </c>
      <c r="M9109" s="108" t="s">
        <v>175</v>
      </c>
      <c r="N9109" s="108" t="s">
        <v>12367</v>
      </c>
    </row>
    <row r="9110" spans="1:14">
      <c r="A9110" s="108">
        <v>852335</v>
      </c>
      <c r="B9110" s="108" t="s">
        <v>16932</v>
      </c>
      <c r="C9110" s="108" t="s">
        <v>241</v>
      </c>
      <c r="D9110" s="109" t="s">
        <v>16933</v>
      </c>
      <c r="E9110" s="108" t="s">
        <v>200</v>
      </c>
      <c r="F9110" s="108" t="s">
        <v>181</v>
      </c>
      <c r="G9110" s="108" t="s">
        <v>7727</v>
      </c>
      <c r="H9110" s="109" t="s">
        <v>3483</v>
      </c>
      <c r="I9110" s="108" t="s">
        <v>7728</v>
      </c>
      <c r="J9110" s="108" t="s">
        <v>7729</v>
      </c>
      <c r="K9110" s="108" t="s">
        <v>174</v>
      </c>
      <c r="M9110" s="108" t="s">
        <v>175</v>
      </c>
      <c r="N9110" s="108" t="s">
        <v>7730</v>
      </c>
    </row>
    <row r="9111" spans="1:14">
      <c r="A9111" s="108">
        <v>852384</v>
      </c>
      <c r="B9111" s="108" t="s">
        <v>16934</v>
      </c>
      <c r="C9111" s="108" t="s">
        <v>1289</v>
      </c>
      <c r="D9111" s="109" t="s">
        <v>16935</v>
      </c>
      <c r="E9111" s="108" t="s">
        <v>168</v>
      </c>
      <c r="F9111" s="108" t="s">
        <v>181</v>
      </c>
      <c r="G9111" s="108" t="s">
        <v>1852</v>
      </c>
      <c r="H9111" s="109" t="s">
        <v>183</v>
      </c>
      <c r="I9111" s="108" t="s">
        <v>6024</v>
      </c>
      <c r="J9111" s="108" t="s">
        <v>1855</v>
      </c>
      <c r="K9111" s="108" t="s">
        <v>174</v>
      </c>
      <c r="M9111" s="108" t="s">
        <v>175</v>
      </c>
      <c r="N9111" s="108" t="s">
        <v>6025</v>
      </c>
    </row>
    <row r="9112" spans="1:14">
      <c r="A9112" s="108">
        <v>852430</v>
      </c>
      <c r="B9112" s="108" t="s">
        <v>16936</v>
      </c>
      <c r="C9112" s="108" t="s">
        <v>717</v>
      </c>
      <c r="D9112" s="109" t="s">
        <v>16937</v>
      </c>
      <c r="E9112" s="108" t="s">
        <v>188</v>
      </c>
      <c r="F9112" s="108" t="s">
        <v>181</v>
      </c>
      <c r="G9112" s="108" t="s">
        <v>7592</v>
      </c>
      <c r="H9112" s="109" t="s">
        <v>3483</v>
      </c>
      <c r="I9112" s="108" t="s">
        <v>7633</v>
      </c>
      <c r="J9112" s="108" t="s">
        <v>348</v>
      </c>
      <c r="K9112" s="108" t="s">
        <v>174</v>
      </c>
      <c r="M9112" s="108" t="s">
        <v>175</v>
      </c>
      <c r="N9112" s="108" t="s">
        <v>1321</v>
      </c>
    </row>
    <row r="9113" spans="1:14">
      <c r="A9113" s="108">
        <v>852434</v>
      </c>
      <c r="B9113" s="108" t="s">
        <v>16938</v>
      </c>
      <c r="C9113" s="108" t="s">
        <v>5032</v>
      </c>
      <c r="D9113" s="109" t="s">
        <v>16939</v>
      </c>
      <c r="E9113" s="108" t="s">
        <v>188</v>
      </c>
      <c r="F9113" s="108" t="s">
        <v>181</v>
      </c>
      <c r="G9113" s="108" t="s">
        <v>7488</v>
      </c>
      <c r="H9113" s="109" t="s">
        <v>1060</v>
      </c>
      <c r="I9113" s="108" t="s">
        <v>7504</v>
      </c>
      <c r="J9113" s="108" t="s">
        <v>1204</v>
      </c>
      <c r="K9113" s="108" t="s">
        <v>174</v>
      </c>
      <c r="M9113" s="108" t="s">
        <v>175</v>
      </c>
      <c r="N9113" s="108" t="s">
        <v>7504</v>
      </c>
    </row>
    <row r="9114" spans="1:14">
      <c r="A9114" s="108">
        <v>852435</v>
      </c>
      <c r="B9114" s="108" t="s">
        <v>16940</v>
      </c>
      <c r="C9114" s="108" t="s">
        <v>205</v>
      </c>
      <c r="D9114" s="109" t="s">
        <v>16941</v>
      </c>
      <c r="E9114" s="108" t="s">
        <v>220</v>
      </c>
      <c r="F9114" s="108" t="s">
        <v>181</v>
      </c>
      <c r="G9114" s="108" t="s">
        <v>7488</v>
      </c>
      <c r="H9114" s="109" t="s">
        <v>1060</v>
      </c>
      <c r="I9114" s="108" t="s">
        <v>7504</v>
      </c>
      <c r="J9114" s="108" t="s">
        <v>1204</v>
      </c>
      <c r="K9114" s="108" t="s">
        <v>174</v>
      </c>
      <c r="M9114" s="108" t="s">
        <v>175</v>
      </c>
      <c r="N9114" s="108" t="s">
        <v>7504</v>
      </c>
    </row>
    <row r="9115" spans="1:14">
      <c r="A9115" s="108">
        <v>852547</v>
      </c>
      <c r="B9115" s="108" t="s">
        <v>16942</v>
      </c>
      <c r="C9115" s="108" t="s">
        <v>16943</v>
      </c>
      <c r="D9115" s="109" t="s">
        <v>6544</v>
      </c>
      <c r="E9115" s="108" t="s">
        <v>180</v>
      </c>
      <c r="F9115" s="108" t="s">
        <v>169</v>
      </c>
      <c r="G9115" s="108" t="s">
        <v>8181</v>
      </c>
      <c r="H9115" s="109" t="s">
        <v>1729</v>
      </c>
      <c r="I9115" s="108" t="s">
        <v>9251</v>
      </c>
      <c r="J9115" s="108" t="s">
        <v>8183</v>
      </c>
      <c r="K9115" s="108" t="s">
        <v>174</v>
      </c>
      <c r="M9115" s="108" t="s">
        <v>175</v>
      </c>
      <c r="N9115" s="108" t="s">
        <v>9252</v>
      </c>
    </row>
    <row r="9116" spans="1:14">
      <c r="A9116" s="108">
        <v>852548</v>
      </c>
      <c r="B9116" s="108" t="s">
        <v>16944</v>
      </c>
      <c r="C9116" s="108" t="s">
        <v>763</v>
      </c>
      <c r="D9116" s="109" t="s">
        <v>13293</v>
      </c>
      <c r="E9116" s="108" t="s">
        <v>180</v>
      </c>
      <c r="F9116" s="108" t="s">
        <v>169</v>
      </c>
      <c r="G9116" s="108" t="s">
        <v>1852</v>
      </c>
      <c r="H9116" s="109" t="s">
        <v>1729</v>
      </c>
      <c r="I9116" s="108" t="s">
        <v>16895</v>
      </c>
      <c r="J9116" s="108" t="s">
        <v>1855</v>
      </c>
      <c r="K9116" s="108" t="s">
        <v>174</v>
      </c>
      <c r="M9116" s="108" t="s">
        <v>175</v>
      </c>
      <c r="N9116" s="108" t="s">
        <v>16896</v>
      </c>
    </row>
    <row r="9117" spans="1:14">
      <c r="A9117" s="108">
        <v>852550</v>
      </c>
      <c r="B9117" s="108" t="s">
        <v>16945</v>
      </c>
      <c r="C9117" s="108" t="s">
        <v>518</v>
      </c>
      <c r="D9117" s="109" t="s">
        <v>16946</v>
      </c>
      <c r="E9117" s="108" t="s">
        <v>200</v>
      </c>
      <c r="F9117" s="108" t="s">
        <v>181</v>
      </c>
      <c r="G9117" s="108" t="s">
        <v>1852</v>
      </c>
      <c r="H9117" s="109" t="s">
        <v>1729</v>
      </c>
      <c r="I9117" s="108" t="s">
        <v>16895</v>
      </c>
      <c r="J9117" s="108" t="s">
        <v>1855</v>
      </c>
      <c r="K9117" s="108" t="s">
        <v>174</v>
      </c>
      <c r="M9117" s="108" t="s">
        <v>175</v>
      </c>
      <c r="N9117" s="108" t="s">
        <v>16896</v>
      </c>
    </row>
    <row r="9118" spans="1:14">
      <c r="A9118" s="108">
        <v>852608</v>
      </c>
      <c r="B9118" s="108" t="s">
        <v>5455</v>
      </c>
      <c r="C9118" s="108" t="s">
        <v>2617</v>
      </c>
      <c r="D9118" s="109" t="s">
        <v>16947</v>
      </c>
      <c r="F9118" s="108" t="s">
        <v>169</v>
      </c>
      <c r="G9118" s="108" t="s">
        <v>1852</v>
      </c>
      <c r="H9118" s="109" t="s">
        <v>1729</v>
      </c>
      <c r="I9118" s="108" t="s">
        <v>6075</v>
      </c>
      <c r="J9118" s="108" t="s">
        <v>1855</v>
      </c>
      <c r="K9118" s="108" t="s">
        <v>174</v>
      </c>
      <c r="M9118" s="108" t="s">
        <v>175</v>
      </c>
      <c r="N9118" s="108" t="s">
        <v>6076</v>
      </c>
    </row>
    <row r="9119" spans="1:14">
      <c r="A9119" s="108">
        <v>852610</v>
      </c>
      <c r="B9119" s="108" t="s">
        <v>16948</v>
      </c>
      <c r="C9119" s="108" t="s">
        <v>3199</v>
      </c>
      <c r="D9119" s="109" t="s">
        <v>16949</v>
      </c>
      <c r="F9119" s="108" t="s">
        <v>169</v>
      </c>
      <c r="G9119" s="108" t="s">
        <v>1852</v>
      </c>
      <c r="H9119" s="109" t="s">
        <v>1729</v>
      </c>
      <c r="I9119" s="108" t="s">
        <v>6075</v>
      </c>
      <c r="J9119" s="108" t="s">
        <v>1855</v>
      </c>
      <c r="K9119" s="108" t="s">
        <v>174</v>
      </c>
      <c r="M9119" s="108" t="s">
        <v>175</v>
      </c>
      <c r="N9119" s="108" t="s">
        <v>6076</v>
      </c>
    </row>
    <row r="9120" spans="1:14">
      <c r="A9120" s="108">
        <v>852611</v>
      </c>
      <c r="B9120" s="108" t="s">
        <v>16950</v>
      </c>
      <c r="C9120" s="108" t="s">
        <v>2623</v>
      </c>
      <c r="D9120" s="109" t="s">
        <v>16951</v>
      </c>
      <c r="F9120" s="108" t="s">
        <v>169</v>
      </c>
      <c r="G9120" s="108" t="s">
        <v>1852</v>
      </c>
      <c r="H9120" s="109" t="s">
        <v>1729</v>
      </c>
      <c r="I9120" s="108" t="s">
        <v>6075</v>
      </c>
      <c r="J9120" s="108" t="s">
        <v>1855</v>
      </c>
      <c r="K9120" s="108" t="s">
        <v>174</v>
      </c>
      <c r="M9120" s="108" t="s">
        <v>175</v>
      </c>
      <c r="N9120" s="108" t="s">
        <v>6076</v>
      </c>
    </row>
    <row r="9121" spans="1:14">
      <c r="A9121" s="108">
        <v>852614</v>
      </c>
      <c r="B9121" s="108" t="s">
        <v>16950</v>
      </c>
      <c r="C9121" s="108" t="s">
        <v>1725</v>
      </c>
      <c r="D9121" s="109" t="s">
        <v>16951</v>
      </c>
      <c r="F9121" s="108" t="s">
        <v>181</v>
      </c>
      <c r="G9121" s="108" t="s">
        <v>1852</v>
      </c>
      <c r="H9121" s="109" t="s">
        <v>1729</v>
      </c>
      <c r="I9121" s="108" t="s">
        <v>6075</v>
      </c>
      <c r="J9121" s="108" t="s">
        <v>1855</v>
      </c>
      <c r="K9121" s="108" t="s">
        <v>174</v>
      </c>
      <c r="M9121" s="108" t="s">
        <v>175</v>
      </c>
      <c r="N9121" s="108" t="s">
        <v>6076</v>
      </c>
    </row>
    <row r="9122" spans="1:14">
      <c r="A9122" s="108">
        <v>852615</v>
      </c>
      <c r="B9122" s="108" t="s">
        <v>16952</v>
      </c>
      <c r="C9122" s="108" t="s">
        <v>1850</v>
      </c>
      <c r="D9122" s="109" t="s">
        <v>6083</v>
      </c>
      <c r="F9122" s="108" t="s">
        <v>169</v>
      </c>
      <c r="G9122" s="108" t="s">
        <v>1852</v>
      </c>
      <c r="H9122" s="109" t="s">
        <v>1729</v>
      </c>
      <c r="I9122" s="108" t="s">
        <v>6075</v>
      </c>
      <c r="J9122" s="108" t="s">
        <v>1855</v>
      </c>
      <c r="K9122" s="108" t="s">
        <v>174</v>
      </c>
      <c r="M9122" s="108" t="s">
        <v>175</v>
      </c>
      <c r="N9122" s="108" t="s">
        <v>6076</v>
      </c>
    </row>
    <row r="9123" spans="1:14">
      <c r="A9123" s="108">
        <v>852616</v>
      </c>
      <c r="B9123" s="108" t="s">
        <v>7636</v>
      </c>
      <c r="C9123" s="108" t="s">
        <v>16953</v>
      </c>
      <c r="D9123" s="109" t="s">
        <v>16954</v>
      </c>
      <c r="F9123" s="108" t="s">
        <v>169</v>
      </c>
      <c r="G9123" s="108" t="s">
        <v>1852</v>
      </c>
      <c r="H9123" s="109" t="s">
        <v>1729</v>
      </c>
      <c r="I9123" s="108" t="s">
        <v>6075</v>
      </c>
      <c r="J9123" s="108" t="s">
        <v>1855</v>
      </c>
      <c r="K9123" s="108" t="s">
        <v>174</v>
      </c>
      <c r="M9123" s="108" t="s">
        <v>175</v>
      </c>
      <c r="N9123" s="108" t="s">
        <v>6076</v>
      </c>
    </row>
    <row r="9124" spans="1:14">
      <c r="A9124" s="108">
        <v>852617</v>
      </c>
      <c r="B9124" s="108" t="s">
        <v>16955</v>
      </c>
      <c r="C9124" s="108" t="s">
        <v>944</v>
      </c>
      <c r="D9124" s="109" t="s">
        <v>16956</v>
      </c>
      <c r="F9124" s="108" t="s">
        <v>169</v>
      </c>
      <c r="G9124" s="108" t="s">
        <v>1852</v>
      </c>
      <c r="H9124" s="109" t="s">
        <v>1729</v>
      </c>
      <c r="I9124" s="108" t="s">
        <v>6075</v>
      </c>
      <c r="J9124" s="108" t="s">
        <v>1855</v>
      </c>
      <c r="K9124" s="108" t="s">
        <v>174</v>
      </c>
      <c r="M9124" s="108" t="s">
        <v>175</v>
      </c>
      <c r="N9124" s="108" t="s">
        <v>6076</v>
      </c>
    </row>
    <row r="9125" spans="1:14">
      <c r="A9125" s="108">
        <v>852618</v>
      </c>
      <c r="B9125" s="108" t="s">
        <v>16957</v>
      </c>
      <c r="C9125" s="108" t="s">
        <v>16958</v>
      </c>
      <c r="D9125" s="109" t="s">
        <v>16959</v>
      </c>
      <c r="F9125" s="108" t="s">
        <v>181</v>
      </c>
      <c r="G9125" s="108" t="s">
        <v>1852</v>
      </c>
      <c r="H9125" s="109" t="s">
        <v>1729</v>
      </c>
      <c r="I9125" s="108" t="s">
        <v>6075</v>
      </c>
      <c r="J9125" s="108" t="s">
        <v>1855</v>
      </c>
      <c r="K9125" s="108" t="s">
        <v>174</v>
      </c>
      <c r="M9125" s="108" t="s">
        <v>175</v>
      </c>
      <c r="N9125" s="108" t="s">
        <v>6076</v>
      </c>
    </row>
    <row r="9126" spans="1:14">
      <c r="A9126" s="108">
        <v>852619</v>
      </c>
      <c r="B9126" s="108" t="s">
        <v>16960</v>
      </c>
      <c r="C9126" s="108" t="s">
        <v>12774</v>
      </c>
      <c r="D9126" s="109" t="s">
        <v>16961</v>
      </c>
      <c r="F9126" s="108" t="s">
        <v>169</v>
      </c>
      <c r="G9126" s="108" t="s">
        <v>1852</v>
      </c>
      <c r="H9126" s="109" t="s">
        <v>1729</v>
      </c>
      <c r="I9126" s="108" t="s">
        <v>6075</v>
      </c>
      <c r="J9126" s="108" t="s">
        <v>1855</v>
      </c>
      <c r="K9126" s="108" t="s">
        <v>174</v>
      </c>
      <c r="M9126" s="108" t="s">
        <v>175</v>
      </c>
      <c r="N9126" s="108" t="s">
        <v>6076</v>
      </c>
    </row>
    <row r="9127" spans="1:14">
      <c r="A9127" s="108">
        <v>852620</v>
      </c>
      <c r="B9127" s="108" t="s">
        <v>976</v>
      </c>
      <c r="C9127" s="108" t="s">
        <v>3628</v>
      </c>
      <c r="D9127" s="109" t="s">
        <v>16962</v>
      </c>
      <c r="F9127" s="108" t="s">
        <v>181</v>
      </c>
      <c r="G9127" s="108" t="s">
        <v>1852</v>
      </c>
      <c r="H9127" s="109" t="s">
        <v>1729</v>
      </c>
      <c r="I9127" s="108" t="s">
        <v>6075</v>
      </c>
      <c r="J9127" s="108" t="s">
        <v>1855</v>
      </c>
      <c r="K9127" s="108" t="s">
        <v>174</v>
      </c>
      <c r="M9127" s="108" t="s">
        <v>175</v>
      </c>
      <c r="N9127" s="108" t="s">
        <v>6076</v>
      </c>
    </row>
    <row r="9128" spans="1:14">
      <c r="A9128" s="108">
        <v>852621</v>
      </c>
      <c r="B9128" s="108" t="s">
        <v>14452</v>
      </c>
      <c r="C9128" s="108" t="s">
        <v>1656</v>
      </c>
      <c r="D9128" s="109" t="s">
        <v>16963</v>
      </c>
      <c r="F9128" s="108" t="s">
        <v>169</v>
      </c>
      <c r="G9128" s="108" t="s">
        <v>1852</v>
      </c>
      <c r="H9128" s="109" t="s">
        <v>1729</v>
      </c>
      <c r="I9128" s="108" t="s">
        <v>6075</v>
      </c>
      <c r="J9128" s="108" t="s">
        <v>1855</v>
      </c>
      <c r="K9128" s="108" t="s">
        <v>174</v>
      </c>
      <c r="M9128" s="108" t="s">
        <v>175</v>
      </c>
      <c r="N9128" s="108" t="s">
        <v>6076</v>
      </c>
    </row>
    <row r="9129" spans="1:14">
      <c r="A9129" s="108">
        <v>852626</v>
      </c>
      <c r="B9129" s="108" t="s">
        <v>16964</v>
      </c>
      <c r="C9129" s="108" t="s">
        <v>320</v>
      </c>
      <c r="D9129" s="109" t="s">
        <v>16965</v>
      </c>
      <c r="E9129" s="108" t="s">
        <v>200</v>
      </c>
      <c r="F9129" s="108" t="s">
        <v>181</v>
      </c>
      <c r="G9129" s="108" t="s">
        <v>11957</v>
      </c>
      <c r="H9129" s="109" t="s">
        <v>1060</v>
      </c>
      <c r="I9129" s="108" t="s">
        <v>12379</v>
      </c>
      <c r="K9129" s="108" t="s">
        <v>174</v>
      </c>
      <c r="M9129" s="108" t="s">
        <v>175</v>
      </c>
      <c r="N9129" s="108" t="s">
        <v>12380</v>
      </c>
    </row>
    <row r="9130" spans="1:14">
      <c r="A9130" s="108">
        <v>852644</v>
      </c>
      <c r="B9130" s="108" t="s">
        <v>8885</v>
      </c>
      <c r="C9130" s="108" t="s">
        <v>13296</v>
      </c>
      <c r="D9130" s="109" t="s">
        <v>14861</v>
      </c>
      <c r="E9130" s="108" t="s">
        <v>508</v>
      </c>
      <c r="F9130" s="108" t="s">
        <v>169</v>
      </c>
      <c r="G9130" s="108" t="s">
        <v>8181</v>
      </c>
      <c r="H9130" s="109" t="s">
        <v>1729</v>
      </c>
      <c r="I9130" s="108" t="s">
        <v>9527</v>
      </c>
      <c r="J9130" s="108" t="s">
        <v>8183</v>
      </c>
      <c r="K9130" s="108" t="s">
        <v>174</v>
      </c>
      <c r="M9130" s="108" t="s">
        <v>175</v>
      </c>
      <c r="N9130" s="108" t="s">
        <v>9528</v>
      </c>
    </row>
    <row r="9131" spans="1:14">
      <c r="A9131" s="108">
        <v>852677</v>
      </c>
      <c r="B9131" s="108" t="s">
        <v>16966</v>
      </c>
      <c r="C9131" s="108" t="s">
        <v>241</v>
      </c>
      <c r="D9131" s="109" t="s">
        <v>16967</v>
      </c>
      <c r="E9131" s="108" t="s">
        <v>512</v>
      </c>
      <c r="F9131" s="108" t="s">
        <v>181</v>
      </c>
      <c r="G9131" s="108" t="s">
        <v>5145</v>
      </c>
      <c r="H9131" s="109" t="s">
        <v>5155</v>
      </c>
      <c r="I9131" s="108" t="s">
        <v>5156</v>
      </c>
      <c r="J9131" s="108" t="s">
        <v>5148</v>
      </c>
      <c r="K9131" s="108" t="s">
        <v>174</v>
      </c>
      <c r="M9131" s="108" t="s">
        <v>175</v>
      </c>
      <c r="N9131" s="108" t="s">
        <v>5157</v>
      </c>
    </row>
    <row r="9132" spans="1:14">
      <c r="A9132" s="108">
        <v>852678</v>
      </c>
      <c r="B9132" s="108" t="s">
        <v>16968</v>
      </c>
      <c r="C9132" s="108" t="s">
        <v>604</v>
      </c>
      <c r="D9132" s="109" t="s">
        <v>6666</v>
      </c>
      <c r="E9132" s="108" t="s">
        <v>180</v>
      </c>
      <c r="F9132" s="108" t="s">
        <v>181</v>
      </c>
      <c r="G9132" s="108" t="s">
        <v>16969</v>
      </c>
      <c r="H9132" s="109" t="s">
        <v>1060</v>
      </c>
      <c r="I9132" s="108" t="s">
        <v>16970</v>
      </c>
      <c r="J9132" s="108" t="s">
        <v>16971</v>
      </c>
      <c r="K9132" s="108" t="s">
        <v>174</v>
      </c>
      <c r="M9132" s="108" t="s">
        <v>175</v>
      </c>
      <c r="N9132" s="108" t="s">
        <v>16972</v>
      </c>
    </row>
    <row r="9133" spans="1:14">
      <c r="A9133" s="108">
        <v>852685</v>
      </c>
      <c r="B9133" s="108" t="s">
        <v>8435</v>
      </c>
      <c r="C9133" s="108" t="s">
        <v>326</v>
      </c>
      <c r="D9133" s="109" t="s">
        <v>16973</v>
      </c>
      <c r="E9133" s="108" t="s">
        <v>180</v>
      </c>
      <c r="F9133" s="108" t="s">
        <v>181</v>
      </c>
      <c r="G9133" s="108" t="s">
        <v>16969</v>
      </c>
      <c r="H9133" s="109" t="s">
        <v>1060</v>
      </c>
      <c r="I9133" s="108" t="s">
        <v>16970</v>
      </c>
      <c r="J9133" s="108" t="s">
        <v>16971</v>
      </c>
      <c r="K9133" s="108" t="s">
        <v>174</v>
      </c>
      <c r="M9133" s="108" t="s">
        <v>175</v>
      </c>
      <c r="N9133" s="108" t="s">
        <v>16972</v>
      </c>
    </row>
    <row r="9134" spans="1:14">
      <c r="A9134" s="108">
        <v>852689</v>
      </c>
      <c r="B9134" s="108" t="s">
        <v>16968</v>
      </c>
      <c r="C9134" s="108" t="s">
        <v>1567</v>
      </c>
      <c r="D9134" s="109" t="s">
        <v>16974</v>
      </c>
      <c r="E9134" s="108" t="s">
        <v>405</v>
      </c>
      <c r="F9134" s="108" t="s">
        <v>181</v>
      </c>
      <c r="G9134" s="108" t="s">
        <v>16969</v>
      </c>
      <c r="H9134" s="109" t="s">
        <v>1060</v>
      </c>
      <c r="I9134" s="108" t="s">
        <v>16970</v>
      </c>
      <c r="J9134" s="108" t="s">
        <v>16971</v>
      </c>
      <c r="K9134" s="108" t="s">
        <v>174</v>
      </c>
      <c r="M9134" s="108" t="s">
        <v>175</v>
      </c>
      <c r="N9134" s="108" t="s">
        <v>16972</v>
      </c>
    </row>
    <row r="9135" spans="1:14">
      <c r="A9135" s="108">
        <v>852935</v>
      </c>
      <c r="B9135" s="108" t="s">
        <v>16975</v>
      </c>
      <c r="C9135" s="108" t="s">
        <v>1868</v>
      </c>
      <c r="D9135" s="109" t="s">
        <v>16976</v>
      </c>
      <c r="E9135" s="108" t="s">
        <v>392</v>
      </c>
      <c r="F9135" s="108" t="s">
        <v>181</v>
      </c>
      <c r="G9135" s="108" t="s">
        <v>8181</v>
      </c>
      <c r="H9135" s="109" t="s">
        <v>1060</v>
      </c>
      <c r="I9135" s="108" t="s">
        <v>9024</v>
      </c>
      <c r="J9135" s="108" t="s">
        <v>8183</v>
      </c>
      <c r="K9135" s="108" t="s">
        <v>174</v>
      </c>
      <c r="M9135" s="108" t="s">
        <v>175</v>
      </c>
      <c r="N9135" s="108" t="s">
        <v>9025</v>
      </c>
    </row>
    <row r="9136" spans="1:14">
      <c r="A9136" s="108">
        <v>852970</v>
      </c>
      <c r="B9136" s="108" t="s">
        <v>16977</v>
      </c>
      <c r="C9136" s="108" t="s">
        <v>2333</v>
      </c>
      <c r="D9136" s="109" t="s">
        <v>4425</v>
      </c>
      <c r="E9136" s="108" t="s">
        <v>1577</v>
      </c>
      <c r="F9136" s="108" t="s">
        <v>169</v>
      </c>
      <c r="G9136" s="108" t="s">
        <v>1599</v>
      </c>
      <c r="H9136" s="109" t="s">
        <v>1060</v>
      </c>
      <c r="I9136" s="108" t="s">
        <v>1789</v>
      </c>
      <c r="J9136" s="108" t="s">
        <v>1478</v>
      </c>
      <c r="K9136" s="108" t="s">
        <v>174</v>
      </c>
      <c r="M9136" s="108" t="s">
        <v>175</v>
      </c>
      <c r="N9136" s="108" t="s">
        <v>1790</v>
      </c>
    </row>
    <row r="9137" spans="1:14">
      <c r="A9137" s="108">
        <v>853271</v>
      </c>
      <c r="B9137" s="108" t="s">
        <v>16978</v>
      </c>
      <c r="C9137" s="108" t="s">
        <v>16979</v>
      </c>
      <c r="D9137" s="109" t="s">
        <v>16980</v>
      </c>
      <c r="E9137" s="108" t="s">
        <v>392</v>
      </c>
      <c r="F9137" s="108" t="s">
        <v>169</v>
      </c>
      <c r="G9137" s="108" t="s">
        <v>11397</v>
      </c>
      <c r="H9137" s="109" t="s">
        <v>1609</v>
      </c>
      <c r="I9137" s="108" t="s">
        <v>11448</v>
      </c>
      <c r="J9137" s="108" t="s">
        <v>1478</v>
      </c>
      <c r="K9137" s="108" t="s">
        <v>174</v>
      </c>
      <c r="M9137" s="108" t="s">
        <v>175</v>
      </c>
      <c r="N9137" s="108" t="s">
        <v>11449</v>
      </c>
    </row>
    <row r="9138" spans="1:14">
      <c r="A9138" s="108">
        <v>853274</v>
      </c>
      <c r="B9138" s="108" t="s">
        <v>16981</v>
      </c>
      <c r="C9138" s="108" t="s">
        <v>3477</v>
      </c>
      <c r="D9138" s="109" t="s">
        <v>16982</v>
      </c>
      <c r="E9138" s="108" t="s">
        <v>200</v>
      </c>
      <c r="F9138" s="108" t="s">
        <v>169</v>
      </c>
      <c r="G9138" s="108" t="s">
        <v>11397</v>
      </c>
      <c r="H9138" s="109" t="s">
        <v>1609</v>
      </c>
      <c r="I9138" s="108" t="s">
        <v>11448</v>
      </c>
      <c r="J9138" s="108" t="s">
        <v>1478</v>
      </c>
      <c r="K9138" s="108" t="s">
        <v>174</v>
      </c>
      <c r="M9138" s="108" t="s">
        <v>175</v>
      </c>
      <c r="N9138" s="108" t="s">
        <v>11449</v>
      </c>
    </row>
    <row r="9139" spans="1:14">
      <c r="A9139" s="108">
        <v>853277</v>
      </c>
      <c r="B9139" s="108" t="s">
        <v>16983</v>
      </c>
      <c r="C9139" s="108" t="s">
        <v>166</v>
      </c>
      <c r="D9139" s="109" t="s">
        <v>16984</v>
      </c>
      <c r="E9139" s="108" t="s">
        <v>180</v>
      </c>
      <c r="F9139" s="108" t="s">
        <v>169</v>
      </c>
      <c r="G9139" s="108" t="s">
        <v>11397</v>
      </c>
      <c r="H9139" s="109" t="s">
        <v>1609</v>
      </c>
      <c r="I9139" s="108" t="s">
        <v>11448</v>
      </c>
      <c r="J9139" s="108" t="s">
        <v>1478</v>
      </c>
      <c r="K9139" s="108" t="s">
        <v>174</v>
      </c>
      <c r="M9139" s="108" t="s">
        <v>175</v>
      </c>
      <c r="N9139" s="108" t="s">
        <v>11449</v>
      </c>
    </row>
    <row r="9140" spans="1:14">
      <c r="A9140" s="108">
        <v>853278</v>
      </c>
      <c r="B9140" s="108" t="s">
        <v>468</v>
      </c>
      <c r="C9140" s="108" t="s">
        <v>16985</v>
      </c>
      <c r="D9140" s="109" t="s">
        <v>1767</v>
      </c>
      <c r="E9140" s="108" t="s">
        <v>512</v>
      </c>
      <c r="F9140" s="108" t="s">
        <v>169</v>
      </c>
      <c r="G9140" s="108" t="s">
        <v>11397</v>
      </c>
      <c r="H9140" s="109" t="s">
        <v>1609</v>
      </c>
      <c r="I9140" s="108" t="s">
        <v>11448</v>
      </c>
      <c r="J9140" s="108" t="s">
        <v>1478</v>
      </c>
      <c r="K9140" s="108" t="s">
        <v>174</v>
      </c>
      <c r="M9140" s="108" t="s">
        <v>175</v>
      </c>
      <c r="N9140" s="108" t="s">
        <v>11449</v>
      </c>
    </row>
    <row r="9141" spans="1:14">
      <c r="A9141" s="108">
        <v>853280</v>
      </c>
      <c r="B9141" s="108" t="s">
        <v>16986</v>
      </c>
      <c r="C9141" s="108" t="s">
        <v>2076</v>
      </c>
      <c r="D9141" s="109" t="s">
        <v>16370</v>
      </c>
      <c r="E9141" s="108" t="s">
        <v>508</v>
      </c>
      <c r="F9141" s="108" t="s">
        <v>169</v>
      </c>
      <c r="G9141" s="108" t="s">
        <v>11397</v>
      </c>
      <c r="H9141" s="109" t="s">
        <v>1609</v>
      </c>
      <c r="I9141" s="108" t="s">
        <v>11448</v>
      </c>
      <c r="J9141" s="108" t="s">
        <v>1478</v>
      </c>
      <c r="K9141" s="108" t="s">
        <v>174</v>
      </c>
      <c r="M9141" s="108" t="s">
        <v>175</v>
      </c>
      <c r="N9141" s="108" t="s">
        <v>11449</v>
      </c>
    </row>
    <row r="9142" spans="1:14">
      <c r="A9142" s="108">
        <v>853281</v>
      </c>
      <c r="B9142" s="108" t="s">
        <v>11407</v>
      </c>
      <c r="C9142" s="108" t="s">
        <v>16987</v>
      </c>
      <c r="D9142" s="109" t="s">
        <v>16988</v>
      </c>
      <c r="E9142" s="108" t="s">
        <v>392</v>
      </c>
      <c r="F9142" s="108" t="s">
        <v>169</v>
      </c>
      <c r="G9142" s="108" t="s">
        <v>11397</v>
      </c>
      <c r="H9142" s="109" t="s">
        <v>1609</v>
      </c>
      <c r="I9142" s="108" t="s">
        <v>11448</v>
      </c>
      <c r="J9142" s="108" t="s">
        <v>1478</v>
      </c>
      <c r="K9142" s="108" t="s">
        <v>174</v>
      </c>
      <c r="M9142" s="108" t="s">
        <v>175</v>
      </c>
      <c r="N9142" s="108" t="s">
        <v>11449</v>
      </c>
    </row>
    <row r="9143" spans="1:14">
      <c r="A9143" s="108">
        <v>853283</v>
      </c>
      <c r="B9143" s="108" t="s">
        <v>16989</v>
      </c>
      <c r="C9143" s="108" t="s">
        <v>1954</v>
      </c>
      <c r="D9143" s="109" t="s">
        <v>9576</v>
      </c>
      <c r="E9143" s="108" t="s">
        <v>1577</v>
      </c>
      <c r="F9143" s="108" t="s">
        <v>181</v>
      </c>
      <c r="G9143" s="108" t="s">
        <v>11397</v>
      </c>
      <c r="H9143" s="109" t="s">
        <v>1609</v>
      </c>
      <c r="I9143" s="108" t="s">
        <v>11448</v>
      </c>
      <c r="J9143" s="108" t="s">
        <v>1478</v>
      </c>
      <c r="K9143" s="108" t="s">
        <v>174</v>
      </c>
      <c r="M9143" s="108" t="s">
        <v>175</v>
      </c>
      <c r="N9143" s="108" t="s">
        <v>11449</v>
      </c>
    </row>
    <row r="9144" spans="1:14">
      <c r="A9144" s="108">
        <v>853417</v>
      </c>
      <c r="B9144" s="108" t="s">
        <v>16990</v>
      </c>
      <c r="C9144" s="108" t="s">
        <v>1628</v>
      </c>
      <c r="D9144" s="109" t="s">
        <v>16991</v>
      </c>
      <c r="E9144" s="108" t="s">
        <v>168</v>
      </c>
      <c r="F9144" s="108" t="s">
        <v>169</v>
      </c>
      <c r="G9144" s="108" t="s">
        <v>1852</v>
      </c>
      <c r="H9144" s="109" t="s">
        <v>5155</v>
      </c>
      <c r="I9144" s="108" t="s">
        <v>5532</v>
      </c>
      <c r="J9144" s="108" t="s">
        <v>1855</v>
      </c>
      <c r="K9144" s="108" t="s">
        <v>174</v>
      </c>
      <c r="M9144" s="108" t="s">
        <v>175</v>
      </c>
      <c r="N9144" s="108" t="s">
        <v>5533</v>
      </c>
    </row>
    <row r="9145" spans="1:14">
      <c r="A9145" s="108">
        <v>853418</v>
      </c>
      <c r="B9145" s="108" t="s">
        <v>16992</v>
      </c>
      <c r="C9145" s="108" t="s">
        <v>4113</v>
      </c>
      <c r="D9145" s="109" t="s">
        <v>16993</v>
      </c>
      <c r="E9145" s="108" t="s">
        <v>180</v>
      </c>
      <c r="F9145" s="108" t="s">
        <v>169</v>
      </c>
      <c r="G9145" s="108" t="s">
        <v>1852</v>
      </c>
      <c r="H9145" s="109" t="s">
        <v>5155</v>
      </c>
      <c r="I9145" s="108" t="s">
        <v>5532</v>
      </c>
      <c r="J9145" s="108" t="s">
        <v>1855</v>
      </c>
      <c r="K9145" s="108" t="s">
        <v>174</v>
      </c>
      <c r="M9145" s="108" t="s">
        <v>175</v>
      </c>
      <c r="N9145" s="108" t="s">
        <v>5533</v>
      </c>
    </row>
    <row r="9146" spans="1:14">
      <c r="A9146" s="108">
        <v>853419</v>
      </c>
      <c r="B9146" s="108" t="s">
        <v>16994</v>
      </c>
      <c r="C9146" s="108" t="s">
        <v>196</v>
      </c>
      <c r="D9146" s="109" t="s">
        <v>16995</v>
      </c>
      <c r="E9146" s="108" t="s">
        <v>180</v>
      </c>
      <c r="F9146" s="108" t="s">
        <v>181</v>
      </c>
      <c r="G9146" s="108" t="s">
        <v>1852</v>
      </c>
      <c r="H9146" s="109" t="s">
        <v>5155</v>
      </c>
      <c r="I9146" s="108" t="s">
        <v>5532</v>
      </c>
      <c r="J9146" s="108" t="s">
        <v>1855</v>
      </c>
      <c r="K9146" s="108" t="s">
        <v>174</v>
      </c>
      <c r="M9146" s="108" t="s">
        <v>175</v>
      </c>
      <c r="N9146" s="108" t="s">
        <v>5533</v>
      </c>
    </row>
    <row r="9147" spans="1:14">
      <c r="A9147" s="108">
        <v>853421</v>
      </c>
      <c r="B9147" s="108" t="s">
        <v>16996</v>
      </c>
      <c r="C9147" s="108" t="s">
        <v>16997</v>
      </c>
      <c r="D9147" s="109" t="s">
        <v>12436</v>
      </c>
      <c r="E9147" s="108" t="s">
        <v>180</v>
      </c>
      <c r="F9147" s="108" t="s">
        <v>181</v>
      </c>
      <c r="G9147" s="108" t="s">
        <v>1852</v>
      </c>
      <c r="H9147" s="109" t="s">
        <v>5155</v>
      </c>
      <c r="I9147" s="108" t="s">
        <v>5532</v>
      </c>
      <c r="J9147" s="108" t="s">
        <v>1855</v>
      </c>
      <c r="K9147" s="108" t="s">
        <v>174</v>
      </c>
      <c r="M9147" s="108" t="s">
        <v>175</v>
      </c>
      <c r="N9147" s="108" t="s">
        <v>5533</v>
      </c>
    </row>
    <row r="9148" spans="1:14">
      <c r="A9148" s="108">
        <v>853422</v>
      </c>
      <c r="B9148" s="108" t="s">
        <v>16998</v>
      </c>
      <c r="C9148" s="108" t="s">
        <v>207</v>
      </c>
      <c r="D9148" s="109" t="s">
        <v>16999</v>
      </c>
      <c r="E9148" s="108" t="s">
        <v>200</v>
      </c>
      <c r="F9148" s="108" t="s">
        <v>181</v>
      </c>
      <c r="G9148" s="108" t="s">
        <v>1852</v>
      </c>
      <c r="H9148" s="109" t="s">
        <v>5155</v>
      </c>
      <c r="I9148" s="108" t="s">
        <v>5532</v>
      </c>
      <c r="J9148" s="108" t="s">
        <v>1855</v>
      </c>
      <c r="K9148" s="108" t="s">
        <v>174</v>
      </c>
      <c r="M9148" s="108" t="s">
        <v>175</v>
      </c>
      <c r="N9148" s="108" t="s">
        <v>5533</v>
      </c>
    </row>
    <row r="9149" spans="1:14">
      <c r="A9149" s="108">
        <v>853423</v>
      </c>
      <c r="B9149" s="108" t="s">
        <v>17000</v>
      </c>
      <c r="C9149" s="108" t="s">
        <v>1825</v>
      </c>
      <c r="D9149" s="109" t="s">
        <v>17001</v>
      </c>
      <c r="E9149" s="108" t="s">
        <v>220</v>
      </c>
      <c r="F9149" s="108" t="s">
        <v>181</v>
      </c>
      <c r="G9149" s="108" t="s">
        <v>1852</v>
      </c>
      <c r="H9149" s="109" t="s">
        <v>5155</v>
      </c>
      <c r="I9149" s="108" t="s">
        <v>5532</v>
      </c>
      <c r="J9149" s="108" t="s">
        <v>1855</v>
      </c>
      <c r="K9149" s="108" t="s">
        <v>174</v>
      </c>
      <c r="M9149" s="108" t="s">
        <v>175</v>
      </c>
      <c r="N9149" s="108" t="s">
        <v>5533</v>
      </c>
    </row>
    <row r="9150" spans="1:14">
      <c r="A9150" s="108">
        <v>853424</v>
      </c>
      <c r="B9150" s="108" t="s">
        <v>17002</v>
      </c>
      <c r="C9150" s="108" t="s">
        <v>17003</v>
      </c>
      <c r="D9150" s="109" t="s">
        <v>17004</v>
      </c>
      <c r="E9150" s="108" t="s">
        <v>200</v>
      </c>
      <c r="F9150" s="108" t="s">
        <v>169</v>
      </c>
      <c r="G9150" s="108" t="s">
        <v>1852</v>
      </c>
      <c r="H9150" s="109" t="s">
        <v>5155</v>
      </c>
      <c r="I9150" s="108" t="s">
        <v>5532</v>
      </c>
      <c r="J9150" s="108" t="s">
        <v>1855</v>
      </c>
      <c r="K9150" s="108" t="s">
        <v>174</v>
      </c>
      <c r="M9150" s="108" t="s">
        <v>175</v>
      </c>
      <c r="N9150" s="108" t="s">
        <v>5533</v>
      </c>
    </row>
    <row r="9151" spans="1:14">
      <c r="A9151" s="108">
        <v>853425</v>
      </c>
      <c r="B9151" s="108" t="s">
        <v>6641</v>
      </c>
      <c r="C9151" s="108" t="s">
        <v>6838</v>
      </c>
      <c r="D9151" s="109" t="s">
        <v>17005</v>
      </c>
      <c r="E9151" s="108" t="s">
        <v>168</v>
      </c>
      <c r="F9151" s="108" t="s">
        <v>181</v>
      </c>
      <c r="G9151" s="108" t="s">
        <v>1852</v>
      </c>
      <c r="H9151" s="109" t="s">
        <v>5155</v>
      </c>
      <c r="I9151" s="108" t="s">
        <v>5532</v>
      </c>
      <c r="J9151" s="108" t="s">
        <v>1855</v>
      </c>
      <c r="K9151" s="108" t="s">
        <v>174</v>
      </c>
      <c r="M9151" s="108" t="s">
        <v>175</v>
      </c>
      <c r="N9151" s="108" t="s">
        <v>5533</v>
      </c>
    </row>
    <row r="9152" spans="1:14">
      <c r="A9152" s="108">
        <v>853426</v>
      </c>
      <c r="B9152" s="108" t="s">
        <v>17006</v>
      </c>
      <c r="C9152" s="108" t="s">
        <v>556</v>
      </c>
      <c r="D9152" s="109" t="s">
        <v>17007</v>
      </c>
      <c r="E9152" s="108" t="s">
        <v>220</v>
      </c>
      <c r="F9152" s="108" t="s">
        <v>181</v>
      </c>
      <c r="G9152" s="108" t="s">
        <v>1852</v>
      </c>
      <c r="H9152" s="109" t="s">
        <v>5155</v>
      </c>
      <c r="I9152" s="108" t="s">
        <v>5532</v>
      </c>
      <c r="J9152" s="108" t="s">
        <v>1855</v>
      </c>
      <c r="K9152" s="108" t="s">
        <v>174</v>
      </c>
      <c r="M9152" s="108" t="s">
        <v>175</v>
      </c>
      <c r="N9152" s="108" t="s">
        <v>5533</v>
      </c>
    </row>
    <row r="9153" spans="1:14">
      <c r="A9153" s="108">
        <v>853428</v>
      </c>
      <c r="B9153" s="108" t="s">
        <v>17008</v>
      </c>
      <c r="C9153" s="108" t="s">
        <v>17009</v>
      </c>
      <c r="D9153" s="109" t="s">
        <v>17010</v>
      </c>
      <c r="E9153" s="108" t="s">
        <v>168</v>
      </c>
      <c r="F9153" s="108" t="s">
        <v>169</v>
      </c>
      <c r="G9153" s="108" t="s">
        <v>1852</v>
      </c>
      <c r="H9153" s="109" t="s">
        <v>5155</v>
      </c>
      <c r="I9153" s="108" t="s">
        <v>5532</v>
      </c>
      <c r="J9153" s="108" t="s">
        <v>1855</v>
      </c>
      <c r="K9153" s="108" t="s">
        <v>174</v>
      </c>
      <c r="M9153" s="108" t="s">
        <v>175</v>
      </c>
      <c r="N9153" s="108" t="s">
        <v>5533</v>
      </c>
    </row>
    <row r="9154" spans="1:14">
      <c r="A9154" s="108">
        <v>853430</v>
      </c>
      <c r="B9154" s="108" t="s">
        <v>17011</v>
      </c>
      <c r="C9154" s="108" t="s">
        <v>657</v>
      </c>
      <c r="D9154" s="109" t="s">
        <v>2324</v>
      </c>
      <c r="E9154" s="108" t="s">
        <v>200</v>
      </c>
      <c r="F9154" s="108" t="s">
        <v>169</v>
      </c>
      <c r="G9154" s="108" t="s">
        <v>1852</v>
      </c>
      <c r="H9154" s="109" t="s">
        <v>5155</v>
      </c>
      <c r="I9154" s="108" t="s">
        <v>5532</v>
      </c>
      <c r="J9154" s="108" t="s">
        <v>1855</v>
      </c>
      <c r="K9154" s="108" t="s">
        <v>174</v>
      </c>
      <c r="M9154" s="108" t="s">
        <v>175</v>
      </c>
      <c r="N9154" s="108" t="s">
        <v>5533</v>
      </c>
    </row>
    <row r="9155" spans="1:14">
      <c r="A9155" s="108">
        <v>853432</v>
      </c>
      <c r="B9155" s="108" t="s">
        <v>5564</v>
      </c>
      <c r="C9155" s="108" t="s">
        <v>936</v>
      </c>
      <c r="D9155" s="109" t="s">
        <v>17012</v>
      </c>
      <c r="E9155" s="108" t="s">
        <v>220</v>
      </c>
      <c r="F9155" s="108" t="s">
        <v>181</v>
      </c>
      <c r="G9155" s="108" t="s">
        <v>1852</v>
      </c>
      <c r="H9155" s="109" t="s">
        <v>5155</v>
      </c>
      <c r="I9155" s="108" t="s">
        <v>5532</v>
      </c>
      <c r="J9155" s="108" t="s">
        <v>1855</v>
      </c>
      <c r="K9155" s="108" t="s">
        <v>174</v>
      </c>
      <c r="M9155" s="108" t="s">
        <v>175</v>
      </c>
      <c r="N9155" s="108" t="s">
        <v>5533</v>
      </c>
    </row>
    <row r="9156" spans="1:14">
      <c r="A9156" s="108">
        <v>853434</v>
      </c>
      <c r="B9156" s="108" t="s">
        <v>17013</v>
      </c>
      <c r="C9156" s="108" t="s">
        <v>2419</v>
      </c>
      <c r="D9156" s="109" t="s">
        <v>17014</v>
      </c>
      <c r="E9156" s="108" t="s">
        <v>631</v>
      </c>
      <c r="F9156" s="108" t="s">
        <v>181</v>
      </c>
      <c r="G9156" s="108" t="s">
        <v>1852</v>
      </c>
      <c r="H9156" s="109" t="s">
        <v>5155</v>
      </c>
      <c r="I9156" s="108" t="s">
        <v>5532</v>
      </c>
      <c r="J9156" s="108" t="s">
        <v>1855</v>
      </c>
      <c r="K9156" s="108" t="s">
        <v>174</v>
      </c>
      <c r="M9156" s="108" t="s">
        <v>175</v>
      </c>
      <c r="N9156" s="108" t="s">
        <v>5533</v>
      </c>
    </row>
    <row r="9157" spans="1:14">
      <c r="A9157" s="108">
        <v>853435</v>
      </c>
      <c r="B9157" s="108" t="s">
        <v>17015</v>
      </c>
      <c r="C9157" s="108" t="s">
        <v>17016</v>
      </c>
      <c r="D9157" s="109" t="s">
        <v>17017</v>
      </c>
      <c r="E9157" s="108" t="s">
        <v>220</v>
      </c>
      <c r="F9157" s="108" t="s">
        <v>181</v>
      </c>
      <c r="G9157" s="108" t="s">
        <v>1852</v>
      </c>
      <c r="H9157" s="109" t="s">
        <v>5155</v>
      </c>
      <c r="I9157" s="108" t="s">
        <v>5532</v>
      </c>
      <c r="J9157" s="108" t="s">
        <v>1855</v>
      </c>
      <c r="K9157" s="108" t="s">
        <v>174</v>
      </c>
      <c r="M9157" s="108" t="s">
        <v>175</v>
      </c>
      <c r="N9157" s="108" t="s">
        <v>5533</v>
      </c>
    </row>
    <row r="9158" spans="1:14">
      <c r="A9158" s="108">
        <v>853721</v>
      </c>
      <c r="B9158" s="108" t="s">
        <v>5277</v>
      </c>
      <c r="C9158" s="108" t="s">
        <v>17018</v>
      </c>
      <c r="D9158" s="109" t="s">
        <v>17019</v>
      </c>
      <c r="E9158" s="108" t="s">
        <v>220</v>
      </c>
      <c r="F9158" s="108" t="s">
        <v>181</v>
      </c>
      <c r="G9158" s="108" t="s">
        <v>11957</v>
      </c>
      <c r="H9158" s="109" t="s">
        <v>4646</v>
      </c>
      <c r="I9158" s="108" t="s">
        <v>12220</v>
      </c>
      <c r="K9158" s="108" t="s">
        <v>174</v>
      </c>
      <c r="M9158" s="108" t="s">
        <v>175</v>
      </c>
      <c r="N9158" s="108" t="s">
        <v>12221</v>
      </c>
    </row>
    <row r="9159" spans="1:14">
      <c r="A9159" s="108">
        <v>853793</v>
      </c>
      <c r="B9159" s="108" t="s">
        <v>17020</v>
      </c>
      <c r="C9159" s="108" t="s">
        <v>17021</v>
      </c>
      <c r="D9159" s="109" t="s">
        <v>4058</v>
      </c>
      <c r="E9159" s="108" t="s">
        <v>1770</v>
      </c>
      <c r="F9159" s="108" t="s">
        <v>169</v>
      </c>
      <c r="G9159" s="108" t="s">
        <v>1852</v>
      </c>
      <c r="H9159" s="109" t="s">
        <v>6834</v>
      </c>
      <c r="I9159" s="108" t="s">
        <v>5449</v>
      </c>
      <c r="J9159" s="108" t="s">
        <v>1855</v>
      </c>
      <c r="K9159" s="108" t="s">
        <v>174</v>
      </c>
      <c r="M9159" s="108" t="s">
        <v>175</v>
      </c>
      <c r="N9159" s="108" t="s">
        <v>5450</v>
      </c>
    </row>
    <row r="9160" spans="1:14">
      <c r="A9160" s="108">
        <v>853824</v>
      </c>
      <c r="B9160" s="108" t="s">
        <v>17022</v>
      </c>
      <c r="C9160" s="108" t="s">
        <v>326</v>
      </c>
      <c r="D9160" s="109" t="s">
        <v>12324</v>
      </c>
      <c r="E9160" s="108" t="s">
        <v>200</v>
      </c>
      <c r="F9160" s="108" t="s">
        <v>181</v>
      </c>
      <c r="G9160" s="108" t="s">
        <v>10360</v>
      </c>
      <c r="H9160" s="109" t="s">
        <v>6834</v>
      </c>
      <c r="I9160" s="108" t="s">
        <v>10361</v>
      </c>
      <c r="J9160" s="108" t="s">
        <v>348</v>
      </c>
      <c r="K9160" s="108" t="s">
        <v>174</v>
      </c>
      <c r="M9160" s="108" t="s">
        <v>175</v>
      </c>
      <c r="N9160" s="108" t="s">
        <v>10362</v>
      </c>
    </row>
    <row r="9161" spans="1:14">
      <c r="A9161" s="108">
        <v>853935</v>
      </c>
      <c r="B9161" s="108" t="s">
        <v>16990</v>
      </c>
      <c r="C9161" s="108" t="s">
        <v>5223</v>
      </c>
      <c r="D9161" s="109" t="s">
        <v>17023</v>
      </c>
      <c r="E9161" s="108" t="s">
        <v>180</v>
      </c>
      <c r="F9161" s="108" t="s">
        <v>169</v>
      </c>
      <c r="G9161" s="108" t="s">
        <v>8181</v>
      </c>
      <c r="H9161" s="109" t="s">
        <v>6834</v>
      </c>
      <c r="I9161" s="108" t="s">
        <v>8812</v>
      </c>
      <c r="J9161" s="108" t="s">
        <v>8183</v>
      </c>
      <c r="K9161" s="108" t="s">
        <v>174</v>
      </c>
      <c r="M9161" s="108" t="s">
        <v>175</v>
      </c>
      <c r="N9161" s="108" t="s">
        <v>8813</v>
      </c>
    </row>
    <row r="9162" spans="1:14">
      <c r="A9162" s="108">
        <v>854014</v>
      </c>
      <c r="B9162" s="108" t="s">
        <v>9641</v>
      </c>
      <c r="C9162" s="108" t="s">
        <v>17024</v>
      </c>
      <c r="D9162" s="109" t="s">
        <v>17025</v>
      </c>
      <c r="E9162" s="108" t="s">
        <v>220</v>
      </c>
      <c r="F9162" s="108" t="s">
        <v>181</v>
      </c>
      <c r="G9162" s="108" t="s">
        <v>8181</v>
      </c>
      <c r="H9162" s="109" t="s">
        <v>6834</v>
      </c>
      <c r="I9162" s="108" t="s">
        <v>9643</v>
      </c>
      <c r="J9162" s="108" t="s">
        <v>8183</v>
      </c>
      <c r="K9162" s="108" t="s">
        <v>174</v>
      </c>
      <c r="M9162" s="108" t="s">
        <v>175</v>
      </c>
      <c r="N9162" s="108" t="s">
        <v>9644</v>
      </c>
    </row>
    <row r="9163" spans="1:14">
      <c r="A9163" s="108">
        <v>854038</v>
      </c>
      <c r="B9163" s="108" t="s">
        <v>5068</v>
      </c>
      <c r="C9163" s="108" t="s">
        <v>1180</v>
      </c>
      <c r="D9163" s="109" t="s">
        <v>17026</v>
      </c>
      <c r="E9163" s="108" t="s">
        <v>168</v>
      </c>
      <c r="F9163" s="108" t="s">
        <v>169</v>
      </c>
      <c r="G9163" s="108" t="s">
        <v>10746</v>
      </c>
      <c r="H9163" s="109" t="s">
        <v>10982</v>
      </c>
      <c r="I9163" s="108" t="s">
        <v>11199</v>
      </c>
      <c r="J9163" s="108" t="s">
        <v>10748</v>
      </c>
      <c r="K9163" s="108" t="s">
        <v>174</v>
      </c>
      <c r="M9163" s="108" t="s">
        <v>175</v>
      </c>
      <c r="N9163" s="108" t="s">
        <v>11200</v>
      </c>
    </row>
    <row r="9164" spans="1:14">
      <c r="A9164" s="108">
        <v>854086</v>
      </c>
      <c r="B9164" s="108" t="s">
        <v>16356</v>
      </c>
      <c r="C9164" s="108" t="s">
        <v>664</v>
      </c>
      <c r="D9164" s="109" t="s">
        <v>3162</v>
      </c>
      <c r="E9164" s="108" t="s">
        <v>392</v>
      </c>
      <c r="F9164" s="108" t="s">
        <v>181</v>
      </c>
      <c r="G9164" s="108" t="s">
        <v>1599</v>
      </c>
      <c r="H9164" s="109" t="s">
        <v>399</v>
      </c>
      <c r="I9164" s="108" t="s">
        <v>2788</v>
      </c>
      <c r="J9164" s="108" t="s">
        <v>1478</v>
      </c>
      <c r="K9164" s="108" t="s">
        <v>174</v>
      </c>
      <c r="M9164" s="108" t="s">
        <v>175</v>
      </c>
      <c r="N9164" s="108" t="s">
        <v>2789</v>
      </c>
    </row>
    <row r="9165" spans="1:14">
      <c r="A9165" s="108">
        <v>854132</v>
      </c>
      <c r="B9165" s="108" t="s">
        <v>8079</v>
      </c>
      <c r="C9165" s="108" t="s">
        <v>14435</v>
      </c>
      <c r="D9165" s="109" t="s">
        <v>17027</v>
      </c>
      <c r="E9165" s="108" t="s">
        <v>188</v>
      </c>
      <c r="F9165" s="108" t="s">
        <v>169</v>
      </c>
      <c r="G9165" s="108" t="s">
        <v>7727</v>
      </c>
      <c r="H9165" s="109" t="s">
        <v>17028</v>
      </c>
      <c r="I9165" s="108" t="s">
        <v>8031</v>
      </c>
      <c r="J9165" s="108" t="s">
        <v>7729</v>
      </c>
      <c r="K9165" s="108" t="s">
        <v>174</v>
      </c>
      <c r="M9165" s="108" t="s">
        <v>175</v>
      </c>
      <c r="N9165" s="108" t="s">
        <v>8032</v>
      </c>
    </row>
    <row r="9166" spans="1:14">
      <c r="A9166" s="108">
        <v>854134</v>
      </c>
      <c r="B9166" s="108" t="s">
        <v>15482</v>
      </c>
      <c r="C9166" s="108" t="s">
        <v>1380</v>
      </c>
      <c r="D9166" s="109" t="s">
        <v>17029</v>
      </c>
      <c r="E9166" s="108" t="s">
        <v>301</v>
      </c>
      <c r="F9166" s="108" t="s">
        <v>181</v>
      </c>
      <c r="G9166" s="108" t="s">
        <v>7727</v>
      </c>
      <c r="H9166" s="109" t="s">
        <v>17028</v>
      </c>
      <c r="I9166" s="108" t="s">
        <v>8031</v>
      </c>
      <c r="J9166" s="108" t="s">
        <v>7729</v>
      </c>
      <c r="K9166" s="108" t="s">
        <v>174</v>
      </c>
      <c r="M9166" s="108" t="s">
        <v>175</v>
      </c>
      <c r="N9166" s="108" t="s">
        <v>8032</v>
      </c>
    </row>
    <row r="9167" spans="1:14">
      <c r="A9167" s="108">
        <v>854135</v>
      </c>
      <c r="B9167" s="108" t="s">
        <v>17030</v>
      </c>
      <c r="C9167" s="108" t="s">
        <v>438</v>
      </c>
      <c r="D9167" s="109" t="s">
        <v>17031</v>
      </c>
      <c r="E9167" s="108" t="s">
        <v>180</v>
      </c>
      <c r="F9167" s="108" t="s">
        <v>181</v>
      </c>
      <c r="G9167" s="108" t="s">
        <v>7727</v>
      </c>
      <c r="H9167" s="109" t="s">
        <v>17028</v>
      </c>
      <c r="I9167" s="108" t="s">
        <v>8031</v>
      </c>
      <c r="J9167" s="108" t="s">
        <v>7729</v>
      </c>
      <c r="K9167" s="108" t="s">
        <v>174</v>
      </c>
      <c r="M9167" s="108" t="s">
        <v>175</v>
      </c>
      <c r="N9167" s="108" t="s">
        <v>8032</v>
      </c>
    </row>
    <row r="9168" spans="1:14">
      <c r="A9168" s="108">
        <v>854137</v>
      </c>
      <c r="B9168" s="108" t="s">
        <v>8049</v>
      </c>
      <c r="C9168" s="108" t="s">
        <v>286</v>
      </c>
      <c r="D9168" s="109" t="s">
        <v>17032</v>
      </c>
      <c r="E9168" s="108" t="s">
        <v>168</v>
      </c>
      <c r="F9168" s="108" t="s">
        <v>169</v>
      </c>
      <c r="G9168" s="108" t="s">
        <v>7727</v>
      </c>
      <c r="H9168" s="109" t="s">
        <v>17028</v>
      </c>
      <c r="I9168" s="108" t="s">
        <v>8031</v>
      </c>
      <c r="J9168" s="108" t="s">
        <v>7729</v>
      </c>
      <c r="K9168" s="108" t="s">
        <v>174</v>
      </c>
      <c r="M9168" s="108" t="s">
        <v>175</v>
      </c>
      <c r="N9168" s="108" t="s">
        <v>8032</v>
      </c>
    </row>
    <row r="9169" spans="1:14">
      <c r="A9169" s="108">
        <v>854138</v>
      </c>
      <c r="B9169" s="108" t="s">
        <v>17033</v>
      </c>
      <c r="C9169" s="108" t="s">
        <v>5755</v>
      </c>
      <c r="D9169" s="109" t="s">
        <v>17034</v>
      </c>
      <c r="E9169" s="108" t="s">
        <v>168</v>
      </c>
      <c r="F9169" s="108" t="s">
        <v>169</v>
      </c>
      <c r="G9169" s="108" t="s">
        <v>7727</v>
      </c>
      <c r="H9169" s="109" t="s">
        <v>17028</v>
      </c>
      <c r="I9169" s="108" t="s">
        <v>8031</v>
      </c>
      <c r="J9169" s="108" t="s">
        <v>7729</v>
      </c>
      <c r="K9169" s="108" t="s">
        <v>174</v>
      </c>
      <c r="M9169" s="108" t="s">
        <v>175</v>
      </c>
      <c r="N9169" s="108" t="s">
        <v>8032</v>
      </c>
    </row>
    <row r="9170" spans="1:14">
      <c r="A9170" s="108">
        <v>854160</v>
      </c>
      <c r="B9170" s="108" t="s">
        <v>17035</v>
      </c>
      <c r="C9170" s="108" t="s">
        <v>1954</v>
      </c>
      <c r="D9170" s="109" t="s">
        <v>17036</v>
      </c>
      <c r="E9170" s="108" t="s">
        <v>220</v>
      </c>
      <c r="F9170" s="108" t="s">
        <v>181</v>
      </c>
      <c r="G9170" s="108" t="s">
        <v>10414</v>
      </c>
      <c r="H9170" s="109" t="s">
        <v>295</v>
      </c>
      <c r="I9170" s="108" t="s">
        <v>10463</v>
      </c>
      <c r="J9170" s="108" t="s">
        <v>1478</v>
      </c>
      <c r="K9170" s="108" t="s">
        <v>174</v>
      </c>
      <c r="M9170" s="108" t="s">
        <v>175</v>
      </c>
      <c r="N9170" s="108" t="s">
        <v>10464</v>
      </c>
    </row>
    <row r="9171" spans="1:14">
      <c r="A9171" s="108">
        <v>854232</v>
      </c>
      <c r="B9171" s="108" t="s">
        <v>17037</v>
      </c>
      <c r="C9171" s="108" t="s">
        <v>3526</v>
      </c>
      <c r="D9171" s="109" t="s">
        <v>10603</v>
      </c>
      <c r="E9171" s="108" t="s">
        <v>508</v>
      </c>
      <c r="F9171" s="108" t="s">
        <v>181</v>
      </c>
      <c r="G9171" s="108" t="s">
        <v>8181</v>
      </c>
      <c r="H9171" s="109" t="s">
        <v>5379</v>
      </c>
      <c r="I9171" s="108" t="s">
        <v>8333</v>
      </c>
      <c r="J9171" s="108" t="s">
        <v>8183</v>
      </c>
      <c r="K9171" s="108" t="s">
        <v>174</v>
      </c>
      <c r="M9171" s="108" t="s">
        <v>175</v>
      </c>
      <c r="N9171" s="108" t="s">
        <v>8334</v>
      </c>
    </row>
    <row r="9172" spans="1:14">
      <c r="A9172" s="108">
        <v>854233</v>
      </c>
      <c r="B9172" s="108" t="s">
        <v>5040</v>
      </c>
      <c r="C9172" s="108" t="s">
        <v>4388</v>
      </c>
      <c r="D9172" s="109" t="s">
        <v>17038</v>
      </c>
      <c r="E9172" s="108" t="s">
        <v>392</v>
      </c>
      <c r="F9172" s="108" t="s">
        <v>181</v>
      </c>
      <c r="G9172" s="108" t="s">
        <v>8181</v>
      </c>
      <c r="H9172" s="109" t="s">
        <v>5379</v>
      </c>
      <c r="I9172" s="108" t="s">
        <v>8333</v>
      </c>
      <c r="J9172" s="108" t="s">
        <v>8183</v>
      </c>
      <c r="K9172" s="108" t="s">
        <v>174</v>
      </c>
      <c r="M9172" s="108" t="s">
        <v>175</v>
      </c>
      <c r="N9172" s="108" t="s">
        <v>8334</v>
      </c>
    </row>
    <row r="9173" spans="1:14">
      <c r="A9173" s="108">
        <v>854234</v>
      </c>
      <c r="B9173" s="108" t="s">
        <v>8384</v>
      </c>
      <c r="C9173" s="108" t="s">
        <v>5368</v>
      </c>
      <c r="D9173" s="109" t="s">
        <v>17039</v>
      </c>
      <c r="E9173" s="108" t="s">
        <v>223</v>
      </c>
      <c r="F9173" s="108" t="s">
        <v>181</v>
      </c>
      <c r="G9173" s="108" t="s">
        <v>8181</v>
      </c>
      <c r="H9173" s="109" t="s">
        <v>5379</v>
      </c>
      <c r="I9173" s="108" t="s">
        <v>8333</v>
      </c>
      <c r="J9173" s="108" t="s">
        <v>8183</v>
      </c>
      <c r="K9173" s="108" t="s">
        <v>174</v>
      </c>
      <c r="M9173" s="108" t="s">
        <v>175</v>
      </c>
      <c r="N9173" s="108" t="s">
        <v>8334</v>
      </c>
    </row>
    <row r="9174" spans="1:14">
      <c r="A9174" s="108">
        <v>854251</v>
      </c>
      <c r="B9174" s="108" t="s">
        <v>9090</v>
      </c>
      <c r="C9174" s="108" t="s">
        <v>17040</v>
      </c>
      <c r="D9174" s="109" t="s">
        <v>17041</v>
      </c>
      <c r="E9174" s="108" t="s">
        <v>1770</v>
      </c>
      <c r="F9174" s="108" t="s">
        <v>169</v>
      </c>
      <c r="G9174" s="108" t="s">
        <v>2817</v>
      </c>
      <c r="H9174" s="109" t="s">
        <v>3019</v>
      </c>
      <c r="I9174" s="108" t="s">
        <v>2919</v>
      </c>
      <c r="J9174" s="108" t="s">
        <v>1478</v>
      </c>
      <c r="K9174" s="108" t="s">
        <v>174</v>
      </c>
      <c r="M9174" s="108" t="s">
        <v>175</v>
      </c>
      <c r="N9174" s="108" t="s">
        <v>2920</v>
      </c>
    </row>
    <row r="9175" spans="1:14">
      <c r="A9175" s="108">
        <v>854255</v>
      </c>
      <c r="B9175" s="108" t="s">
        <v>17042</v>
      </c>
      <c r="C9175" s="108" t="s">
        <v>17043</v>
      </c>
      <c r="D9175" s="109" t="s">
        <v>14901</v>
      </c>
      <c r="E9175" s="108" t="s">
        <v>168</v>
      </c>
      <c r="F9175" s="108" t="s">
        <v>181</v>
      </c>
      <c r="G9175" s="108" t="s">
        <v>3771</v>
      </c>
      <c r="H9175" s="109" t="s">
        <v>10639</v>
      </c>
      <c r="I9175" s="108" t="s">
        <v>3782</v>
      </c>
      <c r="J9175" s="108" t="s">
        <v>3774</v>
      </c>
      <c r="K9175" s="108" t="s">
        <v>174</v>
      </c>
      <c r="M9175" s="108" t="s">
        <v>175</v>
      </c>
      <c r="N9175" s="108" t="s">
        <v>3783</v>
      </c>
    </row>
    <row r="9176" spans="1:14">
      <c r="A9176" s="108">
        <v>854371</v>
      </c>
      <c r="B9176" s="108" t="s">
        <v>17044</v>
      </c>
      <c r="C9176" s="108" t="s">
        <v>3389</v>
      </c>
      <c r="D9176" s="109" t="s">
        <v>17045</v>
      </c>
      <c r="E9176" s="108" t="s">
        <v>168</v>
      </c>
      <c r="F9176" s="108" t="s">
        <v>169</v>
      </c>
      <c r="G9176" s="108" t="s">
        <v>7727</v>
      </c>
      <c r="H9176" s="109" t="s">
        <v>183</v>
      </c>
      <c r="I9176" s="108" t="s">
        <v>7728</v>
      </c>
      <c r="J9176" s="108" t="s">
        <v>7729</v>
      </c>
      <c r="K9176" s="108" t="s">
        <v>174</v>
      </c>
      <c r="M9176" s="108" t="s">
        <v>175</v>
      </c>
      <c r="N9176" s="108" t="s">
        <v>7730</v>
      </c>
    </row>
    <row r="9177" spans="1:14">
      <c r="A9177" s="108">
        <v>854461</v>
      </c>
      <c r="B9177" s="108" t="s">
        <v>17046</v>
      </c>
      <c r="C9177" s="108" t="s">
        <v>1700</v>
      </c>
      <c r="D9177" s="109" t="s">
        <v>17047</v>
      </c>
      <c r="E9177" s="108" t="s">
        <v>392</v>
      </c>
      <c r="F9177" s="108" t="s">
        <v>181</v>
      </c>
      <c r="G9177" s="108" t="s">
        <v>1599</v>
      </c>
      <c r="H9177" s="109" t="s">
        <v>399</v>
      </c>
      <c r="I9177" s="108" t="s">
        <v>2788</v>
      </c>
      <c r="J9177" s="108" t="s">
        <v>1478</v>
      </c>
      <c r="K9177" s="108" t="s">
        <v>174</v>
      </c>
      <c r="M9177" s="108" t="s">
        <v>175</v>
      </c>
      <c r="N9177" s="108" t="s">
        <v>2789</v>
      </c>
    </row>
    <row r="9178" spans="1:14">
      <c r="A9178" s="108">
        <v>854464</v>
      </c>
      <c r="B9178" s="108" t="s">
        <v>17048</v>
      </c>
      <c r="C9178" s="108" t="s">
        <v>4643</v>
      </c>
      <c r="D9178" s="109" t="s">
        <v>17049</v>
      </c>
      <c r="E9178" s="108" t="s">
        <v>200</v>
      </c>
      <c r="F9178" s="108" t="s">
        <v>169</v>
      </c>
      <c r="G9178" s="108" t="s">
        <v>1852</v>
      </c>
      <c r="H9178" s="109" t="s">
        <v>183</v>
      </c>
      <c r="I9178" s="108" t="s">
        <v>6086</v>
      </c>
      <c r="J9178" s="108" t="s">
        <v>1855</v>
      </c>
      <c r="K9178" s="108" t="s">
        <v>174</v>
      </c>
      <c r="M9178" s="108" t="s">
        <v>175</v>
      </c>
      <c r="N9178" s="108" t="s">
        <v>6087</v>
      </c>
    </row>
    <row r="9179" spans="1:14">
      <c r="A9179" s="108">
        <v>854465</v>
      </c>
      <c r="B9179" s="108" t="s">
        <v>5873</v>
      </c>
      <c r="C9179" s="108" t="s">
        <v>1082</v>
      </c>
      <c r="D9179" s="109" t="s">
        <v>17050</v>
      </c>
      <c r="E9179" s="108" t="s">
        <v>220</v>
      </c>
      <c r="F9179" s="108" t="s">
        <v>169</v>
      </c>
      <c r="G9179" s="108" t="s">
        <v>1852</v>
      </c>
      <c r="H9179" s="109" t="s">
        <v>183</v>
      </c>
      <c r="I9179" s="108" t="s">
        <v>6086</v>
      </c>
      <c r="J9179" s="108" t="s">
        <v>1855</v>
      </c>
      <c r="K9179" s="108" t="s">
        <v>174</v>
      </c>
      <c r="M9179" s="108" t="s">
        <v>175</v>
      </c>
      <c r="N9179" s="108" t="s">
        <v>6087</v>
      </c>
    </row>
    <row r="9180" spans="1:14">
      <c r="A9180" s="108">
        <v>854484</v>
      </c>
      <c r="B9180" s="108" t="s">
        <v>664</v>
      </c>
      <c r="C9180" s="108" t="s">
        <v>3650</v>
      </c>
      <c r="D9180" s="109" t="s">
        <v>17051</v>
      </c>
      <c r="E9180" s="108" t="s">
        <v>180</v>
      </c>
      <c r="F9180" s="108" t="s">
        <v>169</v>
      </c>
      <c r="G9180" s="108" t="s">
        <v>1852</v>
      </c>
      <c r="H9180" s="109" t="s">
        <v>183</v>
      </c>
      <c r="I9180" s="108" t="s">
        <v>6086</v>
      </c>
      <c r="J9180" s="108" t="s">
        <v>1855</v>
      </c>
      <c r="K9180" s="108" t="s">
        <v>174</v>
      </c>
      <c r="M9180" s="108" t="s">
        <v>175</v>
      </c>
      <c r="N9180" s="108" t="s">
        <v>6087</v>
      </c>
    </row>
    <row r="9181" spans="1:14">
      <c r="A9181" s="108">
        <v>854485</v>
      </c>
      <c r="B9181" s="108" t="s">
        <v>1000</v>
      </c>
      <c r="C9181" s="108" t="s">
        <v>3545</v>
      </c>
      <c r="D9181" s="109" t="s">
        <v>17052</v>
      </c>
      <c r="E9181" s="108" t="s">
        <v>168</v>
      </c>
      <c r="F9181" s="108" t="s">
        <v>169</v>
      </c>
      <c r="G9181" s="108" t="s">
        <v>1852</v>
      </c>
      <c r="H9181" s="109" t="s">
        <v>183</v>
      </c>
      <c r="I9181" s="108" t="s">
        <v>6086</v>
      </c>
      <c r="J9181" s="108" t="s">
        <v>1855</v>
      </c>
      <c r="K9181" s="108" t="s">
        <v>174</v>
      </c>
      <c r="M9181" s="108" t="s">
        <v>175</v>
      </c>
      <c r="N9181" s="108" t="s">
        <v>6087</v>
      </c>
    </row>
    <row r="9182" spans="1:14">
      <c r="A9182" s="108">
        <v>854531</v>
      </c>
      <c r="B9182" s="108" t="s">
        <v>17053</v>
      </c>
      <c r="C9182" s="108" t="s">
        <v>17054</v>
      </c>
      <c r="D9182" s="109" t="s">
        <v>13596</v>
      </c>
      <c r="E9182" s="108" t="s">
        <v>200</v>
      </c>
      <c r="F9182" s="108" t="s">
        <v>169</v>
      </c>
      <c r="G9182" s="108" t="s">
        <v>8181</v>
      </c>
      <c r="H9182" s="109" t="s">
        <v>595</v>
      </c>
      <c r="I9182" s="108" t="s">
        <v>9251</v>
      </c>
      <c r="J9182" s="108" t="s">
        <v>8183</v>
      </c>
      <c r="K9182" s="108" t="s">
        <v>174</v>
      </c>
      <c r="M9182" s="108" t="s">
        <v>175</v>
      </c>
      <c r="N9182" s="108" t="s">
        <v>9252</v>
      </c>
    </row>
    <row r="9183" spans="1:14">
      <c r="A9183" s="108">
        <v>854578</v>
      </c>
      <c r="B9183" s="108" t="s">
        <v>17055</v>
      </c>
      <c r="C9183" s="108" t="s">
        <v>1082</v>
      </c>
      <c r="D9183" s="109" t="s">
        <v>17056</v>
      </c>
      <c r="E9183" s="108" t="s">
        <v>168</v>
      </c>
      <c r="F9183" s="108" t="s">
        <v>169</v>
      </c>
      <c r="G9183" s="108" t="s">
        <v>11957</v>
      </c>
      <c r="H9183" s="109" t="s">
        <v>11962</v>
      </c>
      <c r="I9183" s="108" t="s">
        <v>11958</v>
      </c>
      <c r="K9183" s="108" t="s">
        <v>174</v>
      </c>
      <c r="M9183" s="108" t="s">
        <v>175</v>
      </c>
      <c r="N9183" s="108" t="s">
        <v>11959</v>
      </c>
    </row>
    <row r="9184" spans="1:14">
      <c r="A9184" s="108">
        <v>854639</v>
      </c>
      <c r="B9184" s="108" t="s">
        <v>17057</v>
      </c>
      <c r="C9184" s="108" t="s">
        <v>12457</v>
      </c>
      <c r="D9184" s="109" t="s">
        <v>17058</v>
      </c>
      <c r="E9184" s="108" t="s">
        <v>168</v>
      </c>
      <c r="F9184" s="108" t="s">
        <v>181</v>
      </c>
      <c r="G9184" s="108" t="s">
        <v>10746</v>
      </c>
      <c r="H9184" s="109" t="s">
        <v>10982</v>
      </c>
      <c r="I9184" s="108" t="s">
        <v>11081</v>
      </c>
      <c r="J9184" s="108" t="s">
        <v>10748</v>
      </c>
      <c r="K9184" s="108" t="s">
        <v>174</v>
      </c>
      <c r="M9184" s="108" t="s">
        <v>175</v>
      </c>
      <c r="N9184" s="108" t="s">
        <v>11082</v>
      </c>
    </row>
    <row r="9185" spans="1:14">
      <c r="A9185" s="108">
        <v>854640</v>
      </c>
      <c r="B9185" s="108" t="s">
        <v>17059</v>
      </c>
      <c r="C9185" s="108" t="s">
        <v>1391</v>
      </c>
      <c r="D9185" s="109" t="s">
        <v>17060</v>
      </c>
      <c r="E9185" s="108" t="s">
        <v>200</v>
      </c>
      <c r="F9185" s="108" t="s">
        <v>181</v>
      </c>
      <c r="G9185" s="108" t="s">
        <v>10746</v>
      </c>
      <c r="H9185" s="109" t="s">
        <v>10982</v>
      </c>
      <c r="I9185" s="108" t="s">
        <v>11081</v>
      </c>
      <c r="J9185" s="108" t="s">
        <v>10748</v>
      </c>
      <c r="K9185" s="108" t="s">
        <v>174</v>
      </c>
      <c r="M9185" s="108" t="s">
        <v>175</v>
      </c>
      <c r="N9185" s="108" t="s">
        <v>11082</v>
      </c>
    </row>
    <row r="9186" spans="1:14">
      <c r="A9186" s="108">
        <v>854659</v>
      </c>
      <c r="B9186" s="108" t="s">
        <v>505</v>
      </c>
      <c r="C9186" s="108" t="s">
        <v>1500</v>
      </c>
      <c r="D9186" s="109" t="s">
        <v>17061</v>
      </c>
      <c r="E9186" s="108" t="s">
        <v>200</v>
      </c>
      <c r="F9186" s="108" t="s">
        <v>169</v>
      </c>
      <c r="G9186" s="108" t="s">
        <v>10746</v>
      </c>
      <c r="H9186" s="109" t="s">
        <v>10982</v>
      </c>
      <c r="I9186" s="108" t="s">
        <v>11136</v>
      </c>
      <c r="J9186" s="108" t="s">
        <v>10748</v>
      </c>
      <c r="K9186" s="108" t="s">
        <v>174</v>
      </c>
      <c r="M9186" s="108" t="s">
        <v>175</v>
      </c>
      <c r="N9186" s="108" t="s">
        <v>11137</v>
      </c>
    </row>
    <row r="9187" spans="1:14">
      <c r="A9187" s="108">
        <v>854672</v>
      </c>
      <c r="B9187" s="108" t="s">
        <v>14617</v>
      </c>
      <c r="C9187" s="108" t="s">
        <v>1922</v>
      </c>
      <c r="D9187" s="109" t="s">
        <v>17062</v>
      </c>
      <c r="E9187" s="108" t="s">
        <v>168</v>
      </c>
      <c r="F9187" s="108" t="s">
        <v>169</v>
      </c>
      <c r="G9187" s="108" t="s">
        <v>1852</v>
      </c>
      <c r="H9187" s="109" t="s">
        <v>183</v>
      </c>
      <c r="I9187" s="108" t="s">
        <v>6768</v>
      </c>
      <c r="J9187" s="108" t="s">
        <v>1855</v>
      </c>
      <c r="K9187" s="108" t="s">
        <v>174</v>
      </c>
      <c r="M9187" s="108" t="s">
        <v>175</v>
      </c>
      <c r="N9187" s="108" t="s">
        <v>6769</v>
      </c>
    </row>
    <row r="9188" spans="1:14">
      <c r="A9188" s="108">
        <v>854675</v>
      </c>
      <c r="B9188" s="108" t="s">
        <v>17063</v>
      </c>
      <c r="C9188" s="108" t="s">
        <v>2064</v>
      </c>
      <c r="D9188" s="109" t="s">
        <v>10781</v>
      </c>
      <c r="E9188" s="108" t="s">
        <v>180</v>
      </c>
      <c r="F9188" s="108" t="s">
        <v>169</v>
      </c>
      <c r="G9188" s="108" t="s">
        <v>10746</v>
      </c>
      <c r="H9188" s="109" t="s">
        <v>10982</v>
      </c>
      <c r="I9188" s="108" t="s">
        <v>10881</v>
      </c>
      <c r="J9188" s="108" t="s">
        <v>10748</v>
      </c>
      <c r="K9188" s="108" t="s">
        <v>174</v>
      </c>
      <c r="M9188" s="108" t="s">
        <v>175</v>
      </c>
      <c r="N9188" s="108" t="s">
        <v>10882</v>
      </c>
    </row>
    <row r="9189" spans="1:14">
      <c r="A9189" s="108">
        <v>854741</v>
      </c>
      <c r="B9189" s="108" t="s">
        <v>828</v>
      </c>
      <c r="C9189" s="108" t="s">
        <v>604</v>
      </c>
      <c r="D9189" s="109" t="s">
        <v>17064</v>
      </c>
      <c r="E9189" s="108" t="s">
        <v>180</v>
      </c>
      <c r="F9189" s="108" t="s">
        <v>181</v>
      </c>
      <c r="G9189" s="108" t="s">
        <v>1852</v>
      </c>
      <c r="H9189" s="109" t="s">
        <v>183</v>
      </c>
      <c r="I9189" s="108" t="s">
        <v>5820</v>
      </c>
      <c r="J9189" s="108" t="s">
        <v>1855</v>
      </c>
      <c r="K9189" s="108" t="s">
        <v>174</v>
      </c>
      <c r="M9189" s="108" t="s">
        <v>175</v>
      </c>
      <c r="N9189" s="108" t="s">
        <v>5821</v>
      </c>
    </row>
    <row r="9190" spans="1:14">
      <c r="A9190" s="108">
        <v>854744</v>
      </c>
      <c r="B9190" s="108" t="s">
        <v>5451</v>
      </c>
      <c r="C9190" s="108" t="s">
        <v>535</v>
      </c>
      <c r="D9190" s="109" t="s">
        <v>17065</v>
      </c>
      <c r="E9190" s="108" t="s">
        <v>200</v>
      </c>
      <c r="F9190" s="108" t="s">
        <v>169</v>
      </c>
      <c r="G9190" s="108" t="s">
        <v>1852</v>
      </c>
      <c r="H9190" s="109" t="s">
        <v>183</v>
      </c>
      <c r="I9190" s="108" t="s">
        <v>5820</v>
      </c>
      <c r="J9190" s="108" t="s">
        <v>1855</v>
      </c>
      <c r="K9190" s="108" t="s">
        <v>174</v>
      </c>
      <c r="M9190" s="108" t="s">
        <v>175</v>
      </c>
      <c r="N9190" s="108" t="s">
        <v>5821</v>
      </c>
    </row>
    <row r="9191" spans="1:14">
      <c r="A9191" s="108">
        <v>854746</v>
      </c>
      <c r="B9191" s="108" t="s">
        <v>17066</v>
      </c>
      <c r="C9191" s="108" t="s">
        <v>556</v>
      </c>
      <c r="D9191" s="109" t="s">
        <v>1814</v>
      </c>
      <c r="E9191" s="108" t="s">
        <v>168</v>
      </c>
      <c r="F9191" s="108" t="s">
        <v>181</v>
      </c>
      <c r="G9191" s="108" t="s">
        <v>1852</v>
      </c>
      <c r="H9191" s="109" t="s">
        <v>183</v>
      </c>
      <c r="I9191" s="108" t="s">
        <v>5820</v>
      </c>
      <c r="J9191" s="108" t="s">
        <v>1855</v>
      </c>
      <c r="K9191" s="108" t="s">
        <v>174</v>
      </c>
      <c r="M9191" s="108" t="s">
        <v>175</v>
      </c>
      <c r="N9191" s="108" t="s">
        <v>5821</v>
      </c>
    </row>
    <row r="9192" spans="1:14">
      <c r="A9192" s="108">
        <v>854779</v>
      </c>
      <c r="B9192" s="108" t="s">
        <v>1981</v>
      </c>
      <c r="C9192" s="108" t="s">
        <v>1822</v>
      </c>
      <c r="D9192" s="109" t="s">
        <v>2528</v>
      </c>
      <c r="E9192" s="108" t="s">
        <v>392</v>
      </c>
      <c r="F9192" s="108" t="s">
        <v>181</v>
      </c>
      <c r="G9192" s="108" t="s">
        <v>1599</v>
      </c>
      <c r="H9192" s="109" t="s">
        <v>1989</v>
      </c>
      <c r="I9192" s="108" t="s">
        <v>1919</v>
      </c>
      <c r="J9192" s="108" t="s">
        <v>1478</v>
      </c>
      <c r="K9192" s="108" t="s">
        <v>174</v>
      </c>
      <c r="M9192" s="108" t="s">
        <v>175</v>
      </c>
      <c r="N9192" s="108" t="s">
        <v>1920</v>
      </c>
    </row>
    <row r="9193" spans="1:14">
      <c r="A9193" s="108">
        <v>854895</v>
      </c>
      <c r="B9193" s="108" t="s">
        <v>17067</v>
      </c>
      <c r="C9193" s="108" t="s">
        <v>535</v>
      </c>
      <c r="D9193" s="109" t="s">
        <v>6525</v>
      </c>
      <c r="E9193" s="108" t="s">
        <v>200</v>
      </c>
      <c r="F9193" s="108" t="s">
        <v>169</v>
      </c>
      <c r="G9193" s="108" t="s">
        <v>11251</v>
      </c>
      <c r="H9193" s="109" t="s">
        <v>1445</v>
      </c>
      <c r="I9193" s="108" t="s">
        <v>11252</v>
      </c>
      <c r="J9193" s="108" t="s">
        <v>7729</v>
      </c>
      <c r="K9193" s="108" t="s">
        <v>174</v>
      </c>
      <c r="M9193" s="108" t="s">
        <v>175</v>
      </c>
      <c r="N9193" s="108" t="s">
        <v>11253</v>
      </c>
    </row>
    <row r="9194" spans="1:14">
      <c r="A9194" s="108">
        <v>855054</v>
      </c>
      <c r="B9194" s="108" t="s">
        <v>17068</v>
      </c>
      <c r="C9194" s="108" t="s">
        <v>828</v>
      </c>
      <c r="D9194" s="109" t="s">
        <v>17069</v>
      </c>
      <c r="E9194" s="108" t="s">
        <v>301</v>
      </c>
      <c r="F9194" s="108" t="s">
        <v>181</v>
      </c>
      <c r="G9194" s="108" t="s">
        <v>357</v>
      </c>
      <c r="H9194" s="109" t="s">
        <v>3772</v>
      </c>
      <c r="I9194" s="108" t="s">
        <v>1061</v>
      </c>
      <c r="J9194" s="108" t="s">
        <v>360</v>
      </c>
      <c r="K9194" s="108" t="s">
        <v>174</v>
      </c>
      <c r="M9194" s="108" t="s">
        <v>175</v>
      </c>
      <c r="N9194" s="108" t="s">
        <v>1062</v>
      </c>
    </row>
    <row r="9195" spans="1:14">
      <c r="A9195" s="108">
        <v>855056</v>
      </c>
      <c r="B9195" s="108" t="s">
        <v>6135</v>
      </c>
      <c r="C9195" s="108" t="s">
        <v>3016</v>
      </c>
      <c r="D9195" s="109" t="s">
        <v>17070</v>
      </c>
      <c r="E9195" s="108" t="s">
        <v>301</v>
      </c>
      <c r="F9195" s="108" t="s">
        <v>169</v>
      </c>
      <c r="G9195" s="108" t="s">
        <v>357</v>
      </c>
      <c r="H9195" s="109" t="s">
        <v>3772</v>
      </c>
      <c r="I9195" s="108" t="s">
        <v>1061</v>
      </c>
      <c r="J9195" s="108" t="s">
        <v>360</v>
      </c>
      <c r="K9195" s="108" t="s">
        <v>174</v>
      </c>
      <c r="M9195" s="108" t="s">
        <v>175</v>
      </c>
      <c r="N9195" s="108" t="s">
        <v>1062</v>
      </c>
    </row>
    <row r="9196" spans="1:14">
      <c r="A9196" s="108">
        <v>855096</v>
      </c>
      <c r="B9196" s="108" t="s">
        <v>17071</v>
      </c>
      <c r="C9196" s="108" t="s">
        <v>247</v>
      </c>
      <c r="D9196" s="109" t="s">
        <v>17072</v>
      </c>
      <c r="E9196" s="108" t="s">
        <v>188</v>
      </c>
      <c r="F9196" s="108" t="s">
        <v>181</v>
      </c>
      <c r="G9196" s="108" t="s">
        <v>1852</v>
      </c>
      <c r="H9196" s="109" t="s">
        <v>183</v>
      </c>
      <c r="I9196" s="108" t="s">
        <v>12458</v>
      </c>
      <c r="J9196" s="108" t="s">
        <v>1855</v>
      </c>
      <c r="K9196" s="108" t="s">
        <v>174</v>
      </c>
      <c r="M9196" s="108" t="s">
        <v>175</v>
      </c>
      <c r="N9196" s="108" t="s">
        <v>12459</v>
      </c>
    </row>
    <row r="9197" spans="1:14">
      <c r="A9197" s="108">
        <v>855097</v>
      </c>
      <c r="B9197" s="108" t="s">
        <v>17071</v>
      </c>
      <c r="C9197" s="108" t="s">
        <v>833</v>
      </c>
      <c r="D9197" s="109" t="s">
        <v>15449</v>
      </c>
      <c r="E9197" s="108" t="s">
        <v>188</v>
      </c>
      <c r="F9197" s="108" t="s">
        <v>169</v>
      </c>
      <c r="G9197" s="108" t="s">
        <v>1852</v>
      </c>
      <c r="H9197" s="109" t="s">
        <v>183</v>
      </c>
      <c r="I9197" s="108" t="s">
        <v>12458</v>
      </c>
      <c r="J9197" s="108" t="s">
        <v>1855</v>
      </c>
      <c r="K9197" s="108" t="s">
        <v>174</v>
      </c>
      <c r="M9197" s="108" t="s">
        <v>175</v>
      </c>
      <c r="N9197" s="108" t="s">
        <v>12459</v>
      </c>
    </row>
    <row r="9198" spans="1:14">
      <c r="A9198" s="108">
        <v>855098</v>
      </c>
      <c r="B9198" s="108" t="s">
        <v>17073</v>
      </c>
      <c r="C9198" s="108" t="s">
        <v>1082</v>
      </c>
      <c r="D9198" s="109" t="s">
        <v>17074</v>
      </c>
      <c r="E9198" s="108" t="s">
        <v>200</v>
      </c>
      <c r="F9198" s="108" t="s">
        <v>169</v>
      </c>
      <c r="G9198" s="108" t="s">
        <v>1852</v>
      </c>
      <c r="H9198" s="109" t="s">
        <v>183</v>
      </c>
      <c r="I9198" s="108" t="s">
        <v>12458</v>
      </c>
      <c r="J9198" s="108" t="s">
        <v>1855</v>
      </c>
      <c r="K9198" s="108" t="s">
        <v>174</v>
      </c>
      <c r="M9198" s="108" t="s">
        <v>175</v>
      </c>
      <c r="N9198" s="108" t="s">
        <v>12459</v>
      </c>
    </row>
    <row r="9199" spans="1:14">
      <c r="A9199" s="108">
        <v>855099</v>
      </c>
      <c r="B9199" s="108" t="s">
        <v>17075</v>
      </c>
      <c r="C9199" s="108" t="s">
        <v>326</v>
      </c>
      <c r="D9199" s="109" t="s">
        <v>17076</v>
      </c>
      <c r="E9199" s="108" t="s">
        <v>180</v>
      </c>
      <c r="F9199" s="108" t="s">
        <v>181</v>
      </c>
      <c r="G9199" s="108" t="s">
        <v>1852</v>
      </c>
      <c r="H9199" s="109" t="s">
        <v>183</v>
      </c>
      <c r="I9199" s="108" t="s">
        <v>12458</v>
      </c>
      <c r="J9199" s="108" t="s">
        <v>1855</v>
      </c>
      <c r="K9199" s="108" t="s">
        <v>174</v>
      </c>
      <c r="M9199" s="108" t="s">
        <v>175</v>
      </c>
      <c r="N9199" s="108" t="s">
        <v>12459</v>
      </c>
    </row>
    <row r="9200" spans="1:14">
      <c r="A9200" s="108">
        <v>855100</v>
      </c>
      <c r="B9200" s="108" t="s">
        <v>17077</v>
      </c>
      <c r="C9200" s="108" t="s">
        <v>1131</v>
      </c>
      <c r="D9200" s="109" t="s">
        <v>17078</v>
      </c>
      <c r="E9200" s="108" t="s">
        <v>168</v>
      </c>
      <c r="F9200" s="108" t="s">
        <v>169</v>
      </c>
      <c r="G9200" s="108" t="s">
        <v>1852</v>
      </c>
      <c r="H9200" s="109" t="s">
        <v>183</v>
      </c>
      <c r="I9200" s="108" t="s">
        <v>12458</v>
      </c>
      <c r="J9200" s="108" t="s">
        <v>1855</v>
      </c>
      <c r="K9200" s="108" t="s">
        <v>174</v>
      </c>
      <c r="M9200" s="108" t="s">
        <v>175</v>
      </c>
      <c r="N9200" s="108" t="s">
        <v>12459</v>
      </c>
    </row>
    <row r="9201" spans="1:14">
      <c r="A9201" s="108">
        <v>855101</v>
      </c>
      <c r="B9201" s="108" t="s">
        <v>17079</v>
      </c>
      <c r="C9201" s="108" t="s">
        <v>1651</v>
      </c>
      <c r="D9201" s="109" t="s">
        <v>17080</v>
      </c>
      <c r="E9201" s="108" t="s">
        <v>180</v>
      </c>
      <c r="F9201" s="108" t="s">
        <v>181</v>
      </c>
      <c r="G9201" s="108" t="s">
        <v>1852</v>
      </c>
      <c r="H9201" s="109" t="s">
        <v>183</v>
      </c>
      <c r="I9201" s="108" t="s">
        <v>12458</v>
      </c>
      <c r="J9201" s="108" t="s">
        <v>1855</v>
      </c>
      <c r="K9201" s="108" t="s">
        <v>174</v>
      </c>
      <c r="M9201" s="108" t="s">
        <v>175</v>
      </c>
      <c r="N9201" s="108" t="s">
        <v>12459</v>
      </c>
    </row>
    <row r="9202" spans="1:14">
      <c r="A9202" s="108">
        <v>855175</v>
      </c>
      <c r="B9202" s="108" t="s">
        <v>17081</v>
      </c>
      <c r="C9202" s="108" t="s">
        <v>193</v>
      </c>
      <c r="D9202" s="109" t="s">
        <v>2384</v>
      </c>
      <c r="E9202" s="108" t="s">
        <v>180</v>
      </c>
      <c r="F9202" s="108" t="s">
        <v>181</v>
      </c>
      <c r="G9202" s="108" t="s">
        <v>10024</v>
      </c>
      <c r="H9202" s="109" t="s">
        <v>399</v>
      </c>
      <c r="I9202" s="108" t="s">
        <v>10025</v>
      </c>
      <c r="J9202" s="108" t="s">
        <v>7688</v>
      </c>
      <c r="K9202" s="108" t="s">
        <v>174</v>
      </c>
      <c r="M9202" s="108" t="s">
        <v>175</v>
      </c>
      <c r="N9202" s="108" t="s">
        <v>10026</v>
      </c>
    </row>
    <row r="9203" spans="1:14">
      <c r="A9203" s="108">
        <v>855180</v>
      </c>
      <c r="B9203" s="108" t="s">
        <v>17082</v>
      </c>
      <c r="C9203" s="108" t="s">
        <v>766</v>
      </c>
      <c r="D9203" s="109" t="s">
        <v>2508</v>
      </c>
      <c r="E9203" s="108" t="s">
        <v>180</v>
      </c>
      <c r="F9203" s="108" t="s">
        <v>169</v>
      </c>
      <c r="G9203" s="108" t="s">
        <v>10024</v>
      </c>
      <c r="H9203" s="109" t="s">
        <v>399</v>
      </c>
      <c r="I9203" s="108" t="s">
        <v>10025</v>
      </c>
      <c r="J9203" s="108" t="s">
        <v>7688</v>
      </c>
      <c r="K9203" s="108" t="s">
        <v>174</v>
      </c>
      <c r="M9203" s="108" t="s">
        <v>175</v>
      </c>
      <c r="N9203" s="108" t="s">
        <v>10026</v>
      </c>
    </row>
    <row r="9204" spans="1:14">
      <c r="A9204" s="108">
        <v>855187</v>
      </c>
      <c r="B9204" s="108" t="s">
        <v>7354</v>
      </c>
      <c r="C9204" s="108" t="s">
        <v>256</v>
      </c>
      <c r="D9204" s="109" t="s">
        <v>17083</v>
      </c>
      <c r="E9204" s="108" t="s">
        <v>405</v>
      </c>
      <c r="F9204" s="108" t="s">
        <v>169</v>
      </c>
      <c r="G9204" s="108" t="s">
        <v>10024</v>
      </c>
      <c r="H9204" s="109" t="s">
        <v>399</v>
      </c>
      <c r="I9204" s="108" t="s">
        <v>10025</v>
      </c>
      <c r="J9204" s="108" t="s">
        <v>7688</v>
      </c>
      <c r="K9204" s="108" t="s">
        <v>174</v>
      </c>
      <c r="M9204" s="108" t="s">
        <v>175</v>
      </c>
      <c r="N9204" s="108" t="s">
        <v>10026</v>
      </c>
    </row>
    <row r="9205" spans="1:14">
      <c r="A9205" s="108">
        <v>855262</v>
      </c>
      <c r="B9205" s="108" t="s">
        <v>17084</v>
      </c>
      <c r="C9205" s="108" t="s">
        <v>17085</v>
      </c>
      <c r="D9205" s="109" t="s">
        <v>3309</v>
      </c>
      <c r="E9205" s="108" t="s">
        <v>1770</v>
      </c>
      <c r="F9205" s="108" t="s">
        <v>169</v>
      </c>
      <c r="G9205" s="108" t="s">
        <v>1599</v>
      </c>
      <c r="H9205" s="109" t="s">
        <v>399</v>
      </c>
      <c r="I9205" s="108" t="s">
        <v>1797</v>
      </c>
      <c r="J9205" s="108" t="s">
        <v>1478</v>
      </c>
      <c r="K9205" s="108" t="s">
        <v>174</v>
      </c>
      <c r="M9205" s="108" t="s">
        <v>175</v>
      </c>
      <c r="N9205" s="108" t="s">
        <v>1798</v>
      </c>
    </row>
    <row r="9206" spans="1:14">
      <c r="A9206" s="108">
        <v>855293</v>
      </c>
      <c r="B9206" s="108" t="s">
        <v>17086</v>
      </c>
      <c r="C9206" s="108" t="s">
        <v>642</v>
      </c>
      <c r="D9206" s="109" t="s">
        <v>17087</v>
      </c>
      <c r="E9206" s="108" t="s">
        <v>220</v>
      </c>
      <c r="F9206" s="108" t="s">
        <v>181</v>
      </c>
      <c r="G9206" s="108" t="s">
        <v>1852</v>
      </c>
      <c r="H9206" s="109" t="s">
        <v>183</v>
      </c>
      <c r="I9206" s="108" t="s">
        <v>5656</v>
      </c>
      <c r="J9206" s="108" t="s">
        <v>1855</v>
      </c>
      <c r="K9206" s="108" t="s">
        <v>174</v>
      </c>
      <c r="M9206" s="108" t="s">
        <v>175</v>
      </c>
      <c r="N9206" s="108" t="s">
        <v>5657</v>
      </c>
    </row>
    <row r="9207" spans="1:14">
      <c r="A9207" s="108">
        <v>855321</v>
      </c>
      <c r="B9207" s="108" t="s">
        <v>17088</v>
      </c>
      <c r="C9207" s="108" t="s">
        <v>1325</v>
      </c>
      <c r="D9207" s="109" t="s">
        <v>17089</v>
      </c>
      <c r="E9207" s="108" t="s">
        <v>200</v>
      </c>
      <c r="F9207" s="108" t="s">
        <v>181</v>
      </c>
      <c r="G9207" s="108" t="s">
        <v>1852</v>
      </c>
      <c r="H9207" s="109" t="s">
        <v>183</v>
      </c>
      <c r="I9207" s="108" t="s">
        <v>6781</v>
      </c>
      <c r="J9207" s="108" t="s">
        <v>1855</v>
      </c>
      <c r="K9207" s="108" t="s">
        <v>174</v>
      </c>
      <c r="M9207" s="108" t="s">
        <v>175</v>
      </c>
      <c r="N9207" s="108" t="s">
        <v>6131</v>
      </c>
    </row>
    <row r="9208" spans="1:14">
      <c r="A9208" s="108">
        <v>855506</v>
      </c>
      <c r="B9208" s="108" t="s">
        <v>17090</v>
      </c>
      <c r="C9208" s="108" t="s">
        <v>691</v>
      </c>
      <c r="D9208" s="109" t="s">
        <v>9588</v>
      </c>
      <c r="E9208" s="108" t="s">
        <v>301</v>
      </c>
      <c r="F9208" s="108" t="s">
        <v>181</v>
      </c>
      <c r="G9208" s="108" t="s">
        <v>1852</v>
      </c>
      <c r="H9208" s="109" t="s">
        <v>183</v>
      </c>
      <c r="I9208" s="108" t="s">
        <v>5938</v>
      </c>
      <c r="J9208" s="108" t="s">
        <v>1855</v>
      </c>
      <c r="K9208" s="108" t="s">
        <v>174</v>
      </c>
      <c r="M9208" s="108" t="s">
        <v>175</v>
      </c>
      <c r="N9208" s="108" t="s">
        <v>5938</v>
      </c>
    </row>
    <row r="9209" spans="1:14">
      <c r="A9209" s="108">
        <v>855508</v>
      </c>
      <c r="B9209" s="108" t="s">
        <v>17091</v>
      </c>
      <c r="C9209" s="108" t="s">
        <v>241</v>
      </c>
      <c r="D9209" s="109" t="s">
        <v>13510</v>
      </c>
      <c r="E9209" s="108" t="s">
        <v>200</v>
      </c>
      <c r="F9209" s="108" t="s">
        <v>181</v>
      </c>
      <c r="G9209" s="108" t="s">
        <v>1852</v>
      </c>
      <c r="H9209" s="109" t="s">
        <v>183</v>
      </c>
      <c r="I9209" s="108" t="s">
        <v>5938</v>
      </c>
      <c r="J9209" s="108" t="s">
        <v>1855</v>
      </c>
      <c r="K9209" s="108" t="s">
        <v>174</v>
      </c>
      <c r="M9209" s="108" t="s">
        <v>175</v>
      </c>
      <c r="N9209" s="108" t="s">
        <v>5938</v>
      </c>
    </row>
    <row r="9210" spans="1:14">
      <c r="A9210" s="108">
        <v>855509</v>
      </c>
      <c r="B9210" s="108" t="s">
        <v>17092</v>
      </c>
      <c r="C9210" s="108" t="s">
        <v>950</v>
      </c>
      <c r="D9210" s="109" t="s">
        <v>2499</v>
      </c>
      <c r="E9210" s="108" t="s">
        <v>200</v>
      </c>
      <c r="F9210" s="108" t="s">
        <v>169</v>
      </c>
      <c r="G9210" s="108" t="s">
        <v>1852</v>
      </c>
      <c r="H9210" s="109" t="s">
        <v>183</v>
      </c>
      <c r="I9210" s="108" t="s">
        <v>5938</v>
      </c>
      <c r="J9210" s="108" t="s">
        <v>1855</v>
      </c>
      <c r="K9210" s="108" t="s">
        <v>174</v>
      </c>
      <c r="M9210" s="108" t="s">
        <v>175</v>
      </c>
      <c r="N9210" s="108" t="s">
        <v>5938</v>
      </c>
    </row>
    <row r="9211" spans="1:14">
      <c r="A9211" s="108">
        <v>855510</v>
      </c>
      <c r="B9211" s="108" t="s">
        <v>17093</v>
      </c>
      <c r="C9211" s="108" t="s">
        <v>16658</v>
      </c>
      <c r="D9211" s="109" t="s">
        <v>17094</v>
      </c>
      <c r="E9211" s="108" t="s">
        <v>168</v>
      </c>
      <c r="F9211" s="108" t="s">
        <v>169</v>
      </c>
      <c r="G9211" s="108" t="s">
        <v>1852</v>
      </c>
      <c r="H9211" s="109" t="s">
        <v>183</v>
      </c>
      <c r="I9211" s="108" t="s">
        <v>5938</v>
      </c>
      <c r="J9211" s="108" t="s">
        <v>1855</v>
      </c>
      <c r="K9211" s="108" t="s">
        <v>174</v>
      </c>
      <c r="M9211" s="108" t="s">
        <v>175</v>
      </c>
      <c r="N9211" s="108" t="s">
        <v>5938</v>
      </c>
    </row>
    <row r="9212" spans="1:14">
      <c r="A9212" s="108">
        <v>855511</v>
      </c>
      <c r="B9212" s="108" t="s">
        <v>17095</v>
      </c>
      <c r="C9212" s="108" t="s">
        <v>17096</v>
      </c>
      <c r="D9212" s="109" t="s">
        <v>17097</v>
      </c>
      <c r="E9212" s="108" t="s">
        <v>200</v>
      </c>
      <c r="F9212" s="108" t="s">
        <v>169</v>
      </c>
      <c r="G9212" s="108" t="s">
        <v>1852</v>
      </c>
      <c r="H9212" s="109" t="s">
        <v>183</v>
      </c>
      <c r="I9212" s="108" t="s">
        <v>5938</v>
      </c>
      <c r="J9212" s="108" t="s">
        <v>1855</v>
      </c>
      <c r="K9212" s="108" t="s">
        <v>174</v>
      </c>
      <c r="M9212" s="108" t="s">
        <v>175</v>
      </c>
      <c r="N9212" s="108" t="s">
        <v>5938</v>
      </c>
    </row>
    <row r="9213" spans="1:14">
      <c r="A9213" s="108">
        <v>855512</v>
      </c>
      <c r="B9213" s="108" t="s">
        <v>9040</v>
      </c>
      <c r="C9213" s="108" t="s">
        <v>13512</v>
      </c>
      <c r="D9213" s="109" t="s">
        <v>17098</v>
      </c>
      <c r="E9213" s="108" t="s">
        <v>200</v>
      </c>
      <c r="F9213" s="108" t="s">
        <v>181</v>
      </c>
      <c r="G9213" s="108" t="s">
        <v>1852</v>
      </c>
      <c r="H9213" s="109" t="s">
        <v>183</v>
      </c>
      <c r="I9213" s="108" t="s">
        <v>5938</v>
      </c>
      <c r="J9213" s="108" t="s">
        <v>1855</v>
      </c>
      <c r="K9213" s="108" t="s">
        <v>174</v>
      </c>
      <c r="M9213" s="108" t="s">
        <v>175</v>
      </c>
      <c r="N9213" s="108" t="s">
        <v>5938</v>
      </c>
    </row>
    <row r="9214" spans="1:14">
      <c r="A9214" s="108">
        <v>855514</v>
      </c>
      <c r="B9214" s="108" t="s">
        <v>17099</v>
      </c>
      <c r="C9214" s="108" t="s">
        <v>1028</v>
      </c>
      <c r="D9214" s="109" t="s">
        <v>17100</v>
      </c>
      <c r="E9214" s="108" t="s">
        <v>168</v>
      </c>
      <c r="F9214" s="108" t="s">
        <v>181</v>
      </c>
      <c r="G9214" s="108" t="s">
        <v>1852</v>
      </c>
      <c r="H9214" s="109" t="s">
        <v>183</v>
      </c>
      <c r="I9214" s="108" t="s">
        <v>5938</v>
      </c>
      <c r="J9214" s="108" t="s">
        <v>1855</v>
      </c>
      <c r="K9214" s="108" t="s">
        <v>174</v>
      </c>
      <c r="M9214" s="108" t="s">
        <v>175</v>
      </c>
      <c r="N9214" s="108" t="s">
        <v>5938</v>
      </c>
    </row>
    <row r="9215" spans="1:14">
      <c r="A9215" s="108">
        <v>855515</v>
      </c>
      <c r="B9215" s="108" t="s">
        <v>1730</v>
      </c>
      <c r="C9215" s="108" t="s">
        <v>936</v>
      </c>
      <c r="D9215" s="109" t="s">
        <v>17101</v>
      </c>
      <c r="E9215" s="108" t="s">
        <v>631</v>
      </c>
      <c r="F9215" s="108" t="s">
        <v>181</v>
      </c>
      <c r="G9215" s="108" t="s">
        <v>1852</v>
      </c>
      <c r="H9215" s="109" t="s">
        <v>183</v>
      </c>
      <c r="I9215" s="108" t="s">
        <v>5938</v>
      </c>
      <c r="J9215" s="108" t="s">
        <v>1855</v>
      </c>
      <c r="K9215" s="108" t="s">
        <v>174</v>
      </c>
      <c r="M9215" s="108" t="s">
        <v>175</v>
      </c>
      <c r="N9215" s="108" t="s">
        <v>5938</v>
      </c>
    </row>
    <row r="9216" spans="1:14">
      <c r="A9216" s="108">
        <v>855589</v>
      </c>
      <c r="B9216" s="108" t="s">
        <v>2125</v>
      </c>
      <c r="C9216" s="108" t="s">
        <v>250</v>
      </c>
      <c r="D9216" s="109" t="s">
        <v>8282</v>
      </c>
      <c r="E9216" s="108" t="s">
        <v>200</v>
      </c>
      <c r="F9216" s="108" t="s">
        <v>169</v>
      </c>
      <c r="G9216" s="108" t="s">
        <v>1852</v>
      </c>
      <c r="H9216" s="109" t="s">
        <v>183</v>
      </c>
      <c r="I9216" s="108" t="s">
        <v>6024</v>
      </c>
      <c r="J9216" s="108" t="s">
        <v>1855</v>
      </c>
      <c r="K9216" s="108" t="s">
        <v>174</v>
      </c>
      <c r="M9216" s="108" t="s">
        <v>175</v>
      </c>
      <c r="N9216" s="108" t="s">
        <v>6025</v>
      </c>
    </row>
    <row r="9217" spans="1:14">
      <c r="A9217" s="108">
        <v>855590</v>
      </c>
      <c r="B9217" s="108" t="s">
        <v>4573</v>
      </c>
      <c r="C9217" s="108" t="s">
        <v>468</v>
      </c>
      <c r="D9217" s="109" t="s">
        <v>4549</v>
      </c>
      <c r="E9217" s="108" t="s">
        <v>200</v>
      </c>
      <c r="F9217" s="108" t="s">
        <v>181</v>
      </c>
      <c r="G9217" s="108" t="s">
        <v>1852</v>
      </c>
      <c r="H9217" s="109" t="s">
        <v>183</v>
      </c>
      <c r="I9217" s="108" t="s">
        <v>6024</v>
      </c>
      <c r="J9217" s="108" t="s">
        <v>1855</v>
      </c>
      <c r="K9217" s="108" t="s">
        <v>174</v>
      </c>
      <c r="M9217" s="108" t="s">
        <v>175</v>
      </c>
      <c r="N9217" s="108" t="s">
        <v>6025</v>
      </c>
    </row>
    <row r="9218" spans="1:14">
      <c r="A9218" s="108">
        <v>855603</v>
      </c>
      <c r="B9218" s="108" t="s">
        <v>17102</v>
      </c>
      <c r="C9218" s="108" t="s">
        <v>1536</v>
      </c>
      <c r="D9218" s="109" t="s">
        <v>17103</v>
      </c>
      <c r="E9218" s="108" t="s">
        <v>180</v>
      </c>
      <c r="F9218" s="108" t="s">
        <v>181</v>
      </c>
      <c r="G9218" s="108" t="s">
        <v>1852</v>
      </c>
      <c r="H9218" s="109" t="s">
        <v>183</v>
      </c>
      <c r="I9218" s="108" t="s">
        <v>6358</v>
      </c>
      <c r="J9218" s="108" t="s">
        <v>1855</v>
      </c>
      <c r="K9218" s="108" t="s">
        <v>174</v>
      </c>
      <c r="M9218" s="108" t="s">
        <v>175</v>
      </c>
      <c r="N9218" s="108" t="s">
        <v>6359</v>
      </c>
    </row>
    <row r="9219" spans="1:14">
      <c r="A9219" s="108">
        <v>855604</v>
      </c>
      <c r="B9219" s="108" t="s">
        <v>15040</v>
      </c>
      <c r="C9219" s="108" t="s">
        <v>481</v>
      </c>
      <c r="D9219" s="109" t="s">
        <v>17104</v>
      </c>
      <c r="E9219" s="108" t="s">
        <v>200</v>
      </c>
      <c r="F9219" s="108" t="s">
        <v>181</v>
      </c>
      <c r="G9219" s="108" t="s">
        <v>8181</v>
      </c>
      <c r="H9219" s="109" t="s">
        <v>183</v>
      </c>
      <c r="I9219" s="108" t="s">
        <v>9746</v>
      </c>
      <c r="J9219" s="108" t="s">
        <v>8183</v>
      </c>
      <c r="K9219" s="108" t="s">
        <v>174</v>
      </c>
      <c r="M9219" s="108" t="s">
        <v>175</v>
      </c>
      <c r="N9219" s="108" t="s">
        <v>9747</v>
      </c>
    </row>
    <row r="9220" spans="1:14">
      <c r="A9220" s="108">
        <v>855650</v>
      </c>
      <c r="B9220" s="108" t="s">
        <v>17105</v>
      </c>
      <c r="C9220" s="108" t="s">
        <v>833</v>
      </c>
      <c r="D9220" s="109" t="s">
        <v>17106</v>
      </c>
      <c r="E9220" s="108" t="s">
        <v>188</v>
      </c>
      <c r="F9220" s="108" t="s">
        <v>169</v>
      </c>
      <c r="G9220" s="108" t="s">
        <v>357</v>
      </c>
      <c r="H9220" s="109" t="s">
        <v>406</v>
      </c>
      <c r="I9220" s="108" t="s">
        <v>1069</v>
      </c>
      <c r="J9220" s="108" t="s">
        <v>360</v>
      </c>
      <c r="K9220" s="108" t="s">
        <v>174</v>
      </c>
      <c r="M9220" s="108" t="s">
        <v>175</v>
      </c>
      <c r="N9220" s="108" t="s">
        <v>1070</v>
      </c>
    </row>
    <row r="9221" spans="1:14">
      <c r="A9221" s="108">
        <v>855652</v>
      </c>
      <c r="B9221" s="108" t="s">
        <v>6235</v>
      </c>
      <c r="C9221" s="108" t="s">
        <v>410</v>
      </c>
      <c r="D9221" s="109" t="s">
        <v>17107</v>
      </c>
      <c r="E9221" s="108" t="s">
        <v>188</v>
      </c>
      <c r="F9221" s="108" t="s">
        <v>169</v>
      </c>
      <c r="G9221" s="108" t="s">
        <v>357</v>
      </c>
      <c r="H9221" s="109" t="s">
        <v>406</v>
      </c>
      <c r="I9221" s="108" t="s">
        <v>1069</v>
      </c>
      <c r="J9221" s="108" t="s">
        <v>360</v>
      </c>
      <c r="K9221" s="108" t="s">
        <v>174</v>
      </c>
      <c r="M9221" s="108" t="s">
        <v>175</v>
      </c>
      <c r="N9221" s="108" t="s">
        <v>1070</v>
      </c>
    </row>
    <row r="9222" spans="1:14">
      <c r="A9222" s="108">
        <v>855655</v>
      </c>
      <c r="B9222" s="108" t="s">
        <v>17108</v>
      </c>
      <c r="C9222" s="108" t="s">
        <v>2991</v>
      </c>
      <c r="D9222" s="109" t="s">
        <v>10902</v>
      </c>
      <c r="E9222" s="108" t="s">
        <v>188</v>
      </c>
      <c r="F9222" s="108" t="s">
        <v>169</v>
      </c>
      <c r="G9222" s="108" t="s">
        <v>357</v>
      </c>
      <c r="H9222" s="109" t="s">
        <v>406</v>
      </c>
      <c r="I9222" s="108" t="s">
        <v>1069</v>
      </c>
      <c r="J9222" s="108" t="s">
        <v>360</v>
      </c>
      <c r="K9222" s="108" t="s">
        <v>174</v>
      </c>
      <c r="M9222" s="108" t="s">
        <v>175</v>
      </c>
      <c r="N9222" s="108" t="s">
        <v>1070</v>
      </c>
    </row>
    <row r="9223" spans="1:14">
      <c r="A9223" s="108">
        <v>855661</v>
      </c>
      <c r="B9223" s="108" t="s">
        <v>6315</v>
      </c>
      <c r="C9223" s="108" t="s">
        <v>410</v>
      </c>
      <c r="D9223" s="109" t="s">
        <v>17109</v>
      </c>
      <c r="E9223" s="108" t="s">
        <v>188</v>
      </c>
      <c r="F9223" s="108" t="s">
        <v>169</v>
      </c>
      <c r="G9223" s="108" t="s">
        <v>357</v>
      </c>
      <c r="H9223" s="109" t="s">
        <v>406</v>
      </c>
      <c r="I9223" s="108" t="s">
        <v>1069</v>
      </c>
      <c r="J9223" s="108" t="s">
        <v>360</v>
      </c>
      <c r="K9223" s="108" t="s">
        <v>174</v>
      </c>
      <c r="M9223" s="108" t="s">
        <v>175</v>
      </c>
      <c r="N9223" s="108" t="s">
        <v>1070</v>
      </c>
    </row>
    <row r="9224" spans="1:14">
      <c r="A9224" s="108">
        <v>855662</v>
      </c>
      <c r="B9224" s="108" t="s">
        <v>17110</v>
      </c>
      <c r="C9224" s="108" t="s">
        <v>736</v>
      </c>
      <c r="D9224" s="109" t="s">
        <v>17111</v>
      </c>
      <c r="E9224" s="108" t="s">
        <v>188</v>
      </c>
      <c r="F9224" s="108" t="s">
        <v>169</v>
      </c>
      <c r="G9224" s="108" t="s">
        <v>357</v>
      </c>
      <c r="H9224" s="109" t="s">
        <v>406</v>
      </c>
      <c r="I9224" s="108" t="s">
        <v>1069</v>
      </c>
      <c r="J9224" s="108" t="s">
        <v>360</v>
      </c>
      <c r="K9224" s="108" t="s">
        <v>174</v>
      </c>
      <c r="M9224" s="108" t="s">
        <v>175</v>
      </c>
      <c r="N9224" s="108" t="s">
        <v>1070</v>
      </c>
    </row>
    <row r="9225" spans="1:14">
      <c r="A9225" s="108">
        <v>855664</v>
      </c>
      <c r="B9225" s="108" t="s">
        <v>1009</v>
      </c>
      <c r="C9225" s="108" t="s">
        <v>5943</v>
      </c>
      <c r="D9225" s="109" t="s">
        <v>17112</v>
      </c>
      <c r="E9225" s="108" t="s">
        <v>180</v>
      </c>
      <c r="F9225" s="108" t="s">
        <v>169</v>
      </c>
      <c r="G9225" s="108" t="s">
        <v>357</v>
      </c>
      <c r="H9225" s="109" t="s">
        <v>406</v>
      </c>
      <c r="I9225" s="108" t="s">
        <v>1069</v>
      </c>
      <c r="J9225" s="108" t="s">
        <v>360</v>
      </c>
      <c r="K9225" s="108" t="s">
        <v>174</v>
      </c>
      <c r="M9225" s="108" t="s">
        <v>175</v>
      </c>
      <c r="N9225" s="108" t="s">
        <v>1070</v>
      </c>
    </row>
    <row r="9226" spans="1:14">
      <c r="A9226" s="108">
        <v>855666</v>
      </c>
      <c r="B9226" s="108" t="s">
        <v>17113</v>
      </c>
      <c r="C9226" s="108" t="s">
        <v>730</v>
      </c>
      <c r="D9226" s="109" t="s">
        <v>17114</v>
      </c>
      <c r="E9226" s="108" t="s">
        <v>180</v>
      </c>
      <c r="F9226" s="108" t="s">
        <v>169</v>
      </c>
      <c r="G9226" s="108" t="s">
        <v>357</v>
      </c>
      <c r="H9226" s="109" t="s">
        <v>406</v>
      </c>
      <c r="I9226" s="108" t="s">
        <v>1069</v>
      </c>
      <c r="J9226" s="108" t="s">
        <v>360</v>
      </c>
      <c r="K9226" s="108" t="s">
        <v>174</v>
      </c>
      <c r="M9226" s="108" t="s">
        <v>175</v>
      </c>
      <c r="N9226" s="108" t="s">
        <v>1070</v>
      </c>
    </row>
    <row r="9227" spans="1:14">
      <c r="A9227" s="108">
        <v>855726</v>
      </c>
      <c r="B9227" s="108" t="s">
        <v>17115</v>
      </c>
      <c r="C9227" s="108" t="s">
        <v>17116</v>
      </c>
      <c r="D9227" s="109" t="s">
        <v>17117</v>
      </c>
      <c r="E9227" s="108" t="s">
        <v>508</v>
      </c>
      <c r="F9227" s="108" t="s">
        <v>181</v>
      </c>
      <c r="G9227" s="108" t="s">
        <v>1599</v>
      </c>
      <c r="H9227" s="109" t="s">
        <v>1989</v>
      </c>
      <c r="I9227" s="108" t="s">
        <v>1919</v>
      </c>
      <c r="J9227" s="108" t="s">
        <v>1478</v>
      </c>
      <c r="K9227" s="108" t="s">
        <v>174</v>
      </c>
      <c r="M9227" s="108" t="s">
        <v>175</v>
      </c>
      <c r="N9227" s="108" t="s">
        <v>1920</v>
      </c>
    </row>
    <row r="9228" spans="1:14">
      <c r="A9228" s="108">
        <v>855773</v>
      </c>
      <c r="B9228" s="108" t="s">
        <v>17118</v>
      </c>
      <c r="C9228" s="108" t="s">
        <v>514</v>
      </c>
      <c r="D9228" s="109" t="s">
        <v>910</v>
      </c>
      <c r="E9228" s="108" t="s">
        <v>188</v>
      </c>
      <c r="F9228" s="108" t="s">
        <v>169</v>
      </c>
      <c r="G9228" s="108" t="s">
        <v>1202</v>
      </c>
      <c r="H9228" s="109" t="s">
        <v>406</v>
      </c>
      <c r="I9228" s="108" t="s">
        <v>1249</v>
      </c>
      <c r="J9228" s="108" t="s">
        <v>1204</v>
      </c>
      <c r="K9228" s="108" t="s">
        <v>174</v>
      </c>
      <c r="M9228" s="108" t="s">
        <v>175</v>
      </c>
      <c r="N9228" s="108" t="s">
        <v>1250</v>
      </c>
    </row>
    <row r="9229" spans="1:14">
      <c r="A9229" s="108">
        <v>855792</v>
      </c>
      <c r="B9229" s="108" t="s">
        <v>17119</v>
      </c>
      <c r="C9229" s="108" t="s">
        <v>4886</v>
      </c>
      <c r="D9229" s="109" t="s">
        <v>3971</v>
      </c>
      <c r="E9229" s="108" t="s">
        <v>1770</v>
      </c>
      <c r="F9229" s="108" t="s">
        <v>181</v>
      </c>
      <c r="G9229" s="108" t="s">
        <v>8181</v>
      </c>
      <c r="H9229" s="109" t="s">
        <v>7482</v>
      </c>
      <c r="I9229" s="108" t="s">
        <v>8189</v>
      </c>
      <c r="J9229" s="108" t="s">
        <v>8183</v>
      </c>
      <c r="K9229" s="108" t="s">
        <v>174</v>
      </c>
      <c r="M9229" s="108" t="s">
        <v>175</v>
      </c>
      <c r="N9229" s="108" t="s">
        <v>8190</v>
      </c>
    </row>
    <row r="9230" spans="1:14">
      <c r="A9230" s="108">
        <v>855793</v>
      </c>
      <c r="B9230" s="108" t="s">
        <v>9594</v>
      </c>
      <c r="C9230" s="108" t="s">
        <v>3144</v>
      </c>
      <c r="D9230" s="109" t="s">
        <v>17120</v>
      </c>
      <c r="E9230" s="108" t="s">
        <v>220</v>
      </c>
      <c r="F9230" s="108" t="s">
        <v>169</v>
      </c>
      <c r="G9230" s="108" t="s">
        <v>8181</v>
      </c>
      <c r="H9230" s="109" t="s">
        <v>7482</v>
      </c>
      <c r="I9230" s="108" t="s">
        <v>8189</v>
      </c>
      <c r="J9230" s="108" t="s">
        <v>8183</v>
      </c>
      <c r="K9230" s="108" t="s">
        <v>174</v>
      </c>
      <c r="M9230" s="108" t="s">
        <v>175</v>
      </c>
      <c r="N9230" s="108" t="s">
        <v>8190</v>
      </c>
    </row>
    <row r="9231" spans="1:14">
      <c r="A9231" s="108">
        <v>855835</v>
      </c>
      <c r="B9231" s="108" t="s">
        <v>17121</v>
      </c>
      <c r="C9231" s="108" t="s">
        <v>633</v>
      </c>
      <c r="D9231" s="109" t="s">
        <v>16741</v>
      </c>
      <c r="E9231" s="108" t="s">
        <v>200</v>
      </c>
      <c r="F9231" s="108" t="s">
        <v>181</v>
      </c>
      <c r="G9231" s="108" t="s">
        <v>11957</v>
      </c>
      <c r="H9231" s="109" t="s">
        <v>3772</v>
      </c>
      <c r="I9231" s="108" t="s">
        <v>11958</v>
      </c>
      <c r="K9231" s="108" t="s">
        <v>174</v>
      </c>
      <c r="M9231" s="108" t="s">
        <v>175</v>
      </c>
      <c r="N9231" s="108" t="s">
        <v>11959</v>
      </c>
    </row>
    <row r="9232" spans="1:14">
      <c r="A9232" s="108">
        <v>855871</v>
      </c>
      <c r="B9232" s="108" t="s">
        <v>3822</v>
      </c>
      <c r="C9232" s="108" t="s">
        <v>642</v>
      </c>
      <c r="D9232" s="109" t="s">
        <v>17122</v>
      </c>
      <c r="F9232" s="108" t="s">
        <v>181</v>
      </c>
      <c r="G9232" s="108" t="s">
        <v>5145</v>
      </c>
      <c r="H9232" s="109" t="s">
        <v>5146</v>
      </c>
      <c r="I9232" s="108" t="s">
        <v>5156</v>
      </c>
      <c r="J9232" s="108" t="s">
        <v>5148</v>
      </c>
      <c r="K9232" s="108" t="s">
        <v>174</v>
      </c>
      <c r="M9232" s="108" t="s">
        <v>175</v>
      </c>
      <c r="N9232" s="108" t="s">
        <v>5157</v>
      </c>
    </row>
    <row r="9233" spans="1:14">
      <c r="A9233" s="108">
        <v>855959</v>
      </c>
      <c r="B9233" s="108" t="s">
        <v>208</v>
      </c>
      <c r="C9233" s="108" t="s">
        <v>860</v>
      </c>
      <c r="D9233" s="109" t="s">
        <v>17123</v>
      </c>
      <c r="E9233" s="108" t="s">
        <v>405</v>
      </c>
      <c r="F9233" s="108" t="s">
        <v>181</v>
      </c>
      <c r="G9233" s="108" t="s">
        <v>7686</v>
      </c>
      <c r="H9233" s="109" t="s">
        <v>1989</v>
      </c>
      <c r="I9233" s="108" t="s">
        <v>7687</v>
      </c>
      <c r="J9233" s="108" t="s">
        <v>7688</v>
      </c>
      <c r="K9233" s="108" t="s">
        <v>174</v>
      </c>
      <c r="M9233" s="108" t="s">
        <v>175</v>
      </c>
      <c r="N9233" s="108" t="s">
        <v>7689</v>
      </c>
    </row>
    <row r="9234" spans="1:14">
      <c r="A9234" s="108">
        <v>855973</v>
      </c>
      <c r="B9234" s="108" t="s">
        <v>17124</v>
      </c>
      <c r="C9234" s="108" t="s">
        <v>614</v>
      </c>
      <c r="D9234" s="109" t="s">
        <v>6324</v>
      </c>
      <c r="E9234" s="108" t="s">
        <v>200</v>
      </c>
      <c r="F9234" s="108" t="s">
        <v>181</v>
      </c>
      <c r="G9234" s="108" t="s">
        <v>1202</v>
      </c>
      <c r="H9234" s="109" t="s">
        <v>5146</v>
      </c>
      <c r="I9234" s="108" t="s">
        <v>1203</v>
      </c>
      <c r="J9234" s="108" t="s">
        <v>1204</v>
      </c>
      <c r="K9234" s="108" t="s">
        <v>174</v>
      </c>
      <c r="M9234" s="108" t="s">
        <v>175</v>
      </c>
      <c r="N9234" s="108" t="s">
        <v>1205</v>
      </c>
    </row>
    <row r="9235" spans="1:14">
      <c r="A9235" s="108">
        <v>856073</v>
      </c>
      <c r="B9235" s="108" t="s">
        <v>17125</v>
      </c>
      <c r="C9235" s="108" t="s">
        <v>561</v>
      </c>
      <c r="D9235" s="109" t="s">
        <v>11671</v>
      </c>
      <c r="E9235" s="108" t="s">
        <v>180</v>
      </c>
      <c r="F9235" s="108" t="s">
        <v>181</v>
      </c>
      <c r="G9235" s="108" t="s">
        <v>11957</v>
      </c>
      <c r="H9235" s="109" t="s">
        <v>352</v>
      </c>
      <c r="I9235" s="108" t="s">
        <v>12394</v>
      </c>
      <c r="K9235" s="108" t="s">
        <v>174</v>
      </c>
      <c r="M9235" s="108" t="s">
        <v>175</v>
      </c>
      <c r="N9235" s="108" t="s">
        <v>12395</v>
      </c>
    </row>
    <row r="9236" spans="1:14">
      <c r="A9236" s="108">
        <v>856195</v>
      </c>
      <c r="B9236" s="108" t="s">
        <v>4466</v>
      </c>
      <c r="C9236" s="108" t="s">
        <v>2255</v>
      </c>
      <c r="D9236" s="109" t="s">
        <v>4411</v>
      </c>
      <c r="E9236" s="108" t="s">
        <v>220</v>
      </c>
      <c r="F9236" s="108" t="s">
        <v>181</v>
      </c>
      <c r="G9236" s="108" t="s">
        <v>4768</v>
      </c>
      <c r="H9236" s="109" t="s">
        <v>406</v>
      </c>
      <c r="I9236" s="108" t="s">
        <v>5106</v>
      </c>
      <c r="J9236" s="108" t="s">
        <v>4770</v>
      </c>
      <c r="K9236" s="108" t="s">
        <v>174</v>
      </c>
      <c r="M9236" s="108" t="s">
        <v>175</v>
      </c>
      <c r="N9236" s="108" t="s">
        <v>5107</v>
      </c>
    </row>
    <row r="9237" spans="1:14">
      <c r="A9237" s="108">
        <v>856222</v>
      </c>
      <c r="B9237" s="108" t="s">
        <v>17126</v>
      </c>
      <c r="C9237" s="108" t="s">
        <v>944</v>
      </c>
      <c r="D9237" s="109" t="s">
        <v>17127</v>
      </c>
      <c r="E9237" s="108" t="s">
        <v>220</v>
      </c>
      <c r="F9237" s="108" t="s">
        <v>169</v>
      </c>
      <c r="G9237" s="108" t="s">
        <v>1852</v>
      </c>
      <c r="H9237" s="109" t="s">
        <v>406</v>
      </c>
      <c r="I9237" s="108" t="s">
        <v>6367</v>
      </c>
      <c r="J9237" s="108" t="s">
        <v>1855</v>
      </c>
      <c r="K9237" s="108" t="s">
        <v>174</v>
      </c>
      <c r="M9237" s="108" t="s">
        <v>175</v>
      </c>
      <c r="N9237" s="108" t="s">
        <v>6368</v>
      </c>
    </row>
    <row r="9238" spans="1:14">
      <c r="A9238" s="108">
        <v>856224</v>
      </c>
      <c r="B9238" s="108" t="s">
        <v>17128</v>
      </c>
      <c r="C9238" s="108" t="s">
        <v>463</v>
      </c>
      <c r="D9238" s="109" t="s">
        <v>17129</v>
      </c>
      <c r="E9238" s="108" t="s">
        <v>168</v>
      </c>
      <c r="F9238" s="108" t="s">
        <v>169</v>
      </c>
      <c r="G9238" s="108" t="s">
        <v>1852</v>
      </c>
      <c r="H9238" s="109" t="s">
        <v>406</v>
      </c>
      <c r="I9238" s="108" t="s">
        <v>6367</v>
      </c>
      <c r="J9238" s="108" t="s">
        <v>1855</v>
      </c>
      <c r="K9238" s="108" t="s">
        <v>174</v>
      </c>
      <c r="M9238" s="108" t="s">
        <v>175</v>
      </c>
      <c r="N9238" s="108" t="s">
        <v>6368</v>
      </c>
    </row>
    <row r="9239" spans="1:14">
      <c r="A9239" s="108">
        <v>856225</v>
      </c>
      <c r="B9239" s="108" t="s">
        <v>17130</v>
      </c>
      <c r="C9239" s="108" t="s">
        <v>1385</v>
      </c>
      <c r="D9239" s="109" t="s">
        <v>7581</v>
      </c>
      <c r="E9239" s="108" t="s">
        <v>168</v>
      </c>
      <c r="F9239" s="108" t="s">
        <v>181</v>
      </c>
      <c r="G9239" s="108" t="s">
        <v>1852</v>
      </c>
      <c r="H9239" s="109" t="s">
        <v>406</v>
      </c>
      <c r="I9239" s="108" t="s">
        <v>6367</v>
      </c>
      <c r="J9239" s="108" t="s">
        <v>1855</v>
      </c>
      <c r="K9239" s="108" t="s">
        <v>174</v>
      </c>
      <c r="M9239" s="108" t="s">
        <v>175</v>
      </c>
      <c r="N9239" s="108" t="s">
        <v>6368</v>
      </c>
    </row>
    <row r="9240" spans="1:14">
      <c r="A9240" s="108">
        <v>856226</v>
      </c>
      <c r="B9240" s="108" t="s">
        <v>15767</v>
      </c>
      <c r="C9240" s="108" t="s">
        <v>17131</v>
      </c>
      <c r="D9240" s="109" t="s">
        <v>17132</v>
      </c>
      <c r="E9240" s="108" t="s">
        <v>220</v>
      </c>
      <c r="F9240" s="108" t="s">
        <v>181</v>
      </c>
      <c r="G9240" s="108" t="s">
        <v>1852</v>
      </c>
      <c r="H9240" s="109" t="s">
        <v>406</v>
      </c>
      <c r="I9240" s="108" t="s">
        <v>6367</v>
      </c>
      <c r="J9240" s="108" t="s">
        <v>1855</v>
      </c>
      <c r="K9240" s="108" t="s">
        <v>174</v>
      </c>
      <c r="M9240" s="108" t="s">
        <v>175</v>
      </c>
      <c r="N9240" s="108" t="s">
        <v>6368</v>
      </c>
    </row>
    <row r="9241" spans="1:14">
      <c r="A9241" s="108">
        <v>856271</v>
      </c>
      <c r="B9241" s="108" t="s">
        <v>17133</v>
      </c>
      <c r="C9241" s="108" t="s">
        <v>1148</v>
      </c>
      <c r="D9241" s="109" t="s">
        <v>15651</v>
      </c>
      <c r="E9241" s="108" t="s">
        <v>392</v>
      </c>
      <c r="F9241" s="108" t="s">
        <v>169</v>
      </c>
      <c r="G9241" s="108" t="s">
        <v>10746</v>
      </c>
      <c r="H9241" s="109" t="s">
        <v>1989</v>
      </c>
      <c r="I9241" s="108" t="s">
        <v>10747</v>
      </c>
      <c r="J9241" s="108" t="s">
        <v>10748</v>
      </c>
      <c r="K9241" s="108" t="s">
        <v>174</v>
      </c>
      <c r="M9241" s="108" t="s">
        <v>175</v>
      </c>
      <c r="N9241" s="108" t="s">
        <v>1479</v>
      </c>
    </row>
    <row r="9242" spans="1:14">
      <c r="A9242" s="108">
        <v>856272</v>
      </c>
      <c r="B9242" s="108" t="s">
        <v>17134</v>
      </c>
      <c r="C9242" s="108" t="s">
        <v>1954</v>
      </c>
      <c r="D9242" s="109" t="s">
        <v>17135</v>
      </c>
      <c r="E9242" s="108" t="s">
        <v>392</v>
      </c>
      <c r="F9242" s="108" t="s">
        <v>181</v>
      </c>
      <c r="G9242" s="108" t="s">
        <v>10746</v>
      </c>
      <c r="H9242" s="109" t="s">
        <v>1989</v>
      </c>
      <c r="I9242" s="108" t="s">
        <v>10747</v>
      </c>
      <c r="J9242" s="108" t="s">
        <v>10748</v>
      </c>
      <c r="K9242" s="108" t="s">
        <v>174</v>
      </c>
      <c r="M9242" s="108" t="s">
        <v>175</v>
      </c>
      <c r="N9242" s="108" t="s">
        <v>1479</v>
      </c>
    </row>
    <row r="9243" spans="1:14">
      <c r="A9243" s="108">
        <v>856325</v>
      </c>
      <c r="B9243" s="108" t="s">
        <v>17136</v>
      </c>
      <c r="C9243" s="108" t="s">
        <v>196</v>
      </c>
      <c r="D9243" s="109" t="s">
        <v>17137</v>
      </c>
      <c r="E9243" s="108" t="s">
        <v>188</v>
      </c>
      <c r="F9243" s="108" t="s">
        <v>181</v>
      </c>
      <c r="G9243" s="108" t="s">
        <v>1852</v>
      </c>
      <c r="H9243" s="109" t="s">
        <v>406</v>
      </c>
      <c r="I9243" s="108" t="s">
        <v>6630</v>
      </c>
      <c r="J9243" s="108" t="s">
        <v>1855</v>
      </c>
      <c r="K9243" s="108" t="s">
        <v>174</v>
      </c>
      <c r="M9243" s="108" t="s">
        <v>175</v>
      </c>
      <c r="N9243" s="108" t="s">
        <v>6631</v>
      </c>
    </row>
    <row r="9244" spans="1:14">
      <c r="A9244" s="108">
        <v>856330</v>
      </c>
      <c r="B9244" s="108" t="s">
        <v>17138</v>
      </c>
      <c r="C9244" s="108" t="s">
        <v>335</v>
      </c>
      <c r="D9244" s="109" t="s">
        <v>10770</v>
      </c>
      <c r="E9244" s="108" t="s">
        <v>180</v>
      </c>
      <c r="F9244" s="108" t="s">
        <v>181</v>
      </c>
      <c r="G9244" s="108" t="s">
        <v>1852</v>
      </c>
      <c r="H9244" s="109" t="s">
        <v>406</v>
      </c>
      <c r="I9244" s="108" t="s">
        <v>6630</v>
      </c>
      <c r="J9244" s="108" t="s">
        <v>1855</v>
      </c>
      <c r="K9244" s="108" t="s">
        <v>174</v>
      </c>
      <c r="M9244" s="108" t="s">
        <v>175</v>
      </c>
      <c r="N9244" s="108" t="s">
        <v>6631</v>
      </c>
    </row>
    <row r="9245" spans="1:14">
      <c r="A9245" s="108">
        <v>856334</v>
      </c>
      <c r="B9245" s="108" t="s">
        <v>17139</v>
      </c>
      <c r="C9245" s="108" t="s">
        <v>17140</v>
      </c>
      <c r="D9245" s="109" t="s">
        <v>17141</v>
      </c>
      <c r="E9245" s="108" t="s">
        <v>1577</v>
      </c>
      <c r="F9245" s="108" t="s">
        <v>181</v>
      </c>
      <c r="G9245" s="108" t="s">
        <v>1599</v>
      </c>
      <c r="H9245" s="109" t="s">
        <v>6033</v>
      </c>
      <c r="I9245" s="108" t="s">
        <v>1604</v>
      </c>
      <c r="J9245" s="108" t="s">
        <v>1478</v>
      </c>
      <c r="K9245" s="108" t="s">
        <v>174</v>
      </c>
      <c r="M9245" s="108" t="s">
        <v>175</v>
      </c>
      <c r="N9245" s="108" t="s">
        <v>1605</v>
      </c>
    </row>
    <row r="9246" spans="1:14">
      <c r="A9246" s="108">
        <v>856386</v>
      </c>
      <c r="B9246" s="108" t="s">
        <v>17142</v>
      </c>
      <c r="C9246" s="108" t="s">
        <v>12059</v>
      </c>
      <c r="D9246" s="109" t="s">
        <v>17143</v>
      </c>
      <c r="E9246" s="108" t="s">
        <v>188</v>
      </c>
      <c r="F9246" s="108" t="s">
        <v>169</v>
      </c>
      <c r="G9246" s="108" t="s">
        <v>357</v>
      </c>
      <c r="H9246" s="109" t="s">
        <v>3772</v>
      </c>
      <c r="I9246" s="108" t="s">
        <v>400</v>
      </c>
      <c r="J9246" s="108" t="s">
        <v>360</v>
      </c>
      <c r="K9246" s="108" t="s">
        <v>174</v>
      </c>
      <c r="M9246" s="108" t="s">
        <v>175</v>
      </c>
      <c r="N9246" s="108" t="s">
        <v>401</v>
      </c>
    </row>
    <row r="9247" spans="1:14">
      <c r="A9247" s="108">
        <v>856402</v>
      </c>
      <c r="B9247" s="108" t="s">
        <v>17144</v>
      </c>
      <c r="C9247" s="108" t="s">
        <v>676</v>
      </c>
      <c r="D9247" s="109" t="s">
        <v>4522</v>
      </c>
      <c r="E9247" s="108" t="s">
        <v>168</v>
      </c>
      <c r="F9247" s="108" t="s">
        <v>181</v>
      </c>
      <c r="G9247" s="108" t="s">
        <v>357</v>
      </c>
      <c r="H9247" s="109" t="s">
        <v>1175</v>
      </c>
      <c r="I9247" s="108" t="s">
        <v>1152</v>
      </c>
      <c r="J9247" s="108" t="s">
        <v>360</v>
      </c>
      <c r="K9247" s="108" t="s">
        <v>174</v>
      </c>
      <c r="M9247" s="108" t="s">
        <v>175</v>
      </c>
      <c r="N9247" s="108" t="s">
        <v>1153</v>
      </c>
    </row>
    <row r="9248" spans="1:14">
      <c r="A9248" s="108">
        <v>856405</v>
      </c>
      <c r="B9248" s="108" t="s">
        <v>1172</v>
      </c>
      <c r="C9248" s="108" t="s">
        <v>581</v>
      </c>
      <c r="D9248" s="109" t="s">
        <v>17145</v>
      </c>
      <c r="E9248" s="108" t="s">
        <v>168</v>
      </c>
      <c r="F9248" s="108" t="s">
        <v>181</v>
      </c>
      <c r="G9248" s="108" t="s">
        <v>357</v>
      </c>
      <c r="H9248" s="109" t="s">
        <v>1175</v>
      </c>
      <c r="I9248" s="108" t="s">
        <v>1152</v>
      </c>
      <c r="J9248" s="108" t="s">
        <v>360</v>
      </c>
      <c r="K9248" s="108" t="s">
        <v>174</v>
      </c>
      <c r="M9248" s="108" t="s">
        <v>175</v>
      </c>
      <c r="N9248" s="108" t="s">
        <v>1153</v>
      </c>
    </row>
    <row r="9249" spans="1:14">
      <c r="A9249" s="108">
        <v>856420</v>
      </c>
      <c r="B9249" s="108" t="s">
        <v>17146</v>
      </c>
      <c r="C9249" s="108" t="s">
        <v>1235</v>
      </c>
      <c r="D9249" s="109" t="s">
        <v>17147</v>
      </c>
      <c r="E9249" s="108" t="s">
        <v>220</v>
      </c>
      <c r="F9249" s="108" t="s">
        <v>181</v>
      </c>
      <c r="G9249" s="108" t="s">
        <v>1202</v>
      </c>
      <c r="H9249" s="109" t="s">
        <v>352</v>
      </c>
      <c r="I9249" s="108" t="s">
        <v>1320</v>
      </c>
      <c r="J9249" s="108" t="s">
        <v>1204</v>
      </c>
      <c r="K9249" s="108" t="s">
        <v>174</v>
      </c>
      <c r="M9249" s="108" t="s">
        <v>175</v>
      </c>
      <c r="N9249" s="108" t="s">
        <v>1321</v>
      </c>
    </row>
    <row r="9250" spans="1:14">
      <c r="A9250" s="108">
        <v>856421</v>
      </c>
      <c r="B9250" s="108" t="s">
        <v>17148</v>
      </c>
      <c r="C9250" s="108" t="s">
        <v>241</v>
      </c>
      <c r="D9250" s="109" t="s">
        <v>17149</v>
      </c>
      <c r="E9250" s="108" t="s">
        <v>168</v>
      </c>
      <c r="F9250" s="108" t="s">
        <v>181</v>
      </c>
      <c r="G9250" s="108" t="s">
        <v>1202</v>
      </c>
      <c r="H9250" s="109" t="s">
        <v>352</v>
      </c>
      <c r="I9250" s="108" t="s">
        <v>1320</v>
      </c>
      <c r="J9250" s="108" t="s">
        <v>1204</v>
      </c>
      <c r="K9250" s="108" t="s">
        <v>174</v>
      </c>
      <c r="M9250" s="108" t="s">
        <v>175</v>
      </c>
      <c r="N9250" s="108" t="s">
        <v>1321</v>
      </c>
    </row>
    <row r="9251" spans="1:14">
      <c r="A9251" s="108">
        <v>856599</v>
      </c>
      <c r="B9251" s="108" t="s">
        <v>6868</v>
      </c>
      <c r="C9251" s="108" t="s">
        <v>3673</v>
      </c>
      <c r="D9251" s="109" t="s">
        <v>17150</v>
      </c>
      <c r="E9251" s="108" t="s">
        <v>301</v>
      </c>
      <c r="F9251" s="108" t="s">
        <v>169</v>
      </c>
      <c r="G9251" s="108" t="s">
        <v>7348</v>
      </c>
      <c r="H9251" s="109" t="s">
        <v>17151</v>
      </c>
      <c r="I9251" s="108" t="s">
        <v>7349</v>
      </c>
      <c r="J9251" s="108" t="s">
        <v>7350</v>
      </c>
      <c r="K9251" s="108" t="s">
        <v>174</v>
      </c>
      <c r="M9251" s="108" t="s">
        <v>175</v>
      </c>
      <c r="N9251" s="108" t="s">
        <v>7351</v>
      </c>
    </row>
    <row r="9252" spans="1:14">
      <c r="A9252" s="108">
        <v>856600</v>
      </c>
      <c r="B9252" s="108" t="s">
        <v>17152</v>
      </c>
      <c r="C9252" s="108" t="s">
        <v>1036</v>
      </c>
      <c r="D9252" s="109" t="s">
        <v>17153</v>
      </c>
      <c r="E9252" s="108" t="s">
        <v>301</v>
      </c>
      <c r="F9252" s="108" t="s">
        <v>181</v>
      </c>
      <c r="G9252" s="108" t="s">
        <v>7348</v>
      </c>
      <c r="H9252" s="109" t="s">
        <v>17151</v>
      </c>
      <c r="I9252" s="108" t="s">
        <v>7349</v>
      </c>
      <c r="J9252" s="108" t="s">
        <v>7350</v>
      </c>
      <c r="K9252" s="108" t="s">
        <v>174</v>
      </c>
      <c r="M9252" s="108" t="s">
        <v>175</v>
      </c>
      <c r="N9252" s="108" t="s">
        <v>7351</v>
      </c>
    </row>
    <row r="9253" spans="1:14">
      <c r="A9253" s="108">
        <v>856617</v>
      </c>
      <c r="B9253" s="108" t="s">
        <v>17154</v>
      </c>
      <c r="C9253" s="108" t="s">
        <v>2969</v>
      </c>
      <c r="D9253" s="109" t="s">
        <v>1829</v>
      </c>
      <c r="E9253" s="108" t="s">
        <v>220</v>
      </c>
      <c r="F9253" s="108" t="s">
        <v>181</v>
      </c>
      <c r="G9253" s="108" t="s">
        <v>1852</v>
      </c>
      <c r="H9253" s="109" t="s">
        <v>3605</v>
      </c>
      <c r="I9253" s="108" t="s">
        <v>5656</v>
      </c>
      <c r="J9253" s="108" t="s">
        <v>1855</v>
      </c>
      <c r="K9253" s="108" t="s">
        <v>174</v>
      </c>
      <c r="M9253" s="108" t="s">
        <v>175</v>
      </c>
      <c r="N9253" s="108" t="s">
        <v>5657</v>
      </c>
    </row>
    <row r="9254" spans="1:14">
      <c r="A9254" s="108">
        <v>856654</v>
      </c>
      <c r="B9254" s="108" t="s">
        <v>15905</v>
      </c>
      <c r="C9254" s="108" t="s">
        <v>17155</v>
      </c>
      <c r="D9254" s="109" t="s">
        <v>17156</v>
      </c>
      <c r="E9254" s="108" t="s">
        <v>1770</v>
      </c>
      <c r="F9254" s="108" t="s">
        <v>181</v>
      </c>
      <c r="G9254" s="108" t="s">
        <v>8181</v>
      </c>
      <c r="H9254" s="109" t="s">
        <v>3605</v>
      </c>
      <c r="I9254" s="108" t="s">
        <v>8615</v>
      </c>
      <c r="J9254" s="108" t="s">
        <v>8183</v>
      </c>
      <c r="K9254" s="108" t="s">
        <v>174</v>
      </c>
      <c r="M9254" s="108" t="s">
        <v>175</v>
      </c>
      <c r="N9254" s="108" t="s">
        <v>8616</v>
      </c>
    </row>
    <row r="9255" spans="1:14">
      <c r="A9255" s="108">
        <v>856655</v>
      </c>
      <c r="B9255" s="108" t="s">
        <v>8316</v>
      </c>
      <c r="C9255" s="108" t="s">
        <v>14170</v>
      </c>
      <c r="D9255" s="109" t="s">
        <v>17157</v>
      </c>
      <c r="E9255" s="108" t="s">
        <v>631</v>
      </c>
      <c r="F9255" s="108" t="s">
        <v>169</v>
      </c>
      <c r="G9255" s="108" t="s">
        <v>8181</v>
      </c>
      <c r="H9255" s="109" t="s">
        <v>3605</v>
      </c>
      <c r="I9255" s="108" t="s">
        <v>8615</v>
      </c>
      <c r="J9255" s="108" t="s">
        <v>8183</v>
      </c>
      <c r="K9255" s="108" t="s">
        <v>174</v>
      </c>
      <c r="M9255" s="108" t="s">
        <v>175</v>
      </c>
      <c r="N9255" s="108" t="s">
        <v>8616</v>
      </c>
    </row>
    <row r="9256" spans="1:14">
      <c r="A9256" s="108">
        <v>856656</v>
      </c>
      <c r="B9256" s="108" t="s">
        <v>10315</v>
      </c>
      <c r="C9256" s="108" t="s">
        <v>1028</v>
      </c>
      <c r="D9256" s="109" t="s">
        <v>17158</v>
      </c>
      <c r="E9256" s="108" t="s">
        <v>631</v>
      </c>
      <c r="F9256" s="108" t="s">
        <v>181</v>
      </c>
      <c r="G9256" s="108" t="s">
        <v>8181</v>
      </c>
      <c r="H9256" s="109" t="s">
        <v>3605</v>
      </c>
      <c r="I9256" s="108" t="s">
        <v>8615</v>
      </c>
      <c r="J9256" s="108" t="s">
        <v>8183</v>
      </c>
      <c r="K9256" s="108" t="s">
        <v>174</v>
      </c>
      <c r="M9256" s="108" t="s">
        <v>175</v>
      </c>
      <c r="N9256" s="108" t="s">
        <v>8616</v>
      </c>
    </row>
    <row r="9257" spans="1:14">
      <c r="A9257" s="108">
        <v>857021</v>
      </c>
      <c r="B9257" s="108" t="s">
        <v>17159</v>
      </c>
      <c r="C9257" s="108" t="s">
        <v>1121</v>
      </c>
      <c r="D9257" s="109" t="s">
        <v>17160</v>
      </c>
      <c r="E9257" s="108" t="s">
        <v>188</v>
      </c>
      <c r="F9257" s="108" t="s">
        <v>169</v>
      </c>
      <c r="G9257" s="108" t="s">
        <v>357</v>
      </c>
      <c r="H9257" s="109" t="s">
        <v>995</v>
      </c>
      <c r="I9257" s="108" t="s">
        <v>1069</v>
      </c>
      <c r="J9257" s="108" t="s">
        <v>360</v>
      </c>
      <c r="K9257" s="108" t="s">
        <v>174</v>
      </c>
      <c r="M9257" s="108" t="s">
        <v>175</v>
      </c>
      <c r="N9257" s="108" t="s">
        <v>1070</v>
      </c>
    </row>
    <row r="9258" spans="1:14">
      <c r="A9258" s="108">
        <v>857022</v>
      </c>
      <c r="B9258" s="108" t="s">
        <v>17161</v>
      </c>
      <c r="C9258" s="108" t="s">
        <v>1436</v>
      </c>
      <c r="D9258" s="109" t="s">
        <v>17162</v>
      </c>
      <c r="E9258" s="108" t="s">
        <v>301</v>
      </c>
      <c r="F9258" s="108" t="s">
        <v>169</v>
      </c>
      <c r="G9258" s="108" t="s">
        <v>357</v>
      </c>
      <c r="H9258" s="109" t="s">
        <v>995</v>
      </c>
      <c r="I9258" s="108" t="s">
        <v>1069</v>
      </c>
      <c r="J9258" s="108" t="s">
        <v>360</v>
      </c>
      <c r="K9258" s="108" t="s">
        <v>174</v>
      </c>
      <c r="M9258" s="108" t="s">
        <v>175</v>
      </c>
      <c r="N9258" s="108" t="s">
        <v>1070</v>
      </c>
    </row>
    <row r="9259" spans="1:14">
      <c r="A9259" s="108">
        <v>857043</v>
      </c>
      <c r="B9259" s="108" t="s">
        <v>17163</v>
      </c>
      <c r="C9259" s="108" t="s">
        <v>1099</v>
      </c>
      <c r="D9259" s="109" t="s">
        <v>17164</v>
      </c>
      <c r="E9259" s="108" t="s">
        <v>301</v>
      </c>
      <c r="F9259" s="108" t="s">
        <v>169</v>
      </c>
      <c r="G9259" s="108" t="s">
        <v>11397</v>
      </c>
      <c r="H9259" s="109" t="s">
        <v>3605</v>
      </c>
      <c r="I9259" s="108" t="s">
        <v>11467</v>
      </c>
      <c r="J9259" s="108" t="s">
        <v>1478</v>
      </c>
      <c r="K9259" s="108" t="s">
        <v>174</v>
      </c>
      <c r="M9259" s="108" t="s">
        <v>175</v>
      </c>
      <c r="N9259" s="108" t="s">
        <v>11468</v>
      </c>
    </row>
    <row r="9260" spans="1:14">
      <c r="A9260" s="108">
        <v>857054</v>
      </c>
      <c r="B9260" s="108" t="s">
        <v>17165</v>
      </c>
      <c r="C9260" s="108" t="s">
        <v>936</v>
      </c>
      <c r="D9260" s="109" t="s">
        <v>3815</v>
      </c>
      <c r="E9260" s="108" t="s">
        <v>168</v>
      </c>
      <c r="F9260" s="108" t="s">
        <v>181</v>
      </c>
      <c r="G9260" s="108" t="s">
        <v>9845</v>
      </c>
      <c r="H9260" s="109" t="s">
        <v>352</v>
      </c>
      <c r="I9260" s="108" t="s">
        <v>9966</v>
      </c>
      <c r="J9260" s="108" t="s">
        <v>348</v>
      </c>
      <c r="K9260" s="108" t="s">
        <v>174</v>
      </c>
      <c r="M9260" s="108" t="s">
        <v>175</v>
      </c>
      <c r="N9260" s="108" t="s">
        <v>9967</v>
      </c>
    </row>
    <row r="9261" spans="1:14">
      <c r="A9261" s="108">
        <v>857105</v>
      </c>
      <c r="B9261" s="108" t="s">
        <v>17166</v>
      </c>
      <c r="C9261" s="108" t="s">
        <v>754</v>
      </c>
      <c r="D9261" s="109" t="s">
        <v>17167</v>
      </c>
      <c r="E9261" s="108" t="s">
        <v>405</v>
      </c>
      <c r="F9261" s="108" t="s">
        <v>181</v>
      </c>
      <c r="G9261" s="108" t="s">
        <v>10024</v>
      </c>
      <c r="H9261" s="109" t="s">
        <v>1667</v>
      </c>
      <c r="I9261" s="108" t="s">
        <v>10101</v>
      </c>
      <c r="J9261" s="108" t="s">
        <v>7688</v>
      </c>
      <c r="K9261" s="108" t="s">
        <v>174</v>
      </c>
      <c r="M9261" s="108" t="s">
        <v>175</v>
      </c>
      <c r="N9261" s="108" t="s">
        <v>10102</v>
      </c>
    </row>
    <row r="9262" spans="1:14">
      <c r="A9262" s="108">
        <v>857106</v>
      </c>
      <c r="B9262" s="108" t="s">
        <v>10493</v>
      </c>
      <c r="C9262" s="108" t="s">
        <v>293</v>
      </c>
      <c r="D9262" s="109" t="s">
        <v>17168</v>
      </c>
      <c r="E9262" s="108" t="s">
        <v>180</v>
      </c>
      <c r="F9262" s="108" t="s">
        <v>181</v>
      </c>
      <c r="G9262" s="108" t="s">
        <v>10024</v>
      </c>
      <c r="H9262" s="109" t="s">
        <v>1667</v>
      </c>
      <c r="I9262" s="108" t="s">
        <v>10101</v>
      </c>
      <c r="J9262" s="108" t="s">
        <v>7688</v>
      </c>
      <c r="K9262" s="108" t="s">
        <v>174</v>
      </c>
      <c r="M9262" s="108" t="s">
        <v>175</v>
      </c>
      <c r="N9262" s="108" t="s">
        <v>10102</v>
      </c>
    </row>
    <row r="9263" spans="1:14">
      <c r="A9263" s="108">
        <v>857107</v>
      </c>
      <c r="B9263" s="108" t="s">
        <v>17169</v>
      </c>
      <c r="C9263" s="108" t="s">
        <v>721</v>
      </c>
      <c r="D9263" s="109" t="s">
        <v>17170</v>
      </c>
      <c r="E9263" s="108" t="s">
        <v>180</v>
      </c>
      <c r="F9263" s="108" t="s">
        <v>181</v>
      </c>
      <c r="G9263" s="108" t="s">
        <v>10024</v>
      </c>
      <c r="H9263" s="109" t="s">
        <v>1667</v>
      </c>
      <c r="I9263" s="108" t="s">
        <v>10101</v>
      </c>
      <c r="J9263" s="108" t="s">
        <v>7688</v>
      </c>
      <c r="K9263" s="108" t="s">
        <v>174</v>
      </c>
      <c r="M9263" s="108" t="s">
        <v>175</v>
      </c>
      <c r="N9263" s="108" t="s">
        <v>10102</v>
      </c>
    </row>
    <row r="9264" spans="1:14">
      <c r="A9264" s="108">
        <v>857142</v>
      </c>
      <c r="B9264" s="108" t="s">
        <v>10610</v>
      </c>
      <c r="C9264" s="108" t="s">
        <v>811</v>
      </c>
      <c r="D9264" s="109" t="s">
        <v>5131</v>
      </c>
      <c r="E9264" s="108" t="s">
        <v>180</v>
      </c>
      <c r="F9264" s="108" t="s">
        <v>169</v>
      </c>
      <c r="G9264" s="108" t="s">
        <v>5119</v>
      </c>
      <c r="H9264" s="109" t="s">
        <v>17171</v>
      </c>
      <c r="I9264" s="108" t="s">
        <v>5121</v>
      </c>
      <c r="J9264" s="108" t="s">
        <v>1855</v>
      </c>
      <c r="K9264" s="108" t="s">
        <v>174</v>
      </c>
      <c r="M9264" s="108" t="s">
        <v>175</v>
      </c>
      <c r="N9264" s="108" t="s">
        <v>5122</v>
      </c>
    </row>
    <row r="9265" spans="1:14">
      <c r="A9265" s="108">
        <v>857199</v>
      </c>
      <c r="B9265" s="108" t="s">
        <v>17172</v>
      </c>
      <c r="C9265" s="108" t="s">
        <v>4886</v>
      </c>
      <c r="D9265" s="109" t="s">
        <v>17173</v>
      </c>
      <c r="E9265" s="108" t="s">
        <v>392</v>
      </c>
      <c r="F9265" s="108" t="s">
        <v>181</v>
      </c>
      <c r="G9265" s="108" t="s">
        <v>11397</v>
      </c>
      <c r="H9265" s="109" t="s">
        <v>595</v>
      </c>
      <c r="I9265" s="108" t="s">
        <v>11494</v>
      </c>
      <c r="J9265" s="108" t="s">
        <v>1478</v>
      </c>
      <c r="K9265" s="108" t="s">
        <v>174</v>
      </c>
      <c r="M9265" s="108" t="s">
        <v>175</v>
      </c>
      <c r="N9265" s="108" t="s">
        <v>11495</v>
      </c>
    </row>
    <row r="9266" spans="1:14">
      <c r="A9266" s="108">
        <v>857200</v>
      </c>
      <c r="B9266" s="108" t="s">
        <v>17174</v>
      </c>
      <c r="C9266" s="108" t="s">
        <v>12783</v>
      </c>
      <c r="D9266" s="109" t="s">
        <v>17175</v>
      </c>
      <c r="E9266" s="108" t="s">
        <v>1770</v>
      </c>
      <c r="F9266" s="108" t="s">
        <v>169</v>
      </c>
      <c r="G9266" s="108" t="s">
        <v>11397</v>
      </c>
      <c r="H9266" s="109" t="s">
        <v>595</v>
      </c>
      <c r="I9266" s="108" t="s">
        <v>11494</v>
      </c>
      <c r="J9266" s="108" t="s">
        <v>1478</v>
      </c>
      <c r="K9266" s="108" t="s">
        <v>174</v>
      </c>
      <c r="M9266" s="108" t="s">
        <v>175</v>
      </c>
      <c r="N9266" s="108" t="s">
        <v>11495</v>
      </c>
    </row>
    <row r="9267" spans="1:14">
      <c r="A9267" s="108">
        <v>857214</v>
      </c>
      <c r="B9267" s="108" t="s">
        <v>17176</v>
      </c>
      <c r="C9267" s="108" t="s">
        <v>955</v>
      </c>
      <c r="D9267" s="109" t="s">
        <v>17177</v>
      </c>
      <c r="E9267" s="108" t="s">
        <v>168</v>
      </c>
      <c r="F9267" s="108" t="s">
        <v>169</v>
      </c>
      <c r="G9267" s="108" t="s">
        <v>1852</v>
      </c>
      <c r="H9267" s="109" t="s">
        <v>595</v>
      </c>
      <c r="I9267" s="108" t="s">
        <v>5424</v>
      </c>
      <c r="J9267" s="108" t="s">
        <v>1855</v>
      </c>
      <c r="K9267" s="108" t="s">
        <v>174</v>
      </c>
      <c r="M9267" s="108" t="s">
        <v>175</v>
      </c>
      <c r="N9267" s="108" t="s">
        <v>5425</v>
      </c>
    </row>
    <row r="9268" spans="1:14">
      <c r="A9268" s="108">
        <v>857230</v>
      </c>
      <c r="B9268" s="108" t="s">
        <v>17178</v>
      </c>
      <c r="C9268" s="108" t="s">
        <v>597</v>
      </c>
      <c r="D9268" s="109" t="s">
        <v>17179</v>
      </c>
      <c r="E9268" s="108" t="s">
        <v>180</v>
      </c>
      <c r="F9268" s="108" t="s">
        <v>169</v>
      </c>
      <c r="G9268" s="108" t="s">
        <v>1852</v>
      </c>
      <c r="H9268" s="109" t="s">
        <v>595</v>
      </c>
      <c r="I9268" s="108" t="s">
        <v>5424</v>
      </c>
      <c r="J9268" s="108" t="s">
        <v>1855</v>
      </c>
      <c r="K9268" s="108" t="s">
        <v>174</v>
      </c>
      <c r="M9268" s="108" t="s">
        <v>175</v>
      </c>
      <c r="N9268" s="108" t="s">
        <v>5425</v>
      </c>
    </row>
    <row r="9269" spans="1:14">
      <c r="A9269" s="108">
        <v>857314</v>
      </c>
      <c r="B9269" s="108" t="s">
        <v>17180</v>
      </c>
      <c r="C9269" s="108" t="s">
        <v>532</v>
      </c>
      <c r="D9269" s="109" t="s">
        <v>17181</v>
      </c>
      <c r="E9269" s="108" t="s">
        <v>168</v>
      </c>
      <c r="F9269" s="108" t="s">
        <v>169</v>
      </c>
      <c r="G9269" s="108" t="s">
        <v>1852</v>
      </c>
      <c r="H9269" s="109" t="s">
        <v>995</v>
      </c>
      <c r="I9269" s="108" t="s">
        <v>5656</v>
      </c>
      <c r="J9269" s="108" t="s">
        <v>1855</v>
      </c>
      <c r="K9269" s="108" t="s">
        <v>174</v>
      </c>
      <c r="M9269" s="108" t="s">
        <v>175</v>
      </c>
      <c r="N9269" s="108" t="s">
        <v>5657</v>
      </c>
    </row>
    <row r="9270" spans="1:14">
      <c r="A9270" s="108">
        <v>857359</v>
      </c>
      <c r="B9270" s="108" t="s">
        <v>17182</v>
      </c>
      <c r="C9270" s="108" t="s">
        <v>1421</v>
      </c>
      <c r="D9270" s="109" t="s">
        <v>17183</v>
      </c>
      <c r="E9270" s="108" t="s">
        <v>405</v>
      </c>
      <c r="F9270" s="108" t="s">
        <v>169</v>
      </c>
      <c r="G9270" s="108" t="s">
        <v>10414</v>
      </c>
      <c r="H9270" s="109" t="s">
        <v>7482</v>
      </c>
      <c r="I9270" s="108" t="s">
        <v>10437</v>
      </c>
      <c r="J9270" s="108" t="s">
        <v>1478</v>
      </c>
      <c r="K9270" s="108" t="s">
        <v>174</v>
      </c>
      <c r="M9270" s="108" t="s">
        <v>175</v>
      </c>
      <c r="N9270" s="108" t="s">
        <v>10438</v>
      </c>
    </row>
    <row r="9271" spans="1:14">
      <c r="A9271" s="108">
        <v>857362</v>
      </c>
      <c r="B9271" s="108" t="s">
        <v>17184</v>
      </c>
      <c r="C9271" s="108" t="s">
        <v>763</v>
      </c>
      <c r="D9271" s="109" t="s">
        <v>17185</v>
      </c>
      <c r="E9271" s="108" t="s">
        <v>180</v>
      </c>
      <c r="F9271" s="108" t="s">
        <v>169</v>
      </c>
      <c r="G9271" s="108" t="s">
        <v>1852</v>
      </c>
      <c r="H9271" s="109" t="s">
        <v>12388</v>
      </c>
      <c r="I9271" s="108" t="s">
        <v>16895</v>
      </c>
      <c r="J9271" s="108" t="s">
        <v>1855</v>
      </c>
      <c r="K9271" s="108" t="s">
        <v>174</v>
      </c>
      <c r="M9271" s="108" t="s">
        <v>175</v>
      </c>
      <c r="N9271" s="108" t="s">
        <v>16896</v>
      </c>
    </row>
    <row r="9272" spans="1:14">
      <c r="A9272" s="108">
        <v>857364</v>
      </c>
      <c r="B9272" s="108" t="s">
        <v>17186</v>
      </c>
      <c r="C9272" s="108" t="s">
        <v>320</v>
      </c>
      <c r="D9272" s="109" t="s">
        <v>8670</v>
      </c>
      <c r="E9272" s="108" t="s">
        <v>180</v>
      </c>
      <c r="F9272" s="108" t="s">
        <v>181</v>
      </c>
      <c r="G9272" s="108" t="s">
        <v>1852</v>
      </c>
      <c r="H9272" s="109" t="s">
        <v>12388</v>
      </c>
      <c r="I9272" s="108" t="s">
        <v>16895</v>
      </c>
      <c r="J9272" s="108" t="s">
        <v>1855</v>
      </c>
      <c r="K9272" s="108" t="s">
        <v>174</v>
      </c>
      <c r="M9272" s="108" t="s">
        <v>175</v>
      </c>
      <c r="N9272" s="108" t="s">
        <v>16896</v>
      </c>
    </row>
    <row r="9273" spans="1:14">
      <c r="A9273" s="108">
        <v>857383</v>
      </c>
      <c r="B9273" s="108" t="s">
        <v>17187</v>
      </c>
      <c r="C9273" s="108" t="s">
        <v>811</v>
      </c>
      <c r="D9273" s="109" t="s">
        <v>17188</v>
      </c>
      <c r="E9273" s="108" t="s">
        <v>180</v>
      </c>
      <c r="F9273" s="108" t="s">
        <v>169</v>
      </c>
      <c r="G9273" s="108" t="s">
        <v>1852</v>
      </c>
      <c r="H9273" s="109" t="s">
        <v>12388</v>
      </c>
      <c r="I9273" s="108" t="s">
        <v>16895</v>
      </c>
      <c r="J9273" s="108" t="s">
        <v>1855</v>
      </c>
      <c r="K9273" s="108" t="s">
        <v>174</v>
      </c>
      <c r="M9273" s="108" t="s">
        <v>175</v>
      </c>
      <c r="N9273" s="108" t="s">
        <v>16896</v>
      </c>
    </row>
    <row r="9274" spans="1:14">
      <c r="A9274" s="108">
        <v>857419</v>
      </c>
      <c r="B9274" s="108" t="s">
        <v>17189</v>
      </c>
      <c r="C9274" s="108" t="s">
        <v>4133</v>
      </c>
      <c r="D9274" s="109" t="s">
        <v>17190</v>
      </c>
      <c r="E9274" s="108" t="s">
        <v>508</v>
      </c>
      <c r="F9274" s="108" t="s">
        <v>169</v>
      </c>
      <c r="G9274" s="108" t="s">
        <v>1614</v>
      </c>
      <c r="H9274" s="109" t="s">
        <v>1667</v>
      </c>
      <c r="I9274" s="108" t="s">
        <v>1615</v>
      </c>
      <c r="J9274" s="108" t="s">
        <v>1478</v>
      </c>
      <c r="K9274" s="108" t="s">
        <v>174</v>
      </c>
      <c r="M9274" s="108" t="s">
        <v>175</v>
      </c>
      <c r="N9274" s="108" t="s">
        <v>1616</v>
      </c>
    </row>
    <row r="9275" spans="1:14">
      <c r="A9275" s="108">
        <v>857420</v>
      </c>
      <c r="B9275" s="108" t="s">
        <v>17189</v>
      </c>
      <c r="C9275" s="108" t="s">
        <v>15038</v>
      </c>
      <c r="D9275" s="109" t="s">
        <v>17191</v>
      </c>
      <c r="E9275" s="108" t="s">
        <v>1770</v>
      </c>
      <c r="F9275" s="108" t="s">
        <v>181</v>
      </c>
      <c r="G9275" s="108" t="s">
        <v>1614</v>
      </c>
      <c r="H9275" s="109" t="s">
        <v>1667</v>
      </c>
      <c r="I9275" s="108" t="s">
        <v>1615</v>
      </c>
      <c r="J9275" s="108" t="s">
        <v>1478</v>
      </c>
      <c r="K9275" s="108" t="s">
        <v>174</v>
      </c>
      <c r="M9275" s="108" t="s">
        <v>175</v>
      </c>
      <c r="N9275" s="108" t="s">
        <v>1616</v>
      </c>
    </row>
    <row r="9276" spans="1:14">
      <c r="A9276" s="108">
        <v>857422</v>
      </c>
      <c r="B9276" s="108" t="s">
        <v>12454</v>
      </c>
      <c r="C9276" s="108" t="s">
        <v>241</v>
      </c>
      <c r="D9276" s="109" t="s">
        <v>16064</v>
      </c>
      <c r="E9276" s="108" t="s">
        <v>168</v>
      </c>
      <c r="F9276" s="108" t="s">
        <v>181</v>
      </c>
      <c r="G9276" s="108" t="s">
        <v>1614</v>
      </c>
      <c r="H9276" s="109" t="s">
        <v>1667</v>
      </c>
      <c r="I9276" s="108" t="s">
        <v>1615</v>
      </c>
      <c r="J9276" s="108" t="s">
        <v>1478</v>
      </c>
      <c r="K9276" s="108" t="s">
        <v>174</v>
      </c>
      <c r="M9276" s="108" t="s">
        <v>175</v>
      </c>
      <c r="N9276" s="108" t="s">
        <v>1616</v>
      </c>
    </row>
    <row r="9277" spans="1:14">
      <c r="A9277" s="108">
        <v>857423</v>
      </c>
      <c r="B9277" s="108" t="s">
        <v>17192</v>
      </c>
      <c r="C9277" s="108" t="s">
        <v>17193</v>
      </c>
      <c r="D9277" s="109" t="s">
        <v>4641</v>
      </c>
      <c r="E9277" s="108" t="s">
        <v>508</v>
      </c>
      <c r="F9277" s="108" t="s">
        <v>181</v>
      </c>
      <c r="G9277" s="108" t="s">
        <v>1614</v>
      </c>
      <c r="H9277" s="109" t="s">
        <v>1667</v>
      </c>
      <c r="I9277" s="108" t="s">
        <v>1615</v>
      </c>
      <c r="J9277" s="108" t="s">
        <v>1478</v>
      </c>
      <c r="K9277" s="108" t="s">
        <v>174</v>
      </c>
      <c r="M9277" s="108" t="s">
        <v>175</v>
      </c>
      <c r="N9277" s="108" t="s">
        <v>1616</v>
      </c>
    </row>
    <row r="9278" spans="1:14">
      <c r="A9278" s="108">
        <v>857425</v>
      </c>
      <c r="B9278" s="108" t="s">
        <v>17194</v>
      </c>
      <c r="C9278" s="108" t="s">
        <v>1671</v>
      </c>
      <c r="D9278" s="109" t="s">
        <v>2246</v>
      </c>
      <c r="E9278" s="108" t="s">
        <v>508</v>
      </c>
      <c r="F9278" s="108" t="s">
        <v>181</v>
      </c>
      <c r="G9278" s="108" t="s">
        <v>1614</v>
      </c>
      <c r="H9278" s="109" t="s">
        <v>1667</v>
      </c>
      <c r="I9278" s="108" t="s">
        <v>1615</v>
      </c>
      <c r="J9278" s="108" t="s">
        <v>1478</v>
      </c>
      <c r="K9278" s="108" t="s">
        <v>174</v>
      </c>
      <c r="M9278" s="108" t="s">
        <v>175</v>
      </c>
      <c r="N9278" s="108" t="s">
        <v>1616</v>
      </c>
    </row>
    <row r="9279" spans="1:14">
      <c r="A9279" s="108">
        <v>857474</v>
      </c>
      <c r="B9279" s="108" t="s">
        <v>17195</v>
      </c>
      <c r="C9279" s="108" t="s">
        <v>17196</v>
      </c>
      <c r="D9279" s="109" t="s">
        <v>17197</v>
      </c>
      <c r="E9279" s="108" t="s">
        <v>200</v>
      </c>
      <c r="F9279" s="108" t="s">
        <v>169</v>
      </c>
      <c r="G9279" s="108" t="s">
        <v>1608</v>
      </c>
      <c r="H9279" s="109" t="s">
        <v>352</v>
      </c>
      <c r="I9279" s="108" t="s">
        <v>17198</v>
      </c>
      <c r="J9279" s="108" t="s">
        <v>1478</v>
      </c>
      <c r="K9279" s="108" t="s">
        <v>174</v>
      </c>
      <c r="M9279" s="108" t="s">
        <v>175</v>
      </c>
      <c r="N9279" s="108" t="s">
        <v>17198</v>
      </c>
    </row>
    <row r="9280" spans="1:14">
      <c r="A9280" s="108">
        <v>857485</v>
      </c>
      <c r="B9280" s="108" t="s">
        <v>17199</v>
      </c>
      <c r="C9280" s="108" t="s">
        <v>3852</v>
      </c>
      <c r="D9280" s="109" t="s">
        <v>8220</v>
      </c>
      <c r="E9280" s="108" t="s">
        <v>508</v>
      </c>
      <c r="F9280" s="108" t="s">
        <v>181</v>
      </c>
      <c r="G9280" s="108" t="s">
        <v>1599</v>
      </c>
      <c r="H9280" s="109" t="s">
        <v>5557</v>
      </c>
      <c r="I9280" s="108" t="s">
        <v>1807</v>
      </c>
      <c r="J9280" s="108" t="s">
        <v>1478</v>
      </c>
      <c r="K9280" s="108" t="s">
        <v>174</v>
      </c>
      <c r="M9280" s="108" t="s">
        <v>175</v>
      </c>
      <c r="N9280" s="108" t="s">
        <v>1808</v>
      </c>
    </row>
    <row r="9281" spans="1:14">
      <c r="A9281" s="108">
        <v>857566</v>
      </c>
      <c r="B9281" s="108" t="s">
        <v>8794</v>
      </c>
      <c r="C9281" s="108" t="s">
        <v>1148</v>
      </c>
      <c r="D9281" s="109" t="s">
        <v>17200</v>
      </c>
      <c r="E9281" s="108" t="s">
        <v>168</v>
      </c>
      <c r="F9281" s="108" t="s">
        <v>169</v>
      </c>
      <c r="G9281" s="108" t="s">
        <v>1608</v>
      </c>
      <c r="H9281" s="109" t="s">
        <v>5851</v>
      </c>
      <c r="I9281" s="108" t="s">
        <v>11620</v>
      </c>
      <c r="J9281" s="108" t="s">
        <v>1478</v>
      </c>
      <c r="K9281" s="108" t="s">
        <v>174</v>
      </c>
      <c r="M9281" s="108" t="s">
        <v>175</v>
      </c>
      <c r="N9281" s="108" t="s">
        <v>11620</v>
      </c>
    </row>
    <row r="9282" spans="1:14">
      <c r="A9282" s="108">
        <v>857582</v>
      </c>
      <c r="B9282" s="108" t="s">
        <v>17201</v>
      </c>
      <c r="C9282" s="108" t="s">
        <v>2659</v>
      </c>
      <c r="D9282" s="109" t="s">
        <v>11616</v>
      </c>
      <c r="E9282" s="108" t="s">
        <v>168</v>
      </c>
      <c r="F9282" s="108" t="s">
        <v>181</v>
      </c>
      <c r="G9282" s="108" t="s">
        <v>10746</v>
      </c>
      <c r="H9282" s="109" t="s">
        <v>1667</v>
      </c>
      <c r="I9282" s="108" t="s">
        <v>10881</v>
      </c>
      <c r="J9282" s="108" t="s">
        <v>10748</v>
      </c>
      <c r="K9282" s="108" t="s">
        <v>174</v>
      </c>
      <c r="M9282" s="108" t="s">
        <v>175</v>
      </c>
      <c r="N9282" s="108" t="s">
        <v>10882</v>
      </c>
    </row>
    <row r="9283" spans="1:14">
      <c r="A9283" s="108">
        <v>857631</v>
      </c>
      <c r="B9283" s="108" t="s">
        <v>17202</v>
      </c>
      <c r="C9283" s="108" t="s">
        <v>286</v>
      </c>
      <c r="D9283" s="109" t="s">
        <v>12583</v>
      </c>
      <c r="E9283" s="108" t="s">
        <v>168</v>
      </c>
      <c r="F9283" s="108" t="s">
        <v>169</v>
      </c>
      <c r="G9283" s="108" t="s">
        <v>8181</v>
      </c>
      <c r="H9283" s="109" t="s">
        <v>1667</v>
      </c>
      <c r="I9283" s="108" t="s">
        <v>9527</v>
      </c>
      <c r="J9283" s="108" t="s">
        <v>8183</v>
      </c>
      <c r="K9283" s="108" t="s">
        <v>174</v>
      </c>
      <c r="M9283" s="108" t="s">
        <v>175</v>
      </c>
      <c r="N9283" s="108" t="s">
        <v>9528</v>
      </c>
    </row>
    <row r="9284" spans="1:14">
      <c r="A9284" s="108">
        <v>857632</v>
      </c>
      <c r="B9284" s="108" t="s">
        <v>7626</v>
      </c>
      <c r="C9284" s="108" t="s">
        <v>17203</v>
      </c>
      <c r="D9284" s="109" t="s">
        <v>3420</v>
      </c>
      <c r="E9284" s="108" t="s">
        <v>508</v>
      </c>
      <c r="F9284" s="108" t="s">
        <v>181</v>
      </c>
      <c r="G9284" s="108" t="s">
        <v>8181</v>
      </c>
      <c r="H9284" s="109" t="s">
        <v>1667</v>
      </c>
      <c r="I9284" s="108" t="s">
        <v>9527</v>
      </c>
      <c r="J9284" s="108" t="s">
        <v>8183</v>
      </c>
      <c r="K9284" s="108" t="s">
        <v>174</v>
      </c>
      <c r="M9284" s="108" t="s">
        <v>175</v>
      </c>
      <c r="N9284" s="108" t="s">
        <v>9528</v>
      </c>
    </row>
    <row r="9285" spans="1:14">
      <c r="A9285" s="108">
        <v>857633</v>
      </c>
      <c r="B9285" s="108" t="s">
        <v>8883</v>
      </c>
      <c r="C9285" s="108" t="s">
        <v>581</v>
      </c>
      <c r="D9285" s="109" t="s">
        <v>17204</v>
      </c>
      <c r="E9285" s="108" t="s">
        <v>512</v>
      </c>
      <c r="F9285" s="108" t="s">
        <v>181</v>
      </c>
      <c r="G9285" s="108" t="s">
        <v>8181</v>
      </c>
      <c r="H9285" s="109" t="s">
        <v>1667</v>
      </c>
      <c r="I9285" s="108" t="s">
        <v>9527</v>
      </c>
      <c r="J9285" s="108" t="s">
        <v>8183</v>
      </c>
      <c r="K9285" s="108" t="s">
        <v>174</v>
      </c>
      <c r="M9285" s="108" t="s">
        <v>175</v>
      </c>
      <c r="N9285" s="108" t="s">
        <v>9528</v>
      </c>
    </row>
    <row r="9286" spans="1:14">
      <c r="A9286" s="108">
        <v>857634</v>
      </c>
      <c r="B9286" s="108" t="s">
        <v>8580</v>
      </c>
      <c r="C9286" s="108" t="s">
        <v>629</v>
      </c>
      <c r="D9286" s="109" t="s">
        <v>17205</v>
      </c>
      <c r="E9286" s="108" t="s">
        <v>188</v>
      </c>
      <c r="F9286" s="108" t="s">
        <v>181</v>
      </c>
      <c r="G9286" s="108" t="s">
        <v>8181</v>
      </c>
      <c r="H9286" s="109" t="s">
        <v>1667</v>
      </c>
      <c r="I9286" s="108" t="s">
        <v>9527</v>
      </c>
      <c r="J9286" s="108" t="s">
        <v>8183</v>
      </c>
      <c r="K9286" s="108" t="s">
        <v>174</v>
      </c>
      <c r="M9286" s="108" t="s">
        <v>175</v>
      </c>
      <c r="N9286" s="108" t="s">
        <v>9528</v>
      </c>
    </row>
    <row r="9287" spans="1:14">
      <c r="A9287" s="108">
        <v>857694</v>
      </c>
      <c r="B9287" s="108" t="s">
        <v>17206</v>
      </c>
      <c r="C9287" s="108" t="s">
        <v>860</v>
      </c>
      <c r="D9287" s="109" t="s">
        <v>432</v>
      </c>
      <c r="E9287" s="108" t="s">
        <v>188</v>
      </c>
      <c r="F9287" s="108" t="s">
        <v>181</v>
      </c>
      <c r="G9287" s="108" t="s">
        <v>10746</v>
      </c>
      <c r="H9287" s="109" t="s">
        <v>1667</v>
      </c>
      <c r="I9287" s="108" t="s">
        <v>11199</v>
      </c>
      <c r="J9287" s="108" t="s">
        <v>10748</v>
      </c>
      <c r="K9287" s="108" t="s">
        <v>174</v>
      </c>
      <c r="M9287" s="108" t="s">
        <v>175</v>
      </c>
      <c r="N9287" s="108" t="s">
        <v>11200</v>
      </c>
    </row>
    <row r="9288" spans="1:14">
      <c r="A9288" s="108">
        <v>857695</v>
      </c>
      <c r="B9288" s="108" t="s">
        <v>17206</v>
      </c>
      <c r="C9288" s="108" t="s">
        <v>763</v>
      </c>
      <c r="D9288" s="109" t="s">
        <v>3470</v>
      </c>
      <c r="E9288" s="108" t="s">
        <v>180</v>
      </c>
      <c r="F9288" s="108" t="s">
        <v>169</v>
      </c>
      <c r="G9288" s="108" t="s">
        <v>10746</v>
      </c>
      <c r="H9288" s="109" t="s">
        <v>1667</v>
      </c>
      <c r="I9288" s="108" t="s">
        <v>11199</v>
      </c>
      <c r="J9288" s="108" t="s">
        <v>10748</v>
      </c>
      <c r="K9288" s="108" t="s">
        <v>174</v>
      </c>
      <c r="M9288" s="108" t="s">
        <v>175</v>
      </c>
      <c r="N9288" s="108" t="s">
        <v>11200</v>
      </c>
    </row>
    <row r="9289" spans="1:14">
      <c r="A9289" s="108">
        <v>857710</v>
      </c>
      <c r="B9289" s="108" t="s">
        <v>17207</v>
      </c>
      <c r="C9289" s="108" t="s">
        <v>561</v>
      </c>
      <c r="D9289" s="109" t="s">
        <v>9091</v>
      </c>
      <c r="E9289" s="108" t="s">
        <v>168</v>
      </c>
      <c r="F9289" s="108" t="s">
        <v>181</v>
      </c>
      <c r="G9289" s="108" t="s">
        <v>182</v>
      </c>
      <c r="H9289" s="109" t="s">
        <v>235</v>
      </c>
      <c r="I9289" s="108" t="s">
        <v>236</v>
      </c>
      <c r="J9289" s="108" t="s">
        <v>173</v>
      </c>
      <c r="K9289" s="108" t="s">
        <v>174</v>
      </c>
      <c r="M9289" s="108" t="s">
        <v>175</v>
      </c>
      <c r="N9289" s="108" t="s">
        <v>237</v>
      </c>
    </row>
    <row r="9290" spans="1:14">
      <c r="A9290" s="108">
        <v>857727</v>
      </c>
      <c r="B9290" s="108" t="s">
        <v>17208</v>
      </c>
      <c r="C9290" s="108" t="s">
        <v>8895</v>
      </c>
      <c r="D9290" s="109" t="s">
        <v>17209</v>
      </c>
      <c r="E9290" s="108" t="s">
        <v>168</v>
      </c>
      <c r="F9290" s="108" t="s">
        <v>169</v>
      </c>
      <c r="G9290" s="108" t="s">
        <v>1852</v>
      </c>
      <c r="H9290" s="109" t="s">
        <v>1667</v>
      </c>
      <c r="I9290" s="108" t="s">
        <v>5532</v>
      </c>
      <c r="J9290" s="108" t="s">
        <v>1855</v>
      </c>
      <c r="K9290" s="108" t="s">
        <v>174</v>
      </c>
      <c r="M9290" s="108" t="s">
        <v>175</v>
      </c>
      <c r="N9290" s="108" t="s">
        <v>5533</v>
      </c>
    </row>
    <row r="9291" spans="1:14">
      <c r="A9291" s="108">
        <v>857728</v>
      </c>
      <c r="B9291" s="108" t="s">
        <v>17210</v>
      </c>
      <c r="C9291" s="108" t="s">
        <v>468</v>
      </c>
      <c r="D9291" s="109" t="s">
        <v>17211</v>
      </c>
      <c r="E9291" s="108" t="s">
        <v>188</v>
      </c>
      <c r="F9291" s="108" t="s">
        <v>181</v>
      </c>
      <c r="G9291" s="108" t="s">
        <v>1852</v>
      </c>
      <c r="H9291" s="109" t="s">
        <v>1667</v>
      </c>
      <c r="I9291" s="108" t="s">
        <v>5532</v>
      </c>
      <c r="J9291" s="108" t="s">
        <v>1855</v>
      </c>
      <c r="K9291" s="108" t="s">
        <v>174</v>
      </c>
      <c r="M9291" s="108" t="s">
        <v>175</v>
      </c>
      <c r="N9291" s="108" t="s">
        <v>5533</v>
      </c>
    </row>
    <row r="9292" spans="1:14">
      <c r="A9292" s="108">
        <v>857805</v>
      </c>
      <c r="B9292" s="108" t="s">
        <v>3686</v>
      </c>
      <c r="C9292" s="108" t="s">
        <v>2864</v>
      </c>
      <c r="D9292" s="109" t="s">
        <v>17212</v>
      </c>
      <c r="E9292" s="108" t="s">
        <v>200</v>
      </c>
      <c r="F9292" s="108" t="s">
        <v>169</v>
      </c>
      <c r="G9292" s="108" t="s">
        <v>7488</v>
      </c>
      <c r="H9292" s="109" t="s">
        <v>17171</v>
      </c>
      <c r="I9292" s="108" t="s">
        <v>7489</v>
      </c>
      <c r="J9292" s="108" t="s">
        <v>1204</v>
      </c>
      <c r="K9292" s="108" t="s">
        <v>174</v>
      </c>
      <c r="M9292" s="108" t="s">
        <v>175</v>
      </c>
      <c r="N9292" s="108" t="s">
        <v>7489</v>
      </c>
    </row>
    <row r="9293" spans="1:14">
      <c r="A9293" s="108">
        <v>857831</v>
      </c>
      <c r="B9293" s="108" t="s">
        <v>495</v>
      </c>
      <c r="C9293" s="108" t="s">
        <v>853</v>
      </c>
      <c r="D9293" s="109" t="s">
        <v>13400</v>
      </c>
      <c r="E9293" s="108" t="s">
        <v>180</v>
      </c>
      <c r="F9293" s="108" t="s">
        <v>169</v>
      </c>
      <c r="G9293" s="108" t="s">
        <v>357</v>
      </c>
      <c r="H9293" s="109" t="s">
        <v>704</v>
      </c>
      <c r="I9293" s="108" t="s">
        <v>688</v>
      </c>
      <c r="J9293" s="108" t="s">
        <v>360</v>
      </c>
      <c r="K9293" s="108" t="s">
        <v>174</v>
      </c>
      <c r="M9293" s="108" t="s">
        <v>175</v>
      </c>
      <c r="N9293" s="108" t="s">
        <v>689</v>
      </c>
    </row>
    <row r="9294" spans="1:14">
      <c r="A9294" s="108">
        <v>857832</v>
      </c>
      <c r="B9294" s="108" t="s">
        <v>13593</v>
      </c>
      <c r="C9294" s="108" t="s">
        <v>686</v>
      </c>
      <c r="D9294" s="109" t="s">
        <v>7872</v>
      </c>
      <c r="E9294" s="108" t="s">
        <v>188</v>
      </c>
      <c r="F9294" s="108" t="s">
        <v>181</v>
      </c>
      <c r="G9294" s="108" t="s">
        <v>357</v>
      </c>
      <c r="H9294" s="109" t="s">
        <v>704</v>
      </c>
      <c r="I9294" s="108" t="s">
        <v>688</v>
      </c>
      <c r="J9294" s="108" t="s">
        <v>360</v>
      </c>
      <c r="K9294" s="108" t="s">
        <v>174</v>
      </c>
      <c r="M9294" s="108" t="s">
        <v>175</v>
      </c>
      <c r="N9294" s="108" t="s">
        <v>689</v>
      </c>
    </row>
    <row r="9295" spans="1:14">
      <c r="A9295" s="108">
        <v>857835</v>
      </c>
      <c r="B9295" s="108" t="s">
        <v>13593</v>
      </c>
      <c r="C9295" s="108" t="s">
        <v>833</v>
      </c>
      <c r="D9295" s="109" t="s">
        <v>17213</v>
      </c>
      <c r="E9295" s="108" t="s">
        <v>188</v>
      </c>
      <c r="F9295" s="108" t="s">
        <v>169</v>
      </c>
      <c r="G9295" s="108" t="s">
        <v>357</v>
      </c>
      <c r="H9295" s="109" t="s">
        <v>704</v>
      </c>
      <c r="I9295" s="108" t="s">
        <v>688</v>
      </c>
      <c r="J9295" s="108" t="s">
        <v>360</v>
      </c>
      <c r="K9295" s="108" t="s">
        <v>174</v>
      </c>
      <c r="M9295" s="108" t="s">
        <v>175</v>
      </c>
      <c r="N9295" s="108" t="s">
        <v>689</v>
      </c>
    </row>
    <row r="9296" spans="1:14">
      <c r="A9296" s="108">
        <v>857838</v>
      </c>
      <c r="B9296" s="108" t="s">
        <v>17214</v>
      </c>
      <c r="C9296" s="108" t="s">
        <v>540</v>
      </c>
      <c r="D9296" s="109" t="s">
        <v>3221</v>
      </c>
      <c r="E9296" s="108" t="s">
        <v>188</v>
      </c>
      <c r="F9296" s="108" t="s">
        <v>169</v>
      </c>
      <c r="G9296" s="108" t="s">
        <v>357</v>
      </c>
      <c r="H9296" s="109" t="s">
        <v>704</v>
      </c>
      <c r="I9296" s="108" t="s">
        <v>688</v>
      </c>
      <c r="J9296" s="108" t="s">
        <v>360</v>
      </c>
      <c r="K9296" s="108" t="s">
        <v>174</v>
      </c>
      <c r="M9296" s="108" t="s">
        <v>175</v>
      </c>
      <c r="N9296" s="108" t="s">
        <v>689</v>
      </c>
    </row>
    <row r="9297" spans="1:14">
      <c r="A9297" s="108">
        <v>857840</v>
      </c>
      <c r="B9297" s="108" t="s">
        <v>5001</v>
      </c>
      <c r="C9297" s="108" t="s">
        <v>1038</v>
      </c>
      <c r="D9297" s="109" t="s">
        <v>17215</v>
      </c>
      <c r="E9297" s="108" t="s">
        <v>180</v>
      </c>
      <c r="F9297" s="108" t="s">
        <v>169</v>
      </c>
      <c r="G9297" s="108" t="s">
        <v>4768</v>
      </c>
      <c r="H9297" s="109" t="s">
        <v>1016</v>
      </c>
      <c r="I9297" s="108" t="s">
        <v>4769</v>
      </c>
      <c r="J9297" s="108" t="s">
        <v>4770</v>
      </c>
      <c r="K9297" s="108" t="s">
        <v>174</v>
      </c>
      <c r="M9297" s="108" t="s">
        <v>175</v>
      </c>
      <c r="N9297" s="108" t="s">
        <v>4771</v>
      </c>
    </row>
    <row r="9298" spans="1:14">
      <c r="A9298" s="108">
        <v>857857</v>
      </c>
      <c r="B9298" s="108" t="s">
        <v>17216</v>
      </c>
      <c r="C9298" s="108" t="s">
        <v>493</v>
      </c>
      <c r="D9298" s="109" t="s">
        <v>17217</v>
      </c>
      <c r="E9298" s="108" t="s">
        <v>220</v>
      </c>
      <c r="F9298" s="108" t="s">
        <v>169</v>
      </c>
      <c r="G9298" s="108" t="s">
        <v>10414</v>
      </c>
      <c r="H9298" s="109" t="s">
        <v>295</v>
      </c>
      <c r="I9298" s="108" t="s">
        <v>10463</v>
      </c>
      <c r="J9298" s="108" t="s">
        <v>1478</v>
      </c>
      <c r="K9298" s="108" t="s">
        <v>174</v>
      </c>
      <c r="M9298" s="108" t="s">
        <v>175</v>
      </c>
      <c r="N9298" s="108" t="s">
        <v>10464</v>
      </c>
    </row>
    <row r="9299" spans="1:14">
      <c r="A9299" s="108">
        <v>857880</v>
      </c>
      <c r="B9299" s="108" t="s">
        <v>9668</v>
      </c>
      <c r="C9299" s="108" t="s">
        <v>1385</v>
      </c>
      <c r="D9299" s="109" t="s">
        <v>3789</v>
      </c>
      <c r="E9299" s="108" t="s">
        <v>168</v>
      </c>
      <c r="F9299" s="108" t="s">
        <v>181</v>
      </c>
      <c r="G9299" s="108" t="s">
        <v>8181</v>
      </c>
      <c r="H9299" s="109" t="s">
        <v>6033</v>
      </c>
      <c r="I9299" s="108" t="s">
        <v>9656</v>
      </c>
      <c r="J9299" s="108" t="s">
        <v>8183</v>
      </c>
      <c r="K9299" s="108" t="s">
        <v>174</v>
      </c>
      <c r="M9299" s="108" t="s">
        <v>175</v>
      </c>
      <c r="N9299" s="108" t="s">
        <v>9657</v>
      </c>
    </row>
    <row r="9300" spans="1:14">
      <c r="A9300" s="108">
        <v>857881</v>
      </c>
      <c r="B9300" s="108" t="s">
        <v>9697</v>
      </c>
      <c r="C9300" s="108" t="s">
        <v>657</v>
      </c>
      <c r="D9300" s="109" t="s">
        <v>15287</v>
      </c>
      <c r="E9300" s="108" t="s">
        <v>168</v>
      </c>
      <c r="F9300" s="108" t="s">
        <v>169</v>
      </c>
      <c r="G9300" s="108" t="s">
        <v>8181</v>
      </c>
      <c r="H9300" s="109" t="s">
        <v>6033</v>
      </c>
      <c r="I9300" s="108" t="s">
        <v>9656</v>
      </c>
      <c r="J9300" s="108" t="s">
        <v>8183</v>
      </c>
      <c r="K9300" s="108" t="s">
        <v>174</v>
      </c>
      <c r="M9300" s="108" t="s">
        <v>175</v>
      </c>
      <c r="N9300" s="108" t="s">
        <v>9657</v>
      </c>
    </row>
    <row r="9301" spans="1:14">
      <c r="A9301" s="108">
        <v>857882</v>
      </c>
      <c r="B9301" s="108" t="s">
        <v>17218</v>
      </c>
      <c r="C9301" s="108" t="s">
        <v>617</v>
      </c>
      <c r="D9301" s="109" t="s">
        <v>17219</v>
      </c>
      <c r="E9301" s="108" t="s">
        <v>168</v>
      </c>
      <c r="F9301" s="108" t="s">
        <v>181</v>
      </c>
      <c r="G9301" s="108" t="s">
        <v>8181</v>
      </c>
      <c r="H9301" s="109" t="s">
        <v>6033</v>
      </c>
      <c r="I9301" s="108" t="s">
        <v>9656</v>
      </c>
      <c r="J9301" s="108" t="s">
        <v>8183</v>
      </c>
      <c r="K9301" s="108" t="s">
        <v>174</v>
      </c>
      <c r="M9301" s="108" t="s">
        <v>175</v>
      </c>
      <c r="N9301" s="108" t="s">
        <v>9657</v>
      </c>
    </row>
    <row r="9302" spans="1:14">
      <c r="A9302" s="108">
        <v>857885</v>
      </c>
      <c r="B9302" s="108" t="s">
        <v>7714</v>
      </c>
      <c r="C9302" s="108" t="s">
        <v>833</v>
      </c>
      <c r="D9302" s="109" t="s">
        <v>17220</v>
      </c>
      <c r="E9302" s="108" t="s">
        <v>200</v>
      </c>
      <c r="F9302" s="108" t="s">
        <v>169</v>
      </c>
      <c r="G9302" s="108" t="s">
        <v>4613</v>
      </c>
      <c r="H9302" s="109" t="s">
        <v>5557</v>
      </c>
      <c r="I9302" s="108" t="s">
        <v>4614</v>
      </c>
      <c r="J9302" s="108" t="s">
        <v>4615</v>
      </c>
      <c r="K9302" s="108" t="s">
        <v>174</v>
      </c>
      <c r="M9302" s="108" t="s">
        <v>175</v>
      </c>
      <c r="N9302" s="108" t="s">
        <v>4616</v>
      </c>
    </row>
    <row r="9303" spans="1:14">
      <c r="A9303" s="108">
        <v>857888</v>
      </c>
      <c r="B9303" s="108" t="s">
        <v>17221</v>
      </c>
      <c r="C9303" s="108" t="s">
        <v>1380</v>
      </c>
      <c r="D9303" s="109" t="s">
        <v>17222</v>
      </c>
      <c r="E9303" s="108" t="s">
        <v>180</v>
      </c>
      <c r="F9303" s="108" t="s">
        <v>181</v>
      </c>
      <c r="G9303" s="108" t="s">
        <v>4613</v>
      </c>
      <c r="H9303" s="109" t="s">
        <v>5557</v>
      </c>
      <c r="I9303" s="108" t="s">
        <v>4614</v>
      </c>
      <c r="J9303" s="108" t="s">
        <v>4615</v>
      </c>
      <c r="K9303" s="108" t="s">
        <v>174</v>
      </c>
      <c r="M9303" s="108" t="s">
        <v>175</v>
      </c>
      <c r="N9303" s="108" t="s">
        <v>4616</v>
      </c>
    </row>
    <row r="9304" spans="1:14">
      <c r="A9304" s="108">
        <v>857889</v>
      </c>
      <c r="B9304" s="108" t="s">
        <v>17223</v>
      </c>
      <c r="C9304" s="108" t="s">
        <v>604</v>
      </c>
      <c r="D9304" s="109" t="s">
        <v>14116</v>
      </c>
      <c r="E9304" s="108" t="s">
        <v>200</v>
      </c>
      <c r="F9304" s="108" t="s">
        <v>181</v>
      </c>
      <c r="G9304" s="108" t="s">
        <v>4613</v>
      </c>
      <c r="H9304" s="109" t="s">
        <v>5557</v>
      </c>
      <c r="I9304" s="108" t="s">
        <v>4614</v>
      </c>
      <c r="J9304" s="108" t="s">
        <v>4615</v>
      </c>
      <c r="K9304" s="108" t="s">
        <v>174</v>
      </c>
      <c r="M9304" s="108" t="s">
        <v>175</v>
      </c>
      <c r="N9304" s="108" t="s">
        <v>4616</v>
      </c>
    </row>
    <row r="9305" spans="1:14">
      <c r="A9305" s="108">
        <v>857890</v>
      </c>
      <c r="B9305" s="108" t="s">
        <v>7639</v>
      </c>
      <c r="C9305" s="108" t="s">
        <v>1163</v>
      </c>
      <c r="D9305" s="109" t="s">
        <v>17224</v>
      </c>
      <c r="E9305" s="108" t="s">
        <v>200</v>
      </c>
      <c r="F9305" s="108" t="s">
        <v>169</v>
      </c>
      <c r="G9305" s="108" t="s">
        <v>4613</v>
      </c>
      <c r="H9305" s="109" t="s">
        <v>5557</v>
      </c>
      <c r="I9305" s="108" t="s">
        <v>4614</v>
      </c>
      <c r="J9305" s="108" t="s">
        <v>4615</v>
      </c>
      <c r="K9305" s="108" t="s">
        <v>174</v>
      </c>
      <c r="M9305" s="108" t="s">
        <v>175</v>
      </c>
      <c r="N9305" s="108" t="s">
        <v>4616</v>
      </c>
    </row>
    <row r="9306" spans="1:14">
      <c r="A9306" s="108">
        <v>857891</v>
      </c>
      <c r="B9306" s="108" t="s">
        <v>17225</v>
      </c>
      <c r="C9306" s="108" t="s">
        <v>481</v>
      </c>
      <c r="D9306" s="109" t="s">
        <v>17226</v>
      </c>
      <c r="E9306" s="108" t="s">
        <v>200</v>
      </c>
      <c r="F9306" s="108" t="s">
        <v>181</v>
      </c>
      <c r="G9306" s="108" t="s">
        <v>4613</v>
      </c>
      <c r="H9306" s="109" t="s">
        <v>5557</v>
      </c>
      <c r="I9306" s="108" t="s">
        <v>4614</v>
      </c>
      <c r="J9306" s="108" t="s">
        <v>4615</v>
      </c>
      <c r="K9306" s="108" t="s">
        <v>174</v>
      </c>
      <c r="M9306" s="108" t="s">
        <v>175</v>
      </c>
      <c r="N9306" s="108" t="s">
        <v>4616</v>
      </c>
    </row>
    <row r="9307" spans="1:14">
      <c r="A9307" s="108">
        <v>857893</v>
      </c>
      <c r="B9307" s="108" t="s">
        <v>5011</v>
      </c>
      <c r="C9307" s="108" t="s">
        <v>676</v>
      </c>
      <c r="D9307" s="109" t="s">
        <v>17227</v>
      </c>
      <c r="E9307" s="108" t="s">
        <v>168</v>
      </c>
      <c r="F9307" s="108" t="s">
        <v>181</v>
      </c>
      <c r="G9307" s="108" t="s">
        <v>4613</v>
      </c>
      <c r="H9307" s="109" t="s">
        <v>5557</v>
      </c>
      <c r="I9307" s="108" t="s">
        <v>4614</v>
      </c>
      <c r="J9307" s="108" t="s">
        <v>4615</v>
      </c>
      <c r="K9307" s="108" t="s">
        <v>174</v>
      </c>
      <c r="M9307" s="108" t="s">
        <v>175</v>
      </c>
      <c r="N9307" s="108" t="s">
        <v>4616</v>
      </c>
    </row>
    <row r="9308" spans="1:14">
      <c r="A9308" s="108">
        <v>857894</v>
      </c>
      <c r="B9308" s="108" t="s">
        <v>1953</v>
      </c>
      <c r="C9308" s="108" t="s">
        <v>205</v>
      </c>
      <c r="D9308" s="109" t="s">
        <v>17228</v>
      </c>
      <c r="E9308" s="108" t="s">
        <v>200</v>
      </c>
      <c r="F9308" s="108" t="s">
        <v>181</v>
      </c>
      <c r="G9308" s="108" t="s">
        <v>4613</v>
      </c>
      <c r="H9308" s="109" t="s">
        <v>5557</v>
      </c>
      <c r="I9308" s="108" t="s">
        <v>4614</v>
      </c>
      <c r="J9308" s="108" t="s">
        <v>4615</v>
      </c>
      <c r="K9308" s="108" t="s">
        <v>174</v>
      </c>
      <c r="M9308" s="108" t="s">
        <v>175</v>
      </c>
      <c r="N9308" s="108" t="s">
        <v>4616</v>
      </c>
    </row>
    <row r="9309" spans="1:14">
      <c r="A9309" s="108">
        <v>857895</v>
      </c>
      <c r="B9309" s="108" t="s">
        <v>17229</v>
      </c>
      <c r="C9309" s="108" t="s">
        <v>10925</v>
      </c>
      <c r="D9309" s="109" t="s">
        <v>17230</v>
      </c>
      <c r="E9309" s="108" t="s">
        <v>168</v>
      </c>
      <c r="F9309" s="108" t="s">
        <v>181</v>
      </c>
      <c r="G9309" s="108" t="s">
        <v>4613</v>
      </c>
      <c r="H9309" s="109" t="s">
        <v>5557</v>
      </c>
      <c r="I9309" s="108" t="s">
        <v>4614</v>
      </c>
      <c r="J9309" s="108" t="s">
        <v>4615</v>
      </c>
      <c r="K9309" s="108" t="s">
        <v>174</v>
      </c>
      <c r="M9309" s="108" t="s">
        <v>175</v>
      </c>
      <c r="N9309" s="108" t="s">
        <v>4616</v>
      </c>
    </row>
    <row r="9310" spans="1:14">
      <c r="A9310" s="108">
        <v>857896</v>
      </c>
      <c r="B9310" s="108" t="s">
        <v>17231</v>
      </c>
      <c r="C9310" s="108" t="s">
        <v>7978</v>
      </c>
      <c r="D9310" s="109" t="s">
        <v>17232</v>
      </c>
      <c r="E9310" s="108" t="s">
        <v>220</v>
      </c>
      <c r="F9310" s="108" t="s">
        <v>169</v>
      </c>
      <c r="G9310" s="108" t="s">
        <v>4613</v>
      </c>
      <c r="H9310" s="109" t="s">
        <v>5557</v>
      </c>
      <c r="I9310" s="108" t="s">
        <v>4614</v>
      </c>
      <c r="J9310" s="108" t="s">
        <v>4615</v>
      </c>
      <c r="K9310" s="108" t="s">
        <v>174</v>
      </c>
      <c r="M9310" s="108" t="s">
        <v>175</v>
      </c>
      <c r="N9310" s="108" t="s">
        <v>4616</v>
      </c>
    </row>
    <row r="9311" spans="1:14">
      <c r="A9311" s="108">
        <v>857897</v>
      </c>
      <c r="B9311" s="108" t="s">
        <v>17233</v>
      </c>
      <c r="C9311" s="108" t="s">
        <v>493</v>
      </c>
      <c r="D9311" s="109" t="s">
        <v>17234</v>
      </c>
      <c r="E9311" s="108" t="s">
        <v>168</v>
      </c>
      <c r="F9311" s="108" t="s">
        <v>169</v>
      </c>
      <c r="G9311" s="108" t="s">
        <v>4613</v>
      </c>
      <c r="H9311" s="109" t="s">
        <v>5557</v>
      </c>
      <c r="I9311" s="108" t="s">
        <v>4614</v>
      </c>
      <c r="J9311" s="108" t="s">
        <v>4615</v>
      </c>
      <c r="K9311" s="108" t="s">
        <v>174</v>
      </c>
      <c r="M9311" s="108" t="s">
        <v>175</v>
      </c>
      <c r="N9311" s="108" t="s">
        <v>4616</v>
      </c>
    </row>
    <row r="9312" spans="1:14">
      <c r="A9312" s="108">
        <v>857898</v>
      </c>
      <c r="B9312" s="108" t="s">
        <v>17233</v>
      </c>
      <c r="C9312" s="108" t="s">
        <v>556</v>
      </c>
      <c r="D9312" s="109" t="s">
        <v>17235</v>
      </c>
      <c r="E9312" s="108" t="s">
        <v>168</v>
      </c>
      <c r="F9312" s="108" t="s">
        <v>181</v>
      </c>
      <c r="G9312" s="108" t="s">
        <v>4613</v>
      </c>
      <c r="H9312" s="109" t="s">
        <v>5557</v>
      </c>
      <c r="I9312" s="108" t="s">
        <v>4614</v>
      </c>
      <c r="J9312" s="108" t="s">
        <v>4615</v>
      </c>
      <c r="K9312" s="108" t="s">
        <v>174</v>
      </c>
      <c r="M9312" s="108" t="s">
        <v>175</v>
      </c>
      <c r="N9312" s="108" t="s">
        <v>4616</v>
      </c>
    </row>
    <row r="9313" spans="1:14">
      <c r="A9313" s="108">
        <v>857899</v>
      </c>
      <c r="B9313" s="108" t="s">
        <v>7497</v>
      </c>
      <c r="C9313" s="108" t="s">
        <v>2479</v>
      </c>
      <c r="D9313" s="109" t="s">
        <v>17236</v>
      </c>
      <c r="E9313" s="108" t="s">
        <v>168</v>
      </c>
      <c r="F9313" s="108" t="s">
        <v>169</v>
      </c>
      <c r="G9313" s="108" t="s">
        <v>4613</v>
      </c>
      <c r="H9313" s="109" t="s">
        <v>5557</v>
      </c>
      <c r="I9313" s="108" t="s">
        <v>4614</v>
      </c>
      <c r="J9313" s="108" t="s">
        <v>4615</v>
      </c>
      <c r="K9313" s="108" t="s">
        <v>174</v>
      </c>
      <c r="M9313" s="108" t="s">
        <v>175</v>
      </c>
      <c r="N9313" s="108" t="s">
        <v>4616</v>
      </c>
    </row>
    <row r="9314" spans="1:14">
      <c r="A9314" s="108">
        <v>857935</v>
      </c>
      <c r="B9314" s="108" t="s">
        <v>17237</v>
      </c>
      <c r="C9314" s="108" t="s">
        <v>2745</v>
      </c>
      <c r="D9314" s="109" t="s">
        <v>13692</v>
      </c>
      <c r="E9314" s="108" t="s">
        <v>1577</v>
      </c>
      <c r="F9314" s="108" t="s">
        <v>169</v>
      </c>
      <c r="G9314" s="108" t="s">
        <v>8181</v>
      </c>
      <c r="H9314" s="109" t="s">
        <v>6033</v>
      </c>
      <c r="I9314" s="108" t="s">
        <v>9656</v>
      </c>
      <c r="J9314" s="108" t="s">
        <v>8183</v>
      </c>
      <c r="K9314" s="108" t="s">
        <v>174</v>
      </c>
      <c r="M9314" s="108" t="s">
        <v>175</v>
      </c>
      <c r="N9314" s="108" t="s">
        <v>9657</v>
      </c>
    </row>
    <row r="9315" spans="1:14">
      <c r="A9315" s="108">
        <v>857937</v>
      </c>
      <c r="B9315" s="108" t="s">
        <v>938</v>
      </c>
      <c r="C9315" s="108" t="s">
        <v>6977</v>
      </c>
      <c r="D9315" s="109" t="s">
        <v>4021</v>
      </c>
      <c r="E9315" s="108" t="s">
        <v>1577</v>
      </c>
      <c r="F9315" s="108" t="s">
        <v>169</v>
      </c>
      <c r="G9315" s="108" t="s">
        <v>8181</v>
      </c>
      <c r="H9315" s="109" t="s">
        <v>6033</v>
      </c>
      <c r="I9315" s="108" t="s">
        <v>9656</v>
      </c>
      <c r="J9315" s="108" t="s">
        <v>8183</v>
      </c>
      <c r="K9315" s="108" t="s">
        <v>174</v>
      </c>
      <c r="M9315" s="108" t="s">
        <v>175</v>
      </c>
      <c r="N9315" s="108" t="s">
        <v>9657</v>
      </c>
    </row>
    <row r="9316" spans="1:14">
      <c r="A9316" s="108">
        <v>857938</v>
      </c>
      <c r="B9316" s="108" t="s">
        <v>938</v>
      </c>
      <c r="C9316" s="108" t="s">
        <v>17238</v>
      </c>
      <c r="D9316" s="109" t="s">
        <v>14568</v>
      </c>
      <c r="E9316" s="108" t="s">
        <v>508</v>
      </c>
      <c r="F9316" s="108" t="s">
        <v>169</v>
      </c>
      <c r="G9316" s="108" t="s">
        <v>8181</v>
      </c>
      <c r="H9316" s="109" t="s">
        <v>6033</v>
      </c>
      <c r="I9316" s="108" t="s">
        <v>9656</v>
      </c>
      <c r="J9316" s="108" t="s">
        <v>8183</v>
      </c>
      <c r="K9316" s="108" t="s">
        <v>174</v>
      </c>
      <c r="M9316" s="108" t="s">
        <v>175</v>
      </c>
      <c r="N9316" s="108" t="s">
        <v>9657</v>
      </c>
    </row>
    <row r="9317" spans="1:14">
      <c r="A9317" s="108">
        <v>857940</v>
      </c>
      <c r="B9317" s="108" t="s">
        <v>17239</v>
      </c>
      <c r="C9317" s="108" t="s">
        <v>498</v>
      </c>
      <c r="D9317" s="109" t="s">
        <v>4503</v>
      </c>
      <c r="E9317" s="108" t="s">
        <v>1577</v>
      </c>
      <c r="F9317" s="108" t="s">
        <v>181</v>
      </c>
      <c r="G9317" s="108" t="s">
        <v>8181</v>
      </c>
      <c r="H9317" s="109" t="s">
        <v>6033</v>
      </c>
      <c r="I9317" s="108" t="s">
        <v>9656</v>
      </c>
      <c r="J9317" s="108" t="s">
        <v>8183</v>
      </c>
      <c r="K9317" s="108" t="s">
        <v>174</v>
      </c>
      <c r="M9317" s="108" t="s">
        <v>175</v>
      </c>
      <c r="N9317" s="108" t="s">
        <v>9657</v>
      </c>
    </row>
    <row r="9318" spans="1:14">
      <c r="A9318" s="108">
        <v>857941</v>
      </c>
      <c r="B9318" s="108" t="s">
        <v>17239</v>
      </c>
      <c r="C9318" s="108" t="s">
        <v>4270</v>
      </c>
      <c r="D9318" s="109" t="s">
        <v>17240</v>
      </c>
      <c r="E9318" s="108" t="s">
        <v>508</v>
      </c>
      <c r="F9318" s="108" t="s">
        <v>181</v>
      </c>
      <c r="G9318" s="108" t="s">
        <v>8181</v>
      </c>
      <c r="H9318" s="109" t="s">
        <v>6033</v>
      </c>
      <c r="I9318" s="108" t="s">
        <v>9656</v>
      </c>
      <c r="J9318" s="108" t="s">
        <v>8183</v>
      </c>
      <c r="K9318" s="108" t="s">
        <v>174</v>
      </c>
      <c r="M9318" s="108" t="s">
        <v>175</v>
      </c>
      <c r="N9318" s="108" t="s">
        <v>9657</v>
      </c>
    </row>
    <row r="9319" spans="1:14">
      <c r="A9319" s="108">
        <v>857944</v>
      </c>
      <c r="B9319" s="108" t="s">
        <v>17241</v>
      </c>
      <c r="C9319" s="108" t="s">
        <v>1505</v>
      </c>
      <c r="D9319" s="109" t="s">
        <v>17242</v>
      </c>
      <c r="E9319" s="108" t="s">
        <v>508</v>
      </c>
      <c r="F9319" s="108" t="s">
        <v>181</v>
      </c>
      <c r="G9319" s="108" t="s">
        <v>8181</v>
      </c>
      <c r="H9319" s="109" t="s">
        <v>6033</v>
      </c>
      <c r="I9319" s="108" t="s">
        <v>9656</v>
      </c>
      <c r="J9319" s="108" t="s">
        <v>8183</v>
      </c>
      <c r="K9319" s="108" t="s">
        <v>174</v>
      </c>
      <c r="M9319" s="108" t="s">
        <v>175</v>
      </c>
      <c r="N9319" s="108" t="s">
        <v>9657</v>
      </c>
    </row>
    <row r="9320" spans="1:14">
      <c r="A9320" s="108">
        <v>857945</v>
      </c>
      <c r="B9320" s="108" t="s">
        <v>17243</v>
      </c>
      <c r="C9320" s="108" t="s">
        <v>17244</v>
      </c>
      <c r="D9320" s="109" t="s">
        <v>6182</v>
      </c>
      <c r="E9320" s="108" t="s">
        <v>508</v>
      </c>
      <c r="F9320" s="108" t="s">
        <v>169</v>
      </c>
      <c r="G9320" s="108" t="s">
        <v>8181</v>
      </c>
      <c r="H9320" s="109" t="s">
        <v>6033</v>
      </c>
      <c r="I9320" s="108" t="s">
        <v>9656</v>
      </c>
      <c r="J9320" s="108" t="s">
        <v>8183</v>
      </c>
      <c r="K9320" s="108" t="s">
        <v>174</v>
      </c>
      <c r="M9320" s="108" t="s">
        <v>175</v>
      </c>
      <c r="N9320" s="108" t="s">
        <v>9657</v>
      </c>
    </row>
    <row r="9321" spans="1:14">
      <c r="A9321" s="108">
        <v>857946</v>
      </c>
      <c r="B9321" s="108" t="s">
        <v>662</v>
      </c>
      <c r="C9321" s="108" t="s">
        <v>1776</v>
      </c>
      <c r="D9321" s="109" t="s">
        <v>17245</v>
      </c>
      <c r="E9321" s="108" t="s">
        <v>1577</v>
      </c>
      <c r="F9321" s="108" t="s">
        <v>181</v>
      </c>
      <c r="G9321" s="108" t="s">
        <v>8181</v>
      </c>
      <c r="H9321" s="109" t="s">
        <v>6033</v>
      </c>
      <c r="I9321" s="108" t="s">
        <v>9656</v>
      </c>
      <c r="J9321" s="108" t="s">
        <v>8183</v>
      </c>
      <c r="K9321" s="108" t="s">
        <v>174</v>
      </c>
      <c r="M9321" s="108" t="s">
        <v>175</v>
      </c>
      <c r="N9321" s="108" t="s">
        <v>9657</v>
      </c>
    </row>
    <row r="9322" spans="1:14">
      <c r="A9322" s="108">
        <v>857948</v>
      </c>
      <c r="B9322" s="108" t="s">
        <v>17246</v>
      </c>
      <c r="C9322" s="108" t="s">
        <v>3928</v>
      </c>
      <c r="D9322" s="109" t="s">
        <v>17247</v>
      </c>
      <c r="E9322" s="108" t="s">
        <v>508</v>
      </c>
      <c r="F9322" s="108" t="s">
        <v>181</v>
      </c>
      <c r="G9322" s="108" t="s">
        <v>8181</v>
      </c>
      <c r="H9322" s="109" t="s">
        <v>6033</v>
      </c>
      <c r="I9322" s="108" t="s">
        <v>9656</v>
      </c>
      <c r="J9322" s="108" t="s">
        <v>8183</v>
      </c>
      <c r="K9322" s="108" t="s">
        <v>174</v>
      </c>
      <c r="M9322" s="108" t="s">
        <v>175</v>
      </c>
      <c r="N9322" s="108" t="s">
        <v>9657</v>
      </c>
    </row>
    <row r="9323" spans="1:14">
      <c r="A9323" s="108">
        <v>857949</v>
      </c>
      <c r="B9323" s="108" t="s">
        <v>17246</v>
      </c>
      <c r="C9323" s="108" t="s">
        <v>17248</v>
      </c>
      <c r="D9323" s="109" t="s">
        <v>17249</v>
      </c>
      <c r="E9323" s="108" t="s">
        <v>1577</v>
      </c>
      <c r="F9323" s="108" t="s">
        <v>169</v>
      </c>
      <c r="G9323" s="108" t="s">
        <v>8181</v>
      </c>
      <c r="H9323" s="109" t="s">
        <v>6033</v>
      </c>
      <c r="I9323" s="108" t="s">
        <v>9656</v>
      </c>
      <c r="J9323" s="108" t="s">
        <v>8183</v>
      </c>
      <c r="K9323" s="108" t="s">
        <v>174</v>
      </c>
      <c r="M9323" s="108" t="s">
        <v>175</v>
      </c>
      <c r="N9323" s="108" t="s">
        <v>9657</v>
      </c>
    </row>
    <row r="9324" spans="1:14">
      <c r="A9324" s="108">
        <v>857950</v>
      </c>
      <c r="B9324" s="108" t="s">
        <v>17246</v>
      </c>
      <c r="C9324" s="108" t="s">
        <v>3303</v>
      </c>
      <c r="D9324" s="109" t="s">
        <v>17250</v>
      </c>
      <c r="E9324" s="108" t="s">
        <v>1770</v>
      </c>
      <c r="F9324" s="108" t="s">
        <v>181</v>
      </c>
      <c r="G9324" s="108" t="s">
        <v>8181</v>
      </c>
      <c r="H9324" s="109" t="s">
        <v>6033</v>
      </c>
      <c r="I9324" s="108" t="s">
        <v>9656</v>
      </c>
      <c r="J9324" s="108" t="s">
        <v>8183</v>
      </c>
      <c r="K9324" s="108" t="s">
        <v>174</v>
      </c>
      <c r="M9324" s="108" t="s">
        <v>175</v>
      </c>
      <c r="N9324" s="108" t="s">
        <v>9657</v>
      </c>
    </row>
    <row r="9325" spans="1:14">
      <c r="A9325" s="108">
        <v>857951</v>
      </c>
      <c r="B9325" s="108" t="s">
        <v>17251</v>
      </c>
      <c r="C9325" s="108" t="s">
        <v>17252</v>
      </c>
      <c r="D9325" s="109" t="s">
        <v>17253</v>
      </c>
      <c r="E9325" s="108" t="s">
        <v>1770</v>
      </c>
      <c r="F9325" s="108" t="s">
        <v>181</v>
      </c>
      <c r="G9325" s="108" t="s">
        <v>8181</v>
      </c>
      <c r="H9325" s="109" t="s">
        <v>6033</v>
      </c>
      <c r="I9325" s="108" t="s">
        <v>9656</v>
      </c>
      <c r="J9325" s="108" t="s">
        <v>8183</v>
      </c>
      <c r="K9325" s="108" t="s">
        <v>174</v>
      </c>
      <c r="M9325" s="108" t="s">
        <v>175</v>
      </c>
      <c r="N9325" s="108" t="s">
        <v>9657</v>
      </c>
    </row>
    <row r="9326" spans="1:14">
      <c r="A9326" s="108">
        <v>857952</v>
      </c>
      <c r="B9326" s="108" t="s">
        <v>17254</v>
      </c>
      <c r="C9326" s="108" t="s">
        <v>2015</v>
      </c>
      <c r="D9326" s="109" t="s">
        <v>14747</v>
      </c>
      <c r="E9326" s="108" t="s">
        <v>1770</v>
      </c>
      <c r="F9326" s="108" t="s">
        <v>169</v>
      </c>
      <c r="G9326" s="108" t="s">
        <v>8181</v>
      </c>
      <c r="H9326" s="109" t="s">
        <v>6033</v>
      </c>
      <c r="I9326" s="108" t="s">
        <v>9656</v>
      </c>
      <c r="J9326" s="108" t="s">
        <v>8183</v>
      </c>
      <c r="K9326" s="108" t="s">
        <v>174</v>
      </c>
      <c r="M9326" s="108" t="s">
        <v>175</v>
      </c>
      <c r="N9326" s="108" t="s">
        <v>9657</v>
      </c>
    </row>
    <row r="9327" spans="1:14">
      <c r="A9327" s="108">
        <v>857953</v>
      </c>
      <c r="B9327" s="108" t="s">
        <v>571</v>
      </c>
      <c r="C9327" s="108" t="s">
        <v>2086</v>
      </c>
      <c r="D9327" s="109" t="s">
        <v>13036</v>
      </c>
      <c r="E9327" s="108" t="s">
        <v>1770</v>
      </c>
      <c r="F9327" s="108" t="s">
        <v>169</v>
      </c>
      <c r="G9327" s="108" t="s">
        <v>8181</v>
      </c>
      <c r="H9327" s="109" t="s">
        <v>6033</v>
      </c>
      <c r="I9327" s="108" t="s">
        <v>9656</v>
      </c>
      <c r="J9327" s="108" t="s">
        <v>8183</v>
      </c>
      <c r="K9327" s="108" t="s">
        <v>174</v>
      </c>
      <c r="M9327" s="108" t="s">
        <v>175</v>
      </c>
      <c r="N9327" s="108" t="s">
        <v>9657</v>
      </c>
    </row>
    <row r="9328" spans="1:14">
      <c r="A9328" s="108">
        <v>857958</v>
      </c>
      <c r="B9328" s="108" t="s">
        <v>15840</v>
      </c>
      <c r="C9328" s="108" t="s">
        <v>860</v>
      </c>
      <c r="D9328" s="109" t="s">
        <v>17255</v>
      </c>
      <c r="E9328" s="108" t="s">
        <v>180</v>
      </c>
      <c r="F9328" s="108" t="s">
        <v>181</v>
      </c>
      <c r="G9328" s="108" t="s">
        <v>288</v>
      </c>
      <c r="H9328" s="109" t="s">
        <v>295</v>
      </c>
      <c r="I9328" s="108" t="s">
        <v>308</v>
      </c>
      <c r="J9328" s="108" t="s">
        <v>290</v>
      </c>
      <c r="K9328" s="108" t="s">
        <v>174</v>
      </c>
      <c r="M9328" s="108" t="s">
        <v>175</v>
      </c>
      <c r="N9328" s="108" t="s">
        <v>309</v>
      </c>
    </row>
    <row r="9329" spans="1:14">
      <c r="A9329" s="108">
        <v>857979</v>
      </c>
      <c r="B9329" s="108" t="s">
        <v>17256</v>
      </c>
      <c r="C9329" s="108" t="s">
        <v>286</v>
      </c>
      <c r="D9329" s="109" t="s">
        <v>17257</v>
      </c>
      <c r="E9329" s="108" t="s">
        <v>200</v>
      </c>
      <c r="F9329" s="108" t="s">
        <v>169</v>
      </c>
      <c r="G9329" s="108" t="s">
        <v>1852</v>
      </c>
      <c r="H9329" s="109" t="s">
        <v>352</v>
      </c>
      <c r="I9329" s="108" t="s">
        <v>5917</v>
      </c>
      <c r="J9329" s="108" t="s">
        <v>1855</v>
      </c>
      <c r="K9329" s="108" t="s">
        <v>174</v>
      </c>
      <c r="M9329" s="108" t="s">
        <v>175</v>
      </c>
      <c r="N9329" s="108" t="s">
        <v>5918</v>
      </c>
    </row>
    <row r="9330" spans="1:14">
      <c r="A9330" s="108">
        <v>858022</v>
      </c>
      <c r="B9330" s="108" t="s">
        <v>17258</v>
      </c>
      <c r="C9330" s="108" t="s">
        <v>17259</v>
      </c>
      <c r="D9330" s="109" t="s">
        <v>12286</v>
      </c>
      <c r="E9330" s="108" t="s">
        <v>200</v>
      </c>
      <c r="F9330" s="108" t="s">
        <v>181</v>
      </c>
      <c r="G9330" s="108" t="s">
        <v>1608</v>
      </c>
      <c r="H9330" s="109" t="s">
        <v>352</v>
      </c>
      <c r="I9330" s="108" t="s">
        <v>17198</v>
      </c>
      <c r="J9330" s="108" t="s">
        <v>1478</v>
      </c>
      <c r="K9330" s="108" t="s">
        <v>174</v>
      </c>
      <c r="M9330" s="108" t="s">
        <v>175</v>
      </c>
      <c r="N9330" s="108" t="s">
        <v>17198</v>
      </c>
    </row>
    <row r="9331" spans="1:14">
      <c r="A9331" s="108">
        <v>858023</v>
      </c>
      <c r="B9331" s="108" t="s">
        <v>17260</v>
      </c>
      <c r="C9331" s="108" t="s">
        <v>17261</v>
      </c>
      <c r="D9331" s="109" t="s">
        <v>17262</v>
      </c>
      <c r="E9331" s="108" t="s">
        <v>220</v>
      </c>
      <c r="F9331" s="108" t="s">
        <v>169</v>
      </c>
      <c r="G9331" s="108" t="s">
        <v>1608</v>
      </c>
      <c r="H9331" s="109" t="s">
        <v>352</v>
      </c>
      <c r="I9331" s="108" t="s">
        <v>17198</v>
      </c>
      <c r="J9331" s="108" t="s">
        <v>1478</v>
      </c>
      <c r="K9331" s="108" t="s">
        <v>174</v>
      </c>
      <c r="M9331" s="108" t="s">
        <v>175</v>
      </c>
      <c r="N9331" s="108" t="s">
        <v>17198</v>
      </c>
    </row>
    <row r="9332" spans="1:14">
      <c r="A9332" s="108">
        <v>858039</v>
      </c>
      <c r="B9332" s="108" t="s">
        <v>17263</v>
      </c>
      <c r="C9332" s="108" t="s">
        <v>919</v>
      </c>
      <c r="D9332" s="109" t="s">
        <v>17264</v>
      </c>
      <c r="E9332" s="108" t="s">
        <v>168</v>
      </c>
      <c r="F9332" s="108" t="s">
        <v>181</v>
      </c>
      <c r="G9332" s="108" t="s">
        <v>1202</v>
      </c>
      <c r="H9332" s="109" t="s">
        <v>352</v>
      </c>
      <c r="I9332" s="108" t="s">
        <v>4762</v>
      </c>
      <c r="J9332" s="108" t="s">
        <v>1204</v>
      </c>
      <c r="K9332" s="108" t="s">
        <v>174</v>
      </c>
      <c r="M9332" s="108" t="s">
        <v>175</v>
      </c>
      <c r="N9332" s="108" t="s">
        <v>4763</v>
      </c>
    </row>
    <row r="9333" spans="1:14">
      <c r="A9333" s="108">
        <v>858047</v>
      </c>
      <c r="B9333" s="108" t="s">
        <v>17265</v>
      </c>
      <c r="C9333" s="108" t="s">
        <v>4942</v>
      </c>
      <c r="D9333" s="109" t="s">
        <v>17266</v>
      </c>
      <c r="E9333" s="108" t="s">
        <v>180</v>
      </c>
      <c r="F9333" s="108" t="s">
        <v>169</v>
      </c>
      <c r="G9333" s="108" t="s">
        <v>1202</v>
      </c>
      <c r="H9333" s="109" t="s">
        <v>352</v>
      </c>
      <c r="I9333" s="108" t="s">
        <v>1249</v>
      </c>
      <c r="J9333" s="108" t="s">
        <v>1204</v>
      </c>
      <c r="K9333" s="108" t="s">
        <v>174</v>
      </c>
      <c r="M9333" s="108" t="s">
        <v>175</v>
      </c>
      <c r="N9333" s="108" t="s">
        <v>1250</v>
      </c>
    </row>
    <row r="9334" spans="1:14">
      <c r="A9334" s="108">
        <v>858159</v>
      </c>
      <c r="B9334" s="108" t="s">
        <v>3492</v>
      </c>
      <c r="C9334" s="108" t="s">
        <v>277</v>
      </c>
      <c r="D9334" s="109" t="s">
        <v>17267</v>
      </c>
      <c r="E9334" s="108" t="s">
        <v>168</v>
      </c>
      <c r="F9334" s="108" t="s">
        <v>169</v>
      </c>
      <c r="G9334" s="108" t="s">
        <v>8181</v>
      </c>
      <c r="H9334" s="109" t="s">
        <v>1175</v>
      </c>
      <c r="I9334" s="108" t="s">
        <v>8333</v>
      </c>
      <c r="J9334" s="108" t="s">
        <v>8183</v>
      </c>
      <c r="K9334" s="108" t="s">
        <v>174</v>
      </c>
      <c r="M9334" s="108" t="s">
        <v>175</v>
      </c>
      <c r="N9334" s="108" t="s">
        <v>8334</v>
      </c>
    </row>
    <row r="9335" spans="1:14">
      <c r="A9335" s="108">
        <v>858195</v>
      </c>
      <c r="B9335" s="108" t="s">
        <v>17268</v>
      </c>
      <c r="C9335" s="108" t="s">
        <v>17269</v>
      </c>
      <c r="D9335" s="109" t="s">
        <v>7248</v>
      </c>
      <c r="E9335" s="108" t="s">
        <v>168</v>
      </c>
      <c r="F9335" s="108" t="s">
        <v>181</v>
      </c>
      <c r="G9335" s="108" t="s">
        <v>1852</v>
      </c>
      <c r="H9335" s="109" t="s">
        <v>6033</v>
      </c>
      <c r="I9335" s="108" t="s">
        <v>6034</v>
      </c>
      <c r="J9335" s="108" t="s">
        <v>1855</v>
      </c>
      <c r="K9335" s="108" t="s">
        <v>174</v>
      </c>
      <c r="M9335" s="108" t="s">
        <v>175</v>
      </c>
      <c r="N9335" s="108" t="s">
        <v>6035</v>
      </c>
    </row>
    <row r="9336" spans="1:14">
      <c r="A9336" s="108">
        <v>858197</v>
      </c>
      <c r="B9336" s="108" t="s">
        <v>6057</v>
      </c>
      <c r="C9336" s="108" t="s">
        <v>721</v>
      </c>
      <c r="D9336" s="109" t="s">
        <v>10889</v>
      </c>
      <c r="E9336" s="108" t="s">
        <v>180</v>
      </c>
      <c r="F9336" s="108" t="s">
        <v>181</v>
      </c>
      <c r="G9336" s="108" t="s">
        <v>1852</v>
      </c>
      <c r="H9336" s="109" t="s">
        <v>6033</v>
      </c>
      <c r="I9336" s="108" t="s">
        <v>6034</v>
      </c>
      <c r="J9336" s="108" t="s">
        <v>1855</v>
      </c>
      <c r="K9336" s="108" t="s">
        <v>174</v>
      </c>
      <c r="M9336" s="108" t="s">
        <v>175</v>
      </c>
      <c r="N9336" s="108" t="s">
        <v>6035</v>
      </c>
    </row>
    <row r="9337" spans="1:14">
      <c r="A9337" s="108">
        <v>858198</v>
      </c>
      <c r="B9337" s="108" t="s">
        <v>17270</v>
      </c>
      <c r="C9337" s="108" t="s">
        <v>579</v>
      </c>
      <c r="D9337" s="109" t="s">
        <v>17271</v>
      </c>
      <c r="E9337" s="108" t="s">
        <v>200</v>
      </c>
      <c r="F9337" s="108" t="s">
        <v>181</v>
      </c>
      <c r="G9337" s="108" t="s">
        <v>1852</v>
      </c>
      <c r="H9337" s="109" t="s">
        <v>6033</v>
      </c>
      <c r="I9337" s="108" t="s">
        <v>6034</v>
      </c>
      <c r="J9337" s="108" t="s">
        <v>1855</v>
      </c>
      <c r="K9337" s="108" t="s">
        <v>174</v>
      </c>
      <c r="M9337" s="108" t="s">
        <v>175</v>
      </c>
      <c r="N9337" s="108" t="s">
        <v>6035</v>
      </c>
    </row>
    <row r="9338" spans="1:14">
      <c r="A9338" s="108">
        <v>858199</v>
      </c>
      <c r="B9338" s="108" t="s">
        <v>17272</v>
      </c>
      <c r="C9338" s="108" t="s">
        <v>481</v>
      </c>
      <c r="D9338" s="109" t="s">
        <v>13648</v>
      </c>
      <c r="E9338" s="108" t="s">
        <v>168</v>
      </c>
      <c r="F9338" s="108" t="s">
        <v>181</v>
      </c>
      <c r="G9338" s="108" t="s">
        <v>1852</v>
      </c>
      <c r="H9338" s="109" t="s">
        <v>6033</v>
      </c>
      <c r="I9338" s="108" t="s">
        <v>6034</v>
      </c>
      <c r="J9338" s="108" t="s">
        <v>1855</v>
      </c>
      <c r="K9338" s="108" t="s">
        <v>174</v>
      </c>
      <c r="M9338" s="108" t="s">
        <v>175</v>
      </c>
      <c r="N9338" s="108" t="s">
        <v>6035</v>
      </c>
    </row>
    <row r="9339" spans="1:14">
      <c r="A9339" s="108">
        <v>858200</v>
      </c>
      <c r="B9339" s="108" t="s">
        <v>5520</v>
      </c>
      <c r="C9339" s="108" t="s">
        <v>3887</v>
      </c>
      <c r="D9339" s="109" t="s">
        <v>17273</v>
      </c>
      <c r="E9339" s="108" t="s">
        <v>631</v>
      </c>
      <c r="F9339" s="108" t="s">
        <v>169</v>
      </c>
      <c r="G9339" s="108" t="s">
        <v>1852</v>
      </c>
      <c r="H9339" s="109" t="s">
        <v>6033</v>
      </c>
      <c r="I9339" s="108" t="s">
        <v>6034</v>
      </c>
      <c r="J9339" s="108" t="s">
        <v>1855</v>
      </c>
      <c r="K9339" s="108" t="s">
        <v>174</v>
      </c>
      <c r="M9339" s="108" t="s">
        <v>175</v>
      </c>
      <c r="N9339" s="108" t="s">
        <v>6035</v>
      </c>
    </row>
    <row r="9340" spans="1:14">
      <c r="A9340" s="108">
        <v>858201</v>
      </c>
      <c r="B9340" s="108" t="s">
        <v>17274</v>
      </c>
      <c r="C9340" s="108" t="s">
        <v>17275</v>
      </c>
      <c r="D9340" s="109" t="s">
        <v>17276</v>
      </c>
      <c r="E9340" s="108" t="s">
        <v>220</v>
      </c>
      <c r="F9340" s="108" t="s">
        <v>181</v>
      </c>
      <c r="G9340" s="108" t="s">
        <v>1852</v>
      </c>
      <c r="H9340" s="109" t="s">
        <v>6033</v>
      </c>
      <c r="I9340" s="108" t="s">
        <v>6034</v>
      </c>
      <c r="J9340" s="108" t="s">
        <v>1855</v>
      </c>
      <c r="K9340" s="108" t="s">
        <v>174</v>
      </c>
      <c r="M9340" s="108" t="s">
        <v>175</v>
      </c>
      <c r="N9340" s="108" t="s">
        <v>6035</v>
      </c>
    </row>
    <row r="9341" spans="1:14">
      <c r="A9341" s="108">
        <v>858204</v>
      </c>
      <c r="B9341" s="108" t="s">
        <v>17277</v>
      </c>
      <c r="C9341" s="108" t="s">
        <v>579</v>
      </c>
      <c r="D9341" s="109" t="s">
        <v>17278</v>
      </c>
      <c r="E9341" s="108" t="s">
        <v>180</v>
      </c>
      <c r="F9341" s="108" t="s">
        <v>181</v>
      </c>
      <c r="G9341" s="108" t="s">
        <v>10414</v>
      </c>
      <c r="H9341" s="109" t="s">
        <v>295</v>
      </c>
      <c r="I9341" s="108" t="s">
        <v>10463</v>
      </c>
      <c r="J9341" s="108" t="s">
        <v>1478</v>
      </c>
      <c r="K9341" s="108" t="s">
        <v>174</v>
      </c>
      <c r="M9341" s="108" t="s">
        <v>175</v>
      </c>
      <c r="N9341" s="108" t="s">
        <v>10464</v>
      </c>
    </row>
    <row r="9342" spans="1:14">
      <c r="A9342" s="108">
        <v>858225</v>
      </c>
      <c r="B9342" s="108" t="s">
        <v>17279</v>
      </c>
      <c r="C9342" s="108" t="s">
        <v>17280</v>
      </c>
      <c r="D9342" s="109" t="s">
        <v>17281</v>
      </c>
      <c r="E9342" s="108" t="s">
        <v>1577</v>
      </c>
      <c r="F9342" s="108" t="s">
        <v>181</v>
      </c>
      <c r="G9342" s="108" t="s">
        <v>1614</v>
      </c>
      <c r="H9342" s="109" t="s">
        <v>6033</v>
      </c>
      <c r="I9342" s="108" t="s">
        <v>1715</v>
      </c>
      <c r="J9342" s="108" t="s">
        <v>1478</v>
      </c>
      <c r="K9342" s="108" t="s">
        <v>174</v>
      </c>
      <c r="M9342" s="108" t="s">
        <v>175</v>
      </c>
      <c r="N9342" s="108" t="s">
        <v>1716</v>
      </c>
    </row>
    <row r="9343" spans="1:14">
      <c r="A9343" s="108">
        <v>858253</v>
      </c>
      <c r="B9343" s="108" t="s">
        <v>8558</v>
      </c>
      <c r="C9343" s="108" t="s">
        <v>619</v>
      </c>
      <c r="D9343" s="109" t="s">
        <v>17282</v>
      </c>
      <c r="E9343" s="108" t="s">
        <v>200</v>
      </c>
      <c r="F9343" s="108" t="s">
        <v>181</v>
      </c>
      <c r="G9343" s="108" t="s">
        <v>1852</v>
      </c>
      <c r="H9343" s="109" t="s">
        <v>6033</v>
      </c>
      <c r="I9343" s="108" t="s">
        <v>6768</v>
      </c>
      <c r="J9343" s="108" t="s">
        <v>1855</v>
      </c>
      <c r="K9343" s="108" t="s">
        <v>174</v>
      </c>
      <c r="M9343" s="108" t="s">
        <v>175</v>
      </c>
      <c r="N9343" s="108" t="s">
        <v>6769</v>
      </c>
    </row>
    <row r="9344" spans="1:14">
      <c r="A9344" s="108">
        <v>858298</v>
      </c>
      <c r="B9344" s="108" t="s">
        <v>1725</v>
      </c>
      <c r="C9344" s="108" t="s">
        <v>811</v>
      </c>
      <c r="D9344" s="109" t="s">
        <v>17283</v>
      </c>
      <c r="E9344" s="108" t="s">
        <v>200</v>
      </c>
      <c r="F9344" s="108" t="s">
        <v>169</v>
      </c>
      <c r="G9344" s="108" t="s">
        <v>357</v>
      </c>
      <c r="H9344" s="109" t="s">
        <v>7482</v>
      </c>
      <c r="I9344" s="108" t="s">
        <v>400</v>
      </c>
      <c r="J9344" s="108" t="s">
        <v>360</v>
      </c>
      <c r="K9344" s="108" t="s">
        <v>174</v>
      </c>
      <c r="M9344" s="108" t="s">
        <v>175</v>
      </c>
      <c r="N9344" s="108" t="s">
        <v>401</v>
      </c>
    </row>
    <row r="9345" spans="1:14">
      <c r="A9345" s="108">
        <v>858300</v>
      </c>
      <c r="B9345" s="108" t="s">
        <v>17284</v>
      </c>
      <c r="C9345" s="108" t="s">
        <v>890</v>
      </c>
      <c r="D9345" s="109" t="s">
        <v>17285</v>
      </c>
      <c r="E9345" s="108" t="s">
        <v>200</v>
      </c>
      <c r="F9345" s="108" t="s">
        <v>169</v>
      </c>
      <c r="G9345" s="108" t="s">
        <v>8181</v>
      </c>
      <c r="H9345" s="109" t="s">
        <v>6033</v>
      </c>
      <c r="I9345" s="108" t="s">
        <v>9251</v>
      </c>
      <c r="J9345" s="108" t="s">
        <v>8183</v>
      </c>
      <c r="K9345" s="108" t="s">
        <v>174</v>
      </c>
      <c r="M9345" s="108" t="s">
        <v>175</v>
      </c>
      <c r="N9345" s="108" t="s">
        <v>9252</v>
      </c>
    </row>
    <row r="9346" spans="1:14">
      <c r="A9346" s="108">
        <v>858305</v>
      </c>
      <c r="B9346" s="108" t="s">
        <v>17286</v>
      </c>
      <c r="C9346" s="108" t="s">
        <v>17287</v>
      </c>
      <c r="D9346" s="109" t="s">
        <v>16900</v>
      </c>
      <c r="E9346" s="108" t="s">
        <v>392</v>
      </c>
      <c r="F9346" s="108" t="s">
        <v>169</v>
      </c>
      <c r="G9346" s="108" t="s">
        <v>1599</v>
      </c>
      <c r="H9346" s="109" t="s">
        <v>5557</v>
      </c>
      <c r="I9346" s="108" t="s">
        <v>1807</v>
      </c>
      <c r="J9346" s="108" t="s">
        <v>1478</v>
      </c>
      <c r="K9346" s="108" t="s">
        <v>174</v>
      </c>
      <c r="M9346" s="108" t="s">
        <v>175</v>
      </c>
      <c r="N9346" s="108" t="s">
        <v>1808</v>
      </c>
    </row>
    <row r="9347" spans="1:14">
      <c r="A9347" s="108">
        <v>858306</v>
      </c>
      <c r="B9347" s="108" t="s">
        <v>17288</v>
      </c>
      <c r="C9347" s="108" t="s">
        <v>299</v>
      </c>
      <c r="D9347" s="109" t="s">
        <v>893</v>
      </c>
      <c r="E9347" s="108" t="s">
        <v>188</v>
      </c>
      <c r="F9347" s="108" t="s">
        <v>181</v>
      </c>
      <c r="G9347" s="108" t="s">
        <v>1202</v>
      </c>
      <c r="H9347" s="109" t="s">
        <v>6033</v>
      </c>
      <c r="I9347" s="108" t="s">
        <v>1249</v>
      </c>
      <c r="J9347" s="108" t="s">
        <v>1204</v>
      </c>
      <c r="K9347" s="108" t="s">
        <v>174</v>
      </c>
      <c r="M9347" s="108" t="s">
        <v>175</v>
      </c>
      <c r="N9347" s="108" t="s">
        <v>1250</v>
      </c>
    </row>
    <row r="9348" spans="1:14">
      <c r="A9348" s="108">
        <v>858341</v>
      </c>
      <c r="B9348" s="108" t="s">
        <v>337</v>
      </c>
      <c r="C9348" s="108" t="s">
        <v>17289</v>
      </c>
      <c r="D9348" s="109" t="s">
        <v>8276</v>
      </c>
      <c r="E9348" s="108" t="s">
        <v>512</v>
      </c>
      <c r="F9348" s="108" t="s">
        <v>181</v>
      </c>
      <c r="G9348" s="108" t="s">
        <v>1416</v>
      </c>
      <c r="H9348" s="109" t="s">
        <v>1081</v>
      </c>
      <c r="I9348" s="108" t="s">
        <v>1451</v>
      </c>
      <c r="J9348" s="108" t="s">
        <v>1332</v>
      </c>
      <c r="K9348" s="108" t="s">
        <v>174</v>
      </c>
      <c r="M9348" s="108" t="s">
        <v>175</v>
      </c>
      <c r="N9348" s="108" t="s">
        <v>1452</v>
      </c>
    </row>
    <row r="9349" spans="1:14">
      <c r="A9349" s="108">
        <v>858342</v>
      </c>
      <c r="B9349" s="108" t="s">
        <v>337</v>
      </c>
      <c r="C9349" s="108" t="s">
        <v>4165</v>
      </c>
      <c r="D9349" s="109" t="s">
        <v>8276</v>
      </c>
      <c r="E9349" s="108" t="s">
        <v>512</v>
      </c>
      <c r="F9349" s="108" t="s">
        <v>181</v>
      </c>
      <c r="G9349" s="108" t="s">
        <v>1416</v>
      </c>
      <c r="H9349" s="109" t="s">
        <v>1081</v>
      </c>
      <c r="I9349" s="108" t="s">
        <v>1451</v>
      </c>
      <c r="J9349" s="108" t="s">
        <v>1332</v>
      </c>
      <c r="K9349" s="108" t="s">
        <v>174</v>
      </c>
      <c r="M9349" s="108" t="s">
        <v>175</v>
      </c>
      <c r="N9349" s="108" t="s">
        <v>1452</v>
      </c>
    </row>
    <row r="9350" spans="1:14">
      <c r="A9350" s="108">
        <v>858379</v>
      </c>
      <c r="B9350" s="108" t="s">
        <v>17290</v>
      </c>
      <c r="C9350" s="108" t="s">
        <v>2867</v>
      </c>
      <c r="D9350" s="109" t="s">
        <v>17291</v>
      </c>
      <c r="E9350" s="108" t="s">
        <v>200</v>
      </c>
      <c r="F9350" s="108" t="s">
        <v>169</v>
      </c>
      <c r="G9350" s="108" t="s">
        <v>7727</v>
      </c>
      <c r="H9350" s="109" t="s">
        <v>328</v>
      </c>
      <c r="I9350" s="108" t="s">
        <v>7728</v>
      </c>
      <c r="J9350" s="108" t="s">
        <v>7729</v>
      </c>
      <c r="K9350" s="108" t="s">
        <v>174</v>
      </c>
      <c r="M9350" s="108" t="s">
        <v>175</v>
      </c>
      <c r="N9350" s="108" t="s">
        <v>7730</v>
      </c>
    </row>
    <row r="9351" spans="1:14">
      <c r="A9351" s="108">
        <v>858380</v>
      </c>
      <c r="B9351" s="108" t="s">
        <v>17292</v>
      </c>
      <c r="C9351" s="108" t="s">
        <v>604</v>
      </c>
      <c r="D9351" s="109" t="s">
        <v>17293</v>
      </c>
      <c r="E9351" s="108" t="s">
        <v>180</v>
      </c>
      <c r="F9351" s="108" t="s">
        <v>181</v>
      </c>
      <c r="G9351" s="108" t="s">
        <v>7727</v>
      </c>
      <c r="H9351" s="109" t="s">
        <v>328</v>
      </c>
      <c r="I9351" s="108" t="s">
        <v>7728</v>
      </c>
      <c r="J9351" s="108" t="s">
        <v>7729</v>
      </c>
      <c r="K9351" s="108" t="s">
        <v>174</v>
      </c>
      <c r="M9351" s="108" t="s">
        <v>175</v>
      </c>
      <c r="N9351" s="108" t="s">
        <v>7730</v>
      </c>
    </row>
    <row r="9352" spans="1:14">
      <c r="A9352" s="108">
        <v>858393</v>
      </c>
      <c r="B9352" s="108" t="s">
        <v>6122</v>
      </c>
      <c r="C9352" s="108" t="s">
        <v>489</v>
      </c>
      <c r="D9352" s="109" t="s">
        <v>17294</v>
      </c>
      <c r="E9352" s="108" t="s">
        <v>220</v>
      </c>
      <c r="F9352" s="108" t="s">
        <v>181</v>
      </c>
      <c r="G9352" s="108" t="s">
        <v>1490</v>
      </c>
      <c r="H9352" s="109" t="s">
        <v>295</v>
      </c>
      <c r="I9352" s="108" t="s">
        <v>1491</v>
      </c>
      <c r="J9352" s="108" t="s">
        <v>1478</v>
      </c>
      <c r="K9352" s="108" t="s">
        <v>174</v>
      </c>
      <c r="M9352" s="108" t="s">
        <v>175</v>
      </c>
      <c r="N9352" s="108" t="s">
        <v>1492</v>
      </c>
    </row>
    <row r="9353" spans="1:14">
      <c r="A9353" s="108">
        <v>858397</v>
      </c>
      <c r="B9353" s="108" t="s">
        <v>17295</v>
      </c>
      <c r="C9353" s="108" t="s">
        <v>208</v>
      </c>
      <c r="D9353" s="109" t="s">
        <v>10813</v>
      </c>
      <c r="E9353" s="108" t="s">
        <v>200</v>
      </c>
      <c r="F9353" s="108" t="s">
        <v>181</v>
      </c>
      <c r="G9353" s="108" t="s">
        <v>1490</v>
      </c>
      <c r="H9353" s="109" t="s">
        <v>295</v>
      </c>
      <c r="I9353" s="108" t="s">
        <v>1491</v>
      </c>
      <c r="J9353" s="108" t="s">
        <v>1478</v>
      </c>
      <c r="K9353" s="108" t="s">
        <v>174</v>
      </c>
      <c r="M9353" s="108" t="s">
        <v>175</v>
      </c>
      <c r="N9353" s="108" t="s">
        <v>1492</v>
      </c>
    </row>
    <row r="9354" spans="1:14">
      <c r="A9354" s="108">
        <v>858522</v>
      </c>
      <c r="B9354" s="108" t="s">
        <v>17296</v>
      </c>
      <c r="C9354" s="108" t="s">
        <v>2013</v>
      </c>
      <c r="D9354" s="109" t="s">
        <v>17297</v>
      </c>
      <c r="E9354" s="108" t="s">
        <v>168</v>
      </c>
      <c r="F9354" s="108" t="s">
        <v>169</v>
      </c>
      <c r="G9354" s="108" t="s">
        <v>10024</v>
      </c>
      <c r="H9354" s="109" t="s">
        <v>10097</v>
      </c>
      <c r="I9354" s="108" t="s">
        <v>10101</v>
      </c>
      <c r="J9354" s="108" t="s">
        <v>7688</v>
      </c>
      <c r="K9354" s="108" t="s">
        <v>174</v>
      </c>
      <c r="M9354" s="108" t="s">
        <v>175</v>
      </c>
      <c r="N9354" s="108" t="s">
        <v>10102</v>
      </c>
    </row>
    <row r="9355" spans="1:14">
      <c r="A9355" s="108">
        <v>858536</v>
      </c>
      <c r="B9355" s="108" t="s">
        <v>17298</v>
      </c>
      <c r="C9355" s="108" t="s">
        <v>3213</v>
      </c>
      <c r="D9355" s="109" t="s">
        <v>17299</v>
      </c>
      <c r="E9355" s="108" t="s">
        <v>512</v>
      </c>
      <c r="F9355" s="108" t="s">
        <v>181</v>
      </c>
      <c r="G9355" s="108" t="s">
        <v>1416</v>
      </c>
      <c r="H9355" s="109" t="s">
        <v>1081</v>
      </c>
      <c r="I9355" s="108" t="s">
        <v>1451</v>
      </c>
      <c r="J9355" s="108" t="s">
        <v>1332</v>
      </c>
      <c r="K9355" s="108" t="s">
        <v>174</v>
      </c>
      <c r="M9355" s="108" t="s">
        <v>175</v>
      </c>
      <c r="N9355" s="108" t="s">
        <v>1452</v>
      </c>
    </row>
    <row r="9356" spans="1:14">
      <c r="A9356" s="108">
        <v>858537</v>
      </c>
      <c r="B9356" s="108" t="s">
        <v>1470</v>
      </c>
      <c r="C9356" s="108" t="s">
        <v>17300</v>
      </c>
      <c r="D9356" s="109" t="s">
        <v>9142</v>
      </c>
      <c r="E9356" s="108" t="s">
        <v>508</v>
      </c>
      <c r="F9356" s="108" t="s">
        <v>169</v>
      </c>
      <c r="G9356" s="108" t="s">
        <v>1416</v>
      </c>
      <c r="H9356" s="109" t="s">
        <v>1081</v>
      </c>
      <c r="I9356" s="108" t="s">
        <v>1451</v>
      </c>
      <c r="J9356" s="108" t="s">
        <v>1332</v>
      </c>
      <c r="K9356" s="108" t="s">
        <v>174</v>
      </c>
      <c r="M9356" s="108" t="s">
        <v>175</v>
      </c>
      <c r="N9356" s="108" t="s">
        <v>1452</v>
      </c>
    </row>
    <row r="9357" spans="1:14">
      <c r="A9357" s="108">
        <v>858543</v>
      </c>
      <c r="B9357" s="108" t="s">
        <v>1730</v>
      </c>
      <c r="C9357" s="108" t="s">
        <v>2861</v>
      </c>
      <c r="D9357" s="109" t="s">
        <v>2615</v>
      </c>
      <c r="E9357" s="108" t="s">
        <v>200</v>
      </c>
      <c r="F9357" s="108" t="s">
        <v>169</v>
      </c>
      <c r="G9357" s="108" t="s">
        <v>1416</v>
      </c>
      <c r="H9357" s="109" t="s">
        <v>1081</v>
      </c>
      <c r="I9357" s="108" t="s">
        <v>1451</v>
      </c>
      <c r="J9357" s="108" t="s">
        <v>1332</v>
      </c>
      <c r="K9357" s="108" t="s">
        <v>174</v>
      </c>
      <c r="M9357" s="108" t="s">
        <v>175</v>
      </c>
      <c r="N9357" s="108" t="s">
        <v>1452</v>
      </c>
    </row>
    <row r="9358" spans="1:14">
      <c r="A9358" s="108">
        <v>858548</v>
      </c>
      <c r="B9358" s="108" t="s">
        <v>5451</v>
      </c>
      <c r="C9358" s="108" t="s">
        <v>2803</v>
      </c>
      <c r="D9358" s="109" t="s">
        <v>2794</v>
      </c>
      <c r="E9358" s="108" t="s">
        <v>512</v>
      </c>
      <c r="F9358" s="108" t="s">
        <v>181</v>
      </c>
      <c r="G9358" s="108" t="s">
        <v>8181</v>
      </c>
      <c r="H9358" s="109" t="s">
        <v>7482</v>
      </c>
      <c r="I9358" s="108" t="s">
        <v>8189</v>
      </c>
      <c r="J9358" s="108" t="s">
        <v>8183</v>
      </c>
      <c r="K9358" s="108" t="s">
        <v>174</v>
      </c>
      <c r="M9358" s="108" t="s">
        <v>175</v>
      </c>
      <c r="N9358" s="108" t="s">
        <v>8190</v>
      </c>
    </row>
    <row r="9359" spans="1:14">
      <c r="A9359" s="108">
        <v>858580</v>
      </c>
      <c r="B9359" s="108" t="s">
        <v>6728</v>
      </c>
      <c r="C9359" s="108" t="s">
        <v>752</v>
      </c>
      <c r="D9359" s="109" t="s">
        <v>17301</v>
      </c>
      <c r="E9359" s="108" t="s">
        <v>301</v>
      </c>
      <c r="F9359" s="108" t="s">
        <v>181</v>
      </c>
      <c r="G9359" s="108" t="s">
        <v>10024</v>
      </c>
      <c r="H9359" s="109" t="s">
        <v>1989</v>
      </c>
      <c r="I9359" s="108" t="s">
        <v>10101</v>
      </c>
      <c r="J9359" s="108" t="s">
        <v>7688</v>
      </c>
      <c r="K9359" s="108" t="s">
        <v>174</v>
      </c>
      <c r="M9359" s="108" t="s">
        <v>175</v>
      </c>
      <c r="N9359" s="108" t="s">
        <v>10102</v>
      </c>
    </row>
    <row r="9360" spans="1:14">
      <c r="A9360" s="108">
        <v>858581</v>
      </c>
      <c r="B9360" s="108" t="s">
        <v>17302</v>
      </c>
      <c r="C9360" s="108" t="s">
        <v>493</v>
      </c>
      <c r="D9360" s="109" t="s">
        <v>17303</v>
      </c>
      <c r="E9360" s="108" t="s">
        <v>168</v>
      </c>
      <c r="F9360" s="108" t="s">
        <v>169</v>
      </c>
      <c r="G9360" s="108" t="s">
        <v>11957</v>
      </c>
      <c r="H9360" s="109" t="s">
        <v>1523</v>
      </c>
      <c r="I9360" s="108" t="s">
        <v>11958</v>
      </c>
      <c r="K9360" s="108" t="s">
        <v>174</v>
      </c>
      <c r="M9360" s="108" t="s">
        <v>175</v>
      </c>
      <c r="N9360" s="108" t="s">
        <v>11959</v>
      </c>
    </row>
    <row r="9361" spans="1:14">
      <c r="A9361" s="108">
        <v>858582</v>
      </c>
      <c r="B9361" s="108" t="s">
        <v>17304</v>
      </c>
      <c r="C9361" s="108" t="s">
        <v>213</v>
      </c>
      <c r="D9361" s="109" t="s">
        <v>5708</v>
      </c>
      <c r="E9361" s="108" t="s">
        <v>180</v>
      </c>
      <c r="F9361" s="108" t="s">
        <v>169</v>
      </c>
      <c r="G9361" s="108" t="s">
        <v>357</v>
      </c>
      <c r="H9361" s="109" t="s">
        <v>7482</v>
      </c>
      <c r="I9361" s="108" t="s">
        <v>400</v>
      </c>
      <c r="J9361" s="108" t="s">
        <v>360</v>
      </c>
      <c r="K9361" s="108" t="s">
        <v>174</v>
      </c>
      <c r="M9361" s="108" t="s">
        <v>175</v>
      </c>
      <c r="N9361" s="108" t="s">
        <v>401</v>
      </c>
    </row>
    <row r="9362" spans="1:14">
      <c r="A9362" s="108">
        <v>858583</v>
      </c>
      <c r="B9362" s="108" t="s">
        <v>6249</v>
      </c>
      <c r="C9362" s="108" t="s">
        <v>619</v>
      </c>
      <c r="D9362" s="109" t="s">
        <v>17305</v>
      </c>
      <c r="E9362" s="108" t="s">
        <v>200</v>
      </c>
      <c r="F9362" s="108" t="s">
        <v>181</v>
      </c>
      <c r="G9362" s="108" t="s">
        <v>1852</v>
      </c>
      <c r="H9362" s="109" t="s">
        <v>1016</v>
      </c>
      <c r="I9362" s="108" t="s">
        <v>6926</v>
      </c>
      <c r="J9362" s="108" t="s">
        <v>1855</v>
      </c>
      <c r="K9362" s="108" t="s">
        <v>174</v>
      </c>
      <c r="M9362" s="108" t="s">
        <v>175</v>
      </c>
      <c r="N9362" s="108" t="s">
        <v>6927</v>
      </c>
    </row>
    <row r="9363" spans="1:14">
      <c r="A9363" s="108">
        <v>858584</v>
      </c>
      <c r="B9363" s="108" t="s">
        <v>17306</v>
      </c>
      <c r="C9363" s="108" t="s">
        <v>619</v>
      </c>
      <c r="D9363" s="109" t="s">
        <v>17307</v>
      </c>
      <c r="E9363" s="108" t="s">
        <v>200</v>
      </c>
      <c r="F9363" s="108" t="s">
        <v>181</v>
      </c>
      <c r="G9363" s="108" t="s">
        <v>1852</v>
      </c>
      <c r="H9363" s="109" t="s">
        <v>1016</v>
      </c>
      <c r="I9363" s="108" t="s">
        <v>6926</v>
      </c>
      <c r="J9363" s="108" t="s">
        <v>1855</v>
      </c>
      <c r="K9363" s="108" t="s">
        <v>174</v>
      </c>
      <c r="M9363" s="108" t="s">
        <v>175</v>
      </c>
      <c r="N9363" s="108" t="s">
        <v>6927</v>
      </c>
    </row>
    <row r="9364" spans="1:14">
      <c r="A9364" s="108">
        <v>858585</v>
      </c>
      <c r="B9364" s="108" t="s">
        <v>17308</v>
      </c>
      <c r="C9364" s="108" t="s">
        <v>6920</v>
      </c>
      <c r="D9364" s="109" t="s">
        <v>11132</v>
      </c>
      <c r="E9364" s="108" t="s">
        <v>168</v>
      </c>
      <c r="F9364" s="108" t="s">
        <v>181</v>
      </c>
      <c r="G9364" s="108" t="s">
        <v>1852</v>
      </c>
      <c r="H9364" s="109" t="s">
        <v>1016</v>
      </c>
      <c r="I9364" s="108" t="s">
        <v>6926</v>
      </c>
      <c r="J9364" s="108" t="s">
        <v>1855</v>
      </c>
      <c r="K9364" s="108" t="s">
        <v>174</v>
      </c>
      <c r="M9364" s="108" t="s">
        <v>175</v>
      </c>
      <c r="N9364" s="108" t="s">
        <v>6927</v>
      </c>
    </row>
    <row r="9365" spans="1:14">
      <c r="A9365" s="108">
        <v>858586</v>
      </c>
      <c r="B9365" s="108" t="s">
        <v>7994</v>
      </c>
      <c r="C9365" s="108" t="s">
        <v>317</v>
      </c>
      <c r="D9365" s="109" t="s">
        <v>17309</v>
      </c>
      <c r="E9365" s="108" t="s">
        <v>188</v>
      </c>
      <c r="F9365" s="108" t="s">
        <v>181</v>
      </c>
      <c r="G9365" s="108" t="s">
        <v>1852</v>
      </c>
      <c r="H9365" s="109" t="s">
        <v>1016</v>
      </c>
      <c r="I9365" s="108" t="s">
        <v>6926</v>
      </c>
      <c r="J9365" s="108" t="s">
        <v>1855</v>
      </c>
      <c r="K9365" s="108" t="s">
        <v>174</v>
      </c>
      <c r="M9365" s="108" t="s">
        <v>175</v>
      </c>
      <c r="N9365" s="108" t="s">
        <v>6927</v>
      </c>
    </row>
    <row r="9366" spans="1:14">
      <c r="A9366" s="108">
        <v>858589</v>
      </c>
      <c r="B9366" s="108" t="s">
        <v>17310</v>
      </c>
      <c r="C9366" s="108" t="s">
        <v>2701</v>
      </c>
      <c r="D9366" s="109" t="s">
        <v>14455</v>
      </c>
      <c r="E9366" s="108" t="s">
        <v>188</v>
      </c>
      <c r="F9366" s="108" t="s">
        <v>169</v>
      </c>
      <c r="G9366" s="108" t="s">
        <v>1599</v>
      </c>
      <c r="H9366" s="109" t="s">
        <v>1081</v>
      </c>
      <c r="I9366" s="108" t="s">
        <v>1604</v>
      </c>
      <c r="J9366" s="108" t="s">
        <v>1478</v>
      </c>
      <c r="K9366" s="108" t="s">
        <v>174</v>
      </c>
      <c r="M9366" s="108" t="s">
        <v>175</v>
      </c>
      <c r="N9366" s="108" t="s">
        <v>1605</v>
      </c>
    </row>
    <row r="9367" spans="1:14">
      <c r="A9367" s="108">
        <v>858638</v>
      </c>
      <c r="B9367" s="108" t="s">
        <v>17311</v>
      </c>
      <c r="C9367" s="108" t="s">
        <v>556</v>
      </c>
      <c r="D9367" s="109" t="s">
        <v>17312</v>
      </c>
      <c r="E9367" s="108" t="s">
        <v>512</v>
      </c>
      <c r="F9367" s="108" t="s">
        <v>181</v>
      </c>
      <c r="G9367" s="108" t="s">
        <v>8181</v>
      </c>
      <c r="H9367" s="109" t="s">
        <v>7482</v>
      </c>
      <c r="I9367" s="108" t="s">
        <v>9746</v>
      </c>
      <c r="J9367" s="108" t="s">
        <v>8183</v>
      </c>
      <c r="K9367" s="108" t="s">
        <v>174</v>
      </c>
      <c r="M9367" s="108" t="s">
        <v>175</v>
      </c>
      <c r="N9367" s="108" t="s">
        <v>9747</v>
      </c>
    </row>
    <row r="9368" spans="1:14">
      <c r="A9368" s="108">
        <v>858653</v>
      </c>
      <c r="B9368" s="108" t="s">
        <v>17313</v>
      </c>
      <c r="C9368" s="108" t="s">
        <v>1043</v>
      </c>
      <c r="D9368" s="109" t="s">
        <v>17314</v>
      </c>
      <c r="E9368" s="108" t="s">
        <v>220</v>
      </c>
      <c r="F9368" s="108" t="s">
        <v>181</v>
      </c>
      <c r="G9368" s="108" t="s">
        <v>10264</v>
      </c>
      <c r="H9368" s="109" t="s">
        <v>7482</v>
      </c>
      <c r="I9368" s="108" t="s">
        <v>10265</v>
      </c>
      <c r="J9368" s="108" t="s">
        <v>348</v>
      </c>
      <c r="K9368" s="108" t="s">
        <v>174</v>
      </c>
      <c r="M9368" s="108" t="s">
        <v>175</v>
      </c>
      <c r="N9368" s="108" t="s">
        <v>10266</v>
      </c>
    </row>
    <row r="9369" spans="1:14">
      <c r="A9369" s="108">
        <v>858654</v>
      </c>
      <c r="B9369" s="108" t="s">
        <v>17315</v>
      </c>
      <c r="C9369" s="108" t="s">
        <v>438</v>
      </c>
      <c r="D9369" s="109" t="s">
        <v>6031</v>
      </c>
      <c r="E9369" s="108" t="s">
        <v>168</v>
      </c>
      <c r="F9369" s="108" t="s">
        <v>181</v>
      </c>
      <c r="G9369" s="108" t="s">
        <v>1852</v>
      </c>
      <c r="H9369" s="109" t="s">
        <v>1016</v>
      </c>
      <c r="I9369" s="108" t="s">
        <v>6086</v>
      </c>
      <c r="J9369" s="108" t="s">
        <v>1855</v>
      </c>
      <c r="K9369" s="108" t="s">
        <v>174</v>
      </c>
      <c r="M9369" s="108" t="s">
        <v>175</v>
      </c>
      <c r="N9369" s="108" t="s">
        <v>6087</v>
      </c>
    </row>
    <row r="9370" spans="1:14">
      <c r="A9370" s="108">
        <v>858655</v>
      </c>
      <c r="B9370" s="108" t="s">
        <v>17316</v>
      </c>
      <c r="C9370" s="108" t="s">
        <v>3421</v>
      </c>
      <c r="D9370" s="109" t="s">
        <v>429</v>
      </c>
      <c r="E9370" s="108" t="s">
        <v>168</v>
      </c>
      <c r="F9370" s="108" t="s">
        <v>181</v>
      </c>
      <c r="G9370" s="108" t="s">
        <v>1852</v>
      </c>
      <c r="H9370" s="109" t="s">
        <v>1016</v>
      </c>
      <c r="I9370" s="108" t="s">
        <v>6086</v>
      </c>
      <c r="J9370" s="108" t="s">
        <v>1855</v>
      </c>
      <c r="K9370" s="108" t="s">
        <v>174</v>
      </c>
      <c r="M9370" s="108" t="s">
        <v>175</v>
      </c>
      <c r="N9370" s="108" t="s">
        <v>6087</v>
      </c>
    </row>
    <row r="9371" spans="1:14">
      <c r="A9371" s="108">
        <v>858713</v>
      </c>
      <c r="B9371" s="108" t="s">
        <v>17317</v>
      </c>
      <c r="C9371" s="108" t="s">
        <v>664</v>
      </c>
      <c r="D9371" s="109" t="s">
        <v>17318</v>
      </c>
      <c r="E9371" s="108" t="s">
        <v>168</v>
      </c>
      <c r="F9371" s="108" t="s">
        <v>181</v>
      </c>
      <c r="G9371" s="108" t="s">
        <v>10746</v>
      </c>
      <c r="H9371" s="109" t="s">
        <v>1016</v>
      </c>
      <c r="I9371" s="108" t="s">
        <v>10881</v>
      </c>
      <c r="J9371" s="108" t="s">
        <v>10748</v>
      </c>
      <c r="K9371" s="108" t="s">
        <v>174</v>
      </c>
      <c r="M9371" s="108" t="s">
        <v>175</v>
      </c>
      <c r="N9371" s="108" t="s">
        <v>10882</v>
      </c>
    </row>
    <row r="9372" spans="1:14">
      <c r="A9372" s="108">
        <v>858749</v>
      </c>
      <c r="B9372" s="108" t="s">
        <v>17319</v>
      </c>
      <c r="C9372" s="108" t="s">
        <v>17320</v>
      </c>
      <c r="D9372" s="109" t="s">
        <v>17321</v>
      </c>
      <c r="E9372" s="108" t="s">
        <v>220</v>
      </c>
      <c r="F9372" s="108" t="s">
        <v>169</v>
      </c>
      <c r="G9372" s="108" t="s">
        <v>1599</v>
      </c>
      <c r="H9372" s="109" t="s">
        <v>1175</v>
      </c>
      <c r="I9372" s="108" t="s">
        <v>2381</v>
      </c>
      <c r="J9372" s="108" t="s">
        <v>1478</v>
      </c>
      <c r="K9372" s="108" t="s">
        <v>174</v>
      </c>
      <c r="M9372" s="108" t="s">
        <v>175</v>
      </c>
      <c r="N9372" s="108" t="s">
        <v>2382</v>
      </c>
    </row>
    <row r="9373" spans="1:14">
      <c r="A9373" s="108">
        <v>858750</v>
      </c>
      <c r="B9373" s="108" t="s">
        <v>17322</v>
      </c>
      <c r="C9373" s="108" t="s">
        <v>6080</v>
      </c>
      <c r="D9373" s="109" t="s">
        <v>17323</v>
      </c>
      <c r="E9373" s="108" t="s">
        <v>168</v>
      </c>
      <c r="F9373" s="108" t="s">
        <v>169</v>
      </c>
      <c r="G9373" s="108" t="s">
        <v>1599</v>
      </c>
      <c r="H9373" s="109" t="s">
        <v>1175</v>
      </c>
      <c r="I9373" s="108" t="s">
        <v>2381</v>
      </c>
      <c r="J9373" s="108" t="s">
        <v>1478</v>
      </c>
      <c r="K9373" s="108" t="s">
        <v>174</v>
      </c>
      <c r="M9373" s="108" t="s">
        <v>175</v>
      </c>
      <c r="N9373" s="108" t="s">
        <v>2382</v>
      </c>
    </row>
    <row r="9374" spans="1:14">
      <c r="A9374" s="108">
        <v>858828</v>
      </c>
      <c r="B9374" s="108" t="s">
        <v>17324</v>
      </c>
      <c r="C9374" s="108" t="s">
        <v>535</v>
      </c>
      <c r="D9374" s="109" t="s">
        <v>17325</v>
      </c>
      <c r="E9374" s="108" t="s">
        <v>180</v>
      </c>
      <c r="F9374" s="108" t="s">
        <v>169</v>
      </c>
      <c r="G9374" s="108" t="s">
        <v>357</v>
      </c>
      <c r="H9374" s="109" t="s">
        <v>1016</v>
      </c>
      <c r="I9374" s="108" t="s">
        <v>400</v>
      </c>
      <c r="J9374" s="108" t="s">
        <v>360</v>
      </c>
      <c r="K9374" s="108" t="s">
        <v>174</v>
      </c>
      <c r="M9374" s="108" t="s">
        <v>175</v>
      </c>
      <c r="N9374" s="108" t="s">
        <v>401</v>
      </c>
    </row>
    <row r="9375" spans="1:14">
      <c r="A9375" s="108">
        <v>858829</v>
      </c>
      <c r="B9375" s="108" t="s">
        <v>17326</v>
      </c>
      <c r="C9375" s="108" t="s">
        <v>1014</v>
      </c>
      <c r="D9375" s="109" t="s">
        <v>17327</v>
      </c>
      <c r="E9375" s="108" t="s">
        <v>200</v>
      </c>
      <c r="F9375" s="108" t="s">
        <v>181</v>
      </c>
      <c r="G9375" s="108" t="s">
        <v>357</v>
      </c>
      <c r="H9375" s="109" t="s">
        <v>1016</v>
      </c>
      <c r="I9375" s="108" t="s">
        <v>400</v>
      </c>
      <c r="J9375" s="108" t="s">
        <v>360</v>
      </c>
      <c r="K9375" s="108" t="s">
        <v>174</v>
      </c>
      <c r="M9375" s="108" t="s">
        <v>175</v>
      </c>
      <c r="N9375" s="108" t="s">
        <v>401</v>
      </c>
    </row>
    <row r="9376" spans="1:14">
      <c r="A9376" s="108">
        <v>858889</v>
      </c>
      <c r="B9376" s="108" t="s">
        <v>3584</v>
      </c>
      <c r="C9376" s="108" t="s">
        <v>1366</v>
      </c>
      <c r="D9376" s="109" t="s">
        <v>15617</v>
      </c>
      <c r="E9376" s="108" t="s">
        <v>223</v>
      </c>
      <c r="F9376" s="108" t="s">
        <v>181</v>
      </c>
      <c r="G9376" s="108" t="s">
        <v>8181</v>
      </c>
      <c r="H9376" s="109" t="s">
        <v>1016</v>
      </c>
      <c r="I9376" s="108" t="s">
        <v>8438</v>
      </c>
      <c r="J9376" s="108" t="s">
        <v>8183</v>
      </c>
      <c r="K9376" s="108" t="s">
        <v>174</v>
      </c>
      <c r="M9376" s="108" t="s">
        <v>175</v>
      </c>
      <c r="N9376" s="108" t="s">
        <v>8439</v>
      </c>
    </row>
    <row r="9377" spans="1:14">
      <c r="A9377" s="108">
        <v>858893</v>
      </c>
      <c r="B9377" s="108" t="s">
        <v>1821</v>
      </c>
      <c r="C9377" s="108" t="s">
        <v>17328</v>
      </c>
      <c r="D9377" s="109" t="s">
        <v>17329</v>
      </c>
      <c r="E9377" s="108" t="s">
        <v>508</v>
      </c>
      <c r="F9377" s="108" t="s">
        <v>169</v>
      </c>
      <c r="G9377" s="108" t="s">
        <v>1599</v>
      </c>
      <c r="H9377" s="109" t="s">
        <v>5557</v>
      </c>
      <c r="I9377" s="108" t="s">
        <v>1807</v>
      </c>
      <c r="J9377" s="108" t="s">
        <v>1478</v>
      </c>
      <c r="K9377" s="108" t="s">
        <v>174</v>
      </c>
      <c r="M9377" s="108" t="s">
        <v>175</v>
      </c>
      <c r="N9377" s="108" t="s">
        <v>1808</v>
      </c>
    </row>
    <row r="9378" spans="1:14">
      <c r="A9378" s="108">
        <v>858897</v>
      </c>
      <c r="B9378" s="108" t="s">
        <v>12863</v>
      </c>
      <c r="C9378" s="108" t="s">
        <v>3251</v>
      </c>
      <c r="D9378" s="109" t="s">
        <v>2158</v>
      </c>
      <c r="E9378" s="108" t="s">
        <v>512</v>
      </c>
      <c r="F9378" s="108" t="s">
        <v>181</v>
      </c>
      <c r="G9378" s="108" t="s">
        <v>10414</v>
      </c>
      <c r="H9378" s="109" t="s">
        <v>1989</v>
      </c>
      <c r="I9378" s="108" t="s">
        <v>10463</v>
      </c>
      <c r="J9378" s="108" t="s">
        <v>1478</v>
      </c>
      <c r="K9378" s="108" t="s">
        <v>174</v>
      </c>
      <c r="M9378" s="108" t="s">
        <v>175</v>
      </c>
      <c r="N9378" s="108" t="s">
        <v>10464</v>
      </c>
    </row>
    <row r="9379" spans="1:14">
      <c r="A9379" s="108">
        <v>858900</v>
      </c>
      <c r="B9379" s="108" t="s">
        <v>17330</v>
      </c>
      <c r="C9379" s="108" t="s">
        <v>604</v>
      </c>
      <c r="D9379" s="109" t="s">
        <v>9750</v>
      </c>
      <c r="E9379" s="108" t="s">
        <v>200</v>
      </c>
      <c r="F9379" s="108" t="s">
        <v>181</v>
      </c>
      <c r="G9379" s="108" t="s">
        <v>1852</v>
      </c>
      <c r="H9379" s="109" t="s">
        <v>328</v>
      </c>
      <c r="I9379" s="108" t="s">
        <v>6445</v>
      </c>
      <c r="J9379" s="108" t="s">
        <v>1855</v>
      </c>
      <c r="K9379" s="108" t="s">
        <v>174</v>
      </c>
      <c r="M9379" s="108" t="s">
        <v>175</v>
      </c>
      <c r="N9379" s="108" t="s">
        <v>6446</v>
      </c>
    </row>
    <row r="9380" spans="1:14">
      <c r="A9380" s="108">
        <v>858901</v>
      </c>
      <c r="B9380" s="108" t="s">
        <v>17331</v>
      </c>
      <c r="C9380" s="108" t="s">
        <v>17332</v>
      </c>
      <c r="D9380" s="109" t="s">
        <v>17333</v>
      </c>
      <c r="E9380" s="108" t="s">
        <v>200</v>
      </c>
      <c r="F9380" s="108" t="s">
        <v>181</v>
      </c>
      <c r="G9380" s="108" t="s">
        <v>1852</v>
      </c>
      <c r="H9380" s="109" t="s">
        <v>328</v>
      </c>
      <c r="I9380" s="108" t="s">
        <v>6445</v>
      </c>
      <c r="J9380" s="108" t="s">
        <v>1855</v>
      </c>
      <c r="K9380" s="108" t="s">
        <v>174</v>
      </c>
      <c r="M9380" s="108" t="s">
        <v>175</v>
      </c>
      <c r="N9380" s="108" t="s">
        <v>6446</v>
      </c>
    </row>
    <row r="9381" spans="1:14">
      <c r="A9381" s="108">
        <v>858902</v>
      </c>
      <c r="B9381" s="108" t="s">
        <v>17334</v>
      </c>
      <c r="C9381" s="108" t="s">
        <v>664</v>
      </c>
      <c r="D9381" s="109" t="s">
        <v>17335</v>
      </c>
      <c r="E9381" s="108" t="s">
        <v>200</v>
      </c>
      <c r="F9381" s="108" t="s">
        <v>169</v>
      </c>
      <c r="G9381" s="108" t="s">
        <v>1852</v>
      </c>
      <c r="H9381" s="109" t="s">
        <v>328</v>
      </c>
      <c r="I9381" s="108" t="s">
        <v>6445</v>
      </c>
      <c r="J9381" s="108" t="s">
        <v>1855</v>
      </c>
      <c r="K9381" s="108" t="s">
        <v>174</v>
      </c>
      <c r="M9381" s="108" t="s">
        <v>175</v>
      </c>
      <c r="N9381" s="108" t="s">
        <v>6446</v>
      </c>
    </row>
    <row r="9382" spans="1:14">
      <c r="A9382" s="108">
        <v>858903</v>
      </c>
      <c r="B9382" s="108" t="s">
        <v>11244</v>
      </c>
      <c r="C9382" s="108" t="s">
        <v>17336</v>
      </c>
      <c r="D9382" s="109" t="s">
        <v>17337</v>
      </c>
      <c r="E9382" s="108" t="s">
        <v>200</v>
      </c>
      <c r="F9382" s="108" t="s">
        <v>169</v>
      </c>
      <c r="G9382" s="108" t="s">
        <v>1608</v>
      </c>
      <c r="H9382" s="109" t="s">
        <v>5851</v>
      </c>
      <c r="I9382" s="108" t="s">
        <v>11620</v>
      </c>
      <c r="J9382" s="108" t="s">
        <v>1478</v>
      </c>
      <c r="K9382" s="108" t="s">
        <v>174</v>
      </c>
      <c r="M9382" s="108" t="s">
        <v>175</v>
      </c>
      <c r="N9382" s="108" t="s">
        <v>11620</v>
      </c>
    </row>
    <row r="9383" spans="1:14">
      <c r="A9383" s="108">
        <v>858904</v>
      </c>
      <c r="B9383" s="108" t="s">
        <v>3264</v>
      </c>
      <c r="C9383" s="108" t="s">
        <v>2894</v>
      </c>
      <c r="D9383" s="109" t="s">
        <v>17338</v>
      </c>
      <c r="E9383" s="108" t="s">
        <v>168</v>
      </c>
      <c r="F9383" s="108" t="s">
        <v>169</v>
      </c>
      <c r="G9383" s="108" t="s">
        <v>1608</v>
      </c>
      <c r="H9383" s="109" t="s">
        <v>5851</v>
      </c>
      <c r="I9383" s="108" t="s">
        <v>11620</v>
      </c>
      <c r="J9383" s="108" t="s">
        <v>1478</v>
      </c>
      <c r="K9383" s="108" t="s">
        <v>174</v>
      </c>
      <c r="M9383" s="108" t="s">
        <v>175</v>
      </c>
      <c r="N9383" s="108" t="s">
        <v>11620</v>
      </c>
    </row>
    <row r="9384" spans="1:14">
      <c r="A9384" s="108">
        <v>858905</v>
      </c>
      <c r="B9384" s="108" t="s">
        <v>3554</v>
      </c>
      <c r="C9384" s="108" t="s">
        <v>619</v>
      </c>
      <c r="D9384" s="109" t="s">
        <v>1359</v>
      </c>
      <c r="E9384" s="108" t="s">
        <v>200</v>
      </c>
      <c r="F9384" s="108" t="s">
        <v>181</v>
      </c>
      <c r="G9384" s="108" t="s">
        <v>1608</v>
      </c>
      <c r="H9384" s="109" t="s">
        <v>5851</v>
      </c>
      <c r="I9384" s="108" t="s">
        <v>11620</v>
      </c>
      <c r="J9384" s="108" t="s">
        <v>1478</v>
      </c>
      <c r="K9384" s="108" t="s">
        <v>174</v>
      </c>
      <c r="M9384" s="108" t="s">
        <v>175</v>
      </c>
      <c r="N9384" s="108" t="s">
        <v>11620</v>
      </c>
    </row>
    <row r="9385" spans="1:14">
      <c r="A9385" s="108">
        <v>858906</v>
      </c>
      <c r="B9385" s="108" t="s">
        <v>17339</v>
      </c>
      <c r="C9385" s="108" t="s">
        <v>1500</v>
      </c>
      <c r="D9385" s="109" t="s">
        <v>17340</v>
      </c>
      <c r="E9385" s="108" t="s">
        <v>200</v>
      </c>
      <c r="F9385" s="108" t="s">
        <v>169</v>
      </c>
      <c r="G9385" s="108" t="s">
        <v>1608</v>
      </c>
      <c r="H9385" s="109" t="s">
        <v>5851</v>
      </c>
      <c r="I9385" s="108" t="s">
        <v>11620</v>
      </c>
      <c r="J9385" s="108" t="s">
        <v>1478</v>
      </c>
      <c r="K9385" s="108" t="s">
        <v>174</v>
      </c>
      <c r="M9385" s="108" t="s">
        <v>175</v>
      </c>
      <c r="N9385" s="108" t="s">
        <v>11620</v>
      </c>
    </row>
    <row r="9386" spans="1:14">
      <c r="A9386" s="108">
        <v>858907</v>
      </c>
      <c r="B9386" s="108" t="s">
        <v>7251</v>
      </c>
      <c r="C9386" s="108" t="s">
        <v>460</v>
      </c>
      <c r="D9386" s="109" t="s">
        <v>17341</v>
      </c>
      <c r="E9386" s="108" t="s">
        <v>200</v>
      </c>
      <c r="F9386" s="108" t="s">
        <v>169</v>
      </c>
      <c r="G9386" s="108" t="s">
        <v>1608</v>
      </c>
      <c r="H9386" s="109" t="s">
        <v>5851</v>
      </c>
      <c r="I9386" s="108" t="s">
        <v>11620</v>
      </c>
      <c r="J9386" s="108" t="s">
        <v>1478</v>
      </c>
      <c r="K9386" s="108" t="s">
        <v>174</v>
      </c>
      <c r="M9386" s="108" t="s">
        <v>175</v>
      </c>
      <c r="N9386" s="108" t="s">
        <v>11620</v>
      </c>
    </row>
    <row r="9387" spans="1:14">
      <c r="A9387" s="108">
        <v>858957</v>
      </c>
      <c r="B9387" s="108" t="s">
        <v>17342</v>
      </c>
      <c r="C9387" s="108" t="s">
        <v>4270</v>
      </c>
      <c r="D9387" s="109" t="s">
        <v>3466</v>
      </c>
      <c r="E9387" s="108" t="s">
        <v>508</v>
      </c>
      <c r="F9387" s="108" t="s">
        <v>169</v>
      </c>
      <c r="G9387" s="108" t="s">
        <v>8181</v>
      </c>
      <c r="H9387" s="109" t="s">
        <v>1175</v>
      </c>
      <c r="I9387" s="108" t="s">
        <v>9024</v>
      </c>
      <c r="J9387" s="108" t="s">
        <v>8183</v>
      </c>
      <c r="K9387" s="108" t="s">
        <v>174</v>
      </c>
      <c r="M9387" s="108" t="s">
        <v>175</v>
      </c>
      <c r="N9387" s="108" t="s">
        <v>9025</v>
      </c>
    </row>
    <row r="9388" spans="1:14">
      <c r="A9388" s="108">
        <v>858998</v>
      </c>
      <c r="B9388" s="108" t="s">
        <v>17343</v>
      </c>
      <c r="C9388" s="108" t="s">
        <v>1385</v>
      </c>
      <c r="D9388" s="109" t="s">
        <v>17344</v>
      </c>
      <c r="E9388" s="108" t="s">
        <v>200</v>
      </c>
      <c r="F9388" s="108" t="s">
        <v>181</v>
      </c>
      <c r="G9388" s="108" t="s">
        <v>4613</v>
      </c>
      <c r="H9388" s="109" t="s">
        <v>5557</v>
      </c>
      <c r="I9388" s="108" t="s">
        <v>4614</v>
      </c>
      <c r="J9388" s="108" t="s">
        <v>4615</v>
      </c>
      <c r="K9388" s="108" t="s">
        <v>174</v>
      </c>
      <c r="M9388" s="108" t="s">
        <v>175</v>
      </c>
      <c r="N9388" s="108" t="s">
        <v>4616</v>
      </c>
    </row>
    <row r="9389" spans="1:14">
      <c r="A9389" s="108">
        <v>859000</v>
      </c>
      <c r="B9389" s="108" t="s">
        <v>7446</v>
      </c>
      <c r="C9389" s="108" t="s">
        <v>561</v>
      </c>
      <c r="D9389" s="109" t="s">
        <v>17345</v>
      </c>
      <c r="E9389" s="108" t="s">
        <v>180</v>
      </c>
      <c r="F9389" s="108" t="s">
        <v>181</v>
      </c>
      <c r="G9389" s="108" t="s">
        <v>4613</v>
      </c>
      <c r="H9389" s="109" t="s">
        <v>5557</v>
      </c>
      <c r="I9389" s="108" t="s">
        <v>4614</v>
      </c>
      <c r="J9389" s="108" t="s">
        <v>4615</v>
      </c>
      <c r="K9389" s="108" t="s">
        <v>174</v>
      </c>
      <c r="M9389" s="108" t="s">
        <v>175</v>
      </c>
      <c r="N9389" s="108" t="s">
        <v>4616</v>
      </c>
    </row>
    <row r="9390" spans="1:14">
      <c r="A9390" s="108">
        <v>859001</v>
      </c>
      <c r="B9390" s="108" t="s">
        <v>4611</v>
      </c>
      <c r="C9390" s="108" t="s">
        <v>1500</v>
      </c>
      <c r="D9390" s="109" t="s">
        <v>17346</v>
      </c>
      <c r="E9390" s="108" t="s">
        <v>200</v>
      </c>
      <c r="F9390" s="108" t="s">
        <v>169</v>
      </c>
      <c r="G9390" s="108" t="s">
        <v>4613</v>
      </c>
      <c r="H9390" s="109" t="s">
        <v>5557</v>
      </c>
      <c r="I9390" s="108" t="s">
        <v>4614</v>
      </c>
      <c r="J9390" s="108" t="s">
        <v>4615</v>
      </c>
      <c r="K9390" s="108" t="s">
        <v>174</v>
      </c>
      <c r="M9390" s="108" t="s">
        <v>175</v>
      </c>
      <c r="N9390" s="108" t="s">
        <v>4616</v>
      </c>
    </row>
    <row r="9391" spans="1:14">
      <c r="A9391" s="108">
        <v>859008</v>
      </c>
      <c r="B9391" s="108" t="s">
        <v>17347</v>
      </c>
      <c r="C9391" s="108" t="s">
        <v>3243</v>
      </c>
      <c r="D9391" s="109" t="s">
        <v>16098</v>
      </c>
      <c r="E9391" s="108" t="s">
        <v>223</v>
      </c>
      <c r="F9391" s="108" t="s">
        <v>169</v>
      </c>
      <c r="G9391" s="108" t="s">
        <v>1416</v>
      </c>
      <c r="H9391" s="109" t="s">
        <v>1081</v>
      </c>
      <c r="I9391" s="108" t="s">
        <v>1451</v>
      </c>
      <c r="J9391" s="108" t="s">
        <v>1332</v>
      </c>
      <c r="K9391" s="108" t="s">
        <v>174</v>
      </c>
      <c r="M9391" s="108" t="s">
        <v>175</v>
      </c>
      <c r="N9391" s="108" t="s">
        <v>1452</v>
      </c>
    </row>
    <row r="9392" spans="1:14">
      <c r="A9392" s="108">
        <v>859022</v>
      </c>
      <c r="B9392" s="108" t="s">
        <v>17348</v>
      </c>
      <c r="C9392" s="108" t="s">
        <v>17349</v>
      </c>
      <c r="D9392" s="109" t="s">
        <v>17350</v>
      </c>
      <c r="E9392" s="108" t="s">
        <v>223</v>
      </c>
      <c r="F9392" s="108" t="s">
        <v>169</v>
      </c>
      <c r="G9392" s="108" t="s">
        <v>8181</v>
      </c>
      <c r="H9392" s="109" t="s">
        <v>1175</v>
      </c>
      <c r="I9392" s="108" t="s">
        <v>8333</v>
      </c>
      <c r="J9392" s="108" t="s">
        <v>8183</v>
      </c>
      <c r="K9392" s="108" t="s">
        <v>174</v>
      </c>
      <c r="M9392" s="108" t="s">
        <v>175</v>
      </c>
      <c r="N9392" s="108" t="s">
        <v>8334</v>
      </c>
    </row>
    <row r="9393" spans="1:14">
      <c r="A9393" s="108">
        <v>859023</v>
      </c>
      <c r="B9393" s="108" t="s">
        <v>17348</v>
      </c>
      <c r="C9393" s="108" t="s">
        <v>2205</v>
      </c>
      <c r="D9393" s="109" t="s">
        <v>16988</v>
      </c>
      <c r="E9393" s="108" t="s">
        <v>392</v>
      </c>
      <c r="F9393" s="108" t="s">
        <v>169</v>
      </c>
      <c r="G9393" s="108" t="s">
        <v>8181</v>
      </c>
      <c r="H9393" s="109" t="s">
        <v>1175</v>
      </c>
      <c r="I9393" s="108" t="s">
        <v>8333</v>
      </c>
      <c r="J9393" s="108" t="s">
        <v>8183</v>
      </c>
      <c r="K9393" s="108" t="s">
        <v>174</v>
      </c>
      <c r="M9393" s="108" t="s">
        <v>175</v>
      </c>
      <c r="N9393" s="108" t="s">
        <v>8334</v>
      </c>
    </row>
    <row r="9394" spans="1:14">
      <c r="A9394" s="108">
        <v>859054</v>
      </c>
      <c r="B9394" s="108" t="s">
        <v>7251</v>
      </c>
      <c r="C9394" s="108" t="s">
        <v>12059</v>
      </c>
      <c r="D9394" s="109" t="s">
        <v>17351</v>
      </c>
      <c r="E9394" s="108" t="s">
        <v>188</v>
      </c>
      <c r="F9394" s="108" t="s">
        <v>169</v>
      </c>
      <c r="G9394" s="108" t="s">
        <v>10024</v>
      </c>
      <c r="H9394" s="109" t="s">
        <v>5851</v>
      </c>
      <c r="I9394" s="108" t="s">
        <v>10101</v>
      </c>
      <c r="J9394" s="108" t="s">
        <v>7688</v>
      </c>
      <c r="K9394" s="108" t="s">
        <v>174</v>
      </c>
      <c r="M9394" s="108" t="s">
        <v>175</v>
      </c>
      <c r="N9394" s="108" t="s">
        <v>10102</v>
      </c>
    </row>
    <row r="9395" spans="1:14">
      <c r="A9395" s="108">
        <v>859056</v>
      </c>
      <c r="B9395" s="108" t="s">
        <v>13594</v>
      </c>
      <c r="C9395" s="108" t="s">
        <v>17352</v>
      </c>
      <c r="D9395" s="109" t="s">
        <v>17353</v>
      </c>
      <c r="E9395" s="108" t="s">
        <v>168</v>
      </c>
      <c r="F9395" s="108" t="s">
        <v>169</v>
      </c>
      <c r="G9395" s="108" t="s">
        <v>10746</v>
      </c>
      <c r="H9395" s="109" t="s">
        <v>1175</v>
      </c>
      <c r="I9395" s="108" t="s">
        <v>11136</v>
      </c>
      <c r="J9395" s="108" t="s">
        <v>10748</v>
      </c>
      <c r="K9395" s="108" t="s">
        <v>174</v>
      </c>
      <c r="M9395" s="108" t="s">
        <v>175</v>
      </c>
      <c r="N9395" s="108" t="s">
        <v>11137</v>
      </c>
    </row>
    <row r="9396" spans="1:14">
      <c r="A9396" s="108">
        <v>859063</v>
      </c>
      <c r="B9396" s="108" t="s">
        <v>17354</v>
      </c>
      <c r="C9396" s="108" t="s">
        <v>3785</v>
      </c>
      <c r="D9396" s="109" t="s">
        <v>17355</v>
      </c>
      <c r="E9396" s="108" t="s">
        <v>220</v>
      </c>
      <c r="F9396" s="108" t="s">
        <v>181</v>
      </c>
      <c r="G9396" s="108" t="s">
        <v>9845</v>
      </c>
      <c r="H9396" s="109" t="s">
        <v>5851</v>
      </c>
      <c r="I9396" s="108" t="s">
        <v>9966</v>
      </c>
      <c r="J9396" s="108" t="s">
        <v>348</v>
      </c>
      <c r="K9396" s="108" t="s">
        <v>174</v>
      </c>
      <c r="M9396" s="108" t="s">
        <v>175</v>
      </c>
      <c r="N9396" s="108" t="s">
        <v>9967</v>
      </c>
    </row>
    <row r="9397" spans="1:14">
      <c r="A9397" s="108">
        <v>859096</v>
      </c>
      <c r="B9397" s="108" t="s">
        <v>12150</v>
      </c>
      <c r="C9397" s="108" t="s">
        <v>7978</v>
      </c>
      <c r="D9397" s="109" t="s">
        <v>17356</v>
      </c>
      <c r="E9397" s="108" t="s">
        <v>220</v>
      </c>
      <c r="F9397" s="108" t="s">
        <v>169</v>
      </c>
      <c r="G9397" s="108" t="s">
        <v>1608</v>
      </c>
      <c r="H9397" s="109" t="s">
        <v>1175</v>
      </c>
      <c r="I9397" s="108" t="s">
        <v>11591</v>
      </c>
      <c r="J9397" s="108" t="s">
        <v>1478</v>
      </c>
      <c r="K9397" s="108" t="s">
        <v>174</v>
      </c>
      <c r="M9397" s="108" t="s">
        <v>175</v>
      </c>
      <c r="N9397" s="108" t="s">
        <v>11592</v>
      </c>
    </row>
    <row r="9398" spans="1:14">
      <c r="A9398" s="108">
        <v>859148</v>
      </c>
      <c r="B9398" s="108" t="s">
        <v>3516</v>
      </c>
      <c r="C9398" s="108" t="s">
        <v>17357</v>
      </c>
      <c r="D9398" s="109" t="s">
        <v>17358</v>
      </c>
      <c r="E9398" s="108" t="s">
        <v>631</v>
      </c>
      <c r="F9398" s="108" t="s">
        <v>181</v>
      </c>
      <c r="G9398" s="108" t="s">
        <v>8181</v>
      </c>
      <c r="H9398" s="109" t="s">
        <v>1175</v>
      </c>
      <c r="I9398" s="108" t="s">
        <v>8537</v>
      </c>
      <c r="J9398" s="108" t="s">
        <v>8183</v>
      </c>
      <c r="K9398" s="108" t="s">
        <v>174</v>
      </c>
      <c r="M9398" s="108" t="s">
        <v>175</v>
      </c>
      <c r="N9398" s="108" t="s">
        <v>8538</v>
      </c>
    </row>
    <row r="9399" spans="1:14">
      <c r="A9399" s="108">
        <v>859172</v>
      </c>
      <c r="B9399" s="108" t="s">
        <v>16597</v>
      </c>
      <c r="C9399" s="108" t="s">
        <v>7834</v>
      </c>
      <c r="D9399" s="109" t="s">
        <v>15382</v>
      </c>
      <c r="E9399" s="108" t="s">
        <v>168</v>
      </c>
      <c r="F9399" s="108" t="s">
        <v>169</v>
      </c>
      <c r="G9399" s="108" t="s">
        <v>8181</v>
      </c>
      <c r="H9399" s="109" t="s">
        <v>1175</v>
      </c>
      <c r="I9399" s="108" t="s">
        <v>8333</v>
      </c>
      <c r="J9399" s="108" t="s">
        <v>8183</v>
      </c>
      <c r="K9399" s="108" t="s">
        <v>174</v>
      </c>
      <c r="M9399" s="108" t="s">
        <v>175</v>
      </c>
      <c r="N9399" s="108" t="s">
        <v>8334</v>
      </c>
    </row>
    <row r="9400" spans="1:14">
      <c r="A9400" s="108">
        <v>859179</v>
      </c>
      <c r="B9400" s="108" t="s">
        <v>1836</v>
      </c>
      <c r="C9400" s="108" t="s">
        <v>1505</v>
      </c>
      <c r="D9400" s="109" t="s">
        <v>17359</v>
      </c>
      <c r="E9400" s="108" t="s">
        <v>1770</v>
      </c>
      <c r="F9400" s="108" t="s">
        <v>181</v>
      </c>
      <c r="G9400" s="108" t="s">
        <v>1599</v>
      </c>
      <c r="H9400" s="109" t="s">
        <v>1081</v>
      </c>
      <c r="I9400" s="108" t="s">
        <v>1789</v>
      </c>
      <c r="J9400" s="108" t="s">
        <v>1478</v>
      </c>
      <c r="K9400" s="108" t="s">
        <v>174</v>
      </c>
      <c r="M9400" s="108" t="s">
        <v>175</v>
      </c>
      <c r="N9400" s="108" t="s">
        <v>1790</v>
      </c>
    </row>
    <row r="9401" spans="1:14">
      <c r="A9401" s="108">
        <v>859180</v>
      </c>
      <c r="B9401" s="108" t="s">
        <v>17360</v>
      </c>
      <c r="C9401" s="108" t="s">
        <v>17361</v>
      </c>
      <c r="D9401" s="109" t="s">
        <v>17362</v>
      </c>
      <c r="E9401" s="108" t="s">
        <v>1577</v>
      </c>
      <c r="F9401" s="108" t="s">
        <v>181</v>
      </c>
      <c r="G9401" s="108" t="s">
        <v>1599</v>
      </c>
      <c r="H9401" s="109" t="s">
        <v>1081</v>
      </c>
      <c r="I9401" s="108" t="s">
        <v>1789</v>
      </c>
      <c r="J9401" s="108" t="s">
        <v>1478</v>
      </c>
      <c r="K9401" s="108" t="s">
        <v>174</v>
      </c>
      <c r="M9401" s="108" t="s">
        <v>175</v>
      </c>
      <c r="N9401" s="108" t="s">
        <v>1790</v>
      </c>
    </row>
    <row r="9402" spans="1:14">
      <c r="A9402" s="108">
        <v>859181</v>
      </c>
      <c r="B9402" s="108" t="s">
        <v>13954</v>
      </c>
      <c r="C9402" s="108" t="s">
        <v>581</v>
      </c>
      <c r="D9402" s="109" t="s">
        <v>17363</v>
      </c>
      <c r="E9402" s="108" t="s">
        <v>512</v>
      </c>
      <c r="F9402" s="108" t="s">
        <v>181</v>
      </c>
      <c r="G9402" s="108" t="s">
        <v>1599</v>
      </c>
      <c r="H9402" s="109" t="s">
        <v>1081</v>
      </c>
      <c r="I9402" s="108" t="s">
        <v>1789</v>
      </c>
      <c r="J9402" s="108" t="s">
        <v>1478</v>
      </c>
      <c r="K9402" s="108" t="s">
        <v>174</v>
      </c>
      <c r="M9402" s="108" t="s">
        <v>175</v>
      </c>
      <c r="N9402" s="108" t="s">
        <v>1790</v>
      </c>
    </row>
    <row r="9403" spans="1:14">
      <c r="A9403" s="108">
        <v>859241</v>
      </c>
      <c r="B9403" s="108" t="s">
        <v>17364</v>
      </c>
      <c r="C9403" s="108" t="s">
        <v>178</v>
      </c>
      <c r="D9403" s="109" t="s">
        <v>9979</v>
      </c>
      <c r="E9403" s="108" t="s">
        <v>200</v>
      </c>
      <c r="F9403" s="108" t="s">
        <v>181</v>
      </c>
      <c r="G9403" s="108" t="s">
        <v>1852</v>
      </c>
      <c r="H9403" s="109" t="s">
        <v>5851</v>
      </c>
      <c r="I9403" s="108" t="s">
        <v>5586</v>
      </c>
      <c r="J9403" s="108" t="s">
        <v>1855</v>
      </c>
      <c r="K9403" s="108" t="s">
        <v>174</v>
      </c>
      <c r="M9403" s="108" t="s">
        <v>175</v>
      </c>
      <c r="N9403" s="108" t="s">
        <v>5587</v>
      </c>
    </row>
    <row r="9404" spans="1:14">
      <c r="A9404" s="108">
        <v>859295</v>
      </c>
      <c r="B9404" s="108" t="s">
        <v>17365</v>
      </c>
      <c r="C9404" s="108" t="s">
        <v>8782</v>
      </c>
      <c r="D9404" s="109" t="s">
        <v>17366</v>
      </c>
      <c r="E9404" s="108" t="s">
        <v>392</v>
      </c>
      <c r="F9404" s="108" t="s">
        <v>169</v>
      </c>
      <c r="G9404" s="108" t="s">
        <v>8181</v>
      </c>
      <c r="H9404" s="109" t="s">
        <v>5557</v>
      </c>
      <c r="I9404" s="108" t="s">
        <v>9527</v>
      </c>
      <c r="J9404" s="108" t="s">
        <v>8183</v>
      </c>
      <c r="K9404" s="108" t="s">
        <v>174</v>
      </c>
      <c r="M9404" s="108" t="s">
        <v>175</v>
      </c>
      <c r="N9404" s="108" t="s">
        <v>9528</v>
      </c>
    </row>
    <row r="9405" spans="1:14">
      <c r="A9405" s="108">
        <v>859296</v>
      </c>
      <c r="B9405" s="108" t="s">
        <v>17367</v>
      </c>
      <c r="C9405" s="108" t="s">
        <v>1727</v>
      </c>
      <c r="D9405" s="109" t="s">
        <v>6931</v>
      </c>
      <c r="E9405" s="108" t="s">
        <v>168</v>
      </c>
      <c r="F9405" s="108" t="s">
        <v>169</v>
      </c>
      <c r="G9405" s="108" t="s">
        <v>8181</v>
      </c>
      <c r="H9405" s="109" t="s">
        <v>5557</v>
      </c>
      <c r="I9405" s="108" t="s">
        <v>9527</v>
      </c>
      <c r="J9405" s="108" t="s">
        <v>8183</v>
      </c>
      <c r="K9405" s="108" t="s">
        <v>174</v>
      </c>
      <c r="M9405" s="108" t="s">
        <v>175</v>
      </c>
      <c r="N9405" s="108" t="s">
        <v>9528</v>
      </c>
    </row>
    <row r="9406" spans="1:14">
      <c r="A9406" s="108">
        <v>859335</v>
      </c>
      <c r="B9406" s="108" t="s">
        <v>8561</v>
      </c>
      <c r="C9406" s="108" t="s">
        <v>4328</v>
      </c>
      <c r="D9406" s="109" t="s">
        <v>17368</v>
      </c>
      <c r="E9406" s="108" t="s">
        <v>512</v>
      </c>
      <c r="F9406" s="108" t="s">
        <v>181</v>
      </c>
      <c r="G9406" s="108" t="s">
        <v>8181</v>
      </c>
      <c r="H9406" s="109" t="s">
        <v>5557</v>
      </c>
      <c r="I9406" s="108" t="s">
        <v>8556</v>
      </c>
      <c r="J9406" s="108" t="s">
        <v>8183</v>
      </c>
      <c r="K9406" s="108" t="s">
        <v>174</v>
      </c>
      <c r="M9406" s="108" t="s">
        <v>175</v>
      </c>
      <c r="N9406" s="108" t="s">
        <v>8557</v>
      </c>
    </row>
    <row r="9407" spans="1:14">
      <c r="A9407" s="108">
        <v>859338</v>
      </c>
      <c r="B9407" s="108" t="s">
        <v>17369</v>
      </c>
      <c r="C9407" s="108" t="s">
        <v>14226</v>
      </c>
      <c r="D9407" s="109" t="s">
        <v>16261</v>
      </c>
      <c r="E9407" s="108" t="s">
        <v>200</v>
      </c>
      <c r="F9407" s="108" t="s">
        <v>169</v>
      </c>
      <c r="G9407" s="108" t="s">
        <v>8181</v>
      </c>
      <c r="H9407" s="109" t="s">
        <v>5557</v>
      </c>
      <c r="I9407" s="108" t="s">
        <v>9251</v>
      </c>
      <c r="J9407" s="108" t="s">
        <v>8183</v>
      </c>
      <c r="K9407" s="108" t="s">
        <v>174</v>
      </c>
      <c r="M9407" s="108" t="s">
        <v>175</v>
      </c>
      <c r="N9407" s="108" t="s">
        <v>9252</v>
      </c>
    </row>
    <row r="9408" spans="1:14">
      <c r="A9408" s="108">
        <v>859354</v>
      </c>
      <c r="B9408" s="108" t="s">
        <v>17370</v>
      </c>
      <c r="C9408" s="108" t="s">
        <v>3251</v>
      </c>
      <c r="D9408" s="109" t="s">
        <v>17371</v>
      </c>
      <c r="E9408" s="108" t="s">
        <v>631</v>
      </c>
      <c r="F9408" s="108" t="s">
        <v>181</v>
      </c>
      <c r="G9408" s="108" t="s">
        <v>8181</v>
      </c>
      <c r="H9408" s="109" t="s">
        <v>5557</v>
      </c>
      <c r="I9408" s="108" t="s">
        <v>8955</v>
      </c>
      <c r="J9408" s="108" t="s">
        <v>8183</v>
      </c>
      <c r="K9408" s="108" t="s">
        <v>174</v>
      </c>
      <c r="M9408" s="108" t="s">
        <v>175</v>
      </c>
      <c r="N9408" s="108" t="s">
        <v>8956</v>
      </c>
    </row>
    <row r="9409" spans="1:14">
      <c r="A9409" s="108">
        <v>859356</v>
      </c>
      <c r="B9409" s="108" t="s">
        <v>17372</v>
      </c>
      <c r="C9409" s="108" t="s">
        <v>7978</v>
      </c>
      <c r="D9409" s="109" t="s">
        <v>17373</v>
      </c>
      <c r="E9409" s="108" t="s">
        <v>220</v>
      </c>
      <c r="F9409" s="108" t="s">
        <v>169</v>
      </c>
      <c r="G9409" s="108" t="s">
        <v>8181</v>
      </c>
      <c r="H9409" s="109" t="s">
        <v>5557</v>
      </c>
      <c r="I9409" s="108" t="s">
        <v>8955</v>
      </c>
      <c r="J9409" s="108" t="s">
        <v>8183</v>
      </c>
      <c r="K9409" s="108" t="s">
        <v>174</v>
      </c>
      <c r="M9409" s="108" t="s">
        <v>175</v>
      </c>
      <c r="N9409" s="108" t="s">
        <v>8956</v>
      </c>
    </row>
    <row r="9410" spans="1:14">
      <c r="A9410" s="108">
        <v>859357</v>
      </c>
      <c r="B9410" s="108" t="s">
        <v>17374</v>
      </c>
      <c r="C9410" s="108" t="s">
        <v>1735</v>
      </c>
      <c r="D9410" s="109" t="s">
        <v>17375</v>
      </c>
      <c r="E9410" s="108" t="s">
        <v>220</v>
      </c>
      <c r="F9410" s="108" t="s">
        <v>181</v>
      </c>
      <c r="G9410" s="108" t="s">
        <v>8181</v>
      </c>
      <c r="H9410" s="109" t="s">
        <v>5557</v>
      </c>
      <c r="I9410" s="108" t="s">
        <v>8955</v>
      </c>
      <c r="J9410" s="108" t="s">
        <v>8183</v>
      </c>
      <c r="K9410" s="108" t="s">
        <v>174</v>
      </c>
      <c r="M9410" s="108" t="s">
        <v>175</v>
      </c>
      <c r="N9410" s="108" t="s">
        <v>8956</v>
      </c>
    </row>
    <row r="9411" spans="1:14">
      <c r="A9411" s="108">
        <v>859359</v>
      </c>
      <c r="B9411" s="108" t="s">
        <v>16026</v>
      </c>
      <c r="C9411" s="108" t="s">
        <v>8301</v>
      </c>
      <c r="D9411" s="109" t="s">
        <v>17376</v>
      </c>
      <c r="E9411" s="108" t="s">
        <v>631</v>
      </c>
      <c r="F9411" s="108" t="s">
        <v>169</v>
      </c>
      <c r="G9411" s="108" t="s">
        <v>8181</v>
      </c>
      <c r="H9411" s="109" t="s">
        <v>5557</v>
      </c>
      <c r="I9411" s="108" t="s">
        <v>8537</v>
      </c>
      <c r="J9411" s="108" t="s">
        <v>8183</v>
      </c>
      <c r="K9411" s="108" t="s">
        <v>174</v>
      </c>
      <c r="M9411" s="108" t="s">
        <v>175</v>
      </c>
      <c r="N9411" s="108" t="s">
        <v>8538</v>
      </c>
    </row>
    <row r="9412" spans="1:14">
      <c r="A9412" s="108">
        <v>859360</v>
      </c>
      <c r="B9412" s="108" t="s">
        <v>16026</v>
      </c>
      <c r="C9412" s="108" t="s">
        <v>17377</v>
      </c>
      <c r="D9412" s="109" t="s">
        <v>17378</v>
      </c>
      <c r="E9412" s="108" t="s">
        <v>168</v>
      </c>
      <c r="F9412" s="108" t="s">
        <v>169</v>
      </c>
      <c r="G9412" s="108" t="s">
        <v>8181</v>
      </c>
      <c r="H9412" s="109" t="s">
        <v>5557</v>
      </c>
      <c r="I9412" s="108" t="s">
        <v>8537</v>
      </c>
      <c r="J9412" s="108" t="s">
        <v>8183</v>
      </c>
      <c r="K9412" s="108" t="s">
        <v>174</v>
      </c>
      <c r="M9412" s="108" t="s">
        <v>175</v>
      </c>
      <c r="N9412" s="108" t="s">
        <v>8538</v>
      </c>
    </row>
    <row r="9413" spans="1:14">
      <c r="A9413" s="108">
        <v>859362</v>
      </c>
      <c r="B9413" s="108" t="s">
        <v>17379</v>
      </c>
      <c r="C9413" s="108" t="s">
        <v>17380</v>
      </c>
      <c r="D9413" s="109" t="s">
        <v>17381</v>
      </c>
      <c r="E9413" s="108" t="s">
        <v>220</v>
      </c>
      <c r="F9413" s="108" t="s">
        <v>169</v>
      </c>
      <c r="G9413" s="108" t="s">
        <v>8181</v>
      </c>
      <c r="H9413" s="109" t="s">
        <v>5557</v>
      </c>
      <c r="I9413" s="108" t="s">
        <v>8537</v>
      </c>
      <c r="J9413" s="108" t="s">
        <v>8183</v>
      </c>
      <c r="K9413" s="108" t="s">
        <v>174</v>
      </c>
      <c r="M9413" s="108" t="s">
        <v>175</v>
      </c>
      <c r="N9413" s="108" t="s">
        <v>8538</v>
      </c>
    </row>
    <row r="9414" spans="1:14">
      <c r="A9414" s="108">
        <v>859370</v>
      </c>
      <c r="B9414" s="108" t="s">
        <v>17382</v>
      </c>
      <c r="C9414" s="108" t="s">
        <v>326</v>
      </c>
      <c r="D9414" s="109" t="s">
        <v>13740</v>
      </c>
      <c r="E9414" s="108" t="s">
        <v>180</v>
      </c>
      <c r="F9414" s="108" t="s">
        <v>181</v>
      </c>
      <c r="G9414" s="108" t="s">
        <v>1202</v>
      </c>
      <c r="H9414" s="109" t="s">
        <v>5557</v>
      </c>
      <c r="I9414" s="108" t="s">
        <v>1249</v>
      </c>
      <c r="J9414" s="108" t="s">
        <v>1204</v>
      </c>
      <c r="K9414" s="108" t="s">
        <v>174</v>
      </c>
      <c r="M9414" s="108" t="s">
        <v>175</v>
      </c>
      <c r="N9414" s="108" t="s">
        <v>1250</v>
      </c>
    </row>
    <row r="9415" spans="1:14">
      <c r="A9415" s="108">
        <v>859406</v>
      </c>
      <c r="B9415" s="108" t="s">
        <v>17383</v>
      </c>
      <c r="C9415" s="108" t="s">
        <v>382</v>
      </c>
      <c r="D9415" s="109" t="s">
        <v>504</v>
      </c>
      <c r="E9415" s="108" t="s">
        <v>180</v>
      </c>
      <c r="F9415" s="108" t="s">
        <v>181</v>
      </c>
      <c r="G9415" s="108" t="s">
        <v>1852</v>
      </c>
      <c r="H9415" s="109" t="s">
        <v>5557</v>
      </c>
      <c r="I9415" s="108" t="s">
        <v>5532</v>
      </c>
      <c r="J9415" s="108" t="s">
        <v>1855</v>
      </c>
      <c r="K9415" s="108" t="s">
        <v>174</v>
      </c>
      <c r="M9415" s="108" t="s">
        <v>175</v>
      </c>
      <c r="N9415" s="108" t="s">
        <v>5533</v>
      </c>
    </row>
    <row r="9416" spans="1:14">
      <c r="A9416" s="108">
        <v>859407</v>
      </c>
      <c r="B9416" s="108" t="s">
        <v>17384</v>
      </c>
      <c r="C9416" s="108" t="s">
        <v>2161</v>
      </c>
      <c r="D9416" s="109" t="s">
        <v>17385</v>
      </c>
      <c r="E9416" s="108" t="s">
        <v>220</v>
      </c>
      <c r="F9416" s="108" t="s">
        <v>169</v>
      </c>
      <c r="G9416" s="108" t="s">
        <v>1852</v>
      </c>
      <c r="H9416" s="109" t="s">
        <v>5557</v>
      </c>
      <c r="I9416" s="108" t="s">
        <v>5532</v>
      </c>
      <c r="J9416" s="108" t="s">
        <v>1855</v>
      </c>
      <c r="K9416" s="108" t="s">
        <v>174</v>
      </c>
      <c r="M9416" s="108" t="s">
        <v>175</v>
      </c>
      <c r="N9416" s="108" t="s">
        <v>5533</v>
      </c>
    </row>
    <row r="9417" spans="1:14">
      <c r="A9417" s="108">
        <v>859408</v>
      </c>
      <c r="B9417" s="108" t="s">
        <v>17386</v>
      </c>
      <c r="C9417" s="108" t="s">
        <v>196</v>
      </c>
      <c r="D9417" s="109" t="s">
        <v>11690</v>
      </c>
      <c r="E9417" s="108" t="s">
        <v>180</v>
      </c>
      <c r="F9417" s="108" t="s">
        <v>181</v>
      </c>
      <c r="G9417" s="108" t="s">
        <v>1852</v>
      </c>
      <c r="H9417" s="109" t="s">
        <v>5557</v>
      </c>
      <c r="I9417" s="108" t="s">
        <v>5532</v>
      </c>
      <c r="J9417" s="108" t="s">
        <v>1855</v>
      </c>
      <c r="K9417" s="108" t="s">
        <v>174</v>
      </c>
      <c r="M9417" s="108" t="s">
        <v>175</v>
      </c>
      <c r="N9417" s="108" t="s">
        <v>5533</v>
      </c>
    </row>
    <row r="9418" spans="1:14">
      <c r="A9418" s="108">
        <v>859448</v>
      </c>
      <c r="B9418" s="108" t="s">
        <v>17387</v>
      </c>
      <c r="C9418" s="108" t="s">
        <v>5784</v>
      </c>
      <c r="D9418" s="109" t="s">
        <v>17388</v>
      </c>
      <c r="E9418" s="108" t="s">
        <v>220</v>
      </c>
      <c r="F9418" s="108" t="s">
        <v>169</v>
      </c>
      <c r="G9418" s="108" t="s">
        <v>288</v>
      </c>
      <c r="H9418" s="109" t="s">
        <v>328</v>
      </c>
      <c r="I9418" s="108" t="s">
        <v>329</v>
      </c>
      <c r="J9418" s="108" t="s">
        <v>290</v>
      </c>
      <c r="K9418" s="108" t="s">
        <v>174</v>
      </c>
      <c r="M9418" s="108" t="s">
        <v>175</v>
      </c>
      <c r="N9418" s="108" t="s">
        <v>330</v>
      </c>
    </row>
    <row r="9419" spans="1:14">
      <c r="A9419" s="108">
        <v>859452</v>
      </c>
      <c r="B9419" s="108" t="s">
        <v>2177</v>
      </c>
      <c r="C9419" s="108" t="s">
        <v>982</v>
      </c>
      <c r="D9419" s="109" t="s">
        <v>17389</v>
      </c>
      <c r="E9419" s="108" t="s">
        <v>220</v>
      </c>
      <c r="F9419" s="108" t="s">
        <v>169</v>
      </c>
      <c r="G9419" s="108" t="s">
        <v>1599</v>
      </c>
      <c r="H9419" s="109" t="s">
        <v>1081</v>
      </c>
      <c r="I9419" s="108" t="s">
        <v>1859</v>
      </c>
      <c r="J9419" s="108" t="s">
        <v>1478</v>
      </c>
      <c r="K9419" s="108" t="s">
        <v>174</v>
      </c>
      <c r="M9419" s="108" t="s">
        <v>175</v>
      </c>
      <c r="N9419" s="108" t="s">
        <v>1860</v>
      </c>
    </row>
    <row r="9420" spans="1:14">
      <c r="A9420" s="108">
        <v>859457</v>
      </c>
      <c r="B9420" s="108" t="s">
        <v>17390</v>
      </c>
      <c r="C9420" s="108" t="s">
        <v>3199</v>
      </c>
      <c r="D9420" s="109" t="s">
        <v>3859</v>
      </c>
      <c r="E9420" s="108" t="s">
        <v>392</v>
      </c>
      <c r="F9420" s="108" t="s">
        <v>169</v>
      </c>
      <c r="G9420" s="108" t="s">
        <v>11957</v>
      </c>
      <c r="H9420" s="109" t="s">
        <v>5557</v>
      </c>
      <c r="I9420" s="108" t="s">
        <v>12220</v>
      </c>
      <c r="K9420" s="108" t="s">
        <v>174</v>
      </c>
      <c r="M9420" s="108" t="s">
        <v>175</v>
      </c>
      <c r="N9420" s="108" t="s">
        <v>12221</v>
      </c>
    </row>
    <row r="9421" spans="1:14">
      <c r="A9421" s="108">
        <v>859465</v>
      </c>
      <c r="B9421" s="108" t="s">
        <v>4523</v>
      </c>
      <c r="C9421" s="108" t="s">
        <v>17391</v>
      </c>
      <c r="D9421" s="109" t="s">
        <v>14590</v>
      </c>
      <c r="E9421" s="108" t="s">
        <v>1770</v>
      </c>
      <c r="F9421" s="108" t="s">
        <v>169</v>
      </c>
      <c r="G9421" s="108" t="s">
        <v>1599</v>
      </c>
      <c r="H9421" s="109" t="s">
        <v>1081</v>
      </c>
      <c r="I9421" s="108" t="s">
        <v>1859</v>
      </c>
      <c r="J9421" s="108" t="s">
        <v>1478</v>
      </c>
      <c r="K9421" s="108" t="s">
        <v>174</v>
      </c>
      <c r="M9421" s="108" t="s">
        <v>175</v>
      </c>
      <c r="N9421" s="108" t="s">
        <v>1860</v>
      </c>
    </row>
    <row r="9422" spans="1:14">
      <c r="A9422" s="108">
        <v>859523</v>
      </c>
      <c r="B9422" s="108" t="s">
        <v>10248</v>
      </c>
      <c r="C9422" s="108" t="s">
        <v>496</v>
      </c>
      <c r="D9422" s="109" t="s">
        <v>17392</v>
      </c>
      <c r="E9422" s="108" t="s">
        <v>200</v>
      </c>
      <c r="F9422" s="108" t="s">
        <v>181</v>
      </c>
      <c r="G9422" s="108" t="s">
        <v>11957</v>
      </c>
      <c r="H9422" s="109" t="s">
        <v>1523</v>
      </c>
      <c r="I9422" s="108" t="s">
        <v>12109</v>
      </c>
      <c r="K9422" s="108" t="s">
        <v>174</v>
      </c>
      <c r="M9422" s="108" t="s">
        <v>175</v>
      </c>
      <c r="N9422" s="108" t="s">
        <v>12110</v>
      </c>
    </row>
    <row r="9423" spans="1:14">
      <c r="A9423" s="108">
        <v>859549</v>
      </c>
      <c r="B9423" s="108" t="s">
        <v>4346</v>
      </c>
      <c r="C9423" s="108" t="s">
        <v>717</v>
      </c>
      <c r="D9423" s="109" t="s">
        <v>6268</v>
      </c>
      <c r="E9423" s="108" t="s">
        <v>188</v>
      </c>
      <c r="F9423" s="108" t="s">
        <v>181</v>
      </c>
      <c r="G9423" s="108" t="s">
        <v>357</v>
      </c>
      <c r="H9423" s="109" t="s">
        <v>1081</v>
      </c>
      <c r="I9423" s="108" t="s">
        <v>1069</v>
      </c>
      <c r="J9423" s="108" t="s">
        <v>360</v>
      </c>
      <c r="K9423" s="108" t="s">
        <v>174</v>
      </c>
      <c r="M9423" s="108" t="s">
        <v>175</v>
      </c>
      <c r="N9423" s="108" t="s">
        <v>1070</v>
      </c>
    </row>
    <row r="9424" spans="1:14">
      <c r="A9424" s="108">
        <v>859569</v>
      </c>
      <c r="B9424" s="108" t="s">
        <v>17393</v>
      </c>
      <c r="C9424" s="108" t="s">
        <v>166</v>
      </c>
      <c r="D9424" s="109" t="s">
        <v>17394</v>
      </c>
      <c r="E9424" s="108" t="s">
        <v>188</v>
      </c>
      <c r="F9424" s="108" t="s">
        <v>169</v>
      </c>
      <c r="G9424" s="108" t="s">
        <v>357</v>
      </c>
      <c r="H9424" s="109" t="s">
        <v>1081</v>
      </c>
      <c r="I9424" s="108" t="s">
        <v>1069</v>
      </c>
      <c r="J9424" s="108" t="s">
        <v>360</v>
      </c>
      <c r="K9424" s="108" t="s">
        <v>174</v>
      </c>
      <c r="M9424" s="108" t="s">
        <v>175</v>
      </c>
      <c r="N9424" s="108" t="s">
        <v>1070</v>
      </c>
    </row>
    <row r="9425" spans="1:14">
      <c r="A9425" s="108">
        <v>859599</v>
      </c>
      <c r="B9425" s="108" t="s">
        <v>17284</v>
      </c>
      <c r="C9425" s="108" t="s">
        <v>12447</v>
      </c>
      <c r="D9425" s="109" t="s">
        <v>16002</v>
      </c>
      <c r="E9425" s="108" t="s">
        <v>168</v>
      </c>
      <c r="F9425" s="108" t="s">
        <v>169</v>
      </c>
      <c r="G9425" s="108" t="s">
        <v>8181</v>
      </c>
      <c r="H9425" s="109" t="s">
        <v>1989</v>
      </c>
      <c r="I9425" s="108" t="s">
        <v>9251</v>
      </c>
      <c r="J9425" s="108" t="s">
        <v>8183</v>
      </c>
      <c r="K9425" s="108" t="s">
        <v>174</v>
      </c>
      <c r="M9425" s="108" t="s">
        <v>175</v>
      </c>
      <c r="N9425" s="108" t="s">
        <v>9252</v>
      </c>
    </row>
    <row r="9426" spans="1:14">
      <c r="A9426" s="108">
        <v>859605</v>
      </c>
      <c r="B9426" s="108" t="s">
        <v>17395</v>
      </c>
      <c r="C9426" s="108" t="s">
        <v>556</v>
      </c>
      <c r="D9426" s="109" t="s">
        <v>8498</v>
      </c>
      <c r="E9426" s="108" t="s">
        <v>200</v>
      </c>
      <c r="F9426" s="108" t="s">
        <v>181</v>
      </c>
      <c r="G9426" s="108" t="s">
        <v>1608</v>
      </c>
      <c r="H9426" s="109" t="s">
        <v>5851</v>
      </c>
      <c r="I9426" s="108" t="s">
        <v>11620</v>
      </c>
      <c r="J9426" s="108" t="s">
        <v>1478</v>
      </c>
      <c r="K9426" s="108" t="s">
        <v>174</v>
      </c>
      <c r="M9426" s="108" t="s">
        <v>175</v>
      </c>
      <c r="N9426" s="108" t="s">
        <v>11620</v>
      </c>
    </row>
    <row r="9427" spans="1:14">
      <c r="A9427" s="108">
        <v>859606</v>
      </c>
      <c r="B9427" s="108" t="s">
        <v>17396</v>
      </c>
      <c r="C9427" s="108" t="s">
        <v>17397</v>
      </c>
      <c r="D9427" s="109" t="s">
        <v>10632</v>
      </c>
      <c r="E9427" s="108" t="s">
        <v>200</v>
      </c>
      <c r="F9427" s="108" t="s">
        <v>169</v>
      </c>
      <c r="G9427" s="108" t="s">
        <v>1608</v>
      </c>
      <c r="H9427" s="109" t="s">
        <v>5851</v>
      </c>
      <c r="I9427" s="108" t="s">
        <v>11620</v>
      </c>
      <c r="J9427" s="108" t="s">
        <v>1478</v>
      </c>
      <c r="K9427" s="108" t="s">
        <v>174</v>
      </c>
      <c r="M9427" s="108" t="s">
        <v>175</v>
      </c>
      <c r="N9427" s="108" t="s">
        <v>11620</v>
      </c>
    </row>
    <row r="9428" spans="1:14">
      <c r="A9428" s="108">
        <v>859636</v>
      </c>
      <c r="B9428" s="108" t="s">
        <v>7243</v>
      </c>
      <c r="C9428" s="108" t="s">
        <v>629</v>
      </c>
      <c r="D9428" s="109" t="s">
        <v>17398</v>
      </c>
      <c r="E9428" s="108" t="s">
        <v>188</v>
      </c>
      <c r="F9428" s="108" t="s">
        <v>181</v>
      </c>
      <c r="G9428" s="108" t="s">
        <v>1852</v>
      </c>
      <c r="H9428" s="109" t="s">
        <v>328</v>
      </c>
      <c r="I9428" s="108" t="s">
        <v>6445</v>
      </c>
      <c r="J9428" s="108" t="s">
        <v>1855</v>
      </c>
      <c r="K9428" s="108" t="s">
        <v>174</v>
      </c>
      <c r="M9428" s="108" t="s">
        <v>175</v>
      </c>
      <c r="N9428" s="108" t="s">
        <v>6446</v>
      </c>
    </row>
    <row r="9429" spans="1:14">
      <c r="A9429" s="108">
        <v>859638</v>
      </c>
      <c r="B9429" s="108" t="s">
        <v>17399</v>
      </c>
      <c r="C9429" s="108" t="s">
        <v>6129</v>
      </c>
      <c r="D9429" s="109" t="s">
        <v>17400</v>
      </c>
      <c r="E9429" s="108" t="s">
        <v>168</v>
      </c>
      <c r="F9429" s="108" t="s">
        <v>181</v>
      </c>
      <c r="G9429" s="108" t="s">
        <v>1852</v>
      </c>
      <c r="H9429" s="109" t="s">
        <v>328</v>
      </c>
      <c r="I9429" s="108" t="s">
        <v>6445</v>
      </c>
      <c r="J9429" s="108" t="s">
        <v>1855</v>
      </c>
      <c r="K9429" s="108" t="s">
        <v>174</v>
      </c>
      <c r="M9429" s="108" t="s">
        <v>175</v>
      </c>
      <c r="N9429" s="108" t="s">
        <v>6446</v>
      </c>
    </row>
    <row r="9430" spans="1:14">
      <c r="A9430" s="108">
        <v>859729</v>
      </c>
      <c r="B9430" s="108" t="s">
        <v>17401</v>
      </c>
      <c r="C9430" s="108" t="s">
        <v>914</v>
      </c>
      <c r="D9430" s="109" t="s">
        <v>17402</v>
      </c>
      <c r="E9430" s="108" t="s">
        <v>168</v>
      </c>
      <c r="F9430" s="108" t="s">
        <v>169</v>
      </c>
      <c r="G9430" s="108" t="s">
        <v>1608</v>
      </c>
      <c r="H9430" s="109" t="s">
        <v>1523</v>
      </c>
      <c r="I9430" s="108" t="s">
        <v>11591</v>
      </c>
      <c r="J9430" s="108" t="s">
        <v>1478</v>
      </c>
      <c r="K9430" s="108" t="s">
        <v>174</v>
      </c>
      <c r="M9430" s="108" t="s">
        <v>175</v>
      </c>
      <c r="N9430" s="108" t="s">
        <v>11592</v>
      </c>
    </row>
    <row r="9431" spans="1:14">
      <c r="A9431" s="108">
        <v>859731</v>
      </c>
      <c r="B9431" s="108" t="s">
        <v>11792</v>
      </c>
      <c r="C9431" s="108" t="s">
        <v>2894</v>
      </c>
      <c r="D9431" s="109" t="s">
        <v>17403</v>
      </c>
      <c r="E9431" s="108" t="s">
        <v>168</v>
      </c>
      <c r="F9431" s="108" t="s">
        <v>169</v>
      </c>
      <c r="G9431" s="108" t="s">
        <v>1608</v>
      </c>
      <c r="H9431" s="109" t="s">
        <v>1523</v>
      </c>
      <c r="I9431" s="108" t="s">
        <v>11591</v>
      </c>
      <c r="J9431" s="108" t="s">
        <v>1478</v>
      </c>
      <c r="K9431" s="108" t="s">
        <v>174</v>
      </c>
      <c r="M9431" s="108" t="s">
        <v>175</v>
      </c>
      <c r="N9431" s="108" t="s">
        <v>11592</v>
      </c>
    </row>
    <row r="9432" spans="1:14">
      <c r="A9432" s="108">
        <v>859732</v>
      </c>
      <c r="B9432" s="108" t="s">
        <v>17404</v>
      </c>
      <c r="C9432" s="108" t="s">
        <v>17405</v>
      </c>
      <c r="D9432" s="109" t="s">
        <v>17406</v>
      </c>
      <c r="E9432" s="108" t="s">
        <v>168</v>
      </c>
      <c r="F9432" s="108" t="s">
        <v>169</v>
      </c>
      <c r="G9432" s="108" t="s">
        <v>1608</v>
      </c>
      <c r="H9432" s="109" t="s">
        <v>1523</v>
      </c>
      <c r="I9432" s="108" t="s">
        <v>11591</v>
      </c>
      <c r="J9432" s="108" t="s">
        <v>1478</v>
      </c>
      <c r="K9432" s="108" t="s">
        <v>174</v>
      </c>
      <c r="M9432" s="108" t="s">
        <v>175</v>
      </c>
      <c r="N9432" s="108" t="s">
        <v>11592</v>
      </c>
    </row>
    <row r="9433" spans="1:14">
      <c r="A9433" s="108">
        <v>859733</v>
      </c>
      <c r="B9433" s="108" t="s">
        <v>11882</v>
      </c>
      <c r="C9433" s="108" t="s">
        <v>14276</v>
      </c>
      <c r="D9433" s="109" t="s">
        <v>17407</v>
      </c>
      <c r="E9433" s="108" t="s">
        <v>223</v>
      </c>
      <c r="F9433" s="108" t="s">
        <v>169</v>
      </c>
      <c r="G9433" s="108" t="s">
        <v>1608</v>
      </c>
      <c r="H9433" s="109" t="s">
        <v>1523</v>
      </c>
      <c r="I9433" s="108" t="s">
        <v>11591</v>
      </c>
      <c r="J9433" s="108" t="s">
        <v>1478</v>
      </c>
      <c r="K9433" s="108" t="s">
        <v>174</v>
      </c>
      <c r="M9433" s="108" t="s">
        <v>175</v>
      </c>
      <c r="N9433" s="108" t="s">
        <v>11592</v>
      </c>
    </row>
    <row r="9434" spans="1:14">
      <c r="A9434" s="108">
        <v>859740</v>
      </c>
      <c r="B9434" s="108" t="s">
        <v>12983</v>
      </c>
      <c r="C9434" s="108" t="s">
        <v>17408</v>
      </c>
      <c r="D9434" s="109" t="s">
        <v>17409</v>
      </c>
      <c r="E9434" s="108" t="s">
        <v>200</v>
      </c>
      <c r="F9434" s="108" t="s">
        <v>169</v>
      </c>
      <c r="G9434" s="108" t="s">
        <v>1608</v>
      </c>
      <c r="H9434" s="109" t="s">
        <v>1523</v>
      </c>
      <c r="I9434" s="108" t="s">
        <v>11591</v>
      </c>
      <c r="J9434" s="108" t="s">
        <v>1478</v>
      </c>
      <c r="K9434" s="108" t="s">
        <v>174</v>
      </c>
      <c r="M9434" s="108" t="s">
        <v>175</v>
      </c>
      <c r="N9434" s="108" t="s">
        <v>11592</v>
      </c>
    </row>
    <row r="9435" spans="1:14">
      <c r="A9435" s="108">
        <v>859791</v>
      </c>
      <c r="B9435" s="108" t="s">
        <v>2428</v>
      </c>
      <c r="C9435" s="108" t="s">
        <v>17410</v>
      </c>
      <c r="D9435" s="109" t="s">
        <v>17411</v>
      </c>
      <c r="E9435" s="108" t="s">
        <v>508</v>
      </c>
      <c r="F9435" s="108" t="s">
        <v>169</v>
      </c>
      <c r="G9435" s="108" t="s">
        <v>1608</v>
      </c>
      <c r="H9435" s="109" t="s">
        <v>1523</v>
      </c>
      <c r="I9435" s="108" t="s">
        <v>11591</v>
      </c>
      <c r="J9435" s="108" t="s">
        <v>1478</v>
      </c>
      <c r="K9435" s="108" t="s">
        <v>174</v>
      </c>
      <c r="M9435" s="108" t="s">
        <v>175</v>
      </c>
      <c r="N9435" s="108" t="s">
        <v>11592</v>
      </c>
    </row>
    <row r="9436" spans="1:14">
      <c r="A9436" s="108">
        <v>859819</v>
      </c>
      <c r="B9436" s="108" t="s">
        <v>17412</v>
      </c>
      <c r="C9436" s="108" t="s">
        <v>1758</v>
      </c>
      <c r="D9436" s="109" t="s">
        <v>17413</v>
      </c>
      <c r="E9436" s="108" t="s">
        <v>180</v>
      </c>
      <c r="F9436" s="108" t="s">
        <v>169</v>
      </c>
      <c r="G9436" s="108" t="s">
        <v>1852</v>
      </c>
      <c r="H9436" s="109" t="s">
        <v>1523</v>
      </c>
      <c r="I9436" s="108" t="s">
        <v>5656</v>
      </c>
      <c r="J9436" s="108" t="s">
        <v>1855</v>
      </c>
      <c r="K9436" s="108" t="s">
        <v>174</v>
      </c>
      <c r="M9436" s="108" t="s">
        <v>175</v>
      </c>
      <c r="N9436" s="108" t="s">
        <v>5657</v>
      </c>
    </row>
    <row r="9437" spans="1:14">
      <c r="A9437" s="108">
        <v>859829</v>
      </c>
      <c r="B9437" s="108" t="s">
        <v>17414</v>
      </c>
      <c r="C9437" s="108" t="s">
        <v>4268</v>
      </c>
      <c r="D9437" s="109" t="s">
        <v>17415</v>
      </c>
      <c r="E9437" s="108" t="s">
        <v>168</v>
      </c>
      <c r="F9437" s="108" t="s">
        <v>169</v>
      </c>
      <c r="G9437" s="108" t="s">
        <v>288</v>
      </c>
      <c r="H9437" s="109" t="s">
        <v>328</v>
      </c>
      <c r="I9437" s="108" t="s">
        <v>329</v>
      </c>
      <c r="J9437" s="108" t="s">
        <v>290</v>
      </c>
      <c r="K9437" s="108" t="s">
        <v>174</v>
      </c>
      <c r="M9437" s="108" t="s">
        <v>175</v>
      </c>
      <c r="N9437" s="108" t="s">
        <v>330</v>
      </c>
    </row>
    <row r="9438" spans="1:14">
      <c r="A9438" s="108">
        <v>859830</v>
      </c>
      <c r="B9438" s="108" t="s">
        <v>17416</v>
      </c>
      <c r="C9438" s="108" t="s">
        <v>205</v>
      </c>
      <c r="D9438" s="109" t="s">
        <v>9945</v>
      </c>
      <c r="E9438" s="108" t="s">
        <v>200</v>
      </c>
      <c r="F9438" s="108" t="s">
        <v>181</v>
      </c>
      <c r="G9438" s="108" t="s">
        <v>288</v>
      </c>
      <c r="H9438" s="109" t="s">
        <v>328</v>
      </c>
      <c r="I9438" s="108" t="s">
        <v>329</v>
      </c>
      <c r="J9438" s="108" t="s">
        <v>290</v>
      </c>
      <c r="K9438" s="108" t="s">
        <v>174</v>
      </c>
      <c r="M9438" s="108" t="s">
        <v>175</v>
      </c>
      <c r="N9438" s="108" t="s">
        <v>330</v>
      </c>
    </row>
    <row r="9439" spans="1:14">
      <c r="A9439" s="108">
        <v>859832</v>
      </c>
      <c r="B9439" s="108" t="s">
        <v>6995</v>
      </c>
      <c r="C9439" s="108" t="s">
        <v>540</v>
      </c>
      <c r="D9439" s="109" t="s">
        <v>17417</v>
      </c>
      <c r="E9439" s="108" t="s">
        <v>200</v>
      </c>
      <c r="F9439" s="108" t="s">
        <v>169</v>
      </c>
      <c r="G9439" s="108" t="s">
        <v>288</v>
      </c>
      <c r="H9439" s="109" t="s">
        <v>328</v>
      </c>
      <c r="I9439" s="108" t="s">
        <v>329</v>
      </c>
      <c r="J9439" s="108" t="s">
        <v>290</v>
      </c>
      <c r="K9439" s="108" t="s">
        <v>174</v>
      </c>
      <c r="M9439" s="108" t="s">
        <v>175</v>
      </c>
      <c r="N9439" s="108" t="s">
        <v>330</v>
      </c>
    </row>
    <row r="9440" spans="1:14">
      <c r="A9440" s="108">
        <v>859858</v>
      </c>
      <c r="B9440" s="108" t="s">
        <v>2307</v>
      </c>
      <c r="C9440" s="108" t="s">
        <v>683</v>
      </c>
      <c r="D9440" s="109" t="s">
        <v>17418</v>
      </c>
      <c r="E9440" s="108" t="s">
        <v>180</v>
      </c>
      <c r="F9440" s="108" t="s">
        <v>169</v>
      </c>
      <c r="G9440" s="108" t="s">
        <v>10746</v>
      </c>
      <c r="H9440" s="109" t="s">
        <v>1081</v>
      </c>
      <c r="I9440" s="108" t="s">
        <v>10881</v>
      </c>
      <c r="J9440" s="108" t="s">
        <v>10748</v>
      </c>
      <c r="K9440" s="108" t="s">
        <v>174</v>
      </c>
      <c r="M9440" s="108" t="s">
        <v>175</v>
      </c>
      <c r="N9440" s="108" t="s">
        <v>10882</v>
      </c>
    </row>
    <row r="9441" spans="1:14">
      <c r="A9441" s="108">
        <v>859859</v>
      </c>
      <c r="B9441" s="108" t="s">
        <v>17419</v>
      </c>
      <c r="C9441" s="108" t="s">
        <v>1082</v>
      </c>
      <c r="D9441" s="109" t="s">
        <v>17420</v>
      </c>
      <c r="E9441" s="108" t="s">
        <v>200</v>
      </c>
      <c r="F9441" s="108" t="s">
        <v>169</v>
      </c>
      <c r="G9441" s="108" t="s">
        <v>4613</v>
      </c>
      <c r="H9441" s="109" t="s">
        <v>1077</v>
      </c>
      <c r="I9441" s="108" t="s">
        <v>4614</v>
      </c>
      <c r="J9441" s="108" t="s">
        <v>4615</v>
      </c>
      <c r="K9441" s="108" t="s">
        <v>174</v>
      </c>
      <c r="M9441" s="108" t="s">
        <v>175</v>
      </c>
      <c r="N9441" s="108" t="s">
        <v>4616</v>
      </c>
    </row>
    <row r="9442" spans="1:14">
      <c r="A9442" s="108">
        <v>859860</v>
      </c>
      <c r="B9442" s="108" t="s">
        <v>17421</v>
      </c>
      <c r="C9442" s="108" t="s">
        <v>311</v>
      </c>
      <c r="D9442" s="109" t="s">
        <v>4378</v>
      </c>
      <c r="E9442" s="108" t="s">
        <v>200</v>
      </c>
      <c r="F9442" s="108" t="s">
        <v>181</v>
      </c>
      <c r="G9442" s="108" t="s">
        <v>4613</v>
      </c>
      <c r="H9442" s="109" t="s">
        <v>1077</v>
      </c>
      <c r="I9442" s="108" t="s">
        <v>4614</v>
      </c>
      <c r="J9442" s="108" t="s">
        <v>4615</v>
      </c>
      <c r="K9442" s="108" t="s">
        <v>174</v>
      </c>
      <c r="M9442" s="108" t="s">
        <v>175</v>
      </c>
      <c r="N9442" s="108" t="s">
        <v>4616</v>
      </c>
    </row>
    <row r="9443" spans="1:14">
      <c r="A9443" s="108">
        <v>859861</v>
      </c>
      <c r="B9443" s="108" t="s">
        <v>17422</v>
      </c>
      <c r="C9443" s="108" t="s">
        <v>335</v>
      </c>
      <c r="D9443" s="109" t="s">
        <v>17423</v>
      </c>
      <c r="E9443" s="108" t="s">
        <v>180</v>
      </c>
      <c r="F9443" s="108" t="s">
        <v>181</v>
      </c>
      <c r="G9443" s="108" t="s">
        <v>4613</v>
      </c>
      <c r="H9443" s="109" t="s">
        <v>1077</v>
      </c>
      <c r="I9443" s="108" t="s">
        <v>4614</v>
      </c>
      <c r="J9443" s="108" t="s">
        <v>4615</v>
      </c>
      <c r="K9443" s="108" t="s">
        <v>174</v>
      </c>
      <c r="M9443" s="108" t="s">
        <v>175</v>
      </c>
      <c r="N9443" s="108" t="s">
        <v>4616</v>
      </c>
    </row>
    <row r="9444" spans="1:14">
      <c r="A9444" s="108">
        <v>859862</v>
      </c>
      <c r="B9444" s="108" t="s">
        <v>208</v>
      </c>
      <c r="C9444" s="108" t="s">
        <v>1155</v>
      </c>
      <c r="D9444" s="109" t="s">
        <v>17424</v>
      </c>
      <c r="E9444" s="108" t="s">
        <v>168</v>
      </c>
      <c r="F9444" s="108" t="s">
        <v>181</v>
      </c>
      <c r="G9444" s="108" t="s">
        <v>4613</v>
      </c>
      <c r="H9444" s="109" t="s">
        <v>1077</v>
      </c>
      <c r="I9444" s="108" t="s">
        <v>4614</v>
      </c>
      <c r="J9444" s="108" t="s">
        <v>4615</v>
      </c>
      <c r="K9444" s="108" t="s">
        <v>174</v>
      </c>
      <c r="M9444" s="108" t="s">
        <v>175</v>
      </c>
      <c r="N9444" s="108" t="s">
        <v>4616</v>
      </c>
    </row>
    <row r="9445" spans="1:14">
      <c r="A9445" s="108">
        <v>859863</v>
      </c>
      <c r="B9445" s="108" t="s">
        <v>17425</v>
      </c>
      <c r="C9445" s="108" t="s">
        <v>955</v>
      </c>
      <c r="D9445" s="109" t="s">
        <v>17426</v>
      </c>
      <c r="E9445" s="108" t="s">
        <v>200</v>
      </c>
      <c r="F9445" s="108" t="s">
        <v>181</v>
      </c>
      <c r="G9445" s="108" t="s">
        <v>4613</v>
      </c>
      <c r="H9445" s="109" t="s">
        <v>1077</v>
      </c>
      <c r="I9445" s="108" t="s">
        <v>4614</v>
      </c>
      <c r="J9445" s="108" t="s">
        <v>4615</v>
      </c>
      <c r="K9445" s="108" t="s">
        <v>174</v>
      </c>
      <c r="M9445" s="108" t="s">
        <v>175</v>
      </c>
      <c r="N9445" s="108" t="s">
        <v>4616</v>
      </c>
    </row>
    <row r="9446" spans="1:14">
      <c r="A9446" s="108">
        <v>859865</v>
      </c>
      <c r="B9446" s="108" t="s">
        <v>17427</v>
      </c>
      <c r="C9446" s="108" t="s">
        <v>561</v>
      </c>
      <c r="D9446" s="109" t="s">
        <v>4493</v>
      </c>
      <c r="E9446" s="108" t="s">
        <v>200</v>
      </c>
      <c r="F9446" s="108" t="s">
        <v>181</v>
      </c>
      <c r="G9446" s="108" t="s">
        <v>4613</v>
      </c>
      <c r="H9446" s="109" t="s">
        <v>1077</v>
      </c>
      <c r="I9446" s="108" t="s">
        <v>4614</v>
      </c>
      <c r="J9446" s="108" t="s">
        <v>4615</v>
      </c>
      <c r="K9446" s="108" t="s">
        <v>174</v>
      </c>
      <c r="M9446" s="108" t="s">
        <v>175</v>
      </c>
      <c r="N9446" s="108" t="s">
        <v>4616</v>
      </c>
    </row>
    <row r="9447" spans="1:14">
      <c r="A9447" s="108">
        <v>859866</v>
      </c>
      <c r="B9447" s="108" t="s">
        <v>17428</v>
      </c>
      <c r="C9447" s="108" t="s">
        <v>676</v>
      </c>
      <c r="D9447" s="109" t="s">
        <v>12609</v>
      </c>
      <c r="E9447" s="108" t="s">
        <v>200</v>
      </c>
      <c r="F9447" s="108" t="s">
        <v>181</v>
      </c>
      <c r="G9447" s="108" t="s">
        <v>11251</v>
      </c>
      <c r="H9447" s="109" t="s">
        <v>1081</v>
      </c>
      <c r="I9447" s="108" t="s">
        <v>11367</v>
      </c>
      <c r="J9447" s="108" t="s">
        <v>7729</v>
      </c>
      <c r="K9447" s="108" t="s">
        <v>174</v>
      </c>
      <c r="M9447" s="108" t="s">
        <v>175</v>
      </c>
      <c r="N9447" s="108" t="s">
        <v>11368</v>
      </c>
    </row>
    <row r="9448" spans="1:14">
      <c r="A9448" s="108">
        <v>859872</v>
      </c>
      <c r="B9448" s="108" t="s">
        <v>17429</v>
      </c>
      <c r="C9448" s="108" t="s">
        <v>16275</v>
      </c>
      <c r="D9448" s="109" t="s">
        <v>17430</v>
      </c>
      <c r="F9448" s="108" t="s">
        <v>181</v>
      </c>
      <c r="G9448" s="108" t="s">
        <v>8181</v>
      </c>
      <c r="H9448" s="109" t="s">
        <v>1989</v>
      </c>
      <c r="I9448" s="108" t="s">
        <v>9024</v>
      </c>
      <c r="J9448" s="108" t="s">
        <v>8183</v>
      </c>
      <c r="K9448" s="108" t="s">
        <v>174</v>
      </c>
      <c r="M9448" s="108" t="s">
        <v>175</v>
      </c>
      <c r="N9448" s="108" t="s">
        <v>9025</v>
      </c>
    </row>
    <row r="9449" spans="1:14">
      <c r="A9449" s="108">
        <v>859893</v>
      </c>
      <c r="B9449" s="108" t="s">
        <v>16259</v>
      </c>
      <c r="C9449" s="108" t="s">
        <v>2894</v>
      </c>
      <c r="D9449" s="109" t="s">
        <v>17431</v>
      </c>
      <c r="E9449" s="108" t="s">
        <v>200</v>
      </c>
      <c r="F9449" s="108" t="s">
        <v>169</v>
      </c>
      <c r="G9449" s="108" t="s">
        <v>8181</v>
      </c>
      <c r="H9449" s="109" t="s">
        <v>1989</v>
      </c>
      <c r="I9449" s="108" t="s">
        <v>8812</v>
      </c>
      <c r="J9449" s="108" t="s">
        <v>8183</v>
      </c>
      <c r="K9449" s="108" t="s">
        <v>174</v>
      </c>
      <c r="M9449" s="108" t="s">
        <v>175</v>
      </c>
      <c r="N9449" s="108" t="s">
        <v>8813</v>
      </c>
    </row>
    <row r="9450" spans="1:14">
      <c r="A9450" s="108">
        <v>859894</v>
      </c>
      <c r="B9450" s="108" t="s">
        <v>17432</v>
      </c>
      <c r="C9450" s="108" t="s">
        <v>2304</v>
      </c>
      <c r="D9450" s="109" t="s">
        <v>17433</v>
      </c>
      <c r="E9450" s="108" t="s">
        <v>631</v>
      </c>
      <c r="F9450" s="108" t="s">
        <v>169</v>
      </c>
      <c r="G9450" s="108" t="s">
        <v>8181</v>
      </c>
      <c r="H9450" s="109" t="s">
        <v>1989</v>
      </c>
      <c r="I9450" s="108" t="s">
        <v>8812</v>
      </c>
      <c r="J9450" s="108" t="s">
        <v>8183</v>
      </c>
      <c r="K9450" s="108" t="s">
        <v>174</v>
      </c>
      <c r="M9450" s="108" t="s">
        <v>175</v>
      </c>
      <c r="N9450" s="108" t="s">
        <v>8813</v>
      </c>
    </row>
    <row r="9451" spans="1:14">
      <c r="A9451" s="108">
        <v>859895</v>
      </c>
      <c r="B9451" s="108" t="s">
        <v>17434</v>
      </c>
      <c r="C9451" s="108" t="s">
        <v>2742</v>
      </c>
      <c r="D9451" s="109" t="s">
        <v>12174</v>
      </c>
      <c r="E9451" s="108" t="s">
        <v>1577</v>
      </c>
      <c r="F9451" s="108" t="s">
        <v>169</v>
      </c>
      <c r="G9451" s="108" t="s">
        <v>8181</v>
      </c>
      <c r="H9451" s="109" t="s">
        <v>1989</v>
      </c>
      <c r="I9451" s="108" t="s">
        <v>8812</v>
      </c>
      <c r="J9451" s="108" t="s">
        <v>8183</v>
      </c>
      <c r="K9451" s="108" t="s">
        <v>174</v>
      </c>
      <c r="M9451" s="108" t="s">
        <v>175</v>
      </c>
      <c r="N9451" s="108" t="s">
        <v>8813</v>
      </c>
    </row>
    <row r="9452" spans="1:14">
      <c r="A9452" s="108">
        <v>859903</v>
      </c>
      <c r="B9452" s="108" t="s">
        <v>17435</v>
      </c>
      <c r="C9452" s="108" t="s">
        <v>4603</v>
      </c>
      <c r="D9452" s="109" t="s">
        <v>17436</v>
      </c>
      <c r="E9452" s="108" t="s">
        <v>188</v>
      </c>
      <c r="F9452" s="108" t="s">
        <v>169</v>
      </c>
      <c r="G9452" s="108" t="s">
        <v>357</v>
      </c>
      <c r="H9452" s="109" t="s">
        <v>1077</v>
      </c>
      <c r="I9452" s="108" t="s">
        <v>1069</v>
      </c>
      <c r="J9452" s="108" t="s">
        <v>360</v>
      </c>
      <c r="K9452" s="108" t="s">
        <v>174</v>
      </c>
      <c r="M9452" s="108" t="s">
        <v>175</v>
      </c>
      <c r="N9452" s="108" t="s">
        <v>1070</v>
      </c>
    </row>
    <row r="9453" spans="1:14">
      <c r="A9453" s="108">
        <v>859908</v>
      </c>
      <c r="B9453" s="108" t="s">
        <v>17437</v>
      </c>
      <c r="C9453" s="108" t="s">
        <v>3389</v>
      </c>
      <c r="D9453" s="109" t="s">
        <v>17438</v>
      </c>
      <c r="F9453" s="108" t="s">
        <v>169</v>
      </c>
      <c r="G9453" s="108" t="s">
        <v>1852</v>
      </c>
      <c r="H9453" s="109" t="s">
        <v>1081</v>
      </c>
      <c r="I9453" s="108" t="s">
        <v>6075</v>
      </c>
      <c r="J9453" s="108" t="s">
        <v>1855</v>
      </c>
      <c r="K9453" s="108" t="s">
        <v>174</v>
      </c>
      <c r="M9453" s="108" t="s">
        <v>175</v>
      </c>
      <c r="N9453" s="108" t="s">
        <v>6076</v>
      </c>
    </row>
    <row r="9454" spans="1:14">
      <c r="A9454" s="108">
        <v>859945</v>
      </c>
      <c r="B9454" s="108" t="s">
        <v>17439</v>
      </c>
      <c r="C9454" s="108" t="s">
        <v>2064</v>
      </c>
      <c r="D9454" s="109" t="s">
        <v>17440</v>
      </c>
      <c r="E9454" s="108" t="s">
        <v>180</v>
      </c>
      <c r="F9454" s="108" t="s">
        <v>169</v>
      </c>
      <c r="G9454" s="108" t="s">
        <v>4613</v>
      </c>
      <c r="H9454" s="109" t="s">
        <v>1077</v>
      </c>
      <c r="I9454" s="108" t="s">
        <v>4614</v>
      </c>
      <c r="J9454" s="108" t="s">
        <v>4615</v>
      </c>
      <c r="K9454" s="108" t="s">
        <v>174</v>
      </c>
      <c r="M9454" s="108" t="s">
        <v>175</v>
      </c>
      <c r="N9454" s="108" t="s">
        <v>4616</v>
      </c>
    </row>
    <row r="9455" spans="1:14">
      <c r="A9455" s="108">
        <v>859946</v>
      </c>
      <c r="B9455" s="108" t="s">
        <v>17439</v>
      </c>
      <c r="C9455" s="108" t="s">
        <v>481</v>
      </c>
      <c r="D9455" s="109" t="s">
        <v>9737</v>
      </c>
      <c r="E9455" s="108" t="s">
        <v>180</v>
      </c>
      <c r="F9455" s="108" t="s">
        <v>181</v>
      </c>
      <c r="G9455" s="108" t="s">
        <v>4613</v>
      </c>
      <c r="H9455" s="109" t="s">
        <v>1077</v>
      </c>
      <c r="I9455" s="108" t="s">
        <v>4614</v>
      </c>
      <c r="J9455" s="108" t="s">
        <v>4615</v>
      </c>
      <c r="K9455" s="108" t="s">
        <v>174</v>
      </c>
      <c r="M9455" s="108" t="s">
        <v>175</v>
      </c>
      <c r="N9455" s="108" t="s">
        <v>4616</v>
      </c>
    </row>
    <row r="9456" spans="1:14">
      <c r="A9456" s="108">
        <v>859947</v>
      </c>
      <c r="B9456" s="108" t="s">
        <v>17441</v>
      </c>
      <c r="C9456" s="108" t="s">
        <v>382</v>
      </c>
      <c r="D9456" s="109" t="s">
        <v>17442</v>
      </c>
      <c r="E9456" s="108" t="s">
        <v>220</v>
      </c>
      <c r="F9456" s="108" t="s">
        <v>181</v>
      </c>
      <c r="G9456" s="108" t="s">
        <v>1608</v>
      </c>
      <c r="H9456" s="109" t="s">
        <v>1081</v>
      </c>
      <c r="I9456" s="108" t="s">
        <v>11667</v>
      </c>
      <c r="J9456" s="108" t="s">
        <v>1478</v>
      </c>
      <c r="K9456" s="108" t="s">
        <v>174</v>
      </c>
      <c r="M9456" s="108" t="s">
        <v>175</v>
      </c>
      <c r="N9456" s="108" t="s">
        <v>11668</v>
      </c>
    </row>
    <row r="9457" spans="1:14">
      <c r="A9457" s="108">
        <v>859949</v>
      </c>
      <c r="B9457" s="108" t="s">
        <v>17443</v>
      </c>
      <c r="C9457" s="108" t="s">
        <v>2659</v>
      </c>
      <c r="D9457" s="109" t="s">
        <v>10584</v>
      </c>
      <c r="E9457" s="108" t="s">
        <v>220</v>
      </c>
      <c r="F9457" s="108" t="s">
        <v>181</v>
      </c>
      <c r="G9457" s="108" t="s">
        <v>1608</v>
      </c>
      <c r="H9457" s="109" t="s">
        <v>1081</v>
      </c>
      <c r="I9457" s="108" t="s">
        <v>11667</v>
      </c>
      <c r="J9457" s="108" t="s">
        <v>1478</v>
      </c>
      <c r="K9457" s="108" t="s">
        <v>174</v>
      </c>
      <c r="M9457" s="108" t="s">
        <v>175</v>
      </c>
      <c r="N9457" s="108" t="s">
        <v>11668</v>
      </c>
    </row>
    <row r="9458" spans="1:14">
      <c r="A9458" s="108">
        <v>859950</v>
      </c>
      <c r="B9458" s="108" t="s">
        <v>17444</v>
      </c>
      <c r="C9458" s="108" t="s">
        <v>1099</v>
      </c>
      <c r="D9458" s="109" t="s">
        <v>5008</v>
      </c>
      <c r="E9458" s="108" t="s">
        <v>188</v>
      </c>
      <c r="F9458" s="108" t="s">
        <v>169</v>
      </c>
      <c r="G9458" s="108" t="s">
        <v>1608</v>
      </c>
      <c r="H9458" s="109" t="s">
        <v>1081</v>
      </c>
      <c r="I9458" s="108" t="s">
        <v>11667</v>
      </c>
      <c r="J9458" s="108" t="s">
        <v>1478</v>
      </c>
      <c r="K9458" s="108" t="s">
        <v>174</v>
      </c>
      <c r="M9458" s="108" t="s">
        <v>175</v>
      </c>
      <c r="N9458" s="108" t="s">
        <v>11668</v>
      </c>
    </row>
    <row r="9459" spans="1:14">
      <c r="A9459" s="108">
        <v>859951</v>
      </c>
      <c r="B9459" s="108" t="s">
        <v>11712</v>
      </c>
      <c r="C9459" s="108" t="s">
        <v>853</v>
      </c>
      <c r="D9459" s="109" t="s">
        <v>17445</v>
      </c>
      <c r="E9459" s="108" t="s">
        <v>180</v>
      </c>
      <c r="F9459" s="108" t="s">
        <v>169</v>
      </c>
      <c r="G9459" s="108" t="s">
        <v>1608</v>
      </c>
      <c r="H9459" s="109" t="s">
        <v>1081</v>
      </c>
      <c r="I9459" s="108" t="s">
        <v>11667</v>
      </c>
      <c r="J9459" s="108" t="s">
        <v>1478</v>
      </c>
      <c r="K9459" s="108" t="s">
        <v>174</v>
      </c>
      <c r="M9459" s="108" t="s">
        <v>175</v>
      </c>
      <c r="N9459" s="108" t="s">
        <v>11668</v>
      </c>
    </row>
    <row r="9460" spans="1:14">
      <c r="A9460" s="108">
        <v>859993</v>
      </c>
      <c r="B9460" s="108" t="s">
        <v>17446</v>
      </c>
      <c r="C9460" s="108" t="s">
        <v>3785</v>
      </c>
      <c r="D9460" s="109" t="s">
        <v>17447</v>
      </c>
      <c r="E9460" s="108" t="s">
        <v>180</v>
      </c>
      <c r="F9460" s="108" t="s">
        <v>181</v>
      </c>
      <c r="G9460" s="108" t="s">
        <v>7727</v>
      </c>
      <c r="H9460" s="109" t="s">
        <v>328</v>
      </c>
      <c r="I9460" s="108" t="s">
        <v>7728</v>
      </c>
      <c r="J9460" s="108" t="s">
        <v>7729</v>
      </c>
      <c r="K9460" s="108" t="s">
        <v>174</v>
      </c>
      <c r="M9460" s="108" t="s">
        <v>175</v>
      </c>
      <c r="N9460" s="108" t="s">
        <v>7730</v>
      </c>
    </row>
    <row r="9461" spans="1:14">
      <c r="A9461" s="108">
        <v>859995</v>
      </c>
      <c r="B9461" s="108" t="s">
        <v>17448</v>
      </c>
      <c r="C9461" s="108" t="s">
        <v>17449</v>
      </c>
      <c r="D9461" s="109" t="s">
        <v>17450</v>
      </c>
      <c r="E9461" s="108" t="s">
        <v>200</v>
      </c>
      <c r="F9461" s="108" t="s">
        <v>169</v>
      </c>
      <c r="G9461" s="108" t="s">
        <v>1852</v>
      </c>
      <c r="H9461" s="109" t="s">
        <v>1989</v>
      </c>
      <c r="I9461" s="108" t="s">
        <v>5449</v>
      </c>
      <c r="J9461" s="108" t="s">
        <v>1855</v>
      </c>
      <c r="K9461" s="108" t="s">
        <v>174</v>
      </c>
      <c r="M9461" s="108" t="s">
        <v>175</v>
      </c>
      <c r="N9461" s="108" t="s">
        <v>5450</v>
      </c>
    </row>
    <row r="9462" spans="1:14">
      <c r="A9462" s="108">
        <v>859997</v>
      </c>
      <c r="B9462" s="108" t="s">
        <v>17451</v>
      </c>
      <c r="C9462" s="108" t="s">
        <v>2829</v>
      </c>
      <c r="D9462" s="109" t="s">
        <v>17452</v>
      </c>
      <c r="E9462" s="108" t="s">
        <v>631</v>
      </c>
      <c r="F9462" s="108" t="s">
        <v>181</v>
      </c>
      <c r="G9462" s="108" t="s">
        <v>1852</v>
      </c>
      <c r="H9462" s="109" t="s">
        <v>1989</v>
      </c>
      <c r="I9462" s="108" t="s">
        <v>6935</v>
      </c>
      <c r="J9462" s="108" t="s">
        <v>1855</v>
      </c>
      <c r="K9462" s="108" t="s">
        <v>174</v>
      </c>
      <c r="M9462" s="108" t="s">
        <v>175</v>
      </c>
      <c r="N9462" s="108" t="s">
        <v>6936</v>
      </c>
    </row>
    <row r="9463" spans="1:14">
      <c r="A9463" s="108">
        <v>860119</v>
      </c>
      <c r="B9463" s="108" t="s">
        <v>860</v>
      </c>
      <c r="C9463" s="108" t="s">
        <v>489</v>
      </c>
      <c r="D9463" s="109" t="s">
        <v>17453</v>
      </c>
      <c r="E9463" s="108" t="s">
        <v>1577</v>
      </c>
      <c r="F9463" s="108" t="s">
        <v>181</v>
      </c>
      <c r="G9463" s="108" t="s">
        <v>7686</v>
      </c>
      <c r="H9463" s="109" t="s">
        <v>1989</v>
      </c>
      <c r="I9463" s="108" t="s">
        <v>7687</v>
      </c>
      <c r="J9463" s="108" t="s">
        <v>7688</v>
      </c>
      <c r="K9463" s="108" t="s">
        <v>174</v>
      </c>
      <c r="M9463" s="108" t="s">
        <v>175</v>
      </c>
      <c r="N9463" s="108" t="s">
        <v>7689</v>
      </c>
    </row>
    <row r="9464" spans="1:14">
      <c r="A9464" s="108">
        <v>860120</v>
      </c>
      <c r="B9464" s="108" t="s">
        <v>17454</v>
      </c>
      <c r="C9464" s="108" t="s">
        <v>1628</v>
      </c>
      <c r="D9464" s="109" t="s">
        <v>17455</v>
      </c>
      <c r="E9464" s="108" t="s">
        <v>1577</v>
      </c>
      <c r="F9464" s="108" t="s">
        <v>169</v>
      </c>
      <c r="G9464" s="108" t="s">
        <v>7686</v>
      </c>
      <c r="H9464" s="109" t="s">
        <v>1989</v>
      </c>
      <c r="I9464" s="108" t="s">
        <v>7687</v>
      </c>
      <c r="J9464" s="108" t="s">
        <v>7688</v>
      </c>
      <c r="K9464" s="108" t="s">
        <v>174</v>
      </c>
      <c r="M9464" s="108" t="s">
        <v>175</v>
      </c>
      <c r="N9464" s="108" t="s">
        <v>7689</v>
      </c>
    </row>
    <row r="9465" spans="1:14">
      <c r="A9465" s="108">
        <v>860121</v>
      </c>
      <c r="B9465" s="108" t="s">
        <v>17456</v>
      </c>
      <c r="C9465" s="108" t="s">
        <v>17457</v>
      </c>
      <c r="D9465" s="109" t="s">
        <v>17458</v>
      </c>
      <c r="E9465" s="108" t="s">
        <v>1577</v>
      </c>
      <c r="F9465" s="108" t="s">
        <v>181</v>
      </c>
      <c r="G9465" s="108" t="s">
        <v>7686</v>
      </c>
      <c r="H9465" s="109" t="s">
        <v>1989</v>
      </c>
      <c r="I9465" s="108" t="s">
        <v>7687</v>
      </c>
      <c r="J9465" s="108" t="s">
        <v>7688</v>
      </c>
      <c r="K9465" s="108" t="s">
        <v>174</v>
      </c>
      <c r="M9465" s="108" t="s">
        <v>175</v>
      </c>
      <c r="N9465" s="108" t="s">
        <v>7689</v>
      </c>
    </row>
    <row r="9466" spans="1:14">
      <c r="A9466" s="108">
        <v>860122</v>
      </c>
      <c r="B9466" s="108" t="s">
        <v>4597</v>
      </c>
      <c r="C9466" s="108" t="s">
        <v>16484</v>
      </c>
      <c r="D9466" s="109" t="s">
        <v>17459</v>
      </c>
      <c r="E9466" s="108" t="s">
        <v>1577</v>
      </c>
      <c r="F9466" s="108" t="s">
        <v>169</v>
      </c>
      <c r="G9466" s="108" t="s">
        <v>7686</v>
      </c>
      <c r="H9466" s="109" t="s">
        <v>1989</v>
      </c>
      <c r="I9466" s="108" t="s">
        <v>7687</v>
      </c>
      <c r="J9466" s="108" t="s">
        <v>7688</v>
      </c>
      <c r="K9466" s="108" t="s">
        <v>174</v>
      </c>
      <c r="M9466" s="108" t="s">
        <v>175</v>
      </c>
      <c r="N9466" s="108" t="s">
        <v>7689</v>
      </c>
    </row>
    <row r="9467" spans="1:14">
      <c r="A9467" s="108">
        <v>860123</v>
      </c>
      <c r="B9467" s="108" t="s">
        <v>17460</v>
      </c>
      <c r="C9467" s="108" t="s">
        <v>17461</v>
      </c>
      <c r="D9467" s="109" t="s">
        <v>12550</v>
      </c>
      <c r="E9467" s="108" t="s">
        <v>1577</v>
      </c>
      <c r="F9467" s="108" t="s">
        <v>181</v>
      </c>
      <c r="G9467" s="108" t="s">
        <v>7686</v>
      </c>
      <c r="H9467" s="109" t="s">
        <v>1989</v>
      </c>
      <c r="I9467" s="108" t="s">
        <v>7687</v>
      </c>
      <c r="J9467" s="108" t="s">
        <v>7688</v>
      </c>
      <c r="K9467" s="108" t="s">
        <v>174</v>
      </c>
      <c r="M9467" s="108" t="s">
        <v>175</v>
      </c>
      <c r="N9467" s="108" t="s">
        <v>7689</v>
      </c>
    </row>
    <row r="9468" spans="1:14">
      <c r="A9468" s="108">
        <v>860124</v>
      </c>
      <c r="B9468" s="108" t="s">
        <v>17462</v>
      </c>
      <c r="C9468" s="108" t="s">
        <v>17463</v>
      </c>
      <c r="D9468" s="109" t="s">
        <v>13773</v>
      </c>
      <c r="E9468" s="108" t="s">
        <v>1577</v>
      </c>
      <c r="F9468" s="108" t="s">
        <v>169</v>
      </c>
      <c r="G9468" s="108" t="s">
        <v>7686</v>
      </c>
      <c r="H9468" s="109" t="s">
        <v>1989</v>
      </c>
      <c r="I9468" s="108" t="s">
        <v>7687</v>
      </c>
      <c r="J9468" s="108" t="s">
        <v>7688</v>
      </c>
      <c r="K9468" s="108" t="s">
        <v>174</v>
      </c>
      <c r="M9468" s="108" t="s">
        <v>175</v>
      </c>
      <c r="N9468" s="108" t="s">
        <v>7689</v>
      </c>
    </row>
    <row r="9469" spans="1:14">
      <c r="A9469" s="108">
        <v>860125</v>
      </c>
      <c r="B9469" s="108" t="s">
        <v>17464</v>
      </c>
      <c r="C9469" s="108" t="s">
        <v>7579</v>
      </c>
      <c r="D9469" s="109" t="s">
        <v>6985</v>
      </c>
      <c r="E9469" s="108" t="s">
        <v>1577</v>
      </c>
      <c r="F9469" s="108" t="s">
        <v>181</v>
      </c>
      <c r="G9469" s="108" t="s">
        <v>7686</v>
      </c>
      <c r="H9469" s="109" t="s">
        <v>1989</v>
      </c>
      <c r="I9469" s="108" t="s">
        <v>7687</v>
      </c>
      <c r="J9469" s="108" t="s">
        <v>7688</v>
      </c>
      <c r="K9469" s="108" t="s">
        <v>174</v>
      </c>
      <c r="M9469" s="108" t="s">
        <v>175</v>
      </c>
      <c r="N9469" s="108" t="s">
        <v>7689</v>
      </c>
    </row>
    <row r="9470" spans="1:14">
      <c r="A9470" s="108">
        <v>860126</v>
      </c>
      <c r="B9470" s="108" t="s">
        <v>4379</v>
      </c>
      <c r="C9470" s="108" t="s">
        <v>4749</v>
      </c>
      <c r="D9470" s="109" t="s">
        <v>17465</v>
      </c>
      <c r="E9470" s="108" t="s">
        <v>508</v>
      </c>
      <c r="F9470" s="108" t="s">
        <v>181</v>
      </c>
      <c r="G9470" s="108" t="s">
        <v>7686</v>
      </c>
      <c r="H9470" s="109" t="s">
        <v>1989</v>
      </c>
      <c r="I9470" s="108" t="s">
        <v>7687</v>
      </c>
      <c r="J9470" s="108" t="s">
        <v>7688</v>
      </c>
      <c r="K9470" s="108" t="s">
        <v>174</v>
      </c>
      <c r="M9470" s="108" t="s">
        <v>175</v>
      </c>
      <c r="N9470" s="108" t="s">
        <v>7689</v>
      </c>
    </row>
    <row r="9471" spans="1:14">
      <c r="A9471" s="108">
        <v>860127</v>
      </c>
      <c r="B9471" s="108" t="s">
        <v>17466</v>
      </c>
      <c r="C9471" s="108" t="s">
        <v>17259</v>
      </c>
      <c r="D9471" s="109" t="s">
        <v>15582</v>
      </c>
      <c r="E9471" s="108" t="s">
        <v>508</v>
      </c>
      <c r="F9471" s="108" t="s">
        <v>169</v>
      </c>
      <c r="G9471" s="108" t="s">
        <v>7686</v>
      </c>
      <c r="H9471" s="109" t="s">
        <v>1989</v>
      </c>
      <c r="I9471" s="108" t="s">
        <v>7687</v>
      </c>
      <c r="J9471" s="108" t="s">
        <v>7688</v>
      </c>
      <c r="K9471" s="108" t="s">
        <v>174</v>
      </c>
      <c r="M9471" s="108" t="s">
        <v>175</v>
      </c>
      <c r="N9471" s="108" t="s">
        <v>7689</v>
      </c>
    </row>
    <row r="9472" spans="1:14">
      <c r="A9472" s="108">
        <v>860128</v>
      </c>
      <c r="B9472" s="108" t="s">
        <v>17467</v>
      </c>
      <c r="C9472" s="108" t="s">
        <v>2333</v>
      </c>
      <c r="D9472" s="109" t="s">
        <v>12504</v>
      </c>
      <c r="E9472" s="108" t="s">
        <v>508</v>
      </c>
      <c r="F9472" s="108" t="s">
        <v>169</v>
      </c>
      <c r="G9472" s="108" t="s">
        <v>7686</v>
      </c>
      <c r="H9472" s="109" t="s">
        <v>1989</v>
      </c>
      <c r="I9472" s="108" t="s">
        <v>7687</v>
      </c>
      <c r="J9472" s="108" t="s">
        <v>7688</v>
      </c>
      <c r="K9472" s="108" t="s">
        <v>174</v>
      </c>
      <c r="M9472" s="108" t="s">
        <v>175</v>
      </c>
      <c r="N9472" s="108" t="s">
        <v>7689</v>
      </c>
    </row>
    <row r="9473" spans="1:14">
      <c r="A9473" s="108">
        <v>860130</v>
      </c>
      <c r="B9473" s="108" t="s">
        <v>5068</v>
      </c>
      <c r="C9473" s="108" t="s">
        <v>17468</v>
      </c>
      <c r="D9473" s="109" t="s">
        <v>17469</v>
      </c>
      <c r="E9473" s="108" t="s">
        <v>508</v>
      </c>
      <c r="F9473" s="108" t="s">
        <v>181</v>
      </c>
      <c r="G9473" s="108" t="s">
        <v>7686</v>
      </c>
      <c r="H9473" s="109" t="s">
        <v>1989</v>
      </c>
      <c r="I9473" s="108" t="s">
        <v>7687</v>
      </c>
      <c r="J9473" s="108" t="s">
        <v>7688</v>
      </c>
      <c r="K9473" s="108" t="s">
        <v>174</v>
      </c>
      <c r="M9473" s="108" t="s">
        <v>175</v>
      </c>
      <c r="N9473" s="108" t="s">
        <v>7689</v>
      </c>
    </row>
    <row r="9474" spans="1:14">
      <c r="A9474" s="108">
        <v>860132</v>
      </c>
      <c r="B9474" s="108" t="s">
        <v>11855</v>
      </c>
      <c r="C9474" s="108" t="s">
        <v>3213</v>
      </c>
      <c r="D9474" s="109" t="s">
        <v>17470</v>
      </c>
      <c r="E9474" s="108" t="s">
        <v>508</v>
      </c>
      <c r="F9474" s="108" t="s">
        <v>181</v>
      </c>
      <c r="G9474" s="108" t="s">
        <v>7686</v>
      </c>
      <c r="H9474" s="109" t="s">
        <v>1989</v>
      </c>
      <c r="I9474" s="108" t="s">
        <v>7687</v>
      </c>
      <c r="J9474" s="108" t="s">
        <v>7688</v>
      </c>
      <c r="K9474" s="108" t="s">
        <v>174</v>
      </c>
      <c r="M9474" s="108" t="s">
        <v>175</v>
      </c>
      <c r="N9474" s="108" t="s">
        <v>7689</v>
      </c>
    </row>
    <row r="9475" spans="1:14">
      <c r="A9475" s="108">
        <v>860134</v>
      </c>
      <c r="B9475" s="108" t="s">
        <v>17471</v>
      </c>
      <c r="C9475" s="108" t="s">
        <v>12572</v>
      </c>
      <c r="D9475" s="109" t="s">
        <v>17472</v>
      </c>
      <c r="E9475" s="108" t="s">
        <v>508</v>
      </c>
      <c r="F9475" s="108" t="s">
        <v>169</v>
      </c>
      <c r="G9475" s="108" t="s">
        <v>7686</v>
      </c>
      <c r="H9475" s="109" t="s">
        <v>1989</v>
      </c>
      <c r="I9475" s="108" t="s">
        <v>7687</v>
      </c>
      <c r="J9475" s="108" t="s">
        <v>7688</v>
      </c>
      <c r="K9475" s="108" t="s">
        <v>174</v>
      </c>
      <c r="M9475" s="108" t="s">
        <v>175</v>
      </c>
      <c r="N9475" s="108" t="s">
        <v>7689</v>
      </c>
    </row>
    <row r="9476" spans="1:14">
      <c r="A9476" s="108">
        <v>860135</v>
      </c>
      <c r="B9476" s="108" t="s">
        <v>11342</v>
      </c>
      <c r="C9476" s="108" t="s">
        <v>2745</v>
      </c>
      <c r="D9476" s="109" t="s">
        <v>12683</v>
      </c>
      <c r="E9476" s="108" t="s">
        <v>508</v>
      </c>
      <c r="F9476" s="108" t="s">
        <v>169</v>
      </c>
      <c r="G9476" s="108" t="s">
        <v>7686</v>
      </c>
      <c r="H9476" s="109" t="s">
        <v>1989</v>
      </c>
      <c r="I9476" s="108" t="s">
        <v>7687</v>
      </c>
      <c r="J9476" s="108" t="s">
        <v>7688</v>
      </c>
      <c r="K9476" s="108" t="s">
        <v>174</v>
      </c>
      <c r="M9476" s="108" t="s">
        <v>175</v>
      </c>
      <c r="N9476" s="108" t="s">
        <v>7689</v>
      </c>
    </row>
    <row r="9477" spans="1:14">
      <c r="A9477" s="108">
        <v>860136</v>
      </c>
      <c r="B9477" s="108" t="s">
        <v>17473</v>
      </c>
      <c r="C9477" s="108" t="s">
        <v>17474</v>
      </c>
      <c r="D9477" s="109" t="s">
        <v>9328</v>
      </c>
      <c r="E9477" s="108" t="s">
        <v>508</v>
      </c>
      <c r="F9477" s="108" t="s">
        <v>181</v>
      </c>
      <c r="G9477" s="108" t="s">
        <v>7686</v>
      </c>
      <c r="H9477" s="109" t="s">
        <v>1989</v>
      </c>
      <c r="I9477" s="108" t="s">
        <v>7687</v>
      </c>
      <c r="J9477" s="108" t="s">
        <v>7688</v>
      </c>
      <c r="K9477" s="108" t="s">
        <v>174</v>
      </c>
      <c r="M9477" s="108" t="s">
        <v>175</v>
      </c>
      <c r="N9477" s="108" t="s">
        <v>7689</v>
      </c>
    </row>
    <row r="9478" spans="1:14">
      <c r="A9478" s="108">
        <v>860192</v>
      </c>
      <c r="B9478" s="108" t="s">
        <v>17475</v>
      </c>
      <c r="C9478" s="108" t="s">
        <v>1850</v>
      </c>
      <c r="D9478" s="109" t="s">
        <v>17476</v>
      </c>
      <c r="E9478" s="108" t="s">
        <v>631</v>
      </c>
      <c r="F9478" s="108" t="s">
        <v>169</v>
      </c>
      <c r="G9478" s="108" t="s">
        <v>1599</v>
      </c>
      <c r="H9478" s="109" t="s">
        <v>1989</v>
      </c>
      <c r="I9478" s="108" t="s">
        <v>1919</v>
      </c>
      <c r="J9478" s="108" t="s">
        <v>1478</v>
      </c>
      <c r="K9478" s="108" t="s">
        <v>174</v>
      </c>
      <c r="M9478" s="108" t="s">
        <v>175</v>
      </c>
      <c r="N9478" s="108" t="s">
        <v>1920</v>
      </c>
    </row>
    <row r="9479" spans="1:14">
      <c r="A9479" s="108">
        <v>860229</v>
      </c>
      <c r="B9479" s="108" t="s">
        <v>17477</v>
      </c>
      <c r="C9479" s="108" t="s">
        <v>382</v>
      </c>
      <c r="D9479" s="109" t="s">
        <v>5060</v>
      </c>
      <c r="E9479" s="108" t="s">
        <v>200</v>
      </c>
      <c r="F9479" s="108" t="s">
        <v>181</v>
      </c>
      <c r="G9479" s="108" t="s">
        <v>1852</v>
      </c>
      <c r="H9479" s="109" t="s">
        <v>1989</v>
      </c>
      <c r="I9479" s="108" t="s">
        <v>5799</v>
      </c>
      <c r="J9479" s="108" t="s">
        <v>1855</v>
      </c>
      <c r="K9479" s="108" t="s">
        <v>174</v>
      </c>
      <c r="M9479" s="108" t="s">
        <v>175</v>
      </c>
      <c r="N9479" s="108" t="s">
        <v>5800</v>
      </c>
    </row>
    <row r="9480" spans="1:14">
      <c r="A9480" s="108">
        <v>860235</v>
      </c>
      <c r="B9480" s="108" t="s">
        <v>3328</v>
      </c>
      <c r="C9480" s="108" t="s">
        <v>10952</v>
      </c>
      <c r="D9480" s="109" t="s">
        <v>17478</v>
      </c>
      <c r="E9480" s="108" t="s">
        <v>188</v>
      </c>
      <c r="F9480" s="108" t="s">
        <v>169</v>
      </c>
      <c r="G9480" s="108" t="s">
        <v>10024</v>
      </c>
      <c r="H9480" s="109" t="s">
        <v>1989</v>
      </c>
      <c r="I9480" s="108" t="s">
        <v>10025</v>
      </c>
      <c r="J9480" s="108" t="s">
        <v>7688</v>
      </c>
      <c r="K9480" s="108" t="s">
        <v>174</v>
      </c>
      <c r="M9480" s="108" t="s">
        <v>175</v>
      </c>
      <c r="N9480" s="108" t="s">
        <v>10026</v>
      </c>
    </row>
    <row r="9481" spans="1:14">
      <c r="A9481" s="108">
        <v>860236</v>
      </c>
      <c r="B9481" s="108" t="s">
        <v>17479</v>
      </c>
      <c r="C9481" s="108" t="s">
        <v>564</v>
      </c>
      <c r="D9481" s="109" t="s">
        <v>17480</v>
      </c>
      <c r="E9481" s="108" t="s">
        <v>200</v>
      </c>
      <c r="F9481" s="108" t="s">
        <v>181</v>
      </c>
      <c r="G9481" s="108" t="s">
        <v>5145</v>
      </c>
      <c r="H9481" s="109" t="s">
        <v>235</v>
      </c>
      <c r="I9481" s="108" t="s">
        <v>17481</v>
      </c>
      <c r="J9481" s="108" t="s">
        <v>5148</v>
      </c>
      <c r="K9481" s="108" t="s">
        <v>174</v>
      </c>
      <c r="M9481" s="108" t="s">
        <v>175</v>
      </c>
      <c r="N9481" s="108" t="s">
        <v>17482</v>
      </c>
    </row>
    <row r="9482" spans="1:14">
      <c r="A9482" s="108">
        <v>860238</v>
      </c>
      <c r="B9482" s="108" t="s">
        <v>17483</v>
      </c>
      <c r="C9482" s="108" t="s">
        <v>250</v>
      </c>
      <c r="D9482" s="109" t="s">
        <v>3578</v>
      </c>
      <c r="E9482" s="108" t="s">
        <v>180</v>
      </c>
      <c r="F9482" s="108" t="s">
        <v>169</v>
      </c>
      <c r="G9482" s="108" t="s">
        <v>10024</v>
      </c>
      <c r="H9482" s="109" t="s">
        <v>1989</v>
      </c>
      <c r="I9482" s="108" t="s">
        <v>10025</v>
      </c>
      <c r="J9482" s="108" t="s">
        <v>7688</v>
      </c>
      <c r="K9482" s="108" t="s">
        <v>174</v>
      </c>
      <c r="M9482" s="108" t="s">
        <v>175</v>
      </c>
      <c r="N9482" s="108" t="s">
        <v>10026</v>
      </c>
    </row>
    <row r="9483" spans="1:14">
      <c r="A9483" s="108">
        <v>860239</v>
      </c>
      <c r="B9483" s="108" t="s">
        <v>17484</v>
      </c>
      <c r="C9483" s="108" t="s">
        <v>699</v>
      </c>
      <c r="D9483" s="109" t="s">
        <v>17485</v>
      </c>
      <c r="E9483" s="108" t="s">
        <v>188</v>
      </c>
      <c r="F9483" s="108" t="s">
        <v>181</v>
      </c>
      <c r="G9483" s="108" t="s">
        <v>5145</v>
      </c>
      <c r="H9483" s="109" t="s">
        <v>235</v>
      </c>
      <c r="I9483" s="108" t="s">
        <v>17481</v>
      </c>
      <c r="J9483" s="108" t="s">
        <v>5148</v>
      </c>
      <c r="K9483" s="108" t="s">
        <v>174</v>
      </c>
      <c r="M9483" s="108" t="s">
        <v>175</v>
      </c>
      <c r="N9483" s="108" t="s">
        <v>17482</v>
      </c>
    </row>
    <row r="9484" spans="1:14">
      <c r="A9484" s="108">
        <v>860240</v>
      </c>
      <c r="B9484" s="108" t="s">
        <v>17486</v>
      </c>
      <c r="C9484" s="108" t="s">
        <v>3008</v>
      </c>
      <c r="D9484" s="109" t="s">
        <v>17487</v>
      </c>
      <c r="E9484" s="108" t="s">
        <v>180</v>
      </c>
      <c r="F9484" s="108" t="s">
        <v>169</v>
      </c>
      <c r="G9484" s="108" t="s">
        <v>10024</v>
      </c>
      <c r="H9484" s="109" t="s">
        <v>1989</v>
      </c>
      <c r="I9484" s="108" t="s">
        <v>10025</v>
      </c>
      <c r="J9484" s="108" t="s">
        <v>7688</v>
      </c>
      <c r="K9484" s="108" t="s">
        <v>174</v>
      </c>
      <c r="M9484" s="108" t="s">
        <v>175</v>
      </c>
      <c r="N9484" s="108" t="s">
        <v>10026</v>
      </c>
    </row>
    <row r="9485" spans="1:14">
      <c r="A9485" s="108">
        <v>860244</v>
      </c>
      <c r="B9485" s="108" t="s">
        <v>17488</v>
      </c>
      <c r="C9485" s="108" t="s">
        <v>3829</v>
      </c>
      <c r="D9485" s="109" t="s">
        <v>17489</v>
      </c>
      <c r="E9485" s="108" t="s">
        <v>188</v>
      </c>
      <c r="F9485" s="108" t="s">
        <v>169</v>
      </c>
      <c r="G9485" s="108" t="s">
        <v>10024</v>
      </c>
      <c r="H9485" s="109" t="s">
        <v>1989</v>
      </c>
      <c r="I9485" s="108" t="s">
        <v>10025</v>
      </c>
      <c r="J9485" s="108" t="s">
        <v>7688</v>
      </c>
      <c r="K9485" s="108" t="s">
        <v>174</v>
      </c>
      <c r="M9485" s="108" t="s">
        <v>175</v>
      </c>
      <c r="N9485" s="108" t="s">
        <v>10026</v>
      </c>
    </row>
    <row r="9486" spans="1:14">
      <c r="A9486" s="108">
        <v>860247</v>
      </c>
      <c r="B9486" s="108" t="s">
        <v>17490</v>
      </c>
      <c r="C9486" s="108" t="s">
        <v>514</v>
      </c>
      <c r="D9486" s="109" t="s">
        <v>17491</v>
      </c>
      <c r="E9486" s="108" t="s">
        <v>188</v>
      </c>
      <c r="F9486" s="108" t="s">
        <v>169</v>
      </c>
      <c r="G9486" s="108" t="s">
        <v>10024</v>
      </c>
      <c r="H9486" s="109" t="s">
        <v>1989</v>
      </c>
      <c r="I9486" s="108" t="s">
        <v>10025</v>
      </c>
      <c r="J9486" s="108" t="s">
        <v>7688</v>
      </c>
      <c r="K9486" s="108" t="s">
        <v>174</v>
      </c>
      <c r="M9486" s="108" t="s">
        <v>175</v>
      </c>
      <c r="N9486" s="108" t="s">
        <v>10026</v>
      </c>
    </row>
    <row r="9487" spans="1:14">
      <c r="A9487" s="108">
        <v>860249</v>
      </c>
      <c r="B9487" s="108" t="s">
        <v>7182</v>
      </c>
      <c r="C9487" s="108" t="s">
        <v>213</v>
      </c>
      <c r="D9487" s="109" t="s">
        <v>5952</v>
      </c>
      <c r="E9487" s="108" t="s">
        <v>180</v>
      </c>
      <c r="F9487" s="108" t="s">
        <v>169</v>
      </c>
      <c r="G9487" s="108" t="s">
        <v>10024</v>
      </c>
      <c r="H9487" s="109" t="s">
        <v>1989</v>
      </c>
      <c r="I9487" s="108" t="s">
        <v>10025</v>
      </c>
      <c r="J9487" s="108" t="s">
        <v>7688</v>
      </c>
      <c r="K9487" s="108" t="s">
        <v>174</v>
      </c>
      <c r="M9487" s="108" t="s">
        <v>175</v>
      </c>
      <c r="N9487" s="108" t="s">
        <v>10026</v>
      </c>
    </row>
    <row r="9488" spans="1:14">
      <c r="A9488" s="108">
        <v>860252</v>
      </c>
      <c r="B9488" s="108" t="s">
        <v>17492</v>
      </c>
      <c r="C9488" s="108" t="s">
        <v>1038</v>
      </c>
      <c r="D9488" s="109" t="s">
        <v>17493</v>
      </c>
      <c r="E9488" s="108" t="s">
        <v>180</v>
      </c>
      <c r="F9488" s="108" t="s">
        <v>169</v>
      </c>
      <c r="G9488" s="108" t="s">
        <v>10024</v>
      </c>
      <c r="H9488" s="109" t="s">
        <v>1989</v>
      </c>
      <c r="I9488" s="108" t="s">
        <v>10025</v>
      </c>
      <c r="J9488" s="108" t="s">
        <v>7688</v>
      </c>
      <c r="K9488" s="108" t="s">
        <v>174</v>
      </c>
      <c r="M9488" s="108" t="s">
        <v>175</v>
      </c>
      <c r="N9488" s="108" t="s">
        <v>10026</v>
      </c>
    </row>
    <row r="9489" spans="1:14">
      <c r="A9489" s="108">
        <v>860255</v>
      </c>
      <c r="B9489" s="108" t="s">
        <v>653</v>
      </c>
      <c r="C9489" s="108" t="s">
        <v>878</v>
      </c>
      <c r="D9489" s="109" t="s">
        <v>8623</v>
      </c>
      <c r="E9489" s="108" t="s">
        <v>188</v>
      </c>
      <c r="F9489" s="108" t="s">
        <v>181</v>
      </c>
      <c r="G9489" s="108" t="s">
        <v>10024</v>
      </c>
      <c r="H9489" s="109" t="s">
        <v>1989</v>
      </c>
      <c r="I9489" s="108" t="s">
        <v>10025</v>
      </c>
      <c r="J9489" s="108" t="s">
        <v>7688</v>
      </c>
      <c r="K9489" s="108" t="s">
        <v>174</v>
      </c>
      <c r="M9489" s="108" t="s">
        <v>175</v>
      </c>
      <c r="N9489" s="108" t="s">
        <v>10026</v>
      </c>
    </row>
    <row r="9490" spans="1:14">
      <c r="A9490" s="108">
        <v>860287</v>
      </c>
      <c r="B9490" s="108" t="s">
        <v>17494</v>
      </c>
      <c r="C9490" s="108" t="s">
        <v>484</v>
      </c>
      <c r="D9490" s="109" t="s">
        <v>17495</v>
      </c>
      <c r="E9490" s="108" t="s">
        <v>220</v>
      </c>
      <c r="F9490" s="108" t="s">
        <v>181</v>
      </c>
      <c r="G9490" s="108" t="s">
        <v>8181</v>
      </c>
      <c r="H9490" s="109" t="s">
        <v>328</v>
      </c>
      <c r="I9490" s="108" t="s">
        <v>9251</v>
      </c>
      <c r="J9490" s="108" t="s">
        <v>8183</v>
      </c>
      <c r="K9490" s="108" t="s">
        <v>174</v>
      </c>
      <c r="M9490" s="108" t="s">
        <v>175</v>
      </c>
      <c r="N9490" s="108" t="s">
        <v>9252</v>
      </c>
    </row>
    <row r="9491" spans="1:14">
      <c r="A9491" s="108">
        <v>860288</v>
      </c>
      <c r="B9491" s="108" t="s">
        <v>12996</v>
      </c>
      <c r="C9491" s="108" t="s">
        <v>1299</v>
      </c>
      <c r="D9491" s="109" t="s">
        <v>6119</v>
      </c>
      <c r="E9491" s="108" t="s">
        <v>188</v>
      </c>
      <c r="F9491" s="108" t="s">
        <v>181</v>
      </c>
      <c r="G9491" s="108" t="s">
        <v>5145</v>
      </c>
      <c r="H9491" s="109" t="s">
        <v>235</v>
      </c>
      <c r="I9491" s="108" t="s">
        <v>5156</v>
      </c>
      <c r="J9491" s="108" t="s">
        <v>5148</v>
      </c>
      <c r="K9491" s="108" t="s">
        <v>174</v>
      </c>
      <c r="M9491" s="108" t="s">
        <v>175</v>
      </c>
      <c r="N9491" s="108" t="s">
        <v>5157</v>
      </c>
    </row>
    <row r="9492" spans="1:14">
      <c r="A9492" s="108">
        <v>860289</v>
      </c>
      <c r="B9492" s="108" t="s">
        <v>12996</v>
      </c>
      <c r="C9492" s="108" t="s">
        <v>460</v>
      </c>
      <c r="D9492" s="109" t="s">
        <v>17496</v>
      </c>
      <c r="E9492" s="108" t="s">
        <v>180</v>
      </c>
      <c r="F9492" s="108" t="s">
        <v>169</v>
      </c>
      <c r="G9492" s="108" t="s">
        <v>5145</v>
      </c>
      <c r="H9492" s="109" t="s">
        <v>235</v>
      </c>
      <c r="I9492" s="108" t="s">
        <v>5156</v>
      </c>
      <c r="J9492" s="108" t="s">
        <v>5148</v>
      </c>
      <c r="K9492" s="108" t="s">
        <v>174</v>
      </c>
      <c r="M9492" s="108" t="s">
        <v>175</v>
      </c>
      <c r="N9492" s="108" t="s">
        <v>5157</v>
      </c>
    </row>
    <row r="9493" spans="1:14">
      <c r="A9493" s="108">
        <v>860290</v>
      </c>
      <c r="B9493" s="108" t="s">
        <v>12996</v>
      </c>
      <c r="C9493" s="108" t="s">
        <v>14020</v>
      </c>
      <c r="D9493" s="109" t="s">
        <v>17497</v>
      </c>
      <c r="E9493" s="108" t="s">
        <v>220</v>
      </c>
      <c r="F9493" s="108" t="s">
        <v>169</v>
      </c>
      <c r="G9493" s="108" t="s">
        <v>5145</v>
      </c>
      <c r="H9493" s="109" t="s">
        <v>235</v>
      </c>
      <c r="I9493" s="108" t="s">
        <v>5156</v>
      </c>
      <c r="J9493" s="108" t="s">
        <v>5148</v>
      </c>
      <c r="K9493" s="108" t="s">
        <v>174</v>
      </c>
      <c r="M9493" s="108" t="s">
        <v>175</v>
      </c>
      <c r="N9493" s="108" t="s">
        <v>5157</v>
      </c>
    </row>
    <row r="9494" spans="1:14">
      <c r="A9494" s="108">
        <v>860291</v>
      </c>
      <c r="B9494" s="108" t="s">
        <v>17498</v>
      </c>
      <c r="C9494" s="108" t="s">
        <v>581</v>
      </c>
      <c r="D9494" s="109" t="s">
        <v>17499</v>
      </c>
      <c r="E9494" s="108" t="s">
        <v>220</v>
      </c>
      <c r="F9494" s="108" t="s">
        <v>181</v>
      </c>
      <c r="G9494" s="108" t="s">
        <v>5145</v>
      </c>
      <c r="H9494" s="109" t="s">
        <v>235</v>
      </c>
      <c r="I9494" s="108" t="s">
        <v>5156</v>
      </c>
      <c r="J9494" s="108" t="s">
        <v>5148</v>
      </c>
      <c r="K9494" s="108" t="s">
        <v>174</v>
      </c>
      <c r="M9494" s="108" t="s">
        <v>175</v>
      </c>
      <c r="N9494" s="108" t="s">
        <v>5157</v>
      </c>
    </row>
    <row r="9495" spans="1:14">
      <c r="A9495" s="108">
        <v>860323</v>
      </c>
      <c r="B9495" s="108" t="s">
        <v>17500</v>
      </c>
      <c r="C9495" s="108" t="s">
        <v>546</v>
      </c>
      <c r="D9495" s="109" t="s">
        <v>17501</v>
      </c>
      <c r="E9495" s="108" t="s">
        <v>631</v>
      </c>
      <c r="F9495" s="108" t="s">
        <v>181</v>
      </c>
      <c r="G9495" s="108" t="s">
        <v>1599</v>
      </c>
      <c r="H9495" s="109" t="s">
        <v>328</v>
      </c>
      <c r="I9495" s="108" t="s">
        <v>1919</v>
      </c>
      <c r="J9495" s="108" t="s">
        <v>1478</v>
      </c>
      <c r="K9495" s="108" t="s">
        <v>174</v>
      </c>
      <c r="M9495" s="108" t="s">
        <v>175</v>
      </c>
      <c r="N9495" s="108" t="s">
        <v>1920</v>
      </c>
    </row>
    <row r="9496" spans="1:14">
      <c r="A9496" s="108">
        <v>860478</v>
      </c>
      <c r="B9496" s="108" t="s">
        <v>8102</v>
      </c>
      <c r="C9496" s="108" t="s">
        <v>463</v>
      </c>
      <c r="D9496" s="109" t="s">
        <v>17502</v>
      </c>
      <c r="E9496" s="108" t="s">
        <v>180</v>
      </c>
      <c r="F9496" s="108" t="s">
        <v>169</v>
      </c>
      <c r="G9496" s="108" t="s">
        <v>1852</v>
      </c>
      <c r="H9496" s="109" t="s">
        <v>235</v>
      </c>
      <c r="I9496" s="108" t="s">
        <v>5917</v>
      </c>
      <c r="J9496" s="108" t="s">
        <v>1855</v>
      </c>
      <c r="K9496" s="108" t="s">
        <v>174</v>
      </c>
      <c r="M9496" s="108" t="s">
        <v>175</v>
      </c>
      <c r="N9496" s="108" t="s">
        <v>5918</v>
      </c>
    </row>
    <row r="9497" spans="1:14">
      <c r="A9497" s="108">
        <v>860527</v>
      </c>
      <c r="B9497" s="108" t="s">
        <v>7672</v>
      </c>
      <c r="C9497" s="108" t="s">
        <v>2894</v>
      </c>
      <c r="D9497" s="109" t="s">
        <v>17503</v>
      </c>
      <c r="E9497" s="108" t="s">
        <v>168</v>
      </c>
      <c r="F9497" s="108" t="s">
        <v>169</v>
      </c>
      <c r="G9497" s="108" t="s">
        <v>5145</v>
      </c>
      <c r="H9497" s="109" t="s">
        <v>235</v>
      </c>
      <c r="I9497" s="108" t="s">
        <v>17481</v>
      </c>
      <c r="J9497" s="108" t="s">
        <v>5148</v>
      </c>
      <c r="K9497" s="108" t="s">
        <v>174</v>
      </c>
      <c r="M9497" s="108" t="s">
        <v>175</v>
      </c>
      <c r="N9497" s="108" t="s">
        <v>17482</v>
      </c>
    </row>
    <row r="9498" spans="1:14">
      <c r="A9498" s="108">
        <v>860561</v>
      </c>
      <c r="B9498" s="108" t="s">
        <v>371</v>
      </c>
      <c r="C9498" s="108" t="s">
        <v>5219</v>
      </c>
      <c r="D9498" s="109" t="s">
        <v>17504</v>
      </c>
      <c r="E9498" s="108" t="s">
        <v>188</v>
      </c>
      <c r="F9498" s="108" t="s">
        <v>169</v>
      </c>
      <c r="G9498" s="108" t="s">
        <v>357</v>
      </c>
      <c r="H9498" s="109" t="s">
        <v>927</v>
      </c>
      <c r="I9498" s="108" t="s">
        <v>400</v>
      </c>
      <c r="J9498" s="108" t="s">
        <v>360</v>
      </c>
      <c r="K9498" s="108" t="s">
        <v>174</v>
      </c>
      <c r="M9498" s="108" t="s">
        <v>175</v>
      </c>
      <c r="N9498" s="108" t="s">
        <v>401</v>
      </c>
    </row>
    <row r="9499" spans="1:14">
      <c r="A9499" s="108">
        <v>860600</v>
      </c>
      <c r="B9499" s="108" t="s">
        <v>925</v>
      </c>
      <c r="C9499" s="108" t="s">
        <v>1036</v>
      </c>
      <c r="D9499" s="109" t="s">
        <v>12436</v>
      </c>
      <c r="E9499" s="108" t="s">
        <v>180</v>
      </c>
      <c r="F9499" s="108" t="s">
        <v>181</v>
      </c>
      <c r="G9499" s="108" t="s">
        <v>357</v>
      </c>
      <c r="H9499" s="109" t="s">
        <v>927</v>
      </c>
      <c r="I9499" s="108" t="s">
        <v>928</v>
      </c>
      <c r="J9499" s="108" t="s">
        <v>360</v>
      </c>
      <c r="K9499" s="108" t="s">
        <v>174</v>
      </c>
      <c r="M9499" s="108" t="s">
        <v>175</v>
      </c>
      <c r="N9499" s="108" t="s">
        <v>929</v>
      </c>
    </row>
    <row r="9500" spans="1:14">
      <c r="A9500" s="108">
        <v>49741</v>
      </c>
      <c r="B9500" s="108" t="s">
        <v>17505</v>
      </c>
      <c r="C9500" s="108" t="s">
        <v>17506</v>
      </c>
      <c r="D9500" s="109" t="s">
        <v>17507</v>
      </c>
      <c r="E9500" s="108" t="s">
        <v>301</v>
      </c>
      <c r="F9500" s="108" t="s">
        <v>181</v>
      </c>
      <c r="G9500" s="108" t="s">
        <v>1329</v>
      </c>
      <c r="H9500" s="109" t="s">
        <v>1399</v>
      </c>
      <c r="I9500" s="108" t="s">
        <v>1406</v>
      </c>
      <c r="J9500" s="108" t="s">
        <v>1332</v>
      </c>
      <c r="K9500" s="108" t="s">
        <v>174</v>
      </c>
      <c r="M9500" s="108" t="s">
        <v>175</v>
      </c>
      <c r="N9500" s="108" t="s">
        <v>1407</v>
      </c>
    </row>
    <row r="9501" spans="1:14">
      <c r="A9501" s="108">
        <v>22573</v>
      </c>
      <c r="B9501" s="108" t="s">
        <v>17508</v>
      </c>
      <c r="C9501" s="108" t="s">
        <v>846</v>
      </c>
      <c r="D9501" s="109" t="s">
        <v>17509</v>
      </c>
      <c r="E9501" s="108" t="s">
        <v>188</v>
      </c>
      <c r="F9501" s="108" t="s">
        <v>169</v>
      </c>
      <c r="G9501" s="108" t="s">
        <v>1329</v>
      </c>
      <c r="H9501" s="109" t="s">
        <v>10019</v>
      </c>
      <c r="I9501" s="108" t="s">
        <v>1410</v>
      </c>
      <c r="J9501" s="108" t="s">
        <v>1332</v>
      </c>
      <c r="K9501" s="108" t="s">
        <v>174</v>
      </c>
      <c r="M9501" s="108" t="s">
        <v>175</v>
      </c>
      <c r="N9501" s="108" t="s">
        <v>1411</v>
      </c>
    </row>
    <row r="9502" spans="1:14">
      <c r="A9502" s="108">
        <v>24538</v>
      </c>
      <c r="B9502" s="108" t="s">
        <v>17510</v>
      </c>
      <c r="C9502" s="108" t="s">
        <v>686</v>
      </c>
      <c r="D9502" s="109" t="s">
        <v>17511</v>
      </c>
      <c r="E9502" s="108" t="s">
        <v>188</v>
      </c>
      <c r="F9502" s="108" t="s">
        <v>181</v>
      </c>
      <c r="G9502" s="108" t="s">
        <v>1329</v>
      </c>
      <c r="H9502" s="109" t="s">
        <v>10019</v>
      </c>
      <c r="I9502" s="108" t="s">
        <v>1410</v>
      </c>
      <c r="J9502" s="108" t="s">
        <v>1332</v>
      </c>
      <c r="K9502" s="108" t="s">
        <v>174</v>
      </c>
      <c r="M9502" s="108" t="s">
        <v>175</v>
      </c>
      <c r="N9502" s="108" t="s">
        <v>1411</v>
      </c>
    </row>
    <row r="9503" spans="1:14">
      <c r="A9503" s="108">
        <v>114425</v>
      </c>
      <c r="B9503" s="108" t="s">
        <v>17512</v>
      </c>
      <c r="C9503" s="108" t="s">
        <v>4380</v>
      </c>
      <c r="D9503" s="109" t="s">
        <v>17513</v>
      </c>
      <c r="E9503" s="108" t="s">
        <v>180</v>
      </c>
      <c r="F9503" s="108" t="s">
        <v>169</v>
      </c>
      <c r="G9503" s="108" t="s">
        <v>1329</v>
      </c>
      <c r="H9503" s="109" t="s">
        <v>10019</v>
      </c>
      <c r="I9503" s="108" t="s">
        <v>1410</v>
      </c>
      <c r="J9503" s="108" t="s">
        <v>1332</v>
      </c>
      <c r="K9503" s="108" t="s">
        <v>174</v>
      </c>
      <c r="M9503" s="108" t="s">
        <v>175</v>
      </c>
      <c r="N9503" s="108" t="s">
        <v>1411</v>
      </c>
    </row>
    <row r="9504" spans="1:14">
      <c r="A9504" s="108">
        <v>222976</v>
      </c>
      <c r="B9504" s="108" t="s">
        <v>7386</v>
      </c>
      <c r="C9504" s="108" t="s">
        <v>717</v>
      </c>
      <c r="D9504" s="109" t="s">
        <v>17514</v>
      </c>
      <c r="E9504" s="108" t="s">
        <v>301</v>
      </c>
      <c r="F9504" s="108" t="s">
        <v>181</v>
      </c>
      <c r="G9504" s="108" t="s">
        <v>9813</v>
      </c>
      <c r="H9504" s="109" t="s">
        <v>5720</v>
      </c>
      <c r="I9504" s="108" t="s">
        <v>17515</v>
      </c>
      <c r="J9504" s="108" t="s">
        <v>290</v>
      </c>
      <c r="K9504" s="108" t="s">
        <v>174</v>
      </c>
      <c r="M9504" s="108" t="s">
        <v>175</v>
      </c>
      <c r="N9504" s="108" t="s">
        <v>17516</v>
      </c>
    </row>
    <row r="9505" spans="1:14">
      <c r="A9505" s="108">
        <v>55629977</v>
      </c>
      <c r="B9505" s="108" t="s">
        <v>7386</v>
      </c>
      <c r="C9505" s="108" t="s">
        <v>633</v>
      </c>
      <c r="D9505" s="109" t="s">
        <v>17517</v>
      </c>
      <c r="E9505" s="108" t="s">
        <v>200</v>
      </c>
      <c r="F9505" s="108" t="s">
        <v>181</v>
      </c>
      <c r="G9505" s="108" t="s">
        <v>9813</v>
      </c>
      <c r="H9505" s="109" t="s">
        <v>5720</v>
      </c>
      <c r="I9505" s="108" t="s">
        <v>17515</v>
      </c>
      <c r="J9505" s="108" t="s">
        <v>290</v>
      </c>
      <c r="K9505" s="108" t="s">
        <v>174</v>
      </c>
      <c r="M9505" s="108" t="s">
        <v>175</v>
      </c>
      <c r="N9505" s="108" t="s">
        <v>17516</v>
      </c>
    </row>
    <row r="9506" spans="1:14">
      <c r="A9506" s="108">
        <v>41832</v>
      </c>
      <c r="B9506" s="108" t="s">
        <v>8630</v>
      </c>
      <c r="C9506" s="108" t="s">
        <v>335</v>
      </c>
      <c r="D9506" s="109" t="s">
        <v>5081</v>
      </c>
      <c r="E9506" s="108" t="s">
        <v>180</v>
      </c>
      <c r="F9506" s="108" t="s">
        <v>181</v>
      </c>
      <c r="G9506" s="108" t="s">
        <v>8181</v>
      </c>
      <c r="H9506" s="109" t="s">
        <v>6843</v>
      </c>
      <c r="I9506" s="108" t="s">
        <v>8615</v>
      </c>
      <c r="J9506" s="108" t="s">
        <v>8183</v>
      </c>
      <c r="K9506" s="108" t="s">
        <v>174</v>
      </c>
      <c r="M9506" s="108" t="s">
        <v>175</v>
      </c>
      <c r="N9506" s="108" t="s">
        <v>8616</v>
      </c>
    </row>
    <row r="9507" spans="1:14">
      <c r="A9507" s="108">
        <v>24797</v>
      </c>
      <c r="B9507" s="108" t="s">
        <v>1327</v>
      </c>
      <c r="C9507" s="108" t="s">
        <v>1531</v>
      </c>
      <c r="D9507" s="109" t="s">
        <v>6218</v>
      </c>
      <c r="E9507" s="108" t="s">
        <v>188</v>
      </c>
      <c r="F9507" s="108" t="s">
        <v>181</v>
      </c>
      <c r="G9507" s="108" t="s">
        <v>1329</v>
      </c>
      <c r="H9507" s="109" t="s">
        <v>7735</v>
      </c>
      <c r="I9507" s="108" t="s">
        <v>1331</v>
      </c>
      <c r="J9507" s="108" t="s">
        <v>1332</v>
      </c>
      <c r="K9507" s="108" t="s">
        <v>174</v>
      </c>
      <c r="M9507" s="108" t="s">
        <v>175</v>
      </c>
      <c r="N9507" s="108" t="s">
        <v>1333</v>
      </c>
    </row>
    <row r="9508" spans="1:14">
      <c r="A9508" s="108">
        <v>105232</v>
      </c>
      <c r="B9508" s="108" t="s">
        <v>313</v>
      </c>
      <c r="C9508" s="108" t="s">
        <v>843</v>
      </c>
      <c r="D9508" s="109" t="s">
        <v>17518</v>
      </c>
      <c r="E9508" s="108" t="s">
        <v>301</v>
      </c>
      <c r="F9508" s="108" t="s">
        <v>169</v>
      </c>
      <c r="G9508" s="108" t="s">
        <v>7727</v>
      </c>
      <c r="H9508" s="109" t="s">
        <v>7735</v>
      </c>
      <c r="I9508" s="108" t="s">
        <v>8002</v>
      </c>
      <c r="J9508" s="108" t="s">
        <v>7729</v>
      </c>
      <c r="K9508" s="108" t="s">
        <v>174</v>
      </c>
      <c r="M9508" s="108" t="s">
        <v>175</v>
      </c>
      <c r="N9508" s="108" t="s">
        <v>8003</v>
      </c>
    </row>
    <row r="9509" spans="1:14">
      <c r="A9509" s="108">
        <v>120151</v>
      </c>
      <c r="B9509" s="108" t="s">
        <v>17519</v>
      </c>
      <c r="C9509" s="108" t="s">
        <v>166</v>
      </c>
      <c r="D9509" s="109" t="s">
        <v>17520</v>
      </c>
      <c r="E9509" s="108" t="s">
        <v>188</v>
      </c>
      <c r="F9509" s="108" t="s">
        <v>169</v>
      </c>
      <c r="G9509" s="108" t="s">
        <v>7727</v>
      </c>
      <c r="H9509" s="109" t="s">
        <v>7735</v>
      </c>
      <c r="I9509" s="108" t="s">
        <v>8002</v>
      </c>
      <c r="J9509" s="108" t="s">
        <v>7729</v>
      </c>
      <c r="K9509" s="108" t="s">
        <v>174</v>
      </c>
      <c r="M9509" s="108" t="s">
        <v>175</v>
      </c>
      <c r="N9509" s="108" t="s">
        <v>8003</v>
      </c>
    </row>
    <row r="9510" spans="1:14">
      <c r="A9510" s="108">
        <v>87004</v>
      </c>
      <c r="B9510" s="108" t="s">
        <v>8021</v>
      </c>
      <c r="C9510" s="108" t="s">
        <v>6070</v>
      </c>
      <c r="D9510" s="109" t="s">
        <v>8022</v>
      </c>
      <c r="E9510" s="108" t="s">
        <v>301</v>
      </c>
      <c r="F9510" s="108" t="s">
        <v>169</v>
      </c>
      <c r="G9510" s="108" t="s">
        <v>7727</v>
      </c>
      <c r="H9510" s="109" t="s">
        <v>7735</v>
      </c>
      <c r="I9510" s="108" t="s">
        <v>8002</v>
      </c>
      <c r="J9510" s="108" t="s">
        <v>7729</v>
      </c>
      <c r="K9510" s="108" t="s">
        <v>174</v>
      </c>
      <c r="M9510" s="108" t="s">
        <v>175</v>
      </c>
      <c r="N9510" s="108" t="s">
        <v>8003</v>
      </c>
    </row>
    <row r="9511" spans="1:14">
      <c r="A9511" s="108">
        <v>396990</v>
      </c>
      <c r="B9511" s="108" t="s">
        <v>17521</v>
      </c>
      <c r="C9511" s="108" t="s">
        <v>425</v>
      </c>
      <c r="D9511" s="109" t="s">
        <v>6218</v>
      </c>
      <c r="E9511" s="108" t="s">
        <v>188</v>
      </c>
      <c r="F9511" s="108" t="s">
        <v>181</v>
      </c>
      <c r="G9511" s="108" t="s">
        <v>7307</v>
      </c>
      <c r="H9511" s="109" t="s">
        <v>5655</v>
      </c>
      <c r="I9511" s="108" t="s">
        <v>7308</v>
      </c>
      <c r="J9511" s="108" t="s">
        <v>1204</v>
      </c>
      <c r="K9511" s="108" t="s">
        <v>174</v>
      </c>
      <c r="M9511" s="108" t="s">
        <v>175</v>
      </c>
      <c r="N9511" s="108" t="s">
        <v>5765</v>
      </c>
    </row>
    <row r="9512" spans="1:14">
      <c r="A9512" s="108">
        <v>26343</v>
      </c>
      <c r="B9512" s="108" t="s">
        <v>7333</v>
      </c>
      <c r="C9512" s="108" t="s">
        <v>256</v>
      </c>
      <c r="D9512" s="109" t="s">
        <v>17522</v>
      </c>
      <c r="E9512" s="108" t="s">
        <v>301</v>
      </c>
      <c r="F9512" s="108" t="s">
        <v>169</v>
      </c>
      <c r="G9512" s="108" t="s">
        <v>7307</v>
      </c>
      <c r="H9512" s="109" t="s">
        <v>5655</v>
      </c>
      <c r="I9512" s="108" t="s">
        <v>7335</v>
      </c>
      <c r="J9512" s="108" t="s">
        <v>1204</v>
      </c>
      <c r="K9512" s="108" t="s">
        <v>174</v>
      </c>
      <c r="M9512" s="108" t="s">
        <v>175</v>
      </c>
      <c r="N9512" s="108" t="s">
        <v>7336</v>
      </c>
    </row>
    <row r="9513" spans="1:14">
      <c r="A9513" s="108">
        <v>60508</v>
      </c>
      <c r="B9513" s="108" t="s">
        <v>17523</v>
      </c>
      <c r="C9513" s="108" t="s">
        <v>166</v>
      </c>
      <c r="D9513" s="109" t="s">
        <v>17524</v>
      </c>
      <c r="E9513" s="108" t="s">
        <v>188</v>
      </c>
      <c r="F9513" s="108" t="s">
        <v>169</v>
      </c>
      <c r="G9513" s="108" t="s">
        <v>1599</v>
      </c>
      <c r="H9513" s="109" t="s">
        <v>2486</v>
      </c>
      <c r="I9513" s="108" t="s">
        <v>1600</v>
      </c>
      <c r="J9513" s="108" t="s">
        <v>1478</v>
      </c>
      <c r="K9513" s="108" t="s">
        <v>174</v>
      </c>
      <c r="M9513" s="108" t="s">
        <v>175</v>
      </c>
      <c r="N9513" s="108" t="s">
        <v>1601</v>
      </c>
    </row>
    <row r="9514" spans="1:14">
      <c r="A9514" s="108">
        <v>108497</v>
      </c>
      <c r="B9514" s="108" t="s">
        <v>12230</v>
      </c>
      <c r="C9514" s="108" t="s">
        <v>619</v>
      </c>
      <c r="D9514" s="109" t="s">
        <v>12231</v>
      </c>
      <c r="E9514" s="108" t="s">
        <v>180</v>
      </c>
      <c r="F9514" s="108" t="s">
        <v>181</v>
      </c>
      <c r="G9514" s="108" t="s">
        <v>11957</v>
      </c>
      <c r="H9514" s="109" t="s">
        <v>2486</v>
      </c>
      <c r="I9514" s="108" t="s">
        <v>12220</v>
      </c>
      <c r="K9514" s="108" t="s">
        <v>174</v>
      </c>
      <c r="M9514" s="108" t="s">
        <v>175</v>
      </c>
      <c r="N9514" s="108" t="s">
        <v>12221</v>
      </c>
    </row>
    <row r="9515" spans="1:14">
      <c r="A9515" s="108">
        <v>514786</v>
      </c>
      <c r="B9515" s="108" t="s">
        <v>12248</v>
      </c>
      <c r="C9515" s="108" t="s">
        <v>393</v>
      </c>
      <c r="D9515" s="109" t="s">
        <v>6099</v>
      </c>
      <c r="E9515" s="108" t="s">
        <v>180</v>
      </c>
      <c r="F9515" s="108" t="s">
        <v>169</v>
      </c>
      <c r="G9515" s="108" t="s">
        <v>11957</v>
      </c>
      <c r="H9515" s="109" t="s">
        <v>2486</v>
      </c>
      <c r="I9515" s="108" t="s">
        <v>12220</v>
      </c>
      <c r="K9515" s="108" t="s">
        <v>174</v>
      </c>
      <c r="M9515" s="108" t="s">
        <v>175</v>
      </c>
      <c r="N9515" s="108" t="s">
        <v>12221</v>
      </c>
    </row>
    <row r="9516" spans="1:14">
      <c r="A9516" s="108">
        <v>55627222</v>
      </c>
      <c r="B9516" s="108" t="s">
        <v>12280</v>
      </c>
      <c r="C9516" s="108" t="s">
        <v>326</v>
      </c>
      <c r="D9516" s="109" t="s">
        <v>11952</v>
      </c>
      <c r="E9516" s="108" t="s">
        <v>180</v>
      </c>
      <c r="F9516" s="108" t="s">
        <v>181</v>
      </c>
      <c r="G9516" s="108" t="s">
        <v>11957</v>
      </c>
      <c r="H9516" s="109" t="s">
        <v>2486</v>
      </c>
      <c r="I9516" s="108" t="s">
        <v>12220</v>
      </c>
      <c r="K9516" s="108" t="s">
        <v>174</v>
      </c>
      <c r="M9516" s="108" t="s">
        <v>175</v>
      </c>
      <c r="N9516" s="108" t="s">
        <v>12221</v>
      </c>
    </row>
    <row r="9517" spans="1:14">
      <c r="A9517" s="108">
        <v>55731217</v>
      </c>
      <c r="B9517" s="108" t="s">
        <v>12303</v>
      </c>
      <c r="C9517" s="108" t="s">
        <v>382</v>
      </c>
      <c r="D9517" s="109" t="s">
        <v>2521</v>
      </c>
      <c r="E9517" s="108" t="s">
        <v>180</v>
      </c>
      <c r="F9517" s="108" t="s">
        <v>181</v>
      </c>
      <c r="G9517" s="108" t="s">
        <v>11957</v>
      </c>
      <c r="H9517" s="109" t="s">
        <v>2486</v>
      </c>
      <c r="I9517" s="108" t="s">
        <v>12220</v>
      </c>
      <c r="K9517" s="108" t="s">
        <v>174</v>
      </c>
      <c r="M9517" s="108" t="s">
        <v>175</v>
      </c>
      <c r="N9517" s="108" t="s">
        <v>12221</v>
      </c>
    </row>
    <row r="9518" spans="1:14">
      <c r="A9518" s="108">
        <v>55641322</v>
      </c>
      <c r="B9518" s="108" t="s">
        <v>8630</v>
      </c>
      <c r="C9518" s="108" t="s">
        <v>763</v>
      </c>
      <c r="D9518" s="109" t="s">
        <v>3074</v>
      </c>
      <c r="E9518" s="108" t="s">
        <v>180</v>
      </c>
      <c r="F9518" s="108" t="s">
        <v>169</v>
      </c>
      <c r="G9518" s="108" t="s">
        <v>8181</v>
      </c>
      <c r="H9518" s="109" t="s">
        <v>712</v>
      </c>
      <c r="I9518" s="108" t="s">
        <v>8615</v>
      </c>
      <c r="J9518" s="108" t="s">
        <v>8183</v>
      </c>
      <c r="K9518" s="108" t="s">
        <v>174</v>
      </c>
      <c r="M9518" s="108" t="s">
        <v>175</v>
      </c>
      <c r="N9518" s="108" t="s">
        <v>8616</v>
      </c>
    </row>
    <row r="9519" spans="1:14">
      <c r="A9519" s="108">
        <v>41831</v>
      </c>
      <c r="B9519" s="108" t="s">
        <v>8630</v>
      </c>
      <c r="C9519" s="108" t="s">
        <v>2161</v>
      </c>
      <c r="D9519" s="109" t="s">
        <v>445</v>
      </c>
      <c r="E9519" s="108" t="s">
        <v>220</v>
      </c>
      <c r="F9519" s="108" t="s">
        <v>169</v>
      </c>
      <c r="G9519" s="108" t="s">
        <v>8181</v>
      </c>
      <c r="H9519" s="109" t="s">
        <v>712</v>
      </c>
      <c r="I9519" s="108" t="s">
        <v>8615</v>
      </c>
      <c r="J9519" s="108" t="s">
        <v>8183</v>
      </c>
      <c r="K9519" s="108" t="s">
        <v>174</v>
      </c>
      <c r="M9519" s="108" t="s">
        <v>175</v>
      </c>
      <c r="N9519" s="108" t="s">
        <v>8616</v>
      </c>
    </row>
    <row r="9520" spans="1:14">
      <c r="A9520" s="108">
        <v>55650664</v>
      </c>
      <c r="B9520" s="108" t="s">
        <v>7051</v>
      </c>
      <c r="C9520" s="108" t="s">
        <v>579</v>
      </c>
      <c r="D9520" s="109" t="s">
        <v>17525</v>
      </c>
      <c r="E9520" s="108" t="s">
        <v>200</v>
      </c>
      <c r="F9520" s="108" t="s">
        <v>181</v>
      </c>
      <c r="G9520" s="108" t="s">
        <v>1852</v>
      </c>
      <c r="H9520" s="109" t="s">
        <v>712</v>
      </c>
      <c r="I9520" s="108" t="s">
        <v>7111</v>
      </c>
      <c r="J9520" s="108" t="s">
        <v>1855</v>
      </c>
      <c r="K9520" s="108" t="s">
        <v>174</v>
      </c>
      <c r="M9520" s="108" t="s">
        <v>175</v>
      </c>
      <c r="N9520" s="108" t="s">
        <v>7112</v>
      </c>
    </row>
    <row r="9521" spans="1:14">
      <c r="A9521" s="108">
        <v>55650667</v>
      </c>
      <c r="B9521" s="108" t="s">
        <v>7051</v>
      </c>
      <c r="C9521" s="108" t="s">
        <v>532</v>
      </c>
      <c r="D9521" s="109" t="s">
        <v>17526</v>
      </c>
      <c r="E9521" s="108" t="s">
        <v>200</v>
      </c>
      <c r="F9521" s="108" t="s">
        <v>169</v>
      </c>
      <c r="G9521" s="108" t="s">
        <v>1852</v>
      </c>
      <c r="H9521" s="109" t="s">
        <v>712</v>
      </c>
      <c r="I9521" s="108" t="s">
        <v>7111</v>
      </c>
      <c r="J9521" s="108" t="s">
        <v>1855</v>
      </c>
      <c r="K9521" s="108" t="s">
        <v>174</v>
      </c>
      <c r="M9521" s="108" t="s">
        <v>175</v>
      </c>
      <c r="N9521" s="108" t="s">
        <v>7112</v>
      </c>
    </row>
    <row r="9522" spans="1:14">
      <c r="A9522" s="108">
        <v>55651421</v>
      </c>
      <c r="B9522" s="108" t="s">
        <v>1776</v>
      </c>
      <c r="C9522" s="108" t="s">
        <v>853</v>
      </c>
      <c r="D9522" s="109" t="s">
        <v>1110</v>
      </c>
      <c r="E9522" s="108" t="s">
        <v>180</v>
      </c>
      <c r="F9522" s="108" t="s">
        <v>169</v>
      </c>
      <c r="G9522" s="108" t="s">
        <v>1852</v>
      </c>
      <c r="H9522" s="109" t="s">
        <v>712</v>
      </c>
      <c r="I9522" s="108" t="s">
        <v>7111</v>
      </c>
      <c r="J9522" s="108" t="s">
        <v>1855</v>
      </c>
      <c r="K9522" s="108" t="s">
        <v>174</v>
      </c>
      <c r="M9522" s="108" t="s">
        <v>175</v>
      </c>
      <c r="N9522" s="108" t="s">
        <v>7112</v>
      </c>
    </row>
    <row r="9523" spans="1:14">
      <c r="A9523" s="108">
        <v>809773</v>
      </c>
      <c r="B9523" s="108" t="s">
        <v>313</v>
      </c>
      <c r="C9523" s="108" t="s">
        <v>334</v>
      </c>
      <c r="D9523" s="109" t="s">
        <v>17527</v>
      </c>
      <c r="E9523" s="108" t="s">
        <v>168</v>
      </c>
      <c r="F9523" s="108" t="s">
        <v>181</v>
      </c>
      <c r="G9523" s="108" t="s">
        <v>1852</v>
      </c>
      <c r="H9523" s="109" t="s">
        <v>712</v>
      </c>
      <c r="I9523" s="108" t="s">
        <v>7111</v>
      </c>
      <c r="J9523" s="108" t="s">
        <v>1855</v>
      </c>
      <c r="K9523" s="108" t="s">
        <v>174</v>
      </c>
      <c r="M9523" s="108" t="s">
        <v>175</v>
      </c>
      <c r="N9523" s="108" t="s">
        <v>7112</v>
      </c>
    </row>
    <row r="9524" spans="1:14">
      <c r="A9524" s="108">
        <v>104787</v>
      </c>
      <c r="B9524" s="108" t="s">
        <v>489</v>
      </c>
      <c r="C9524" s="108" t="s">
        <v>335</v>
      </c>
      <c r="D9524" s="109" t="s">
        <v>7632</v>
      </c>
      <c r="E9524" s="108" t="s">
        <v>188</v>
      </c>
      <c r="F9524" s="108" t="s">
        <v>181</v>
      </c>
      <c r="G9524" s="108" t="s">
        <v>11957</v>
      </c>
      <c r="H9524" s="109" t="s">
        <v>708</v>
      </c>
      <c r="I9524" s="108" t="s">
        <v>12220</v>
      </c>
      <c r="K9524" s="108" t="s">
        <v>174</v>
      </c>
      <c r="M9524" s="108" t="s">
        <v>175</v>
      </c>
      <c r="N9524" s="108" t="s">
        <v>12221</v>
      </c>
    </row>
    <row r="9525" spans="1:14">
      <c r="A9525" s="108">
        <v>393097</v>
      </c>
      <c r="B9525" s="108" t="s">
        <v>653</v>
      </c>
      <c r="C9525" s="108" t="s">
        <v>4113</v>
      </c>
      <c r="D9525" s="109" t="s">
        <v>12240</v>
      </c>
      <c r="E9525" s="108" t="s">
        <v>180</v>
      </c>
      <c r="F9525" s="108" t="s">
        <v>169</v>
      </c>
      <c r="G9525" s="108" t="s">
        <v>11957</v>
      </c>
      <c r="H9525" s="109" t="s">
        <v>708</v>
      </c>
      <c r="I9525" s="108" t="s">
        <v>12220</v>
      </c>
      <c r="K9525" s="108" t="s">
        <v>174</v>
      </c>
      <c r="M9525" s="108" t="s">
        <v>175</v>
      </c>
      <c r="N9525" s="108" t="s">
        <v>12221</v>
      </c>
    </row>
    <row r="9526" spans="1:14">
      <c r="A9526" s="108">
        <v>104791</v>
      </c>
      <c r="B9526" s="108" t="s">
        <v>489</v>
      </c>
      <c r="C9526" s="108" t="s">
        <v>8149</v>
      </c>
      <c r="D9526" s="109" t="s">
        <v>12265</v>
      </c>
      <c r="E9526" s="108" t="s">
        <v>188</v>
      </c>
      <c r="F9526" s="108" t="s">
        <v>169</v>
      </c>
      <c r="G9526" s="108" t="s">
        <v>11957</v>
      </c>
      <c r="H9526" s="109" t="s">
        <v>708</v>
      </c>
      <c r="I9526" s="108" t="s">
        <v>12220</v>
      </c>
      <c r="K9526" s="108" t="s">
        <v>174</v>
      </c>
      <c r="M9526" s="108" t="s">
        <v>175</v>
      </c>
      <c r="N9526" s="108" t="s">
        <v>12221</v>
      </c>
    </row>
    <row r="9527" spans="1:14">
      <c r="A9527" s="108">
        <v>55562733</v>
      </c>
      <c r="B9527" s="108" t="s">
        <v>12275</v>
      </c>
      <c r="C9527" s="108" t="s">
        <v>463</v>
      </c>
      <c r="D9527" s="109" t="s">
        <v>5954</v>
      </c>
      <c r="E9527" s="108" t="s">
        <v>180</v>
      </c>
      <c r="F9527" s="108" t="s">
        <v>169</v>
      </c>
      <c r="G9527" s="108" t="s">
        <v>11957</v>
      </c>
      <c r="H9527" s="109" t="s">
        <v>708</v>
      </c>
      <c r="I9527" s="108" t="s">
        <v>12220</v>
      </c>
      <c r="K9527" s="108" t="s">
        <v>174</v>
      </c>
      <c r="M9527" s="108" t="s">
        <v>175</v>
      </c>
      <c r="N9527" s="108" t="s">
        <v>12221</v>
      </c>
    </row>
    <row r="9528" spans="1:14">
      <c r="A9528" s="108">
        <v>55562735</v>
      </c>
      <c r="B9528" s="108" t="s">
        <v>12276</v>
      </c>
      <c r="C9528" s="108" t="s">
        <v>193</v>
      </c>
      <c r="D9528" s="109" t="s">
        <v>869</v>
      </c>
      <c r="E9528" s="108" t="s">
        <v>180</v>
      </c>
      <c r="F9528" s="108" t="s">
        <v>181</v>
      </c>
      <c r="G9528" s="108" t="s">
        <v>11957</v>
      </c>
      <c r="H9528" s="109" t="s">
        <v>708</v>
      </c>
      <c r="I9528" s="108" t="s">
        <v>12220</v>
      </c>
      <c r="K9528" s="108" t="s">
        <v>174</v>
      </c>
      <c r="M9528" s="108" t="s">
        <v>175</v>
      </c>
      <c r="N9528" s="108" t="s">
        <v>12221</v>
      </c>
    </row>
    <row r="9529" spans="1:14">
      <c r="A9529" s="108">
        <v>55731232</v>
      </c>
      <c r="B9529" s="108" t="s">
        <v>10785</v>
      </c>
      <c r="C9529" s="108" t="s">
        <v>1481</v>
      </c>
      <c r="D9529" s="109" t="s">
        <v>12279</v>
      </c>
      <c r="E9529" s="108" t="s">
        <v>188</v>
      </c>
      <c r="F9529" s="108" t="s">
        <v>181</v>
      </c>
      <c r="G9529" s="108" t="s">
        <v>11957</v>
      </c>
      <c r="H9529" s="109" t="s">
        <v>708</v>
      </c>
      <c r="I9529" s="108" t="s">
        <v>12220</v>
      </c>
      <c r="K9529" s="108" t="s">
        <v>174</v>
      </c>
      <c r="M9529" s="108" t="s">
        <v>175</v>
      </c>
      <c r="N9529" s="108" t="s">
        <v>12221</v>
      </c>
    </row>
    <row r="9530" spans="1:14">
      <c r="A9530" s="108">
        <v>104897</v>
      </c>
      <c r="B9530" s="108" t="s">
        <v>12284</v>
      </c>
      <c r="C9530" s="108" t="s">
        <v>311</v>
      </c>
      <c r="D9530" s="109" t="s">
        <v>7036</v>
      </c>
      <c r="E9530" s="108" t="s">
        <v>200</v>
      </c>
      <c r="F9530" s="108" t="s">
        <v>181</v>
      </c>
      <c r="G9530" s="108" t="s">
        <v>11957</v>
      </c>
      <c r="H9530" s="109" t="s">
        <v>708</v>
      </c>
      <c r="I9530" s="108" t="s">
        <v>12220</v>
      </c>
      <c r="K9530" s="108" t="s">
        <v>174</v>
      </c>
      <c r="M9530" s="108" t="s">
        <v>175</v>
      </c>
      <c r="N9530" s="108" t="s">
        <v>12221</v>
      </c>
    </row>
    <row r="9531" spans="1:14">
      <c r="A9531" s="108">
        <v>55732135</v>
      </c>
      <c r="B9531" s="108" t="s">
        <v>505</v>
      </c>
      <c r="C9531" s="108" t="s">
        <v>1628</v>
      </c>
      <c r="D9531" s="109" t="s">
        <v>11433</v>
      </c>
      <c r="E9531" s="108" t="s">
        <v>220</v>
      </c>
      <c r="F9531" s="108" t="s">
        <v>169</v>
      </c>
      <c r="G9531" s="108" t="s">
        <v>11957</v>
      </c>
      <c r="H9531" s="109" t="s">
        <v>708</v>
      </c>
      <c r="I9531" s="108" t="s">
        <v>12220</v>
      </c>
      <c r="K9531" s="108" t="s">
        <v>174</v>
      </c>
      <c r="M9531" s="108" t="s">
        <v>175</v>
      </c>
      <c r="N9531" s="108" t="s">
        <v>12221</v>
      </c>
    </row>
    <row r="9532" spans="1:14">
      <c r="A9532" s="108">
        <v>114809</v>
      </c>
      <c r="B9532" s="108" t="s">
        <v>3041</v>
      </c>
      <c r="C9532" s="108" t="s">
        <v>1263</v>
      </c>
      <c r="D9532" s="109" t="s">
        <v>8203</v>
      </c>
      <c r="E9532" s="108" t="s">
        <v>188</v>
      </c>
      <c r="F9532" s="108" t="s">
        <v>181</v>
      </c>
      <c r="G9532" s="108" t="s">
        <v>8181</v>
      </c>
      <c r="H9532" s="109" t="s">
        <v>708</v>
      </c>
      <c r="I9532" s="108" t="s">
        <v>8189</v>
      </c>
      <c r="J9532" s="108" t="s">
        <v>8183</v>
      </c>
      <c r="K9532" s="108" t="s">
        <v>174</v>
      </c>
      <c r="M9532" s="108" t="s">
        <v>175</v>
      </c>
      <c r="N9532" s="108" t="s">
        <v>8190</v>
      </c>
    </row>
    <row r="9533" spans="1:14">
      <c r="A9533" s="108">
        <v>267517</v>
      </c>
      <c r="B9533" s="108" t="s">
        <v>11370</v>
      </c>
      <c r="C9533" s="108" t="s">
        <v>421</v>
      </c>
      <c r="D9533" s="109" t="s">
        <v>11371</v>
      </c>
      <c r="E9533" s="108" t="s">
        <v>180</v>
      </c>
      <c r="F9533" s="108" t="s">
        <v>181</v>
      </c>
      <c r="G9533" s="108" t="s">
        <v>11251</v>
      </c>
      <c r="H9533" s="109" t="s">
        <v>708</v>
      </c>
      <c r="I9533" s="108" t="s">
        <v>11367</v>
      </c>
      <c r="J9533" s="108" t="s">
        <v>7729</v>
      </c>
      <c r="K9533" s="108" t="s">
        <v>174</v>
      </c>
      <c r="M9533" s="108" t="s">
        <v>175</v>
      </c>
      <c r="N9533" s="108" t="s">
        <v>11368</v>
      </c>
    </row>
    <row r="9534" spans="1:14">
      <c r="A9534" s="108">
        <v>267520</v>
      </c>
      <c r="B9534" s="108" t="s">
        <v>11372</v>
      </c>
      <c r="C9534" s="108" t="s">
        <v>604</v>
      </c>
      <c r="D9534" s="109" t="s">
        <v>11373</v>
      </c>
      <c r="E9534" s="108" t="s">
        <v>200</v>
      </c>
      <c r="F9534" s="108" t="s">
        <v>181</v>
      </c>
      <c r="G9534" s="108" t="s">
        <v>11251</v>
      </c>
      <c r="H9534" s="109" t="s">
        <v>708</v>
      </c>
      <c r="I9534" s="108" t="s">
        <v>11367</v>
      </c>
      <c r="J9534" s="108" t="s">
        <v>7729</v>
      </c>
      <c r="K9534" s="108" t="s">
        <v>174</v>
      </c>
      <c r="M9534" s="108" t="s">
        <v>175</v>
      </c>
      <c r="N9534" s="108" t="s">
        <v>11368</v>
      </c>
    </row>
    <row r="9535" spans="1:14">
      <c r="A9535" s="108">
        <v>305467</v>
      </c>
      <c r="B9535" s="108" t="s">
        <v>11370</v>
      </c>
      <c r="C9535" s="108" t="s">
        <v>1433</v>
      </c>
      <c r="D9535" s="109" t="s">
        <v>1389</v>
      </c>
      <c r="E9535" s="108" t="s">
        <v>180</v>
      </c>
      <c r="F9535" s="108" t="s">
        <v>169</v>
      </c>
      <c r="G9535" s="108" t="s">
        <v>11251</v>
      </c>
      <c r="H9535" s="109" t="s">
        <v>708</v>
      </c>
      <c r="I9535" s="108" t="s">
        <v>11367</v>
      </c>
      <c r="J9535" s="108" t="s">
        <v>7729</v>
      </c>
      <c r="K9535" s="108" t="s">
        <v>174</v>
      </c>
      <c r="M9535" s="108" t="s">
        <v>175</v>
      </c>
      <c r="N9535" s="108" t="s">
        <v>11368</v>
      </c>
    </row>
    <row r="9536" spans="1:14">
      <c r="A9536" s="108">
        <v>351878</v>
      </c>
      <c r="B9536" s="108" t="s">
        <v>3688</v>
      </c>
      <c r="C9536" s="108" t="s">
        <v>5695</v>
      </c>
      <c r="D9536" s="109" t="s">
        <v>11377</v>
      </c>
      <c r="E9536" s="108" t="s">
        <v>200</v>
      </c>
      <c r="F9536" s="108" t="s">
        <v>169</v>
      </c>
      <c r="G9536" s="108" t="s">
        <v>11251</v>
      </c>
      <c r="H9536" s="109" t="s">
        <v>708</v>
      </c>
      <c r="I9536" s="108" t="s">
        <v>11367</v>
      </c>
      <c r="J9536" s="108" t="s">
        <v>7729</v>
      </c>
      <c r="K9536" s="108" t="s">
        <v>174</v>
      </c>
      <c r="M9536" s="108" t="s">
        <v>175</v>
      </c>
      <c r="N9536" s="108" t="s">
        <v>11368</v>
      </c>
    </row>
    <row r="9537" spans="1:14">
      <c r="A9537" s="108">
        <v>87258</v>
      </c>
      <c r="B9537" s="108" t="s">
        <v>606</v>
      </c>
      <c r="C9537" s="108" t="s">
        <v>540</v>
      </c>
      <c r="D9537" s="109" t="s">
        <v>11380</v>
      </c>
      <c r="E9537" s="108" t="s">
        <v>200</v>
      </c>
      <c r="F9537" s="108" t="s">
        <v>169</v>
      </c>
      <c r="G9537" s="108" t="s">
        <v>11251</v>
      </c>
      <c r="H9537" s="109" t="s">
        <v>708</v>
      </c>
      <c r="I9537" s="108" t="s">
        <v>11367</v>
      </c>
      <c r="J9537" s="108" t="s">
        <v>7729</v>
      </c>
      <c r="K9537" s="108" t="s">
        <v>174</v>
      </c>
      <c r="M9537" s="108" t="s">
        <v>175</v>
      </c>
      <c r="N9537" s="108" t="s">
        <v>11368</v>
      </c>
    </row>
    <row r="9538" spans="1:14">
      <c r="A9538" s="108">
        <v>55657171</v>
      </c>
      <c r="B9538" s="108" t="s">
        <v>11381</v>
      </c>
      <c r="C9538" s="108" t="s">
        <v>382</v>
      </c>
      <c r="D9538" s="109" t="s">
        <v>11382</v>
      </c>
      <c r="E9538" s="108" t="s">
        <v>180</v>
      </c>
      <c r="F9538" s="108" t="s">
        <v>181</v>
      </c>
      <c r="G9538" s="108" t="s">
        <v>11251</v>
      </c>
      <c r="H9538" s="109" t="s">
        <v>708</v>
      </c>
      <c r="I9538" s="108" t="s">
        <v>11367</v>
      </c>
      <c r="J9538" s="108" t="s">
        <v>7729</v>
      </c>
      <c r="K9538" s="108" t="s">
        <v>174</v>
      </c>
      <c r="M9538" s="108" t="s">
        <v>175</v>
      </c>
      <c r="N9538" s="108" t="s">
        <v>11368</v>
      </c>
    </row>
    <row r="9539" spans="1:14">
      <c r="A9539" s="108">
        <v>55679568</v>
      </c>
      <c r="B9539" s="108" t="s">
        <v>11381</v>
      </c>
      <c r="C9539" s="108" t="s">
        <v>532</v>
      </c>
      <c r="D9539" s="109" t="s">
        <v>11383</v>
      </c>
      <c r="E9539" s="108" t="s">
        <v>200</v>
      </c>
      <c r="F9539" s="108" t="s">
        <v>169</v>
      </c>
      <c r="G9539" s="108" t="s">
        <v>11251</v>
      </c>
      <c r="H9539" s="109" t="s">
        <v>708</v>
      </c>
      <c r="I9539" s="108" t="s">
        <v>11367</v>
      </c>
      <c r="J9539" s="108" t="s">
        <v>7729</v>
      </c>
      <c r="K9539" s="108" t="s">
        <v>174</v>
      </c>
      <c r="M9539" s="108" t="s">
        <v>175</v>
      </c>
      <c r="N9539" s="108" t="s">
        <v>11368</v>
      </c>
    </row>
    <row r="9540" spans="1:14">
      <c r="A9540" s="108">
        <v>55694351</v>
      </c>
      <c r="B9540" s="108" t="s">
        <v>7157</v>
      </c>
      <c r="C9540" s="108" t="s">
        <v>633</v>
      </c>
      <c r="D9540" s="109" t="s">
        <v>11384</v>
      </c>
      <c r="E9540" s="108" t="s">
        <v>200</v>
      </c>
      <c r="F9540" s="108" t="s">
        <v>181</v>
      </c>
      <c r="G9540" s="108" t="s">
        <v>11251</v>
      </c>
      <c r="H9540" s="109" t="s">
        <v>708</v>
      </c>
      <c r="I9540" s="108" t="s">
        <v>11367</v>
      </c>
      <c r="J9540" s="108" t="s">
        <v>7729</v>
      </c>
      <c r="K9540" s="108" t="s">
        <v>174</v>
      </c>
      <c r="M9540" s="108" t="s">
        <v>175</v>
      </c>
      <c r="N9540" s="108" t="s">
        <v>11368</v>
      </c>
    </row>
    <row r="9541" spans="1:14">
      <c r="A9541" s="108">
        <v>55694352</v>
      </c>
      <c r="B9541" s="108" t="s">
        <v>11385</v>
      </c>
      <c r="C9541" s="108" t="s">
        <v>11386</v>
      </c>
      <c r="D9541" s="109" t="s">
        <v>7312</v>
      </c>
      <c r="E9541" s="108" t="s">
        <v>200</v>
      </c>
      <c r="F9541" s="108" t="s">
        <v>169</v>
      </c>
      <c r="G9541" s="108" t="s">
        <v>11251</v>
      </c>
      <c r="H9541" s="109" t="s">
        <v>708</v>
      </c>
      <c r="I9541" s="108" t="s">
        <v>11367</v>
      </c>
      <c r="J9541" s="108" t="s">
        <v>7729</v>
      </c>
      <c r="K9541" s="108" t="s">
        <v>174</v>
      </c>
      <c r="M9541" s="108" t="s">
        <v>175</v>
      </c>
      <c r="N9541" s="108" t="s">
        <v>11368</v>
      </c>
    </row>
    <row r="9542" spans="1:14">
      <c r="A9542" s="108">
        <v>157561</v>
      </c>
      <c r="B9542" s="108" t="s">
        <v>606</v>
      </c>
      <c r="C9542" s="108" t="s">
        <v>205</v>
      </c>
      <c r="D9542" s="109" t="s">
        <v>11389</v>
      </c>
      <c r="E9542" s="108" t="s">
        <v>220</v>
      </c>
      <c r="F9542" s="108" t="s">
        <v>181</v>
      </c>
      <c r="G9542" s="108" t="s">
        <v>11251</v>
      </c>
      <c r="H9542" s="109" t="s">
        <v>708</v>
      </c>
      <c r="I9542" s="108" t="s">
        <v>11367</v>
      </c>
      <c r="J9542" s="108" t="s">
        <v>7729</v>
      </c>
      <c r="K9542" s="108" t="s">
        <v>174</v>
      </c>
      <c r="M9542" s="108" t="s">
        <v>175</v>
      </c>
      <c r="N9542" s="108" t="s">
        <v>11368</v>
      </c>
    </row>
    <row r="9543" spans="1:14">
      <c r="A9543" s="108">
        <v>810136</v>
      </c>
      <c r="B9543" s="108" t="s">
        <v>11370</v>
      </c>
      <c r="C9543" s="108" t="s">
        <v>1034</v>
      </c>
      <c r="D9543" s="109" t="s">
        <v>6516</v>
      </c>
      <c r="E9543" s="108" t="s">
        <v>220</v>
      </c>
      <c r="F9543" s="108" t="s">
        <v>181</v>
      </c>
      <c r="G9543" s="108" t="s">
        <v>11251</v>
      </c>
      <c r="H9543" s="109" t="s">
        <v>708</v>
      </c>
      <c r="I9543" s="108" t="s">
        <v>11367</v>
      </c>
      <c r="J9543" s="108" t="s">
        <v>7729</v>
      </c>
      <c r="K9543" s="108" t="s">
        <v>174</v>
      </c>
      <c r="M9543" s="108" t="s">
        <v>175</v>
      </c>
      <c r="N9543" s="108" t="s">
        <v>11368</v>
      </c>
    </row>
    <row r="9544" spans="1:14">
      <c r="A9544" s="108">
        <v>51540</v>
      </c>
      <c r="B9544" s="108" t="s">
        <v>11366</v>
      </c>
      <c r="C9544" s="108" t="s">
        <v>193</v>
      </c>
      <c r="D9544" s="109" t="s">
        <v>5854</v>
      </c>
      <c r="E9544" s="108" t="s">
        <v>180</v>
      </c>
      <c r="F9544" s="108" t="s">
        <v>181</v>
      </c>
      <c r="G9544" s="108" t="s">
        <v>11251</v>
      </c>
      <c r="H9544" s="109" t="s">
        <v>708</v>
      </c>
      <c r="I9544" s="108" t="s">
        <v>11367</v>
      </c>
      <c r="J9544" s="108" t="s">
        <v>7729</v>
      </c>
      <c r="K9544" s="108" t="s">
        <v>174</v>
      </c>
      <c r="M9544" s="108" t="s">
        <v>175</v>
      </c>
      <c r="N9544" s="108" t="s">
        <v>11368</v>
      </c>
    </row>
    <row r="9545" spans="1:14">
      <c r="A9545" s="108">
        <v>58358</v>
      </c>
      <c r="B9545" s="108" t="s">
        <v>606</v>
      </c>
      <c r="C9545" s="108" t="s">
        <v>604</v>
      </c>
      <c r="D9545" s="109" t="s">
        <v>11369</v>
      </c>
      <c r="E9545" s="108" t="s">
        <v>200</v>
      </c>
      <c r="F9545" s="108" t="s">
        <v>181</v>
      </c>
      <c r="G9545" s="108" t="s">
        <v>11251</v>
      </c>
      <c r="H9545" s="109" t="s">
        <v>708</v>
      </c>
      <c r="I9545" s="108" t="s">
        <v>11367</v>
      </c>
      <c r="J9545" s="108" t="s">
        <v>7729</v>
      </c>
      <c r="K9545" s="108" t="s">
        <v>174</v>
      </c>
      <c r="M9545" s="108" t="s">
        <v>175</v>
      </c>
      <c r="N9545" s="108" t="s">
        <v>11368</v>
      </c>
    </row>
    <row r="9546" spans="1:14">
      <c r="A9546" s="108">
        <v>273362</v>
      </c>
      <c r="B9546" s="108" t="s">
        <v>11366</v>
      </c>
      <c r="C9546" s="108" t="s">
        <v>3650</v>
      </c>
      <c r="D9546" s="109" t="s">
        <v>11374</v>
      </c>
      <c r="E9546" s="108" t="s">
        <v>200</v>
      </c>
      <c r="F9546" s="108" t="s">
        <v>169</v>
      </c>
      <c r="G9546" s="108" t="s">
        <v>11251</v>
      </c>
      <c r="H9546" s="109" t="s">
        <v>708</v>
      </c>
      <c r="I9546" s="108" t="s">
        <v>11367</v>
      </c>
      <c r="J9546" s="108" t="s">
        <v>7729</v>
      </c>
      <c r="K9546" s="108" t="s">
        <v>174</v>
      </c>
      <c r="M9546" s="108" t="s">
        <v>175</v>
      </c>
      <c r="N9546" s="108" t="s">
        <v>11368</v>
      </c>
    </row>
    <row r="9547" spans="1:14">
      <c r="A9547" s="108">
        <v>104786</v>
      </c>
      <c r="B9547" s="108" t="s">
        <v>12224</v>
      </c>
      <c r="C9547" s="108" t="s">
        <v>366</v>
      </c>
      <c r="D9547" s="109" t="s">
        <v>12225</v>
      </c>
      <c r="E9547" s="108" t="s">
        <v>188</v>
      </c>
      <c r="F9547" s="108" t="s">
        <v>181</v>
      </c>
      <c r="G9547" s="108" t="s">
        <v>11957</v>
      </c>
      <c r="H9547" s="109" t="s">
        <v>1004</v>
      </c>
      <c r="I9547" s="108" t="s">
        <v>12220</v>
      </c>
      <c r="K9547" s="108" t="s">
        <v>174</v>
      </c>
      <c r="M9547" s="108" t="s">
        <v>175</v>
      </c>
      <c r="N9547" s="108" t="s">
        <v>12221</v>
      </c>
    </row>
    <row r="9548" spans="1:14">
      <c r="A9548" s="108">
        <v>506703</v>
      </c>
      <c r="B9548" s="108" t="s">
        <v>12243</v>
      </c>
      <c r="C9548" s="108" t="s">
        <v>1244</v>
      </c>
      <c r="D9548" s="109" t="s">
        <v>5116</v>
      </c>
      <c r="E9548" s="108" t="s">
        <v>180</v>
      </c>
      <c r="F9548" s="108" t="s">
        <v>169</v>
      </c>
      <c r="G9548" s="108" t="s">
        <v>11957</v>
      </c>
      <c r="H9548" s="109" t="s">
        <v>1004</v>
      </c>
      <c r="I9548" s="108" t="s">
        <v>12220</v>
      </c>
      <c r="K9548" s="108" t="s">
        <v>174</v>
      </c>
      <c r="M9548" s="108" t="s">
        <v>175</v>
      </c>
      <c r="N9548" s="108" t="s">
        <v>12221</v>
      </c>
    </row>
    <row r="9549" spans="1:14">
      <c r="A9549" s="108">
        <v>55562743</v>
      </c>
      <c r="B9549" s="108" t="s">
        <v>12277</v>
      </c>
      <c r="C9549" s="108" t="s">
        <v>959</v>
      </c>
      <c r="D9549" s="109" t="s">
        <v>12278</v>
      </c>
      <c r="E9549" s="108" t="s">
        <v>200</v>
      </c>
      <c r="F9549" s="108" t="s">
        <v>169</v>
      </c>
      <c r="G9549" s="108" t="s">
        <v>11957</v>
      </c>
      <c r="H9549" s="109" t="s">
        <v>1004</v>
      </c>
      <c r="I9549" s="108" t="s">
        <v>12220</v>
      </c>
      <c r="K9549" s="108" t="s">
        <v>174</v>
      </c>
      <c r="M9549" s="108" t="s">
        <v>175</v>
      </c>
      <c r="N9549" s="108" t="s">
        <v>12221</v>
      </c>
    </row>
    <row r="9550" spans="1:14">
      <c r="A9550" s="108">
        <v>80708</v>
      </c>
      <c r="B9550" s="108" t="s">
        <v>17528</v>
      </c>
      <c r="C9550" s="108" t="s">
        <v>363</v>
      </c>
      <c r="D9550" s="109" t="s">
        <v>17529</v>
      </c>
      <c r="E9550" s="108" t="s">
        <v>188</v>
      </c>
      <c r="F9550" s="108" t="s">
        <v>169</v>
      </c>
      <c r="G9550" s="108" t="s">
        <v>1490</v>
      </c>
      <c r="H9550" s="109" t="s">
        <v>1004</v>
      </c>
      <c r="I9550" s="108" t="s">
        <v>1546</v>
      </c>
      <c r="J9550" s="108" t="s">
        <v>1478</v>
      </c>
      <c r="K9550" s="108" t="s">
        <v>174</v>
      </c>
      <c r="M9550" s="108" t="s">
        <v>175</v>
      </c>
      <c r="N9550" s="108" t="s">
        <v>1547</v>
      </c>
    </row>
    <row r="9551" spans="1:14">
      <c r="A9551" s="108">
        <v>89498</v>
      </c>
      <c r="B9551" s="108" t="s">
        <v>17530</v>
      </c>
      <c r="C9551" s="108" t="s">
        <v>3328</v>
      </c>
      <c r="D9551" s="109" t="s">
        <v>17531</v>
      </c>
      <c r="E9551" s="108" t="s">
        <v>188</v>
      </c>
      <c r="F9551" s="108" t="s">
        <v>169</v>
      </c>
      <c r="G9551" s="108" t="s">
        <v>1490</v>
      </c>
      <c r="H9551" s="109" t="s">
        <v>1004</v>
      </c>
      <c r="I9551" s="108" t="s">
        <v>1546</v>
      </c>
      <c r="J9551" s="108" t="s">
        <v>1478</v>
      </c>
      <c r="K9551" s="108" t="s">
        <v>174</v>
      </c>
      <c r="M9551" s="108" t="s">
        <v>175</v>
      </c>
      <c r="N9551" s="108" t="s">
        <v>1547</v>
      </c>
    </row>
    <row r="9552" spans="1:14">
      <c r="A9552" s="108">
        <v>89509</v>
      </c>
      <c r="B9552" s="108" t="s">
        <v>3130</v>
      </c>
      <c r="C9552" s="108" t="s">
        <v>514</v>
      </c>
      <c r="D9552" s="109" t="s">
        <v>7514</v>
      </c>
      <c r="E9552" s="108" t="s">
        <v>188</v>
      </c>
      <c r="F9552" s="108" t="s">
        <v>169</v>
      </c>
      <c r="G9552" s="108" t="s">
        <v>1490</v>
      </c>
      <c r="H9552" s="109" t="s">
        <v>1004</v>
      </c>
      <c r="I9552" s="108" t="s">
        <v>1546</v>
      </c>
      <c r="J9552" s="108" t="s">
        <v>1478</v>
      </c>
      <c r="K9552" s="108" t="s">
        <v>174</v>
      </c>
      <c r="M9552" s="108" t="s">
        <v>175</v>
      </c>
      <c r="N9552" s="108" t="s">
        <v>1547</v>
      </c>
    </row>
    <row r="9553" spans="1:14">
      <c r="A9553" s="108">
        <v>89535</v>
      </c>
      <c r="B9553" s="108" t="s">
        <v>629</v>
      </c>
      <c r="C9553" s="108" t="s">
        <v>727</v>
      </c>
      <c r="D9553" s="109" t="s">
        <v>17532</v>
      </c>
      <c r="E9553" s="108" t="s">
        <v>405</v>
      </c>
      <c r="F9553" s="108" t="s">
        <v>169</v>
      </c>
      <c r="G9553" s="108" t="s">
        <v>1490</v>
      </c>
      <c r="H9553" s="109" t="s">
        <v>1004</v>
      </c>
      <c r="I9553" s="108" t="s">
        <v>1546</v>
      </c>
      <c r="J9553" s="108" t="s">
        <v>1478</v>
      </c>
      <c r="K9553" s="108" t="s">
        <v>174</v>
      </c>
      <c r="M9553" s="108" t="s">
        <v>175</v>
      </c>
      <c r="N9553" s="108" t="s">
        <v>1547</v>
      </c>
    </row>
    <row r="9554" spans="1:14">
      <c r="A9554" s="108">
        <v>271686</v>
      </c>
      <c r="B9554" s="108" t="s">
        <v>17528</v>
      </c>
      <c r="C9554" s="108" t="s">
        <v>933</v>
      </c>
      <c r="D9554" s="109" t="s">
        <v>17533</v>
      </c>
      <c r="E9554" s="108" t="s">
        <v>188</v>
      </c>
      <c r="F9554" s="108" t="s">
        <v>181</v>
      </c>
      <c r="G9554" s="108" t="s">
        <v>1490</v>
      </c>
      <c r="H9554" s="109" t="s">
        <v>1004</v>
      </c>
      <c r="I9554" s="108" t="s">
        <v>1546</v>
      </c>
      <c r="J9554" s="108" t="s">
        <v>1478</v>
      </c>
      <c r="K9554" s="108" t="s">
        <v>174</v>
      </c>
      <c r="M9554" s="108" t="s">
        <v>175</v>
      </c>
      <c r="N9554" s="108" t="s">
        <v>1547</v>
      </c>
    </row>
    <row r="9555" spans="1:14">
      <c r="A9555" s="108">
        <v>395216</v>
      </c>
      <c r="B9555" s="108" t="s">
        <v>7398</v>
      </c>
      <c r="C9555" s="108" t="s">
        <v>1380</v>
      </c>
      <c r="D9555" s="109" t="s">
        <v>17534</v>
      </c>
      <c r="E9555" s="108" t="s">
        <v>188</v>
      </c>
      <c r="F9555" s="108" t="s">
        <v>181</v>
      </c>
      <c r="G9555" s="108" t="s">
        <v>1490</v>
      </c>
      <c r="H9555" s="109" t="s">
        <v>1004</v>
      </c>
      <c r="I9555" s="108" t="s">
        <v>1546</v>
      </c>
      <c r="J9555" s="108" t="s">
        <v>1478</v>
      </c>
      <c r="K9555" s="108" t="s">
        <v>174</v>
      </c>
      <c r="M9555" s="108" t="s">
        <v>175</v>
      </c>
      <c r="N9555" s="108" t="s">
        <v>1547</v>
      </c>
    </row>
    <row r="9556" spans="1:14">
      <c r="A9556" s="108">
        <v>469157</v>
      </c>
      <c r="B9556" s="108" t="s">
        <v>1559</v>
      </c>
      <c r="C9556" s="108" t="s">
        <v>286</v>
      </c>
      <c r="D9556" s="109" t="s">
        <v>17535</v>
      </c>
      <c r="E9556" s="108" t="s">
        <v>180</v>
      </c>
      <c r="F9556" s="108" t="s">
        <v>169</v>
      </c>
      <c r="G9556" s="108" t="s">
        <v>1490</v>
      </c>
      <c r="H9556" s="109" t="s">
        <v>1004</v>
      </c>
      <c r="I9556" s="108" t="s">
        <v>1546</v>
      </c>
      <c r="J9556" s="108" t="s">
        <v>1478</v>
      </c>
      <c r="K9556" s="108" t="s">
        <v>174</v>
      </c>
      <c r="M9556" s="108" t="s">
        <v>175</v>
      </c>
      <c r="N9556" s="108" t="s">
        <v>1547</v>
      </c>
    </row>
    <row r="9557" spans="1:14">
      <c r="A9557" s="108">
        <v>504643</v>
      </c>
      <c r="B9557" s="108" t="s">
        <v>1548</v>
      </c>
      <c r="C9557" s="108" t="s">
        <v>17536</v>
      </c>
      <c r="D9557" s="109" t="s">
        <v>17537</v>
      </c>
      <c r="E9557" s="108" t="s">
        <v>301</v>
      </c>
      <c r="F9557" s="108" t="s">
        <v>169</v>
      </c>
      <c r="G9557" s="108" t="s">
        <v>1490</v>
      </c>
      <c r="H9557" s="109" t="s">
        <v>1004</v>
      </c>
      <c r="I9557" s="108" t="s">
        <v>1546</v>
      </c>
      <c r="J9557" s="108" t="s">
        <v>1478</v>
      </c>
      <c r="K9557" s="108" t="s">
        <v>174</v>
      </c>
      <c r="M9557" s="108" t="s">
        <v>175</v>
      </c>
      <c r="N9557" s="108" t="s">
        <v>1547</v>
      </c>
    </row>
    <row r="9558" spans="1:14">
      <c r="A9558" s="108">
        <v>55566147</v>
      </c>
      <c r="B9558" s="108" t="s">
        <v>1548</v>
      </c>
      <c r="C9558" s="108" t="s">
        <v>976</v>
      </c>
      <c r="D9558" s="109" t="s">
        <v>1549</v>
      </c>
      <c r="E9558" s="108" t="s">
        <v>405</v>
      </c>
      <c r="F9558" s="108" t="s">
        <v>181</v>
      </c>
      <c r="G9558" s="108" t="s">
        <v>1490</v>
      </c>
      <c r="H9558" s="109" t="s">
        <v>1004</v>
      </c>
      <c r="I9558" s="108" t="s">
        <v>1546</v>
      </c>
      <c r="J9558" s="108" t="s">
        <v>1478</v>
      </c>
      <c r="K9558" s="108" t="s">
        <v>174</v>
      </c>
      <c r="M9558" s="108" t="s">
        <v>175</v>
      </c>
      <c r="N9558" s="108" t="s">
        <v>1547</v>
      </c>
    </row>
    <row r="9559" spans="1:14">
      <c r="A9559" s="108">
        <v>55726733</v>
      </c>
      <c r="B9559" s="108" t="s">
        <v>17538</v>
      </c>
      <c r="C9559" s="108" t="s">
        <v>1727</v>
      </c>
      <c r="D9559" s="109" t="s">
        <v>17539</v>
      </c>
      <c r="E9559" s="108" t="s">
        <v>168</v>
      </c>
      <c r="F9559" s="108" t="s">
        <v>169</v>
      </c>
      <c r="G9559" s="108" t="s">
        <v>1852</v>
      </c>
      <c r="H9559" s="109" t="s">
        <v>738</v>
      </c>
      <c r="I9559" s="108" t="s">
        <v>6595</v>
      </c>
      <c r="J9559" s="108" t="s">
        <v>1855</v>
      </c>
      <c r="K9559" s="108" t="s">
        <v>174</v>
      </c>
      <c r="M9559" s="108" t="s">
        <v>175</v>
      </c>
      <c r="N9559" s="108" t="s">
        <v>6596</v>
      </c>
    </row>
    <row r="9560" spans="1:14">
      <c r="A9560" s="108">
        <v>36677</v>
      </c>
      <c r="B9560" s="108" t="s">
        <v>17540</v>
      </c>
      <c r="C9560" s="108" t="s">
        <v>3673</v>
      </c>
      <c r="D9560" s="109" t="s">
        <v>17541</v>
      </c>
      <c r="E9560" s="108" t="s">
        <v>301</v>
      </c>
      <c r="F9560" s="108" t="s">
        <v>169</v>
      </c>
      <c r="G9560" s="108" t="s">
        <v>345</v>
      </c>
      <c r="H9560" s="109" t="s">
        <v>738</v>
      </c>
      <c r="I9560" s="108" t="s">
        <v>17542</v>
      </c>
      <c r="J9560" s="108" t="s">
        <v>348</v>
      </c>
      <c r="K9560" s="108" t="s">
        <v>174</v>
      </c>
      <c r="M9560" s="108" t="s">
        <v>175</v>
      </c>
      <c r="N9560" s="108" t="s">
        <v>17543</v>
      </c>
    </row>
    <row r="9561" spans="1:14">
      <c r="A9561" s="108">
        <v>36700</v>
      </c>
      <c r="B9561" s="108" t="s">
        <v>17544</v>
      </c>
      <c r="C9561" s="108" t="s">
        <v>230</v>
      </c>
      <c r="D9561" s="109" t="s">
        <v>17545</v>
      </c>
      <c r="E9561" s="108" t="s">
        <v>188</v>
      </c>
      <c r="F9561" s="108" t="s">
        <v>169</v>
      </c>
      <c r="G9561" s="108" t="s">
        <v>345</v>
      </c>
      <c r="H9561" s="109" t="s">
        <v>738</v>
      </c>
      <c r="I9561" s="108" t="s">
        <v>17542</v>
      </c>
      <c r="J9561" s="108" t="s">
        <v>348</v>
      </c>
      <c r="K9561" s="108" t="s">
        <v>174</v>
      </c>
      <c r="M9561" s="108" t="s">
        <v>175</v>
      </c>
      <c r="N9561" s="108" t="s">
        <v>17543</v>
      </c>
    </row>
    <row r="9562" spans="1:14">
      <c r="A9562" s="108">
        <v>60742</v>
      </c>
      <c r="B9562" s="108" t="s">
        <v>7981</v>
      </c>
      <c r="C9562" s="108" t="s">
        <v>833</v>
      </c>
      <c r="D9562" s="109" t="s">
        <v>6841</v>
      </c>
      <c r="E9562" s="108" t="s">
        <v>188</v>
      </c>
      <c r="F9562" s="108" t="s">
        <v>169</v>
      </c>
      <c r="G9562" s="108" t="s">
        <v>345</v>
      </c>
      <c r="H9562" s="109" t="s">
        <v>738</v>
      </c>
      <c r="I9562" s="108" t="s">
        <v>17542</v>
      </c>
      <c r="J9562" s="108" t="s">
        <v>348</v>
      </c>
      <c r="K9562" s="108" t="s">
        <v>174</v>
      </c>
      <c r="M9562" s="108" t="s">
        <v>175</v>
      </c>
      <c r="N9562" s="108" t="s">
        <v>17543</v>
      </c>
    </row>
    <row r="9563" spans="1:14">
      <c r="A9563" s="108">
        <v>87358</v>
      </c>
      <c r="B9563" s="108" t="s">
        <v>17546</v>
      </c>
      <c r="C9563" s="108" t="s">
        <v>433</v>
      </c>
      <c r="D9563" s="109" t="s">
        <v>10908</v>
      </c>
      <c r="E9563" s="108" t="s">
        <v>188</v>
      </c>
      <c r="F9563" s="108" t="s">
        <v>169</v>
      </c>
      <c r="G9563" s="108" t="s">
        <v>345</v>
      </c>
      <c r="H9563" s="109" t="s">
        <v>738</v>
      </c>
      <c r="I9563" s="108" t="s">
        <v>17542</v>
      </c>
      <c r="J9563" s="108" t="s">
        <v>348</v>
      </c>
      <c r="K9563" s="108" t="s">
        <v>174</v>
      </c>
      <c r="M9563" s="108" t="s">
        <v>175</v>
      </c>
      <c r="N9563" s="108" t="s">
        <v>17543</v>
      </c>
    </row>
    <row r="9564" spans="1:14">
      <c r="A9564" s="108">
        <v>160611</v>
      </c>
      <c r="B9564" s="108" t="s">
        <v>10114</v>
      </c>
      <c r="C9564" s="108" t="s">
        <v>588</v>
      </c>
      <c r="D9564" s="109" t="s">
        <v>8055</v>
      </c>
      <c r="E9564" s="108" t="s">
        <v>188</v>
      </c>
      <c r="F9564" s="108" t="s">
        <v>181</v>
      </c>
      <c r="G9564" s="108" t="s">
        <v>345</v>
      </c>
      <c r="H9564" s="109" t="s">
        <v>738</v>
      </c>
      <c r="I9564" s="108" t="s">
        <v>17542</v>
      </c>
      <c r="J9564" s="108" t="s">
        <v>348</v>
      </c>
      <c r="K9564" s="108" t="s">
        <v>174</v>
      </c>
      <c r="M9564" s="108" t="s">
        <v>175</v>
      </c>
      <c r="N9564" s="108" t="s">
        <v>17543</v>
      </c>
    </row>
    <row r="9565" spans="1:14">
      <c r="A9565" s="108">
        <v>220003</v>
      </c>
      <c r="B9565" s="108" t="s">
        <v>17547</v>
      </c>
      <c r="C9565" s="108" t="s">
        <v>535</v>
      </c>
      <c r="D9565" s="109" t="s">
        <v>17548</v>
      </c>
      <c r="E9565" s="108" t="s">
        <v>180</v>
      </c>
      <c r="F9565" s="108" t="s">
        <v>169</v>
      </c>
      <c r="G9565" s="108" t="s">
        <v>345</v>
      </c>
      <c r="H9565" s="109" t="s">
        <v>738</v>
      </c>
      <c r="I9565" s="108" t="s">
        <v>17542</v>
      </c>
      <c r="J9565" s="108" t="s">
        <v>348</v>
      </c>
      <c r="K9565" s="108" t="s">
        <v>174</v>
      </c>
      <c r="M9565" s="108" t="s">
        <v>175</v>
      </c>
      <c r="N9565" s="108" t="s">
        <v>17543</v>
      </c>
    </row>
    <row r="9566" spans="1:14">
      <c r="A9566" s="108">
        <v>449212</v>
      </c>
      <c r="B9566" s="108" t="s">
        <v>7795</v>
      </c>
      <c r="C9566" s="108" t="s">
        <v>283</v>
      </c>
      <c r="D9566" s="109" t="s">
        <v>5798</v>
      </c>
      <c r="E9566" s="108" t="s">
        <v>301</v>
      </c>
      <c r="F9566" s="108" t="s">
        <v>181</v>
      </c>
      <c r="G9566" s="108" t="s">
        <v>345</v>
      </c>
      <c r="H9566" s="109" t="s">
        <v>738</v>
      </c>
      <c r="I9566" s="108" t="s">
        <v>17542</v>
      </c>
      <c r="J9566" s="108" t="s">
        <v>348</v>
      </c>
      <c r="K9566" s="108" t="s">
        <v>174</v>
      </c>
      <c r="M9566" s="108" t="s">
        <v>175</v>
      </c>
      <c r="N9566" s="108" t="s">
        <v>17543</v>
      </c>
    </row>
    <row r="9567" spans="1:14">
      <c r="A9567" s="108">
        <v>542702</v>
      </c>
      <c r="B9567" s="108" t="s">
        <v>17549</v>
      </c>
      <c r="C9567" s="108" t="s">
        <v>4766</v>
      </c>
      <c r="D9567" s="109" t="s">
        <v>10766</v>
      </c>
      <c r="E9567" s="108" t="s">
        <v>188</v>
      </c>
      <c r="F9567" s="108" t="s">
        <v>169</v>
      </c>
      <c r="G9567" s="108" t="s">
        <v>345</v>
      </c>
      <c r="H9567" s="109" t="s">
        <v>738</v>
      </c>
      <c r="I9567" s="108" t="s">
        <v>17542</v>
      </c>
      <c r="J9567" s="108" t="s">
        <v>348</v>
      </c>
      <c r="K9567" s="108" t="s">
        <v>174</v>
      </c>
      <c r="M9567" s="108" t="s">
        <v>175</v>
      </c>
      <c r="N9567" s="108" t="s">
        <v>17543</v>
      </c>
    </row>
    <row r="9568" spans="1:14">
      <c r="A9568" s="108">
        <v>55558801</v>
      </c>
      <c r="B9568" s="108" t="s">
        <v>17550</v>
      </c>
      <c r="C9568" s="108" t="s">
        <v>2645</v>
      </c>
      <c r="D9568" s="109" t="s">
        <v>17551</v>
      </c>
      <c r="E9568" s="108" t="s">
        <v>301</v>
      </c>
      <c r="F9568" s="108" t="s">
        <v>169</v>
      </c>
      <c r="G9568" s="108" t="s">
        <v>345</v>
      </c>
      <c r="H9568" s="109" t="s">
        <v>738</v>
      </c>
      <c r="I9568" s="108" t="s">
        <v>17542</v>
      </c>
      <c r="J9568" s="108" t="s">
        <v>348</v>
      </c>
      <c r="K9568" s="108" t="s">
        <v>174</v>
      </c>
      <c r="M9568" s="108" t="s">
        <v>175</v>
      </c>
      <c r="N9568" s="108" t="s">
        <v>17543</v>
      </c>
    </row>
    <row r="9569" spans="1:14">
      <c r="A9569" s="108">
        <v>55615619</v>
      </c>
      <c r="B9569" s="108" t="s">
        <v>17552</v>
      </c>
      <c r="C9569" s="108" t="s">
        <v>433</v>
      </c>
      <c r="D9569" s="109" t="s">
        <v>17553</v>
      </c>
      <c r="E9569" s="108" t="s">
        <v>188</v>
      </c>
      <c r="F9569" s="108" t="s">
        <v>169</v>
      </c>
      <c r="G9569" s="108" t="s">
        <v>345</v>
      </c>
      <c r="H9569" s="109" t="s">
        <v>738</v>
      </c>
      <c r="I9569" s="108" t="s">
        <v>17542</v>
      </c>
      <c r="J9569" s="108" t="s">
        <v>348</v>
      </c>
      <c r="K9569" s="108" t="s">
        <v>174</v>
      </c>
      <c r="M9569" s="108" t="s">
        <v>175</v>
      </c>
      <c r="N9569" s="108" t="s">
        <v>17543</v>
      </c>
    </row>
    <row r="9570" spans="1:14">
      <c r="A9570" s="108">
        <v>55643791</v>
      </c>
      <c r="B9570" s="108" t="s">
        <v>17554</v>
      </c>
      <c r="C9570" s="108" t="s">
        <v>250</v>
      </c>
      <c r="D9570" s="109" t="s">
        <v>17555</v>
      </c>
      <c r="E9570" s="108" t="s">
        <v>180</v>
      </c>
      <c r="F9570" s="108" t="s">
        <v>169</v>
      </c>
      <c r="G9570" s="108" t="s">
        <v>345</v>
      </c>
      <c r="H9570" s="109" t="s">
        <v>738</v>
      </c>
      <c r="I9570" s="108" t="s">
        <v>17542</v>
      </c>
      <c r="J9570" s="108" t="s">
        <v>348</v>
      </c>
      <c r="K9570" s="108" t="s">
        <v>174</v>
      </c>
      <c r="M9570" s="108" t="s">
        <v>175</v>
      </c>
      <c r="N9570" s="108" t="s">
        <v>17543</v>
      </c>
    </row>
    <row r="9571" spans="1:14">
      <c r="A9571" s="108">
        <v>55714379</v>
      </c>
      <c r="B9571" s="108" t="s">
        <v>17556</v>
      </c>
      <c r="C9571" s="108" t="s">
        <v>853</v>
      </c>
      <c r="D9571" s="109" t="s">
        <v>8971</v>
      </c>
      <c r="E9571" s="108" t="s">
        <v>180</v>
      </c>
      <c r="F9571" s="108" t="s">
        <v>169</v>
      </c>
      <c r="G9571" s="108" t="s">
        <v>345</v>
      </c>
      <c r="H9571" s="109" t="s">
        <v>738</v>
      </c>
      <c r="I9571" s="108" t="s">
        <v>17542</v>
      </c>
      <c r="J9571" s="108" t="s">
        <v>348</v>
      </c>
      <c r="K9571" s="108" t="s">
        <v>174</v>
      </c>
      <c r="M9571" s="108" t="s">
        <v>175</v>
      </c>
      <c r="N9571" s="108" t="s">
        <v>17543</v>
      </c>
    </row>
    <row r="9572" spans="1:14">
      <c r="A9572" s="108">
        <v>679144</v>
      </c>
      <c r="B9572" s="108" t="s">
        <v>17557</v>
      </c>
      <c r="C9572" s="108" t="s">
        <v>196</v>
      </c>
      <c r="D9572" s="109" t="s">
        <v>8673</v>
      </c>
      <c r="E9572" s="108" t="s">
        <v>180</v>
      </c>
      <c r="F9572" s="108" t="s">
        <v>181</v>
      </c>
      <c r="G9572" s="108" t="s">
        <v>345</v>
      </c>
      <c r="H9572" s="109" t="s">
        <v>738</v>
      </c>
      <c r="I9572" s="108" t="s">
        <v>17542</v>
      </c>
      <c r="J9572" s="108" t="s">
        <v>348</v>
      </c>
      <c r="K9572" s="108" t="s">
        <v>174</v>
      </c>
      <c r="M9572" s="108" t="s">
        <v>175</v>
      </c>
      <c r="N9572" s="108" t="s">
        <v>17543</v>
      </c>
    </row>
    <row r="9573" spans="1:14">
      <c r="A9573" s="108">
        <v>679720</v>
      </c>
      <c r="B9573" s="108" t="s">
        <v>17558</v>
      </c>
      <c r="C9573" s="108" t="s">
        <v>17559</v>
      </c>
      <c r="D9573" s="109" t="s">
        <v>17560</v>
      </c>
      <c r="E9573" s="108" t="s">
        <v>188</v>
      </c>
      <c r="F9573" s="108" t="s">
        <v>169</v>
      </c>
      <c r="G9573" s="108" t="s">
        <v>345</v>
      </c>
      <c r="H9573" s="109" t="s">
        <v>738</v>
      </c>
      <c r="I9573" s="108" t="s">
        <v>17542</v>
      </c>
      <c r="J9573" s="108" t="s">
        <v>348</v>
      </c>
      <c r="K9573" s="108" t="s">
        <v>174</v>
      </c>
      <c r="M9573" s="108" t="s">
        <v>175</v>
      </c>
      <c r="N9573" s="108" t="s">
        <v>17543</v>
      </c>
    </row>
    <row r="9574" spans="1:14">
      <c r="A9574" s="108">
        <v>684202</v>
      </c>
      <c r="B9574" s="108" t="s">
        <v>5434</v>
      </c>
      <c r="C9574" s="108" t="s">
        <v>717</v>
      </c>
      <c r="D9574" s="109" t="s">
        <v>17561</v>
      </c>
      <c r="E9574" s="108" t="s">
        <v>188</v>
      </c>
      <c r="F9574" s="108" t="s">
        <v>181</v>
      </c>
      <c r="G9574" s="108" t="s">
        <v>345</v>
      </c>
      <c r="H9574" s="109" t="s">
        <v>738</v>
      </c>
      <c r="I9574" s="108" t="s">
        <v>17542</v>
      </c>
      <c r="J9574" s="108" t="s">
        <v>348</v>
      </c>
      <c r="K9574" s="108" t="s">
        <v>174</v>
      </c>
      <c r="M9574" s="108" t="s">
        <v>175</v>
      </c>
      <c r="N9574" s="108" t="s">
        <v>17543</v>
      </c>
    </row>
    <row r="9575" spans="1:14">
      <c r="A9575" s="108">
        <v>50436</v>
      </c>
      <c r="B9575" s="108" t="s">
        <v>17562</v>
      </c>
      <c r="C9575" s="108" t="s">
        <v>6281</v>
      </c>
      <c r="D9575" s="109" t="s">
        <v>17563</v>
      </c>
      <c r="E9575" s="108" t="s">
        <v>405</v>
      </c>
      <c r="F9575" s="108" t="s">
        <v>181</v>
      </c>
      <c r="G9575" s="108" t="s">
        <v>345</v>
      </c>
      <c r="H9575" s="109" t="s">
        <v>738</v>
      </c>
      <c r="I9575" s="108" t="s">
        <v>347</v>
      </c>
      <c r="J9575" s="108" t="s">
        <v>348</v>
      </c>
      <c r="K9575" s="108" t="s">
        <v>174</v>
      </c>
      <c r="M9575" s="108" t="s">
        <v>175</v>
      </c>
      <c r="N9575" s="108" t="s">
        <v>349</v>
      </c>
    </row>
    <row r="9576" spans="1:14">
      <c r="A9576" s="108">
        <v>55672646</v>
      </c>
      <c r="B9576" s="108" t="s">
        <v>17564</v>
      </c>
      <c r="C9576" s="108" t="s">
        <v>727</v>
      </c>
      <c r="D9576" s="109" t="s">
        <v>17565</v>
      </c>
      <c r="E9576" s="108" t="s">
        <v>405</v>
      </c>
      <c r="F9576" s="108" t="s">
        <v>169</v>
      </c>
      <c r="G9576" s="108" t="s">
        <v>345</v>
      </c>
      <c r="H9576" s="109" t="s">
        <v>738</v>
      </c>
      <c r="I9576" s="108" t="s">
        <v>347</v>
      </c>
      <c r="J9576" s="108" t="s">
        <v>348</v>
      </c>
      <c r="K9576" s="108" t="s">
        <v>174</v>
      </c>
      <c r="M9576" s="108" t="s">
        <v>175</v>
      </c>
      <c r="N9576" s="108" t="s">
        <v>349</v>
      </c>
    </row>
    <row r="9577" spans="1:14">
      <c r="A9577" s="108">
        <v>55672649</v>
      </c>
      <c r="B9577" s="108" t="s">
        <v>17566</v>
      </c>
      <c r="C9577" s="108" t="s">
        <v>1028</v>
      </c>
      <c r="D9577" s="109" t="s">
        <v>17567</v>
      </c>
      <c r="E9577" s="108" t="s">
        <v>188</v>
      </c>
      <c r="F9577" s="108" t="s">
        <v>181</v>
      </c>
      <c r="G9577" s="108" t="s">
        <v>345</v>
      </c>
      <c r="H9577" s="109" t="s">
        <v>738</v>
      </c>
      <c r="I9577" s="108" t="s">
        <v>347</v>
      </c>
      <c r="J9577" s="108" t="s">
        <v>348</v>
      </c>
      <c r="K9577" s="108" t="s">
        <v>174</v>
      </c>
      <c r="M9577" s="108" t="s">
        <v>175</v>
      </c>
      <c r="N9577" s="108" t="s">
        <v>349</v>
      </c>
    </row>
    <row r="9578" spans="1:14">
      <c r="A9578" s="108">
        <v>55672655</v>
      </c>
      <c r="B9578" s="108" t="s">
        <v>17568</v>
      </c>
      <c r="C9578" s="108" t="s">
        <v>4113</v>
      </c>
      <c r="D9578" s="109" t="s">
        <v>17569</v>
      </c>
      <c r="E9578" s="108" t="s">
        <v>301</v>
      </c>
      <c r="F9578" s="108" t="s">
        <v>169</v>
      </c>
      <c r="G9578" s="108" t="s">
        <v>345</v>
      </c>
      <c r="H9578" s="109" t="s">
        <v>738</v>
      </c>
      <c r="I9578" s="108" t="s">
        <v>347</v>
      </c>
      <c r="J9578" s="108" t="s">
        <v>348</v>
      </c>
      <c r="K9578" s="108" t="s">
        <v>174</v>
      </c>
      <c r="M9578" s="108" t="s">
        <v>175</v>
      </c>
      <c r="N9578" s="108" t="s">
        <v>349</v>
      </c>
    </row>
    <row r="9579" spans="1:14">
      <c r="A9579" s="108">
        <v>55700131</v>
      </c>
      <c r="B9579" s="108" t="s">
        <v>17570</v>
      </c>
      <c r="C9579" s="108" t="s">
        <v>390</v>
      </c>
      <c r="D9579" s="109" t="s">
        <v>17571</v>
      </c>
      <c r="E9579" s="108" t="s">
        <v>301</v>
      </c>
      <c r="F9579" s="108" t="s">
        <v>181</v>
      </c>
      <c r="G9579" s="108" t="s">
        <v>345</v>
      </c>
      <c r="H9579" s="109" t="s">
        <v>738</v>
      </c>
      <c r="I9579" s="108" t="s">
        <v>347</v>
      </c>
      <c r="J9579" s="108" t="s">
        <v>348</v>
      </c>
      <c r="K9579" s="108" t="s">
        <v>174</v>
      </c>
      <c r="M9579" s="108" t="s">
        <v>175</v>
      </c>
      <c r="N9579" s="108" t="s">
        <v>349</v>
      </c>
    </row>
    <row r="9580" spans="1:14">
      <c r="A9580" s="108">
        <v>664445</v>
      </c>
      <c r="B9580" s="108" t="s">
        <v>17572</v>
      </c>
      <c r="C9580" s="108" t="s">
        <v>5223</v>
      </c>
      <c r="D9580" s="109" t="s">
        <v>17573</v>
      </c>
      <c r="E9580" s="108" t="s">
        <v>188</v>
      </c>
      <c r="F9580" s="108" t="s">
        <v>169</v>
      </c>
      <c r="G9580" s="108" t="s">
        <v>345</v>
      </c>
      <c r="H9580" s="109" t="s">
        <v>738</v>
      </c>
      <c r="I9580" s="108" t="s">
        <v>347</v>
      </c>
      <c r="J9580" s="108" t="s">
        <v>348</v>
      </c>
      <c r="K9580" s="108" t="s">
        <v>174</v>
      </c>
      <c r="M9580" s="108" t="s">
        <v>175</v>
      </c>
      <c r="N9580" s="108" t="s">
        <v>349</v>
      </c>
    </row>
    <row r="9581" spans="1:14">
      <c r="A9581" s="108">
        <v>679241</v>
      </c>
      <c r="B9581" s="108" t="s">
        <v>470</v>
      </c>
      <c r="C9581" s="108" t="s">
        <v>1421</v>
      </c>
      <c r="D9581" s="109" t="s">
        <v>17574</v>
      </c>
      <c r="E9581" s="108" t="s">
        <v>188</v>
      </c>
      <c r="F9581" s="108" t="s">
        <v>169</v>
      </c>
      <c r="G9581" s="108" t="s">
        <v>345</v>
      </c>
      <c r="H9581" s="109" t="s">
        <v>738</v>
      </c>
      <c r="I9581" s="108" t="s">
        <v>347</v>
      </c>
      <c r="J9581" s="108" t="s">
        <v>348</v>
      </c>
      <c r="K9581" s="108" t="s">
        <v>174</v>
      </c>
      <c r="M9581" s="108" t="s">
        <v>175</v>
      </c>
      <c r="N9581" s="108" t="s">
        <v>349</v>
      </c>
    </row>
    <row r="9582" spans="1:14">
      <c r="A9582" s="108">
        <v>338650</v>
      </c>
      <c r="B9582" s="108" t="s">
        <v>8063</v>
      </c>
      <c r="C9582" s="108" t="s">
        <v>3829</v>
      </c>
      <c r="D9582" s="109" t="s">
        <v>8064</v>
      </c>
      <c r="E9582" s="108" t="s">
        <v>188</v>
      </c>
      <c r="F9582" s="108" t="s">
        <v>169</v>
      </c>
      <c r="G9582" s="108" t="s">
        <v>7727</v>
      </c>
      <c r="H9582" s="109" t="s">
        <v>7503</v>
      </c>
      <c r="I9582" s="108" t="s">
        <v>8031</v>
      </c>
      <c r="J9582" s="108" t="s">
        <v>7729</v>
      </c>
      <c r="K9582" s="108" t="s">
        <v>174</v>
      </c>
      <c r="M9582" s="108" t="s">
        <v>175</v>
      </c>
      <c r="N9582" s="108" t="s">
        <v>8032</v>
      </c>
    </row>
    <row r="9583" spans="1:14">
      <c r="A9583" s="108">
        <v>521533</v>
      </c>
      <c r="B9583" s="108" t="s">
        <v>6664</v>
      </c>
      <c r="C9583" s="108" t="s">
        <v>8030</v>
      </c>
      <c r="D9583" s="109" t="s">
        <v>8073</v>
      </c>
      <c r="E9583" s="108" t="s">
        <v>180</v>
      </c>
      <c r="F9583" s="108" t="s">
        <v>169</v>
      </c>
      <c r="G9583" s="108" t="s">
        <v>7727</v>
      </c>
      <c r="H9583" s="109" t="s">
        <v>7503</v>
      </c>
      <c r="I9583" s="108" t="s">
        <v>8031</v>
      </c>
      <c r="J9583" s="108" t="s">
        <v>7729</v>
      </c>
      <c r="K9583" s="108" t="s">
        <v>174</v>
      </c>
      <c r="M9583" s="108" t="s">
        <v>175</v>
      </c>
      <c r="N9583" s="108" t="s">
        <v>8032</v>
      </c>
    </row>
    <row r="9584" spans="1:14">
      <c r="A9584" s="108">
        <v>55567516</v>
      </c>
      <c r="B9584" s="108" t="s">
        <v>8046</v>
      </c>
      <c r="C9584" s="108" t="s">
        <v>7158</v>
      </c>
      <c r="D9584" s="109" t="s">
        <v>8088</v>
      </c>
      <c r="E9584" s="108" t="s">
        <v>188</v>
      </c>
      <c r="F9584" s="108" t="s">
        <v>169</v>
      </c>
      <c r="G9584" s="108" t="s">
        <v>7727</v>
      </c>
      <c r="H9584" s="109" t="s">
        <v>7503</v>
      </c>
      <c r="I9584" s="108" t="s">
        <v>8031</v>
      </c>
      <c r="J9584" s="108" t="s">
        <v>7729</v>
      </c>
      <c r="K9584" s="108" t="s">
        <v>174</v>
      </c>
      <c r="M9584" s="108" t="s">
        <v>175</v>
      </c>
      <c r="N9584" s="108" t="s">
        <v>8032</v>
      </c>
    </row>
    <row r="9585" spans="1:14">
      <c r="A9585" s="108">
        <v>55645689</v>
      </c>
      <c r="B9585" s="108" t="s">
        <v>8091</v>
      </c>
      <c r="C9585" s="108" t="s">
        <v>4380</v>
      </c>
      <c r="D9585" s="109" t="s">
        <v>8092</v>
      </c>
      <c r="E9585" s="108" t="s">
        <v>301</v>
      </c>
      <c r="F9585" s="108" t="s">
        <v>169</v>
      </c>
      <c r="G9585" s="108" t="s">
        <v>7727</v>
      </c>
      <c r="H9585" s="109" t="s">
        <v>7503</v>
      </c>
      <c r="I9585" s="108" t="s">
        <v>8031</v>
      </c>
      <c r="J9585" s="108" t="s">
        <v>7729</v>
      </c>
      <c r="K9585" s="108" t="s">
        <v>174</v>
      </c>
      <c r="M9585" s="108" t="s">
        <v>175</v>
      </c>
      <c r="N9585" s="108" t="s">
        <v>8032</v>
      </c>
    </row>
    <row r="9586" spans="1:14">
      <c r="A9586" s="108">
        <v>55679444</v>
      </c>
      <c r="B9586" s="108" t="s">
        <v>8106</v>
      </c>
      <c r="C9586" s="108" t="s">
        <v>532</v>
      </c>
      <c r="D9586" s="109" t="s">
        <v>8107</v>
      </c>
      <c r="E9586" s="108" t="s">
        <v>180</v>
      </c>
      <c r="F9586" s="108" t="s">
        <v>169</v>
      </c>
      <c r="G9586" s="108" t="s">
        <v>7727</v>
      </c>
      <c r="H9586" s="109" t="s">
        <v>7503</v>
      </c>
      <c r="I9586" s="108" t="s">
        <v>8031</v>
      </c>
      <c r="J9586" s="108" t="s">
        <v>7729</v>
      </c>
      <c r="K9586" s="108" t="s">
        <v>174</v>
      </c>
      <c r="M9586" s="108" t="s">
        <v>175</v>
      </c>
      <c r="N9586" s="108" t="s">
        <v>8032</v>
      </c>
    </row>
    <row r="9587" spans="1:14">
      <c r="A9587" s="108">
        <v>55766030</v>
      </c>
      <c r="B9587" s="108" t="s">
        <v>8007</v>
      </c>
      <c r="C9587" s="108" t="s">
        <v>438</v>
      </c>
      <c r="D9587" s="109" t="s">
        <v>8134</v>
      </c>
      <c r="E9587" s="108" t="s">
        <v>180</v>
      </c>
      <c r="F9587" s="108" t="s">
        <v>181</v>
      </c>
      <c r="G9587" s="108" t="s">
        <v>7727</v>
      </c>
      <c r="H9587" s="109" t="s">
        <v>7503</v>
      </c>
      <c r="I9587" s="108" t="s">
        <v>8031</v>
      </c>
      <c r="J9587" s="108" t="s">
        <v>7729</v>
      </c>
      <c r="K9587" s="108" t="s">
        <v>174</v>
      </c>
      <c r="M9587" s="108" t="s">
        <v>175</v>
      </c>
      <c r="N9587" s="108" t="s">
        <v>8032</v>
      </c>
    </row>
    <row r="9588" spans="1:14">
      <c r="A9588" s="108">
        <v>55794188</v>
      </c>
      <c r="B9588" s="108" t="s">
        <v>489</v>
      </c>
      <c r="C9588" s="108" t="s">
        <v>410</v>
      </c>
      <c r="D9588" s="109" t="s">
        <v>8177</v>
      </c>
      <c r="E9588" s="108" t="s">
        <v>301</v>
      </c>
      <c r="F9588" s="108" t="s">
        <v>169</v>
      </c>
      <c r="G9588" s="108" t="s">
        <v>7727</v>
      </c>
      <c r="H9588" s="109" t="s">
        <v>7503</v>
      </c>
      <c r="I9588" s="108" t="s">
        <v>8031</v>
      </c>
      <c r="J9588" s="108" t="s">
        <v>7729</v>
      </c>
      <c r="K9588" s="108" t="s">
        <v>174</v>
      </c>
      <c r="M9588" s="108" t="s">
        <v>175</v>
      </c>
      <c r="N9588" s="108" t="s">
        <v>8032</v>
      </c>
    </row>
    <row r="9589" spans="1:14">
      <c r="A9589" s="108">
        <v>55792803</v>
      </c>
      <c r="B9589" s="108" t="s">
        <v>17575</v>
      </c>
      <c r="C9589" s="108" t="s">
        <v>3650</v>
      </c>
      <c r="D9589" s="109" t="s">
        <v>9864</v>
      </c>
      <c r="E9589" s="108" t="s">
        <v>188</v>
      </c>
      <c r="F9589" s="108" t="s">
        <v>169</v>
      </c>
      <c r="G9589" s="108" t="s">
        <v>17576</v>
      </c>
      <c r="H9589" s="109" t="s">
        <v>346</v>
      </c>
      <c r="I9589" s="108" t="s">
        <v>17577</v>
      </c>
      <c r="J9589" s="108" t="s">
        <v>17578</v>
      </c>
      <c r="K9589" s="108" t="s">
        <v>174</v>
      </c>
      <c r="M9589" s="108" t="s">
        <v>175</v>
      </c>
      <c r="N9589" s="108" t="s">
        <v>17579</v>
      </c>
    </row>
    <row r="9590" spans="1:14">
      <c r="A9590" s="108">
        <v>57824</v>
      </c>
      <c r="B9590" s="108" t="s">
        <v>17580</v>
      </c>
      <c r="C9590" s="108" t="s">
        <v>919</v>
      </c>
      <c r="D9590" s="109" t="s">
        <v>17581</v>
      </c>
      <c r="E9590" s="108" t="s">
        <v>188</v>
      </c>
      <c r="F9590" s="108" t="s">
        <v>181</v>
      </c>
      <c r="G9590" s="108" t="s">
        <v>17576</v>
      </c>
      <c r="H9590" s="109" t="s">
        <v>346</v>
      </c>
      <c r="I9590" s="108" t="s">
        <v>17577</v>
      </c>
      <c r="J9590" s="108" t="s">
        <v>17578</v>
      </c>
      <c r="K9590" s="108" t="s">
        <v>174</v>
      </c>
      <c r="M9590" s="108" t="s">
        <v>175</v>
      </c>
      <c r="N9590" s="108" t="s">
        <v>17579</v>
      </c>
    </row>
    <row r="9591" spans="1:14">
      <c r="A9591" s="108">
        <v>55669527</v>
      </c>
      <c r="B9591" s="108" t="s">
        <v>17582</v>
      </c>
      <c r="C9591" s="108" t="s">
        <v>976</v>
      </c>
      <c r="D9591" s="109" t="s">
        <v>10899</v>
      </c>
      <c r="E9591" s="108" t="s">
        <v>188</v>
      </c>
      <c r="F9591" s="108" t="s">
        <v>181</v>
      </c>
      <c r="G9591" s="108" t="s">
        <v>357</v>
      </c>
      <c r="H9591" s="109" t="s">
        <v>346</v>
      </c>
      <c r="I9591" s="108" t="s">
        <v>17583</v>
      </c>
      <c r="J9591" s="108" t="s">
        <v>360</v>
      </c>
      <c r="K9591" s="108" t="s">
        <v>174</v>
      </c>
      <c r="M9591" s="108" t="s">
        <v>175</v>
      </c>
      <c r="N9591" s="108" t="s">
        <v>17584</v>
      </c>
    </row>
    <row r="9592" spans="1:14">
      <c r="A9592" s="108">
        <v>50482</v>
      </c>
      <c r="B9592" s="108" t="s">
        <v>342</v>
      </c>
      <c r="C9592" s="108" t="s">
        <v>343</v>
      </c>
      <c r="D9592" s="109" t="s">
        <v>344</v>
      </c>
      <c r="E9592" s="108" t="s">
        <v>188</v>
      </c>
      <c r="F9592" s="108" t="s">
        <v>169</v>
      </c>
      <c r="G9592" s="108" t="s">
        <v>345</v>
      </c>
      <c r="H9592" s="109" t="s">
        <v>346</v>
      </c>
      <c r="I9592" s="108" t="s">
        <v>347</v>
      </c>
      <c r="J9592" s="108" t="s">
        <v>348</v>
      </c>
      <c r="K9592" s="108" t="s">
        <v>174</v>
      </c>
      <c r="M9592" s="108" t="s">
        <v>175</v>
      </c>
      <c r="N9592" s="108" t="s">
        <v>349</v>
      </c>
    </row>
    <row r="9593" spans="1:14">
      <c r="A9593" s="108">
        <v>41797</v>
      </c>
      <c r="B9593" s="108" t="s">
        <v>8622</v>
      </c>
      <c r="C9593" s="108" t="s">
        <v>730</v>
      </c>
      <c r="D9593" s="109" t="s">
        <v>8623</v>
      </c>
      <c r="E9593" s="108" t="s">
        <v>188</v>
      </c>
      <c r="F9593" s="108" t="s">
        <v>169</v>
      </c>
      <c r="G9593" s="108" t="s">
        <v>8181</v>
      </c>
      <c r="H9593" s="109" t="s">
        <v>346</v>
      </c>
      <c r="I9593" s="108" t="s">
        <v>8615</v>
      </c>
      <c r="J9593" s="108" t="s">
        <v>8183</v>
      </c>
      <c r="K9593" s="108" t="s">
        <v>174</v>
      </c>
      <c r="M9593" s="108" t="s">
        <v>175</v>
      </c>
      <c r="N9593" s="108" t="s">
        <v>8616</v>
      </c>
    </row>
    <row r="9594" spans="1:14">
      <c r="A9594" s="108">
        <v>41812</v>
      </c>
      <c r="B9594" s="108" t="s">
        <v>8628</v>
      </c>
      <c r="C9594" s="108" t="s">
        <v>8629</v>
      </c>
      <c r="D9594" s="109" t="s">
        <v>6411</v>
      </c>
      <c r="E9594" s="108" t="s">
        <v>180</v>
      </c>
      <c r="F9594" s="108" t="s">
        <v>181</v>
      </c>
      <c r="G9594" s="108" t="s">
        <v>8181</v>
      </c>
      <c r="H9594" s="109" t="s">
        <v>346</v>
      </c>
      <c r="I9594" s="108" t="s">
        <v>8615</v>
      </c>
      <c r="J9594" s="108" t="s">
        <v>8183</v>
      </c>
      <c r="K9594" s="108" t="s">
        <v>174</v>
      </c>
      <c r="M9594" s="108" t="s">
        <v>175</v>
      </c>
      <c r="N9594" s="108" t="s">
        <v>8616</v>
      </c>
    </row>
    <row r="9595" spans="1:14">
      <c r="A9595" s="108">
        <v>336256</v>
      </c>
      <c r="B9595" s="108" t="s">
        <v>8661</v>
      </c>
      <c r="C9595" s="108" t="s">
        <v>5685</v>
      </c>
      <c r="D9595" s="109" t="s">
        <v>8662</v>
      </c>
      <c r="E9595" s="108" t="s">
        <v>188</v>
      </c>
      <c r="F9595" s="108" t="s">
        <v>169</v>
      </c>
      <c r="G9595" s="108" t="s">
        <v>8181</v>
      </c>
      <c r="H9595" s="109" t="s">
        <v>346</v>
      </c>
      <c r="I9595" s="108" t="s">
        <v>8615</v>
      </c>
      <c r="J9595" s="108" t="s">
        <v>8183</v>
      </c>
      <c r="K9595" s="108" t="s">
        <v>174</v>
      </c>
      <c r="M9595" s="108" t="s">
        <v>175</v>
      </c>
      <c r="N9595" s="108" t="s">
        <v>8616</v>
      </c>
    </row>
    <row r="9596" spans="1:14">
      <c r="A9596" s="108">
        <v>55577949</v>
      </c>
      <c r="B9596" s="108" t="s">
        <v>8719</v>
      </c>
      <c r="C9596" s="108" t="s">
        <v>8723</v>
      </c>
      <c r="D9596" s="109" t="s">
        <v>6737</v>
      </c>
      <c r="E9596" s="108" t="s">
        <v>200</v>
      </c>
      <c r="F9596" s="108" t="s">
        <v>169</v>
      </c>
      <c r="G9596" s="108" t="s">
        <v>8181</v>
      </c>
      <c r="H9596" s="109" t="s">
        <v>346</v>
      </c>
      <c r="I9596" s="108" t="s">
        <v>8615</v>
      </c>
      <c r="J9596" s="108" t="s">
        <v>8183</v>
      </c>
      <c r="K9596" s="108" t="s">
        <v>174</v>
      </c>
      <c r="M9596" s="108" t="s">
        <v>175</v>
      </c>
      <c r="N9596" s="108" t="s">
        <v>8616</v>
      </c>
    </row>
    <row r="9597" spans="1:14">
      <c r="A9597" s="108">
        <v>27064</v>
      </c>
      <c r="B9597" s="108" t="s">
        <v>2125</v>
      </c>
      <c r="C9597" s="108" t="s">
        <v>193</v>
      </c>
      <c r="D9597" s="109" t="s">
        <v>8188</v>
      </c>
      <c r="E9597" s="108" t="s">
        <v>188</v>
      </c>
      <c r="F9597" s="108" t="s">
        <v>181</v>
      </c>
      <c r="G9597" s="108" t="s">
        <v>8181</v>
      </c>
      <c r="H9597" s="109" t="s">
        <v>346</v>
      </c>
      <c r="I9597" s="108" t="s">
        <v>8189</v>
      </c>
      <c r="J9597" s="108" t="s">
        <v>8183</v>
      </c>
      <c r="K9597" s="108" t="s">
        <v>174</v>
      </c>
      <c r="M9597" s="108" t="s">
        <v>175</v>
      </c>
      <c r="N9597" s="108" t="s">
        <v>8190</v>
      </c>
    </row>
    <row r="9598" spans="1:14">
      <c r="A9598" s="108">
        <v>103996</v>
      </c>
      <c r="B9598" s="108" t="s">
        <v>8191</v>
      </c>
      <c r="C9598" s="108" t="s">
        <v>1481</v>
      </c>
      <c r="D9598" s="109" t="s">
        <v>8192</v>
      </c>
      <c r="E9598" s="108" t="s">
        <v>405</v>
      </c>
      <c r="F9598" s="108" t="s">
        <v>181</v>
      </c>
      <c r="G9598" s="108" t="s">
        <v>8181</v>
      </c>
      <c r="H9598" s="109" t="s">
        <v>346</v>
      </c>
      <c r="I9598" s="108" t="s">
        <v>8189</v>
      </c>
      <c r="J9598" s="108" t="s">
        <v>8183</v>
      </c>
      <c r="K9598" s="108" t="s">
        <v>174</v>
      </c>
      <c r="M9598" s="108" t="s">
        <v>175</v>
      </c>
      <c r="N9598" s="108" t="s">
        <v>8190</v>
      </c>
    </row>
    <row r="9599" spans="1:14">
      <c r="A9599" s="108">
        <v>104029</v>
      </c>
      <c r="B9599" s="108" t="s">
        <v>8195</v>
      </c>
      <c r="C9599" s="108" t="s">
        <v>317</v>
      </c>
      <c r="D9599" s="109" t="s">
        <v>8196</v>
      </c>
      <c r="E9599" s="108" t="s">
        <v>301</v>
      </c>
      <c r="F9599" s="108" t="s">
        <v>181</v>
      </c>
      <c r="G9599" s="108" t="s">
        <v>8181</v>
      </c>
      <c r="H9599" s="109" t="s">
        <v>346</v>
      </c>
      <c r="I9599" s="108" t="s">
        <v>8189</v>
      </c>
      <c r="J9599" s="108" t="s">
        <v>8183</v>
      </c>
      <c r="K9599" s="108" t="s">
        <v>174</v>
      </c>
      <c r="M9599" s="108" t="s">
        <v>175</v>
      </c>
      <c r="N9599" s="108" t="s">
        <v>8190</v>
      </c>
    </row>
    <row r="9600" spans="1:14">
      <c r="A9600" s="108">
        <v>55501748</v>
      </c>
      <c r="B9600" s="108" t="s">
        <v>8216</v>
      </c>
      <c r="C9600" s="108" t="s">
        <v>2064</v>
      </c>
      <c r="D9600" s="109" t="s">
        <v>8217</v>
      </c>
      <c r="E9600" s="108" t="s">
        <v>180</v>
      </c>
      <c r="F9600" s="108" t="s">
        <v>169</v>
      </c>
      <c r="G9600" s="108" t="s">
        <v>8181</v>
      </c>
      <c r="H9600" s="109" t="s">
        <v>346</v>
      </c>
      <c r="I9600" s="108" t="s">
        <v>8189</v>
      </c>
      <c r="J9600" s="108" t="s">
        <v>8183</v>
      </c>
      <c r="K9600" s="108" t="s">
        <v>174</v>
      </c>
      <c r="M9600" s="108" t="s">
        <v>175</v>
      </c>
      <c r="N9600" s="108" t="s">
        <v>8190</v>
      </c>
    </row>
    <row r="9601" spans="1:14">
      <c r="A9601" s="108">
        <v>55558154</v>
      </c>
      <c r="B9601" s="108" t="s">
        <v>8206</v>
      </c>
      <c r="C9601" s="108" t="s">
        <v>363</v>
      </c>
      <c r="D9601" s="109" t="s">
        <v>8219</v>
      </c>
      <c r="E9601" s="108" t="s">
        <v>180</v>
      </c>
      <c r="F9601" s="108" t="s">
        <v>181</v>
      </c>
      <c r="G9601" s="108" t="s">
        <v>8181</v>
      </c>
      <c r="H9601" s="109" t="s">
        <v>346</v>
      </c>
      <c r="I9601" s="108" t="s">
        <v>8189</v>
      </c>
      <c r="J9601" s="108" t="s">
        <v>8183</v>
      </c>
      <c r="K9601" s="108" t="s">
        <v>174</v>
      </c>
      <c r="M9601" s="108" t="s">
        <v>175</v>
      </c>
      <c r="N9601" s="108" t="s">
        <v>8190</v>
      </c>
    </row>
    <row r="9602" spans="1:14">
      <c r="A9602" s="108">
        <v>55726130</v>
      </c>
      <c r="B9602" s="108" t="s">
        <v>8242</v>
      </c>
      <c r="C9602" s="108" t="s">
        <v>382</v>
      </c>
      <c r="D9602" s="109" t="s">
        <v>8243</v>
      </c>
      <c r="E9602" s="108" t="s">
        <v>180</v>
      </c>
      <c r="F9602" s="108" t="s">
        <v>181</v>
      </c>
      <c r="G9602" s="108" t="s">
        <v>8181</v>
      </c>
      <c r="H9602" s="109" t="s">
        <v>346</v>
      </c>
      <c r="I9602" s="108" t="s">
        <v>8189</v>
      </c>
      <c r="J9602" s="108" t="s">
        <v>8183</v>
      </c>
      <c r="K9602" s="108" t="s">
        <v>174</v>
      </c>
      <c r="M9602" s="108" t="s">
        <v>175</v>
      </c>
      <c r="N9602" s="108" t="s">
        <v>8190</v>
      </c>
    </row>
    <row r="9603" spans="1:14">
      <c r="A9603" s="108">
        <v>32619</v>
      </c>
      <c r="B9603" s="108" t="s">
        <v>5596</v>
      </c>
      <c r="C9603" s="108" t="s">
        <v>1868</v>
      </c>
      <c r="D9603" s="109" t="s">
        <v>8668</v>
      </c>
      <c r="E9603" s="108" t="s">
        <v>180</v>
      </c>
      <c r="F9603" s="108" t="s">
        <v>181</v>
      </c>
      <c r="G9603" s="108" t="s">
        <v>1852</v>
      </c>
      <c r="H9603" s="109" t="s">
        <v>346</v>
      </c>
      <c r="I9603" s="108" t="s">
        <v>17585</v>
      </c>
      <c r="J9603" s="108" t="s">
        <v>1855</v>
      </c>
      <c r="K9603" s="108" t="s">
        <v>174</v>
      </c>
      <c r="M9603" s="108" t="s">
        <v>175</v>
      </c>
      <c r="N9603" s="108" t="s">
        <v>17586</v>
      </c>
    </row>
    <row r="9604" spans="1:14">
      <c r="A9604" s="108">
        <v>32621</v>
      </c>
      <c r="B9604" s="108" t="s">
        <v>7672</v>
      </c>
      <c r="C9604" s="108" t="s">
        <v>317</v>
      </c>
      <c r="D9604" s="109" t="s">
        <v>17587</v>
      </c>
      <c r="E9604" s="108" t="s">
        <v>188</v>
      </c>
      <c r="F9604" s="108" t="s">
        <v>181</v>
      </c>
      <c r="G9604" s="108" t="s">
        <v>1852</v>
      </c>
      <c r="H9604" s="109" t="s">
        <v>346</v>
      </c>
      <c r="I9604" s="108" t="s">
        <v>17585</v>
      </c>
      <c r="J9604" s="108" t="s">
        <v>1855</v>
      </c>
      <c r="K9604" s="108" t="s">
        <v>174</v>
      </c>
      <c r="M9604" s="108" t="s">
        <v>175</v>
      </c>
      <c r="N9604" s="108" t="s">
        <v>17586</v>
      </c>
    </row>
    <row r="9605" spans="1:14">
      <c r="A9605" s="108">
        <v>32634</v>
      </c>
      <c r="B9605" s="108" t="s">
        <v>17588</v>
      </c>
      <c r="C9605" s="108" t="s">
        <v>1380</v>
      </c>
      <c r="D9605" s="109" t="s">
        <v>12575</v>
      </c>
      <c r="E9605" s="108" t="s">
        <v>180</v>
      </c>
      <c r="F9605" s="108" t="s">
        <v>181</v>
      </c>
      <c r="G9605" s="108" t="s">
        <v>1852</v>
      </c>
      <c r="H9605" s="109" t="s">
        <v>346</v>
      </c>
      <c r="I9605" s="108" t="s">
        <v>17585</v>
      </c>
      <c r="J9605" s="108" t="s">
        <v>1855</v>
      </c>
      <c r="K9605" s="108" t="s">
        <v>174</v>
      </c>
      <c r="M9605" s="108" t="s">
        <v>175</v>
      </c>
      <c r="N9605" s="108" t="s">
        <v>17586</v>
      </c>
    </row>
    <row r="9606" spans="1:14">
      <c r="A9606" s="108">
        <v>32637</v>
      </c>
      <c r="B9606" s="108" t="s">
        <v>17589</v>
      </c>
      <c r="C9606" s="108" t="s">
        <v>2307</v>
      </c>
      <c r="D9606" s="109" t="s">
        <v>17590</v>
      </c>
      <c r="E9606" s="108" t="s">
        <v>180</v>
      </c>
      <c r="F9606" s="108" t="s">
        <v>181</v>
      </c>
      <c r="G9606" s="108" t="s">
        <v>1852</v>
      </c>
      <c r="H9606" s="109" t="s">
        <v>346</v>
      </c>
      <c r="I9606" s="108" t="s">
        <v>17585</v>
      </c>
      <c r="J9606" s="108" t="s">
        <v>1855</v>
      </c>
      <c r="K9606" s="108" t="s">
        <v>174</v>
      </c>
      <c r="M9606" s="108" t="s">
        <v>175</v>
      </c>
      <c r="N9606" s="108" t="s">
        <v>17586</v>
      </c>
    </row>
    <row r="9607" spans="1:14">
      <c r="A9607" s="108">
        <v>36697</v>
      </c>
      <c r="B9607" s="108" t="s">
        <v>17591</v>
      </c>
      <c r="C9607" s="108" t="s">
        <v>5666</v>
      </c>
      <c r="D9607" s="109" t="s">
        <v>15120</v>
      </c>
      <c r="E9607" s="108" t="s">
        <v>180</v>
      </c>
      <c r="F9607" s="108" t="s">
        <v>181</v>
      </c>
      <c r="G9607" s="108" t="s">
        <v>1852</v>
      </c>
      <c r="H9607" s="109" t="s">
        <v>346</v>
      </c>
      <c r="I9607" s="108" t="s">
        <v>17585</v>
      </c>
      <c r="J9607" s="108" t="s">
        <v>1855</v>
      </c>
      <c r="K9607" s="108" t="s">
        <v>174</v>
      </c>
      <c r="M9607" s="108" t="s">
        <v>175</v>
      </c>
      <c r="N9607" s="108" t="s">
        <v>17586</v>
      </c>
    </row>
    <row r="9608" spans="1:14">
      <c r="A9608" s="108">
        <v>36708</v>
      </c>
      <c r="B9608" s="108" t="s">
        <v>17592</v>
      </c>
      <c r="C9608" s="108" t="s">
        <v>733</v>
      </c>
      <c r="D9608" s="109" t="s">
        <v>17593</v>
      </c>
      <c r="E9608" s="108" t="s">
        <v>180</v>
      </c>
      <c r="F9608" s="108" t="s">
        <v>181</v>
      </c>
      <c r="G9608" s="108" t="s">
        <v>1852</v>
      </c>
      <c r="H9608" s="109" t="s">
        <v>346</v>
      </c>
      <c r="I9608" s="108" t="s">
        <v>17585</v>
      </c>
      <c r="J9608" s="108" t="s">
        <v>1855</v>
      </c>
      <c r="K9608" s="108" t="s">
        <v>174</v>
      </c>
      <c r="M9608" s="108" t="s">
        <v>175</v>
      </c>
      <c r="N9608" s="108" t="s">
        <v>17586</v>
      </c>
    </row>
    <row r="9609" spans="1:14">
      <c r="A9609" s="108">
        <v>41222</v>
      </c>
      <c r="B9609" s="108" t="s">
        <v>17594</v>
      </c>
      <c r="C9609" s="108" t="s">
        <v>619</v>
      </c>
      <c r="D9609" s="109" t="s">
        <v>17595</v>
      </c>
      <c r="E9609" s="108" t="s">
        <v>168</v>
      </c>
      <c r="F9609" s="108" t="s">
        <v>181</v>
      </c>
      <c r="G9609" s="108" t="s">
        <v>1852</v>
      </c>
      <c r="H9609" s="109" t="s">
        <v>346</v>
      </c>
      <c r="I9609" s="108" t="s">
        <v>17585</v>
      </c>
      <c r="J9609" s="108" t="s">
        <v>1855</v>
      </c>
      <c r="K9609" s="108" t="s">
        <v>174</v>
      </c>
      <c r="M9609" s="108" t="s">
        <v>175</v>
      </c>
      <c r="N9609" s="108" t="s">
        <v>17586</v>
      </c>
    </row>
    <row r="9610" spans="1:14">
      <c r="A9610" s="108">
        <v>276788</v>
      </c>
      <c r="B9610" s="108" t="s">
        <v>17596</v>
      </c>
      <c r="C9610" s="108" t="s">
        <v>1349</v>
      </c>
      <c r="D9610" s="109" t="s">
        <v>17597</v>
      </c>
      <c r="E9610" s="108" t="s">
        <v>168</v>
      </c>
      <c r="F9610" s="108" t="s">
        <v>181</v>
      </c>
      <c r="G9610" s="108" t="s">
        <v>1852</v>
      </c>
      <c r="H9610" s="109" t="s">
        <v>346</v>
      </c>
      <c r="I9610" s="108" t="s">
        <v>17585</v>
      </c>
      <c r="J9610" s="108" t="s">
        <v>1855</v>
      </c>
      <c r="K9610" s="108" t="s">
        <v>174</v>
      </c>
      <c r="M9610" s="108" t="s">
        <v>175</v>
      </c>
      <c r="N9610" s="108" t="s">
        <v>17586</v>
      </c>
    </row>
    <row r="9611" spans="1:14">
      <c r="A9611" s="108">
        <v>342185</v>
      </c>
      <c r="B9611" s="108" t="s">
        <v>17598</v>
      </c>
      <c r="C9611" s="108" t="s">
        <v>604</v>
      </c>
      <c r="D9611" s="109" t="s">
        <v>6551</v>
      </c>
      <c r="E9611" s="108" t="s">
        <v>200</v>
      </c>
      <c r="F9611" s="108" t="s">
        <v>181</v>
      </c>
      <c r="G9611" s="108" t="s">
        <v>1852</v>
      </c>
      <c r="H9611" s="109" t="s">
        <v>346</v>
      </c>
      <c r="I9611" s="108" t="s">
        <v>17585</v>
      </c>
      <c r="J9611" s="108" t="s">
        <v>1855</v>
      </c>
      <c r="K9611" s="108" t="s">
        <v>174</v>
      </c>
      <c r="M9611" s="108" t="s">
        <v>175</v>
      </c>
      <c r="N9611" s="108" t="s">
        <v>17586</v>
      </c>
    </row>
    <row r="9612" spans="1:14">
      <c r="A9612" s="108">
        <v>366578</v>
      </c>
      <c r="B9612" s="108" t="s">
        <v>15436</v>
      </c>
      <c r="C9612" s="108" t="s">
        <v>588</v>
      </c>
      <c r="D9612" s="109" t="s">
        <v>17307</v>
      </c>
      <c r="E9612" s="108" t="s">
        <v>200</v>
      </c>
      <c r="F9612" s="108" t="s">
        <v>181</v>
      </c>
      <c r="G9612" s="108" t="s">
        <v>1852</v>
      </c>
      <c r="H9612" s="109" t="s">
        <v>346</v>
      </c>
      <c r="I9612" s="108" t="s">
        <v>17585</v>
      </c>
      <c r="J9612" s="108" t="s">
        <v>1855</v>
      </c>
      <c r="K9612" s="108" t="s">
        <v>174</v>
      </c>
      <c r="M9612" s="108" t="s">
        <v>175</v>
      </c>
      <c r="N9612" s="108" t="s">
        <v>17586</v>
      </c>
    </row>
    <row r="9613" spans="1:14">
      <c r="A9613" s="108">
        <v>395747</v>
      </c>
      <c r="B9613" s="108" t="s">
        <v>17599</v>
      </c>
      <c r="C9613" s="108" t="s">
        <v>496</v>
      </c>
      <c r="D9613" s="109" t="s">
        <v>17600</v>
      </c>
      <c r="E9613" s="108" t="s">
        <v>200</v>
      </c>
      <c r="F9613" s="108" t="s">
        <v>181</v>
      </c>
      <c r="G9613" s="108" t="s">
        <v>1852</v>
      </c>
      <c r="H9613" s="109" t="s">
        <v>346</v>
      </c>
      <c r="I9613" s="108" t="s">
        <v>17585</v>
      </c>
      <c r="J9613" s="108" t="s">
        <v>1855</v>
      </c>
      <c r="K9613" s="108" t="s">
        <v>174</v>
      </c>
      <c r="M9613" s="108" t="s">
        <v>175</v>
      </c>
      <c r="N9613" s="108" t="s">
        <v>17586</v>
      </c>
    </row>
    <row r="9614" spans="1:14">
      <c r="A9614" s="108">
        <v>102410</v>
      </c>
      <c r="B9614" s="108" t="s">
        <v>17601</v>
      </c>
      <c r="C9614" s="108" t="s">
        <v>619</v>
      </c>
      <c r="D9614" s="109" t="s">
        <v>10665</v>
      </c>
      <c r="E9614" s="108" t="s">
        <v>200</v>
      </c>
      <c r="F9614" s="108" t="s">
        <v>181</v>
      </c>
      <c r="G9614" s="108" t="s">
        <v>1852</v>
      </c>
      <c r="H9614" s="109" t="s">
        <v>346</v>
      </c>
      <c r="I9614" s="108" t="s">
        <v>17585</v>
      </c>
      <c r="J9614" s="108" t="s">
        <v>1855</v>
      </c>
      <c r="K9614" s="108" t="s">
        <v>174</v>
      </c>
      <c r="M9614" s="108" t="s">
        <v>175</v>
      </c>
      <c r="N9614" s="108" t="s">
        <v>17586</v>
      </c>
    </row>
    <row r="9615" spans="1:14">
      <c r="A9615" s="108">
        <v>55738486</v>
      </c>
      <c r="B9615" s="108" t="s">
        <v>17602</v>
      </c>
      <c r="C9615" s="108" t="s">
        <v>17603</v>
      </c>
      <c r="D9615" s="109" t="s">
        <v>17604</v>
      </c>
      <c r="E9615" s="108" t="s">
        <v>301</v>
      </c>
      <c r="F9615" s="108" t="s">
        <v>169</v>
      </c>
      <c r="G9615" s="108" t="s">
        <v>10414</v>
      </c>
      <c r="H9615" s="109" t="s">
        <v>771</v>
      </c>
      <c r="I9615" s="108" t="s">
        <v>10437</v>
      </c>
      <c r="J9615" s="108" t="s">
        <v>1478</v>
      </c>
      <c r="K9615" s="108" t="s">
        <v>174</v>
      </c>
      <c r="M9615" s="108" t="s">
        <v>175</v>
      </c>
      <c r="N9615" s="108" t="s">
        <v>10438</v>
      </c>
    </row>
    <row r="9616" spans="1:14">
      <c r="A9616" s="108">
        <v>354757</v>
      </c>
      <c r="B9616" s="108" t="s">
        <v>17605</v>
      </c>
      <c r="C9616" s="108" t="s">
        <v>1263</v>
      </c>
      <c r="D9616" s="109" t="s">
        <v>17606</v>
      </c>
      <c r="E9616" s="108" t="s">
        <v>188</v>
      </c>
      <c r="F9616" s="108" t="s">
        <v>181</v>
      </c>
      <c r="G9616" s="108" t="s">
        <v>182</v>
      </c>
      <c r="H9616" s="109" t="s">
        <v>771</v>
      </c>
      <c r="I9616" s="108" t="s">
        <v>17607</v>
      </c>
      <c r="J9616" s="108" t="s">
        <v>173</v>
      </c>
      <c r="K9616" s="108" t="s">
        <v>174</v>
      </c>
      <c r="M9616" s="108" t="s">
        <v>175</v>
      </c>
      <c r="N9616" s="108" t="s">
        <v>17608</v>
      </c>
    </row>
    <row r="9617" spans="1:14">
      <c r="A9617" s="108">
        <v>678922</v>
      </c>
      <c r="B9617" s="108" t="s">
        <v>17609</v>
      </c>
      <c r="C9617" s="108" t="s">
        <v>263</v>
      </c>
      <c r="D9617" s="109" t="s">
        <v>17610</v>
      </c>
      <c r="E9617" s="108" t="s">
        <v>168</v>
      </c>
      <c r="F9617" s="108" t="s">
        <v>169</v>
      </c>
      <c r="G9617" s="108" t="s">
        <v>182</v>
      </c>
      <c r="H9617" s="109" t="s">
        <v>771</v>
      </c>
      <c r="I9617" s="108" t="s">
        <v>17607</v>
      </c>
      <c r="J9617" s="108" t="s">
        <v>173</v>
      </c>
      <c r="K9617" s="108" t="s">
        <v>174</v>
      </c>
      <c r="M9617" s="108" t="s">
        <v>175</v>
      </c>
      <c r="N9617" s="108" t="s">
        <v>17608</v>
      </c>
    </row>
    <row r="9618" spans="1:14">
      <c r="A9618" s="108">
        <v>680896</v>
      </c>
      <c r="B9618" s="108" t="s">
        <v>17611</v>
      </c>
      <c r="C9618" s="108" t="s">
        <v>2701</v>
      </c>
      <c r="D9618" s="109" t="s">
        <v>17612</v>
      </c>
      <c r="E9618" s="108" t="s">
        <v>188</v>
      </c>
      <c r="F9618" s="108" t="s">
        <v>169</v>
      </c>
      <c r="G9618" s="108" t="s">
        <v>357</v>
      </c>
      <c r="H9618" s="109" t="s">
        <v>771</v>
      </c>
      <c r="I9618" s="108" t="s">
        <v>1143</v>
      </c>
      <c r="J9618" s="108" t="s">
        <v>360</v>
      </c>
      <c r="K9618" s="108" t="s">
        <v>174</v>
      </c>
      <c r="M9618" s="108" t="s">
        <v>175</v>
      </c>
      <c r="N9618" s="108" t="s">
        <v>1144</v>
      </c>
    </row>
    <row r="9619" spans="1:14">
      <c r="A9619" s="108">
        <v>516865</v>
      </c>
      <c r="B9619" s="108" t="s">
        <v>5163</v>
      </c>
      <c r="C9619" s="108" t="s">
        <v>710</v>
      </c>
      <c r="D9619" s="109" t="s">
        <v>6704</v>
      </c>
      <c r="E9619" s="108" t="s">
        <v>200</v>
      </c>
      <c r="F9619" s="108" t="s">
        <v>181</v>
      </c>
      <c r="G9619" s="108" t="s">
        <v>8181</v>
      </c>
      <c r="H9619" s="109" t="s">
        <v>771</v>
      </c>
      <c r="I9619" s="108" t="s">
        <v>9251</v>
      </c>
      <c r="J9619" s="108" t="s">
        <v>8183</v>
      </c>
      <c r="K9619" s="108" t="s">
        <v>174</v>
      </c>
      <c r="M9619" s="108" t="s">
        <v>175</v>
      </c>
      <c r="N9619" s="108" t="s">
        <v>9252</v>
      </c>
    </row>
    <row r="9620" spans="1:14">
      <c r="A9620" s="108">
        <v>506581</v>
      </c>
      <c r="B9620" s="108" t="s">
        <v>9367</v>
      </c>
      <c r="C9620" s="108" t="s">
        <v>2498</v>
      </c>
      <c r="D9620" s="109" t="s">
        <v>9368</v>
      </c>
      <c r="E9620" s="108" t="s">
        <v>180</v>
      </c>
      <c r="F9620" s="108" t="s">
        <v>181</v>
      </c>
      <c r="G9620" s="108" t="s">
        <v>8181</v>
      </c>
      <c r="H9620" s="109" t="s">
        <v>771</v>
      </c>
      <c r="I9620" s="108" t="s">
        <v>9251</v>
      </c>
      <c r="J9620" s="108" t="s">
        <v>8183</v>
      </c>
      <c r="K9620" s="108" t="s">
        <v>174</v>
      </c>
      <c r="M9620" s="108" t="s">
        <v>175</v>
      </c>
      <c r="N9620" s="108" t="s">
        <v>9252</v>
      </c>
    </row>
    <row r="9621" spans="1:14">
      <c r="A9621" s="108">
        <v>55790877</v>
      </c>
      <c r="B9621" s="108" t="s">
        <v>9515</v>
      </c>
      <c r="C9621" s="108" t="s">
        <v>196</v>
      </c>
      <c r="D9621" s="109" t="s">
        <v>9516</v>
      </c>
      <c r="E9621" s="108" t="s">
        <v>180</v>
      </c>
      <c r="F9621" s="108" t="s">
        <v>181</v>
      </c>
      <c r="G9621" s="108" t="s">
        <v>8181</v>
      </c>
      <c r="H9621" s="109" t="s">
        <v>771</v>
      </c>
      <c r="I9621" s="108" t="s">
        <v>9251</v>
      </c>
      <c r="J9621" s="108" t="s">
        <v>8183</v>
      </c>
      <c r="K9621" s="108" t="s">
        <v>174</v>
      </c>
      <c r="M9621" s="108" t="s">
        <v>175</v>
      </c>
      <c r="N9621" s="108" t="s">
        <v>9252</v>
      </c>
    </row>
    <row r="9622" spans="1:14">
      <c r="A9622" s="108">
        <v>96997</v>
      </c>
      <c r="B9622" s="108" t="s">
        <v>8221</v>
      </c>
      <c r="C9622" s="108" t="s">
        <v>1325</v>
      </c>
      <c r="D9622" s="109" t="s">
        <v>9254</v>
      </c>
      <c r="E9622" s="108" t="s">
        <v>200</v>
      </c>
      <c r="F9622" s="108" t="s">
        <v>181</v>
      </c>
      <c r="G9622" s="108" t="s">
        <v>8181</v>
      </c>
      <c r="H9622" s="109" t="s">
        <v>771</v>
      </c>
      <c r="I9622" s="108" t="s">
        <v>9251</v>
      </c>
      <c r="J9622" s="108" t="s">
        <v>8183</v>
      </c>
      <c r="K9622" s="108" t="s">
        <v>174</v>
      </c>
      <c r="M9622" s="108" t="s">
        <v>175</v>
      </c>
      <c r="N9622" s="108" t="s">
        <v>9252</v>
      </c>
    </row>
    <row r="9623" spans="1:14">
      <c r="A9623" s="108">
        <v>541373</v>
      </c>
      <c r="B9623" s="108" t="s">
        <v>9265</v>
      </c>
      <c r="C9623" s="108" t="s">
        <v>604</v>
      </c>
      <c r="D9623" s="109" t="s">
        <v>5693</v>
      </c>
      <c r="E9623" s="108" t="s">
        <v>180</v>
      </c>
      <c r="F9623" s="108" t="s">
        <v>181</v>
      </c>
      <c r="G9623" s="108" t="s">
        <v>8181</v>
      </c>
      <c r="H9623" s="109" t="s">
        <v>771</v>
      </c>
      <c r="I9623" s="108" t="s">
        <v>9251</v>
      </c>
      <c r="J9623" s="108" t="s">
        <v>8183</v>
      </c>
      <c r="K9623" s="108" t="s">
        <v>174</v>
      </c>
      <c r="M9623" s="108" t="s">
        <v>175</v>
      </c>
      <c r="N9623" s="108" t="s">
        <v>9252</v>
      </c>
    </row>
    <row r="9624" spans="1:14">
      <c r="A9624" s="108">
        <v>55477666</v>
      </c>
      <c r="B9624" s="108" t="s">
        <v>9266</v>
      </c>
      <c r="C9624" s="108" t="s">
        <v>207</v>
      </c>
      <c r="D9624" s="109" t="s">
        <v>9267</v>
      </c>
      <c r="E9624" s="108" t="s">
        <v>180</v>
      </c>
      <c r="F9624" s="108" t="s">
        <v>181</v>
      </c>
      <c r="G9624" s="108" t="s">
        <v>8181</v>
      </c>
      <c r="H9624" s="109" t="s">
        <v>771</v>
      </c>
      <c r="I9624" s="108" t="s">
        <v>9251</v>
      </c>
      <c r="J9624" s="108" t="s">
        <v>8183</v>
      </c>
      <c r="K9624" s="108" t="s">
        <v>174</v>
      </c>
      <c r="M9624" s="108" t="s">
        <v>175</v>
      </c>
      <c r="N9624" s="108" t="s">
        <v>9252</v>
      </c>
    </row>
    <row r="9625" spans="1:14">
      <c r="A9625" s="108">
        <v>55496121</v>
      </c>
      <c r="B9625" s="108" t="s">
        <v>7354</v>
      </c>
      <c r="C9625" s="108" t="s">
        <v>305</v>
      </c>
      <c r="D9625" s="109" t="s">
        <v>9275</v>
      </c>
      <c r="E9625" s="108" t="s">
        <v>200</v>
      </c>
      <c r="F9625" s="108" t="s">
        <v>181</v>
      </c>
      <c r="G9625" s="108" t="s">
        <v>8181</v>
      </c>
      <c r="H9625" s="109" t="s">
        <v>771</v>
      </c>
      <c r="I9625" s="108" t="s">
        <v>9251</v>
      </c>
      <c r="J9625" s="108" t="s">
        <v>8183</v>
      </c>
      <c r="K9625" s="108" t="s">
        <v>174</v>
      </c>
      <c r="M9625" s="108" t="s">
        <v>175</v>
      </c>
      <c r="N9625" s="108" t="s">
        <v>9252</v>
      </c>
    </row>
    <row r="9626" spans="1:14">
      <c r="A9626" s="108">
        <v>55508203</v>
      </c>
      <c r="B9626" s="108" t="s">
        <v>9276</v>
      </c>
      <c r="C9626" s="108" t="s">
        <v>326</v>
      </c>
      <c r="D9626" s="109" t="s">
        <v>9277</v>
      </c>
      <c r="E9626" s="108" t="s">
        <v>180</v>
      </c>
      <c r="F9626" s="108" t="s">
        <v>181</v>
      </c>
      <c r="G9626" s="108" t="s">
        <v>8181</v>
      </c>
      <c r="H9626" s="109" t="s">
        <v>771</v>
      </c>
      <c r="I9626" s="108" t="s">
        <v>9251</v>
      </c>
      <c r="J9626" s="108" t="s">
        <v>8183</v>
      </c>
      <c r="K9626" s="108" t="s">
        <v>174</v>
      </c>
      <c r="M9626" s="108" t="s">
        <v>175</v>
      </c>
      <c r="N9626" s="108" t="s">
        <v>9252</v>
      </c>
    </row>
    <row r="9627" spans="1:14">
      <c r="A9627" s="108">
        <v>55518544</v>
      </c>
      <c r="B9627" s="108" t="s">
        <v>9278</v>
      </c>
      <c r="C9627" s="108" t="s">
        <v>1299</v>
      </c>
      <c r="D9627" s="109" t="s">
        <v>9279</v>
      </c>
      <c r="E9627" s="108" t="s">
        <v>200</v>
      </c>
      <c r="F9627" s="108" t="s">
        <v>181</v>
      </c>
      <c r="G9627" s="108" t="s">
        <v>8181</v>
      </c>
      <c r="H9627" s="109" t="s">
        <v>771</v>
      </c>
      <c r="I9627" s="108" t="s">
        <v>9251</v>
      </c>
      <c r="J9627" s="108" t="s">
        <v>8183</v>
      </c>
      <c r="K9627" s="108" t="s">
        <v>174</v>
      </c>
      <c r="M9627" s="108" t="s">
        <v>175</v>
      </c>
      <c r="N9627" s="108" t="s">
        <v>9252</v>
      </c>
    </row>
    <row r="9628" spans="1:14">
      <c r="A9628" s="108">
        <v>55526910</v>
      </c>
      <c r="B9628" s="108" t="s">
        <v>9282</v>
      </c>
      <c r="C9628" s="108" t="s">
        <v>1628</v>
      </c>
      <c r="D9628" s="109" t="s">
        <v>5872</v>
      </c>
      <c r="E9628" s="108" t="s">
        <v>200</v>
      </c>
      <c r="F9628" s="108" t="s">
        <v>169</v>
      </c>
      <c r="G9628" s="108" t="s">
        <v>8181</v>
      </c>
      <c r="H9628" s="109" t="s">
        <v>771</v>
      </c>
      <c r="I9628" s="108" t="s">
        <v>9251</v>
      </c>
      <c r="J9628" s="108" t="s">
        <v>8183</v>
      </c>
      <c r="K9628" s="108" t="s">
        <v>174</v>
      </c>
      <c r="M9628" s="108" t="s">
        <v>175</v>
      </c>
      <c r="N9628" s="108" t="s">
        <v>9252</v>
      </c>
    </row>
    <row r="9629" spans="1:14">
      <c r="A9629" s="108">
        <v>55563955</v>
      </c>
      <c r="B9629" s="108" t="s">
        <v>4783</v>
      </c>
      <c r="C9629" s="108" t="s">
        <v>5792</v>
      </c>
      <c r="D9629" s="109" t="s">
        <v>9291</v>
      </c>
      <c r="E9629" s="108" t="s">
        <v>180</v>
      </c>
      <c r="F9629" s="108" t="s">
        <v>181</v>
      </c>
      <c r="G9629" s="108" t="s">
        <v>8181</v>
      </c>
      <c r="H9629" s="109" t="s">
        <v>771</v>
      </c>
      <c r="I9629" s="108" t="s">
        <v>9251</v>
      </c>
      <c r="J9629" s="108" t="s">
        <v>8183</v>
      </c>
      <c r="K9629" s="108" t="s">
        <v>174</v>
      </c>
      <c r="M9629" s="108" t="s">
        <v>175</v>
      </c>
      <c r="N9629" s="108" t="s">
        <v>9252</v>
      </c>
    </row>
    <row r="9630" spans="1:14">
      <c r="A9630" s="108">
        <v>55565051</v>
      </c>
      <c r="B9630" s="108" t="s">
        <v>9249</v>
      </c>
      <c r="C9630" s="108" t="s">
        <v>241</v>
      </c>
      <c r="D9630" s="109" t="s">
        <v>8356</v>
      </c>
      <c r="E9630" s="108" t="s">
        <v>168</v>
      </c>
      <c r="F9630" s="108" t="s">
        <v>181</v>
      </c>
      <c r="G9630" s="108" t="s">
        <v>8181</v>
      </c>
      <c r="H9630" s="109" t="s">
        <v>771</v>
      </c>
      <c r="I9630" s="108" t="s">
        <v>9251</v>
      </c>
      <c r="J9630" s="108" t="s">
        <v>8183</v>
      </c>
      <c r="K9630" s="108" t="s">
        <v>174</v>
      </c>
      <c r="M9630" s="108" t="s">
        <v>175</v>
      </c>
      <c r="N9630" s="108" t="s">
        <v>9252</v>
      </c>
    </row>
    <row r="9631" spans="1:14">
      <c r="A9631" s="108">
        <v>409042</v>
      </c>
      <c r="B9631" s="108" t="s">
        <v>9300</v>
      </c>
      <c r="C9631" s="108" t="s">
        <v>2013</v>
      </c>
      <c r="D9631" s="109" t="s">
        <v>9301</v>
      </c>
      <c r="E9631" s="108" t="s">
        <v>200</v>
      </c>
      <c r="F9631" s="108" t="s">
        <v>169</v>
      </c>
      <c r="G9631" s="108" t="s">
        <v>8181</v>
      </c>
      <c r="H9631" s="109" t="s">
        <v>771</v>
      </c>
      <c r="I9631" s="108" t="s">
        <v>9251</v>
      </c>
      <c r="J9631" s="108" t="s">
        <v>8183</v>
      </c>
      <c r="K9631" s="108" t="s">
        <v>174</v>
      </c>
      <c r="M9631" s="108" t="s">
        <v>175</v>
      </c>
      <c r="N9631" s="108" t="s">
        <v>9252</v>
      </c>
    </row>
    <row r="9632" spans="1:14">
      <c r="A9632" s="108">
        <v>55574270</v>
      </c>
      <c r="B9632" s="108" t="s">
        <v>9300</v>
      </c>
      <c r="C9632" s="108" t="s">
        <v>619</v>
      </c>
      <c r="D9632" s="109" t="s">
        <v>9302</v>
      </c>
      <c r="E9632" s="108" t="s">
        <v>200</v>
      </c>
      <c r="F9632" s="108" t="s">
        <v>181</v>
      </c>
      <c r="G9632" s="108" t="s">
        <v>8181</v>
      </c>
      <c r="H9632" s="109" t="s">
        <v>771</v>
      </c>
      <c r="I9632" s="108" t="s">
        <v>9251</v>
      </c>
      <c r="J9632" s="108" t="s">
        <v>8183</v>
      </c>
      <c r="K9632" s="108" t="s">
        <v>174</v>
      </c>
      <c r="M9632" s="108" t="s">
        <v>175</v>
      </c>
      <c r="N9632" s="108" t="s">
        <v>9252</v>
      </c>
    </row>
    <row r="9633" spans="1:14">
      <c r="A9633" s="108">
        <v>55615167</v>
      </c>
      <c r="B9633" s="108" t="s">
        <v>9320</v>
      </c>
      <c r="C9633" s="108" t="s">
        <v>561</v>
      </c>
      <c r="D9633" s="109" t="s">
        <v>7088</v>
      </c>
      <c r="E9633" s="108" t="s">
        <v>200</v>
      </c>
      <c r="F9633" s="108" t="s">
        <v>181</v>
      </c>
      <c r="G9633" s="108" t="s">
        <v>8181</v>
      </c>
      <c r="H9633" s="109" t="s">
        <v>771</v>
      </c>
      <c r="I9633" s="108" t="s">
        <v>9251</v>
      </c>
      <c r="J9633" s="108" t="s">
        <v>8183</v>
      </c>
      <c r="K9633" s="108" t="s">
        <v>174</v>
      </c>
      <c r="M9633" s="108" t="s">
        <v>175</v>
      </c>
      <c r="N9633" s="108" t="s">
        <v>9252</v>
      </c>
    </row>
    <row r="9634" spans="1:14">
      <c r="A9634" s="108">
        <v>55617955</v>
      </c>
      <c r="B9634" s="108" t="s">
        <v>9321</v>
      </c>
      <c r="C9634" s="108" t="s">
        <v>2774</v>
      </c>
      <c r="D9634" s="109" t="s">
        <v>9322</v>
      </c>
      <c r="E9634" s="108" t="s">
        <v>180</v>
      </c>
      <c r="F9634" s="108" t="s">
        <v>181</v>
      </c>
      <c r="G9634" s="108" t="s">
        <v>8181</v>
      </c>
      <c r="H9634" s="109" t="s">
        <v>771</v>
      </c>
      <c r="I9634" s="108" t="s">
        <v>9251</v>
      </c>
      <c r="J9634" s="108" t="s">
        <v>8183</v>
      </c>
      <c r="K9634" s="108" t="s">
        <v>174</v>
      </c>
      <c r="M9634" s="108" t="s">
        <v>175</v>
      </c>
      <c r="N9634" s="108" t="s">
        <v>9252</v>
      </c>
    </row>
    <row r="9635" spans="1:14">
      <c r="A9635" s="108">
        <v>55625139</v>
      </c>
      <c r="B9635" s="108" t="s">
        <v>9326</v>
      </c>
      <c r="C9635" s="108" t="s">
        <v>1235</v>
      </c>
      <c r="D9635" s="109" t="s">
        <v>5880</v>
      </c>
      <c r="E9635" s="108" t="s">
        <v>200</v>
      </c>
      <c r="F9635" s="108" t="s">
        <v>181</v>
      </c>
      <c r="G9635" s="108" t="s">
        <v>8181</v>
      </c>
      <c r="H9635" s="109" t="s">
        <v>771</v>
      </c>
      <c r="I9635" s="108" t="s">
        <v>9251</v>
      </c>
      <c r="J9635" s="108" t="s">
        <v>8183</v>
      </c>
      <c r="K9635" s="108" t="s">
        <v>174</v>
      </c>
      <c r="M9635" s="108" t="s">
        <v>175</v>
      </c>
      <c r="N9635" s="108" t="s">
        <v>9252</v>
      </c>
    </row>
    <row r="9636" spans="1:14">
      <c r="A9636" s="108">
        <v>55670414</v>
      </c>
      <c r="B9636" s="108" t="s">
        <v>9278</v>
      </c>
      <c r="C9636" s="108" t="s">
        <v>2894</v>
      </c>
      <c r="D9636" s="109" t="s">
        <v>9351</v>
      </c>
      <c r="E9636" s="108" t="s">
        <v>200</v>
      </c>
      <c r="F9636" s="108" t="s">
        <v>169</v>
      </c>
      <c r="G9636" s="108" t="s">
        <v>8181</v>
      </c>
      <c r="H9636" s="109" t="s">
        <v>771</v>
      </c>
      <c r="I9636" s="108" t="s">
        <v>9251</v>
      </c>
      <c r="J9636" s="108" t="s">
        <v>8183</v>
      </c>
      <c r="K9636" s="108" t="s">
        <v>174</v>
      </c>
      <c r="M9636" s="108" t="s">
        <v>175</v>
      </c>
      <c r="N9636" s="108" t="s">
        <v>9252</v>
      </c>
    </row>
    <row r="9637" spans="1:14">
      <c r="A9637" s="108">
        <v>55688508</v>
      </c>
      <c r="B9637" s="108" t="s">
        <v>9326</v>
      </c>
      <c r="C9637" s="108" t="s">
        <v>645</v>
      </c>
      <c r="D9637" s="109" t="s">
        <v>9360</v>
      </c>
      <c r="E9637" s="108" t="s">
        <v>200</v>
      </c>
      <c r="F9637" s="108" t="s">
        <v>169</v>
      </c>
      <c r="G9637" s="108" t="s">
        <v>8181</v>
      </c>
      <c r="H9637" s="109" t="s">
        <v>771</v>
      </c>
      <c r="I9637" s="108" t="s">
        <v>9251</v>
      </c>
      <c r="J9637" s="108" t="s">
        <v>8183</v>
      </c>
      <c r="K9637" s="108" t="s">
        <v>174</v>
      </c>
      <c r="M9637" s="108" t="s">
        <v>175</v>
      </c>
      <c r="N9637" s="108" t="s">
        <v>9252</v>
      </c>
    </row>
    <row r="9638" spans="1:14">
      <c r="A9638" s="108">
        <v>55743484</v>
      </c>
      <c r="B9638" s="108" t="s">
        <v>8681</v>
      </c>
      <c r="C9638" s="108" t="s">
        <v>853</v>
      </c>
      <c r="D9638" s="109" t="s">
        <v>9401</v>
      </c>
      <c r="E9638" s="108" t="s">
        <v>200</v>
      </c>
      <c r="F9638" s="108" t="s">
        <v>169</v>
      </c>
      <c r="G9638" s="108" t="s">
        <v>8181</v>
      </c>
      <c r="H9638" s="109" t="s">
        <v>771</v>
      </c>
      <c r="I9638" s="108" t="s">
        <v>9251</v>
      </c>
      <c r="J9638" s="108" t="s">
        <v>8183</v>
      </c>
      <c r="K9638" s="108" t="s">
        <v>174</v>
      </c>
      <c r="M9638" s="108" t="s">
        <v>175</v>
      </c>
      <c r="N9638" s="108" t="s">
        <v>9252</v>
      </c>
    </row>
    <row r="9639" spans="1:14">
      <c r="A9639" s="108">
        <v>55763506</v>
      </c>
      <c r="B9639" s="108" t="s">
        <v>9438</v>
      </c>
      <c r="C9639" s="108" t="s">
        <v>332</v>
      </c>
      <c r="D9639" s="109" t="s">
        <v>9439</v>
      </c>
      <c r="E9639" s="108" t="s">
        <v>220</v>
      </c>
      <c r="F9639" s="108" t="s">
        <v>169</v>
      </c>
      <c r="G9639" s="108" t="s">
        <v>8181</v>
      </c>
      <c r="H9639" s="109" t="s">
        <v>771</v>
      </c>
      <c r="I9639" s="108" t="s">
        <v>9251</v>
      </c>
      <c r="J9639" s="108" t="s">
        <v>8183</v>
      </c>
      <c r="K9639" s="108" t="s">
        <v>174</v>
      </c>
      <c r="M9639" s="108" t="s">
        <v>175</v>
      </c>
      <c r="N9639" s="108" t="s">
        <v>9252</v>
      </c>
    </row>
    <row r="9640" spans="1:14">
      <c r="A9640" s="108">
        <v>55763507</v>
      </c>
      <c r="B9640" s="108" t="s">
        <v>9440</v>
      </c>
      <c r="C9640" s="108" t="s">
        <v>334</v>
      </c>
      <c r="D9640" s="109" t="s">
        <v>4260</v>
      </c>
      <c r="E9640" s="108" t="s">
        <v>168</v>
      </c>
      <c r="F9640" s="108" t="s">
        <v>181</v>
      </c>
      <c r="G9640" s="108" t="s">
        <v>8181</v>
      </c>
      <c r="H9640" s="109" t="s">
        <v>771</v>
      </c>
      <c r="I9640" s="108" t="s">
        <v>9251</v>
      </c>
      <c r="J9640" s="108" t="s">
        <v>8183</v>
      </c>
      <c r="K9640" s="108" t="s">
        <v>174</v>
      </c>
      <c r="M9640" s="108" t="s">
        <v>175</v>
      </c>
      <c r="N9640" s="108" t="s">
        <v>9252</v>
      </c>
    </row>
    <row r="9641" spans="1:14">
      <c r="A9641" s="108">
        <v>55617940</v>
      </c>
      <c r="B9641" s="108" t="s">
        <v>9448</v>
      </c>
      <c r="C9641" s="108" t="s">
        <v>1180</v>
      </c>
      <c r="D9641" s="109" t="s">
        <v>9449</v>
      </c>
      <c r="E9641" s="108" t="s">
        <v>168</v>
      </c>
      <c r="F9641" s="108" t="s">
        <v>169</v>
      </c>
      <c r="G9641" s="108" t="s">
        <v>8181</v>
      </c>
      <c r="H9641" s="109" t="s">
        <v>771</v>
      </c>
      <c r="I9641" s="108" t="s">
        <v>9251</v>
      </c>
      <c r="J9641" s="108" t="s">
        <v>8183</v>
      </c>
      <c r="K9641" s="108" t="s">
        <v>174</v>
      </c>
      <c r="M9641" s="108" t="s">
        <v>175</v>
      </c>
      <c r="N9641" s="108" t="s">
        <v>9252</v>
      </c>
    </row>
    <row r="9642" spans="1:14">
      <c r="A9642" s="108">
        <v>55615168</v>
      </c>
      <c r="B9642" s="108" t="s">
        <v>9448</v>
      </c>
      <c r="C9642" s="108" t="s">
        <v>3785</v>
      </c>
      <c r="D9642" s="109" t="s">
        <v>9450</v>
      </c>
      <c r="E9642" s="108" t="s">
        <v>168</v>
      </c>
      <c r="F9642" s="108" t="s">
        <v>181</v>
      </c>
      <c r="G9642" s="108" t="s">
        <v>8181</v>
      </c>
      <c r="H9642" s="109" t="s">
        <v>771</v>
      </c>
      <c r="I9642" s="108" t="s">
        <v>9251</v>
      </c>
      <c r="J9642" s="108" t="s">
        <v>8183</v>
      </c>
      <c r="K9642" s="108" t="s">
        <v>174</v>
      </c>
      <c r="M9642" s="108" t="s">
        <v>175</v>
      </c>
      <c r="N9642" s="108" t="s">
        <v>9252</v>
      </c>
    </row>
    <row r="9643" spans="1:14">
      <c r="A9643" s="108">
        <v>55766822</v>
      </c>
      <c r="B9643" s="108" t="s">
        <v>9451</v>
      </c>
      <c r="C9643" s="108" t="s">
        <v>274</v>
      </c>
      <c r="D9643" s="109" t="s">
        <v>1793</v>
      </c>
      <c r="E9643" s="108" t="s">
        <v>188</v>
      </c>
      <c r="F9643" s="108" t="s">
        <v>181</v>
      </c>
      <c r="G9643" s="108" t="s">
        <v>8181</v>
      </c>
      <c r="H9643" s="109" t="s">
        <v>771</v>
      </c>
      <c r="I9643" s="108" t="s">
        <v>9251</v>
      </c>
      <c r="J9643" s="108" t="s">
        <v>8183</v>
      </c>
      <c r="K9643" s="108" t="s">
        <v>174</v>
      </c>
      <c r="M9643" s="108" t="s">
        <v>175</v>
      </c>
      <c r="N9643" s="108" t="s">
        <v>9252</v>
      </c>
    </row>
    <row r="9644" spans="1:14">
      <c r="A9644" s="108">
        <v>55773390</v>
      </c>
      <c r="B9644" s="108" t="s">
        <v>9452</v>
      </c>
      <c r="C9644" s="108" t="s">
        <v>9453</v>
      </c>
      <c r="D9644" s="109" t="s">
        <v>9454</v>
      </c>
      <c r="E9644" s="108" t="s">
        <v>200</v>
      </c>
      <c r="F9644" s="108" t="s">
        <v>169</v>
      </c>
      <c r="G9644" s="108" t="s">
        <v>8181</v>
      </c>
      <c r="H9644" s="109" t="s">
        <v>771</v>
      </c>
      <c r="I9644" s="108" t="s">
        <v>9251</v>
      </c>
      <c r="J9644" s="108" t="s">
        <v>8183</v>
      </c>
      <c r="K9644" s="108" t="s">
        <v>174</v>
      </c>
      <c r="M9644" s="108" t="s">
        <v>175</v>
      </c>
      <c r="N9644" s="108" t="s">
        <v>9252</v>
      </c>
    </row>
    <row r="9645" spans="1:14">
      <c r="A9645" s="108">
        <v>55773399</v>
      </c>
      <c r="B9645" s="108" t="s">
        <v>8499</v>
      </c>
      <c r="C9645" s="108" t="s">
        <v>664</v>
      </c>
      <c r="D9645" s="109" t="s">
        <v>9455</v>
      </c>
      <c r="E9645" s="108" t="s">
        <v>180</v>
      </c>
      <c r="F9645" s="108" t="s">
        <v>181</v>
      </c>
      <c r="G9645" s="108" t="s">
        <v>8181</v>
      </c>
      <c r="H9645" s="109" t="s">
        <v>771</v>
      </c>
      <c r="I9645" s="108" t="s">
        <v>9251</v>
      </c>
      <c r="J9645" s="108" t="s">
        <v>8183</v>
      </c>
      <c r="K9645" s="108" t="s">
        <v>174</v>
      </c>
      <c r="M9645" s="108" t="s">
        <v>175</v>
      </c>
      <c r="N9645" s="108" t="s">
        <v>9252</v>
      </c>
    </row>
    <row r="9646" spans="1:14">
      <c r="A9646" s="108">
        <v>497150</v>
      </c>
      <c r="B9646" s="108" t="s">
        <v>17613</v>
      </c>
      <c r="C9646" s="108" t="s">
        <v>247</v>
      </c>
      <c r="D9646" s="109" t="s">
        <v>17614</v>
      </c>
      <c r="E9646" s="108" t="s">
        <v>168</v>
      </c>
      <c r="F9646" s="108" t="s">
        <v>181</v>
      </c>
      <c r="G9646" s="108" t="s">
        <v>5145</v>
      </c>
      <c r="H9646" s="109" t="s">
        <v>771</v>
      </c>
      <c r="I9646" s="108" t="s">
        <v>5147</v>
      </c>
      <c r="J9646" s="108" t="s">
        <v>5148</v>
      </c>
      <c r="K9646" s="108" t="s">
        <v>174</v>
      </c>
      <c r="M9646" s="108" t="s">
        <v>175</v>
      </c>
      <c r="N9646" s="108" t="s">
        <v>5149</v>
      </c>
    </row>
    <row r="9647" spans="1:14">
      <c r="A9647" s="108">
        <v>172924</v>
      </c>
      <c r="B9647" s="108" t="s">
        <v>15020</v>
      </c>
      <c r="C9647" s="108" t="s">
        <v>1075</v>
      </c>
      <c r="D9647" s="109" t="s">
        <v>17615</v>
      </c>
      <c r="E9647" s="108" t="s">
        <v>301</v>
      </c>
      <c r="F9647" s="108" t="s">
        <v>169</v>
      </c>
      <c r="G9647" s="108" t="s">
        <v>9845</v>
      </c>
      <c r="H9647" s="109" t="s">
        <v>771</v>
      </c>
      <c r="I9647" s="108" t="s">
        <v>9846</v>
      </c>
      <c r="J9647" s="108" t="s">
        <v>348</v>
      </c>
      <c r="K9647" s="108" t="s">
        <v>174</v>
      </c>
      <c r="M9647" s="108" t="s">
        <v>175</v>
      </c>
      <c r="N9647" s="108" t="s">
        <v>9847</v>
      </c>
    </row>
    <row r="9648" spans="1:14">
      <c r="A9648" s="108">
        <v>172960</v>
      </c>
      <c r="B9648" s="108" t="s">
        <v>10107</v>
      </c>
      <c r="C9648" s="108" t="s">
        <v>919</v>
      </c>
      <c r="D9648" s="109" t="s">
        <v>17616</v>
      </c>
      <c r="E9648" s="108" t="s">
        <v>188</v>
      </c>
      <c r="F9648" s="108" t="s">
        <v>169</v>
      </c>
      <c r="G9648" s="108" t="s">
        <v>9845</v>
      </c>
      <c r="H9648" s="109" t="s">
        <v>771</v>
      </c>
      <c r="I9648" s="108" t="s">
        <v>9846</v>
      </c>
      <c r="J9648" s="108" t="s">
        <v>348</v>
      </c>
      <c r="K9648" s="108" t="s">
        <v>174</v>
      </c>
      <c r="M9648" s="108" t="s">
        <v>175</v>
      </c>
      <c r="N9648" s="108" t="s">
        <v>9847</v>
      </c>
    </row>
    <row r="9649" spans="1:14">
      <c r="A9649" s="108">
        <v>55756268</v>
      </c>
      <c r="B9649" s="108" t="s">
        <v>17617</v>
      </c>
      <c r="C9649" s="108" t="s">
        <v>795</v>
      </c>
      <c r="D9649" s="109" t="s">
        <v>17618</v>
      </c>
      <c r="E9649" s="108" t="s">
        <v>188</v>
      </c>
      <c r="F9649" s="108" t="s">
        <v>169</v>
      </c>
      <c r="G9649" s="108" t="s">
        <v>9845</v>
      </c>
      <c r="H9649" s="109" t="s">
        <v>771</v>
      </c>
      <c r="I9649" s="108" t="s">
        <v>9846</v>
      </c>
      <c r="J9649" s="108" t="s">
        <v>348</v>
      </c>
      <c r="K9649" s="108" t="s">
        <v>174</v>
      </c>
      <c r="M9649" s="108" t="s">
        <v>175</v>
      </c>
      <c r="N9649" s="108" t="s">
        <v>9847</v>
      </c>
    </row>
    <row r="9650" spans="1:14">
      <c r="A9650" s="108">
        <v>55771324</v>
      </c>
      <c r="B9650" s="108" t="s">
        <v>17619</v>
      </c>
      <c r="C9650" s="108" t="s">
        <v>1421</v>
      </c>
      <c r="D9650" s="109" t="s">
        <v>17620</v>
      </c>
      <c r="E9650" s="108" t="s">
        <v>188</v>
      </c>
      <c r="F9650" s="108" t="s">
        <v>169</v>
      </c>
      <c r="G9650" s="108" t="s">
        <v>9845</v>
      </c>
      <c r="H9650" s="109" t="s">
        <v>771</v>
      </c>
      <c r="I9650" s="108" t="s">
        <v>9846</v>
      </c>
      <c r="J9650" s="108" t="s">
        <v>348</v>
      </c>
      <c r="K9650" s="108" t="s">
        <v>174</v>
      </c>
      <c r="M9650" s="108" t="s">
        <v>175</v>
      </c>
      <c r="N9650" s="108" t="s">
        <v>9847</v>
      </c>
    </row>
    <row r="9651" spans="1:14">
      <c r="A9651" s="108">
        <v>811044</v>
      </c>
      <c r="B9651" s="108" t="s">
        <v>10065</v>
      </c>
      <c r="C9651" s="108" t="s">
        <v>4814</v>
      </c>
      <c r="D9651" s="109" t="s">
        <v>17621</v>
      </c>
      <c r="E9651" s="108" t="s">
        <v>301</v>
      </c>
      <c r="F9651" s="108" t="s">
        <v>169</v>
      </c>
      <c r="G9651" s="108" t="s">
        <v>9845</v>
      </c>
      <c r="H9651" s="109" t="s">
        <v>771</v>
      </c>
      <c r="I9651" s="108" t="s">
        <v>9846</v>
      </c>
      <c r="J9651" s="108" t="s">
        <v>348</v>
      </c>
      <c r="K9651" s="108" t="s">
        <v>174</v>
      </c>
      <c r="M9651" s="108" t="s">
        <v>175</v>
      </c>
      <c r="N9651" s="108" t="s">
        <v>9847</v>
      </c>
    </row>
    <row r="9652" spans="1:14">
      <c r="A9652" s="108">
        <v>41134</v>
      </c>
      <c r="B9652" s="108" t="s">
        <v>8029</v>
      </c>
      <c r="C9652" s="108" t="s">
        <v>8030</v>
      </c>
      <c r="D9652" s="109" t="s">
        <v>5818</v>
      </c>
      <c r="E9652" s="108" t="s">
        <v>180</v>
      </c>
      <c r="F9652" s="108" t="s">
        <v>169</v>
      </c>
      <c r="G9652" s="108" t="s">
        <v>7727</v>
      </c>
      <c r="H9652" s="109" t="s">
        <v>771</v>
      </c>
      <c r="I9652" s="108" t="s">
        <v>8031</v>
      </c>
      <c r="J9652" s="108" t="s">
        <v>7729</v>
      </c>
      <c r="K9652" s="108" t="s">
        <v>174</v>
      </c>
      <c r="M9652" s="108" t="s">
        <v>175</v>
      </c>
      <c r="N9652" s="108" t="s">
        <v>8032</v>
      </c>
    </row>
    <row r="9653" spans="1:14">
      <c r="A9653" s="108">
        <v>46372</v>
      </c>
      <c r="B9653" s="108" t="s">
        <v>8037</v>
      </c>
      <c r="C9653" s="108" t="s">
        <v>853</v>
      </c>
      <c r="D9653" s="109" t="s">
        <v>8038</v>
      </c>
      <c r="E9653" s="108" t="s">
        <v>180</v>
      </c>
      <c r="F9653" s="108" t="s">
        <v>169</v>
      </c>
      <c r="G9653" s="108" t="s">
        <v>7727</v>
      </c>
      <c r="H9653" s="109" t="s">
        <v>771</v>
      </c>
      <c r="I9653" s="108" t="s">
        <v>8031</v>
      </c>
      <c r="J9653" s="108" t="s">
        <v>7729</v>
      </c>
      <c r="K9653" s="108" t="s">
        <v>174</v>
      </c>
      <c r="M9653" s="108" t="s">
        <v>175</v>
      </c>
      <c r="N9653" s="108" t="s">
        <v>8032</v>
      </c>
    </row>
    <row r="9654" spans="1:14">
      <c r="A9654" s="108">
        <v>46376</v>
      </c>
      <c r="B9654" s="108" t="s">
        <v>8039</v>
      </c>
      <c r="C9654" s="108" t="s">
        <v>250</v>
      </c>
      <c r="D9654" s="109" t="s">
        <v>8040</v>
      </c>
      <c r="E9654" s="108" t="s">
        <v>180</v>
      </c>
      <c r="F9654" s="108" t="s">
        <v>169</v>
      </c>
      <c r="G9654" s="108" t="s">
        <v>7727</v>
      </c>
      <c r="H9654" s="109" t="s">
        <v>771</v>
      </c>
      <c r="I9654" s="108" t="s">
        <v>8031</v>
      </c>
      <c r="J9654" s="108" t="s">
        <v>7729</v>
      </c>
      <c r="K9654" s="108" t="s">
        <v>174</v>
      </c>
      <c r="M9654" s="108" t="s">
        <v>175</v>
      </c>
      <c r="N9654" s="108" t="s">
        <v>8032</v>
      </c>
    </row>
    <row r="9655" spans="1:14">
      <c r="A9655" s="108">
        <v>46379</v>
      </c>
      <c r="B9655" s="108" t="s">
        <v>8039</v>
      </c>
      <c r="C9655" s="108" t="s">
        <v>2284</v>
      </c>
      <c r="D9655" s="109" t="s">
        <v>4937</v>
      </c>
      <c r="E9655" s="108" t="s">
        <v>188</v>
      </c>
      <c r="F9655" s="108" t="s">
        <v>181</v>
      </c>
      <c r="G9655" s="108" t="s">
        <v>7727</v>
      </c>
      <c r="H9655" s="109" t="s">
        <v>771</v>
      </c>
      <c r="I9655" s="108" t="s">
        <v>8031</v>
      </c>
      <c r="J9655" s="108" t="s">
        <v>7729</v>
      </c>
      <c r="K9655" s="108" t="s">
        <v>174</v>
      </c>
      <c r="M9655" s="108" t="s">
        <v>175</v>
      </c>
      <c r="N9655" s="108" t="s">
        <v>8032</v>
      </c>
    </row>
    <row r="9656" spans="1:14">
      <c r="A9656" s="108">
        <v>46409</v>
      </c>
      <c r="B9656" s="108" t="s">
        <v>8029</v>
      </c>
      <c r="C9656" s="108" t="s">
        <v>976</v>
      </c>
      <c r="D9656" s="109" t="s">
        <v>8041</v>
      </c>
      <c r="E9656" s="108" t="s">
        <v>188</v>
      </c>
      <c r="F9656" s="108" t="s">
        <v>181</v>
      </c>
      <c r="G9656" s="108" t="s">
        <v>7727</v>
      </c>
      <c r="H9656" s="109" t="s">
        <v>771</v>
      </c>
      <c r="I9656" s="108" t="s">
        <v>8031</v>
      </c>
      <c r="J9656" s="108" t="s">
        <v>7729</v>
      </c>
      <c r="K9656" s="108" t="s">
        <v>174</v>
      </c>
      <c r="M9656" s="108" t="s">
        <v>175</v>
      </c>
      <c r="N9656" s="108" t="s">
        <v>8032</v>
      </c>
    </row>
    <row r="9657" spans="1:14">
      <c r="A9657" s="108">
        <v>46418</v>
      </c>
      <c r="B9657" s="108" t="s">
        <v>7792</v>
      </c>
      <c r="C9657" s="108" t="s">
        <v>710</v>
      </c>
      <c r="D9657" s="109" t="s">
        <v>1351</v>
      </c>
      <c r="E9657" s="108" t="s">
        <v>180</v>
      </c>
      <c r="F9657" s="108" t="s">
        <v>181</v>
      </c>
      <c r="G9657" s="108" t="s">
        <v>7727</v>
      </c>
      <c r="H9657" s="109" t="s">
        <v>771</v>
      </c>
      <c r="I9657" s="108" t="s">
        <v>8031</v>
      </c>
      <c r="J9657" s="108" t="s">
        <v>7729</v>
      </c>
      <c r="K9657" s="108" t="s">
        <v>174</v>
      </c>
      <c r="M9657" s="108" t="s">
        <v>175</v>
      </c>
      <c r="N9657" s="108" t="s">
        <v>8032</v>
      </c>
    </row>
    <row r="9658" spans="1:14">
      <c r="A9658" s="108">
        <v>141804</v>
      </c>
      <c r="B9658" s="108" t="s">
        <v>8049</v>
      </c>
      <c r="C9658" s="108" t="s">
        <v>2991</v>
      </c>
      <c r="D9658" s="109" t="s">
        <v>8050</v>
      </c>
      <c r="E9658" s="108" t="s">
        <v>180</v>
      </c>
      <c r="F9658" s="108" t="s">
        <v>169</v>
      </c>
      <c r="G9658" s="108" t="s">
        <v>7727</v>
      </c>
      <c r="H9658" s="109" t="s">
        <v>771</v>
      </c>
      <c r="I9658" s="108" t="s">
        <v>8031</v>
      </c>
      <c r="J9658" s="108" t="s">
        <v>7729</v>
      </c>
      <c r="K9658" s="108" t="s">
        <v>174</v>
      </c>
      <c r="M9658" s="108" t="s">
        <v>175</v>
      </c>
      <c r="N9658" s="108" t="s">
        <v>8032</v>
      </c>
    </row>
    <row r="9659" spans="1:14">
      <c r="A9659" s="108">
        <v>347272</v>
      </c>
      <c r="B9659" s="108" t="s">
        <v>8093</v>
      </c>
      <c r="C9659" s="108" t="s">
        <v>1028</v>
      </c>
      <c r="D9659" s="109" t="s">
        <v>8094</v>
      </c>
      <c r="E9659" s="108" t="s">
        <v>188</v>
      </c>
      <c r="F9659" s="108" t="s">
        <v>181</v>
      </c>
      <c r="G9659" s="108" t="s">
        <v>7727</v>
      </c>
      <c r="H9659" s="109" t="s">
        <v>771</v>
      </c>
      <c r="I9659" s="108" t="s">
        <v>8031</v>
      </c>
      <c r="J9659" s="108" t="s">
        <v>7729</v>
      </c>
      <c r="K9659" s="108" t="s">
        <v>174</v>
      </c>
      <c r="M9659" s="108" t="s">
        <v>175</v>
      </c>
      <c r="N9659" s="108" t="s">
        <v>8032</v>
      </c>
    </row>
    <row r="9660" spans="1:14">
      <c r="A9660" s="108">
        <v>55772512</v>
      </c>
      <c r="B9660" s="108" t="s">
        <v>8144</v>
      </c>
      <c r="C9660" s="108" t="s">
        <v>853</v>
      </c>
      <c r="D9660" s="109" t="s">
        <v>8145</v>
      </c>
      <c r="E9660" s="108" t="s">
        <v>188</v>
      </c>
      <c r="F9660" s="108" t="s">
        <v>169</v>
      </c>
      <c r="G9660" s="108" t="s">
        <v>7727</v>
      </c>
      <c r="H9660" s="109" t="s">
        <v>771</v>
      </c>
      <c r="I9660" s="108" t="s">
        <v>8031</v>
      </c>
      <c r="J9660" s="108" t="s">
        <v>7729</v>
      </c>
      <c r="K9660" s="108" t="s">
        <v>174</v>
      </c>
      <c r="M9660" s="108" t="s">
        <v>175</v>
      </c>
      <c r="N9660" s="108" t="s">
        <v>8032</v>
      </c>
    </row>
    <row r="9661" spans="1:14">
      <c r="A9661" s="108">
        <v>312613</v>
      </c>
      <c r="B9661" s="108" t="s">
        <v>17622</v>
      </c>
      <c r="C9661" s="108" t="s">
        <v>196</v>
      </c>
      <c r="D9661" s="109" t="s">
        <v>14451</v>
      </c>
      <c r="E9661" s="108" t="s">
        <v>180</v>
      </c>
      <c r="F9661" s="108" t="s">
        <v>181</v>
      </c>
      <c r="G9661" s="108" t="s">
        <v>7211</v>
      </c>
      <c r="H9661" s="109" t="s">
        <v>771</v>
      </c>
      <c r="I9661" s="108" t="s">
        <v>17623</v>
      </c>
      <c r="J9661" s="108" t="s">
        <v>348</v>
      </c>
      <c r="K9661" s="108" t="s">
        <v>174</v>
      </c>
      <c r="M9661" s="108" t="s">
        <v>175</v>
      </c>
      <c r="N9661" s="108" t="s">
        <v>17624</v>
      </c>
    </row>
    <row r="9662" spans="1:14">
      <c r="A9662" s="108">
        <v>536673</v>
      </c>
      <c r="B9662" s="108" t="s">
        <v>17625</v>
      </c>
      <c r="C9662" s="108" t="s">
        <v>691</v>
      </c>
      <c r="D9662" s="109" t="s">
        <v>17626</v>
      </c>
      <c r="E9662" s="108" t="s">
        <v>188</v>
      </c>
      <c r="F9662" s="108" t="s">
        <v>181</v>
      </c>
      <c r="G9662" s="108" t="s">
        <v>9813</v>
      </c>
      <c r="H9662" s="109" t="s">
        <v>2985</v>
      </c>
      <c r="I9662" s="108" t="s">
        <v>9814</v>
      </c>
      <c r="J9662" s="108" t="s">
        <v>290</v>
      </c>
      <c r="K9662" s="108" t="s">
        <v>174</v>
      </c>
      <c r="M9662" s="108" t="s">
        <v>175</v>
      </c>
      <c r="N9662" s="108" t="s">
        <v>9815</v>
      </c>
    </row>
    <row r="9663" spans="1:14">
      <c r="A9663" s="108">
        <v>55764787</v>
      </c>
      <c r="B9663" s="108" t="s">
        <v>993</v>
      </c>
      <c r="C9663" s="108" t="s">
        <v>884</v>
      </c>
      <c r="D9663" s="109" t="s">
        <v>11388</v>
      </c>
      <c r="E9663" s="108" t="s">
        <v>200</v>
      </c>
      <c r="F9663" s="108" t="s">
        <v>169</v>
      </c>
      <c r="G9663" s="108" t="s">
        <v>11251</v>
      </c>
      <c r="H9663" s="109" t="s">
        <v>2985</v>
      </c>
      <c r="I9663" s="108" t="s">
        <v>11367</v>
      </c>
      <c r="J9663" s="108" t="s">
        <v>7729</v>
      </c>
      <c r="K9663" s="108" t="s">
        <v>174</v>
      </c>
      <c r="M9663" s="108" t="s">
        <v>175</v>
      </c>
      <c r="N9663" s="108" t="s">
        <v>11368</v>
      </c>
    </row>
    <row r="9664" spans="1:14">
      <c r="A9664" s="108">
        <v>439120</v>
      </c>
      <c r="B9664" s="108" t="s">
        <v>17627</v>
      </c>
      <c r="C9664" s="108" t="s">
        <v>629</v>
      </c>
      <c r="D9664" s="109" t="s">
        <v>17628</v>
      </c>
      <c r="E9664" s="108" t="s">
        <v>168</v>
      </c>
      <c r="F9664" s="108" t="s">
        <v>181</v>
      </c>
      <c r="G9664" s="108" t="s">
        <v>11397</v>
      </c>
      <c r="H9664" s="109" t="s">
        <v>2985</v>
      </c>
      <c r="I9664" s="108" t="s">
        <v>11472</v>
      </c>
      <c r="J9664" s="108" t="s">
        <v>1478</v>
      </c>
      <c r="K9664" s="108" t="s">
        <v>174</v>
      </c>
      <c r="M9664" s="108" t="s">
        <v>175</v>
      </c>
      <c r="N9664" s="108" t="s">
        <v>11473</v>
      </c>
    </row>
    <row r="9665" spans="1:14">
      <c r="A9665" s="108">
        <v>41156</v>
      </c>
      <c r="B9665" s="108" t="s">
        <v>17629</v>
      </c>
      <c r="C9665" s="108" t="s">
        <v>950</v>
      </c>
      <c r="D9665" s="109" t="s">
        <v>17630</v>
      </c>
      <c r="E9665" s="108" t="s">
        <v>188</v>
      </c>
      <c r="F9665" s="108" t="s">
        <v>169</v>
      </c>
      <c r="G9665" s="108" t="s">
        <v>7727</v>
      </c>
      <c r="H9665" s="109" t="s">
        <v>2985</v>
      </c>
      <c r="I9665" s="108" t="s">
        <v>7728</v>
      </c>
      <c r="J9665" s="108" t="s">
        <v>7729</v>
      </c>
      <c r="K9665" s="108" t="s">
        <v>174</v>
      </c>
      <c r="M9665" s="108" t="s">
        <v>175</v>
      </c>
      <c r="N9665" s="108" t="s">
        <v>7730</v>
      </c>
    </row>
    <row r="9666" spans="1:14">
      <c r="A9666" s="108">
        <v>57001</v>
      </c>
      <c r="B9666" s="108" t="s">
        <v>9029</v>
      </c>
      <c r="C9666" s="108" t="s">
        <v>629</v>
      </c>
      <c r="D9666" s="109" t="s">
        <v>4510</v>
      </c>
      <c r="E9666" s="108" t="s">
        <v>168</v>
      </c>
      <c r="F9666" s="108" t="s">
        <v>181</v>
      </c>
      <c r="G9666" s="108" t="s">
        <v>8181</v>
      </c>
      <c r="H9666" s="109" t="s">
        <v>2045</v>
      </c>
      <c r="I9666" s="108" t="s">
        <v>9024</v>
      </c>
      <c r="J9666" s="108" t="s">
        <v>8183</v>
      </c>
      <c r="K9666" s="108" t="s">
        <v>174</v>
      </c>
      <c r="M9666" s="108" t="s">
        <v>175</v>
      </c>
      <c r="N9666" s="108" t="s">
        <v>9025</v>
      </c>
    </row>
    <row r="9667" spans="1:14">
      <c r="A9667" s="108">
        <v>323732</v>
      </c>
      <c r="B9667" s="108" t="s">
        <v>9038</v>
      </c>
      <c r="C9667" s="108" t="s">
        <v>944</v>
      </c>
      <c r="D9667" s="109" t="s">
        <v>17631</v>
      </c>
      <c r="E9667" s="108" t="s">
        <v>220</v>
      </c>
      <c r="F9667" s="108" t="s">
        <v>169</v>
      </c>
      <c r="G9667" s="108" t="s">
        <v>8181</v>
      </c>
      <c r="H9667" s="109" t="s">
        <v>2045</v>
      </c>
      <c r="I9667" s="108" t="s">
        <v>9024</v>
      </c>
      <c r="J9667" s="108" t="s">
        <v>8183</v>
      </c>
      <c r="K9667" s="108" t="s">
        <v>174</v>
      </c>
      <c r="M9667" s="108" t="s">
        <v>175</v>
      </c>
      <c r="N9667" s="108" t="s">
        <v>9025</v>
      </c>
    </row>
    <row r="9668" spans="1:14">
      <c r="A9668" s="108">
        <v>174543</v>
      </c>
      <c r="B9668" s="108" t="s">
        <v>17632</v>
      </c>
      <c r="C9668" s="108" t="s">
        <v>1299</v>
      </c>
      <c r="D9668" s="109" t="s">
        <v>17633</v>
      </c>
      <c r="E9668" s="108" t="s">
        <v>180</v>
      </c>
      <c r="F9668" s="108" t="s">
        <v>181</v>
      </c>
      <c r="G9668" s="108" t="s">
        <v>5145</v>
      </c>
      <c r="H9668" s="109" t="s">
        <v>2045</v>
      </c>
      <c r="I9668" s="108" t="s">
        <v>5178</v>
      </c>
      <c r="J9668" s="108" t="s">
        <v>5148</v>
      </c>
      <c r="K9668" s="108" t="s">
        <v>174</v>
      </c>
      <c r="M9668" s="108" t="s">
        <v>175</v>
      </c>
      <c r="N9668" s="108" t="s">
        <v>5179</v>
      </c>
    </row>
    <row r="9669" spans="1:14">
      <c r="A9669" s="108">
        <v>55579560</v>
      </c>
      <c r="B9669" s="108" t="s">
        <v>17634</v>
      </c>
      <c r="C9669" s="108" t="s">
        <v>256</v>
      </c>
      <c r="D9669" s="109" t="s">
        <v>17635</v>
      </c>
      <c r="E9669" s="108" t="s">
        <v>301</v>
      </c>
      <c r="F9669" s="108" t="s">
        <v>169</v>
      </c>
      <c r="G9669" s="108" t="s">
        <v>5145</v>
      </c>
      <c r="H9669" s="109" t="s">
        <v>2045</v>
      </c>
      <c r="I9669" s="108" t="s">
        <v>5178</v>
      </c>
      <c r="J9669" s="108" t="s">
        <v>5148</v>
      </c>
      <c r="K9669" s="108" t="s">
        <v>174</v>
      </c>
      <c r="M9669" s="108" t="s">
        <v>175</v>
      </c>
      <c r="N9669" s="108" t="s">
        <v>5179</v>
      </c>
    </row>
    <row r="9670" spans="1:14">
      <c r="A9670" s="108">
        <v>55651849</v>
      </c>
      <c r="B9670" s="108" t="s">
        <v>17636</v>
      </c>
      <c r="C9670" s="108" t="s">
        <v>736</v>
      </c>
      <c r="D9670" s="109" t="s">
        <v>17637</v>
      </c>
      <c r="E9670" s="108" t="s">
        <v>405</v>
      </c>
      <c r="F9670" s="108" t="s">
        <v>169</v>
      </c>
      <c r="G9670" s="108" t="s">
        <v>345</v>
      </c>
      <c r="H9670" s="109" t="s">
        <v>2045</v>
      </c>
      <c r="I9670" s="108" t="s">
        <v>347</v>
      </c>
      <c r="J9670" s="108" t="s">
        <v>348</v>
      </c>
      <c r="K9670" s="108" t="s">
        <v>174</v>
      </c>
      <c r="M9670" s="108" t="s">
        <v>175</v>
      </c>
      <c r="N9670" s="108" t="s">
        <v>349</v>
      </c>
    </row>
    <row r="9671" spans="1:14">
      <c r="A9671" s="108">
        <v>545401</v>
      </c>
      <c r="B9671" s="108" t="s">
        <v>7779</v>
      </c>
      <c r="C9671" s="108" t="s">
        <v>326</v>
      </c>
      <c r="D9671" s="109" t="s">
        <v>17638</v>
      </c>
      <c r="E9671" s="108" t="s">
        <v>180</v>
      </c>
      <c r="F9671" s="108" t="s">
        <v>181</v>
      </c>
      <c r="G9671" s="108" t="s">
        <v>1852</v>
      </c>
      <c r="H9671" s="109" t="s">
        <v>1542</v>
      </c>
      <c r="I9671" s="108" t="s">
        <v>6768</v>
      </c>
      <c r="J9671" s="108" t="s">
        <v>1855</v>
      </c>
      <c r="K9671" s="108" t="s">
        <v>174</v>
      </c>
      <c r="M9671" s="108" t="s">
        <v>175</v>
      </c>
      <c r="N9671" s="108" t="s">
        <v>6769</v>
      </c>
    </row>
    <row r="9672" spans="1:14">
      <c r="A9672" s="108">
        <v>55575444</v>
      </c>
      <c r="B9672" s="108" t="s">
        <v>17639</v>
      </c>
      <c r="C9672" s="108" t="s">
        <v>1536</v>
      </c>
      <c r="D9672" s="109" t="s">
        <v>13269</v>
      </c>
      <c r="E9672" s="108" t="s">
        <v>200</v>
      </c>
      <c r="F9672" s="108" t="s">
        <v>181</v>
      </c>
      <c r="G9672" s="108" t="s">
        <v>1852</v>
      </c>
      <c r="H9672" s="109" t="s">
        <v>1542</v>
      </c>
      <c r="I9672" s="108" t="s">
        <v>6768</v>
      </c>
      <c r="J9672" s="108" t="s">
        <v>1855</v>
      </c>
      <c r="K9672" s="108" t="s">
        <v>174</v>
      </c>
      <c r="M9672" s="108" t="s">
        <v>175</v>
      </c>
      <c r="N9672" s="108" t="s">
        <v>6769</v>
      </c>
    </row>
    <row r="9673" spans="1:14">
      <c r="A9673" s="108">
        <v>55602293</v>
      </c>
      <c r="B9673" s="108" t="s">
        <v>17640</v>
      </c>
      <c r="C9673" s="108" t="s">
        <v>553</v>
      </c>
      <c r="D9673" s="109" t="s">
        <v>16775</v>
      </c>
      <c r="E9673" s="108" t="s">
        <v>200</v>
      </c>
      <c r="F9673" s="108" t="s">
        <v>181</v>
      </c>
      <c r="G9673" s="108" t="s">
        <v>1852</v>
      </c>
      <c r="H9673" s="109" t="s">
        <v>1542</v>
      </c>
      <c r="I9673" s="108" t="s">
        <v>6768</v>
      </c>
      <c r="J9673" s="108" t="s">
        <v>1855</v>
      </c>
      <c r="K9673" s="108" t="s">
        <v>174</v>
      </c>
      <c r="M9673" s="108" t="s">
        <v>175</v>
      </c>
      <c r="N9673" s="108" t="s">
        <v>6769</v>
      </c>
    </row>
    <row r="9674" spans="1:14">
      <c r="A9674" s="108">
        <v>55795062</v>
      </c>
      <c r="B9674" s="108" t="s">
        <v>17641</v>
      </c>
      <c r="C9674" s="108" t="s">
        <v>244</v>
      </c>
      <c r="D9674" s="109" t="s">
        <v>6727</v>
      </c>
      <c r="E9674" s="108" t="s">
        <v>180</v>
      </c>
      <c r="F9674" s="108" t="s">
        <v>181</v>
      </c>
      <c r="G9674" s="108" t="s">
        <v>1852</v>
      </c>
      <c r="H9674" s="109" t="s">
        <v>1542</v>
      </c>
      <c r="I9674" s="108" t="s">
        <v>6768</v>
      </c>
      <c r="J9674" s="108" t="s">
        <v>1855</v>
      </c>
      <c r="K9674" s="108" t="s">
        <v>174</v>
      </c>
      <c r="M9674" s="108" t="s">
        <v>175</v>
      </c>
      <c r="N9674" s="108" t="s">
        <v>6769</v>
      </c>
    </row>
    <row r="9675" spans="1:14">
      <c r="A9675" s="108">
        <v>55515704</v>
      </c>
      <c r="B9675" s="108" t="s">
        <v>11327</v>
      </c>
      <c r="C9675" s="108" t="s">
        <v>1292</v>
      </c>
      <c r="D9675" s="109" t="s">
        <v>7075</v>
      </c>
      <c r="E9675" s="108" t="s">
        <v>200</v>
      </c>
      <c r="F9675" s="108" t="s">
        <v>181</v>
      </c>
      <c r="G9675" s="108" t="s">
        <v>1852</v>
      </c>
      <c r="H9675" s="109" t="s">
        <v>1542</v>
      </c>
      <c r="I9675" s="108" t="s">
        <v>6768</v>
      </c>
      <c r="J9675" s="108" t="s">
        <v>1855</v>
      </c>
      <c r="K9675" s="108" t="s">
        <v>174</v>
      </c>
      <c r="M9675" s="108" t="s">
        <v>175</v>
      </c>
      <c r="N9675" s="108" t="s">
        <v>6769</v>
      </c>
    </row>
    <row r="9676" spans="1:14">
      <c r="A9676" s="108">
        <v>812943</v>
      </c>
      <c r="B9676" s="108" t="s">
        <v>17642</v>
      </c>
      <c r="C9676" s="108" t="s">
        <v>1366</v>
      </c>
      <c r="D9676" s="109" t="s">
        <v>17643</v>
      </c>
      <c r="E9676" s="108" t="s">
        <v>168</v>
      </c>
      <c r="F9676" s="108" t="s">
        <v>181</v>
      </c>
      <c r="G9676" s="108" t="s">
        <v>1852</v>
      </c>
      <c r="H9676" s="109" t="s">
        <v>1542</v>
      </c>
      <c r="I9676" s="108" t="s">
        <v>6768</v>
      </c>
      <c r="J9676" s="108" t="s">
        <v>1855</v>
      </c>
      <c r="K9676" s="108" t="s">
        <v>174</v>
      </c>
      <c r="M9676" s="108" t="s">
        <v>175</v>
      </c>
      <c r="N9676" s="108" t="s">
        <v>6769</v>
      </c>
    </row>
    <row r="9677" spans="1:14">
      <c r="A9677" s="108">
        <v>92799</v>
      </c>
      <c r="B9677" s="108" t="s">
        <v>17644</v>
      </c>
      <c r="C9677" s="108" t="s">
        <v>2701</v>
      </c>
      <c r="D9677" s="109" t="s">
        <v>17645</v>
      </c>
      <c r="E9677" s="108" t="s">
        <v>188</v>
      </c>
      <c r="F9677" s="108" t="s">
        <v>169</v>
      </c>
      <c r="G9677" s="108" t="s">
        <v>345</v>
      </c>
      <c r="H9677" s="109" t="s">
        <v>1542</v>
      </c>
      <c r="I9677" s="108" t="s">
        <v>347</v>
      </c>
      <c r="J9677" s="108" t="s">
        <v>348</v>
      </c>
      <c r="K9677" s="108" t="s">
        <v>174</v>
      </c>
      <c r="M9677" s="108" t="s">
        <v>175</v>
      </c>
      <c r="N9677" s="108" t="s">
        <v>349</v>
      </c>
    </row>
    <row r="9678" spans="1:14">
      <c r="A9678" s="108">
        <v>110648</v>
      </c>
      <c r="B9678" s="108" t="s">
        <v>1868</v>
      </c>
      <c r="C9678" s="108" t="s">
        <v>375</v>
      </c>
      <c r="D9678" s="109" t="s">
        <v>17646</v>
      </c>
      <c r="E9678" s="108" t="s">
        <v>405</v>
      </c>
      <c r="F9678" s="108" t="s">
        <v>181</v>
      </c>
      <c r="G9678" s="108" t="s">
        <v>345</v>
      </c>
      <c r="H9678" s="109" t="s">
        <v>1542</v>
      </c>
      <c r="I9678" s="108" t="s">
        <v>347</v>
      </c>
      <c r="J9678" s="108" t="s">
        <v>348</v>
      </c>
      <c r="K9678" s="108" t="s">
        <v>174</v>
      </c>
      <c r="M9678" s="108" t="s">
        <v>175</v>
      </c>
      <c r="N9678" s="108" t="s">
        <v>349</v>
      </c>
    </row>
    <row r="9679" spans="1:14">
      <c r="A9679" s="108">
        <v>211280</v>
      </c>
      <c r="B9679" s="108" t="s">
        <v>3235</v>
      </c>
      <c r="C9679" s="108" t="s">
        <v>166</v>
      </c>
      <c r="D9679" s="109" t="s">
        <v>17647</v>
      </c>
      <c r="E9679" s="108" t="s">
        <v>188</v>
      </c>
      <c r="F9679" s="108" t="s">
        <v>169</v>
      </c>
      <c r="G9679" s="108" t="s">
        <v>345</v>
      </c>
      <c r="H9679" s="109" t="s">
        <v>1542</v>
      </c>
      <c r="I9679" s="108" t="s">
        <v>347</v>
      </c>
      <c r="J9679" s="108" t="s">
        <v>348</v>
      </c>
      <c r="K9679" s="108" t="s">
        <v>174</v>
      </c>
      <c r="M9679" s="108" t="s">
        <v>175</v>
      </c>
      <c r="N9679" s="108" t="s">
        <v>349</v>
      </c>
    </row>
    <row r="9680" spans="1:14">
      <c r="A9680" s="108">
        <v>55497124</v>
      </c>
      <c r="B9680" s="108" t="s">
        <v>3716</v>
      </c>
      <c r="C9680" s="108" t="s">
        <v>1121</v>
      </c>
      <c r="D9680" s="109" t="s">
        <v>17648</v>
      </c>
      <c r="E9680" s="108" t="s">
        <v>188</v>
      </c>
      <c r="F9680" s="108" t="s">
        <v>169</v>
      </c>
      <c r="G9680" s="108" t="s">
        <v>345</v>
      </c>
      <c r="H9680" s="109" t="s">
        <v>1542</v>
      </c>
      <c r="I9680" s="108" t="s">
        <v>347</v>
      </c>
      <c r="J9680" s="108" t="s">
        <v>348</v>
      </c>
      <c r="K9680" s="108" t="s">
        <v>174</v>
      </c>
      <c r="M9680" s="108" t="s">
        <v>175</v>
      </c>
      <c r="N9680" s="108" t="s">
        <v>349</v>
      </c>
    </row>
    <row r="9681" spans="1:14">
      <c r="A9681" s="108">
        <v>142856</v>
      </c>
      <c r="B9681" s="108" t="s">
        <v>17649</v>
      </c>
      <c r="C9681" s="108" t="s">
        <v>166</v>
      </c>
      <c r="D9681" s="109" t="s">
        <v>11232</v>
      </c>
      <c r="E9681" s="108" t="s">
        <v>188</v>
      </c>
      <c r="F9681" s="108" t="s">
        <v>169</v>
      </c>
      <c r="G9681" s="108" t="s">
        <v>7727</v>
      </c>
      <c r="H9681" s="109" t="s">
        <v>1542</v>
      </c>
      <c r="I9681" s="108" t="s">
        <v>7728</v>
      </c>
      <c r="J9681" s="108" t="s">
        <v>7729</v>
      </c>
      <c r="K9681" s="108" t="s">
        <v>174</v>
      </c>
      <c r="M9681" s="108" t="s">
        <v>175</v>
      </c>
      <c r="N9681" s="108" t="s">
        <v>7730</v>
      </c>
    </row>
    <row r="9682" spans="1:14">
      <c r="A9682" s="108">
        <v>55518546</v>
      </c>
      <c r="B9682" s="108" t="s">
        <v>11676</v>
      </c>
      <c r="C9682" s="108" t="s">
        <v>604</v>
      </c>
      <c r="D9682" s="109" t="s">
        <v>7768</v>
      </c>
      <c r="E9682" s="108" t="s">
        <v>180</v>
      </c>
      <c r="F9682" s="108" t="s">
        <v>181</v>
      </c>
      <c r="G9682" s="108" t="s">
        <v>8181</v>
      </c>
      <c r="H9682" s="109" t="s">
        <v>1542</v>
      </c>
      <c r="I9682" s="108" t="s">
        <v>9251</v>
      </c>
      <c r="J9682" s="108" t="s">
        <v>8183</v>
      </c>
      <c r="K9682" s="108" t="s">
        <v>174</v>
      </c>
      <c r="M9682" s="108" t="s">
        <v>175</v>
      </c>
      <c r="N9682" s="108" t="s">
        <v>9252</v>
      </c>
    </row>
    <row r="9683" spans="1:14">
      <c r="A9683" s="108">
        <v>55531741</v>
      </c>
      <c r="B9683" s="108" t="s">
        <v>17650</v>
      </c>
      <c r="C9683" s="108" t="s">
        <v>17651</v>
      </c>
      <c r="D9683" s="109" t="s">
        <v>17652</v>
      </c>
      <c r="E9683" s="108" t="s">
        <v>200</v>
      </c>
      <c r="F9683" s="108" t="s">
        <v>169</v>
      </c>
      <c r="G9683" s="108" t="s">
        <v>8181</v>
      </c>
      <c r="H9683" s="109" t="s">
        <v>1542</v>
      </c>
      <c r="I9683" s="108" t="s">
        <v>9251</v>
      </c>
      <c r="J9683" s="108" t="s">
        <v>8183</v>
      </c>
      <c r="K9683" s="108" t="s">
        <v>174</v>
      </c>
      <c r="M9683" s="108" t="s">
        <v>175</v>
      </c>
      <c r="N9683" s="108" t="s">
        <v>9252</v>
      </c>
    </row>
    <row r="9684" spans="1:14">
      <c r="A9684" s="108">
        <v>55539655</v>
      </c>
      <c r="B9684" s="108" t="s">
        <v>9320</v>
      </c>
      <c r="C9684" s="108" t="s">
        <v>9765</v>
      </c>
      <c r="D9684" s="109" t="s">
        <v>17653</v>
      </c>
      <c r="E9684" s="108" t="s">
        <v>168</v>
      </c>
      <c r="F9684" s="108" t="s">
        <v>181</v>
      </c>
      <c r="G9684" s="108" t="s">
        <v>8181</v>
      </c>
      <c r="H9684" s="109" t="s">
        <v>1542</v>
      </c>
      <c r="I9684" s="108" t="s">
        <v>9251</v>
      </c>
      <c r="J9684" s="108" t="s">
        <v>8183</v>
      </c>
      <c r="K9684" s="108" t="s">
        <v>174</v>
      </c>
      <c r="M9684" s="108" t="s">
        <v>175</v>
      </c>
      <c r="N9684" s="108" t="s">
        <v>9252</v>
      </c>
    </row>
    <row r="9685" spans="1:14">
      <c r="A9685" s="108">
        <v>55657966</v>
      </c>
      <c r="B9685" s="108" t="s">
        <v>17654</v>
      </c>
      <c r="C9685" s="108" t="s">
        <v>664</v>
      </c>
      <c r="D9685" s="109" t="s">
        <v>17655</v>
      </c>
      <c r="E9685" s="108" t="s">
        <v>180</v>
      </c>
      <c r="F9685" s="108" t="s">
        <v>181</v>
      </c>
      <c r="G9685" s="108" t="s">
        <v>8181</v>
      </c>
      <c r="H9685" s="109" t="s">
        <v>1542</v>
      </c>
      <c r="I9685" s="108" t="s">
        <v>9251</v>
      </c>
      <c r="J9685" s="108" t="s">
        <v>8183</v>
      </c>
      <c r="K9685" s="108" t="s">
        <v>174</v>
      </c>
      <c r="M9685" s="108" t="s">
        <v>175</v>
      </c>
      <c r="N9685" s="108" t="s">
        <v>9252</v>
      </c>
    </row>
    <row r="9686" spans="1:14">
      <c r="A9686" s="108">
        <v>55743486</v>
      </c>
      <c r="B9686" s="108" t="s">
        <v>2616</v>
      </c>
      <c r="C9686" s="108" t="s">
        <v>1792</v>
      </c>
      <c r="D9686" s="109" t="s">
        <v>17656</v>
      </c>
      <c r="E9686" s="108" t="s">
        <v>200</v>
      </c>
      <c r="F9686" s="108" t="s">
        <v>169</v>
      </c>
      <c r="G9686" s="108" t="s">
        <v>8181</v>
      </c>
      <c r="H9686" s="109" t="s">
        <v>1542</v>
      </c>
      <c r="I9686" s="108" t="s">
        <v>9251</v>
      </c>
      <c r="J9686" s="108" t="s">
        <v>8183</v>
      </c>
      <c r="K9686" s="108" t="s">
        <v>174</v>
      </c>
      <c r="M9686" s="108" t="s">
        <v>175</v>
      </c>
      <c r="N9686" s="108" t="s">
        <v>9252</v>
      </c>
    </row>
    <row r="9687" spans="1:14">
      <c r="A9687" s="108">
        <v>55745190</v>
      </c>
      <c r="B9687" s="108" t="s">
        <v>17657</v>
      </c>
      <c r="C9687" s="108" t="s">
        <v>363</v>
      </c>
      <c r="D9687" s="109" t="s">
        <v>17658</v>
      </c>
      <c r="E9687" s="108" t="s">
        <v>180</v>
      </c>
      <c r="F9687" s="108" t="s">
        <v>181</v>
      </c>
      <c r="G9687" s="108" t="s">
        <v>8181</v>
      </c>
      <c r="H9687" s="109" t="s">
        <v>1542</v>
      </c>
      <c r="I9687" s="108" t="s">
        <v>9251</v>
      </c>
      <c r="J9687" s="108" t="s">
        <v>8183</v>
      </c>
      <c r="K9687" s="108" t="s">
        <v>174</v>
      </c>
      <c r="M9687" s="108" t="s">
        <v>175</v>
      </c>
      <c r="N9687" s="108" t="s">
        <v>9252</v>
      </c>
    </row>
    <row r="9688" spans="1:14">
      <c r="A9688" s="108">
        <v>55746213</v>
      </c>
      <c r="B9688" s="108" t="s">
        <v>17659</v>
      </c>
      <c r="C9688" s="108" t="s">
        <v>1028</v>
      </c>
      <c r="D9688" s="109" t="s">
        <v>12001</v>
      </c>
      <c r="E9688" s="108" t="s">
        <v>168</v>
      </c>
      <c r="F9688" s="108" t="s">
        <v>181</v>
      </c>
      <c r="G9688" s="108" t="s">
        <v>8181</v>
      </c>
      <c r="H9688" s="109" t="s">
        <v>1542</v>
      </c>
      <c r="I9688" s="108" t="s">
        <v>9251</v>
      </c>
      <c r="J9688" s="108" t="s">
        <v>8183</v>
      </c>
      <c r="K9688" s="108" t="s">
        <v>174</v>
      </c>
      <c r="M9688" s="108" t="s">
        <v>175</v>
      </c>
      <c r="N9688" s="108" t="s">
        <v>9252</v>
      </c>
    </row>
    <row r="9689" spans="1:14">
      <c r="A9689" s="108">
        <v>55750284</v>
      </c>
      <c r="B9689" s="108" t="s">
        <v>17660</v>
      </c>
      <c r="C9689" s="108" t="s">
        <v>5987</v>
      </c>
      <c r="D9689" s="109" t="s">
        <v>17661</v>
      </c>
      <c r="E9689" s="108" t="s">
        <v>168</v>
      </c>
      <c r="F9689" s="108" t="s">
        <v>181</v>
      </c>
      <c r="G9689" s="108" t="s">
        <v>8181</v>
      </c>
      <c r="H9689" s="109" t="s">
        <v>1542</v>
      </c>
      <c r="I9689" s="108" t="s">
        <v>9251</v>
      </c>
      <c r="J9689" s="108" t="s">
        <v>8183</v>
      </c>
      <c r="K9689" s="108" t="s">
        <v>174</v>
      </c>
      <c r="M9689" s="108" t="s">
        <v>175</v>
      </c>
      <c r="N9689" s="108" t="s">
        <v>9252</v>
      </c>
    </row>
    <row r="9690" spans="1:14">
      <c r="A9690" s="108">
        <v>55531742</v>
      </c>
      <c r="B9690" s="108" t="s">
        <v>2937</v>
      </c>
      <c r="C9690" s="108" t="s">
        <v>890</v>
      </c>
      <c r="D9690" s="109" t="s">
        <v>17662</v>
      </c>
      <c r="E9690" s="108" t="s">
        <v>200</v>
      </c>
      <c r="F9690" s="108" t="s">
        <v>169</v>
      </c>
      <c r="G9690" s="108" t="s">
        <v>8181</v>
      </c>
      <c r="H9690" s="109" t="s">
        <v>1542</v>
      </c>
      <c r="I9690" s="108" t="s">
        <v>9251</v>
      </c>
      <c r="J9690" s="108" t="s">
        <v>8183</v>
      </c>
      <c r="K9690" s="108" t="s">
        <v>174</v>
      </c>
      <c r="M9690" s="108" t="s">
        <v>175</v>
      </c>
      <c r="N9690" s="108" t="s">
        <v>9252</v>
      </c>
    </row>
    <row r="9691" spans="1:14">
      <c r="A9691" s="108">
        <v>55775526</v>
      </c>
      <c r="B9691" s="108" t="s">
        <v>17663</v>
      </c>
      <c r="C9691" s="108" t="s">
        <v>3328</v>
      </c>
      <c r="D9691" s="109" t="s">
        <v>17664</v>
      </c>
      <c r="E9691" s="108" t="s">
        <v>168</v>
      </c>
      <c r="F9691" s="108" t="s">
        <v>169</v>
      </c>
      <c r="G9691" s="108" t="s">
        <v>8181</v>
      </c>
      <c r="H9691" s="109" t="s">
        <v>1542</v>
      </c>
      <c r="I9691" s="108" t="s">
        <v>9251</v>
      </c>
      <c r="J9691" s="108" t="s">
        <v>8183</v>
      </c>
      <c r="K9691" s="108" t="s">
        <v>174</v>
      </c>
      <c r="M9691" s="108" t="s">
        <v>175</v>
      </c>
      <c r="N9691" s="108" t="s">
        <v>9252</v>
      </c>
    </row>
    <row r="9692" spans="1:14">
      <c r="A9692" s="108">
        <v>55764147</v>
      </c>
      <c r="B9692" s="108" t="s">
        <v>17665</v>
      </c>
      <c r="C9692" s="108" t="s">
        <v>12764</v>
      </c>
      <c r="D9692" s="109" t="s">
        <v>17666</v>
      </c>
      <c r="E9692" s="108" t="s">
        <v>220</v>
      </c>
      <c r="F9692" s="108" t="s">
        <v>181</v>
      </c>
      <c r="G9692" s="108" t="s">
        <v>10414</v>
      </c>
      <c r="H9692" s="109" t="s">
        <v>1542</v>
      </c>
      <c r="I9692" s="108" t="s">
        <v>10463</v>
      </c>
      <c r="J9692" s="108" t="s">
        <v>1478</v>
      </c>
      <c r="K9692" s="108" t="s">
        <v>174</v>
      </c>
      <c r="M9692" s="108" t="s">
        <v>175</v>
      </c>
      <c r="N9692" s="108" t="s">
        <v>10464</v>
      </c>
    </row>
    <row r="9693" spans="1:14">
      <c r="A9693" s="108">
        <v>811280</v>
      </c>
      <c r="B9693" s="108" t="s">
        <v>787</v>
      </c>
      <c r="C9693" s="108" t="s">
        <v>1343</v>
      </c>
      <c r="D9693" s="109" t="s">
        <v>5836</v>
      </c>
      <c r="E9693" s="108" t="s">
        <v>200</v>
      </c>
      <c r="F9693" s="108" t="s">
        <v>169</v>
      </c>
      <c r="G9693" s="108" t="s">
        <v>10414</v>
      </c>
      <c r="H9693" s="109" t="s">
        <v>1542</v>
      </c>
      <c r="I9693" s="108" t="s">
        <v>10463</v>
      </c>
      <c r="J9693" s="108" t="s">
        <v>1478</v>
      </c>
      <c r="K9693" s="108" t="s">
        <v>174</v>
      </c>
      <c r="M9693" s="108" t="s">
        <v>175</v>
      </c>
      <c r="N9693" s="108" t="s">
        <v>10464</v>
      </c>
    </row>
    <row r="9694" spans="1:14">
      <c r="A9694" s="108">
        <v>295310</v>
      </c>
      <c r="B9694" s="108" t="s">
        <v>17667</v>
      </c>
      <c r="C9694" s="108" t="s">
        <v>629</v>
      </c>
      <c r="D9694" s="109" t="s">
        <v>12245</v>
      </c>
      <c r="E9694" s="108" t="s">
        <v>180</v>
      </c>
      <c r="F9694" s="108" t="s">
        <v>181</v>
      </c>
      <c r="G9694" s="108" t="s">
        <v>5145</v>
      </c>
      <c r="H9694" s="109" t="s">
        <v>339</v>
      </c>
      <c r="I9694" s="108" t="s">
        <v>5178</v>
      </c>
      <c r="J9694" s="108" t="s">
        <v>5148</v>
      </c>
      <c r="K9694" s="108" t="s">
        <v>174</v>
      </c>
      <c r="M9694" s="108" t="s">
        <v>175</v>
      </c>
      <c r="N9694" s="108" t="s">
        <v>5179</v>
      </c>
    </row>
    <row r="9695" spans="1:14">
      <c r="A9695" s="108">
        <v>55672982</v>
      </c>
      <c r="B9695" s="108" t="s">
        <v>10162</v>
      </c>
      <c r="C9695" s="108" t="s">
        <v>1028</v>
      </c>
      <c r="D9695" s="109" t="s">
        <v>17668</v>
      </c>
      <c r="E9695" s="108" t="s">
        <v>220</v>
      </c>
      <c r="F9695" s="108" t="s">
        <v>181</v>
      </c>
      <c r="G9695" s="108" t="s">
        <v>288</v>
      </c>
      <c r="H9695" s="109" t="s">
        <v>339</v>
      </c>
      <c r="I9695" s="108" t="s">
        <v>340</v>
      </c>
      <c r="J9695" s="108" t="s">
        <v>290</v>
      </c>
      <c r="K9695" s="108" t="s">
        <v>174</v>
      </c>
      <c r="M9695" s="108" t="s">
        <v>175</v>
      </c>
      <c r="N9695" s="108" t="s">
        <v>341</v>
      </c>
    </row>
    <row r="9696" spans="1:14">
      <c r="A9696" s="108">
        <v>55672982</v>
      </c>
      <c r="B9696" s="108" t="s">
        <v>10162</v>
      </c>
      <c r="C9696" s="108" t="s">
        <v>1028</v>
      </c>
      <c r="D9696" s="109" t="s">
        <v>17668</v>
      </c>
      <c r="E9696" s="108" t="s">
        <v>220</v>
      </c>
      <c r="F9696" s="108" t="s">
        <v>181</v>
      </c>
      <c r="G9696" s="108" t="s">
        <v>288</v>
      </c>
      <c r="H9696" s="109" t="s">
        <v>339</v>
      </c>
      <c r="I9696" s="108" t="s">
        <v>340</v>
      </c>
      <c r="J9696" s="108" t="s">
        <v>290</v>
      </c>
      <c r="K9696" s="108" t="s">
        <v>174</v>
      </c>
      <c r="M9696" s="108" t="s">
        <v>175</v>
      </c>
      <c r="N9696" s="108" t="s">
        <v>341</v>
      </c>
    </row>
    <row r="9697" spans="1:14">
      <c r="A9697" s="108">
        <v>55677922</v>
      </c>
      <c r="B9697" s="108" t="s">
        <v>17669</v>
      </c>
      <c r="C9697" s="108" t="s">
        <v>664</v>
      </c>
      <c r="D9697" s="109" t="s">
        <v>17670</v>
      </c>
      <c r="E9697" s="108" t="s">
        <v>220</v>
      </c>
      <c r="F9697" s="108" t="s">
        <v>181</v>
      </c>
      <c r="G9697" s="108" t="s">
        <v>288</v>
      </c>
      <c r="H9697" s="109" t="s">
        <v>339</v>
      </c>
      <c r="I9697" s="108" t="s">
        <v>340</v>
      </c>
      <c r="J9697" s="108" t="s">
        <v>290</v>
      </c>
      <c r="K9697" s="108" t="s">
        <v>174</v>
      </c>
      <c r="M9697" s="108" t="s">
        <v>175</v>
      </c>
      <c r="N9697" s="108" t="s">
        <v>341</v>
      </c>
    </row>
    <row r="9698" spans="1:14">
      <c r="A9698" s="108">
        <v>813828</v>
      </c>
      <c r="B9698" s="108" t="s">
        <v>17671</v>
      </c>
      <c r="C9698" s="108" t="s">
        <v>561</v>
      </c>
      <c r="D9698" s="109" t="s">
        <v>17672</v>
      </c>
      <c r="E9698" s="108" t="s">
        <v>220</v>
      </c>
      <c r="F9698" s="108" t="s">
        <v>181</v>
      </c>
      <c r="G9698" s="108" t="s">
        <v>288</v>
      </c>
      <c r="H9698" s="109" t="s">
        <v>339</v>
      </c>
      <c r="I9698" s="108" t="s">
        <v>340</v>
      </c>
      <c r="J9698" s="108" t="s">
        <v>290</v>
      </c>
      <c r="K9698" s="108" t="s">
        <v>174</v>
      </c>
      <c r="M9698" s="108" t="s">
        <v>175</v>
      </c>
      <c r="N9698" s="108" t="s">
        <v>341</v>
      </c>
    </row>
    <row r="9699" spans="1:14">
      <c r="A9699" s="108">
        <v>135118</v>
      </c>
      <c r="B9699" s="108" t="s">
        <v>17642</v>
      </c>
      <c r="C9699" s="108" t="s">
        <v>5219</v>
      </c>
      <c r="D9699" s="109" t="s">
        <v>17673</v>
      </c>
      <c r="E9699" s="108" t="s">
        <v>405</v>
      </c>
      <c r="F9699" s="108" t="s">
        <v>169</v>
      </c>
      <c r="G9699" s="108" t="s">
        <v>345</v>
      </c>
      <c r="H9699" s="109" t="s">
        <v>339</v>
      </c>
      <c r="I9699" s="108" t="s">
        <v>347</v>
      </c>
      <c r="J9699" s="108" t="s">
        <v>348</v>
      </c>
      <c r="K9699" s="108" t="s">
        <v>174</v>
      </c>
      <c r="M9699" s="108" t="s">
        <v>175</v>
      </c>
      <c r="N9699" s="108" t="s">
        <v>349</v>
      </c>
    </row>
    <row r="9700" spans="1:14">
      <c r="A9700" s="108">
        <v>175082</v>
      </c>
      <c r="B9700" s="108" t="s">
        <v>17674</v>
      </c>
      <c r="C9700" s="108" t="s">
        <v>166</v>
      </c>
      <c r="D9700" s="109" t="s">
        <v>17675</v>
      </c>
      <c r="E9700" s="108" t="s">
        <v>188</v>
      </c>
      <c r="F9700" s="108" t="s">
        <v>169</v>
      </c>
      <c r="G9700" s="108" t="s">
        <v>345</v>
      </c>
      <c r="H9700" s="109" t="s">
        <v>339</v>
      </c>
      <c r="I9700" s="108" t="s">
        <v>347</v>
      </c>
      <c r="J9700" s="108" t="s">
        <v>348</v>
      </c>
      <c r="K9700" s="108" t="s">
        <v>174</v>
      </c>
      <c r="M9700" s="108" t="s">
        <v>175</v>
      </c>
      <c r="N9700" s="108" t="s">
        <v>349</v>
      </c>
    </row>
    <row r="9701" spans="1:14">
      <c r="A9701" s="108">
        <v>185162</v>
      </c>
      <c r="B9701" s="108" t="s">
        <v>17676</v>
      </c>
      <c r="C9701" s="108" t="s">
        <v>390</v>
      </c>
      <c r="D9701" s="109" t="s">
        <v>17677</v>
      </c>
      <c r="E9701" s="108" t="s">
        <v>301</v>
      </c>
      <c r="F9701" s="108" t="s">
        <v>181</v>
      </c>
      <c r="G9701" s="108" t="s">
        <v>345</v>
      </c>
      <c r="H9701" s="109" t="s">
        <v>339</v>
      </c>
      <c r="I9701" s="108" t="s">
        <v>347</v>
      </c>
      <c r="J9701" s="108" t="s">
        <v>348</v>
      </c>
      <c r="K9701" s="108" t="s">
        <v>174</v>
      </c>
      <c r="M9701" s="108" t="s">
        <v>175</v>
      </c>
      <c r="N9701" s="108" t="s">
        <v>349</v>
      </c>
    </row>
    <row r="9702" spans="1:14">
      <c r="A9702" s="108">
        <v>460143</v>
      </c>
      <c r="B9702" s="108" t="s">
        <v>17676</v>
      </c>
      <c r="C9702" s="108" t="s">
        <v>1082</v>
      </c>
      <c r="D9702" s="109" t="s">
        <v>17678</v>
      </c>
      <c r="E9702" s="108" t="s">
        <v>301</v>
      </c>
      <c r="F9702" s="108" t="s">
        <v>169</v>
      </c>
      <c r="G9702" s="108" t="s">
        <v>345</v>
      </c>
      <c r="H9702" s="109" t="s">
        <v>339</v>
      </c>
      <c r="I9702" s="108" t="s">
        <v>347</v>
      </c>
      <c r="J9702" s="108" t="s">
        <v>348</v>
      </c>
      <c r="K9702" s="108" t="s">
        <v>174</v>
      </c>
      <c r="M9702" s="108" t="s">
        <v>175</v>
      </c>
      <c r="N9702" s="108" t="s">
        <v>349</v>
      </c>
    </row>
    <row r="9703" spans="1:14">
      <c r="A9703" s="108">
        <v>55516202</v>
      </c>
      <c r="B9703" s="108" t="s">
        <v>10744</v>
      </c>
      <c r="C9703" s="108" t="s">
        <v>540</v>
      </c>
      <c r="D9703" s="109" t="s">
        <v>10751</v>
      </c>
      <c r="E9703" s="108" t="s">
        <v>200</v>
      </c>
      <c r="F9703" s="108" t="s">
        <v>169</v>
      </c>
      <c r="G9703" s="108" t="s">
        <v>10746</v>
      </c>
      <c r="H9703" s="109" t="s">
        <v>339</v>
      </c>
      <c r="I9703" s="108" t="s">
        <v>10747</v>
      </c>
      <c r="J9703" s="108" t="s">
        <v>10748</v>
      </c>
      <c r="K9703" s="108" t="s">
        <v>174</v>
      </c>
      <c r="M9703" s="108" t="s">
        <v>175</v>
      </c>
      <c r="N9703" s="108" t="s">
        <v>1479</v>
      </c>
    </row>
    <row r="9704" spans="1:14">
      <c r="A9704" s="108">
        <v>35256</v>
      </c>
      <c r="B9704" s="108" t="s">
        <v>1717</v>
      </c>
      <c r="C9704" s="108" t="s">
        <v>1038</v>
      </c>
      <c r="D9704" s="109" t="s">
        <v>1718</v>
      </c>
      <c r="E9704" s="108" t="s">
        <v>188</v>
      </c>
      <c r="F9704" s="108" t="s">
        <v>169</v>
      </c>
      <c r="G9704" s="108" t="s">
        <v>1614</v>
      </c>
      <c r="H9704" s="109" t="s">
        <v>339</v>
      </c>
      <c r="I9704" s="108" t="s">
        <v>1715</v>
      </c>
      <c r="J9704" s="108" t="s">
        <v>1478</v>
      </c>
      <c r="K9704" s="108" t="s">
        <v>174</v>
      </c>
      <c r="M9704" s="108" t="s">
        <v>175</v>
      </c>
      <c r="N9704" s="108" t="s">
        <v>1716</v>
      </c>
    </row>
    <row r="9705" spans="1:14">
      <c r="A9705" s="108">
        <v>35256</v>
      </c>
      <c r="B9705" s="108" t="s">
        <v>1717</v>
      </c>
      <c r="C9705" s="108" t="s">
        <v>1038</v>
      </c>
      <c r="D9705" s="109" t="s">
        <v>1718</v>
      </c>
      <c r="E9705" s="108" t="s">
        <v>188</v>
      </c>
      <c r="F9705" s="108" t="s">
        <v>169</v>
      </c>
      <c r="G9705" s="108" t="s">
        <v>1614</v>
      </c>
      <c r="H9705" s="109" t="s">
        <v>339</v>
      </c>
      <c r="I9705" s="108" t="s">
        <v>1715</v>
      </c>
      <c r="J9705" s="108" t="s">
        <v>1478</v>
      </c>
      <c r="K9705" s="108" t="s">
        <v>174</v>
      </c>
      <c r="M9705" s="108" t="s">
        <v>175</v>
      </c>
      <c r="N9705" s="108" t="s">
        <v>1716</v>
      </c>
    </row>
    <row r="9706" spans="1:14">
      <c r="A9706" s="108">
        <v>214564</v>
      </c>
      <c r="B9706" s="108" t="s">
        <v>4045</v>
      </c>
      <c r="C9706" s="108" t="s">
        <v>540</v>
      </c>
      <c r="D9706" s="109" t="s">
        <v>829</v>
      </c>
      <c r="E9706" s="108" t="s">
        <v>188</v>
      </c>
      <c r="F9706" s="108" t="s">
        <v>169</v>
      </c>
      <c r="G9706" s="108" t="s">
        <v>1614</v>
      </c>
      <c r="H9706" s="109" t="s">
        <v>339</v>
      </c>
      <c r="I9706" s="108" t="s">
        <v>1715</v>
      </c>
      <c r="J9706" s="108" t="s">
        <v>1478</v>
      </c>
      <c r="K9706" s="108" t="s">
        <v>174</v>
      </c>
      <c r="M9706" s="108" t="s">
        <v>175</v>
      </c>
      <c r="N9706" s="108" t="s">
        <v>1716</v>
      </c>
    </row>
    <row r="9707" spans="1:14">
      <c r="A9707" s="108">
        <v>322395</v>
      </c>
      <c r="B9707" s="108" t="s">
        <v>1725</v>
      </c>
      <c r="C9707" s="108" t="s">
        <v>323</v>
      </c>
      <c r="D9707" s="109" t="s">
        <v>1291</v>
      </c>
      <c r="E9707" s="108" t="s">
        <v>200</v>
      </c>
      <c r="F9707" s="108" t="s">
        <v>181</v>
      </c>
      <c r="G9707" s="108" t="s">
        <v>1614</v>
      </c>
      <c r="H9707" s="109" t="s">
        <v>339</v>
      </c>
      <c r="I9707" s="108" t="s">
        <v>1715</v>
      </c>
      <c r="J9707" s="108" t="s">
        <v>1478</v>
      </c>
      <c r="K9707" s="108" t="s">
        <v>174</v>
      </c>
      <c r="M9707" s="108" t="s">
        <v>175</v>
      </c>
      <c r="N9707" s="108" t="s">
        <v>1716</v>
      </c>
    </row>
    <row r="9708" spans="1:14">
      <c r="A9708" s="108">
        <v>368741</v>
      </c>
      <c r="B9708" s="108" t="s">
        <v>1725</v>
      </c>
      <c r="C9708" s="108" t="s">
        <v>1046</v>
      </c>
      <c r="D9708" s="109" t="s">
        <v>1733</v>
      </c>
      <c r="E9708" s="108" t="s">
        <v>200</v>
      </c>
      <c r="F9708" s="108" t="s">
        <v>169</v>
      </c>
      <c r="G9708" s="108" t="s">
        <v>1614</v>
      </c>
      <c r="H9708" s="109" t="s">
        <v>339</v>
      </c>
      <c r="I9708" s="108" t="s">
        <v>1715</v>
      </c>
      <c r="J9708" s="108" t="s">
        <v>1478</v>
      </c>
      <c r="K9708" s="108" t="s">
        <v>174</v>
      </c>
      <c r="M9708" s="108" t="s">
        <v>175</v>
      </c>
      <c r="N9708" s="108" t="s">
        <v>1716</v>
      </c>
    </row>
    <row r="9709" spans="1:14">
      <c r="A9709" s="108">
        <v>527903</v>
      </c>
      <c r="B9709" s="108" t="s">
        <v>1743</v>
      </c>
      <c r="C9709" s="108" t="s">
        <v>1744</v>
      </c>
      <c r="D9709" s="109" t="s">
        <v>1745</v>
      </c>
      <c r="E9709" s="108" t="s">
        <v>188</v>
      </c>
      <c r="F9709" s="108" t="s">
        <v>169</v>
      </c>
      <c r="G9709" s="108" t="s">
        <v>1614</v>
      </c>
      <c r="H9709" s="109" t="s">
        <v>339</v>
      </c>
      <c r="I9709" s="108" t="s">
        <v>1715</v>
      </c>
      <c r="J9709" s="108" t="s">
        <v>1478</v>
      </c>
      <c r="K9709" s="108" t="s">
        <v>174</v>
      </c>
      <c r="M9709" s="108" t="s">
        <v>175</v>
      </c>
      <c r="N9709" s="108" t="s">
        <v>1716</v>
      </c>
    </row>
    <row r="9710" spans="1:14">
      <c r="A9710" s="108">
        <v>527903</v>
      </c>
      <c r="B9710" s="108" t="s">
        <v>1743</v>
      </c>
      <c r="C9710" s="108" t="s">
        <v>1744</v>
      </c>
      <c r="D9710" s="109" t="s">
        <v>1745</v>
      </c>
      <c r="E9710" s="108" t="s">
        <v>188</v>
      </c>
      <c r="F9710" s="108" t="s">
        <v>169</v>
      </c>
      <c r="G9710" s="108" t="s">
        <v>1614</v>
      </c>
      <c r="H9710" s="109" t="s">
        <v>339</v>
      </c>
      <c r="I9710" s="108" t="s">
        <v>1715</v>
      </c>
      <c r="J9710" s="108" t="s">
        <v>1478</v>
      </c>
      <c r="K9710" s="108" t="s">
        <v>174</v>
      </c>
      <c r="M9710" s="108" t="s">
        <v>175</v>
      </c>
      <c r="N9710" s="108" t="s">
        <v>1716</v>
      </c>
    </row>
    <row r="9711" spans="1:14">
      <c r="A9711" s="108">
        <v>682484</v>
      </c>
      <c r="B9711" s="108" t="s">
        <v>4045</v>
      </c>
      <c r="C9711" s="108" t="s">
        <v>178</v>
      </c>
      <c r="D9711" s="109" t="s">
        <v>4046</v>
      </c>
      <c r="E9711" s="108" t="s">
        <v>188</v>
      </c>
      <c r="F9711" s="108" t="s">
        <v>181</v>
      </c>
      <c r="G9711" s="108" t="s">
        <v>1614</v>
      </c>
      <c r="H9711" s="109" t="s">
        <v>339</v>
      </c>
      <c r="I9711" s="108" t="s">
        <v>1715</v>
      </c>
      <c r="J9711" s="108" t="s">
        <v>1478</v>
      </c>
      <c r="K9711" s="108" t="s">
        <v>174</v>
      </c>
      <c r="M9711" s="108" t="s">
        <v>175</v>
      </c>
      <c r="N9711" s="108" t="s">
        <v>1716</v>
      </c>
    </row>
    <row r="9712" spans="1:14">
      <c r="A9712" s="108">
        <v>814340</v>
      </c>
      <c r="B9712" s="108" t="s">
        <v>17679</v>
      </c>
      <c r="C9712" s="108" t="s">
        <v>1674</v>
      </c>
      <c r="D9712" s="109" t="s">
        <v>17680</v>
      </c>
      <c r="E9712" s="108" t="s">
        <v>1577</v>
      </c>
      <c r="F9712" s="108" t="s">
        <v>181</v>
      </c>
      <c r="G9712" s="108" t="s">
        <v>1614</v>
      </c>
      <c r="H9712" s="109" t="s">
        <v>339</v>
      </c>
      <c r="I9712" s="108" t="s">
        <v>1715</v>
      </c>
      <c r="J9712" s="108" t="s">
        <v>1478</v>
      </c>
      <c r="K9712" s="108" t="s">
        <v>174</v>
      </c>
      <c r="M9712" s="108" t="s">
        <v>175</v>
      </c>
      <c r="N9712" s="108" t="s">
        <v>1716</v>
      </c>
    </row>
    <row r="9713" spans="1:14">
      <c r="A9713" s="108">
        <v>814369</v>
      </c>
      <c r="B9713" s="108" t="s">
        <v>12968</v>
      </c>
      <c r="C9713" s="108" t="s">
        <v>17681</v>
      </c>
      <c r="D9713" s="109" t="s">
        <v>17682</v>
      </c>
      <c r="E9713" s="108" t="s">
        <v>1577</v>
      </c>
      <c r="F9713" s="108" t="s">
        <v>169</v>
      </c>
      <c r="G9713" s="108" t="s">
        <v>1614</v>
      </c>
      <c r="H9713" s="109" t="s">
        <v>339</v>
      </c>
      <c r="I9713" s="108" t="s">
        <v>1715</v>
      </c>
      <c r="J9713" s="108" t="s">
        <v>1478</v>
      </c>
      <c r="K9713" s="108" t="s">
        <v>174</v>
      </c>
      <c r="M9713" s="108" t="s">
        <v>175</v>
      </c>
      <c r="N9713" s="108" t="s">
        <v>1716</v>
      </c>
    </row>
    <row r="9714" spans="1:14">
      <c r="A9714" s="108">
        <v>814471</v>
      </c>
      <c r="B9714" s="108" t="s">
        <v>17683</v>
      </c>
      <c r="C9714" s="108" t="s">
        <v>15150</v>
      </c>
      <c r="D9714" s="109" t="s">
        <v>4181</v>
      </c>
      <c r="E9714" s="108" t="s">
        <v>1577</v>
      </c>
      <c r="F9714" s="108" t="s">
        <v>169</v>
      </c>
      <c r="G9714" s="108" t="s">
        <v>1614</v>
      </c>
      <c r="H9714" s="109" t="s">
        <v>339</v>
      </c>
      <c r="I9714" s="108" t="s">
        <v>1715</v>
      </c>
      <c r="J9714" s="108" t="s">
        <v>1478</v>
      </c>
      <c r="K9714" s="108" t="s">
        <v>174</v>
      </c>
      <c r="M9714" s="108" t="s">
        <v>175</v>
      </c>
      <c r="N9714" s="108" t="s">
        <v>1716</v>
      </c>
    </row>
    <row r="9715" spans="1:14">
      <c r="A9715" s="108">
        <v>814472</v>
      </c>
      <c r="B9715" s="108" t="s">
        <v>17683</v>
      </c>
      <c r="C9715" s="108" t="s">
        <v>2333</v>
      </c>
      <c r="D9715" s="109" t="s">
        <v>17684</v>
      </c>
      <c r="E9715" s="108" t="s">
        <v>508</v>
      </c>
      <c r="F9715" s="108" t="s">
        <v>169</v>
      </c>
      <c r="G9715" s="108" t="s">
        <v>1614</v>
      </c>
      <c r="H9715" s="109" t="s">
        <v>339</v>
      </c>
      <c r="I9715" s="108" t="s">
        <v>1715</v>
      </c>
      <c r="J9715" s="108" t="s">
        <v>1478</v>
      </c>
      <c r="K9715" s="108" t="s">
        <v>174</v>
      </c>
      <c r="M9715" s="108" t="s">
        <v>175</v>
      </c>
      <c r="N9715" s="108" t="s">
        <v>1716</v>
      </c>
    </row>
    <row r="9716" spans="1:14">
      <c r="A9716" s="108">
        <v>814479</v>
      </c>
      <c r="B9716" s="108" t="s">
        <v>13209</v>
      </c>
      <c r="C9716" s="108" t="s">
        <v>17685</v>
      </c>
      <c r="D9716" s="109" t="s">
        <v>17686</v>
      </c>
      <c r="E9716" s="108" t="s">
        <v>508</v>
      </c>
      <c r="F9716" s="108" t="s">
        <v>181</v>
      </c>
      <c r="G9716" s="108" t="s">
        <v>1614</v>
      </c>
      <c r="H9716" s="109" t="s">
        <v>339</v>
      </c>
      <c r="I9716" s="108" t="s">
        <v>1715</v>
      </c>
      <c r="J9716" s="108" t="s">
        <v>1478</v>
      </c>
      <c r="K9716" s="108" t="s">
        <v>174</v>
      </c>
      <c r="M9716" s="108" t="s">
        <v>175</v>
      </c>
      <c r="N9716" s="108" t="s">
        <v>1716</v>
      </c>
    </row>
    <row r="9717" spans="1:14">
      <c r="A9717" s="108">
        <v>439709</v>
      </c>
      <c r="B9717" s="108" t="s">
        <v>17687</v>
      </c>
      <c r="C9717" s="108" t="s">
        <v>4643</v>
      </c>
      <c r="D9717" s="109" t="s">
        <v>17688</v>
      </c>
      <c r="E9717" s="108" t="s">
        <v>200</v>
      </c>
      <c r="F9717" s="108" t="s">
        <v>169</v>
      </c>
      <c r="G9717" s="108" t="s">
        <v>1608</v>
      </c>
      <c r="H9717" s="109" t="s">
        <v>339</v>
      </c>
      <c r="I9717" s="108" t="s">
        <v>11623</v>
      </c>
      <c r="J9717" s="108" t="s">
        <v>1478</v>
      </c>
      <c r="K9717" s="108" t="s">
        <v>174</v>
      </c>
      <c r="M9717" s="108" t="s">
        <v>175</v>
      </c>
      <c r="N9717" s="108" t="s">
        <v>11623</v>
      </c>
    </row>
    <row r="9718" spans="1:14">
      <c r="A9718" s="108">
        <v>133155</v>
      </c>
      <c r="B9718" s="108" t="s">
        <v>6141</v>
      </c>
      <c r="C9718" s="108" t="s">
        <v>588</v>
      </c>
      <c r="D9718" s="109" t="s">
        <v>17689</v>
      </c>
      <c r="E9718" s="108" t="s">
        <v>180</v>
      </c>
      <c r="F9718" s="108" t="s">
        <v>181</v>
      </c>
      <c r="G9718" s="108" t="s">
        <v>1852</v>
      </c>
      <c r="H9718" s="109" t="s">
        <v>339</v>
      </c>
      <c r="I9718" s="108" t="s">
        <v>6086</v>
      </c>
      <c r="J9718" s="108" t="s">
        <v>1855</v>
      </c>
      <c r="K9718" s="108" t="s">
        <v>174</v>
      </c>
      <c r="M9718" s="108" t="s">
        <v>175</v>
      </c>
      <c r="N9718" s="108" t="s">
        <v>6087</v>
      </c>
    </row>
    <row r="9719" spans="1:14">
      <c r="A9719" s="108">
        <v>55699737</v>
      </c>
      <c r="B9719" s="108" t="s">
        <v>1312</v>
      </c>
      <c r="C9719" s="108" t="s">
        <v>1313</v>
      </c>
      <c r="D9719" s="109" t="s">
        <v>1314</v>
      </c>
      <c r="E9719" s="108" t="s">
        <v>200</v>
      </c>
      <c r="F9719" s="108" t="s">
        <v>169</v>
      </c>
      <c r="G9719" s="108" t="s">
        <v>1202</v>
      </c>
      <c r="H9719" s="109" t="s">
        <v>339</v>
      </c>
      <c r="I9719" s="108" t="s">
        <v>1268</v>
      </c>
      <c r="J9719" s="108" t="s">
        <v>1204</v>
      </c>
      <c r="K9719" s="108" t="s">
        <v>174</v>
      </c>
      <c r="M9719" s="108" t="s">
        <v>175</v>
      </c>
      <c r="N9719" s="108" t="s">
        <v>1269</v>
      </c>
    </row>
    <row r="9720" spans="1:14">
      <c r="A9720" s="108">
        <v>55636253</v>
      </c>
      <c r="B9720" s="108" t="s">
        <v>17690</v>
      </c>
      <c r="C9720" s="108" t="s">
        <v>17691</v>
      </c>
      <c r="D9720" s="109" t="s">
        <v>17692</v>
      </c>
      <c r="E9720" s="108" t="s">
        <v>188</v>
      </c>
      <c r="F9720" s="108" t="s">
        <v>181</v>
      </c>
      <c r="G9720" s="108" t="s">
        <v>1599</v>
      </c>
      <c r="H9720" s="109" t="s">
        <v>339</v>
      </c>
      <c r="I9720" s="108" t="s">
        <v>1600</v>
      </c>
      <c r="J9720" s="108" t="s">
        <v>1478</v>
      </c>
      <c r="K9720" s="108" t="s">
        <v>174</v>
      </c>
      <c r="M9720" s="108" t="s">
        <v>175</v>
      </c>
      <c r="N9720" s="108" t="s">
        <v>1601</v>
      </c>
    </row>
    <row r="9721" spans="1:14">
      <c r="A9721" s="108">
        <v>55516349</v>
      </c>
      <c r="B9721" s="108" t="s">
        <v>11270</v>
      </c>
      <c r="C9721" s="108" t="s">
        <v>1391</v>
      </c>
      <c r="D9721" s="109" t="s">
        <v>11271</v>
      </c>
      <c r="E9721" s="108" t="s">
        <v>200</v>
      </c>
      <c r="F9721" s="108" t="s">
        <v>181</v>
      </c>
      <c r="G9721" s="108" t="s">
        <v>11251</v>
      </c>
      <c r="H9721" s="109" t="s">
        <v>963</v>
      </c>
      <c r="I9721" s="108" t="s">
        <v>11252</v>
      </c>
      <c r="J9721" s="108" t="s">
        <v>7729</v>
      </c>
      <c r="K9721" s="108" t="s">
        <v>174</v>
      </c>
      <c r="M9721" s="108" t="s">
        <v>175</v>
      </c>
      <c r="N9721" s="108" t="s">
        <v>11253</v>
      </c>
    </row>
    <row r="9722" spans="1:14">
      <c r="A9722" s="108">
        <v>814837</v>
      </c>
      <c r="B9722" s="108" t="s">
        <v>12825</v>
      </c>
      <c r="C9722" s="108" t="s">
        <v>1292</v>
      </c>
      <c r="D9722" s="109" t="s">
        <v>12826</v>
      </c>
      <c r="E9722" s="108" t="s">
        <v>220</v>
      </c>
      <c r="F9722" s="108" t="s">
        <v>181</v>
      </c>
      <c r="G9722" s="108" t="s">
        <v>11251</v>
      </c>
      <c r="H9722" s="109" t="s">
        <v>963</v>
      </c>
      <c r="I9722" s="108" t="s">
        <v>11252</v>
      </c>
      <c r="J9722" s="108" t="s">
        <v>7729</v>
      </c>
      <c r="K9722" s="108" t="s">
        <v>174</v>
      </c>
      <c r="M9722" s="108" t="s">
        <v>175</v>
      </c>
      <c r="N9722" s="108" t="s">
        <v>11253</v>
      </c>
    </row>
    <row r="9723" spans="1:14">
      <c r="A9723" s="108">
        <v>814842</v>
      </c>
      <c r="B9723" s="108" t="s">
        <v>12827</v>
      </c>
      <c r="C9723" s="108" t="s">
        <v>166</v>
      </c>
      <c r="D9723" s="109" t="s">
        <v>12828</v>
      </c>
      <c r="E9723" s="108" t="s">
        <v>180</v>
      </c>
      <c r="F9723" s="108" t="s">
        <v>169</v>
      </c>
      <c r="G9723" s="108" t="s">
        <v>11251</v>
      </c>
      <c r="H9723" s="109" t="s">
        <v>963</v>
      </c>
      <c r="I9723" s="108" t="s">
        <v>11252</v>
      </c>
      <c r="J9723" s="108" t="s">
        <v>7729</v>
      </c>
      <c r="K9723" s="108" t="s">
        <v>174</v>
      </c>
      <c r="M9723" s="108" t="s">
        <v>175</v>
      </c>
      <c r="N9723" s="108" t="s">
        <v>11253</v>
      </c>
    </row>
    <row r="9724" spans="1:14">
      <c r="A9724" s="108">
        <v>814844</v>
      </c>
      <c r="B9724" s="108" t="s">
        <v>12829</v>
      </c>
      <c r="C9724" s="108" t="s">
        <v>12830</v>
      </c>
      <c r="D9724" s="109" t="s">
        <v>11299</v>
      </c>
      <c r="E9724" s="108" t="s">
        <v>200</v>
      </c>
      <c r="F9724" s="108" t="s">
        <v>169</v>
      </c>
      <c r="G9724" s="108" t="s">
        <v>11251</v>
      </c>
      <c r="H9724" s="109" t="s">
        <v>963</v>
      </c>
      <c r="I9724" s="108" t="s">
        <v>11252</v>
      </c>
      <c r="J9724" s="108" t="s">
        <v>7729</v>
      </c>
      <c r="K9724" s="108" t="s">
        <v>174</v>
      </c>
      <c r="M9724" s="108" t="s">
        <v>175</v>
      </c>
      <c r="N9724" s="108" t="s">
        <v>11253</v>
      </c>
    </row>
    <row r="9725" spans="1:14">
      <c r="A9725" s="108">
        <v>814847</v>
      </c>
      <c r="B9725" s="108" t="s">
        <v>12831</v>
      </c>
      <c r="C9725" s="108" t="s">
        <v>12832</v>
      </c>
      <c r="D9725" s="109" t="s">
        <v>12833</v>
      </c>
      <c r="E9725" s="108" t="s">
        <v>200</v>
      </c>
      <c r="F9725" s="108" t="s">
        <v>169</v>
      </c>
      <c r="G9725" s="108" t="s">
        <v>11251</v>
      </c>
      <c r="H9725" s="109" t="s">
        <v>963</v>
      </c>
      <c r="I9725" s="108" t="s">
        <v>11252</v>
      </c>
      <c r="J9725" s="108" t="s">
        <v>7729</v>
      </c>
      <c r="K9725" s="108" t="s">
        <v>174</v>
      </c>
      <c r="M9725" s="108" t="s">
        <v>175</v>
      </c>
      <c r="N9725" s="108" t="s">
        <v>11253</v>
      </c>
    </row>
    <row r="9726" spans="1:14">
      <c r="A9726" s="108">
        <v>814850</v>
      </c>
      <c r="B9726" s="108" t="s">
        <v>4597</v>
      </c>
      <c r="C9726" s="108" t="s">
        <v>481</v>
      </c>
      <c r="D9726" s="109" t="s">
        <v>11358</v>
      </c>
      <c r="E9726" s="108" t="s">
        <v>168</v>
      </c>
      <c r="F9726" s="108" t="s">
        <v>181</v>
      </c>
      <c r="G9726" s="108" t="s">
        <v>11251</v>
      </c>
      <c r="H9726" s="109" t="s">
        <v>963</v>
      </c>
      <c r="I9726" s="108" t="s">
        <v>11252</v>
      </c>
      <c r="J9726" s="108" t="s">
        <v>7729</v>
      </c>
      <c r="K9726" s="108" t="s">
        <v>174</v>
      </c>
      <c r="M9726" s="108" t="s">
        <v>175</v>
      </c>
      <c r="N9726" s="108" t="s">
        <v>11253</v>
      </c>
    </row>
    <row r="9727" spans="1:14">
      <c r="A9727" s="108">
        <v>814852</v>
      </c>
      <c r="B9727" s="108" t="s">
        <v>12834</v>
      </c>
      <c r="C9727" s="108" t="s">
        <v>710</v>
      </c>
      <c r="D9727" s="109" t="s">
        <v>2667</v>
      </c>
      <c r="E9727" s="108" t="s">
        <v>180</v>
      </c>
      <c r="F9727" s="108" t="s">
        <v>181</v>
      </c>
      <c r="G9727" s="108" t="s">
        <v>11251</v>
      </c>
      <c r="H9727" s="109" t="s">
        <v>963</v>
      </c>
      <c r="I9727" s="108" t="s">
        <v>11252</v>
      </c>
      <c r="J9727" s="108" t="s">
        <v>7729</v>
      </c>
      <c r="K9727" s="108" t="s">
        <v>174</v>
      </c>
      <c r="M9727" s="108" t="s">
        <v>175</v>
      </c>
      <c r="N9727" s="108" t="s">
        <v>11253</v>
      </c>
    </row>
    <row r="9728" spans="1:14">
      <c r="A9728" s="108">
        <v>814854</v>
      </c>
      <c r="B9728" s="108" t="s">
        <v>12835</v>
      </c>
      <c r="C9728" s="108" t="s">
        <v>286</v>
      </c>
      <c r="D9728" s="109" t="s">
        <v>12836</v>
      </c>
      <c r="E9728" s="108" t="s">
        <v>168</v>
      </c>
      <c r="F9728" s="108" t="s">
        <v>169</v>
      </c>
      <c r="G9728" s="108" t="s">
        <v>11251</v>
      </c>
      <c r="H9728" s="109" t="s">
        <v>963</v>
      </c>
      <c r="I9728" s="108" t="s">
        <v>11252</v>
      </c>
      <c r="J9728" s="108" t="s">
        <v>7729</v>
      </c>
      <c r="K9728" s="108" t="s">
        <v>174</v>
      </c>
      <c r="M9728" s="108" t="s">
        <v>175</v>
      </c>
      <c r="N9728" s="108" t="s">
        <v>11253</v>
      </c>
    </row>
    <row r="9729" spans="1:14">
      <c r="A9729" s="108">
        <v>43511</v>
      </c>
      <c r="B9729" s="108" t="s">
        <v>505</v>
      </c>
      <c r="C9729" s="108" t="s">
        <v>425</v>
      </c>
      <c r="D9729" s="109" t="s">
        <v>6722</v>
      </c>
      <c r="E9729" s="108" t="s">
        <v>180</v>
      </c>
      <c r="F9729" s="108" t="s">
        <v>181</v>
      </c>
      <c r="G9729" s="108" t="s">
        <v>10746</v>
      </c>
      <c r="H9729" s="109" t="s">
        <v>963</v>
      </c>
      <c r="I9729" s="108" t="s">
        <v>17693</v>
      </c>
      <c r="J9729" s="108" t="s">
        <v>10748</v>
      </c>
      <c r="K9729" s="108" t="s">
        <v>174</v>
      </c>
      <c r="M9729" s="108" t="s">
        <v>175</v>
      </c>
      <c r="N9729" s="108" t="s">
        <v>17694</v>
      </c>
    </row>
    <row r="9730" spans="1:14">
      <c r="A9730" s="108">
        <v>55764379</v>
      </c>
      <c r="B9730" s="108" t="s">
        <v>10835</v>
      </c>
      <c r="C9730" s="108" t="s">
        <v>311</v>
      </c>
      <c r="D9730" s="109" t="s">
        <v>10840</v>
      </c>
      <c r="E9730" s="108" t="s">
        <v>180</v>
      </c>
      <c r="F9730" s="108" t="s">
        <v>181</v>
      </c>
      <c r="G9730" s="108" t="s">
        <v>10746</v>
      </c>
      <c r="H9730" s="109" t="s">
        <v>963</v>
      </c>
      <c r="I9730" s="108" t="s">
        <v>10803</v>
      </c>
      <c r="J9730" s="108" t="s">
        <v>10748</v>
      </c>
      <c r="K9730" s="108" t="s">
        <v>174</v>
      </c>
      <c r="M9730" s="108" t="s">
        <v>175</v>
      </c>
      <c r="N9730" s="108" t="s">
        <v>10804</v>
      </c>
    </row>
    <row r="9731" spans="1:14">
      <c r="A9731" s="108">
        <v>48085</v>
      </c>
      <c r="B9731" s="108" t="s">
        <v>8631</v>
      </c>
      <c r="C9731" s="108" t="s">
        <v>393</v>
      </c>
      <c r="D9731" s="109" t="s">
        <v>8632</v>
      </c>
      <c r="E9731" s="108" t="s">
        <v>180</v>
      </c>
      <c r="F9731" s="108" t="s">
        <v>169</v>
      </c>
      <c r="G9731" s="108" t="s">
        <v>8181</v>
      </c>
      <c r="H9731" s="109" t="s">
        <v>963</v>
      </c>
      <c r="I9731" s="108" t="s">
        <v>8615</v>
      </c>
      <c r="J9731" s="108" t="s">
        <v>8183</v>
      </c>
      <c r="K9731" s="108" t="s">
        <v>174</v>
      </c>
      <c r="M9731" s="108" t="s">
        <v>175</v>
      </c>
      <c r="N9731" s="108" t="s">
        <v>8616</v>
      </c>
    </row>
    <row r="9732" spans="1:14">
      <c r="A9732" s="108">
        <v>55652323</v>
      </c>
      <c r="B9732" s="108" t="s">
        <v>8754</v>
      </c>
      <c r="C9732" s="108" t="s">
        <v>3751</v>
      </c>
      <c r="D9732" s="109" t="s">
        <v>8755</v>
      </c>
      <c r="E9732" s="108" t="s">
        <v>180</v>
      </c>
      <c r="F9732" s="108" t="s">
        <v>169</v>
      </c>
      <c r="G9732" s="108" t="s">
        <v>8181</v>
      </c>
      <c r="H9732" s="109" t="s">
        <v>963</v>
      </c>
      <c r="I9732" s="108" t="s">
        <v>8615</v>
      </c>
      <c r="J9732" s="108" t="s">
        <v>8183</v>
      </c>
      <c r="K9732" s="108" t="s">
        <v>174</v>
      </c>
      <c r="M9732" s="108" t="s">
        <v>175</v>
      </c>
      <c r="N9732" s="108" t="s">
        <v>8616</v>
      </c>
    </row>
    <row r="9733" spans="1:14">
      <c r="A9733" s="108">
        <v>82240</v>
      </c>
      <c r="B9733" s="108" t="s">
        <v>966</v>
      </c>
      <c r="C9733" s="108" t="s">
        <v>274</v>
      </c>
      <c r="D9733" s="109" t="s">
        <v>967</v>
      </c>
      <c r="E9733" s="108" t="s">
        <v>188</v>
      </c>
      <c r="F9733" s="108" t="s">
        <v>181</v>
      </c>
      <c r="G9733" s="108" t="s">
        <v>357</v>
      </c>
      <c r="H9733" s="109" t="s">
        <v>963</v>
      </c>
      <c r="I9733" s="108" t="s">
        <v>964</v>
      </c>
      <c r="J9733" s="108" t="s">
        <v>360</v>
      </c>
      <c r="K9733" s="108" t="s">
        <v>174</v>
      </c>
      <c r="M9733" s="108" t="s">
        <v>175</v>
      </c>
      <c r="N9733" s="108" t="s">
        <v>965</v>
      </c>
    </row>
    <row r="9734" spans="1:14">
      <c r="A9734" s="108">
        <v>199168</v>
      </c>
      <c r="B9734" s="108" t="s">
        <v>972</v>
      </c>
      <c r="C9734" s="108" t="s">
        <v>730</v>
      </c>
      <c r="D9734" s="109" t="s">
        <v>973</v>
      </c>
      <c r="E9734" s="108" t="s">
        <v>188</v>
      </c>
      <c r="F9734" s="108" t="s">
        <v>169</v>
      </c>
      <c r="G9734" s="108" t="s">
        <v>357</v>
      </c>
      <c r="H9734" s="109" t="s">
        <v>963</v>
      </c>
      <c r="I9734" s="108" t="s">
        <v>964</v>
      </c>
      <c r="J9734" s="108" t="s">
        <v>360</v>
      </c>
      <c r="K9734" s="108" t="s">
        <v>174</v>
      </c>
      <c r="M9734" s="108" t="s">
        <v>175</v>
      </c>
      <c r="N9734" s="108" t="s">
        <v>965</v>
      </c>
    </row>
    <row r="9735" spans="1:14">
      <c r="A9735" s="108">
        <v>48339</v>
      </c>
      <c r="B9735" s="108" t="s">
        <v>17695</v>
      </c>
      <c r="C9735" s="108" t="s">
        <v>17696</v>
      </c>
      <c r="D9735" s="109" t="s">
        <v>17697</v>
      </c>
      <c r="E9735" s="108" t="s">
        <v>301</v>
      </c>
      <c r="F9735" s="108" t="s">
        <v>181</v>
      </c>
      <c r="G9735" s="108" t="s">
        <v>345</v>
      </c>
      <c r="H9735" s="109" t="s">
        <v>963</v>
      </c>
      <c r="I9735" s="108" t="s">
        <v>17542</v>
      </c>
      <c r="J9735" s="108" t="s">
        <v>348</v>
      </c>
      <c r="K9735" s="108" t="s">
        <v>174</v>
      </c>
      <c r="M9735" s="108" t="s">
        <v>175</v>
      </c>
      <c r="N9735" s="108" t="s">
        <v>17543</v>
      </c>
    </row>
    <row r="9736" spans="1:14">
      <c r="A9736" s="108">
        <v>110001</v>
      </c>
      <c r="B9736" s="108" t="s">
        <v>17698</v>
      </c>
      <c r="C9736" s="108" t="s">
        <v>230</v>
      </c>
      <c r="D9736" s="109" t="s">
        <v>17677</v>
      </c>
      <c r="E9736" s="108" t="s">
        <v>301</v>
      </c>
      <c r="F9736" s="108" t="s">
        <v>169</v>
      </c>
      <c r="G9736" s="108" t="s">
        <v>345</v>
      </c>
      <c r="H9736" s="109" t="s">
        <v>963</v>
      </c>
      <c r="I9736" s="108" t="s">
        <v>17542</v>
      </c>
      <c r="J9736" s="108" t="s">
        <v>348</v>
      </c>
      <c r="K9736" s="108" t="s">
        <v>174</v>
      </c>
      <c r="M9736" s="108" t="s">
        <v>175</v>
      </c>
      <c r="N9736" s="108" t="s">
        <v>17543</v>
      </c>
    </row>
    <row r="9737" spans="1:14">
      <c r="A9737" s="108">
        <v>124843</v>
      </c>
      <c r="B9737" s="108" t="s">
        <v>17699</v>
      </c>
      <c r="C9737" s="108" t="s">
        <v>17700</v>
      </c>
      <c r="D9737" s="109" t="s">
        <v>17701</v>
      </c>
      <c r="E9737" s="108" t="s">
        <v>188</v>
      </c>
      <c r="F9737" s="108" t="s">
        <v>169</v>
      </c>
      <c r="G9737" s="108" t="s">
        <v>345</v>
      </c>
      <c r="H9737" s="109" t="s">
        <v>963</v>
      </c>
      <c r="I9737" s="108" t="s">
        <v>17542</v>
      </c>
      <c r="J9737" s="108" t="s">
        <v>348</v>
      </c>
      <c r="K9737" s="108" t="s">
        <v>174</v>
      </c>
      <c r="M9737" s="108" t="s">
        <v>175</v>
      </c>
      <c r="N9737" s="108" t="s">
        <v>17543</v>
      </c>
    </row>
    <row r="9738" spans="1:14">
      <c r="A9738" s="108">
        <v>171272</v>
      </c>
      <c r="B9738" s="108" t="s">
        <v>3080</v>
      </c>
      <c r="C9738" s="108" t="s">
        <v>17702</v>
      </c>
      <c r="D9738" s="109" t="s">
        <v>17703</v>
      </c>
      <c r="E9738" s="108" t="s">
        <v>188</v>
      </c>
      <c r="F9738" s="108" t="s">
        <v>169</v>
      </c>
      <c r="G9738" s="108" t="s">
        <v>345</v>
      </c>
      <c r="H9738" s="109" t="s">
        <v>963</v>
      </c>
      <c r="I9738" s="108" t="s">
        <v>17542</v>
      </c>
      <c r="J9738" s="108" t="s">
        <v>348</v>
      </c>
      <c r="K9738" s="108" t="s">
        <v>174</v>
      </c>
      <c r="M9738" s="108" t="s">
        <v>175</v>
      </c>
      <c r="N9738" s="108" t="s">
        <v>17543</v>
      </c>
    </row>
    <row r="9739" spans="1:14">
      <c r="A9739" s="108">
        <v>355424</v>
      </c>
      <c r="B9739" s="108" t="s">
        <v>17704</v>
      </c>
      <c r="C9739" s="108" t="s">
        <v>1421</v>
      </c>
      <c r="D9739" s="109" t="s">
        <v>17705</v>
      </c>
      <c r="E9739" s="108" t="s">
        <v>301</v>
      </c>
      <c r="F9739" s="108" t="s">
        <v>169</v>
      </c>
      <c r="G9739" s="108" t="s">
        <v>345</v>
      </c>
      <c r="H9739" s="109" t="s">
        <v>963</v>
      </c>
      <c r="I9739" s="108" t="s">
        <v>17542</v>
      </c>
      <c r="J9739" s="108" t="s">
        <v>348</v>
      </c>
      <c r="K9739" s="108" t="s">
        <v>174</v>
      </c>
      <c r="M9739" s="108" t="s">
        <v>175</v>
      </c>
      <c r="N9739" s="108" t="s">
        <v>17543</v>
      </c>
    </row>
    <row r="9740" spans="1:14">
      <c r="A9740" s="108">
        <v>55615614</v>
      </c>
      <c r="B9740" s="108" t="s">
        <v>17706</v>
      </c>
      <c r="C9740" s="108" t="s">
        <v>17707</v>
      </c>
      <c r="D9740" s="109" t="s">
        <v>16814</v>
      </c>
      <c r="E9740" s="108" t="s">
        <v>188</v>
      </c>
      <c r="F9740" s="108" t="s">
        <v>169</v>
      </c>
      <c r="G9740" s="108" t="s">
        <v>345</v>
      </c>
      <c r="H9740" s="109" t="s">
        <v>963</v>
      </c>
      <c r="I9740" s="108" t="s">
        <v>17542</v>
      </c>
      <c r="J9740" s="108" t="s">
        <v>348</v>
      </c>
      <c r="K9740" s="108" t="s">
        <v>174</v>
      </c>
      <c r="M9740" s="108" t="s">
        <v>175</v>
      </c>
      <c r="N9740" s="108" t="s">
        <v>17543</v>
      </c>
    </row>
    <row r="9741" spans="1:14">
      <c r="A9741" s="108">
        <v>55667829</v>
      </c>
      <c r="B9741" s="108" t="s">
        <v>17708</v>
      </c>
      <c r="C9741" s="108" t="s">
        <v>3265</v>
      </c>
      <c r="D9741" s="109" t="s">
        <v>17709</v>
      </c>
      <c r="E9741" s="108" t="s">
        <v>301</v>
      </c>
      <c r="F9741" s="108" t="s">
        <v>169</v>
      </c>
      <c r="G9741" s="108" t="s">
        <v>345</v>
      </c>
      <c r="H9741" s="109" t="s">
        <v>963</v>
      </c>
      <c r="I9741" s="108" t="s">
        <v>17542</v>
      </c>
      <c r="J9741" s="108" t="s">
        <v>348</v>
      </c>
      <c r="K9741" s="108" t="s">
        <v>174</v>
      </c>
      <c r="M9741" s="108" t="s">
        <v>175</v>
      </c>
      <c r="N9741" s="108" t="s">
        <v>17543</v>
      </c>
    </row>
    <row r="9742" spans="1:14">
      <c r="A9742" s="108">
        <v>355432</v>
      </c>
      <c r="B9742" s="108" t="s">
        <v>17710</v>
      </c>
      <c r="C9742" s="108" t="s">
        <v>256</v>
      </c>
      <c r="D9742" s="109" t="s">
        <v>1918</v>
      </c>
      <c r="E9742" s="108" t="s">
        <v>188</v>
      </c>
      <c r="F9742" s="108" t="s">
        <v>169</v>
      </c>
      <c r="G9742" s="108" t="s">
        <v>345</v>
      </c>
      <c r="H9742" s="109" t="s">
        <v>963</v>
      </c>
      <c r="I9742" s="108" t="s">
        <v>17542</v>
      </c>
      <c r="J9742" s="108" t="s">
        <v>348</v>
      </c>
      <c r="K9742" s="108" t="s">
        <v>174</v>
      </c>
      <c r="M9742" s="108" t="s">
        <v>175</v>
      </c>
      <c r="N9742" s="108" t="s">
        <v>17543</v>
      </c>
    </row>
    <row r="9743" spans="1:14">
      <c r="A9743" s="108">
        <v>656998</v>
      </c>
      <c r="B9743" s="108" t="s">
        <v>17711</v>
      </c>
      <c r="C9743" s="108" t="s">
        <v>433</v>
      </c>
      <c r="D9743" s="109" t="s">
        <v>11035</v>
      </c>
      <c r="E9743" s="108" t="s">
        <v>188</v>
      </c>
      <c r="F9743" s="108" t="s">
        <v>169</v>
      </c>
      <c r="G9743" s="108" t="s">
        <v>345</v>
      </c>
      <c r="H9743" s="109" t="s">
        <v>963</v>
      </c>
      <c r="I9743" s="108" t="s">
        <v>17542</v>
      </c>
      <c r="J9743" s="108" t="s">
        <v>348</v>
      </c>
      <c r="K9743" s="108" t="s">
        <v>174</v>
      </c>
      <c r="M9743" s="108" t="s">
        <v>175</v>
      </c>
      <c r="N9743" s="108" t="s">
        <v>17543</v>
      </c>
    </row>
    <row r="9744" spans="1:14">
      <c r="A9744" s="108">
        <v>659942</v>
      </c>
      <c r="B9744" s="108" t="s">
        <v>17712</v>
      </c>
      <c r="C9744" s="108" t="s">
        <v>833</v>
      </c>
      <c r="D9744" s="109" t="s">
        <v>14685</v>
      </c>
      <c r="E9744" s="108" t="s">
        <v>180</v>
      </c>
      <c r="F9744" s="108" t="s">
        <v>169</v>
      </c>
      <c r="G9744" s="108" t="s">
        <v>345</v>
      </c>
      <c r="H9744" s="109" t="s">
        <v>963</v>
      </c>
      <c r="I9744" s="108" t="s">
        <v>17542</v>
      </c>
      <c r="J9744" s="108" t="s">
        <v>348</v>
      </c>
      <c r="K9744" s="108" t="s">
        <v>174</v>
      </c>
      <c r="M9744" s="108" t="s">
        <v>175</v>
      </c>
      <c r="N9744" s="108" t="s">
        <v>17543</v>
      </c>
    </row>
    <row r="9745" spans="1:14">
      <c r="A9745" s="108">
        <v>679147</v>
      </c>
      <c r="B9745" s="108" t="s">
        <v>17713</v>
      </c>
      <c r="C9745" s="108" t="s">
        <v>629</v>
      </c>
      <c r="D9745" s="109" t="s">
        <v>17714</v>
      </c>
      <c r="E9745" s="108" t="s">
        <v>405</v>
      </c>
      <c r="F9745" s="108" t="s">
        <v>181</v>
      </c>
      <c r="G9745" s="108" t="s">
        <v>345</v>
      </c>
      <c r="H9745" s="109" t="s">
        <v>963</v>
      </c>
      <c r="I9745" s="108" t="s">
        <v>17542</v>
      </c>
      <c r="J9745" s="108" t="s">
        <v>348</v>
      </c>
      <c r="K9745" s="108" t="s">
        <v>174</v>
      </c>
      <c r="M9745" s="108" t="s">
        <v>175</v>
      </c>
      <c r="N9745" s="108" t="s">
        <v>17543</v>
      </c>
    </row>
    <row r="9746" spans="1:14">
      <c r="A9746" s="108">
        <v>679716</v>
      </c>
      <c r="B9746" s="108" t="s">
        <v>17715</v>
      </c>
      <c r="C9746" s="108" t="s">
        <v>433</v>
      </c>
      <c r="D9746" s="109" t="s">
        <v>17716</v>
      </c>
      <c r="E9746" s="108" t="s">
        <v>301</v>
      </c>
      <c r="F9746" s="108" t="s">
        <v>169</v>
      </c>
      <c r="G9746" s="108" t="s">
        <v>345</v>
      </c>
      <c r="H9746" s="109" t="s">
        <v>963</v>
      </c>
      <c r="I9746" s="108" t="s">
        <v>17542</v>
      </c>
      <c r="J9746" s="108" t="s">
        <v>348</v>
      </c>
      <c r="K9746" s="108" t="s">
        <v>174</v>
      </c>
      <c r="M9746" s="108" t="s">
        <v>175</v>
      </c>
      <c r="N9746" s="108" t="s">
        <v>17543</v>
      </c>
    </row>
    <row r="9747" spans="1:14">
      <c r="A9747" s="108">
        <v>683281</v>
      </c>
      <c r="B9747" s="108" t="s">
        <v>7192</v>
      </c>
      <c r="C9747" s="108" t="s">
        <v>763</v>
      </c>
      <c r="D9747" s="109" t="s">
        <v>17717</v>
      </c>
      <c r="E9747" s="108" t="s">
        <v>180</v>
      </c>
      <c r="F9747" s="108" t="s">
        <v>169</v>
      </c>
      <c r="G9747" s="108" t="s">
        <v>345</v>
      </c>
      <c r="H9747" s="109" t="s">
        <v>963</v>
      </c>
      <c r="I9747" s="108" t="s">
        <v>17542</v>
      </c>
      <c r="J9747" s="108" t="s">
        <v>348</v>
      </c>
      <c r="K9747" s="108" t="s">
        <v>174</v>
      </c>
      <c r="M9747" s="108" t="s">
        <v>175</v>
      </c>
      <c r="N9747" s="108" t="s">
        <v>17543</v>
      </c>
    </row>
    <row r="9748" spans="1:14">
      <c r="A9748" s="108">
        <v>55685485</v>
      </c>
      <c r="B9748" s="108" t="s">
        <v>7064</v>
      </c>
      <c r="C9748" s="108" t="s">
        <v>5666</v>
      </c>
      <c r="D9748" s="109" t="s">
        <v>7065</v>
      </c>
      <c r="E9748" s="108" t="s">
        <v>200</v>
      </c>
      <c r="F9748" s="108" t="s">
        <v>169</v>
      </c>
      <c r="G9748" s="108" t="s">
        <v>1852</v>
      </c>
      <c r="H9748" s="109" t="s">
        <v>963</v>
      </c>
      <c r="I9748" s="108" t="s">
        <v>7066</v>
      </c>
      <c r="J9748" s="108" t="s">
        <v>1855</v>
      </c>
      <c r="K9748" s="108" t="s">
        <v>174</v>
      </c>
      <c r="M9748" s="108" t="s">
        <v>175</v>
      </c>
      <c r="N9748" s="108" t="s">
        <v>7067</v>
      </c>
    </row>
    <row r="9749" spans="1:14">
      <c r="A9749" s="108">
        <v>139581</v>
      </c>
      <c r="B9749" s="108" t="s">
        <v>7068</v>
      </c>
      <c r="C9749" s="108" t="s">
        <v>532</v>
      </c>
      <c r="D9749" s="109" t="s">
        <v>7069</v>
      </c>
      <c r="E9749" s="108" t="s">
        <v>180</v>
      </c>
      <c r="F9749" s="108" t="s">
        <v>169</v>
      </c>
      <c r="G9749" s="108" t="s">
        <v>1852</v>
      </c>
      <c r="H9749" s="109" t="s">
        <v>963</v>
      </c>
      <c r="I9749" s="108" t="s">
        <v>7066</v>
      </c>
      <c r="J9749" s="108" t="s">
        <v>1855</v>
      </c>
      <c r="K9749" s="108" t="s">
        <v>174</v>
      </c>
      <c r="M9749" s="108" t="s">
        <v>175</v>
      </c>
      <c r="N9749" s="108" t="s">
        <v>7067</v>
      </c>
    </row>
    <row r="9750" spans="1:14">
      <c r="A9750" s="108">
        <v>139581</v>
      </c>
      <c r="B9750" s="108" t="s">
        <v>7068</v>
      </c>
      <c r="C9750" s="108" t="s">
        <v>532</v>
      </c>
      <c r="D9750" s="109" t="s">
        <v>7069</v>
      </c>
      <c r="E9750" s="108" t="s">
        <v>180</v>
      </c>
      <c r="F9750" s="108" t="s">
        <v>169</v>
      </c>
      <c r="G9750" s="108" t="s">
        <v>1852</v>
      </c>
      <c r="H9750" s="109" t="s">
        <v>963</v>
      </c>
      <c r="I9750" s="108" t="s">
        <v>7066</v>
      </c>
      <c r="J9750" s="108" t="s">
        <v>1855</v>
      </c>
      <c r="K9750" s="108" t="s">
        <v>174</v>
      </c>
      <c r="M9750" s="108" t="s">
        <v>175</v>
      </c>
      <c r="N9750" s="108" t="s">
        <v>7067</v>
      </c>
    </row>
    <row r="9751" spans="1:14">
      <c r="A9751" s="108">
        <v>55602235</v>
      </c>
      <c r="B9751" s="108" t="s">
        <v>7068</v>
      </c>
      <c r="C9751" s="108" t="s">
        <v>919</v>
      </c>
      <c r="D9751" s="109" t="s">
        <v>7070</v>
      </c>
      <c r="E9751" s="108" t="s">
        <v>180</v>
      </c>
      <c r="F9751" s="108" t="s">
        <v>181</v>
      </c>
      <c r="G9751" s="108" t="s">
        <v>1852</v>
      </c>
      <c r="H9751" s="109" t="s">
        <v>963</v>
      </c>
      <c r="I9751" s="108" t="s">
        <v>7066</v>
      </c>
      <c r="J9751" s="108" t="s">
        <v>1855</v>
      </c>
      <c r="K9751" s="108" t="s">
        <v>174</v>
      </c>
      <c r="M9751" s="108" t="s">
        <v>175</v>
      </c>
      <c r="N9751" s="108" t="s">
        <v>7067</v>
      </c>
    </row>
    <row r="9752" spans="1:14">
      <c r="A9752" s="108">
        <v>55602235</v>
      </c>
      <c r="B9752" s="108" t="s">
        <v>7068</v>
      </c>
      <c r="C9752" s="108" t="s">
        <v>919</v>
      </c>
      <c r="D9752" s="109" t="s">
        <v>7070</v>
      </c>
      <c r="E9752" s="108" t="s">
        <v>180</v>
      </c>
      <c r="F9752" s="108" t="s">
        <v>181</v>
      </c>
      <c r="G9752" s="108" t="s">
        <v>1852</v>
      </c>
      <c r="H9752" s="109" t="s">
        <v>963</v>
      </c>
      <c r="I9752" s="108" t="s">
        <v>7066</v>
      </c>
      <c r="J9752" s="108" t="s">
        <v>1855</v>
      </c>
      <c r="K9752" s="108" t="s">
        <v>174</v>
      </c>
      <c r="M9752" s="108" t="s">
        <v>175</v>
      </c>
      <c r="N9752" s="108" t="s">
        <v>7067</v>
      </c>
    </row>
    <row r="9753" spans="1:14">
      <c r="A9753" s="108">
        <v>55621077</v>
      </c>
      <c r="B9753" s="108" t="s">
        <v>7071</v>
      </c>
      <c r="C9753" s="108" t="s">
        <v>540</v>
      </c>
      <c r="D9753" s="109" t="s">
        <v>6134</v>
      </c>
      <c r="E9753" s="108" t="s">
        <v>200</v>
      </c>
      <c r="F9753" s="108" t="s">
        <v>169</v>
      </c>
      <c r="G9753" s="108" t="s">
        <v>1852</v>
      </c>
      <c r="H9753" s="109" t="s">
        <v>963</v>
      </c>
      <c r="I9753" s="108" t="s">
        <v>7066</v>
      </c>
      <c r="J9753" s="108" t="s">
        <v>1855</v>
      </c>
      <c r="K9753" s="108" t="s">
        <v>174</v>
      </c>
      <c r="M9753" s="108" t="s">
        <v>175</v>
      </c>
      <c r="N9753" s="108" t="s">
        <v>7067</v>
      </c>
    </row>
    <row r="9754" spans="1:14">
      <c r="A9754" s="108">
        <v>55621080</v>
      </c>
      <c r="B9754" s="108" t="s">
        <v>7072</v>
      </c>
      <c r="C9754" s="108" t="s">
        <v>579</v>
      </c>
      <c r="D9754" s="109" t="s">
        <v>7073</v>
      </c>
      <c r="E9754" s="108" t="s">
        <v>200</v>
      </c>
      <c r="F9754" s="108" t="s">
        <v>181</v>
      </c>
      <c r="G9754" s="108" t="s">
        <v>1852</v>
      </c>
      <c r="H9754" s="109" t="s">
        <v>963</v>
      </c>
      <c r="I9754" s="108" t="s">
        <v>7066</v>
      </c>
      <c r="J9754" s="108" t="s">
        <v>1855</v>
      </c>
      <c r="K9754" s="108" t="s">
        <v>174</v>
      </c>
      <c r="M9754" s="108" t="s">
        <v>175</v>
      </c>
      <c r="N9754" s="108" t="s">
        <v>7067</v>
      </c>
    </row>
    <row r="9755" spans="1:14">
      <c r="A9755" s="108">
        <v>55728979</v>
      </c>
      <c r="B9755" s="108" t="s">
        <v>7076</v>
      </c>
      <c r="C9755" s="108" t="s">
        <v>1349</v>
      </c>
      <c r="D9755" s="109" t="s">
        <v>7077</v>
      </c>
      <c r="E9755" s="108" t="s">
        <v>168</v>
      </c>
      <c r="F9755" s="108" t="s">
        <v>181</v>
      </c>
      <c r="G9755" s="108" t="s">
        <v>1852</v>
      </c>
      <c r="H9755" s="109" t="s">
        <v>963</v>
      </c>
      <c r="I9755" s="108" t="s">
        <v>7066</v>
      </c>
      <c r="J9755" s="108" t="s">
        <v>1855</v>
      </c>
      <c r="K9755" s="108" t="s">
        <v>174</v>
      </c>
      <c r="M9755" s="108" t="s">
        <v>175</v>
      </c>
      <c r="N9755" s="108" t="s">
        <v>7067</v>
      </c>
    </row>
    <row r="9756" spans="1:14">
      <c r="A9756" s="108">
        <v>55728982</v>
      </c>
      <c r="B9756" s="108" t="s">
        <v>7078</v>
      </c>
      <c r="C9756" s="108" t="s">
        <v>1180</v>
      </c>
      <c r="D9756" s="109" t="s">
        <v>7079</v>
      </c>
      <c r="E9756" s="108" t="s">
        <v>220</v>
      </c>
      <c r="F9756" s="108" t="s">
        <v>169</v>
      </c>
      <c r="G9756" s="108" t="s">
        <v>1852</v>
      </c>
      <c r="H9756" s="109" t="s">
        <v>963</v>
      </c>
      <c r="I9756" s="108" t="s">
        <v>7066</v>
      </c>
      <c r="J9756" s="108" t="s">
        <v>1855</v>
      </c>
      <c r="K9756" s="108" t="s">
        <v>174</v>
      </c>
      <c r="M9756" s="108" t="s">
        <v>175</v>
      </c>
      <c r="N9756" s="108" t="s">
        <v>7067</v>
      </c>
    </row>
    <row r="9757" spans="1:14">
      <c r="A9757" s="108">
        <v>55768584</v>
      </c>
      <c r="B9757" s="108" t="s">
        <v>7081</v>
      </c>
      <c r="C9757" s="108" t="s">
        <v>196</v>
      </c>
      <c r="D9757" s="109" t="s">
        <v>7082</v>
      </c>
      <c r="E9757" s="108" t="s">
        <v>180</v>
      </c>
      <c r="F9757" s="108" t="s">
        <v>181</v>
      </c>
      <c r="G9757" s="108" t="s">
        <v>1852</v>
      </c>
      <c r="H9757" s="109" t="s">
        <v>963</v>
      </c>
      <c r="I9757" s="108" t="s">
        <v>7066</v>
      </c>
      <c r="J9757" s="108" t="s">
        <v>1855</v>
      </c>
      <c r="K9757" s="108" t="s">
        <v>174</v>
      </c>
      <c r="M9757" s="108" t="s">
        <v>175</v>
      </c>
      <c r="N9757" s="108" t="s">
        <v>7067</v>
      </c>
    </row>
    <row r="9758" spans="1:14">
      <c r="A9758" s="108">
        <v>55768585</v>
      </c>
      <c r="B9758" s="108" t="s">
        <v>7083</v>
      </c>
      <c r="C9758" s="108" t="s">
        <v>609</v>
      </c>
      <c r="D9758" s="109" t="s">
        <v>7084</v>
      </c>
      <c r="E9758" s="108" t="s">
        <v>200</v>
      </c>
      <c r="F9758" s="108" t="s">
        <v>181</v>
      </c>
      <c r="G9758" s="108" t="s">
        <v>1852</v>
      </c>
      <c r="H9758" s="109" t="s">
        <v>963</v>
      </c>
      <c r="I9758" s="108" t="s">
        <v>7066</v>
      </c>
      <c r="J9758" s="108" t="s">
        <v>1855</v>
      </c>
      <c r="K9758" s="108" t="s">
        <v>174</v>
      </c>
      <c r="M9758" s="108" t="s">
        <v>175</v>
      </c>
      <c r="N9758" s="108" t="s">
        <v>7067</v>
      </c>
    </row>
    <row r="9759" spans="1:14">
      <c r="A9759" s="108">
        <v>55768586</v>
      </c>
      <c r="B9759" s="108" t="s">
        <v>7085</v>
      </c>
      <c r="C9759" s="108" t="s">
        <v>208</v>
      </c>
      <c r="D9759" s="109" t="s">
        <v>7086</v>
      </c>
      <c r="E9759" s="108" t="s">
        <v>168</v>
      </c>
      <c r="F9759" s="108" t="s">
        <v>181</v>
      </c>
      <c r="G9759" s="108" t="s">
        <v>1852</v>
      </c>
      <c r="H9759" s="109" t="s">
        <v>963</v>
      </c>
      <c r="I9759" s="108" t="s">
        <v>7066</v>
      </c>
      <c r="J9759" s="108" t="s">
        <v>1855</v>
      </c>
      <c r="K9759" s="108" t="s">
        <v>174</v>
      </c>
      <c r="M9759" s="108" t="s">
        <v>175</v>
      </c>
      <c r="N9759" s="108" t="s">
        <v>7067</v>
      </c>
    </row>
    <row r="9760" spans="1:14">
      <c r="A9760" s="108">
        <v>55768595</v>
      </c>
      <c r="B9760" s="108" t="s">
        <v>7072</v>
      </c>
      <c r="C9760" s="108" t="s">
        <v>7087</v>
      </c>
      <c r="D9760" s="109" t="s">
        <v>7088</v>
      </c>
      <c r="E9760" s="108" t="s">
        <v>200</v>
      </c>
      <c r="F9760" s="108" t="s">
        <v>169</v>
      </c>
      <c r="G9760" s="108" t="s">
        <v>1852</v>
      </c>
      <c r="H9760" s="109" t="s">
        <v>963</v>
      </c>
      <c r="I9760" s="108" t="s">
        <v>7066</v>
      </c>
      <c r="J9760" s="108" t="s">
        <v>1855</v>
      </c>
      <c r="K9760" s="108" t="s">
        <v>174</v>
      </c>
      <c r="M9760" s="108" t="s">
        <v>175</v>
      </c>
      <c r="N9760" s="108" t="s">
        <v>7067</v>
      </c>
    </row>
    <row r="9761" spans="1:14">
      <c r="A9761" s="108">
        <v>55768595</v>
      </c>
      <c r="B9761" s="108" t="s">
        <v>7072</v>
      </c>
      <c r="C9761" s="108" t="s">
        <v>7087</v>
      </c>
      <c r="D9761" s="109" t="s">
        <v>7088</v>
      </c>
      <c r="E9761" s="108" t="s">
        <v>200</v>
      </c>
      <c r="F9761" s="108" t="s">
        <v>169</v>
      </c>
      <c r="G9761" s="108" t="s">
        <v>1852</v>
      </c>
      <c r="H9761" s="109" t="s">
        <v>963</v>
      </c>
      <c r="I9761" s="108" t="s">
        <v>7066</v>
      </c>
      <c r="J9761" s="108" t="s">
        <v>1855</v>
      </c>
      <c r="K9761" s="108" t="s">
        <v>174</v>
      </c>
      <c r="M9761" s="108" t="s">
        <v>175</v>
      </c>
      <c r="N9761" s="108" t="s">
        <v>7067</v>
      </c>
    </row>
    <row r="9762" spans="1:14">
      <c r="A9762" s="108">
        <v>55773178</v>
      </c>
      <c r="B9762" s="108" t="s">
        <v>7090</v>
      </c>
      <c r="C9762" s="108" t="s">
        <v>7091</v>
      </c>
      <c r="D9762" s="109" t="s">
        <v>7092</v>
      </c>
      <c r="E9762" s="108" t="s">
        <v>180</v>
      </c>
      <c r="F9762" s="108" t="s">
        <v>169</v>
      </c>
      <c r="G9762" s="108" t="s">
        <v>1852</v>
      </c>
      <c r="H9762" s="109" t="s">
        <v>963</v>
      </c>
      <c r="I9762" s="108" t="s">
        <v>7066</v>
      </c>
      <c r="J9762" s="108" t="s">
        <v>1855</v>
      </c>
      <c r="K9762" s="108" t="s">
        <v>174</v>
      </c>
      <c r="M9762" s="108" t="s">
        <v>175</v>
      </c>
      <c r="N9762" s="108" t="s">
        <v>7067</v>
      </c>
    </row>
    <row r="9763" spans="1:14">
      <c r="A9763" s="108">
        <v>815010</v>
      </c>
      <c r="B9763" s="108" t="s">
        <v>12840</v>
      </c>
      <c r="C9763" s="108" t="s">
        <v>581</v>
      </c>
      <c r="D9763" s="109" t="s">
        <v>12841</v>
      </c>
      <c r="E9763" s="108" t="s">
        <v>220</v>
      </c>
      <c r="F9763" s="108" t="s">
        <v>181</v>
      </c>
      <c r="G9763" s="108" t="s">
        <v>1852</v>
      </c>
      <c r="H9763" s="109" t="s">
        <v>963</v>
      </c>
      <c r="I9763" s="108" t="s">
        <v>7066</v>
      </c>
      <c r="J9763" s="108" t="s">
        <v>1855</v>
      </c>
      <c r="K9763" s="108" t="s">
        <v>174</v>
      </c>
      <c r="M9763" s="108" t="s">
        <v>175</v>
      </c>
      <c r="N9763" s="108" t="s">
        <v>7067</v>
      </c>
    </row>
    <row r="9764" spans="1:14">
      <c r="A9764" s="108">
        <v>813875</v>
      </c>
      <c r="B9764" s="108" t="s">
        <v>12709</v>
      </c>
      <c r="C9764" s="108" t="s">
        <v>1163</v>
      </c>
      <c r="D9764" s="109" t="s">
        <v>12710</v>
      </c>
      <c r="E9764" s="108" t="s">
        <v>220</v>
      </c>
      <c r="F9764" s="108" t="s">
        <v>169</v>
      </c>
      <c r="G9764" s="108" t="s">
        <v>1852</v>
      </c>
      <c r="H9764" s="109" t="s">
        <v>963</v>
      </c>
      <c r="I9764" s="108" t="s">
        <v>6445</v>
      </c>
      <c r="J9764" s="108" t="s">
        <v>1855</v>
      </c>
      <c r="K9764" s="108" t="s">
        <v>174</v>
      </c>
      <c r="M9764" s="108" t="s">
        <v>175</v>
      </c>
      <c r="N9764" s="108" t="s">
        <v>6446</v>
      </c>
    </row>
    <row r="9765" spans="1:14">
      <c r="A9765" s="108">
        <v>813876</v>
      </c>
      <c r="B9765" s="108" t="s">
        <v>12711</v>
      </c>
      <c r="C9765" s="108" t="s">
        <v>564</v>
      </c>
      <c r="D9765" s="109" t="s">
        <v>12712</v>
      </c>
      <c r="E9765" s="108" t="s">
        <v>168</v>
      </c>
      <c r="F9765" s="108" t="s">
        <v>181</v>
      </c>
      <c r="G9765" s="108" t="s">
        <v>1852</v>
      </c>
      <c r="H9765" s="109" t="s">
        <v>963</v>
      </c>
      <c r="I9765" s="108" t="s">
        <v>6445</v>
      </c>
      <c r="J9765" s="108" t="s">
        <v>1855</v>
      </c>
      <c r="K9765" s="108" t="s">
        <v>174</v>
      </c>
      <c r="M9765" s="108" t="s">
        <v>175</v>
      </c>
      <c r="N9765" s="108" t="s">
        <v>6446</v>
      </c>
    </row>
    <row r="9766" spans="1:14">
      <c r="A9766" s="108">
        <v>813877</v>
      </c>
      <c r="B9766" s="108" t="s">
        <v>1280</v>
      </c>
      <c r="C9766" s="108" t="s">
        <v>493</v>
      </c>
      <c r="D9766" s="109" t="s">
        <v>12713</v>
      </c>
      <c r="E9766" s="108" t="s">
        <v>168</v>
      </c>
      <c r="F9766" s="108" t="s">
        <v>169</v>
      </c>
      <c r="G9766" s="108" t="s">
        <v>1852</v>
      </c>
      <c r="H9766" s="109" t="s">
        <v>963</v>
      </c>
      <c r="I9766" s="108" t="s">
        <v>6445</v>
      </c>
      <c r="J9766" s="108" t="s">
        <v>1855</v>
      </c>
      <c r="K9766" s="108" t="s">
        <v>174</v>
      </c>
      <c r="M9766" s="108" t="s">
        <v>175</v>
      </c>
      <c r="N9766" s="108" t="s">
        <v>6446</v>
      </c>
    </row>
    <row r="9767" spans="1:14">
      <c r="A9767" s="108">
        <v>814306</v>
      </c>
      <c r="B9767" s="108" t="s">
        <v>12791</v>
      </c>
      <c r="C9767" s="108" t="s">
        <v>8456</v>
      </c>
      <c r="D9767" s="109" t="s">
        <v>3717</v>
      </c>
      <c r="E9767" s="108" t="s">
        <v>200</v>
      </c>
      <c r="F9767" s="108" t="s">
        <v>169</v>
      </c>
      <c r="G9767" s="108" t="s">
        <v>1852</v>
      </c>
      <c r="H9767" s="109" t="s">
        <v>963</v>
      </c>
      <c r="I9767" s="108" t="s">
        <v>6445</v>
      </c>
      <c r="J9767" s="108" t="s">
        <v>1855</v>
      </c>
      <c r="K9767" s="108" t="s">
        <v>174</v>
      </c>
      <c r="M9767" s="108" t="s">
        <v>175</v>
      </c>
      <c r="N9767" s="108" t="s">
        <v>6446</v>
      </c>
    </row>
    <row r="9768" spans="1:14">
      <c r="A9768" s="108">
        <v>814656</v>
      </c>
      <c r="B9768" s="108" t="s">
        <v>6837</v>
      </c>
      <c r="C9768" s="108" t="s">
        <v>721</v>
      </c>
      <c r="D9768" s="109" t="s">
        <v>5547</v>
      </c>
      <c r="E9768" s="108" t="s">
        <v>200</v>
      </c>
      <c r="F9768" s="108" t="s">
        <v>181</v>
      </c>
      <c r="G9768" s="108" t="s">
        <v>1852</v>
      </c>
      <c r="H9768" s="109" t="s">
        <v>963</v>
      </c>
      <c r="I9768" s="108" t="s">
        <v>6445</v>
      </c>
      <c r="J9768" s="108" t="s">
        <v>1855</v>
      </c>
      <c r="K9768" s="108" t="s">
        <v>174</v>
      </c>
      <c r="M9768" s="108" t="s">
        <v>175</v>
      </c>
      <c r="N9768" s="108" t="s">
        <v>6446</v>
      </c>
    </row>
    <row r="9769" spans="1:14">
      <c r="A9769" s="108">
        <v>814661</v>
      </c>
      <c r="B9769" s="108" t="s">
        <v>12821</v>
      </c>
      <c r="C9769" s="108" t="s">
        <v>382</v>
      </c>
      <c r="D9769" s="109" t="s">
        <v>7774</v>
      </c>
      <c r="E9769" s="108" t="s">
        <v>200</v>
      </c>
      <c r="F9769" s="108" t="s">
        <v>181</v>
      </c>
      <c r="G9769" s="108" t="s">
        <v>1852</v>
      </c>
      <c r="H9769" s="109" t="s">
        <v>963</v>
      </c>
      <c r="I9769" s="108" t="s">
        <v>6445</v>
      </c>
      <c r="J9769" s="108" t="s">
        <v>1855</v>
      </c>
      <c r="K9769" s="108" t="s">
        <v>174</v>
      </c>
      <c r="M9769" s="108" t="s">
        <v>175</v>
      </c>
      <c r="N9769" s="108" t="s">
        <v>6446</v>
      </c>
    </row>
    <row r="9770" spans="1:14">
      <c r="A9770" s="108">
        <v>55763740</v>
      </c>
      <c r="B9770" s="108" t="s">
        <v>9935</v>
      </c>
      <c r="C9770" s="108" t="s">
        <v>16892</v>
      </c>
      <c r="D9770" s="109" t="s">
        <v>16967</v>
      </c>
      <c r="E9770" s="108" t="s">
        <v>512</v>
      </c>
      <c r="F9770" s="108" t="s">
        <v>169</v>
      </c>
      <c r="G9770" s="108" t="s">
        <v>9845</v>
      </c>
      <c r="H9770" s="109" t="s">
        <v>963</v>
      </c>
      <c r="I9770" s="108" t="s">
        <v>9879</v>
      </c>
      <c r="J9770" s="108" t="s">
        <v>348</v>
      </c>
      <c r="K9770" s="108" t="s">
        <v>174</v>
      </c>
      <c r="M9770" s="108" t="s">
        <v>175</v>
      </c>
      <c r="N9770" s="108" t="s">
        <v>9880</v>
      </c>
    </row>
    <row r="9771" spans="1:14">
      <c r="A9771" s="108">
        <v>198153</v>
      </c>
      <c r="B9771" s="108" t="s">
        <v>17718</v>
      </c>
      <c r="C9771" s="108" t="s">
        <v>1810</v>
      </c>
      <c r="D9771" s="109" t="s">
        <v>17719</v>
      </c>
      <c r="E9771" s="108" t="s">
        <v>200</v>
      </c>
      <c r="F9771" s="108" t="s">
        <v>181</v>
      </c>
      <c r="G9771" s="108" t="s">
        <v>9845</v>
      </c>
      <c r="H9771" s="109" t="s">
        <v>963</v>
      </c>
      <c r="I9771" s="108" t="s">
        <v>9879</v>
      </c>
      <c r="J9771" s="108" t="s">
        <v>348</v>
      </c>
      <c r="K9771" s="108" t="s">
        <v>174</v>
      </c>
      <c r="M9771" s="108" t="s">
        <v>175</v>
      </c>
      <c r="N9771" s="108" t="s">
        <v>9880</v>
      </c>
    </row>
    <row r="9772" spans="1:14">
      <c r="A9772" s="108">
        <v>36802</v>
      </c>
      <c r="B9772" s="108" t="s">
        <v>17720</v>
      </c>
      <c r="C9772" s="108" t="s">
        <v>230</v>
      </c>
      <c r="D9772" s="109" t="s">
        <v>17721</v>
      </c>
      <c r="E9772" s="108" t="s">
        <v>188</v>
      </c>
      <c r="F9772" s="108" t="s">
        <v>169</v>
      </c>
      <c r="G9772" s="108" t="s">
        <v>345</v>
      </c>
      <c r="H9772" s="109" t="s">
        <v>963</v>
      </c>
      <c r="I9772" s="108" t="s">
        <v>17542</v>
      </c>
      <c r="J9772" s="108" t="s">
        <v>348</v>
      </c>
      <c r="K9772" s="108" t="s">
        <v>174</v>
      </c>
      <c r="M9772" s="108" t="s">
        <v>175</v>
      </c>
      <c r="N9772" s="108" t="s">
        <v>17543</v>
      </c>
    </row>
    <row r="9773" spans="1:14">
      <c r="A9773" s="108">
        <v>91313</v>
      </c>
      <c r="B9773" s="108" t="s">
        <v>17722</v>
      </c>
      <c r="C9773" s="108" t="s">
        <v>535</v>
      </c>
      <c r="D9773" s="109" t="s">
        <v>17723</v>
      </c>
      <c r="E9773" s="108" t="s">
        <v>180</v>
      </c>
      <c r="F9773" s="108" t="s">
        <v>169</v>
      </c>
      <c r="G9773" s="108" t="s">
        <v>345</v>
      </c>
      <c r="H9773" s="109" t="s">
        <v>963</v>
      </c>
      <c r="I9773" s="108" t="s">
        <v>17542</v>
      </c>
      <c r="J9773" s="108" t="s">
        <v>348</v>
      </c>
      <c r="K9773" s="108" t="s">
        <v>174</v>
      </c>
      <c r="M9773" s="108" t="s">
        <v>175</v>
      </c>
      <c r="N9773" s="108" t="s">
        <v>17543</v>
      </c>
    </row>
    <row r="9774" spans="1:14">
      <c r="A9774" s="108">
        <v>55486093</v>
      </c>
      <c r="B9774" s="108" t="s">
        <v>17724</v>
      </c>
      <c r="C9774" s="108" t="s">
        <v>686</v>
      </c>
      <c r="D9774" s="109" t="s">
        <v>17725</v>
      </c>
      <c r="E9774" s="108" t="s">
        <v>405</v>
      </c>
      <c r="F9774" s="108" t="s">
        <v>181</v>
      </c>
      <c r="G9774" s="108" t="s">
        <v>345</v>
      </c>
      <c r="H9774" s="109" t="s">
        <v>963</v>
      </c>
      <c r="I9774" s="108" t="s">
        <v>17542</v>
      </c>
      <c r="J9774" s="108" t="s">
        <v>348</v>
      </c>
      <c r="K9774" s="108" t="s">
        <v>174</v>
      </c>
      <c r="M9774" s="108" t="s">
        <v>175</v>
      </c>
      <c r="N9774" s="108" t="s">
        <v>17543</v>
      </c>
    </row>
    <row r="9775" spans="1:14">
      <c r="A9775" s="108">
        <v>55572845</v>
      </c>
      <c r="B9775" s="108" t="s">
        <v>17726</v>
      </c>
      <c r="C9775" s="108" t="s">
        <v>4932</v>
      </c>
      <c r="D9775" s="109" t="s">
        <v>17727</v>
      </c>
      <c r="E9775" s="108" t="s">
        <v>301</v>
      </c>
      <c r="F9775" s="108" t="s">
        <v>169</v>
      </c>
      <c r="G9775" s="108" t="s">
        <v>345</v>
      </c>
      <c r="H9775" s="109" t="s">
        <v>963</v>
      </c>
      <c r="I9775" s="108" t="s">
        <v>17542</v>
      </c>
      <c r="J9775" s="108" t="s">
        <v>348</v>
      </c>
      <c r="K9775" s="108" t="s">
        <v>174</v>
      </c>
      <c r="M9775" s="108" t="s">
        <v>175</v>
      </c>
      <c r="N9775" s="108" t="s">
        <v>17543</v>
      </c>
    </row>
    <row r="9776" spans="1:14">
      <c r="A9776" s="108">
        <v>55639857</v>
      </c>
      <c r="B9776" s="108" t="s">
        <v>17728</v>
      </c>
      <c r="C9776" s="108" t="s">
        <v>17729</v>
      </c>
      <c r="D9776" s="109" t="s">
        <v>17730</v>
      </c>
      <c r="E9776" s="108" t="s">
        <v>188</v>
      </c>
      <c r="F9776" s="108" t="s">
        <v>169</v>
      </c>
      <c r="G9776" s="108" t="s">
        <v>345</v>
      </c>
      <c r="H9776" s="109" t="s">
        <v>963</v>
      </c>
      <c r="I9776" s="108" t="s">
        <v>17542</v>
      </c>
      <c r="J9776" s="108" t="s">
        <v>348</v>
      </c>
      <c r="K9776" s="108" t="s">
        <v>174</v>
      </c>
      <c r="M9776" s="108" t="s">
        <v>175</v>
      </c>
      <c r="N9776" s="108" t="s">
        <v>17543</v>
      </c>
    </row>
    <row r="9777" spans="1:14">
      <c r="A9777" s="108">
        <v>153778</v>
      </c>
      <c r="B9777" s="108" t="s">
        <v>17731</v>
      </c>
      <c r="C9777" s="108" t="s">
        <v>831</v>
      </c>
      <c r="D9777" s="109" t="s">
        <v>17732</v>
      </c>
      <c r="E9777" s="108" t="s">
        <v>301</v>
      </c>
      <c r="F9777" s="108" t="s">
        <v>181</v>
      </c>
      <c r="G9777" s="108" t="s">
        <v>345</v>
      </c>
      <c r="H9777" s="109" t="s">
        <v>963</v>
      </c>
      <c r="I9777" s="108" t="s">
        <v>17542</v>
      </c>
      <c r="J9777" s="108" t="s">
        <v>348</v>
      </c>
      <c r="K9777" s="108" t="s">
        <v>174</v>
      </c>
      <c r="M9777" s="108" t="s">
        <v>175</v>
      </c>
      <c r="N9777" s="108" t="s">
        <v>17543</v>
      </c>
    </row>
    <row r="9778" spans="1:14">
      <c r="A9778" s="108">
        <v>55704055</v>
      </c>
      <c r="B9778" s="108" t="s">
        <v>17733</v>
      </c>
      <c r="C9778" s="108" t="s">
        <v>17734</v>
      </c>
      <c r="D9778" s="109" t="s">
        <v>17735</v>
      </c>
      <c r="E9778" s="108" t="s">
        <v>188</v>
      </c>
      <c r="F9778" s="108" t="s">
        <v>169</v>
      </c>
      <c r="G9778" s="108" t="s">
        <v>345</v>
      </c>
      <c r="H9778" s="109" t="s">
        <v>963</v>
      </c>
      <c r="I9778" s="108" t="s">
        <v>17542</v>
      </c>
      <c r="J9778" s="108" t="s">
        <v>348</v>
      </c>
      <c r="K9778" s="108" t="s">
        <v>174</v>
      </c>
      <c r="M9778" s="108" t="s">
        <v>175</v>
      </c>
      <c r="N9778" s="108" t="s">
        <v>17543</v>
      </c>
    </row>
    <row r="9779" spans="1:14">
      <c r="A9779" s="108">
        <v>55706145</v>
      </c>
      <c r="B9779" s="108" t="s">
        <v>17736</v>
      </c>
      <c r="C9779" s="108" t="s">
        <v>410</v>
      </c>
      <c r="D9779" s="109" t="s">
        <v>17737</v>
      </c>
      <c r="E9779" s="108" t="s">
        <v>188</v>
      </c>
      <c r="F9779" s="108" t="s">
        <v>169</v>
      </c>
      <c r="G9779" s="108" t="s">
        <v>345</v>
      </c>
      <c r="H9779" s="109" t="s">
        <v>963</v>
      </c>
      <c r="I9779" s="108" t="s">
        <v>17542</v>
      </c>
      <c r="J9779" s="108" t="s">
        <v>348</v>
      </c>
      <c r="K9779" s="108" t="s">
        <v>174</v>
      </c>
      <c r="M9779" s="108" t="s">
        <v>175</v>
      </c>
      <c r="N9779" s="108" t="s">
        <v>17543</v>
      </c>
    </row>
    <row r="9780" spans="1:14">
      <c r="A9780" s="108">
        <v>658368</v>
      </c>
      <c r="B9780" s="108" t="s">
        <v>17738</v>
      </c>
      <c r="C9780" s="108" t="s">
        <v>4075</v>
      </c>
      <c r="D9780" s="109" t="s">
        <v>910</v>
      </c>
      <c r="E9780" s="108" t="s">
        <v>188</v>
      </c>
      <c r="F9780" s="108" t="s">
        <v>169</v>
      </c>
      <c r="G9780" s="108" t="s">
        <v>345</v>
      </c>
      <c r="H9780" s="109" t="s">
        <v>963</v>
      </c>
      <c r="I9780" s="108" t="s">
        <v>17542</v>
      </c>
      <c r="J9780" s="108" t="s">
        <v>348</v>
      </c>
      <c r="K9780" s="108" t="s">
        <v>174</v>
      </c>
      <c r="M9780" s="108" t="s">
        <v>175</v>
      </c>
      <c r="N9780" s="108" t="s">
        <v>17543</v>
      </c>
    </row>
    <row r="9781" spans="1:14">
      <c r="A9781" s="108">
        <v>661498</v>
      </c>
      <c r="B9781" s="108" t="s">
        <v>17739</v>
      </c>
      <c r="C9781" s="108" t="s">
        <v>9318</v>
      </c>
      <c r="D9781" s="109" t="s">
        <v>17740</v>
      </c>
      <c r="E9781" s="108" t="s">
        <v>188</v>
      </c>
      <c r="F9781" s="108" t="s">
        <v>181</v>
      </c>
      <c r="G9781" s="108" t="s">
        <v>345</v>
      </c>
      <c r="H9781" s="109" t="s">
        <v>963</v>
      </c>
      <c r="I9781" s="108" t="s">
        <v>17542</v>
      </c>
      <c r="J9781" s="108" t="s">
        <v>348</v>
      </c>
      <c r="K9781" s="108" t="s">
        <v>174</v>
      </c>
      <c r="M9781" s="108" t="s">
        <v>175</v>
      </c>
      <c r="N9781" s="108" t="s">
        <v>17543</v>
      </c>
    </row>
    <row r="9782" spans="1:14">
      <c r="A9782" s="108">
        <v>668370</v>
      </c>
      <c r="B9782" s="108" t="s">
        <v>17741</v>
      </c>
      <c r="C9782" s="108" t="s">
        <v>425</v>
      </c>
      <c r="D9782" s="109" t="s">
        <v>17742</v>
      </c>
      <c r="E9782" s="108" t="s">
        <v>188</v>
      </c>
      <c r="F9782" s="108" t="s">
        <v>181</v>
      </c>
      <c r="G9782" s="108" t="s">
        <v>345</v>
      </c>
      <c r="H9782" s="109" t="s">
        <v>963</v>
      </c>
      <c r="I9782" s="108" t="s">
        <v>17542</v>
      </c>
      <c r="J9782" s="108" t="s">
        <v>348</v>
      </c>
      <c r="K9782" s="108" t="s">
        <v>174</v>
      </c>
      <c r="M9782" s="108" t="s">
        <v>175</v>
      </c>
      <c r="N9782" s="108" t="s">
        <v>17543</v>
      </c>
    </row>
    <row r="9783" spans="1:14">
      <c r="A9783" s="108">
        <v>679704</v>
      </c>
      <c r="B9783" s="108" t="s">
        <v>17743</v>
      </c>
      <c r="C9783" s="108" t="s">
        <v>410</v>
      </c>
      <c r="D9783" s="109" t="s">
        <v>17744</v>
      </c>
      <c r="E9783" s="108" t="s">
        <v>188</v>
      </c>
      <c r="F9783" s="108" t="s">
        <v>169</v>
      </c>
      <c r="G9783" s="108" t="s">
        <v>345</v>
      </c>
      <c r="H9783" s="109" t="s">
        <v>963</v>
      </c>
      <c r="I9783" s="108" t="s">
        <v>17542</v>
      </c>
      <c r="J9783" s="108" t="s">
        <v>348</v>
      </c>
      <c r="K9783" s="108" t="s">
        <v>174</v>
      </c>
      <c r="M9783" s="108" t="s">
        <v>175</v>
      </c>
      <c r="N9783" s="108" t="s">
        <v>17543</v>
      </c>
    </row>
    <row r="9784" spans="1:14">
      <c r="A9784" s="108">
        <v>680810</v>
      </c>
      <c r="B9784" s="108" t="s">
        <v>17745</v>
      </c>
      <c r="C9784" s="108" t="s">
        <v>496</v>
      </c>
      <c r="D9784" s="109" t="s">
        <v>17746</v>
      </c>
      <c r="E9784" s="108" t="s">
        <v>405</v>
      </c>
      <c r="F9784" s="108" t="s">
        <v>181</v>
      </c>
      <c r="G9784" s="108" t="s">
        <v>345</v>
      </c>
      <c r="H9784" s="109" t="s">
        <v>963</v>
      </c>
      <c r="I9784" s="108" t="s">
        <v>17542</v>
      </c>
      <c r="J9784" s="108" t="s">
        <v>348</v>
      </c>
      <c r="K9784" s="108" t="s">
        <v>174</v>
      </c>
      <c r="M9784" s="108" t="s">
        <v>175</v>
      </c>
      <c r="N9784" s="108" t="s">
        <v>17543</v>
      </c>
    </row>
    <row r="9785" spans="1:14">
      <c r="A9785" s="108">
        <v>682420</v>
      </c>
      <c r="B9785" s="108" t="s">
        <v>17747</v>
      </c>
      <c r="C9785" s="108" t="s">
        <v>7429</v>
      </c>
      <c r="D9785" s="109" t="s">
        <v>17748</v>
      </c>
      <c r="E9785" s="108" t="s">
        <v>188</v>
      </c>
      <c r="F9785" s="108" t="s">
        <v>169</v>
      </c>
      <c r="G9785" s="108" t="s">
        <v>345</v>
      </c>
      <c r="H9785" s="109" t="s">
        <v>963</v>
      </c>
      <c r="I9785" s="108" t="s">
        <v>17542</v>
      </c>
      <c r="J9785" s="108" t="s">
        <v>348</v>
      </c>
      <c r="K9785" s="108" t="s">
        <v>174</v>
      </c>
      <c r="M9785" s="108" t="s">
        <v>175</v>
      </c>
      <c r="N9785" s="108" t="s">
        <v>17543</v>
      </c>
    </row>
    <row r="9786" spans="1:14">
      <c r="A9786" s="108">
        <v>25071</v>
      </c>
      <c r="B9786" s="108" t="s">
        <v>17749</v>
      </c>
      <c r="C9786" s="108" t="s">
        <v>769</v>
      </c>
      <c r="D9786" s="109" t="s">
        <v>17750</v>
      </c>
      <c r="E9786" s="108" t="s">
        <v>301</v>
      </c>
      <c r="F9786" s="108" t="s">
        <v>169</v>
      </c>
      <c r="G9786" s="108" t="s">
        <v>345</v>
      </c>
      <c r="H9786" s="109" t="s">
        <v>963</v>
      </c>
      <c r="I9786" s="108" t="s">
        <v>17542</v>
      </c>
      <c r="J9786" s="108" t="s">
        <v>348</v>
      </c>
      <c r="K9786" s="108" t="s">
        <v>174</v>
      </c>
      <c r="M9786" s="108" t="s">
        <v>175</v>
      </c>
      <c r="N9786" s="108" t="s">
        <v>17543</v>
      </c>
    </row>
    <row r="9787" spans="1:14">
      <c r="A9787" s="108">
        <v>124854</v>
      </c>
      <c r="B9787" s="108" t="s">
        <v>3699</v>
      </c>
      <c r="C9787" s="108" t="s">
        <v>433</v>
      </c>
      <c r="D9787" s="109" t="s">
        <v>17751</v>
      </c>
      <c r="E9787" s="108" t="s">
        <v>188</v>
      </c>
      <c r="F9787" s="108" t="s">
        <v>169</v>
      </c>
      <c r="G9787" s="108" t="s">
        <v>345</v>
      </c>
      <c r="H9787" s="109" t="s">
        <v>963</v>
      </c>
      <c r="I9787" s="108" t="s">
        <v>17542</v>
      </c>
      <c r="J9787" s="108" t="s">
        <v>348</v>
      </c>
      <c r="K9787" s="108" t="s">
        <v>174</v>
      </c>
      <c r="M9787" s="108" t="s">
        <v>175</v>
      </c>
      <c r="N9787" s="108" t="s">
        <v>17543</v>
      </c>
    </row>
    <row r="9788" spans="1:14">
      <c r="A9788" s="108">
        <v>55562216</v>
      </c>
      <c r="B9788" s="108" t="s">
        <v>3584</v>
      </c>
      <c r="C9788" s="108" t="s">
        <v>230</v>
      </c>
      <c r="D9788" s="109" t="s">
        <v>17752</v>
      </c>
      <c r="E9788" s="108" t="s">
        <v>188</v>
      </c>
      <c r="F9788" s="108" t="s">
        <v>169</v>
      </c>
      <c r="G9788" s="108" t="s">
        <v>345</v>
      </c>
      <c r="H9788" s="109" t="s">
        <v>963</v>
      </c>
      <c r="I9788" s="108" t="s">
        <v>17542</v>
      </c>
      <c r="J9788" s="108" t="s">
        <v>348</v>
      </c>
      <c r="K9788" s="108" t="s">
        <v>174</v>
      </c>
      <c r="M9788" s="108" t="s">
        <v>175</v>
      </c>
      <c r="N9788" s="108" t="s">
        <v>17543</v>
      </c>
    </row>
    <row r="9789" spans="1:14">
      <c r="A9789" s="108">
        <v>55642011</v>
      </c>
      <c r="B9789" s="108" t="s">
        <v>17753</v>
      </c>
      <c r="C9789" s="108" t="s">
        <v>1038</v>
      </c>
      <c r="D9789" s="109" t="s">
        <v>1219</v>
      </c>
      <c r="E9789" s="108" t="s">
        <v>188</v>
      </c>
      <c r="F9789" s="108" t="s">
        <v>169</v>
      </c>
      <c r="G9789" s="108" t="s">
        <v>345</v>
      </c>
      <c r="H9789" s="109" t="s">
        <v>963</v>
      </c>
      <c r="I9789" s="108" t="s">
        <v>17542</v>
      </c>
      <c r="J9789" s="108" t="s">
        <v>348</v>
      </c>
      <c r="K9789" s="108" t="s">
        <v>174</v>
      </c>
      <c r="M9789" s="108" t="s">
        <v>175</v>
      </c>
      <c r="N9789" s="108" t="s">
        <v>17543</v>
      </c>
    </row>
    <row r="9790" spans="1:14">
      <c r="A9790" s="108">
        <v>55497104</v>
      </c>
      <c r="B9790" s="108" t="s">
        <v>17754</v>
      </c>
      <c r="C9790" s="108" t="s">
        <v>433</v>
      </c>
      <c r="D9790" s="109" t="s">
        <v>1498</v>
      </c>
      <c r="E9790" s="108" t="s">
        <v>188</v>
      </c>
      <c r="F9790" s="108" t="s">
        <v>169</v>
      </c>
      <c r="G9790" s="108" t="s">
        <v>345</v>
      </c>
      <c r="H9790" s="109" t="s">
        <v>963</v>
      </c>
      <c r="I9790" s="108" t="s">
        <v>17542</v>
      </c>
      <c r="J9790" s="108" t="s">
        <v>348</v>
      </c>
      <c r="K9790" s="108" t="s">
        <v>174</v>
      </c>
      <c r="M9790" s="108" t="s">
        <v>175</v>
      </c>
      <c r="N9790" s="108" t="s">
        <v>17543</v>
      </c>
    </row>
    <row r="9791" spans="1:14">
      <c r="A9791" s="108">
        <v>666998</v>
      </c>
      <c r="B9791" s="108" t="s">
        <v>1067</v>
      </c>
      <c r="C9791" s="108" t="s">
        <v>741</v>
      </c>
      <c r="D9791" s="109" t="s">
        <v>10234</v>
      </c>
      <c r="E9791" s="108" t="s">
        <v>188</v>
      </c>
      <c r="F9791" s="108" t="s">
        <v>169</v>
      </c>
      <c r="G9791" s="108" t="s">
        <v>345</v>
      </c>
      <c r="H9791" s="109" t="s">
        <v>963</v>
      </c>
      <c r="I9791" s="108" t="s">
        <v>17542</v>
      </c>
      <c r="J9791" s="108" t="s">
        <v>348</v>
      </c>
      <c r="K9791" s="108" t="s">
        <v>174</v>
      </c>
      <c r="M9791" s="108" t="s">
        <v>175</v>
      </c>
      <c r="N9791" s="108" t="s">
        <v>17543</v>
      </c>
    </row>
    <row r="9792" spans="1:14">
      <c r="A9792" s="108">
        <v>672574</v>
      </c>
      <c r="B9792" s="108" t="s">
        <v>1067</v>
      </c>
      <c r="C9792" s="108" t="s">
        <v>335</v>
      </c>
      <c r="D9792" s="109" t="s">
        <v>6648</v>
      </c>
      <c r="E9792" s="108" t="s">
        <v>188</v>
      </c>
      <c r="F9792" s="108" t="s">
        <v>181</v>
      </c>
      <c r="G9792" s="108" t="s">
        <v>345</v>
      </c>
      <c r="H9792" s="109" t="s">
        <v>963</v>
      </c>
      <c r="I9792" s="108" t="s">
        <v>17542</v>
      </c>
      <c r="J9792" s="108" t="s">
        <v>348</v>
      </c>
      <c r="K9792" s="108" t="s">
        <v>174</v>
      </c>
      <c r="M9792" s="108" t="s">
        <v>175</v>
      </c>
      <c r="N9792" s="108" t="s">
        <v>17543</v>
      </c>
    </row>
    <row r="9793" spans="1:14">
      <c r="A9793" s="108">
        <v>55782697</v>
      </c>
      <c r="B9793" s="108" t="s">
        <v>13380</v>
      </c>
      <c r="C9793" s="108" t="s">
        <v>438</v>
      </c>
      <c r="D9793" s="109" t="s">
        <v>17755</v>
      </c>
      <c r="E9793" s="108" t="s">
        <v>188</v>
      </c>
      <c r="F9793" s="108" t="s">
        <v>181</v>
      </c>
      <c r="G9793" s="108" t="s">
        <v>10746</v>
      </c>
      <c r="H9793" s="109" t="s">
        <v>963</v>
      </c>
      <c r="I9793" s="108" t="s">
        <v>11221</v>
      </c>
      <c r="J9793" s="108" t="s">
        <v>10748</v>
      </c>
      <c r="K9793" s="108" t="s">
        <v>174</v>
      </c>
      <c r="M9793" s="108" t="s">
        <v>175</v>
      </c>
      <c r="N9793" s="108" t="s">
        <v>11222</v>
      </c>
    </row>
    <row r="9794" spans="1:14">
      <c r="A9794" s="108">
        <v>55648883</v>
      </c>
      <c r="B9794" s="108" t="s">
        <v>17756</v>
      </c>
      <c r="C9794" s="108" t="s">
        <v>662</v>
      </c>
      <c r="D9794" s="109" t="s">
        <v>14242</v>
      </c>
      <c r="E9794" s="108" t="s">
        <v>1770</v>
      </c>
      <c r="F9794" s="108" t="s">
        <v>181</v>
      </c>
      <c r="G9794" s="108" t="s">
        <v>1608</v>
      </c>
      <c r="H9794" s="109" t="s">
        <v>1330</v>
      </c>
      <c r="I9794" s="108" t="s">
        <v>11591</v>
      </c>
      <c r="J9794" s="108" t="s">
        <v>1478</v>
      </c>
      <c r="K9794" s="108" t="s">
        <v>174</v>
      </c>
      <c r="M9794" s="108" t="s">
        <v>175</v>
      </c>
      <c r="N9794" s="108" t="s">
        <v>11592</v>
      </c>
    </row>
    <row r="9795" spans="1:14">
      <c r="A9795" s="108">
        <v>55741608</v>
      </c>
      <c r="B9795" s="108" t="s">
        <v>17756</v>
      </c>
      <c r="C9795" s="108" t="s">
        <v>484</v>
      </c>
      <c r="D9795" s="109" t="s">
        <v>6975</v>
      </c>
      <c r="E9795" s="108" t="s">
        <v>508</v>
      </c>
      <c r="F9795" s="108" t="s">
        <v>181</v>
      </c>
      <c r="G9795" s="108" t="s">
        <v>1608</v>
      </c>
      <c r="H9795" s="109" t="s">
        <v>1330</v>
      </c>
      <c r="I9795" s="108" t="s">
        <v>11591</v>
      </c>
      <c r="J9795" s="108" t="s">
        <v>1478</v>
      </c>
      <c r="K9795" s="108" t="s">
        <v>174</v>
      </c>
      <c r="M9795" s="108" t="s">
        <v>175</v>
      </c>
      <c r="N9795" s="108" t="s">
        <v>11592</v>
      </c>
    </row>
    <row r="9796" spans="1:14">
      <c r="A9796" s="108">
        <v>464234</v>
      </c>
      <c r="B9796" s="108" t="s">
        <v>17757</v>
      </c>
      <c r="C9796" s="108" t="s">
        <v>959</v>
      </c>
      <c r="D9796" s="109" t="s">
        <v>17758</v>
      </c>
      <c r="E9796" s="108" t="s">
        <v>405</v>
      </c>
      <c r="F9796" s="108" t="s">
        <v>169</v>
      </c>
      <c r="G9796" s="108" t="s">
        <v>4768</v>
      </c>
      <c r="H9796" s="109" t="s">
        <v>1330</v>
      </c>
      <c r="I9796" s="108" t="s">
        <v>4769</v>
      </c>
      <c r="J9796" s="108" t="s">
        <v>4770</v>
      </c>
      <c r="K9796" s="108" t="s">
        <v>174</v>
      </c>
      <c r="M9796" s="108" t="s">
        <v>175</v>
      </c>
      <c r="N9796" s="108" t="s">
        <v>4771</v>
      </c>
    </row>
    <row r="9797" spans="1:14">
      <c r="A9797" s="108">
        <v>158779</v>
      </c>
      <c r="B9797" s="108" t="s">
        <v>17759</v>
      </c>
      <c r="C9797" s="108" t="s">
        <v>4766</v>
      </c>
      <c r="D9797" s="109" t="s">
        <v>17760</v>
      </c>
      <c r="E9797" s="108" t="s">
        <v>301</v>
      </c>
      <c r="F9797" s="108" t="s">
        <v>169</v>
      </c>
      <c r="G9797" s="108" t="s">
        <v>1490</v>
      </c>
      <c r="H9797" s="109" t="s">
        <v>1330</v>
      </c>
      <c r="I9797" s="108" t="s">
        <v>1546</v>
      </c>
      <c r="J9797" s="108" t="s">
        <v>1478</v>
      </c>
      <c r="K9797" s="108" t="s">
        <v>174</v>
      </c>
      <c r="M9797" s="108" t="s">
        <v>175</v>
      </c>
      <c r="N9797" s="108" t="s">
        <v>1547</v>
      </c>
    </row>
    <row r="9798" spans="1:14">
      <c r="A9798" s="108">
        <v>267129</v>
      </c>
      <c r="B9798" s="108" t="s">
        <v>15472</v>
      </c>
      <c r="C9798" s="108" t="s">
        <v>755</v>
      </c>
      <c r="D9798" s="109" t="s">
        <v>17761</v>
      </c>
      <c r="E9798" s="108" t="s">
        <v>188</v>
      </c>
      <c r="F9798" s="108" t="s">
        <v>169</v>
      </c>
      <c r="G9798" s="108" t="s">
        <v>1490</v>
      </c>
      <c r="H9798" s="109" t="s">
        <v>1330</v>
      </c>
      <c r="I9798" s="108" t="s">
        <v>1546</v>
      </c>
      <c r="J9798" s="108" t="s">
        <v>1478</v>
      </c>
      <c r="K9798" s="108" t="s">
        <v>174</v>
      </c>
      <c r="M9798" s="108" t="s">
        <v>175</v>
      </c>
      <c r="N9798" s="108" t="s">
        <v>1547</v>
      </c>
    </row>
    <row r="9799" spans="1:14">
      <c r="A9799" s="108">
        <v>679521</v>
      </c>
      <c r="B9799" s="108" t="s">
        <v>17762</v>
      </c>
      <c r="C9799" s="108" t="s">
        <v>1126</v>
      </c>
      <c r="D9799" s="109" t="s">
        <v>17730</v>
      </c>
      <c r="E9799" s="108" t="s">
        <v>188</v>
      </c>
      <c r="F9799" s="108" t="s">
        <v>169</v>
      </c>
      <c r="G9799" s="108" t="s">
        <v>1490</v>
      </c>
      <c r="H9799" s="109" t="s">
        <v>1330</v>
      </c>
      <c r="I9799" s="108" t="s">
        <v>1546</v>
      </c>
      <c r="J9799" s="108" t="s">
        <v>1478</v>
      </c>
      <c r="K9799" s="108" t="s">
        <v>174</v>
      </c>
      <c r="M9799" s="108" t="s">
        <v>175</v>
      </c>
      <c r="N9799" s="108" t="s">
        <v>1547</v>
      </c>
    </row>
    <row r="9800" spans="1:14">
      <c r="A9800" s="108">
        <v>680487</v>
      </c>
      <c r="B9800" s="108" t="s">
        <v>17763</v>
      </c>
      <c r="C9800" s="108" t="s">
        <v>833</v>
      </c>
      <c r="D9800" s="109" t="s">
        <v>3768</v>
      </c>
      <c r="E9800" s="108" t="s">
        <v>188</v>
      </c>
      <c r="F9800" s="108" t="s">
        <v>169</v>
      </c>
      <c r="G9800" s="108" t="s">
        <v>1490</v>
      </c>
      <c r="H9800" s="109" t="s">
        <v>1330</v>
      </c>
      <c r="I9800" s="108" t="s">
        <v>1546</v>
      </c>
      <c r="J9800" s="108" t="s">
        <v>1478</v>
      </c>
      <c r="K9800" s="108" t="s">
        <v>174</v>
      </c>
      <c r="M9800" s="108" t="s">
        <v>175</v>
      </c>
      <c r="N9800" s="108" t="s">
        <v>1547</v>
      </c>
    </row>
    <row r="9801" spans="1:14">
      <c r="A9801" s="108">
        <v>186639</v>
      </c>
      <c r="B9801" s="108" t="s">
        <v>17764</v>
      </c>
      <c r="C9801" s="108" t="s">
        <v>1184</v>
      </c>
      <c r="D9801" s="109" t="s">
        <v>17765</v>
      </c>
      <c r="E9801" s="108" t="s">
        <v>188</v>
      </c>
      <c r="F9801" s="108" t="s">
        <v>181</v>
      </c>
      <c r="G9801" s="108" t="s">
        <v>9845</v>
      </c>
      <c r="H9801" s="109" t="s">
        <v>1330</v>
      </c>
      <c r="I9801" s="108" t="s">
        <v>9846</v>
      </c>
      <c r="J9801" s="108" t="s">
        <v>348</v>
      </c>
      <c r="K9801" s="108" t="s">
        <v>174</v>
      </c>
      <c r="M9801" s="108" t="s">
        <v>175</v>
      </c>
      <c r="N9801" s="108" t="s">
        <v>9847</v>
      </c>
    </row>
    <row r="9802" spans="1:14">
      <c r="A9802" s="108">
        <v>195633</v>
      </c>
      <c r="B9802" s="108" t="s">
        <v>17766</v>
      </c>
      <c r="C9802" s="108" t="s">
        <v>1567</v>
      </c>
      <c r="D9802" s="109" t="s">
        <v>17767</v>
      </c>
      <c r="E9802" s="108" t="s">
        <v>405</v>
      </c>
      <c r="F9802" s="108" t="s">
        <v>181</v>
      </c>
      <c r="G9802" s="108" t="s">
        <v>9845</v>
      </c>
      <c r="H9802" s="109" t="s">
        <v>1330</v>
      </c>
      <c r="I9802" s="108" t="s">
        <v>9846</v>
      </c>
      <c r="J9802" s="108" t="s">
        <v>348</v>
      </c>
      <c r="K9802" s="108" t="s">
        <v>174</v>
      </c>
      <c r="M9802" s="108" t="s">
        <v>175</v>
      </c>
      <c r="N9802" s="108" t="s">
        <v>9847</v>
      </c>
    </row>
    <row r="9803" spans="1:14">
      <c r="A9803" s="108">
        <v>428804</v>
      </c>
      <c r="B9803" s="108" t="s">
        <v>17768</v>
      </c>
      <c r="C9803" s="108" t="s">
        <v>17769</v>
      </c>
      <c r="D9803" s="109" t="s">
        <v>17770</v>
      </c>
      <c r="E9803" s="108" t="s">
        <v>301</v>
      </c>
      <c r="F9803" s="108" t="s">
        <v>181</v>
      </c>
      <c r="G9803" s="108" t="s">
        <v>9845</v>
      </c>
      <c r="H9803" s="109" t="s">
        <v>1330</v>
      </c>
      <c r="I9803" s="108" t="s">
        <v>9846</v>
      </c>
      <c r="J9803" s="108" t="s">
        <v>348</v>
      </c>
      <c r="K9803" s="108" t="s">
        <v>174</v>
      </c>
      <c r="M9803" s="108" t="s">
        <v>175</v>
      </c>
      <c r="N9803" s="108" t="s">
        <v>9847</v>
      </c>
    </row>
    <row r="9804" spans="1:14">
      <c r="A9804" s="108">
        <v>55671993</v>
      </c>
      <c r="B9804" s="108" t="s">
        <v>17771</v>
      </c>
      <c r="C9804" s="108" t="s">
        <v>788</v>
      </c>
      <c r="D9804" s="109" t="s">
        <v>13418</v>
      </c>
      <c r="E9804" s="108" t="s">
        <v>301</v>
      </c>
      <c r="F9804" s="108" t="s">
        <v>169</v>
      </c>
      <c r="G9804" s="108" t="s">
        <v>9845</v>
      </c>
      <c r="H9804" s="109" t="s">
        <v>1330</v>
      </c>
      <c r="I9804" s="108" t="s">
        <v>9846</v>
      </c>
      <c r="J9804" s="108" t="s">
        <v>348</v>
      </c>
      <c r="K9804" s="108" t="s">
        <v>174</v>
      </c>
      <c r="M9804" s="108" t="s">
        <v>175</v>
      </c>
      <c r="N9804" s="108" t="s">
        <v>9847</v>
      </c>
    </row>
    <row r="9805" spans="1:14">
      <c r="A9805" s="108">
        <v>22637</v>
      </c>
      <c r="B9805" s="108" t="s">
        <v>1327</v>
      </c>
      <c r="C9805" s="108" t="s">
        <v>1974</v>
      </c>
      <c r="D9805" s="109" t="s">
        <v>17772</v>
      </c>
      <c r="E9805" s="108" t="s">
        <v>188</v>
      </c>
      <c r="F9805" s="108" t="s">
        <v>169</v>
      </c>
      <c r="G9805" s="108" t="s">
        <v>1329</v>
      </c>
      <c r="H9805" s="109" t="s">
        <v>1330</v>
      </c>
      <c r="I9805" s="108" t="s">
        <v>1331</v>
      </c>
      <c r="J9805" s="108" t="s">
        <v>1332</v>
      </c>
      <c r="K9805" s="108" t="s">
        <v>174</v>
      </c>
      <c r="M9805" s="108" t="s">
        <v>175</v>
      </c>
      <c r="N9805" s="108" t="s">
        <v>1333</v>
      </c>
    </row>
    <row r="9806" spans="1:14">
      <c r="A9806" s="108">
        <v>55715422</v>
      </c>
      <c r="B9806" s="108" t="s">
        <v>17773</v>
      </c>
      <c r="C9806" s="108" t="s">
        <v>950</v>
      </c>
      <c r="D9806" s="109" t="s">
        <v>13106</v>
      </c>
      <c r="E9806" s="108" t="s">
        <v>188</v>
      </c>
      <c r="F9806" s="108" t="s">
        <v>169</v>
      </c>
      <c r="G9806" s="108" t="s">
        <v>1329</v>
      </c>
      <c r="H9806" s="109" t="s">
        <v>1330</v>
      </c>
      <c r="I9806" s="108" t="s">
        <v>1331</v>
      </c>
      <c r="J9806" s="108" t="s">
        <v>1332</v>
      </c>
      <c r="K9806" s="108" t="s">
        <v>174</v>
      </c>
      <c r="M9806" s="108" t="s">
        <v>175</v>
      </c>
      <c r="N9806" s="108" t="s">
        <v>1333</v>
      </c>
    </row>
    <row r="9807" spans="1:14">
      <c r="A9807" s="108">
        <v>186993</v>
      </c>
      <c r="B9807" s="108" t="s">
        <v>17774</v>
      </c>
      <c r="C9807" s="108" t="s">
        <v>1109</v>
      </c>
      <c r="D9807" s="109" t="s">
        <v>17775</v>
      </c>
      <c r="E9807" s="108" t="s">
        <v>180</v>
      </c>
      <c r="F9807" s="108" t="s">
        <v>181</v>
      </c>
      <c r="G9807" s="108" t="s">
        <v>5145</v>
      </c>
      <c r="H9807" s="109" t="s">
        <v>5184</v>
      </c>
      <c r="I9807" s="108" t="s">
        <v>5178</v>
      </c>
      <c r="J9807" s="108" t="s">
        <v>5148</v>
      </c>
      <c r="K9807" s="108" t="s">
        <v>174</v>
      </c>
      <c r="M9807" s="108" t="s">
        <v>175</v>
      </c>
      <c r="N9807" s="108" t="s">
        <v>5179</v>
      </c>
    </row>
    <row r="9808" spans="1:14">
      <c r="A9808" s="108">
        <v>814871</v>
      </c>
      <c r="B9808" s="108" t="s">
        <v>17776</v>
      </c>
      <c r="C9808" s="108" t="s">
        <v>604</v>
      </c>
      <c r="D9808" s="109" t="s">
        <v>9245</v>
      </c>
      <c r="E9808" s="108" t="s">
        <v>180</v>
      </c>
      <c r="F9808" s="108" t="s">
        <v>181</v>
      </c>
      <c r="G9808" s="108" t="s">
        <v>5145</v>
      </c>
      <c r="H9808" s="109" t="s">
        <v>5184</v>
      </c>
      <c r="I9808" s="108" t="s">
        <v>5178</v>
      </c>
      <c r="J9808" s="108" t="s">
        <v>5148</v>
      </c>
      <c r="K9808" s="108" t="s">
        <v>174</v>
      </c>
      <c r="M9808" s="108" t="s">
        <v>175</v>
      </c>
      <c r="N9808" s="108" t="s">
        <v>5179</v>
      </c>
    </row>
    <row r="9809" spans="1:14">
      <c r="A9809" s="108">
        <v>43412</v>
      </c>
      <c r="B9809" s="108" t="s">
        <v>12218</v>
      </c>
      <c r="C9809" s="108" t="s">
        <v>382</v>
      </c>
      <c r="D9809" s="109" t="s">
        <v>12219</v>
      </c>
      <c r="E9809" s="108" t="s">
        <v>188</v>
      </c>
      <c r="F9809" s="108" t="s">
        <v>181</v>
      </c>
      <c r="G9809" s="108" t="s">
        <v>11957</v>
      </c>
      <c r="H9809" s="109" t="s">
        <v>5184</v>
      </c>
      <c r="I9809" s="108" t="s">
        <v>12220</v>
      </c>
      <c r="K9809" s="108" t="s">
        <v>174</v>
      </c>
      <c r="M9809" s="108" t="s">
        <v>175</v>
      </c>
      <c r="N9809" s="108" t="s">
        <v>12221</v>
      </c>
    </row>
    <row r="9810" spans="1:14">
      <c r="A9810" s="108">
        <v>55488391</v>
      </c>
      <c r="B9810" s="108" t="s">
        <v>12263</v>
      </c>
      <c r="C9810" s="108" t="s">
        <v>1433</v>
      </c>
      <c r="D9810" s="109" t="s">
        <v>12264</v>
      </c>
      <c r="E9810" s="108" t="s">
        <v>188</v>
      </c>
      <c r="F9810" s="108" t="s">
        <v>169</v>
      </c>
      <c r="G9810" s="108" t="s">
        <v>11957</v>
      </c>
      <c r="H9810" s="109" t="s">
        <v>5184</v>
      </c>
      <c r="I9810" s="108" t="s">
        <v>12220</v>
      </c>
      <c r="K9810" s="108" t="s">
        <v>174</v>
      </c>
      <c r="M9810" s="108" t="s">
        <v>175</v>
      </c>
      <c r="N9810" s="108" t="s">
        <v>12221</v>
      </c>
    </row>
    <row r="9811" spans="1:14">
      <c r="A9811" s="108">
        <v>55632323</v>
      </c>
      <c r="B9811" s="108" t="s">
        <v>12289</v>
      </c>
      <c r="C9811" s="108" t="s">
        <v>535</v>
      </c>
      <c r="D9811" s="109" t="s">
        <v>12290</v>
      </c>
      <c r="E9811" s="108" t="s">
        <v>200</v>
      </c>
      <c r="F9811" s="108" t="s">
        <v>169</v>
      </c>
      <c r="G9811" s="108" t="s">
        <v>11957</v>
      </c>
      <c r="H9811" s="109" t="s">
        <v>5184</v>
      </c>
      <c r="I9811" s="108" t="s">
        <v>12220</v>
      </c>
      <c r="K9811" s="108" t="s">
        <v>174</v>
      </c>
      <c r="M9811" s="108" t="s">
        <v>175</v>
      </c>
      <c r="N9811" s="108" t="s">
        <v>12221</v>
      </c>
    </row>
    <row r="9812" spans="1:14">
      <c r="A9812" s="108">
        <v>337049</v>
      </c>
      <c r="B9812" s="108" t="s">
        <v>12291</v>
      </c>
      <c r="C9812" s="108" t="s">
        <v>241</v>
      </c>
      <c r="D9812" s="109" t="s">
        <v>1120</v>
      </c>
      <c r="E9812" s="108" t="s">
        <v>180</v>
      </c>
      <c r="F9812" s="108" t="s">
        <v>181</v>
      </c>
      <c r="G9812" s="108" t="s">
        <v>11957</v>
      </c>
      <c r="H9812" s="109" t="s">
        <v>5184</v>
      </c>
      <c r="I9812" s="108" t="s">
        <v>12220</v>
      </c>
      <c r="K9812" s="108" t="s">
        <v>174</v>
      </c>
      <c r="M9812" s="108" t="s">
        <v>175</v>
      </c>
      <c r="N9812" s="108" t="s">
        <v>12221</v>
      </c>
    </row>
    <row r="9813" spans="1:14">
      <c r="A9813" s="108">
        <v>55506109</v>
      </c>
      <c r="B9813" s="108" t="s">
        <v>12326</v>
      </c>
      <c r="C9813" s="108" t="s">
        <v>393</v>
      </c>
      <c r="D9813" s="109" t="s">
        <v>12327</v>
      </c>
      <c r="E9813" s="108" t="s">
        <v>200</v>
      </c>
      <c r="F9813" s="108" t="s">
        <v>169</v>
      </c>
      <c r="G9813" s="108" t="s">
        <v>11957</v>
      </c>
      <c r="H9813" s="109" t="s">
        <v>5184</v>
      </c>
      <c r="I9813" s="108" t="s">
        <v>12220</v>
      </c>
      <c r="K9813" s="108" t="s">
        <v>174</v>
      </c>
      <c r="M9813" s="108" t="s">
        <v>175</v>
      </c>
      <c r="N9813" s="108" t="s">
        <v>12221</v>
      </c>
    </row>
    <row r="9814" spans="1:14">
      <c r="A9814" s="108">
        <v>142857</v>
      </c>
      <c r="B9814" s="108" t="s">
        <v>17777</v>
      </c>
      <c r="C9814" s="108" t="s">
        <v>769</v>
      </c>
      <c r="D9814" s="109" t="s">
        <v>515</v>
      </c>
      <c r="E9814" s="108" t="s">
        <v>188</v>
      </c>
      <c r="F9814" s="108" t="s">
        <v>169</v>
      </c>
      <c r="G9814" s="108" t="s">
        <v>7727</v>
      </c>
      <c r="H9814" s="109" t="s">
        <v>5184</v>
      </c>
      <c r="I9814" s="108" t="s">
        <v>7728</v>
      </c>
      <c r="J9814" s="108" t="s">
        <v>7729</v>
      </c>
      <c r="K9814" s="108" t="s">
        <v>174</v>
      </c>
      <c r="M9814" s="108" t="s">
        <v>175</v>
      </c>
      <c r="N9814" s="108" t="s">
        <v>7730</v>
      </c>
    </row>
    <row r="9815" spans="1:14">
      <c r="A9815" s="108">
        <v>812046</v>
      </c>
      <c r="B9815" s="108" t="s">
        <v>11008</v>
      </c>
      <c r="C9815" s="108" t="s">
        <v>1155</v>
      </c>
      <c r="D9815" s="109" t="s">
        <v>17778</v>
      </c>
      <c r="E9815" s="108" t="s">
        <v>168</v>
      </c>
      <c r="F9815" s="108" t="s">
        <v>181</v>
      </c>
      <c r="G9815" s="108" t="s">
        <v>5145</v>
      </c>
      <c r="H9815" s="109" t="s">
        <v>2042</v>
      </c>
      <c r="I9815" s="108" t="s">
        <v>17779</v>
      </c>
      <c r="J9815" s="108" t="s">
        <v>5148</v>
      </c>
      <c r="K9815" s="108" t="s">
        <v>174</v>
      </c>
      <c r="M9815" s="108" t="s">
        <v>175</v>
      </c>
      <c r="N9815" s="108" t="s">
        <v>17780</v>
      </c>
    </row>
    <row r="9816" spans="1:14">
      <c r="A9816" s="108">
        <v>55513086</v>
      </c>
      <c r="B9816" s="108" t="s">
        <v>7876</v>
      </c>
      <c r="C9816" s="108" t="s">
        <v>1034</v>
      </c>
      <c r="D9816" s="109" t="s">
        <v>17781</v>
      </c>
      <c r="E9816" s="108" t="s">
        <v>168</v>
      </c>
      <c r="F9816" s="108" t="s">
        <v>181</v>
      </c>
      <c r="G9816" s="108" t="s">
        <v>1852</v>
      </c>
      <c r="H9816" s="109" t="s">
        <v>2042</v>
      </c>
      <c r="I9816" s="108" t="s">
        <v>6034</v>
      </c>
      <c r="J9816" s="108" t="s">
        <v>1855</v>
      </c>
      <c r="K9816" s="108" t="s">
        <v>174</v>
      </c>
      <c r="M9816" s="108" t="s">
        <v>175</v>
      </c>
      <c r="N9816" s="108" t="s">
        <v>6035</v>
      </c>
    </row>
    <row r="9817" spans="1:14">
      <c r="A9817" s="108">
        <v>25045</v>
      </c>
      <c r="B9817" s="108" t="s">
        <v>17782</v>
      </c>
      <c r="C9817" s="108" t="s">
        <v>375</v>
      </c>
      <c r="D9817" s="109" t="s">
        <v>17783</v>
      </c>
      <c r="E9817" s="108" t="s">
        <v>301</v>
      </c>
      <c r="F9817" s="108" t="s">
        <v>181</v>
      </c>
      <c r="G9817" s="108" t="s">
        <v>1852</v>
      </c>
      <c r="H9817" s="109" t="s">
        <v>2042</v>
      </c>
      <c r="I9817" s="108" t="s">
        <v>17784</v>
      </c>
      <c r="J9817" s="108" t="s">
        <v>1855</v>
      </c>
      <c r="K9817" s="108" t="s">
        <v>174</v>
      </c>
      <c r="M9817" s="108" t="s">
        <v>175</v>
      </c>
      <c r="N9817" s="108" t="s">
        <v>17785</v>
      </c>
    </row>
    <row r="9818" spans="1:14">
      <c r="A9818" s="108">
        <v>214445</v>
      </c>
      <c r="B9818" s="108" t="s">
        <v>17786</v>
      </c>
      <c r="C9818" s="108" t="s">
        <v>2333</v>
      </c>
      <c r="D9818" s="109" t="s">
        <v>14970</v>
      </c>
      <c r="E9818" s="108" t="s">
        <v>200</v>
      </c>
      <c r="F9818" s="108" t="s">
        <v>169</v>
      </c>
      <c r="G9818" s="108" t="s">
        <v>1852</v>
      </c>
      <c r="H9818" s="109" t="s">
        <v>2042</v>
      </c>
      <c r="I9818" s="108" t="s">
        <v>17784</v>
      </c>
      <c r="J9818" s="108" t="s">
        <v>1855</v>
      </c>
      <c r="K9818" s="108" t="s">
        <v>174</v>
      </c>
      <c r="M9818" s="108" t="s">
        <v>175</v>
      </c>
      <c r="N9818" s="108" t="s">
        <v>17785</v>
      </c>
    </row>
    <row r="9819" spans="1:14">
      <c r="A9819" s="108">
        <v>214458</v>
      </c>
      <c r="B9819" s="108" t="s">
        <v>17787</v>
      </c>
      <c r="C9819" s="108" t="s">
        <v>706</v>
      </c>
      <c r="D9819" s="109" t="s">
        <v>17788</v>
      </c>
      <c r="E9819" s="108" t="s">
        <v>301</v>
      </c>
      <c r="F9819" s="108" t="s">
        <v>169</v>
      </c>
      <c r="G9819" s="108" t="s">
        <v>1852</v>
      </c>
      <c r="H9819" s="109" t="s">
        <v>2042</v>
      </c>
      <c r="I9819" s="108" t="s">
        <v>17784</v>
      </c>
      <c r="J9819" s="108" t="s">
        <v>1855</v>
      </c>
      <c r="K9819" s="108" t="s">
        <v>174</v>
      </c>
      <c r="M9819" s="108" t="s">
        <v>175</v>
      </c>
      <c r="N9819" s="108" t="s">
        <v>17785</v>
      </c>
    </row>
    <row r="9820" spans="1:14">
      <c r="A9820" s="108">
        <v>345232</v>
      </c>
      <c r="B9820" s="108" t="s">
        <v>7243</v>
      </c>
      <c r="C9820" s="108" t="s">
        <v>717</v>
      </c>
      <c r="D9820" s="109" t="s">
        <v>17789</v>
      </c>
      <c r="E9820" s="108" t="s">
        <v>180</v>
      </c>
      <c r="F9820" s="108" t="s">
        <v>181</v>
      </c>
      <c r="G9820" s="108" t="s">
        <v>1852</v>
      </c>
      <c r="H9820" s="109" t="s">
        <v>2042</v>
      </c>
      <c r="I9820" s="108" t="s">
        <v>17784</v>
      </c>
      <c r="J9820" s="108" t="s">
        <v>1855</v>
      </c>
      <c r="K9820" s="108" t="s">
        <v>174</v>
      </c>
      <c r="M9820" s="108" t="s">
        <v>175</v>
      </c>
      <c r="N9820" s="108" t="s">
        <v>17785</v>
      </c>
    </row>
    <row r="9821" spans="1:14">
      <c r="A9821" s="108">
        <v>361253</v>
      </c>
      <c r="B9821" s="108" t="s">
        <v>17790</v>
      </c>
      <c r="C9821" s="108" t="s">
        <v>584</v>
      </c>
      <c r="D9821" s="109" t="s">
        <v>3259</v>
      </c>
      <c r="E9821" s="108" t="s">
        <v>200</v>
      </c>
      <c r="F9821" s="108" t="s">
        <v>181</v>
      </c>
      <c r="G9821" s="108" t="s">
        <v>1852</v>
      </c>
      <c r="H9821" s="109" t="s">
        <v>2042</v>
      </c>
      <c r="I9821" s="108" t="s">
        <v>17784</v>
      </c>
      <c r="J9821" s="108" t="s">
        <v>1855</v>
      </c>
      <c r="K9821" s="108" t="s">
        <v>174</v>
      </c>
      <c r="M9821" s="108" t="s">
        <v>175</v>
      </c>
      <c r="N9821" s="108" t="s">
        <v>17785</v>
      </c>
    </row>
    <row r="9822" spans="1:14">
      <c r="A9822" s="108">
        <v>55551898</v>
      </c>
      <c r="B9822" s="108" t="s">
        <v>3471</v>
      </c>
      <c r="C9822" s="108" t="s">
        <v>481</v>
      </c>
      <c r="D9822" s="109" t="s">
        <v>17791</v>
      </c>
      <c r="E9822" s="108" t="s">
        <v>200</v>
      </c>
      <c r="F9822" s="108" t="s">
        <v>181</v>
      </c>
      <c r="G9822" s="108" t="s">
        <v>1852</v>
      </c>
      <c r="H9822" s="109" t="s">
        <v>2042</v>
      </c>
      <c r="I9822" s="108" t="s">
        <v>17784</v>
      </c>
      <c r="J9822" s="108" t="s">
        <v>1855</v>
      </c>
      <c r="K9822" s="108" t="s">
        <v>174</v>
      </c>
      <c r="M9822" s="108" t="s">
        <v>175</v>
      </c>
      <c r="N9822" s="108" t="s">
        <v>17785</v>
      </c>
    </row>
    <row r="9823" spans="1:14">
      <c r="A9823" s="108">
        <v>55569755</v>
      </c>
      <c r="B9823" s="108" t="s">
        <v>5769</v>
      </c>
      <c r="C9823" s="108" t="s">
        <v>5666</v>
      </c>
      <c r="D9823" s="109" t="s">
        <v>17792</v>
      </c>
      <c r="E9823" s="108" t="s">
        <v>188</v>
      </c>
      <c r="F9823" s="108" t="s">
        <v>181</v>
      </c>
      <c r="G9823" s="108" t="s">
        <v>1852</v>
      </c>
      <c r="H9823" s="109" t="s">
        <v>2042</v>
      </c>
      <c r="I9823" s="108" t="s">
        <v>17784</v>
      </c>
      <c r="J9823" s="108" t="s">
        <v>1855</v>
      </c>
      <c r="K9823" s="108" t="s">
        <v>174</v>
      </c>
      <c r="M9823" s="108" t="s">
        <v>175</v>
      </c>
      <c r="N9823" s="108" t="s">
        <v>17785</v>
      </c>
    </row>
    <row r="9824" spans="1:14">
      <c r="A9824" s="108">
        <v>345234</v>
      </c>
      <c r="B9824" s="108" t="s">
        <v>3204</v>
      </c>
      <c r="C9824" s="108" t="s">
        <v>1109</v>
      </c>
      <c r="D9824" s="109" t="s">
        <v>17793</v>
      </c>
      <c r="E9824" s="108" t="s">
        <v>180</v>
      </c>
      <c r="F9824" s="108" t="s">
        <v>181</v>
      </c>
      <c r="G9824" s="108" t="s">
        <v>1852</v>
      </c>
      <c r="H9824" s="109" t="s">
        <v>2042</v>
      </c>
      <c r="I9824" s="108" t="s">
        <v>17784</v>
      </c>
      <c r="J9824" s="108" t="s">
        <v>1855</v>
      </c>
      <c r="K9824" s="108" t="s">
        <v>174</v>
      </c>
      <c r="M9824" s="108" t="s">
        <v>175</v>
      </c>
      <c r="N9824" s="108" t="s">
        <v>17785</v>
      </c>
    </row>
    <row r="9825" spans="1:14">
      <c r="A9825" s="108">
        <v>55767011</v>
      </c>
      <c r="B9825" s="108" t="s">
        <v>17794</v>
      </c>
      <c r="C9825" s="108" t="s">
        <v>481</v>
      </c>
      <c r="D9825" s="109" t="s">
        <v>17795</v>
      </c>
      <c r="E9825" s="108" t="s">
        <v>200</v>
      </c>
      <c r="F9825" s="108" t="s">
        <v>181</v>
      </c>
      <c r="G9825" s="108" t="s">
        <v>1852</v>
      </c>
      <c r="H9825" s="109" t="s">
        <v>2042</v>
      </c>
      <c r="I9825" s="108" t="s">
        <v>17784</v>
      </c>
      <c r="J9825" s="108" t="s">
        <v>1855</v>
      </c>
      <c r="K9825" s="108" t="s">
        <v>174</v>
      </c>
      <c r="M9825" s="108" t="s">
        <v>175</v>
      </c>
      <c r="N9825" s="108" t="s">
        <v>17785</v>
      </c>
    </row>
    <row r="9826" spans="1:14">
      <c r="A9826" s="108">
        <v>25282</v>
      </c>
      <c r="B9826" s="108" t="s">
        <v>17796</v>
      </c>
      <c r="C9826" s="108" t="s">
        <v>588</v>
      </c>
      <c r="D9826" s="109" t="s">
        <v>17797</v>
      </c>
      <c r="E9826" s="108" t="s">
        <v>188</v>
      </c>
      <c r="F9826" s="108" t="s">
        <v>181</v>
      </c>
      <c r="G9826" s="108" t="s">
        <v>11397</v>
      </c>
      <c r="H9826" s="109" t="s">
        <v>2042</v>
      </c>
      <c r="I9826" s="108" t="s">
        <v>11472</v>
      </c>
      <c r="J9826" s="108" t="s">
        <v>1478</v>
      </c>
      <c r="K9826" s="108" t="s">
        <v>174</v>
      </c>
      <c r="M9826" s="108" t="s">
        <v>175</v>
      </c>
      <c r="N9826" s="108" t="s">
        <v>11473</v>
      </c>
    </row>
    <row r="9827" spans="1:14">
      <c r="A9827" s="108">
        <v>31325</v>
      </c>
      <c r="B9827" s="108" t="s">
        <v>17798</v>
      </c>
      <c r="C9827" s="108" t="s">
        <v>438</v>
      </c>
      <c r="D9827" s="109" t="s">
        <v>17799</v>
      </c>
      <c r="E9827" s="108" t="s">
        <v>180</v>
      </c>
      <c r="F9827" s="108" t="s">
        <v>181</v>
      </c>
      <c r="G9827" s="108" t="s">
        <v>11397</v>
      </c>
      <c r="H9827" s="109" t="s">
        <v>2042</v>
      </c>
      <c r="I9827" s="108" t="s">
        <v>11472</v>
      </c>
      <c r="J9827" s="108" t="s">
        <v>1478</v>
      </c>
      <c r="K9827" s="108" t="s">
        <v>174</v>
      </c>
      <c r="M9827" s="108" t="s">
        <v>175</v>
      </c>
      <c r="N9827" s="108" t="s">
        <v>11473</v>
      </c>
    </row>
    <row r="9828" spans="1:14">
      <c r="A9828" s="108">
        <v>55679579</v>
      </c>
      <c r="B9828" s="108" t="s">
        <v>11295</v>
      </c>
      <c r="C9828" s="108" t="s">
        <v>3008</v>
      </c>
      <c r="D9828" s="109" t="s">
        <v>10957</v>
      </c>
      <c r="E9828" s="108" t="s">
        <v>200</v>
      </c>
      <c r="F9828" s="108" t="s">
        <v>169</v>
      </c>
      <c r="G9828" s="108" t="s">
        <v>11251</v>
      </c>
      <c r="H9828" s="109" t="s">
        <v>11293</v>
      </c>
      <c r="I9828" s="108" t="s">
        <v>11252</v>
      </c>
      <c r="J9828" s="108" t="s">
        <v>7729</v>
      </c>
      <c r="K9828" s="108" t="s">
        <v>174</v>
      </c>
      <c r="M9828" s="108" t="s">
        <v>175</v>
      </c>
      <c r="N9828" s="108" t="s">
        <v>11253</v>
      </c>
    </row>
    <row r="9829" spans="1:14">
      <c r="A9829" s="108">
        <v>818465</v>
      </c>
      <c r="B9829" s="108" t="s">
        <v>5862</v>
      </c>
      <c r="C9829" s="108" t="s">
        <v>332</v>
      </c>
      <c r="D9829" s="109" t="s">
        <v>13281</v>
      </c>
      <c r="E9829" s="108" t="s">
        <v>180</v>
      </c>
      <c r="F9829" s="108" t="s">
        <v>169</v>
      </c>
      <c r="G9829" s="108" t="s">
        <v>11251</v>
      </c>
      <c r="H9829" s="109" t="s">
        <v>11293</v>
      </c>
      <c r="I9829" s="108" t="s">
        <v>11252</v>
      </c>
      <c r="J9829" s="108" t="s">
        <v>7729</v>
      </c>
      <c r="K9829" s="108" t="s">
        <v>174</v>
      </c>
      <c r="M9829" s="108" t="s">
        <v>175</v>
      </c>
      <c r="N9829" s="108" t="s">
        <v>11253</v>
      </c>
    </row>
    <row r="9830" spans="1:14">
      <c r="A9830" s="108">
        <v>55616968</v>
      </c>
      <c r="B9830" s="108" t="s">
        <v>17800</v>
      </c>
      <c r="C9830" s="108" t="s">
        <v>1648</v>
      </c>
      <c r="D9830" s="109" t="s">
        <v>17801</v>
      </c>
      <c r="E9830" s="108" t="s">
        <v>168</v>
      </c>
      <c r="F9830" s="108" t="s">
        <v>181</v>
      </c>
      <c r="G9830" s="108" t="s">
        <v>1852</v>
      </c>
      <c r="H9830" s="109" t="s">
        <v>819</v>
      </c>
      <c r="I9830" s="108" t="s">
        <v>17802</v>
      </c>
      <c r="J9830" s="108" t="s">
        <v>1855</v>
      </c>
      <c r="K9830" s="108" t="s">
        <v>174</v>
      </c>
      <c r="M9830" s="108" t="s">
        <v>175</v>
      </c>
      <c r="N9830" s="108" t="s">
        <v>17803</v>
      </c>
    </row>
    <row r="9831" spans="1:14">
      <c r="A9831" s="108">
        <v>55725732</v>
      </c>
      <c r="B9831" s="108" t="s">
        <v>2835</v>
      </c>
      <c r="C9831" s="108" t="s">
        <v>2310</v>
      </c>
      <c r="D9831" s="109" t="s">
        <v>17804</v>
      </c>
      <c r="E9831" s="108" t="s">
        <v>220</v>
      </c>
      <c r="F9831" s="108" t="s">
        <v>181</v>
      </c>
      <c r="G9831" s="108" t="s">
        <v>1852</v>
      </c>
      <c r="H9831" s="109" t="s">
        <v>819</v>
      </c>
      <c r="I9831" s="108" t="s">
        <v>17802</v>
      </c>
      <c r="J9831" s="108" t="s">
        <v>1855</v>
      </c>
      <c r="K9831" s="108" t="s">
        <v>174</v>
      </c>
      <c r="M9831" s="108" t="s">
        <v>175</v>
      </c>
      <c r="N9831" s="108" t="s">
        <v>17803</v>
      </c>
    </row>
    <row r="9832" spans="1:14">
      <c r="A9832" s="108">
        <v>449674</v>
      </c>
      <c r="B9832" s="108" t="s">
        <v>17805</v>
      </c>
      <c r="C9832" s="108" t="s">
        <v>525</v>
      </c>
      <c r="D9832" s="109" t="s">
        <v>17806</v>
      </c>
      <c r="E9832" s="108" t="s">
        <v>168</v>
      </c>
      <c r="F9832" s="108" t="s">
        <v>181</v>
      </c>
      <c r="G9832" s="108" t="s">
        <v>1852</v>
      </c>
      <c r="H9832" s="109" t="s">
        <v>819</v>
      </c>
      <c r="I9832" s="108" t="s">
        <v>17802</v>
      </c>
      <c r="J9832" s="108" t="s">
        <v>1855</v>
      </c>
      <c r="K9832" s="108" t="s">
        <v>174</v>
      </c>
      <c r="M9832" s="108" t="s">
        <v>175</v>
      </c>
      <c r="N9832" s="108" t="s">
        <v>17803</v>
      </c>
    </row>
    <row r="9833" spans="1:14">
      <c r="A9833" s="108">
        <v>55520899</v>
      </c>
      <c r="B9833" s="108" t="s">
        <v>17807</v>
      </c>
      <c r="C9833" s="108" t="s">
        <v>1091</v>
      </c>
      <c r="D9833" s="109" t="s">
        <v>17808</v>
      </c>
      <c r="E9833" s="108" t="s">
        <v>301</v>
      </c>
      <c r="F9833" s="108" t="s">
        <v>169</v>
      </c>
      <c r="G9833" s="108" t="s">
        <v>345</v>
      </c>
      <c r="H9833" s="109" t="s">
        <v>819</v>
      </c>
      <c r="I9833" s="108" t="s">
        <v>347</v>
      </c>
      <c r="J9833" s="108" t="s">
        <v>348</v>
      </c>
      <c r="K9833" s="108" t="s">
        <v>174</v>
      </c>
      <c r="M9833" s="108" t="s">
        <v>175</v>
      </c>
      <c r="N9833" s="108" t="s">
        <v>349</v>
      </c>
    </row>
    <row r="9834" spans="1:14">
      <c r="A9834" s="108">
        <v>816089</v>
      </c>
      <c r="B9834" s="108" t="s">
        <v>629</v>
      </c>
      <c r="C9834" s="108" t="s">
        <v>17809</v>
      </c>
      <c r="D9834" s="109" t="s">
        <v>17810</v>
      </c>
      <c r="E9834" s="108" t="s">
        <v>405</v>
      </c>
      <c r="F9834" s="108" t="s">
        <v>181</v>
      </c>
      <c r="G9834" s="108" t="s">
        <v>357</v>
      </c>
      <c r="H9834" s="109" t="s">
        <v>819</v>
      </c>
      <c r="I9834" s="108" t="s">
        <v>400</v>
      </c>
      <c r="J9834" s="108" t="s">
        <v>360</v>
      </c>
      <c r="K9834" s="108" t="s">
        <v>174</v>
      </c>
      <c r="M9834" s="108" t="s">
        <v>175</v>
      </c>
      <c r="N9834" s="108" t="s">
        <v>401</v>
      </c>
    </row>
    <row r="9835" spans="1:14">
      <c r="A9835" s="108">
        <v>55565335</v>
      </c>
      <c r="B9835" s="108" t="s">
        <v>335</v>
      </c>
      <c r="C9835" s="108" t="s">
        <v>379</v>
      </c>
      <c r="D9835" s="109" t="s">
        <v>17811</v>
      </c>
      <c r="E9835" s="108" t="s">
        <v>180</v>
      </c>
      <c r="F9835" s="108" t="s">
        <v>169</v>
      </c>
      <c r="G9835" s="108" t="s">
        <v>7307</v>
      </c>
      <c r="H9835" s="109" t="s">
        <v>819</v>
      </c>
      <c r="I9835" s="108" t="s">
        <v>7308</v>
      </c>
      <c r="J9835" s="108" t="s">
        <v>1204</v>
      </c>
      <c r="K9835" s="108" t="s">
        <v>174</v>
      </c>
      <c r="M9835" s="108" t="s">
        <v>175</v>
      </c>
      <c r="N9835" s="108" t="s">
        <v>5765</v>
      </c>
    </row>
    <row r="9836" spans="1:14">
      <c r="A9836" s="108">
        <v>55737005</v>
      </c>
      <c r="B9836" s="108" t="s">
        <v>17812</v>
      </c>
      <c r="C9836" s="108" t="s">
        <v>733</v>
      </c>
      <c r="D9836" s="109" t="s">
        <v>17813</v>
      </c>
      <c r="E9836" s="108" t="s">
        <v>180</v>
      </c>
      <c r="F9836" s="108" t="s">
        <v>169</v>
      </c>
      <c r="G9836" s="108" t="s">
        <v>7307</v>
      </c>
      <c r="H9836" s="109" t="s">
        <v>819</v>
      </c>
      <c r="I9836" s="108" t="s">
        <v>7308</v>
      </c>
      <c r="J9836" s="108" t="s">
        <v>1204</v>
      </c>
      <c r="K9836" s="108" t="s">
        <v>174</v>
      </c>
      <c r="M9836" s="108" t="s">
        <v>175</v>
      </c>
      <c r="N9836" s="108" t="s">
        <v>5765</v>
      </c>
    </row>
    <row r="9837" spans="1:14">
      <c r="A9837" s="108">
        <v>55738977</v>
      </c>
      <c r="B9837" s="108" t="s">
        <v>17814</v>
      </c>
      <c r="C9837" s="108" t="s">
        <v>710</v>
      </c>
      <c r="D9837" s="109" t="s">
        <v>14251</v>
      </c>
      <c r="E9837" s="108" t="s">
        <v>188</v>
      </c>
      <c r="F9837" s="108" t="s">
        <v>181</v>
      </c>
      <c r="G9837" s="108" t="s">
        <v>7307</v>
      </c>
      <c r="H9837" s="109" t="s">
        <v>819</v>
      </c>
      <c r="I9837" s="108" t="s">
        <v>7308</v>
      </c>
      <c r="J9837" s="108" t="s">
        <v>1204</v>
      </c>
      <c r="K9837" s="108" t="s">
        <v>174</v>
      </c>
      <c r="M9837" s="108" t="s">
        <v>175</v>
      </c>
      <c r="N9837" s="108" t="s">
        <v>5765</v>
      </c>
    </row>
    <row r="9838" spans="1:14">
      <c r="A9838" s="108">
        <v>55738979</v>
      </c>
      <c r="B9838" s="108" t="s">
        <v>17814</v>
      </c>
      <c r="C9838" s="108" t="s">
        <v>17815</v>
      </c>
      <c r="D9838" s="109" t="s">
        <v>17816</v>
      </c>
      <c r="E9838" s="108" t="s">
        <v>188</v>
      </c>
      <c r="F9838" s="108" t="s">
        <v>169</v>
      </c>
      <c r="G9838" s="108" t="s">
        <v>7307</v>
      </c>
      <c r="H9838" s="109" t="s">
        <v>819</v>
      </c>
      <c r="I9838" s="108" t="s">
        <v>7308</v>
      </c>
      <c r="J9838" s="108" t="s">
        <v>1204</v>
      </c>
      <c r="K9838" s="108" t="s">
        <v>174</v>
      </c>
      <c r="M9838" s="108" t="s">
        <v>175</v>
      </c>
      <c r="N9838" s="108" t="s">
        <v>5765</v>
      </c>
    </row>
    <row r="9839" spans="1:14">
      <c r="A9839" s="108">
        <v>55742200</v>
      </c>
      <c r="B9839" s="108" t="s">
        <v>17817</v>
      </c>
      <c r="C9839" s="108" t="s">
        <v>763</v>
      </c>
      <c r="D9839" s="109" t="s">
        <v>859</v>
      </c>
      <c r="E9839" s="108" t="s">
        <v>188</v>
      </c>
      <c r="F9839" s="108" t="s">
        <v>169</v>
      </c>
      <c r="G9839" s="108" t="s">
        <v>7307</v>
      </c>
      <c r="H9839" s="109" t="s">
        <v>819</v>
      </c>
      <c r="I9839" s="108" t="s">
        <v>7308</v>
      </c>
      <c r="J9839" s="108" t="s">
        <v>1204</v>
      </c>
      <c r="K9839" s="108" t="s">
        <v>174</v>
      </c>
      <c r="M9839" s="108" t="s">
        <v>175</v>
      </c>
      <c r="N9839" s="108" t="s">
        <v>5765</v>
      </c>
    </row>
    <row r="9840" spans="1:14">
      <c r="A9840" s="108">
        <v>55765765</v>
      </c>
      <c r="B9840" s="108" t="s">
        <v>17818</v>
      </c>
      <c r="C9840" s="108" t="s">
        <v>299</v>
      </c>
      <c r="D9840" s="109" t="s">
        <v>17819</v>
      </c>
      <c r="E9840" s="108" t="s">
        <v>188</v>
      </c>
      <c r="F9840" s="108" t="s">
        <v>181</v>
      </c>
      <c r="G9840" s="108" t="s">
        <v>7307</v>
      </c>
      <c r="H9840" s="109" t="s">
        <v>819</v>
      </c>
      <c r="I9840" s="108" t="s">
        <v>7308</v>
      </c>
      <c r="J9840" s="108" t="s">
        <v>1204</v>
      </c>
      <c r="K9840" s="108" t="s">
        <v>174</v>
      </c>
      <c r="M9840" s="108" t="s">
        <v>175</v>
      </c>
      <c r="N9840" s="108" t="s">
        <v>5765</v>
      </c>
    </row>
    <row r="9841" spans="1:14">
      <c r="A9841" s="108">
        <v>328838</v>
      </c>
      <c r="B9841" s="108" t="s">
        <v>17820</v>
      </c>
      <c r="C9841" s="108" t="s">
        <v>1289</v>
      </c>
      <c r="D9841" s="109" t="s">
        <v>16065</v>
      </c>
      <c r="E9841" s="108" t="s">
        <v>200</v>
      </c>
      <c r="F9841" s="108" t="s">
        <v>181</v>
      </c>
      <c r="G9841" s="108" t="s">
        <v>9845</v>
      </c>
      <c r="H9841" s="109" t="s">
        <v>819</v>
      </c>
      <c r="I9841" s="108" t="s">
        <v>9879</v>
      </c>
      <c r="J9841" s="108" t="s">
        <v>348</v>
      </c>
      <c r="K9841" s="108" t="s">
        <v>174</v>
      </c>
      <c r="M9841" s="108" t="s">
        <v>175</v>
      </c>
      <c r="N9841" s="108" t="s">
        <v>9880</v>
      </c>
    </row>
    <row r="9842" spans="1:14">
      <c r="A9842" s="108">
        <v>41804</v>
      </c>
      <c r="B9842" s="108" t="s">
        <v>8626</v>
      </c>
      <c r="C9842" s="108" t="s">
        <v>795</v>
      </c>
      <c r="D9842" s="109" t="s">
        <v>8627</v>
      </c>
      <c r="E9842" s="108" t="s">
        <v>188</v>
      </c>
      <c r="F9842" s="108" t="s">
        <v>169</v>
      </c>
      <c r="G9842" s="108" t="s">
        <v>8181</v>
      </c>
      <c r="H9842" s="109" t="s">
        <v>819</v>
      </c>
      <c r="I9842" s="108" t="s">
        <v>8615</v>
      </c>
      <c r="J9842" s="108" t="s">
        <v>8183</v>
      </c>
      <c r="K9842" s="108" t="s">
        <v>174</v>
      </c>
      <c r="M9842" s="108" t="s">
        <v>175</v>
      </c>
      <c r="N9842" s="108" t="s">
        <v>8616</v>
      </c>
    </row>
    <row r="9843" spans="1:14">
      <c r="A9843" s="108">
        <v>462373</v>
      </c>
      <c r="B9843" s="108" t="s">
        <v>17821</v>
      </c>
      <c r="C9843" s="108" t="s">
        <v>619</v>
      </c>
      <c r="D9843" s="109" t="s">
        <v>11383</v>
      </c>
      <c r="E9843" s="108" t="s">
        <v>200</v>
      </c>
      <c r="F9843" s="108" t="s">
        <v>181</v>
      </c>
      <c r="G9843" s="108" t="s">
        <v>9845</v>
      </c>
      <c r="H9843" s="109" t="s">
        <v>819</v>
      </c>
      <c r="I9843" s="108" t="s">
        <v>9879</v>
      </c>
      <c r="J9843" s="108" t="s">
        <v>348</v>
      </c>
      <c r="K9843" s="108" t="s">
        <v>174</v>
      </c>
      <c r="M9843" s="108" t="s">
        <v>175</v>
      </c>
      <c r="N9843" s="108" t="s">
        <v>9880</v>
      </c>
    </row>
    <row r="9844" spans="1:14">
      <c r="A9844" s="108">
        <v>182543</v>
      </c>
      <c r="B9844" s="108" t="s">
        <v>8832</v>
      </c>
      <c r="C9844" s="108" t="s">
        <v>683</v>
      </c>
      <c r="D9844" s="109" t="s">
        <v>17822</v>
      </c>
      <c r="E9844" s="108" t="s">
        <v>200</v>
      </c>
      <c r="F9844" s="108" t="s">
        <v>169</v>
      </c>
      <c r="G9844" s="108" t="s">
        <v>9845</v>
      </c>
      <c r="H9844" s="109" t="s">
        <v>819</v>
      </c>
      <c r="I9844" s="108" t="s">
        <v>9879</v>
      </c>
      <c r="J9844" s="108" t="s">
        <v>348</v>
      </c>
      <c r="K9844" s="108" t="s">
        <v>174</v>
      </c>
      <c r="M9844" s="108" t="s">
        <v>175</v>
      </c>
      <c r="N9844" s="108" t="s">
        <v>9880</v>
      </c>
    </row>
    <row r="9845" spans="1:14">
      <c r="A9845" s="108">
        <v>514779</v>
      </c>
      <c r="B9845" s="108" t="s">
        <v>12246</v>
      </c>
      <c r="C9845" s="108" t="s">
        <v>481</v>
      </c>
      <c r="D9845" s="109" t="s">
        <v>12247</v>
      </c>
      <c r="E9845" s="108" t="s">
        <v>180</v>
      </c>
      <c r="F9845" s="108" t="s">
        <v>181</v>
      </c>
      <c r="G9845" s="108" t="s">
        <v>11957</v>
      </c>
      <c r="H9845" s="109" t="s">
        <v>819</v>
      </c>
      <c r="I9845" s="108" t="s">
        <v>12220</v>
      </c>
      <c r="K9845" s="108" t="s">
        <v>174</v>
      </c>
      <c r="M9845" s="108" t="s">
        <v>175</v>
      </c>
      <c r="N9845" s="108" t="s">
        <v>12221</v>
      </c>
    </row>
    <row r="9846" spans="1:14">
      <c r="A9846" s="108">
        <v>104870</v>
      </c>
      <c r="B9846" s="108" t="s">
        <v>5566</v>
      </c>
      <c r="C9846" s="108" t="s">
        <v>250</v>
      </c>
      <c r="D9846" s="109" t="s">
        <v>12273</v>
      </c>
      <c r="E9846" s="108" t="s">
        <v>180</v>
      </c>
      <c r="F9846" s="108" t="s">
        <v>169</v>
      </c>
      <c r="G9846" s="108" t="s">
        <v>11957</v>
      </c>
      <c r="H9846" s="109" t="s">
        <v>819</v>
      </c>
      <c r="I9846" s="108" t="s">
        <v>12220</v>
      </c>
      <c r="K9846" s="108" t="s">
        <v>174</v>
      </c>
      <c r="M9846" s="108" t="s">
        <v>175</v>
      </c>
      <c r="N9846" s="108" t="s">
        <v>12221</v>
      </c>
    </row>
    <row r="9847" spans="1:14">
      <c r="A9847" s="108">
        <v>90159</v>
      </c>
      <c r="B9847" s="108" t="s">
        <v>1000</v>
      </c>
      <c r="C9847" s="108" t="s">
        <v>241</v>
      </c>
      <c r="D9847" s="109" t="s">
        <v>12605</v>
      </c>
      <c r="E9847" s="108" t="s">
        <v>200</v>
      </c>
      <c r="F9847" s="108" t="s">
        <v>181</v>
      </c>
      <c r="G9847" s="108" t="s">
        <v>11957</v>
      </c>
      <c r="H9847" s="109" t="s">
        <v>819</v>
      </c>
      <c r="I9847" s="108" t="s">
        <v>17823</v>
      </c>
      <c r="K9847" s="108" t="s">
        <v>174</v>
      </c>
      <c r="M9847" s="108" t="s">
        <v>175</v>
      </c>
      <c r="N9847" s="108" t="s">
        <v>17824</v>
      </c>
    </row>
    <row r="9848" spans="1:14">
      <c r="A9848" s="108">
        <v>432036</v>
      </c>
      <c r="B9848" s="108" t="s">
        <v>11076</v>
      </c>
      <c r="C9848" s="108" t="s">
        <v>532</v>
      </c>
      <c r="D9848" s="109" t="s">
        <v>17825</v>
      </c>
      <c r="E9848" s="108" t="s">
        <v>180</v>
      </c>
      <c r="F9848" s="108" t="s">
        <v>169</v>
      </c>
      <c r="G9848" s="108" t="s">
        <v>11957</v>
      </c>
      <c r="H9848" s="109" t="s">
        <v>819</v>
      </c>
      <c r="I9848" s="108" t="s">
        <v>17823</v>
      </c>
      <c r="K9848" s="108" t="s">
        <v>174</v>
      </c>
      <c r="M9848" s="108" t="s">
        <v>175</v>
      </c>
      <c r="N9848" s="108" t="s">
        <v>17824</v>
      </c>
    </row>
    <row r="9849" spans="1:14">
      <c r="A9849" s="108">
        <v>55481682</v>
      </c>
      <c r="B9849" s="108" t="s">
        <v>17826</v>
      </c>
      <c r="C9849" s="108" t="s">
        <v>6999</v>
      </c>
      <c r="D9849" s="109" t="s">
        <v>17827</v>
      </c>
      <c r="E9849" s="108" t="s">
        <v>168</v>
      </c>
      <c r="F9849" s="108" t="s">
        <v>169</v>
      </c>
      <c r="G9849" s="108" t="s">
        <v>11957</v>
      </c>
      <c r="H9849" s="109" t="s">
        <v>819</v>
      </c>
      <c r="I9849" s="108" t="s">
        <v>17823</v>
      </c>
      <c r="K9849" s="108" t="s">
        <v>174</v>
      </c>
      <c r="M9849" s="108" t="s">
        <v>175</v>
      </c>
      <c r="N9849" s="108" t="s">
        <v>17824</v>
      </c>
    </row>
    <row r="9850" spans="1:14">
      <c r="A9850" s="108">
        <v>432039</v>
      </c>
      <c r="B9850" s="108" t="s">
        <v>1000</v>
      </c>
      <c r="C9850" s="108" t="s">
        <v>620</v>
      </c>
      <c r="D9850" s="109" t="s">
        <v>4534</v>
      </c>
      <c r="E9850" s="108" t="s">
        <v>200</v>
      </c>
      <c r="F9850" s="108" t="s">
        <v>169</v>
      </c>
      <c r="G9850" s="108" t="s">
        <v>11957</v>
      </c>
      <c r="H9850" s="109" t="s">
        <v>819</v>
      </c>
      <c r="I9850" s="108" t="s">
        <v>17823</v>
      </c>
      <c r="K9850" s="108" t="s">
        <v>174</v>
      </c>
      <c r="M9850" s="108" t="s">
        <v>175</v>
      </c>
      <c r="N9850" s="108" t="s">
        <v>17824</v>
      </c>
    </row>
    <row r="9851" spans="1:14">
      <c r="A9851" s="108">
        <v>55650548</v>
      </c>
      <c r="B9851" s="108" t="s">
        <v>17828</v>
      </c>
      <c r="C9851" s="108" t="s">
        <v>17829</v>
      </c>
      <c r="D9851" s="109" t="s">
        <v>12669</v>
      </c>
      <c r="E9851" s="108" t="s">
        <v>200</v>
      </c>
      <c r="F9851" s="108" t="s">
        <v>169</v>
      </c>
      <c r="G9851" s="108" t="s">
        <v>11957</v>
      </c>
      <c r="H9851" s="109" t="s">
        <v>819</v>
      </c>
      <c r="I9851" s="108" t="s">
        <v>17823</v>
      </c>
      <c r="K9851" s="108" t="s">
        <v>174</v>
      </c>
      <c r="M9851" s="108" t="s">
        <v>175</v>
      </c>
      <c r="N9851" s="108" t="s">
        <v>17824</v>
      </c>
    </row>
    <row r="9852" spans="1:14">
      <c r="A9852" s="108">
        <v>55718638</v>
      </c>
      <c r="B9852" s="108" t="s">
        <v>17830</v>
      </c>
      <c r="C9852" s="108" t="s">
        <v>811</v>
      </c>
      <c r="D9852" s="109" t="s">
        <v>1814</v>
      </c>
      <c r="E9852" s="108" t="s">
        <v>168</v>
      </c>
      <c r="F9852" s="108" t="s">
        <v>169</v>
      </c>
      <c r="G9852" s="108" t="s">
        <v>11957</v>
      </c>
      <c r="H9852" s="109" t="s">
        <v>819</v>
      </c>
      <c r="I9852" s="108" t="s">
        <v>17823</v>
      </c>
      <c r="K9852" s="108" t="s">
        <v>174</v>
      </c>
      <c r="M9852" s="108" t="s">
        <v>175</v>
      </c>
      <c r="N9852" s="108" t="s">
        <v>17824</v>
      </c>
    </row>
    <row r="9853" spans="1:14">
      <c r="A9853" s="108">
        <v>55709158</v>
      </c>
      <c r="B9853" s="108" t="s">
        <v>17831</v>
      </c>
      <c r="C9853" s="108" t="s">
        <v>3785</v>
      </c>
      <c r="D9853" s="109" t="s">
        <v>17832</v>
      </c>
      <c r="E9853" s="108" t="s">
        <v>168</v>
      </c>
      <c r="F9853" s="108" t="s">
        <v>181</v>
      </c>
      <c r="G9853" s="108" t="s">
        <v>11957</v>
      </c>
      <c r="H9853" s="109" t="s">
        <v>819</v>
      </c>
      <c r="I9853" s="108" t="s">
        <v>17823</v>
      </c>
      <c r="K9853" s="108" t="s">
        <v>174</v>
      </c>
      <c r="M9853" s="108" t="s">
        <v>175</v>
      </c>
      <c r="N9853" s="108" t="s">
        <v>17824</v>
      </c>
    </row>
    <row r="9854" spans="1:14">
      <c r="A9854" s="108">
        <v>55777960</v>
      </c>
      <c r="B9854" s="108" t="s">
        <v>17833</v>
      </c>
      <c r="C9854" s="108" t="s">
        <v>1349</v>
      </c>
      <c r="D9854" s="109" t="s">
        <v>17834</v>
      </c>
      <c r="E9854" s="108" t="s">
        <v>168</v>
      </c>
      <c r="F9854" s="108" t="s">
        <v>181</v>
      </c>
      <c r="G9854" s="108" t="s">
        <v>11957</v>
      </c>
      <c r="H9854" s="109" t="s">
        <v>819</v>
      </c>
      <c r="I9854" s="108" t="s">
        <v>17823</v>
      </c>
      <c r="K9854" s="108" t="s">
        <v>174</v>
      </c>
      <c r="M9854" s="108" t="s">
        <v>175</v>
      </c>
      <c r="N9854" s="108" t="s">
        <v>17824</v>
      </c>
    </row>
    <row r="9855" spans="1:14">
      <c r="A9855" s="108">
        <v>50422</v>
      </c>
      <c r="B9855" s="108" t="s">
        <v>745</v>
      </c>
      <c r="C9855" s="108" t="s">
        <v>7743</v>
      </c>
      <c r="D9855" s="109" t="s">
        <v>5481</v>
      </c>
      <c r="E9855" s="108" t="s">
        <v>301</v>
      </c>
      <c r="F9855" s="108" t="s">
        <v>169</v>
      </c>
      <c r="G9855" s="108" t="s">
        <v>7727</v>
      </c>
      <c r="H9855" s="109" t="s">
        <v>819</v>
      </c>
      <c r="I9855" s="108" t="s">
        <v>7728</v>
      </c>
      <c r="J9855" s="108" t="s">
        <v>7729</v>
      </c>
      <c r="K9855" s="108" t="s">
        <v>174</v>
      </c>
      <c r="M9855" s="108" t="s">
        <v>175</v>
      </c>
      <c r="N9855" s="108" t="s">
        <v>7730</v>
      </c>
    </row>
    <row r="9856" spans="1:14">
      <c r="A9856" s="108">
        <v>55789725</v>
      </c>
      <c r="B9856" s="108" t="s">
        <v>7994</v>
      </c>
      <c r="C9856" s="108" t="s">
        <v>1424</v>
      </c>
      <c r="D9856" s="109" t="s">
        <v>3631</v>
      </c>
      <c r="E9856" s="108" t="s">
        <v>200</v>
      </c>
      <c r="F9856" s="108" t="s">
        <v>169</v>
      </c>
      <c r="G9856" s="108" t="s">
        <v>7727</v>
      </c>
      <c r="H9856" s="109" t="s">
        <v>819</v>
      </c>
      <c r="I9856" s="108" t="s">
        <v>7728</v>
      </c>
      <c r="J9856" s="108" t="s">
        <v>7729</v>
      </c>
      <c r="K9856" s="108" t="s">
        <v>174</v>
      </c>
      <c r="M9856" s="108" t="s">
        <v>175</v>
      </c>
      <c r="N9856" s="108" t="s">
        <v>7730</v>
      </c>
    </row>
    <row r="9857" spans="1:14">
      <c r="A9857" s="108">
        <v>527196</v>
      </c>
      <c r="B9857" s="108" t="s">
        <v>14979</v>
      </c>
      <c r="C9857" s="108" t="s">
        <v>619</v>
      </c>
      <c r="D9857" s="109" t="s">
        <v>5861</v>
      </c>
      <c r="E9857" s="108" t="s">
        <v>200</v>
      </c>
      <c r="F9857" s="108" t="s">
        <v>181</v>
      </c>
      <c r="G9857" s="108" t="s">
        <v>1852</v>
      </c>
      <c r="H9857" s="109" t="s">
        <v>586</v>
      </c>
      <c r="I9857" s="108" t="s">
        <v>6768</v>
      </c>
      <c r="J9857" s="108" t="s">
        <v>1855</v>
      </c>
      <c r="K9857" s="108" t="s">
        <v>174</v>
      </c>
      <c r="M9857" s="108" t="s">
        <v>175</v>
      </c>
      <c r="N9857" s="108" t="s">
        <v>6769</v>
      </c>
    </row>
    <row r="9858" spans="1:14">
      <c r="A9858" s="108">
        <v>55795064</v>
      </c>
      <c r="B9858" s="108" t="s">
        <v>17835</v>
      </c>
      <c r="C9858" s="108" t="s">
        <v>2774</v>
      </c>
      <c r="D9858" s="109" t="s">
        <v>17836</v>
      </c>
      <c r="E9858" s="108" t="s">
        <v>168</v>
      </c>
      <c r="F9858" s="108" t="s">
        <v>181</v>
      </c>
      <c r="G9858" s="108" t="s">
        <v>1852</v>
      </c>
      <c r="H9858" s="109" t="s">
        <v>586</v>
      </c>
      <c r="I9858" s="108" t="s">
        <v>6768</v>
      </c>
      <c r="J9858" s="108" t="s">
        <v>1855</v>
      </c>
      <c r="K9858" s="108" t="s">
        <v>174</v>
      </c>
      <c r="M9858" s="108" t="s">
        <v>175</v>
      </c>
      <c r="N9858" s="108" t="s">
        <v>6769</v>
      </c>
    </row>
    <row r="9859" spans="1:14">
      <c r="A9859" s="108">
        <v>55666550</v>
      </c>
      <c r="B9859" s="108" t="s">
        <v>17837</v>
      </c>
      <c r="C9859" s="108" t="s">
        <v>2415</v>
      </c>
      <c r="D9859" s="109" t="s">
        <v>17838</v>
      </c>
      <c r="E9859" s="108" t="s">
        <v>168</v>
      </c>
      <c r="F9859" s="108" t="s">
        <v>181</v>
      </c>
      <c r="G9859" s="108" t="s">
        <v>1852</v>
      </c>
      <c r="H9859" s="109" t="s">
        <v>586</v>
      </c>
      <c r="I9859" s="108" t="s">
        <v>6768</v>
      </c>
      <c r="J9859" s="108" t="s">
        <v>1855</v>
      </c>
      <c r="K9859" s="108" t="s">
        <v>174</v>
      </c>
      <c r="M9859" s="108" t="s">
        <v>175</v>
      </c>
      <c r="N9859" s="108" t="s">
        <v>6769</v>
      </c>
    </row>
    <row r="9860" spans="1:14">
      <c r="A9860" s="108">
        <v>55666551</v>
      </c>
      <c r="B9860" s="108" t="s">
        <v>4818</v>
      </c>
      <c r="C9860" s="108" t="s">
        <v>6473</v>
      </c>
      <c r="D9860" s="109" t="s">
        <v>248</v>
      </c>
      <c r="E9860" s="108" t="s">
        <v>168</v>
      </c>
      <c r="F9860" s="108" t="s">
        <v>181</v>
      </c>
      <c r="G9860" s="108" t="s">
        <v>1852</v>
      </c>
      <c r="H9860" s="109" t="s">
        <v>586</v>
      </c>
      <c r="I9860" s="108" t="s">
        <v>6768</v>
      </c>
      <c r="J9860" s="108" t="s">
        <v>1855</v>
      </c>
      <c r="K9860" s="108" t="s">
        <v>174</v>
      </c>
      <c r="M9860" s="108" t="s">
        <v>175</v>
      </c>
      <c r="N9860" s="108" t="s">
        <v>6769</v>
      </c>
    </row>
    <row r="9861" spans="1:14">
      <c r="A9861" s="108">
        <v>55714431</v>
      </c>
      <c r="B9861" s="108" t="s">
        <v>17839</v>
      </c>
      <c r="C9861" s="108" t="s">
        <v>579</v>
      </c>
      <c r="D9861" s="109" t="s">
        <v>17840</v>
      </c>
      <c r="E9861" s="108" t="s">
        <v>200</v>
      </c>
      <c r="F9861" s="108" t="s">
        <v>181</v>
      </c>
      <c r="G9861" s="108" t="s">
        <v>1852</v>
      </c>
      <c r="H9861" s="109" t="s">
        <v>586</v>
      </c>
      <c r="I9861" s="108" t="s">
        <v>6768</v>
      </c>
      <c r="J9861" s="108" t="s">
        <v>1855</v>
      </c>
      <c r="K9861" s="108" t="s">
        <v>174</v>
      </c>
      <c r="M9861" s="108" t="s">
        <v>175</v>
      </c>
      <c r="N9861" s="108" t="s">
        <v>6769</v>
      </c>
    </row>
    <row r="9862" spans="1:14">
      <c r="A9862" s="108">
        <v>55795075</v>
      </c>
      <c r="B9862" s="108" t="s">
        <v>17841</v>
      </c>
      <c r="C9862" s="108" t="s">
        <v>1892</v>
      </c>
      <c r="D9862" s="109" t="s">
        <v>17842</v>
      </c>
      <c r="E9862" s="108" t="s">
        <v>168</v>
      </c>
      <c r="F9862" s="108" t="s">
        <v>181</v>
      </c>
      <c r="G9862" s="108" t="s">
        <v>1852</v>
      </c>
      <c r="H9862" s="109" t="s">
        <v>586</v>
      </c>
      <c r="I9862" s="108" t="s">
        <v>6768</v>
      </c>
      <c r="J9862" s="108" t="s">
        <v>1855</v>
      </c>
      <c r="K9862" s="108" t="s">
        <v>174</v>
      </c>
      <c r="M9862" s="108" t="s">
        <v>175</v>
      </c>
      <c r="N9862" s="108" t="s">
        <v>6769</v>
      </c>
    </row>
    <row r="9863" spans="1:14">
      <c r="A9863" s="108">
        <v>499884</v>
      </c>
      <c r="B9863" s="108" t="s">
        <v>17843</v>
      </c>
      <c r="C9863" s="108" t="s">
        <v>481</v>
      </c>
      <c r="D9863" s="109" t="s">
        <v>7038</v>
      </c>
      <c r="E9863" s="108" t="s">
        <v>180</v>
      </c>
      <c r="F9863" s="108" t="s">
        <v>181</v>
      </c>
      <c r="G9863" s="108" t="s">
        <v>1852</v>
      </c>
      <c r="H9863" s="109" t="s">
        <v>586</v>
      </c>
      <c r="I9863" s="108" t="s">
        <v>6768</v>
      </c>
      <c r="J9863" s="108" t="s">
        <v>1855</v>
      </c>
      <c r="K9863" s="108" t="s">
        <v>174</v>
      </c>
      <c r="M9863" s="108" t="s">
        <v>175</v>
      </c>
      <c r="N9863" s="108" t="s">
        <v>6769</v>
      </c>
    </row>
    <row r="9864" spans="1:14">
      <c r="A9864" s="108">
        <v>52604</v>
      </c>
      <c r="B9864" s="108" t="s">
        <v>17844</v>
      </c>
      <c r="C9864" s="108" t="s">
        <v>3564</v>
      </c>
      <c r="D9864" s="109" t="s">
        <v>383</v>
      </c>
      <c r="E9864" s="108" t="s">
        <v>180</v>
      </c>
      <c r="F9864" s="108" t="s">
        <v>169</v>
      </c>
      <c r="G9864" s="108" t="s">
        <v>1329</v>
      </c>
      <c r="H9864" s="109" t="s">
        <v>586</v>
      </c>
      <c r="I9864" s="108" t="s">
        <v>1406</v>
      </c>
      <c r="J9864" s="108" t="s">
        <v>1332</v>
      </c>
      <c r="K9864" s="108" t="s">
        <v>174</v>
      </c>
      <c r="M9864" s="108" t="s">
        <v>175</v>
      </c>
      <c r="N9864" s="108" t="s">
        <v>1407</v>
      </c>
    </row>
    <row r="9865" spans="1:14">
      <c r="A9865" s="108">
        <v>55690785</v>
      </c>
      <c r="B9865" s="108" t="s">
        <v>17845</v>
      </c>
      <c r="C9865" s="108" t="s">
        <v>17846</v>
      </c>
      <c r="D9865" s="109" t="s">
        <v>17847</v>
      </c>
      <c r="E9865" s="108" t="s">
        <v>180</v>
      </c>
      <c r="F9865" s="108" t="s">
        <v>181</v>
      </c>
      <c r="G9865" s="108" t="s">
        <v>11397</v>
      </c>
      <c r="H9865" s="109" t="s">
        <v>586</v>
      </c>
      <c r="I9865" s="108" t="s">
        <v>11472</v>
      </c>
      <c r="J9865" s="108" t="s">
        <v>1478</v>
      </c>
      <c r="K9865" s="108" t="s">
        <v>174</v>
      </c>
      <c r="M9865" s="108" t="s">
        <v>175</v>
      </c>
      <c r="N9865" s="108" t="s">
        <v>11473</v>
      </c>
    </row>
    <row r="9866" spans="1:14">
      <c r="A9866" s="108">
        <v>55641714</v>
      </c>
      <c r="B9866" s="108" t="s">
        <v>17848</v>
      </c>
      <c r="C9866" s="108" t="s">
        <v>579</v>
      </c>
      <c r="D9866" s="109" t="s">
        <v>17849</v>
      </c>
      <c r="E9866" s="108" t="s">
        <v>405</v>
      </c>
      <c r="F9866" s="108" t="s">
        <v>181</v>
      </c>
      <c r="G9866" s="108" t="s">
        <v>9813</v>
      </c>
      <c r="H9866" s="109" t="s">
        <v>586</v>
      </c>
      <c r="I9866" s="108" t="s">
        <v>9814</v>
      </c>
      <c r="J9866" s="108" t="s">
        <v>290</v>
      </c>
      <c r="K9866" s="108" t="s">
        <v>174</v>
      </c>
      <c r="M9866" s="108" t="s">
        <v>175</v>
      </c>
      <c r="N9866" s="108" t="s">
        <v>9815</v>
      </c>
    </row>
    <row r="9867" spans="1:14">
      <c r="A9867" s="108">
        <v>55641715</v>
      </c>
      <c r="B9867" s="108" t="s">
        <v>17850</v>
      </c>
      <c r="C9867" s="108" t="s">
        <v>196</v>
      </c>
      <c r="D9867" s="109" t="s">
        <v>17851</v>
      </c>
      <c r="E9867" s="108" t="s">
        <v>188</v>
      </c>
      <c r="F9867" s="108" t="s">
        <v>181</v>
      </c>
      <c r="G9867" s="108" t="s">
        <v>9813</v>
      </c>
      <c r="H9867" s="109" t="s">
        <v>586</v>
      </c>
      <c r="I9867" s="108" t="s">
        <v>9814</v>
      </c>
      <c r="J9867" s="108" t="s">
        <v>290</v>
      </c>
      <c r="K9867" s="108" t="s">
        <v>174</v>
      </c>
      <c r="M9867" s="108" t="s">
        <v>175</v>
      </c>
      <c r="N9867" s="108" t="s">
        <v>9815</v>
      </c>
    </row>
    <row r="9868" spans="1:14">
      <c r="A9868" s="108">
        <v>50888</v>
      </c>
      <c r="B9868" s="108" t="s">
        <v>1722</v>
      </c>
      <c r="C9868" s="108" t="s">
        <v>1082</v>
      </c>
      <c r="D9868" s="109" t="s">
        <v>1723</v>
      </c>
      <c r="E9868" s="108" t="s">
        <v>180</v>
      </c>
      <c r="F9868" s="108" t="s">
        <v>169</v>
      </c>
      <c r="G9868" s="108" t="s">
        <v>1614</v>
      </c>
      <c r="H9868" s="109" t="s">
        <v>586</v>
      </c>
      <c r="I9868" s="108" t="s">
        <v>1715</v>
      </c>
      <c r="J9868" s="108" t="s">
        <v>1478</v>
      </c>
      <c r="K9868" s="108" t="s">
        <v>174</v>
      </c>
      <c r="M9868" s="108" t="s">
        <v>175</v>
      </c>
      <c r="N9868" s="108" t="s">
        <v>1716</v>
      </c>
    </row>
    <row r="9869" spans="1:14">
      <c r="A9869" s="108">
        <v>511658</v>
      </c>
      <c r="B9869" s="108" t="s">
        <v>1740</v>
      </c>
      <c r="C9869" s="108" t="s">
        <v>1741</v>
      </c>
      <c r="D9869" s="109" t="s">
        <v>1742</v>
      </c>
      <c r="E9869" s="108" t="s">
        <v>180</v>
      </c>
      <c r="F9869" s="108" t="s">
        <v>169</v>
      </c>
      <c r="G9869" s="108" t="s">
        <v>1614</v>
      </c>
      <c r="H9869" s="109" t="s">
        <v>586</v>
      </c>
      <c r="I9869" s="108" t="s">
        <v>1715</v>
      </c>
      <c r="J9869" s="108" t="s">
        <v>1478</v>
      </c>
      <c r="K9869" s="108" t="s">
        <v>174</v>
      </c>
      <c r="M9869" s="108" t="s">
        <v>175</v>
      </c>
      <c r="N9869" s="108" t="s">
        <v>1716</v>
      </c>
    </row>
    <row r="9870" spans="1:14">
      <c r="A9870" s="108">
        <v>511658</v>
      </c>
      <c r="B9870" s="108" t="s">
        <v>1740</v>
      </c>
      <c r="C9870" s="108" t="s">
        <v>1741</v>
      </c>
      <c r="D9870" s="109" t="s">
        <v>1742</v>
      </c>
      <c r="E9870" s="108" t="s">
        <v>180</v>
      </c>
      <c r="F9870" s="108" t="s">
        <v>169</v>
      </c>
      <c r="G9870" s="108" t="s">
        <v>1614</v>
      </c>
      <c r="H9870" s="109" t="s">
        <v>586</v>
      </c>
      <c r="I9870" s="108" t="s">
        <v>1715</v>
      </c>
      <c r="J9870" s="108" t="s">
        <v>1478</v>
      </c>
      <c r="K9870" s="108" t="s">
        <v>174</v>
      </c>
      <c r="M9870" s="108" t="s">
        <v>175</v>
      </c>
      <c r="N9870" s="108" t="s">
        <v>1716</v>
      </c>
    </row>
    <row r="9871" spans="1:14">
      <c r="A9871" s="108">
        <v>659691</v>
      </c>
      <c r="B9871" s="108" t="s">
        <v>3224</v>
      </c>
      <c r="C9871" s="108" t="s">
        <v>846</v>
      </c>
      <c r="D9871" s="109" t="s">
        <v>3225</v>
      </c>
      <c r="E9871" s="108" t="s">
        <v>188</v>
      </c>
      <c r="F9871" s="108" t="s">
        <v>169</v>
      </c>
      <c r="G9871" s="108" t="s">
        <v>1614</v>
      </c>
      <c r="H9871" s="109" t="s">
        <v>586</v>
      </c>
      <c r="I9871" s="108" t="s">
        <v>1715</v>
      </c>
      <c r="J9871" s="108" t="s">
        <v>1478</v>
      </c>
      <c r="K9871" s="108" t="s">
        <v>174</v>
      </c>
      <c r="M9871" s="108" t="s">
        <v>175</v>
      </c>
      <c r="N9871" s="108" t="s">
        <v>1716</v>
      </c>
    </row>
    <row r="9872" spans="1:14">
      <c r="A9872" s="108">
        <v>205792</v>
      </c>
      <c r="B9872" s="108" t="s">
        <v>17852</v>
      </c>
      <c r="C9872" s="108" t="s">
        <v>907</v>
      </c>
      <c r="D9872" s="109" t="s">
        <v>17853</v>
      </c>
      <c r="E9872" s="108" t="s">
        <v>405</v>
      </c>
      <c r="F9872" s="108" t="s">
        <v>169</v>
      </c>
      <c r="G9872" s="108" t="s">
        <v>9845</v>
      </c>
      <c r="H9872" s="109" t="s">
        <v>586</v>
      </c>
      <c r="I9872" s="108" t="s">
        <v>9846</v>
      </c>
      <c r="J9872" s="108" t="s">
        <v>348</v>
      </c>
      <c r="K9872" s="108" t="s">
        <v>174</v>
      </c>
      <c r="M9872" s="108" t="s">
        <v>175</v>
      </c>
      <c r="N9872" s="108" t="s">
        <v>9847</v>
      </c>
    </row>
    <row r="9873" spans="1:14">
      <c r="A9873" s="108">
        <v>324053</v>
      </c>
      <c r="B9873" s="108" t="s">
        <v>17854</v>
      </c>
      <c r="C9873" s="108" t="s">
        <v>514</v>
      </c>
      <c r="D9873" s="109" t="s">
        <v>17855</v>
      </c>
      <c r="E9873" s="108" t="s">
        <v>301</v>
      </c>
      <c r="F9873" s="108" t="s">
        <v>169</v>
      </c>
      <c r="G9873" s="108" t="s">
        <v>9845</v>
      </c>
      <c r="H9873" s="109" t="s">
        <v>586</v>
      </c>
      <c r="I9873" s="108" t="s">
        <v>9846</v>
      </c>
      <c r="J9873" s="108" t="s">
        <v>348</v>
      </c>
      <c r="K9873" s="108" t="s">
        <v>174</v>
      </c>
      <c r="M9873" s="108" t="s">
        <v>175</v>
      </c>
      <c r="N9873" s="108" t="s">
        <v>9847</v>
      </c>
    </row>
    <row r="9874" spans="1:14">
      <c r="A9874" s="108">
        <v>55630668</v>
      </c>
      <c r="B9874" s="108" t="s">
        <v>17856</v>
      </c>
      <c r="C9874" s="108" t="s">
        <v>17857</v>
      </c>
      <c r="D9874" s="109" t="s">
        <v>6326</v>
      </c>
      <c r="E9874" s="108" t="s">
        <v>188</v>
      </c>
      <c r="F9874" s="108" t="s">
        <v>169</v>
      </c>
      <c r="G9874" s="108" t="s">
        <v>9845</v>
      </c>
      <c r="H9874" s="109" t="s">
        <v>586</v>
      </c>
      <c r="I9874" s="108" t="s">
        <v>9846</v>
      </c>
      <c r="J9874" s="108" t="s">
        <v>348</v>
      </c>
      <c r="K9874" s="108" t="s">
        <v>174</v>
      </c>
      <c r="M9874" s="108" t="s">
        <v>175</v>
      </c>
      <c r="N9874" s="108" t="s">
        <v>9847</v>
      </c>
    </row>
    <row r="9875" spans="1:14">
      <c r="A9875" s="108">
        <v>55675307</v>
      </c>
      <c r="B9875" s="108" t="s">
        <v>17858</v>
      </c>
      <c r="C9875" s="108" t="s">
        <v>514</v>
      </c>
      <c r="D9875" s="109" t="s">
        <v>9411</v>
      </c>
      <c r="E9875" s="108" t="s">
        <v>188</v>
      </c>
      <c r="F9875" s="108" t="s">
        <v>169</v>
      </c>
      <c r="G9875" s="108" t="s">
        <v>9845</v>
      </c>
      <c r="H9875" s="109" t="s">
        <v>586</v>
      </c>
      <c r="I9875" s="108" t="s">
        <v>9846</v>
      </c>
      <c r="J9875" s="108" t="s">
        <v>348</v>
      </c>
      <c r="K9875" s="108" t="s">
        <v>174</v>
      </c>
      <c r="M9875" s="108" t="s">
        <v>175</v>
      </c>
      <c r="N9875" s="108" t="s">
        <v>9847</v>
      </c>
    </row>
    <row r="9876" spans="1:14">
      <c r="A9876" s="108">
        <v>55777851</v>
      </c>
      <c r="B9876" s="108" t="s">
        <v>4795</v>
      </c>
      <c r="C9876" s="108" t="s">
        <v>1436</v>
      </c>
      <c r="D9876" s="109" t="s">
        <v>17859</v>
      </c>
      <c r="E9876" s="108" t="s">
        <v>188</v>
      </c>
      <c r="F9876" s="108" t="s">
        <v>169</v>
      </c>
      <c r="G9876" s="108" t="s">
        <v>9845</v>
      </c>
      <c r="H9876" s="109" t="s">
        <v>586</v>
      </c>
      <c r="I9876" s="108" t="s">
        <v>9846</v>
      </c>
      <c r="J9876" s="108" t="s">
        <v>348</v>
      </c>
      <c r="K9876" s="108" t="s">
        <v>174</v>
      </c>
      <c r="M9876" s="108" t="s">
        <v>175</v>
      </c>
      <c r="N9876" s="108" t="s">
        <v>9847</v>
      </c>
    </row>
    <row r="9877" spans="1:14">
      <c r="A9877" s="108">
        <v>55617955</v>
      </c>
      <c r="B9877" s="108" t="s">
        <v>9321</v>
      </c>
      <c r="C9877" s="108" t="s">
        <v>2774</v>
      </c>
      <c r="D9877" s="109" t="s">
        <v>9322</v>
      </c>
      <c r="E9877" s="108" t="s">
        <v>180</v>
      </c>
      <c r="F9877" s="108" t="s">
        <v>181</v>
      </c>
      <c r="G9877" s="108" t="s">
        <v>8181</v>
      </c>
      <c r="H9877" s="109" t="s">
        <v>586</v>
      </c>
      <c r="I9877" s="108" t="s">
        <v>9251</v>
      </c>
      <c r="J9877" s="108" t="s">
        <v>8183</v>
      </c>
      <c r="K9877" s="108" t="s">
        <v>174</v>
      </c>
      <c r="M9877" s="108" t="s">
        <v>175</v>
      </c>
      <c r="N9877" s="108" t="s">
        <v>9252</v>
      </c>
    </row>
    <row r="9878" spans="1:14">
      <c r="A9878" s="108">
        <v>251234</v>
      </c>
      <c r="B9878" s="108" t="s">
        <v>1305</v>
      </c>
      <c r="C9878" s="108" t="s">
        <v>299</v>
      </c>
      <c r="D9878" s="109" t="s">
        <v>1306</v>
      </c>
      <c r="E9878" s="108" t="s">
        <v>188</v>
      </c>
      <c r="F9878" s="108" t="s">
        <v>181</v>
      </c>
      <c r="G9878" s="108" t="s">
        <v>1202</v>
      </c>
      <c r="H9878" s="109" t="s">
        <v>586</v>
      </c>
      <c r="I9878" s="108" t="s">
        <v>1268</v>
      </c>
      <c r="J9878" s="108" t="s">
        <v>1204</v>
      </c>
      <c r="K9878" s="108" t="s">
        <v>174</v>
      </c>
      <c r="M9878" s="108" t="s">
        <v>175</v>
      </c>
      <c r="N9878" s="108" t="s">
        <v>1269</v>
      </c>
    </row>
    <row r="9879" spans="1:14">
      <c r="A9879" s="108">
        <v>55632467</v>
      </c>
      <c r="B9879" s="108" t="s">
        <v>5434</v>
      </c>
      <c r="C9879" s="108" t="s">
        <v>1292</v>
      </c>
      <c r="D9879" s="109" t="s">
        <v>17860</v>
      </c>
      <c r="E9879" s="108" t="s">
        <v>168</v>
      </c>
      <c r="F9879" s="108" t="s">
        <v>181</v>
      </c>
      <c r="G9879" s="108" t="s">
        <v>7307</v>
      </c>
      <c r="H9879" s="109" t="s">
        <v>1283</v>
      </c>
      <c r="I9879" s="108" t="s">
        <v>7381</v>
      </c>
      <c r="J9879" s="108" t="s">
        <v>1204</v>
      </c>
      <c r="K9879" s="108" t="s">
        <v>174</v>
      </c>
      <c r="M9879" s="108" t="s">
        <v>175</v>
      </c>
      <c r="N9879" s="108" t="s">
        <v>7382</v>
      </c>
    </row>
    <row r="9880" spans="1:14">
      <c r="A9880" s="108">
        <v>185136</v>
      </c>
      <c r="B9880" s="108" t="s">
        <v>8339</v>
      </c>
      <c r="C9880" s="108" t="s">
        <v>556</v>
      </c>
      <c r="D9880" s="109" t="s">
        <v>17861</v>
      </c>
      <c r="E9880" s="108" t="s">
        <v>168</v>
      </c>
      <c r="F9880" s="108" t="s">
        <v>181</v>
      </c>
      <c r="G9880" s="108" t="s">
        <v>7307</v>
      </c>
      <c r="H9880" s="109" t="s">
        <v>1283</v>
      </c>
      <c r="I9880" s="108" t="s">
        <v>7381</v>
      </c>
      <c r="J9880" s="108" t="s">
        <v>1204</v>
      </c>
      <c r="K9880" s="108" t="s">
        <v>174</v>
      </c>
      <c r="M9880" s="108" t="s">
        <v>175</v>
      </c>
      <c r="N9880" s="108" t="s">
        <v>7382</v>
      </c>
    </row>
    <row r="9881" spans="1:14">
      <c r="A9881" s="108">
        <v>55686781</v>
      </c>
      <c r="B9881" s="108" t="s">
        <v>17862</v>
      </c>
      <c r="C9881" s="108" t="s">
        <v>581</v>
      </c>
      <c r="D9881" s="109" t="s">
        <v>17863</v>
      </c>
      <c r="E9881" s="108" t="s">
        <v>168</v>
      </c>
      <c r="F9881" s="108" t="s">
        <v>181</v>
      </c>
      <c r="G9881" s="108" t="s">
        <v>7307</v>
      </c>
      <c r="H9881" s="109" t="s">
        <v>1283</v>
      </c>
      <c r="I9881" s="108" t="s">
        <v>7381</v>
      </c>
      <c r="J9881" s="108" t="s">
        <v>1204</v>
      </c>
      <c r="K9881" s="108" t="s">
        <v>174</v>
      </c>
      <c r="M9881" s="108" t="s">
        <v>175</v>
      </c>
      <c r="N9881" s="108" t="s">
        <v>7382</v>
      </c>
    </row>
    <row r="9882" spans="1:14">
      <c r="A9882" s="108">
        <v>497610</v>
      </c>
      <c r="B9882" s="108" t="s">
        <v>17864</v>
      </c>
      <c r="C9882" s="108" t="s">
        <v>187</v>
      </c>
      <c r="D9882" s="109" t="s">
        <v>7395</v>
      </c>
      <c r="E9882" s="108" t="s">
        <v>180</v>
      </c>
      <c r="F9882" s="108" t="s">
        <v>169</v>
      </c>
      <c r="G9882" s="108" t="s">
        <v>8181</v>
      </c>
      <c r="H9882" s="109" t="s">
        <v>1283</v>
      </c>
      <c r="I9882" s="108" t="s">
        <v>9251</v>
      </c>
      <c r="J9882" s="108" t="s">
        <v>8183</v>
      </c>
      <c r="K9882" s="108" t="s">
        <v>174</v>
      </c>
      <c r="M9882" s="108" t="s">
        <v>175</v>
      </c>
      <c r="N9882" s="108" t="s">
        <v>9252</v>
      </c>
    </row>
    <row r="9883" spans="1:14">
      <c r="A9883" s="108">
        <v>506582</v>
      </c>
      <c r="B9883" s="108" t="s">
        <v>9257</v>
      </c>
      <c r="C9883" s="108" t="s">
        <v>710</v>
      </c>
      <c r="D9883" s="109" t="s">
        <v>17865</v>
      </c>
      <c r="E9883" s="108" t="s">
        <v>180</v>
      </c>
      <c r="F9883" s="108" t="s">
        <v>181</v>
      </c>
      <c r="G9883" s="108" t="s">
        <v>8181</v>
      </c>
      <c r="H9883" s="109" t="s">
        <v>1283</v>
      </c>
      <c r="I9883" s="108" t="s">
        <v>9251</v>
      </c>
      <c r="J9883" s="108" t="s">
        <v>8183</v>
      </c>
      <c r="K9883" s="108" t="s">
        <v>174</v>
      </c>
      <c r="M9883" s="108" t="s">
        <v>175</v>
      </c>
      <c r="N9883" s="108" t="s">
        <v>9252</v>
      </c>
    </row>
    <row r="9884" spans="1:14">
      <c r="A9884" s="108">
        <v>55496115</v>
      </c>
      <c r="B9884" s="108" t="s">
        <v>17866</v>
      </c>
      <c r="C9884" s="108" t="s">
        <v>207</v>
      </c>
      <c r="D9884" s="109" t="s">
        <v>11403</v>
      </c>
      <c r="E9884" s="108" t="s">
        <v>180</v>
      </c>
      <c r="F9884" s="108" t="s">
        <v>181</v>
      </c>
      <c r="G9884" s="108" t="s">
        <v>8181</v>
      </c>
      <c r="H9884" s="109" t="s">
        <v>1283</v>
      </c>
      <c r="I9884" s="108" t="s">
        <v>9251</v>
      </c>
      <c r="J9884" s="108" t="s">
        <v>8183</v>
      </c>
      <c r="K9884" s="108" t="s">
        <v>174</v>
      </c>
      <c r="M9884" s="108" t="s">
        <v>175</v>
      </c>
      <c r="N9884" s="108" t="s">
        <v>9252</v>
      </c>
    </row>
    <row r="9885" spans="1:14">
      <c r="A9885" s="108">
        <v>55544593</v>
      </c>
      <c r="B9885" s="108" t="s">
        <v>17867</v>
      </c>
      <c r="C9885" s="108" t="s">
        <v>645</v>
      </c>
      <c r="D9885" s="109" t="s">
        <v>17868</v>
      </c>
      <c r="E9885" s="108" t="s">
        <v>200</v>
      </c>
      <c r="F9885" s="108" t="s">
        <v>169</v>
      </c>
      <c r="G9885" s="108" t="s">
        <v>8181</v>
      </c>
      <c r="H9885" s="109" t="s">
        <v>1283</v>
      </c>
      <c r="I9885" s="108" t="s">
        <v>9251</v>
      </c>
      <c r="J9885" s="108" t="s">
        <v>8183</v>
      </c>
      <c r="K9885" s="108" t="s">
        <v>174</v>
      </c>
      <c r="M9885" s="108" t="s">
        <v>175</v>
      </c>
      <c r="N9885" s="108" t="s">
        <v>9252</v>
      </c>
    </row>
    <row r="9886" spans="1:14">
      <c r="A9886" s="108">
        <v>55563957</v>
      </c>
      <c r="B9886" s="108" t="s">
        <v>11973</v>
      </c>
      <c r="C9886" s="108" t="s">
        <v>1082</v>
      </c>
      <c r="D9886" s="109" t="s">
        <v>3470</v>
      </c>
      <c r="E9886" s="108" t="s">
        <v>180</v>
      </c>
      <c r="F9886" s="108" t="s">
        <v>169</v>
      </c>
      <c r="G9886" s="108" t="s">
        <v>8181</v>
      </c>
      <c r="H9886" s="109" t="s">
        <v>1283</v>
      </c>
      <c r="I9886" s="108" t="s">
        <v>9251</v>
      </c>
      <c r="J9886" s="108" t="s">
        <v>8183</v>
      </c>
      <c r="K9886" s="108" t="s">
        <v>174</v>
      </c>
      <c r="M9886" s="108" t="s">
        <v>175</v>
      </c>
      <c r="N9886" s="108" t="s">
        <v>9252</v>
      </c>
    </row>
    <row r="9887" spans="1:14">
      <c r="A9887" s="108">
        <v>55615170</v>
      </c>
      <c r="B9887" s="108" t="s">
        <v>619</v>
      </c>
      <c r="C9887" s="108" t="s">
        <v>250</v>
      </c>
      <c r="D9887" s="109" t="s">
        <v>17869</v>
      </c>
      <c r="E9887" s="108" t="s">
        <v>200</v>
      </c>
      <c r="F9887" s="108" t="s">
        <v>169</v>
      </c>
      <c r="G9887" s="108" t="s">
        <v>8181</v>
      </c>
      <c r="H9887" s="109" t="s">
        <v>1283</v>
      </c>
      <c r="I9887" s="108" t="s">
        <v>9251</v>
      </c>
      <c r="J9887" s="108" t="s">
        <v>8183</v>
      </c>
      <c r="K9887" s="108" t="s">
        <v>174</v>
      </c>
      <c r="M9887" s="108" t="s">
        <v>175</v>
      </c>
      <c r="N9887" s="108" t="s">
        <v>9252</v>
      </c>
    </row>
    <row r="9888" spans="1:14">
      <c r="A9888" s="108">
        <v>55617942</v>
      </c>
      <c r="B9888" s="108" t="s">
        <v>8232</v>
      </c>
      <c r="C9888" s="108" t="s">
        <v>664</v>
      </c>
      <c r="D9888" s="109" t="s">
        <v>17870</v>
      </c>
      <c r="E9888" s="108" t="s">
        <v>200</v>
      </c>
      <c r="F9888" s="108" t="s">
        <v>181</v>
      </c>
      <c r="G9888" s="108" t="s">
        <v>8181</v>
      </c>
      <c r="H9888" s="109" t="s">
        <v>1283</v>
      </c>
      <c r="I9888" s="108" t="s">
        <v>9251</v>
      </c>
      <c r="J9888" s="108" t="s">
        <v>8183</v>
      </c>
      <c r="K9888" s="108" t="s">
        <v>174</v>
      </c>
      <c r="M9888" s="108" t="s">
        <v>175</v>
      </c>
      <c r="N9888" s="108" t="s">
        <v>9252</v>
      </c>
    </row>
    <row r="9889" spans="1:14">
      <c r="A9889" s="108">
        <v>55625140</v>
      </c>
      <c r="B9889" s="108" t="s">
        <v>17871</v>
      </c>
      <c r="C9889" s="108" t="s">
        <v>683</v>
      </c>
      <c r="D9889" s="109" t="s">
        <v>17872</v>
      </c>
      <c r="E9889" s="108" t="s">
        <v>180</v>
      </c>
      <c r="F9889" s="108" t="s">
        <v>169</v>
      </c>
      <c r="G9889" s="108" t="s">
        <v>8181</v>
      </c>
      <c r="H9889" s="109" t="s">
        <v>1283</v>
      </c>
      <c r="I9889" s="108" t="s">
        <v>9251</v>
      </c>
      <c r="J9889" s="108" t="s">
        <v>8183</v>
      </c>
      <c r="K9889" s="108" t="s">
        <v>174</v>
      </c>
      <c r="M9889" s="108" t="s">
        <v>175</v>
      </c>
      <c r="N9889" s="108" t="s">
        <v>9252</v>
      </c>
    </row>
    <row r="9890" spans="1:14">
      <c r="A9890" s="108">
        <v>55632848</v>
      </c>
      <c r="B9890" s="108" t="s">
        <v>9310</v>
      </c>
      <c r="C9890" s="108" t="s">
        <v>8105</v>
      </c>
      <c r="D9890" s="109" t="s">
        <v>5572</v>
      </c>
      <c r="E9890" s="108" t="s">
        <v>200</v>
      </c>
      <c r="F9890" s="108" t="s">
        <v>169</v>
      </c>
      <c r="G9890" s="108" t="s">
        <v>8181</v>
      </c>
      <c r="H9890" s="109" t="s">
        <v>1283</v>
      </c>
      <c r="I9890" s="108" t="s">
        <v>9251</v>
      </c>
      <c r="J9890" s="108" t="s">
        <v>8183</v>
      </c>
      <c r="K9890" s="108" t="s">
        <v>174</v>
      </c>
      <c r="M9890" s="108" t="s">
        <v>175</v>
      </c>
      <c r="N9890" s="108" t="s">
        <v>9252</v>
      </c>
    </row>
    <row r="9891" spans="1:14">
      <c r="A9891" s="108">
        <v>55670416</v>
      </c>
      <c r="B9891" s="108" t="s">
        <v>17873</v>
      </c>
      <c r="C9891" s="108" t="s">
        <v>604</v>
      </c>
      <c r="D9891" s="109" t="s">
        <v>17874</v>
      </c>
      <c r="E9891" s="108" t="s">
        <v>168</v>
      </c>
      <c r="F9891" s="108" t="s">
        <v>181</v>
      </c>
      <c r="G9891" s="108" t="s">
        <v>8181</v>
      </c>
      <c r="H9891" s="109" t="s">
        <v>1283</v>
      </c>
      <c r="I9891" s="108" t="s">
        <v>9251</v>
      </c>
      <c r="J9891" s="108" t="s">
        <v>8183</v>
      </c>
      <c r="K9891" s="108" t="s">
        <v>174</v>
      </c>
      <c r="M9891" s="108" t="s">
        <v>175</v>
      </c>
      <c r="N9891" s="108" t="s">
        <v>9252</v>
      </c>
    </row>
    <row r="9892" spans="1:14">
      <c r="A9892" s="108">
        <v>464793</v>
      </c>
      <c r="B9892" s="108" t="s">
        <v>3497</v>
      </c>
      <c r="C9892" s="108" t="s">
        <v>553</v>
      </c>
      <c r="D9892" s="109" t="s">
        <v>17875</v>
      </c>
      <c r="E9892" s="108" t="s">
        <v>200</v>
      </c>
      <c r="F9892" s="108" t="s">
        <v>181</v>
      </c>
      <c r="G9892" s="108" t="s">
        <v>8181</v>
      </c>
      <c r="H9892" s="109" t="s">
        <v>1283</v>
      </c>
      <c r="I9892" s="108" t="s">
        <v>9251</v>
      </c>
      <c r="J9892" s="108" t="s">
        <v>8183</v>
      </c>
      <c r="K9892" s="108" t="s">
        <v>174</v>
      </c>
      <c r="M9892" s="108" t="s">
        <v>175</v>
      </c>
      <c r="N9892" s="108" t="s">
        <v>9252</v>
      </c>
    </row>
    <row r="9893" spans="1:14">
      <c r="A9893" s="108">
        <v>55735177</v>
      </c>
      <c r="B9893" s="108" t="s">
        <v>17876</v>
      </c>
      <c r="C9893" s="108" t="s">
        <v>604</v>
      </c>
      <c r="D9893" s="109" t="s">
        <v>17877</v>
      </c>
      <c r="E9893" s="108" t="s">
        <v>180</v>
      </c>
      <c r="F9893" s="108" t="s">
        <v>181</v>
      </c>
      <c r="G9893" s="108" t="s">
        <v>8181</v>
      </c>
      <c r="H9893" s="109" t="s">
        <v>1283</v>
      </c>
      <c r="I9893" s="108" t="s">
        <v>9251</v>
      </c>
      <c r="J9893" s="108" t="s">
        <v>8183</v>
      </c>
      <c r="K9893" s="108" t="s">
        <v>174</v>
      </c>
      <c r="M9893" s="108" t="s">
        <v>175</v>
      </c>
      <c r="N9893" s="108" t="s">
        <v>9252</v>
      </c>
    </row>
    <row r="9894" spans="1:14">
      <c r="A9894" s="108">
        <v>55759153</v>
      </c>
      <c r="B9894" s="108" t="s">
        <v>17878</v>
      </c>
      <c r="C9894" s="108" t="s">
        <v>763</v>
      </c>
      <c r="D9894" s="109" t="s">
        <v>17879</v>
      </c>
      <c r="E9894" s="108" t="s">
        <v>168</v>
      </c>
      <c r="F9894" s="108" t="s">
        <v>169</v>
      </c>
      <c r="G9894" s="108" t="s">
        <v>8181</v>
      </c>
      <c r="H9894" s="109" t="s">
        <v>1283</v>
      </c>
      <c r="I9894" s="108" t="s">
        <v>9251</v>
      </c>
      <c r="J9894" s="108" t="s">
        <v>8183</v>
      </c>
      <c r="K9894" s="108" t="s">
        <v>174</v>
      </c>
      <c r="M9894" s="108" t="s">
        <v>175</v>
      </c>
      <c r="N9894" s="108" t="s">
        <v>9252</v>
      </c>
    </row>
    <row r="9895" spans="1:14">
      <c r="A9895" s="108">
        <v>55776279</v>
      </c>
      <c r="B9895" s="108" t="s">
        <v>17880</v>
      </c>
      <c r="C9895" s="108" t="s">
        <v>1665</v>
      </c>
      <c r="D9895" s="109" t="s">
        <v>17881</v>
      </c>
      <c r="E9895" s="108" t="s">
        <v>200</v>
      </c>
      <c r="F9895" s="108" t="s">
        <v>181</v>
      </c>
      <c r="G9895" s="108" t="s">
        <v>8181</v>
      </c>
      <c r="H9895" s="109" t="s">
        <v>1283</v>
      </c>
      <c r="I9895" s="108" t="s">
        <v>9251</v>
      </c>
      <c r="J9895" s="108" t="s">
        <v>8183</v>
      </c>
      <c r="K9895" s="108" t="s">
        <v>174</v>
      </c>
      <c r="M9895" s="108" t="s">
        <v>175</v>
      </c>
      <c r="N9895" s="108" t="s">
        <v>9252</v>
      </c>
    </row>
    <row r="9896" spans="1:14">
      <c r="A9896" s="108">
        <v>55779731</v>
      </c>
      <c r="B9896" s="108" t="s">
        <v>13756</v>
      </c>
      <c r="C9896" s="108" t="s">
        <v>7997</v>
      </c>
      <c r="D9896" s="109" t="s">
        <v>17882</v>
      </c>
      <c r="E9896" s="108" t="s">
        <v>168</v>
      </c>
      <c r="F9896" s="108" t="s">
        <v>181</v>
      </c>
      <c r="G9896" s="108" t="s">
        <v>8181</v>
      </c>
      <c r="H9896" s="109" t="s">
        <v>1283</v>
      </c>
      <c r="I9896" s="108" t="s">
        <v>9251</v>
      </c>
      <c r="J9896" s="108" t="s">
        <v>8183</v>
      </c>
      <c r="K9896" s="108" t="s">
        <v>174</v>
      </c>
      <c r="M9896" s="108" t="s">
        <v>175</v>
      </c>
      <c r="N9896" s="108" t="s">
        <v>9252</v>
      </c>
    </row>
    <row r="9897" spans="1:14">
      <c r="A9897" s="108">
        <v>55791957</v>
      </c>
      <c r="B9897" s="108" t="s">
        <v>13759</v>
      </c>
      <c r="C9897" s="108" t="s">
        <v>1235</v>
      </c>
      <c r="D9897" s="109" t="s">
        <v>4471</v>
      </c>
      <c r="E9897" s="108" t="s">
        <v>200</v>
      </c>
      <c r="F9897" s="108" t="s">
        <v>181</v>
      </c>
      <c r="G9897" s="108" t="s">
        <v>8181</v>
      </c>
      <c r="H9897" s="109" t="s">
        <v>1283</v>
      </c>
      <c r="I9897" s="108" t="s">
        <v>9251</v>
      </c>
      <c r="J9897" s="108" t="s">
        <v>8183</v>
      </c>
      <c r="K9897" s="108" t="s">
        <v>174</v>
      </c>
      <c r="M9897" s="108" t="s">
        <v>175</v>
      </c>
      <c r="N9897" s="108" t="s">
        <v>9252</v>
      </c>
    </row>
    <row r="9898" spans="1:14">
      <c r="A9898" s="108">
        <v>813601</v>
      </c>
      <c r="B9898" s="108" t="s">
        <v>9477</v>
      </c>
      <c r="C9898" s="108" t="s">
        <v>247</v>
      </c>
      <c r="D9898" s="109" t="s">
        <v>17883</v>
      </c>
      <c r="E9898" s="108" t="s">
        <v>168</v>
      </c>
      <c r="F9898" s="108" t="s">
        <v>181</v>
      </c>
      <c r="G9898" s="108" t="s">
        <v>8181</v>
      </c>
      <c r="H9898" s="109" t="s">
        <v>1283</v>
      </c>
      <c r="I9898" s="108" t="s">
        <v>9251</v>
      </c>
      <c r="J9898" s="108" t="s">
        <v>8183</v>
      </c>
      <c r="K9898" s="108" t="s">
        <v>174</v>
      </c>
      <c r="M9898" s="108" t="s">
        <v>175</v>
      </c>
      <c r="N9898" s="108" t="s">
        <v>9252</v>
      </c>
    </row>
    <row r="9899" spans="1:14">
      <c r="A9899" s="108">
        <v>820422</v>
      </c>
      <c r="B9899" s="108" t="s">
        <v>17884</v>
      </c>
      <c r="C9899" s="108" t="s">
        <v>5250</v>
      </c>
      <c r="D9899" s="109" t="s">
        <v>17885</v>
      </c>
      <c r="E9899" s="108" t="s">
        <v>168</v>
      </c>
      <c r="F9899" s="108" t="s">
        <v>169</v>
      </c>
      <c r="G9899" s="108" t="s">
        <v>8181</v>
      </c>
      <c r="H9899" s="109" t="s">
        <v>1283</v>
      </c>
      <c r="I9899" s="108" t="s">
        <v>9251</v>
      </c>
      <c r="J9899" s="108" t="s">
        <v>8183</v>
      </c>
      <c r="K9899" s="108" t="s">
        <v>174</v>
      </c>
      <c r="M9899" s="108" t="s">
        <v>175</v>
      </c>
      <c r="N9899" s="108" t="s">
        <v>9252</v>
      </c>
    </row>
    <row r="9900" spans="1:14">
      <c r="A9900" s="108">
        <v>820429</v>
      </c>
      <c r="B9900" s="108" t="s">
        <v>17886</v>
      </c>
      <c r="C9900" s="108" t="s">
        <v>4580</v>
      </c>
      <c r="D9900" s="109" t="s">
        <v>12185</v>
      </c>
      <c r="E9900" s="108" t="s">
        <v>168</v>
      </c>
      <c r="F9900" s="108" t="s">
        <v>169</v>
      </c>
      <c r="G9900" s="108" t="s">
        <v>8181</v>
      </c>
      <c r="H9900" s="109" t="s">
        <v>1283</v>
      </c>
      <c r="I9900" s="108" t="s">
        <v>9251</v>
      </c>
      <c r="J9900" s="108" t="s">
        <v>8183</v>
      </c>
      <c r="K9900" s="108" t="s">
        <v>174</v>
      </c>
      <c r="M9900" s="108" t="s">
        <v>175</v>
      </c>
      <c r="N9900" s="108" t="s">
        <v>9252</v>
      </c>
    </row>
    <row r="9901" spans="1:14">
      <c r="A9901" s="108">
        <v>820431</v>
      </c>
      <c r="B9901" s="108" t="s">
        <v>17887</v>
      </c>
      <c r="C9901" s="108" t="s">
        <v>3384</v>
      </c>
      <c r="D9901" s="109" t="s">
        <v>12194</v>
      </c>
      <c r="E9901" s="108" t="s">
        <v>200</v>
      </c>
      <c r="F9901" s="108" t="s">
        <v>169</v>
      </c>
      <c r="G9901" s="108" t="s">
        <v>8181</v>
      </c>
      <c r="H9901" s="109" t="s">
        <v>1283</v>
      </c>
      <c r="I9901" s="108" t="s">
        <v>9251</v>
      </c>
      <c r="J9901" s="108" t="s">
        <v>8183</v>
      </c>
      <c r="K9901" s="108" t="s">
        <v>174</v>
      </c>
      <c r="M9901" s="108" t="s">
        <v>175</v>
      </c>
      <c r="N9901" s="108" t="s">
        <v>9252</v>
      </c>
    </row>
    <row r="9902" spans="1:14">
      <c r="A9902" s="108">
        <v>55758141</v>
      </c>
      <c r="B9902" s="108" t="s">
        <v>17880</v>
      </c>
      <c r="C9902" s="108" t="s">
        <v>683</v>
      </c>
      <c r="D9902" s="109" t="s">
        <v>12217</v>
      </c>
      <c r="E9902" s="108" t="s">
        <v>200</v>
      </c>
      <c r="F9902" s="108" t="s">
        <v>169</v>
      </c>
      <c r="G9902" s="108" t="s">
        <v>8181</v>
      </c>
      <c r="H9902" s="109" t="s">
        <v>1283</v>
      </c>
      <c r="I9902" s="108" t="s">
        <v>9251</v>
      </c>
      <c r="J9902" s="108" t="s">
        <v>8183</v>
      </c>
      <c r="K9902" s="108" t="s">
        <v>174</v>
      </c>
      <c r="M9902" s="108" t="s">
        <v>175</v>
      </c>
      <c r="N9902" s="108" t="s">
        <v>9252</v>
      </c>
    </row>
    <row r="9903" spans="1:14">
      <c r="A9903" s="108">
        <v>262297</v>
      </c>
      <c r="B9903" s="108" t="s">
        <v>17888</v>
      </c>
      <c r="C9903" s="108" t="s">
        <v>5219</v>
      </c>
      <c r="D9903" s="109" t="s">
        <v>17889</v>
      </c>
      <c r="E9903" s="108" t="s">
        <v>301</v>
      </c>
      <c r="F9903" s="108" t="s">
        <v>169</v>
      </c>
      <c r="G9903" s="108" t="s">
        <v>1329</v>
      </c>
      <c r="H9903" s="109" t="s">
        <v>1283</v>
      </c>
      <c r="I9903" s="108" t="s">
        <v>1331</v>
      </c>
      <c r="J9903" s="108" t="s">
        <v>1332</v>
      </c>
      <c r="K9903" s="108" t="s">
        <v>174</v>
      </c>
      <c r="M9903" s="108" t="s">
        <v>175</v>
      </c>
      <c r="N9903" s="108" t="s">
        <v>1333</v>
      </c>
    </row>
    <row r="9904" spans="1:14">
      <c r="A9904" s="108">
        <v>816934</v>
      </c>
      <c r="B9904" s="108" t="s">
        <v>7394</v>
      </c>
      <c r="C9904" s="108" t="s">
        <v>495</v>
      </c>
      <c r="D9904" s="109" t="s">
        <v>17890</v>
      </c>
      <c r="E9904" s="108" t="s">
        <v>220</v>
      </c>
      <c r="F9904" s="108" t="s">
        <v>181</v>
      </c>
      <c r="G9904" s="108" t="s">
        <v>13038</v>
      </c>
      <c r="H9904" s="109" t="s">
        <v>1259</v>
      </c>
      <c r="I9904" s="108" t="s">
        <v>13039</v>
      </c>
      <c r="J9904" s="108" t="s">
        <v>1855</v>
      </c>
      <c r="K9904" s="108" t="s">
        <v>174</v>
      </c>
      <c r="M9904" s="108" t="s">
        <v>175</v>
      </c>
      <c r="N9904" s="108" t="s">
        <v>13040</v>
      </c>
    </row>
    <row r="9905" spans="1:14">
      <c r="A9905" s="108">
        <v>816952</v>
      </c>
      <c r="B9905" s="108" t="s">
        <v>17891</v>
      </c>
      <c r="C9905" s="108" t="s">
        <v>3251</v>
      </c>
      <c r="D9905" s="109" t="s">
        <v>17892</v>
      </c>
      <c r="E9905" s="108" t="s">
        <v>512</v>
      </c>
      <c r="F9905" s="108" t="s">
        <v>181</v>
      </c>
      <c r="G9905" s="108" t="s">
        <v>13038</v>
      </c>
      <c r="H9905" s="109" t="s">
        <v>1259</v>
      </c>
      <c r="I9905" s="108" t="s">
        <v>13039</v>
      </c>
      <c r="J9905" s="108" t="s">
        <v>1855</v>
      </c>
      <c r="K9905" s="108" t="s">
        <v>174</v>
      </c>
      <c r="M9905" s="108" t="s">
        <v>175</v>
      </c>
      <c r="N9905" s="108" t="s">
        <v>13040</v>
      </c>
    </row>
    <row r="9906" spans="1:14">
      <c r="A9906" s="108">
        <v>816957</v>
      </c>
      <c r="B9906" s="108" t="s">
        <v>17893</v>
      </c>
      <c r="C9906" s="108" t="s">
        <v>2307</v>
      </c>
      <c r="D9906" s="109" t="s">
        <v>16430</v>
      </c>
      <c r="E9906" s="108" t="s">
        <v>1577</v>
      </c>
      <c r="F9906" s="108" t="s">
        <v>181</v>
      </c>
      <c r="G9906" s="108" t="s">
        <v>13038</v>
      </c>
      <c r="H9906" s="109" t="s">
        <v>1259</v>
      </c>
      <c r="I9906" s="108" t="s">
        <v>13039</v>
      </c>
      <c r="J9906" s="108" t="s">
        <v>1855</v>
      </c>
      <c r="K9906" s="108" t="s">
        <v>174</v>
      </c>
      <c r="M9906" s="108" t="s">
        <v>175</v>
      </c>
      <c r="N9906" s="108" t="s">
        <v>13040</v>
      </c>
    </row>
    <row r="9907" spans="1:14">
      <c r="A9907" s="108">
        <v>816962</v>
      </c>
      <c r="B9907" s="108" t="s">
        <v>17894</v>
      </c>
      <c r="C9907" s="108" t="s">
        <v>2307</v>
      </c>
      <c r="D9907" s="109" t="s">
        <v>2336</v>
      </c>
      <c r="E9907" s="108" t="s">
        <v>508</v>
      </c>
      <c r="F9907" s="108" t="s">
        <v>181</v>
      </c>
      <c r="G9907" s="108" t="s">
        <v>13038</v>
      </c>
      <c r="H9907" s="109" t="s">
        <v>1259</v>
      </c>
      <c r="I9907" s="108" t="s">
        <v>13039</v>
      </c>
      <c r="J9907" s="108" t="s">
        <v>1855</v>
      </c>
      <c r="K9907" s="108" t="s">
        <v>174</v>
      </c>
      <c r="M9907" s="108" t="s">
        <v>175</v>
      </c>
      <c r="N9907" s="108" t="s">
        <v>13040</v>
      </c>
    </row>
    <row r="9908" spans="1:14">
      <c r="A9908" s="108">
        <v>816967</v>
      </c>
      <c r="B9908" s="108" t="s">
        <v>5499</v>
      </c>
      <c r="C9908" s="108" t="s">
        <v>3105</v>
      </c>
      <c r="D9908" s="109" t="s">
        <v>17895</v>
      </c>
      <c r="E9908" s="108" t="s">
        <v>392</v>
      </c>
      <c r="F9908" s="108" t="s">
        <v>181</v>
      </c>
      <c r="G9908" s="108" t="s">
        <v>13038</v>
      </c>
      <c r="H9908" s="109" t="s">
        <v>1259</v>
      </c>
      <c r="I9908" s="108" t="s">
        <v>13039</v>
      </c>
      <c r="J9908" s="108" t="s">
        <v>1855</v>
      </c>
      <c r="K9908" s="108" t="s">
        <v>174</v>
      </c>
      <c r="M9908" s="108" t="s">
        <v>175</v>
      </c>
      <c r="N9908" s="108" t="s">
        <v>13040</v>
      </c>
    </row>
    <row r="9909" spans="1:14">
      <c r="A9909" s="108">
        <v>816972</v>
      </c>
      <c r="B9909" s="108" t="s">
        <v>17896</v>
      </c>
      <c r="C9909" s="108" t="s">
        <v>1028</v>
      </c>
      <c r="D9909" s="109" t="s">
        <v>17897</v>
      </c>
      <c r="E9909" s="108" t="s">
        <v>512</v>
      </c>
      <c r="F9909" s="108" t="s">
        <v>181</v>
      </c>
      <c r="G9909" s="108" t="s">
        <v>13038</v>
      </c>
      <c r="H9909" s="109" t="s">
        <v>1259</v>
      </c>
      <c r="I9909" s="108" t="s">
        <v>13039</v>
      </c>
      <c r="J9909" s="108" t="s">
        <v>1855</v>
      </c>
      <c r="K9909" s="108" t="s">
        <v>174</v>
      </c>
      <c r="M9909" s="108" t="s">
        <v>175</v>
      </c>
      <c r="N9909" s="108" t="s">
        <v>13040</v>
      </c>
    </row>
    <row r="9910" spans="1:14">
      <c r="A9910" s="108">
        <v>816976</v>
      </c>
      <c r="B9910" s="108" t="s">
        <v>17898</v>
      </c>
      <c r="C9910" s="108" t="s">
        <v>944</v>
      </c>
      <c r="D9910" s="109" t="s">
        <v>15164</v>
      </c>
      <c r="E9910" s="108" t="s">
        <v>1577</v>
      </c>
      <c r="F9910" s="108" t="s">
        <v>181</v>
      </c>
      <c r="G9910" s="108" t="s">
        <v>13038</v>
      </c>
      <c r="H9910" s="109" t="s">
        <v>1259</v>
      </c>
      <c r="I9910" s="108" t="s">
        <v>13039</v>
      </c>
      <c r="J9910" s="108" t="s">
        <v>1855</v>
      </c>
      <c r="K9910" s="108" t="s">
        <v>174</v>
      </c>
      <c r="M9910" s="108" t="s">
        <v>175</v>
      </c>
      <c r="N9910" s="108" t="s">
        <v>13040</v>
      </c>
    </row>
    <row r="9911" spans="1:14">
      <c r="A9911" s="108">
        <v>816980</v>
      </c>
      <c r="B9911" s="108" t="s">
        <v>17899</v>
      </c>
      <c r="C9911" s="108" t="s">
        <v>3545</v>
      </c>
      <c r="D9911" s="109" t="s">
        <v>2294</v>
      </c>
      <c r="E9911" s="108" t="s">
        <v>392</v>
      </c>
      <c r="F9911" s="108" t="s">
        <v>169</v>
      </c>
      <c r="G9911" s="108" t="s">
        <v>13038</v>
      </c>
      <c r="H9911" s="109" t="s">
        <v>1259</v>
      </c>
      <c r="I9911" s="108" t="s">
        <v>13039</v>
      </c>
      <c r="J9911" s="108" t="s">
        <v>1855</v>
      </c>
      <c r="K9911" s="108" t="s">
        <v>174</v>
      </c>
      <c r="M9911" s="108" t="s">
        <v>175</v>
      </c>
      <c r="N9911" s="108" t="s">
        <v>13040</v>
      </c>
    </row>
    <row r="9912" spans="1:14">
      <c r="A9912" s="108">
        <v>816586</v>
      </c>
      <c r="B9912" s="108" t="s">
        <v>17900</v>
      </c>
      <c r="C9912" s="108" t="s">
        <v>8532</v>
      </c>
      <c r="D9912" s="109" t="s">
        <v>17901</v>
      </c>
      <c r="E9912" s="108" t="s">
        <v>512</v>
      </c>
      <c r="F9912" s="108" t="s">
        <v>181</v>
      </c>
      <c r="G9912" s="108" t="s">
        <v>13038</v>
      </c>
      <c r="H9912" s="109" t="s">
        <v>1259</v>
      </c>
      <c r="I9912" s="108" t="s">
        <v>13039</v>
      </c>
      <c r="J9912" s="108" t="s">
        <v>1855</v>
      </c>
      <c r="K9912" s="108" t="s">
        <v>174</v>
      </c>
      <c r="M9912" s="108" t="s">
        <v>175</v>
      </c>
      <c r="N9912" s="108" t="s">
        <v>13040</v>
      </c>
    </row>
    <row r="9913" spans="1:14">
      <c r="A9913" s="108">
        <v>816895</v>
      </c>
      <c r="B9913" s="108" t="s">
        <v>17900</v>
      </c>
      <c r="C9913" s="108" t="s">
        <v>579</v>
      </c>
      <c r="D9913" s="109" t="s">
        <v>8828</v>
      </c>
      <c r="E9913" s="108" t="s">
        <v>200</v>
      </c>
      <c r="F9913" s="108" t="s">
        <v>181</v>
      </c>
      <c r="G9913" s="108" t="s">
        <v>13038</v>
      </c>
      <c r="H9913" s="109" t="s">
        <v>1259</v>
      </c>
      <c r="I9913" s="108" t="s">
        <v>13039</v>
      </c>
      <c r="J9913" s="108" t="s">
        <v>1855</v>
      </c>
      <c r="K9913" s="108" t="s">
        <v>174</v>
      </c>
      <c r="M9913" s="108" t="s">
        <v>175</v>
      </c>
      <c r="N9913" s="108" t="s">
        <v>13040</v>
      </c>
    </row>
    <row r="9914" spans="1:14">
      <c r="A9914" s="108">
        <v>60398</v>
      </c>
      <c r="B9914" s="108" t="s">
        <v>17902</v>
      </c>
      <c r="C9914" s="108" t="s">
        <v>843</v>
      </c>
      <c r="D9914" s="109" t="s">
        <v>17903</v>
      </c>
      <c r="E9914" s="108" t="s">
        <v>405</v>
      </c>
      <c r="F9914" s="108" t="s">
        <v>169</v>
      </c>
      <c r="G9914" s="108" t="s">
        <v>345</v>
      </c>
      <c r="H9914" s="109" t="s">
        <v>1259</v>
      </c>
      <c r="I9914" s="108" t="s">
        <v>347</v>
      </c>
      <c r="J9914" s="108" t="s">
        <v>348</v>
      </c>
      <c r="K9914" s="108" t="s">
        <v>174</v>
      </c>
      <c r="M9914" s="108" t="s">
        <v>175</v>
      </c>
      <c r="N9914" s="108" t="s">
        <v>349</v>
      </c>
    </row>
    <row r="9915" spans="1:14">
      <c r="A9915" s="108">
        <v>60400</v>
      </c>
      <c r="B9915" s="108" t="s">
        <v>17902</v>
      </c>
      <c r="C9915" s="108" t="s">
        <v>17904</v>
      </c>
      <c r="D9915" s="109" t="s">
        <v>17905</v>
      </c>
      <c r="E9915" s="108" t="s">
        <v>405</v>
      </c>
      <c r="F9915" s="108" t="s">
        <v>181</v>
      </c>
      <c r="G9915" s="108" t="s">
        <v>345</v>
      </c>
      <c r="H9915" s="109" t="s">
        <v>1259</v>
      </c>
      <c r="I9915" s="108" t="s">
        <v>347</v>
      </c>
      <c r="J9915" s="108" t="s">
        <v>348</v>
      </c>
      <c r="K9915" s="108" t="s">
        <v>174</v>
      </c>
      <c r="M9915" s="108" t="s">
        <v>175</v>
      </c>
      <c r="N9915" s="108" t="s">
        <v>349</v>
      </c>
    </row>
    <row r="9916" spans="1:14">
      <c r="A9916" s="108">
        <v>55508164</v>
      </c>
      <c r="B9916" s="108" t="s">
        <v>17906</v>
      </c>
      <c r="C9916" s="108" t="s">
        <v>1531</v>
      </c>
      <c r="D9916" s="109" t="s">
        <v>17907</v>
      </c>
      <c r="E9916" s="108" t="s">
        <v>188</v>
      </c>
      <c r="F9916" s="108" t="s">
        <v>181</v>
      </c>
      <c r="G9916" s="108" t="s">
        <v>345</v>
      </c>
      <c r="H9916" s="109" t="s">
        <v>1259</v>
      </c>
      <c r="I9916" s="108" t="s">
        <v>347</v>
      </c>
      <c r="J9916" s="108" t="s">
        <v>348</v>
      </c>
      <c r="K9916" s="108" t="s">
        <v>174</v>
      </c>
      <c r="M9916" s="108" t="s">
        <v>175</v>
      </c>
      <c r="N9916" s="108" t="s">
        <v>349</v>
      </c>
    </row>
    <row r="9917" spans="1:14">
      <c r="A9917" s="108">
        <v>657827</v>
      </c>
      <c r="B9917" s="108" t="s">
        <v>17908</v>
      </c>
      <c r="C9917" s="108" t="s">
        <v>1868</v>
      </c>
      <c r="D9917" s="109" t="s">
        <v>17909</v>
      </c>
      <c r="E9917" s="108" t="s">
        <v>301</v>
      </c>
      <c r="F9917" s="108" t="s">
        <v>181</v>
      </c>
      <c r="G9917" s="108" t="s">
        <v>345</v>
      </c>
      <c r="H9917" s="109" t="s">
        <v>1259</v>
      </c>
      <c r="I9917" s="108" t="s">
        <v>347</v>
      </c>
      <c r="J9917" s="108" t="s">
        <v>348</v>
      </c>
      <c r="K9917" s="108" t="s">
        <v>174</v>
      </c>
      <c r="M9917" s="108" t="s">
        <v>175</v>
      </c>
      <c r="N9917" s="108" t="s">
        <v>349</v>
      </c>
    </row>
    <row r="9918" spans="1:14">
      <c r="A9918" s="108">
        <v>657830</v>
      </c>
      <c r="B9918" s="108" t="s">
        <v>17908</v>
      </c>
      <c r="C9918" s="108" t="s">
        <v>343</v>
      </c>
      <c r="D9918" s="109" t="s">
        <v>731</v>
      </c>
      <c r="E9918" s="108" t="s">
        <v>188</v>
      </c>
      <c r="F9918" s="108" t="s">
        <v>169</v>
      </c>
      <c r="G9918" s="108" t="s">
        <v>345</v>
      </c>
      <c r="H9918" s="109" t="s">
        <v>1259</v>
      </c>
      <c r="I9918" s="108" t="s">
        <v>347</v>
      </c>
      <c r="J9918" s="108" t="s">
        <v>348</v>
      </c>
      <c r="K9918" s="108" t="s">
        <v>174</v>
      </c>
      <c r="M9918" s="108" t="s">
        <v>175</v>
      </c>
      <c r="N9918" s="108" t="s">
        <v>349</v>
      </c>
    </row>
    <row r="9919" spans="1:14">
      <c r="A9919" s="108">
        <v>670389</v>
      </c>
      <c r="B9919" s="108" t="s">
        <v>17910</v>
      </c>
      <c r="C9919" s="108" t="s">
        <v>1031</v>
      </c>
      <c r="D9919" s="109" t="s">
        <v>17911</v>
      </c>
      <c r="E9919" s="108" t="s">
        <v>188</v>
      </c>
      <c r="F9919" s="108" t="s">
        <v>181</v>
      </c>
      <c r="G9919" s="108" t="s">
        <v>345</v>
      </c>
      <c r="H9919" s="109" t="s">
        <v>1259</v>
      </c>
      <c r="I9919" s="108" t="s">
        <v>347</v>
      </c>
      <c r="J9919" s="108" t="s">
        <v>348</v>
      </c>
      <c r="K9919" s="108" t="s">
        <v>174</v>
      </c>
      <c r="M9919" s="108" t="s">
        <v>175</v>
      </c>
      <c r="N9919" s="108" t="s">
        <v>349</v>
      </c>
    </row>
    <row r="9920" spans="1:14">
      <c r="A9920" s="108">
        <v>55505953</v>
      </c>
      <c r="B9920" s="108" t="s">
        <v>17912</v>
      </c>
      <c r="C9920" s="108" t="s">
        <v>1894</v>
      </c>
      <c r="D9920" s="109" t="s">
        <v>17913</v>
      </c>
      <c r="E9920" s="108" t="s">
        <v>168</v>
      </c>
      <c r="F9920" s="108" t="s">
        <v>181</v>
      </c>
      <c r="G9920" s="108" t="s">
        <v>9845</v>
      </c>
      <c r="H9920" s="109" t="s">
        <v>1259</v>
      </c>
      <c r="I9920" s="108" t="s">
        <v>9879</v>
      </c>
      <c r="J9920" s="108" t="s">
        <v>348</v>
      </c>
      <c r="K9920" s="108" t="s">
        <v>174</v>
      </c>
      <c r="M9920" s="108" t="s">
        <v>175</v>
      </c>
      <c r="N9920" s="108" t="s">
        <v>9880</v>
      </c>
    </row>
    <row r="9921" spans="1:14">
      <c r="A9921" s="108">
        <v>55684268</v>
      </c>
      <c r="B9921" s="108" t="s">
        <v>9939</v>
      </c>
      <c r="C9921" s="108" t="s">
        <v>3130</v>
      </c>
      <c r="D9921" s="109" t="s">
        <v>9940</v>
      </c>
      <c r="E9921" s="108" t="s">
        <v>168</v>
      </c>
      <c r="F9921" s="108" t="s">
        <v>181</v>
      </c>
      <c r="G9921" s="108" t="s">
        <v>9845</v>
      </c>
      <c r="H9921" s="109" t="s">
        <v>1259</v>
      </c>
      <c r="I9921" s="108" t="s">
        <v>9879</v>
      </c>
      <c r="J9921" s="108" t="s">
        <v>348</v>
      </c>
      <c r="K9921" s="108" t="s">
        <v>174</v>
      </c>
      <c r="M9921" s="108" t="s">
        <v>175</v>
      </c>
      <c r="N9921" s="108" t="s">
        <v>9880</v>
      </c>
    </row>
    <row r="9922" spans="1:14">
      <c r="A9922" s="108">
        <v>61431</v>
      </c>
      <c r="B9922" s="108" t="s">
        <v>17914</v>
      </c>
      <c r="C9922" s="108" t="s">
        <v>1038</v>
      </c>
      <c r="D9922" s="109" t="s">
        <v>17915</v>
      </c>
      <c r="E9922" s="108" t="s">
        <v>188</v>
      </c>
      <c r="F9922" s="108" t="s">
        <v>169</v>
      </c>
      <c r="G9922" s="108" t="s">
        <v>1490</v>
      </c>
      <c r="H9922" s="109" t="s">
        <v>1259</v>
      </c>
      <c r="I9922" s="108" t="s">
        <v>1546</v>
      </c>
      <c r="J9922" s="108" t="s">
        <v>1478</v>
      </c>
      <c r="K9922" s="108" t="s">
        <v>174</v>
      </c>
      <c r="M9922" s="108" t="s">
        <v>175</v>
      </c>
      <c r="N9922" s="108" t="s">
        <v>1547</v>
      </c>
    </row>
    <row r="9923" spans="1:14">
      <c r="A9923" s="108">
        <v>80735</v>
      </c>
      <c r="B9923" s="108" t="s">
        <v>1725</v>
      </c>
      <c r="C9923" s="108" t="s">
        <v>1099</v>
      </c>
      <c r="D9923" s="109" t="s">
        <v>17916</v>
      </c>
      <c r="E9923" s="108" t="s">
        <v>188</v>
      </c>
      <c r="F9923" s="108" t="s">
        <v>169</v>
      </c>
      <c r="G9923" s="108" t="s">
        <v>1490</v>
      </c>
      <c r="H9923" s="109" t="s">
        <v>1259</v>
      </c>
      <c r="I9923" s="108" t="s">
        <v>1546</v>
      </c>
      <c r="J9923" s="108" t="s">
        <v>1478</v>
      </c>
      <c r="K9923" s="108" t="s">
        <v>174</v>
      </c>
      <c r="M9923" s="108" t="s">
        <v>175</v>
      </c>
      <c r="N9923" s="108" t="s">
        <v>1547</v>
      </c>
    </row>
    <row r="9924" spans="1:14">
      <c r="A9924" s="108">
        <v>55737105</v>
      </c>
      <c r="B9924" s="108" t="s">
        <v>276</v>
      </c>
      <c r="C9924" s="108" t="s">
        <v>579</v>
      </c>
      <c r="D9924" s="109" t="s">
        <v>569</v>
      </c>
      <c r="E9924" s="108" t="s">
        <v>200</v>
      </c>
      <c r="F9924" s="108" t="s">
        <v>181</v>
      </c>
      <c r="G9924" s="108" t="s">
        <v>9845</v>
      </c>
      <c r="H9924" s="109" t="s">
        <v>1259</v>
      </c>
      <c r="I9924" s="108" t="s">
        <v>9879</v>
      </c>
      <c r="J9924" s="108" t="s">
        <v>348</v>
      </c>
      <c r="K9924" s="108" t="s">
        <v>174</v>
      </c>
      <c r="M9924" s="108" t="s">
        <v>175</v>
      </c>
      <c r="N9924" s="108" t="s">
        <v>9880</v>
      </c>
    </row>
    <row r="9925" spans="1:14">
      <c r="A9925" s="108">
        <v>680349</v>
      </c>
      <c r="B9925" s="108" t="s">
        <v>17917</v>
      </c>
      <c r="C9925" s="108" t="s">
        <v>17918</v>
      </c>
      <c r="D9925" s="109" t="s">
        <v>17919</v>
      </c>
      <c r="E9925" s="108" t="s">
        <v>188</v>
      </c>
      <c r="F9925" s="108" t="s">
        <v>169</v>
      </c>
      <c r="G9925" s="108" t="s">
        <v>1599</v>
      </c>
      <c r="H9925" s="109" t="s">
        <v>1259</v>
      </c>
      <c r="I9925" s="108" t="s">
        <v>1604</v>
      </c>
      <c r="J9925" s="108" t="s">
        <v>1478</v>
      </c>
      <c r="K9925" s="108" t="s">
        <v>174</v>
      </c>
      <c r="M9925" s="108" t="s">
        <v>175</v>
      </c>
      <c r="N9925" s="108" t="s">
        <v>1605</v>
      </c>
    </row>
    <row r="9926" spans="1:14">
      <c r="A9926" s="108">
        <v>821132</v>
      </c>
      <c r="B9926" s="108" t="s">
        <v>3627</v>
      </c>
      <c r="C9926" s="108" t="s">
        <v>549</v>
      </c>
      <c r="D9926" s="109" t="s">
        <v>10770</v>
      </c>
      <c r="E9926" s="108" t="s">
        <v>180</v>
      </c>
      <c r="F9926" s="108" t="s">
        <v>181</v>
      </c>
      <c r="G9926" s="108" t="s">
        <v>11957</v>
      </c>
      <c r="H9926" s="109" t="s">
        <v>1259</v>
      </c>
      <c r="I9926" s="108" t="s">
        <v>12220</v>
      </c>
      <c r="K9926" s="108" t="s">
        <v>174</v>
      </c>
      <c r="M9926" s="108" t="s">
        <v>175</v>
      </c>
      <c r="N9926" s="108" t="s">
        <v>12221</v>
      </c>
    </row>
    <row r="9927" spans="1:14">
      <c r="A9927" s="108">
        <v>55627211</v>
      </c>
      <c r="B9927" s="108" t="s">
        <v>12287</v>
      </c>
      <c r="C9927" s="108" t="s">
        <v>532</v>
      </c>
      <c r="D9927" s="109" t="s">
        <v>5475</v>
      </c>
      <c r="E9927" s="108" t="s">
        <v>200</v>
      </c>
      <c r="F9927" s="108" t="s">
        <v>169</v>
      </c>
      <c r="G9927" s="108" t="s">
        <v>11957</v>
      </c>
      <c r="H9927" s="109" t="s">
        <v>1259</v>
      </c>
      <c r="I9927" s="108" t="s">
        <v>12220</v>
      </c>
      <c r="K9927" s="108" t="s">
        <v>174</v>
      </c>
      <c r="M9927" s="108" t="s">
        <v>175</v>
      </c>
      <c r="N9927" s="108" t="s">
        <v>12221</v>
      </c>
    </row>
    <row r="9928" spans="1:14">
      <c r="A9928" s="108">
        <v>55746286</v>
      </c>
      <c r="B9928" s="108" t="s">
        <v>12291</v>
      </c>
      <c r="C9928" s="108" t="s">
        <v>890</v>
      </c>
      <c r="D9928" s="109" t="s">
        <v>12309</v>
      </c>
      <c r="E9928" s="108" t="s">
        <v>200</v>
      </c>
      <c r="F9928" s="108" t="s">
        <v>169</v>
      </c>
      <c r="G9928" s="108" t="s">
        <v>11957</v>
      </c>
      <c r="H9928" s="109" t="s">
        <v>1259</v>
      </c>
      <c r="I9928" s="108" t="s">
        <v>12220</v>
      </c>
      <c r="K9928" s="108" t="s">
        <v>174</v>
      </c>
      <c r="M9928" s="108" t="s">
        <v>175</v>
      </c>
      <c r="N9928" s="108" t="s">
        <v>12221</v>
      </c>
    </row>
    <row r="9929" spans="1:14">
      <c r="A9929" s="108">
        <v>28773</v>
      </c>
      <c r="B9929" s="108" t="s">
        <v>17920</v>
      </c>
      <c r="C9929" s="108" t="s">
        <v>982</v>
      </c>
      <c r="D9929" s="109" t="s">
        <v>7437</v>
      </c>
      <c r="E9929" s="108" t="s">
        <v>188</v>
      </c>
      <c r="F9929" s="108" t="s">
        <v>169</v>
      </c>
      <c r="G9929" s="108" t="s">
        <v>1599</v>
      </c>
      <c r="H9929" s="109" t="s">
        <v>1259</v>
      </c>
      <c r="I9929" s="108" t="s">
        <v>1604</v>
      </c>
      <c r="J9929" s="108" t="s">
        <v>1478</v>
      </c>
      <c r="K9929" s="108" t="s">
        <v>174</v>
      </c>
      <c r="M9929" s="108" t="s">
        <v>175</v>
      </c>
      <c r="N9929" s="108" t="s">
        <v>1605</v>
      </c>
    </row>
    <row r="9930" spans="1:14">
      <c r="A9930" s="108">
        <v>55566131</v>
      </c>
      <c r="B9930" s="108" t="s">
        <v>13846</v>
      </c>
      <c r="C9930" s="108" t="s">
        <v>166</v>
      </c>
      <c r="D9930" s="109" t="s">
        <v>17921</v>
      </c>
      <c r="E9930" s="108" t="s">
        <v>301</v>
      </c>
      <c r="F9930" s="108" t="s">
        <v>169</v>
      </c>
      <c r="G9930" s="108" t="s">
        <v>1599</v>
      </c>
      <c r="H9930" s="109" t="s">
        <v>1259</v>
      </c>
      <c r="I9930" s="108" t="s">
        <v>1604</v>
      </c>
      <c r="J9930" s="108" t="s">
        <v>1478</v>
      </c>
      <c r="K9930" s="108" t="s">
        <v>174</v>
      </c>
      <c r="M9930" s="108" t="s">
        <v>175</v>
      </c>
      <c r="N9930" s="108" t="s">
        <v>1605</v>
      </c>
    </row>
    <row r="9931" spans="1:14">
      <c r="A9931" s="108">
        <v>662528</v>
      </c>
      <c r="B9931" s="108" t="s">
        <v>5050</v>
      </c>
      <c r="C9931" s="108" t="s">
        <v>3829</v>
      </c>
      <c r="D9931" s="109" t="s">
        <v>17922</v>
      </c>
      <c r="E9931" s="108" t="s">
        <v>301</v>
      </c>
      <c r="F9931" s="108" t="s">
        <v>169</v>
      </c>
      <c r="G9931" s="108" t="s">
        <v>1599</v>
      </c>
      <c r="H9931" s="109" t="s">
        <v>1259</v>
      </c>
      <c r="I9931" s="108" t="s">
        <v>1604</v>
      </c>
      <c r="J9931" s="108" t="s">
        <v>1478</v>
      </c>
      <c r="K9931" s="108" t="s">
        <v>174</v>
      </c>
      <c r="M9931" s="108" t="s">
        <v>175</v>
      </c>
      <c r="N9931" s="108" t="s">
        <v>1605</v>
      </c>
    </row>
    <row r="9932" spans="1:14">
      <c r="A9932" s="108">
        <v>696912</v>
      </c>
      <c r="B9932" s="108" t="s">
        <v>17923</v>
      </c>
      <c r="C9932" s="108" t="s">
        <v>17924</v>
      </c>
      <c r="D9932" s="109" t="s">
        <v>17925</v>
      </c>
      <c r="E9932" s="108" t="s">
        <v>188</v>
      </c>
      <c r="F9932" s="108" t="s">
        <v>169</v>
      </c>
      <c r="G9932" s="108" t="s">
        <v>1599</v>
      </c>
      <c r="H9932" s="109" t="s">
        <v>1259</v>
      </c>
      <c r="I9932" s="108" t="s">
        <v>1604</v>
      </c>
      <c r="J9932" s="108" t="s">
        <v>1478</v>
      </c>
      <c r="K9932" s="108" t="s">
        <v>174</v>
      </c>
      <c r="M9932" s="108" t="s">
        <v>175</v>
      </c>
      <c r="N9932" s="108" t="s">
        <v>1605</v>
      </c>
    </row>
    <row r="9933" spans="1:14">
      <c r="A9933" s="108">
        <v>55595517</v>
      </c>
      <c r="B9933" s="108" t="s">
        <v>17926</v>
      </c>
      <c r="C9933" s="108" t="s">
        <v>959</v>
      </c>
      <c r="D9933" s="109" t="s">
        <v>17927</v>
      </c>
      <c r="E9933" s="108" t="s">
        <v>301</v>
      </c>
      <c r="F9933" s="108" t="s">
        <v>169</v>
      </c>
      <c r="G9933" s="108" t="s">
        <v>1599</v>
      </c>
      <c r="H9933" s="109" t="s">
        <v>1259</v>
      </c>
      <c r="I9933" s="108" t="s">
        <v>1604</v>
      </c>
      <c r="J9933" s="108" t="s">
        <v>1478</v>
      </c>
      <c r="K9933" s="108" t="s">
        <v>174</v>
      </c>
      <c r="M9933" s="108" t="s">
        <v>175</v>
      </c>
      <c r="N9933" s="108" t="s">
        <v>1605</v>
      </c>
    </row>
    <row r="9934" spans="1:14">
      <c r="A9934" s="108">
        <v>663734</v>
      </c>
      <c r="B9934" s="108" t="s">
        <v>17928</v>
      </c>
      <c r="C9934" s="108" t="s">
        <v>17729</v>
      </c>
      <c r="D9934" s="109" t="s">
        <v>10141</v>
      </c>
      <c r="E9934" s="108" t="s">
        <v>301</v>
      </c>
      <c r="F9934" s="108" t="s">
        <v>169</v>
      </c>
      <c r="G9934" s="108" t="s">
        <v>1599</v>
      </c>
      <c r="H9934" s="109" t="s">
        <v>1259</v>
      </c>
      <c r="I9934" s="108" t="s">
        <v>1604</v>
      </c>
      <c r="J9934" s="108" t="s">
        <v>1478</v>
      </c>
      <c r="K9934" s="108" t="s">
        <v>174</v>
      </c>
      <c r="M9934" s="108" t="s">
        <v>175</v>
      </c>
      <c r="N9934" s="108" t="s">
        <v>1605</v>
      </c>
    </row>
    <row r="9935" spans="1:14">
      <c r="A9935" s="108">
        <v>679623</v>
      </c>
      <c r="B9935" s="108" t="s">
        <v>12389</v>
      </c>
      <c r="C9935" s="108" t="s">
        <v>166</v>
      </c>
      <c r="D9935" s="109" t="s">
        <v>17705</v>
      </c>
      <c r="E9935" s="108" t="s">
        <v>301</v>
      </c>
      <c r="F9935" s="108" t="s">
        <v>169</v>
      </c>
      <c r="G9935" s="108" t="s">
        <v>1599</v>
      </c>
      <c r="H9935" s="109" t="s">
        <v>1259</v>
      </c>
      <c r="I9935" s="108" t="s">
        <v>1604</v>
      </c>
      <c r="J9935" s="108" t="s">
        <v>1478</v>
      </c>
      <c r="K9935" s="108" t="s">
        <v>174</v>
      </c>
      <c r="M9935" s="108" t="s">
        <v>175</v>
      </c>
      <c r="N9935" s="108" t="s">
        <v>1605</v>
      </c>
    </row>
    <row r="9936" spans="1:14">
      <c r="A9936" s="108">
        <v>205233</v>
      </c>
      <c r="B9936" s="108" t="s">
        <v>17929</v>
      </c>
      <c r="C9936" s="108" t="s">
        <v>831</v>
      </c>
      <c r="D9936" s="109" t="s">
        <v>17930</v>
      </c>
      <c r="E9936" s="108" t="s">
        <v>301</v>
      </c>
      <c r="F9936" s="108" t="s">
        <v>181</v>
      </c>
      <c r="G9936" s="108" t="s">
        <v>7188</v>
      </c>
      <c r="H9936" s="109" t="s">
        <v>1259</v>
      </c>
      <c r="I9936" s="108" t="s">
        <v>7199</v>
      </c>
      <c r="J9936" s="108" t="s">
        <v>7190</v>
      </c>
      <c r="K9936" s="108" t="s">
        <v>174</v>
      </c>
      <c r="M9936" s="108" t="s">
        <v>175</v>
      </c>
      <c r="N9936" s="108" t="s">
        <v>7200</v>
      </c>
    </row>
    <row r="9937" spans="1:14">
      <c r="A9937" s="108">
        <v>205911</v>
      </c>
      <c r="B9937" s="108" t="s">
        <v>17931</v>
      </c>
      <c r="C9937" s="108" t="s">
        <v>1278</v>
      </c>
      <c r="D9937" s="109" t="s">
        <v>17932</v>
      </c>
      <c r="E9937" s="108" t="s">
        <v>188</v>
      </c>
      <c r="F9937" s="108" t="s">
        <v>169</v>
      </c>
      <c r="G9937" s="108" t="s">
        <v>7188</v>
      </c>
      <c r="H9937" s="109" t="s">
        <v>1259</v>
      </c>
      <c r="I9937" s="108" t="s">
        <v>7199</v>
      </c>
      <c r="J9937" s="108" t="s">
        <v>7190</v>
      </c>
      <c r="K9937" s="108" t="s">
        <v>174</v>
      </c>
      <c r="M9937" s="108" t="s">
        <v>175</v>
      </c>
      <c r="N9937" s="108" t="s">
        <v>7200</v>
      </c>
    </row>
    <row r="9938" spans="1:14">
      <c r="A9938" s="108">
        <v>302578</v>
      </c>
      <c r="B9938" s="108" t="s">
        <v>17933</v>
      </c>
      <c r="C9938" s="108" t="s">
        <v>4384</v>
      </c>
      <c r="D9938" s="109" t="s">
        <v>17934</v>
      </c>
      <c r="E9938" s="108" t="s">
        <v>188</v>
      </c>
      <c r="F9938" s="108" t="s">
        <v>181</v>
      </c>
      <c r="G9938" s="108" t="s">
        <v>7188</v>
      </c>
      <c r="H9938" s="109" t="s">
        <v>1259</v>
      </c>
      <c r="I9938" s="108" t="s">
        <v>7199</v>
      </c>
      <c r="J9938" s="108" t="s">
        <v>7190</v>
      </c>
      <c r="K9938" s="108" t="s">
        <v>174</v>
      </c>
      <c r="M9938" s="108" t="s">
        <v>175</v>
      </c>
      <c r="N9938" s="108" t="s">
        <v>7200</v>
      </c>
    </row>
    <row r="9939" spans="1:14">
      <c r="A9939" s="108">
        <v>302579</v>
      </c>
      <c r="B9939" s="108" t="s">
        <v>17933</v>
      </c>
      <c r="C9939" s="108" t="s">
        <v>1038</v>
      </c>
      <c r="D9939" s="109" t="s">
        <v>17935</v>
      </c>
      <c r="E9939" s="108" t="s">
        <v>188</v>
      </c>
      <c r="F9939" s="108" t="s">
        <v>169</v>
      </c>
      <c r="G9939" s="108" t="s">
        <v>7188</v>
      </c>
      <c r="H9939" s="109" t="s">
        <v>1259</v>
      </c>
      <c r="I9939" s="108" t="s">
        <v>7199</v>
      </c>
      <c r="J9939" s="108" t="s">
        <v>7190</v>
      </c>
      <c r="K9939" s="108" t="s">
        <v>174</v>
      </c>
      <c r="M9939" s="108" t="s">
        <v>175</v>
      </c>
      <c r="N9939" s="108" t="s">
        <v>7200</v>
      </c>
    </row>
    <row r="9940" spans="1:14">
      <c r="A9940" s="108">
        <v>333610</v>
      </c>
      <c r="B9940" s="108" t="s">
        <v>371</v>
      </c>
      <c r="C9940" s="108" t="s">
        <v>950</v>
      </c>
      <c r="D9940" s="109" t="s">
        <v>17936</v>
      </c>
      <c r="E9940" s="108" t="s">
        <v>188</v>
      </c>
      <c r="F9940" s="108" t="s">
        <v>169</v>
      </c>
      <c r="G9940" s="108" t="s">
        <v>7188</v>
      </c>
      <c r="H9940" s="109" t="s">
        <v>1259</v>
      </c>
      <c r="I9940" s="108" t="s">
        <v>7199</v>
      </c>
      <c r="J9940" s="108" t="s">
        <v>7190</v>
      </c>
      <c r="K9940" s="108" t="s">
        <v>174</v>
      </c>
      <c r="M9940" s="108" t="s">
        <v>175</v>
      </c>
      <c r="N9940" s="108" t="s">
        <v>7200</v>
      </c>
    </row>
    <row r="9941" spans="1:14">
      <c r="A9941" s="108">
        <v>55548357</v>
      </c>
      <c r="B9941" s="108" t="s">
        <v>17937</v>
      </c>
      <c r="C9941" s="108" t="s">
        <v>10976</v>
      </c>
      <c r="D9941" s="109" t="s">
        <v>17938</v>
      </c>
      <c r="E9941" s="108" t="s">
        <v>188</v>
      </c>
      <c r="F9941" s="108" t="s">
        <v>181</v>
      </c>
      <c r="G9941" s="108" t="s">
        <v>7188</v>
      </c>
      <c r="H9941" s="109" t="s">
        <v>1259</v>
      </c>
      <c r="I9941" s="108" t="s">
        <v>7199</v>
      </c>
      <c r="J9941" s="108" t="s">
        <v>7190</v>
      </c>
      <c r="K9941" s="108" t="s">
        <v>174</v>
      </c>
      <c r="M9941" s="108" t="s">
        <v>175</v>
      </c>
      <c r="N9941" s="108" t="s">
        <v>7200</v>
      </c>
    </row>
    <row r="9942" spans="1:14">
      <c r="A9942" s="108">
        <v>55735779</v>
      </c>
      <c r="B9942" s="108" t="s">
        <v>17939</v>
      </c>
      <c r="C9942" s="108" t="s">
        <v>166</v>
      </c>
      <c r="D9942" s="109" t="s">
        <v>15412</v>
      </c>
      <c r="E9942" s="108" t="s">
        <v>188</v>
      </c>
      <c r="F9942" s="108" t="s">
        <v>169</v>
      </c>
      <c r="G9942" s="108" t="s">
        <v>7188</v>
      </c>
      <c r="H9942" s="109" t="s">
        <v>1259</v>
      </c>
      <c r="I9942" s="108" t="s">
        <v>7199</v>
      </c>
      <c r="J9942" s="108" t="s">
        <v>7190</v>
      </c>
      <c r="K9942" s="108" t="s">
        <v>174</v>
      </c>
      <c r="M9942" s="108" t="s">
        <v>175</v>
      </c>
      <c r="N9942" s="108" t="s">
        <v>7200</v>
      </c>
    </row>
    <row r="9943" spans="1:14">
      <c r="A9943" s="108">
        <v>55735780</v>
      </c>
      <c r="B9943" s="108" t="s">
        <v>17939</v>
      </c>
      <c r="C9943" s="108" t="s">
        <v>717</v>
      </c>
      <c r="D9943" s="109" t="s">
        <v>1018</v>
      </c>
      <c r="E9943" s="108" t="s">
        <v>188</v>
      </c>
      <c r="F9943" s="108" t="s">
        <v>181</v>
      </c>
      <c r="G9943" s="108" t="s">
        <v>7188</v>
      </c>
      <c r="H9943" s="109" t="s">
        <v>1259</v>
      </c>
      <c r="I9943" s="108" t="s">
        <v>7199</v>
      </c>
      <c r="J9943" s="108" t="s">
        <v>7190</v>
      </c>
      <c r="K9943" s="108" t="s">
        <v>174</v>
      </c>
      <c r="M9943" s="108" t="s">
        <v>175</v>
      </c>
      <c r="N9943" s="108" t="s">
        <v>7200</v>
      </c>
    </row>
    <row r="9944" spans="1:14">
      <c r="A9944" s="108">
        <v>243622</v>
      </c>
      <c r="B9944" s="108" t="s">
        <v>17940</v>
      </c>
      <c r="C9944" s="108" t="s">
        <v>166</v>
      </c>
      <c r="D9944" s="109" t="s">
        <v>17941</v>
      </c>
      <c r="E9944" s="108" t="s">
        <v>188</v>
      </c>
      <c r="F9944" s="108" t="s">
        <v>169</v>
      </c>
      <c r="G9944" s="108" t="s">
        <v>7188</v>
      </c>
      <c r="H9944" s="109" t="s">
        <v>1259</v>
      </c>
      <c r="I9944" s="108" t="s">
        <v>7199</v>
      </c>
      <c r="J9944" s="108" t="s">
        <v>7190</v>
      </c>
      <c r="K9944" s="108" t="s">
        <v>174</v>
      </c>
      <c r="M9944" s="108" t="s">
        <v>175</v>
      </c>
      <c r="N9944" s="108" t="s">
        <v>7200</v>
      </c>
    </row>
    <row r="9945" spans="1:14">
      <c r="A9945" s="108">
        <v>822383</v>
      </c>
      <c r="B9945" s="108" t="s">
        <v>17942</v>
      </c>
      <c r="C9945" s="108" t="s">
        <v>4246</v>
      </c>
      <c r="D9945" s="109" t="s">
        <v>9864</v>
      </c>
      <c r="E9945" s="108" t="s">
        <v>188</v>
      </c>
      <c r="F9945" s="108" t="s">
        <v>169</v>
      </c>
      <c r="G9945" s="108" t="s">
        <v>7188</v>
      </c>
      <c r="H9945" s="109" t="s">
        <v>1259</v>
      </c>
      <c r="I9945" s="108" t="s">
        <v>7199</v>
      </c>
      <c r="J9945" s="108" t="s">
        <v>7190</v>
      </c>
      <c r="K9945" s="108" t="s">
        <v>174</v>
      </c>
      <c r="M9945" s="108" t="s">
        <v>175</v>
      </c>
      <c r="N9945" s="108" t="s">
        <v>7200</v>
      </c>
    </row>
    <row r="9946" spans="1:14">
      <c r="A9946" s="108">
        <v>118584</v>
      </c>
      <c r="B9946" s="108" t="s">
        <v>17943</v>
      </c>
      <c r="C9946" s="108" t="s">
        <v>691</v>
      </c>
      <c r="D9946" s="109" t="s">
        <v>17944</v>
      </c>
      <c r="E9946" s="108" t="s">
        <v>405</v>
      </c>
      <c r="F9946" s="108" t="s">
        <v>181</v>
      </c>
      <c r="G9946" s="108" t="s">
        <v>345</v>
      </c>
      <c r="H9946" s="109" t="s">
        <v>1580</v>
      </c>
      <c r="I9946" s="108" t="s">
        <v>17542</v>
      </c>
      <c r="J9946" s="108" t="s">
        <v>348</v>
      </c>
      <c r="K9946" s="108" t="s">
        <v>174</v>
      </c>
      <c r="M9946" s="108" t="s">
        <v>175</v>
      </c>
      <c r="N9946" s="108" t="s">
        <v>17543</v>
      </c>
    </row>
    <row r="9947" spans="1:14">
      <c r="A9947" s="108">
        <v>118587</v>
      </c>
      <c r="B9947" s="108" t="s">
        <v>17945</v>
      </c>
      <c r="C9947" s="108" t="s">
        <v>433</v>
      </c>
      <c r="D9947" s="109" t="s">
        <v>3687</v>
      </c>
      <c r="E9947" s="108" t="s">
        <v>188</v>
      </c>
      <c r="F9947" s="108" t="s">
        <v>169</v>
      </c>
      <c r="G9947" s="108" t="s">
        <v>345</v>
      </c>
      <c r="H9947" s="109" t="s">
        <v>1580</v>
      </c>
      <c r="I9947" s="108" t="s">
        <v>17542</v>
      </c>
      <c r="J9947" s="108" t="s">
        <v>348</v>
      </c>
      <c r="K9947" s="108" t="s">
        <v>174</v>
      </c>
      <c r="M9947" s="108" t="s">
        <v>175</v>
      </c>
      <c r="N9947" s="108" t="s">
        <v>17543</v>
      </c>
    </row>
    <row r="9948" spans="1:14">
      <c r="A9948" s="108">
        <v>55495973</v>
      </c>
      <c r="B9948" s="108" t="s">
        <v>17946</v>
      </c>
      <c r="C9948" s="108" t="s">
        <v>256</v>
      </c>
      <c r="D9948" s="109" t="s">
        <v>17947</v>
      </c>
      <c r="E9948" s="108" t="s">
        <v>180</v>
      </c>
      <c r="F9948" s="108" t="s">
        <v>169</v>
      </c>
      <c r="G9948" s="108" t="s">
        <v>345</v>
      </c>
      <c r="H9948" s="109" t="s">
        <v>1580</v>
      </c>
      <c r="I9948" s="108" t="s">
        <v>17542</v>
      </c>
      <c r="J9948" s="108" t="s">
        <v>348</v>
      </c>
      <c r="K9948" s="108" t="s">
        <v>174</v>
      </c>
      <c r="M9948" s="108" t="s">
        <v>175</v>
      </c>
      <c r="N9948" s="108" t="s">
        <v>17543</v>
      </c>
    </row>
    <row r="9949" spans="1:14">
      <c r="A9949" s="108">
        <v>658377</v>
      </c>
      <c r="B9949" s="108" t="s">
        <v>17948</v>
      </c>
      <c r="C9949" s="108" t="s">
        <v>914</v>
      </c>
      <c r="D9949" s="109" t="s">
        <v>17351</v>
      </c>
      <c r="E9949" s="108" t="s">
        <v>188</v>
      </c>
      <c r="F9949" s="108" t="s">
        <v>169</v>
      </c>
      <c r="G9949" s="108" t="s">
        <v>345</v>
      </c>
      <c r="H9949" s="109" t="s">
        <v>1580</v>
      </c>
      <c r="I9949" s="108" t="s">
        <v>17542</v>
      </c>
      <c r="J9949" s="108" t="s">
        <v>348</v>
      </c>
      <c r="K9949" s="108" t="s">
        <v>174</v>
      </c>
      <c r="M9949" s="108" t="s">
        <v>175</v>
      </c>
      <c r="N9949" s="108" t="s">
        <v>17543</v>
      </c>
    </row>
    <row r="9950" spans="1:14">
      <c r="A9950" s="108">
        <v>664252</v>
      </c>
      <c r="B9950" s="108" t="s">
        <v>981</v>
      </c>
      <c r="C9950" s="108" t="s">
        <v>1531</v>
      </c>
      <c r="D9950" s="109" t="s">
        <v>17949</v>
      </c>
      <c r="E9950" s="108" t="s">
        <v>188</v>
      </c>
      <c r="F9950" s="108" t="s">
        <v>181</v>
      </c>
      <c r="G9950" s="108" t="s">
        <v>345</v>
      </c>
      <c r="H9950" s="109" t="s">
        <v>1580</v>
      </c>
      <c r="I9950" s="108" t="s">
        <v>17542</v>
      </c>
      <c r="J9950" s="108" t="s">
        <v>348</v>
      </c>
      <c r="K9950" s="108" t="s">
        <v>174</v>
      </c>
      <c r="M9950" s="108" t="s">
        <v>175</v>
      </c>
      <c r="N9950" s="108" t="s">
        <v>17543</v>
      </c>
    </row>
    <row r="9951" spans="1:14">
      <c r="A9951" s="108">
        <v>681181</v>
      </c>
      <c r="B9951" s="108" t="s">
        <v>17950</v>
      </c>
      <c r="C9951" s="108" t="s">
        <v>540</v>
      </c>
      <c r="D9951" s="109" t="s">
        <v>17951</v>
      </c>
      <c r="E9951" s="108" t="s">
        <v>180</v>
      </c>
      <c r="F9951" s="108" t="s">
        <v>169</v>
      </c>
      <c r="G9951" s="108" t="s">
        <v>345</v>
      </c>
      <c r="H9951" s="109" t="s">
        <v>1580</v>
      </c>
      <c r="I9951" s="108" t="s">
        <v>17542</v>
      </c>
      <c r="J9951" s="108" t="s">
        <v>348</v>
      </c>
      <c r="K9951" s="108" t="s">
        <v>174</v>
      </c>
      <c r="M9951" s="108" t="s">
        <v>175</v>
      </c>
      <c r="N9951" s="108" t="s">
        <v>17543</v>
      </c>
    </row>
    <row r="9952" spans="1:14">
      <c r="A9952" s="108">
        <v>685478</v>
      </c>
      <c r="B9952" s="108" t="s">
        <v>17952</v>
      </c>
      <c r="C9952" s="108" t="s">
        <v>12059</v>
      </c>
      <c r="D9952" s="109" t="s">
        <v>7761</v>
      </c>
      <c r="E9952" s="108" t="s">
        <v>180</v>
      </c>
      <c r="F9952" s="108" t="s">
        <v>169</v>
      </c>
      <c r="G9952" s="108" t="s">
        <v>345</v>
      </c>
      <c r="H9952" s="109" t="s">
        <v>1580</v>
      </c>
      <c r="I9952" s="108" t="s">
        <v>17542</v>
      </c>
      <c r="J9952" s="108" t="s">
        <v>348</v>
      </c>
      <c r="K9952" s="108" t="s">
        <v>174</v>
      </c>
      <c r="M9952" s="108" t="s">
        <v>175</v>
      </c>
      <c r="N9952" s="108" t="s">
        <v>17543</v>
      </c>
    </row>
    <row r="9953" spans="1:14">
      <c r="A9953" s="108">
        <v>55661508</v>
      </c>
      <c r="B9953" s="108" t="s">
        <v>17953</v>
      </c>
      <c r="C9953" s="108" t="s">
        <v>317</v>
      </c>
      <c r="D9953" s="109" t="s">
        <v>17954</v>
      </c>
      <c r="E9953" s="108" t="s">
        <v>188</v>
      </c>
      <c r="F9953" s="108" t="s">
        <v>181</v>
      </c>
      <c r="G9953" s="108" t="s">
        <v>345</v>
      </c>
      <c r="H9953" s="109" t="s">
        <v>1580</v>
      </c>
      <c r="I9953" s="108" t="s">
        <v>347</v>
      </c>
      <c r="J9953" s="108" t="s">
        <v>348</v>
      </c>
      <c r="K9953" s="108" t="s">
        <v>174</v>
      </c>
      <c r="M9953" s="108" t="s">
        <v>175</v>
      </c>
      <c r="N9953" s="108" t="s">
        <v>349</v>
      </c>
    </row>
    <row r="9954" spans="1:14">
      <c r="A9954" s="108">
        <v>820030</v>
      </c>
      <c r="B9954" s="108" t="s">
        <v>17955</v>
      </c>
      <c r="C9954" s="108" t="s">
        <v>4766</v>
      </c>
      <c r="D9954" s="109" t="s">
        <v>9621</v>
      </c>
      <c r="E9954" s="108" t="s">
        <v>188</v>
      </c>
      <c r="F9954" s="108" t="s">
        <v>169</v>
      </c>
      <c r="G9954" s="108" t="s">
        <v>345</v>
      </c>
      <c r="H9954" s="109" t="s">
        <v>1580</v>
      </c>
      <c r="I9954" s="108" t="s">
        <v>347</v>
      </c>
      <c r="J9954" s="108" t="s">
        <v>348</v>
      </c>
      <c r="K9954" s="108" t="s">
        <v>174</v>
      </c>
      <c r="M9954" s="108" t="s">
        <v>175</v>
      </c>
      <c r="N9954" s="108" t="s">
        <v>349</v>
      </c>
    </row>
    <row r="9955" spans="1:14">
      <c r="A9955" s="108">
        <v>197316</v>
      </c>
      <c r="B9955" s="108" t="s">
        <v>17956</v>
      </c>
      <c r="C9955" s="108" t="s">
        <v>721</v>
      </c>
      <c r="D9955" s="109" t="s">
        <v>17957</v>
      </c>
      <c r="E9955" s="108" t="s">
        <v>405</v>
      </c>
      <c r="F9955" s="108" t="s">
        <v>181</v>
      </c>
      <c r="G9955" s="108" t="s">
        <v>345</v>
      </c>
      <c r="H9955" s="109" t="s">
        <v>1580</v>
      </c>
      <c r="I9955" s="108" t="s">
        <v>347</v>
      </c>
      <c r="J9955" s="108" t="s">
        <v>348</v>
      </c>
      <c r="K9955" s="108" t="s">
        <v>174</v>
      </c>
      <c r="M9955" s="108" t="s">
        <v>175</v>
      </c>
      <c r="N9955" s="108" t="s">
        <v>349</v>
      </c>
    </row>
    <row r="9956" spans="1:14">
      <c r="A9956" s="108">
        <v>379915</v>
      </c>
      <c r="B9956" s="108" t="s">
        <v>11002</v>
      </c>
      <c r="C9956" s="108" t="s">
        <v>166</v>
      </c>
      <c r="D9956" s="109" t="s">
        <v>17958</v>
      </c>
      <c r="E9956" s="108" t="s">
        <v>188</v>
      </c>
      <c r="F9956" s="108" t="s">
        <v>169</v>
      </c>
      <c r="G9956" s="108" t="s">
        <v>345</v>
      </c>
      <c r="H9956" s="109" t="s">
        <v>1580</v>
      </c>
      <c r="I9956" s="108" t="s">
        <v>17542</v>
      </c>
      <c r="J9956" s="108" t="s">
        <v>348</v>
      </c>
      <c r="K9956" s="108" t="s">
        <v>174</v>
      </c>
      <c r="M9956" s="108" t="s">
        <v>175</v>
      </c>
      <c r="N9956" s="108" t="s">
        <v>17543</v>
      </c>
    </row>
    <row r="9957" spans="1:14">
      <c r="A9957" s="108">
        <v>55615597</v>
      </c>
      <c r="B9957" s="108" t="s">
        <v>17959</v>
      </c>
      <c r="C9957" s="108" t="s">
        <v>855</v>
      </c>
      <c r="D9957" s="109" t="s">
        <v>17960</v>
      </c>
      <c r="E9957" s="108" t="s">
        <v>301</v>
      </c>
      <c r="F9957" s="108" t="s">
        <v>169</v>
      </c>
      <c r="G9957" s="108" t="s">
        <v>345</v>
      </c>
      <c r="H9957" s="109" t="s">
        <v>1580</v>
      </c>
      <c r="I9957" s="108" t="s">
        <v>17542</v>
      </c>
      <c r="J9957" s="108" t="s">
        <v>348</v>
      </c>
      <c r="K9957" s="108" t="s">
        <v>174</v>
      </c>
      <c r="M9957" s="108" t="s">
        <v>175</v>
      </c>
      <c r="N9957" s="108" t="s">
        <v>17543</v>
      </c>
    </row>
    <row r="9958" spans="1:14">
      <c r="A9958" s="108">
        <v>55618735</v>
      </c>
      <c r="B9958" s="108" t="s">
        <v>17961</v>
      </c>
      <c r="C9958" s="108" t="s">
        <v>343</v>
      </c>
      <c r="D9958" s="109" t="s">
        <v>17962</v>
      </c>
      <c r="E9958" s="108" t="s">
        <v>188</v>
      </c>
      <c r="F9958" s="108" t="s">
        <v>169</v>
      </c>
      <c r="G9958" s="108" t="s">
        <v>345</v>
      </c>
      <c r="H9958" s="109" t="s">
        <v>1580</v>
      </c>
      <c r="I9958" s="108" t="s">
        <v>17542</v>
      </c>
      <c r="J9958" s="108" t="s">
        <v>348</v>
      </c>
      <c r="K9958" s="108" t="s">
        <v>174</v>
      </c>
      <c r="M9958" s="108" t="s">
        <v>175</v>
      </c>
      <c r="N9958" s="108" t="s">
        <v>17543</v>
      </c>
    </row>
    <row r="9959" spans="1:14">
      <c r="A9959" s="108">
        <v>55653003</v>
      </c>
      <c r="B9959" s="108" t="s">
        <v>7723</v>
      </c>
      <c r="C9959" s="108" t="s">
        <v>588</v>
      </c>
      <c r="D9959" s="109" t="s">
        <v>17963</v>
      </c>
      <c r="E9959" s="108" t="s">
        <v>188</v>
      </c>
      <c r="F9959" s="108" t="s">
        <v>181</v>
      </c>
      <c r="G9959" s="108" t="s">
        <v>345</v>
      </c>
      <c r="H9959" s="109" t="s">
        <v>1580</v>
      </c>
      <c r="I9959" s="108" t="s">
        <v>17542</v>
      </c>
      <c r="J9959" s="108" t="s">
        <v>348</v>
      </c>
      <c r="K9959" s="108" t="s">
        <v>174</v>
      </c>
      <c r="M9959" s="108" t="s">
        <v>175</v>
      </c>
      <c r="N9959" s="108" t="s">
        <v>17543</v>
      </c>
    </row>
    <row r="9960" spans="1:14">
      <c r="A9960" s="108">
        <v>55653004</v>
      </c>
      <c r="B9960" s="108" t="s">
        <v>7723</v>
      </c>
      <c r="C9960" s="108" t="s">
        <v>514</v>
      </c>
      <c r="D9960" s="109" t="s">
        <v>9319</v>
      </c>
      <c r="E9960" s="108" t="s">
        <v>188</v>
      </c>
      <c r="F9960" s="108" t="s">
        <v>169</v>
      </c>
      <c r="G9960" s="108" t="s">
        <v>345</v>
      </c>
      <c r="H9960" s="109" t="s">
        <v>1580</v>
      </c>
      <c r="I9960" s="108" t="s">
        <v>17542</v>
      </c>
      <c r="J9960" s="108" t="s">
        <v>348</v>
      </c>
      <c r="K9960" s="108" t="s">
        <v>174</v>
      </c>
      <c r="M9960" s="108" t="s">
        <v>175</v>
      </c>
      <c r="N9960" s="108" t="s">
        <v>17543</v>
      </c>
    </row>
    <row r="9961" spans="1:14">
      <c r="A9961" s="108">
        <v>662715</v>
      </c>
      <c r="B9961" s="108" t="s">
        <v>17964</v>
      </c>
      <c r="C9961" s="108" t="s">
        <v>1091</v>
      </c>
      <c r="D9961" s="109" t="s">
        <v>17965</v>
      </c>
      <c r="E9961" s="108" t="s">
        <v>180</v>
      </c>
      <c r="F9961" s="108" t="s">
        <v>169</v>
      </c>
      <c r="G9961" s="108" t="s">
        <v>345</v>
      </c>
      <c r="H9961" s="109" t="s">
        <v>1580</v>
      </c>
      <c r="I9961" s="108" t="s">
        <v>17542</v>
      </c>
      <c r="J9961" s="108" t="s">
        <v>348</v>
      </c>
      <c r="K9961" s="108" t="s">
        <v>174</v>
      </c>
      <c r="M9961" s="108" t="s">
        <v>175</v>
      </c>
      <c r="N9961" s="108" t="s">
        <v>17543</v>
      </c>
    </row>
    <row r="9962" spans="1:14">
      <c r="A9962" s="108">
        <v>679137</v>
      </c>
      <c r="B9962" s="108" t="s">
        <v>17966</v>
      </c>
      <c r="C9962" s="108" t="s">
        <v>4814</v>
      </c>
      <c r="D9962" s="109" t="s">
        <v>17967</v>
      </c>
      <c r="E9962" s="108" t="s">
        <v>301</v>
      </c>
      <c r="F9962" s="108" t="s">
        <v>169</v>
      </c>
      <c r="G9962" s="108" t="s">
        <v>345</v>
      </c>
      <c r="H9962" s="109" t="s">
        <v>1580</v>
      </c>
      <c r="I9962" s="108" t="s">
        <v>17542</v>
      </c>
      <c r="J9962" s="108" t="s">
        <v>348</v>
      </c>
      <c r="K9962" s="108" t="s">
        <v>174</v>
      </c>
      <c r="M9962" s="108" t="s">
        <v>175</v>
      </c>
      <c r="N9962" s="108" t="s">
        <v>17543</v>
      </c>
    </row>
    <row r="9963" spans="1:14">
      <c r="A9963" s="108">
        <v>110653</v>
      </c>
      <c r="B9963" s="108" t="s">
        <v>17968</v>
      </c>
      <c r="C9963" s="108" t="s">
        <v>736</v>
      </c>
      <c r="D9963" s="109" t="s">
        <v>17969</v>
      </c>
      <c r="E9963" s="108" t="s">
        <v>301</v>
      </c>
      <c r="F9963" s="108" t="s">
        <v>169</v>
      </c>
      <c r="G9963" s="108" t="s">
        <v>345</v>
      </c>
      <c r="H9963" s="109" t="s">
        <v>1580</v>
      </c>
      <c r="I9963" s="108" t="s">
        <v>347</v>
      </c>
      <c r="J9963" s="108" t="s">
        <v>348</v>
      </c>
      <c r="K9963" s="108" t="s">
        <v>174</v>
      </c>
      <c r="M9963" s="108" t="s">
        <v>175</v>
      </c>
      <c r="N9963" s="108" t="s">
        <v>349</v>
      </c>
    </row>
    <row r="9964" spans="1:14">
      <c r="A9964" s="108">
        <v>670759</v>
      </c>
      <c r="B9964" s="108" t="s">
        <v>1916</v>
      </c>
      <c r="C9964" s="108" t="s">
        <v>863</v>
      </c>
      <c r="D9964" s="109" t="s">
        <v>17970</v>
      </c>
      <c r="E9964" s="108" t="s">
        <v>301</v>
      </c>
      <c r="F9964" s="108" t="s">
        <v>169</v>
      </c>
      <c r="G9964" s="108" t="s">
        <v>345</v>
      </c>
      <c r="H9964" s="109" t="s">
        <v>1580</v>
      </c>
      <c r="I9964" s="108" t="s">
        <v>347</v>
      </c>
      <c r="J9964" s="108" t="s">
        <v>348</v>
      </c>
      <c r="K9964" s="108" t="s">
        <v>174</v>
      </c>
      <c r="M9964" s="108" t="s">
        <v>175</v>
      </c>
      <c r="N9964" s="108" t="s">
        <v>349</v>
      </c>
    </row>
    <row r="9965" spans="1:14">
      <c r="A9965" s="108">
        <v>685070</v>
      </c>
      <c r="B9965" s="108" t="s">
        <v>17971</v>
      </c>
      <c r="C9965" s="108" t="s">
        <v>1252</v>
      </c>
      <c r="D9965" s="109" t="s">
        <v>17972</v>
      </c>
      <c r="E9965" s="108" t="s">
        <v>188</v>
      </c>
      <c r="F9965" s="108" t="s">
        <v>169</v>
      </c>
      <c r="G9965" s="108" t="s">
        <v>345</v>
      </c>
      <c r="H9965" s="109" t="s">
        <v>1580</v>
      </c>
      <c r="I9965" s="108" t="s">
        <v>347</v>
      </c>
      <c r="J9965" s="108" t="s">
        <v>348</v>
      </c>
      <c r="K9965" s="108" t="s">
        <v>174</v>
      </c>
      <c r="M9965" s="108" t="s">
        <v>175</v>
      </c>
      <c r="N9965" s="108" t="s">
        <v>349</v>
      </c>
    </row>
    <row r="9966" spans="1:14">
      <c r="A9966" s="108">
        <v>688991</v>
      </c>
      <c r="B9966" s="108" t="s">
        <v>17973</v>
      </c>
      <c r="C9966" s="108" t="s">
        <v>371</v>
      </c>
      <c r="D9966" s="109" t="s">
        <v>17974</v>
      </c>
      <c r="E9966" s="108" t="s">
        <v>188</v>
      </c>
      <c r="F9966" s="108" t="s">
        <v>181</v>
      </c>
      <c r="G9966" s="108" t="s">
        <v>345</v>
      </c>
      <c r="H9966" s="109" t="s">
        <v>1580</v>
      </c>
      <c r="I9966" s="108" t="s">
        <v>347</v>
      </c>
      <c r="J9966" s="108" t="s">
        <v>348</v>
      </c>
      <c r="K9966" s="108" t="s">
        <v>174</v>
      </c>
      <c r="M9966" s="108" t="s">
        <v>175</v>
      </c>
      <c r="N9966" s="108" t="s">
        <v>349</v>
      </c>
    </row>
    <row r="9967" spans="1:14">
      <c r="A9967" s="108">
        <v>815900</v>
      </c>
      <c r="B9967" s="108" t="s">
        <v>17975</v>
      </c>
      <c r="C9967" s="108" t="s">
        <v>763</v>
      </c>
      <c r="D9967" s="109" t="s">
        <v>17976</v>
      </c>
      <c r="E9967" s="108" t="s">
        <v>188</v>
      </c>
      <c r="F9967" s="108" t="s">
        <v>169</v>
      </c>
      <c r="G9967" s="108" t="s">
        <v>345</v>
      </c>
      <c r="H9967" s="109" t="s">
        <v>1580</v>
      </c>
      <c r="I9967" s="108" t="s">
        <v>347</v>
      </c>
      <c r="J9967" s="108" t="s">
        <v>348</v>
      </c>
      <c r="K9967" s="108" t="s">
        <v>174</v>
      </c>
      <c r="M9967" s="108" t="s">
        <v>175</v>
      </c>
      <c r="N9967" s="108" t="s">
        <v>349</v>
      </c>
    </row>
    <row r="9968" spans="1:14">
      <c r="A9968" s="108">
        <v>815905</v>
      </c>
      <c r="B9968" s="108" t="s">
        <v>17975</v>
      </c>
      <c r="C9968" s="108" t="s">
        <v>686</v>
      </c>
      <c r="D9968" s="109" t="s">
        <v>17977</v>
      </c>
      <c r="E9968" s="108" t="s">
        <v>188</v>
      </c>
      <c r="F9968" s="108" t="s">
        <v>181</v>
      </c>
      <c r="G9968" s="108" t="s">
        <v>345</v>
      </c>
      <c r="H9968" s="109" t="s">
        <v>1580</v>
      </c>
      <c r="I9968" s="108" t="s">
        <v>347</v>
      </c>
      <c r="J9968" s="108" t="s">
        <v>348</v>
      </c>
      <c r="K9968" s="108" t="s">
        <v>174</v>
      </c>
      <c r="M9968" s="108" t="s">
        <v>175</v>
      </c>
      <c r="N9968" s="108" t="s">
        <v>349</v>
      </c>
    </row>
    <row r="9969" spans="1:14">
      <c r="A9969" s="108">
        <v>659971</v>
      </c>
      <c r="B9969" s="108" t="s">
        <v>1281</v>
      </c>
      <c r="C9969" s="108" t="s">
        <v>721</v>
      </c>
      <c r="D9969" s="109" t="s">
        <v>17978</v>
      </c>
      <c r="E9969" s="108" t="s">
        <v>188</v>
      </c>
      <c r="F9969" s="108" t="s">
        <v>181</v>
      </c>
      <c r="G9969" s="108" t="s">
        <v>1490</v>
      </c>
      <c r="H9969" s="109" t="s">
        <v>1580</v>
      </c>
      <c r="I9969" s="108" t="s">
        <v>1546</v>
      </c>
      <c r="J9969" s="108" t="s">
        <v>1478</v>
      </c>
      <c r="K9969" s="108" t="s">
        <v>174</v>
      </c>
      <c r="M9969" s="108" t="s">
        <v>175</v>
      </c>
      <c r="N9969" s="108" t="s">
        <v>1547</v>
      </c>
    </row>
    <row r="9970" spans="1:14">
      <c r="A9970" s="108">
        <v>688994</v>
      </c>
      <c r="B9970" s="108" t="s">
        <v>17712</v>
      </c>
      <c r="C9970" s="108" t="s">
        <v>230</v>
      </c>
      <c r="D9970" s="109" t="s">
        <v>17979</v>
      </c>
      <c r="E9970" s="108" t="s">
        <v>301</v>
      </c>
      <c r="F9970" s="108" t="s">
        <v>169</v>
      </c>
      <c r="G9970" s="108" t="s">
        <v>1490</v>
      </c>
      <c r="H9970" s="109" t="s">
        <v>1580</v>
      </c>
      <c r="I9970" s="108" t="s">
        <v>1546</v>
      </c>
      <c r="J9970" s="108" t="s">
        <v>1478</v>
      </c>
      <c r="K9970" s="108" t="s">
        <v>174</v>
      </c>
      <c r="M9970" s="108" t="s">
        <v>175</v>
      </c>
      <c r="N9970" s="108" t="s">
        <v>1547</v>
      </c>
    </row>
    <row r="9971" spans="1:14">
      <c r="A9971" s="108">
        <v>55765861</v>
      </c>
      <c r="B9971" s="108" t="s">
        <v>17980</v>
      </c>
      <c r="C9971" s="108" t="s">
        <v>629</v>
      </c>
      <c r="D9971" s="109" t="s">
        <v>17981</v>
      </c>
      <c r="E9971" s="108" t="s">
        <v>405</v>
      </c>
      <c r="F9971" s="108" t="s">
        <v>181</v>
      </c>
      <c r="G9971" s="108" t="s">
        <v>7727</v>
      </c>
      <c r="H9971" s="109" t="s">
        <v>1580</v>
      </c>
      <c r="I9971" s="108" t="s">
        <v>7728</v>
      </c>
      <c r="J9971" s="108" t="s">
        <v>7729</v>
      </c>
      <c r="K9971" s="108" t="s">
        <v>174</v>
      </c>
      <c r="M9971" s="108" t="s">
        <v>175</v>
      </c>
      <c r="N9971" s="108" t="s">
        <v>7730</v>
      </c>
    </row>
    <row r="9972" spans="1:14">
      <c r="A9972" s="108">
        <v>823099</v>
      </c>
      <c r="B9972" s="108" t="s">
        <v>13659</v>
      </c>
      <c r="C9972" s="108" t="s">
        <v>438</v>
      </c>
      <c r="D9972" s="109" t="s">
        <v>13660</v>
      </c>
      <c r="E9972" s="108" t="s">
        <v>200</v>
      </c>
      <c r="F9972" s="108" t="s">
        <v>181</v>
      </c>
      <c r="G9972" s="108" t="s">
        <v>1852</v>
      </c>
      <c r="H9972" s="109" t="s">
        <v>368</v>
      </c>
      <c r="I9972" s="108" t="s">
        <v>6445</v>
      </c>
      <c r="J9972" s="108" t="s">
        <v>1855</v>
      </c>
      <c r="K9972" s="108" t="s">
        <v>174</v>
      </c>
      <c r="M9972" s="108" t="s">
        <v>175</v>
      </c>
      <c r="N9972" s="108" t="s">
        <v>6446</v>
      </c>
    </row>
    <row r="9973" spans="1:14">
      <c r="A9973" s="108">
        <v>823101</v>
      </c>
      <c r="B9973" s="108" t="s">
        <v>13661</v>
      </c>
      <c r="C9973" s="108" t="s">
        <v>604</v>
      </c>
      <c r="D9973" s="109" t="s">
        <v>13662</v>
      </c>
      <c r="E9973" s="108" t="s">
        <v>180</v>
      </c>
      <c r="F9973" s="108" t="s">
        <v>181</v>
      </c>
      <c r="G9973" s="108" t="s">
        <v>1852</v>
      </c>
      <c r="H9973" s="109" t="s">
        <v>368</v>
      </c>
      <c r="I9973" s="108" t="s">
        <v>6445</v>
      </c>
      <c r="J9973" s="108" t="s">
        <v>1855</v>
      </c>
      <c r="K9973" s="108" t="s">
        <v>174</v>
      </c>
      <c r="M9973" s="108" t="s">
        <v>175</v>
      </c>
      <c r="N9973" s="108" t="s">
        <v>6446</v>
      </c>
    </row>
    <row r="9974" spans="1:14">
      <c r="A9974" s="108">
        <v>823103</v>
      </c>
      <c r="B9974" s="108" t="s">
        <v>13663</v>
      </c>
      <c r="C9974" s="108" t="s">
        <v>579</v>
      </c>
      <c r="D9974" s="109" t="s">
        <v>1467</v>
      </c>
      <c r="E9974" s="108" t="s">
        <v>200</v>
      </c>
      <c r="F9974" s="108" t="s">
        <v>181</v>
      </c>
      <c r="G9974" s="108" t="s">
        <v>1852</v>
      </c>
      <c r="H9974" s="109" t="s">
        <v>368</v>
      </c>
      <c r="I9974" s="108" t="s">
        <v>6445</v>
      </c>
      <c r="J9974" s="108" t="s">
        <v>1855</v>
      </c>
      <c r="K9974" s="108" t="s">
        <v>174</v>
      </c>
      <c r="M9974" s="108" t="s">
        <v>175</v>
      </c>
      <c r="N9974" s="108" t="s">
        <v>6446</v>
      </c>
    </row>
    <row r="9975" spans="1:14">
      <c r="A9975" s="108">
        <v>823105</v>
      </c>
      <c r="B9975" s="108" t="s">
        <v>13666</v>
      </c>
      <c r="C9975" s="108" t="s">
        <v>263</v>
      </c>
      <c r="D9975" s="109" t="s">
        <v>13667</v>
      </c>
      <c r="E9975" s="108" t="s">
        <v>200</v>
      </c>
      <c r="F9975" s="108" t="s">
        <v>169</v>
      </c>
      <c r="G9975" s="108" t="s">
        <v>1852</v>
      </c>
      <c r="H9975" s="109" t="s">
        <v>368</v>
      </c>
      <c r="I9975" s="108" t="s">
        <v>6445</v>
      </c>
      <c r="J9975" s="108" t="s">
        <v>1855</v>
      </c>
      <c r="K9975" s="108" t="s">
        <v>174</v>
      </c>
      <c r="M9975" s="108" t="s">
        <v>175</v>
      </c>
      <c r="N9975" s="108" t="s">
        <v>6446</v>
      </c>
    </row>
    <row r="9976" spans="1:14">
      <c r="A9976" s="108">
        <v>193990</v>
      </c>
      <c r="B9976" s="108" t="s">
        <v>705</v>
      </c>
      <c r="C9976" s="108" t="s">
        <v>382</v>
      </c>
      <c r="D9976" s="109" t="s">
        <v>715</v>
      </c>
      <c r="E9976" s="108" t="s">
        <v>188</v>
      </c>
      <c r="F9976" s="108" t="s">
        <v>181</v>
      </c>
      <c r="G9976" s="108" t="s">
        <v>357</v>
      </c>
      <c r="H9976" s="109" t="s">
        <v>368</v>
      </c>
      <c r="I9976" s="108" t="s">
        <v>400</v>
      </c>
      <c r="J9976" s="108" t="s">
        <v>360</v>
      </c>
      <c r="K9976" s="108" t="s">
        <v>174</v>
      </c>
      <c r="M9976" s="108" t="s">
        <v>175</v>
      </c>
      <c r="N9976" s="108" t="s">
        <v>401</v>
      </c>
    </row>
    <row r="9977" spans="1:14">
      <c r="A9977" s="108">
        <v>368310</v>
      </c>
      <c r="B9977" s="108" t="s">
        <v>1783</v>
      </c>
      <c r="C9977" s="108" t="s">
        <v>833</v>
      </c>
      <c r="D9977" s="109" t="s">
        <v>1784</v>
      </c>
      <c r="E9977" s="108" t="s">
        <v>180</v>
      </c>
      <c r="F9977" s="108" t="s">
        <v>169</v>
      </c>
      <c r="G9977" s="108" t="s">
        <v>1614</v>
      </c>
      <c r="H9977" s="109" t="s">
        <v>368</v>
      </c>
      <c r="I9977" s="108" t="s">
        <v>1715</v>
      </c>
      <c r="J9977" s="108" t="s">
        <v>1478</v>
      </c>
      <c r="K9977" s="108" t="s">
        <v>174</v>
      </c>
      <c r="M9977" s="108" t="s">
        <v>175</v>
      </c>
      <c r="N9977" s="108" t="s">
        <v>1716</v>
      </c>
    </row>
    <row r="9978" spans="1:14">
      <c r="A9978" s="108">
        <v>820826</v>
      </c>
      <c r="B9978" s="108" t="s">
        <v>8264</v>
      </c>
      <c r="C9978" s="108" t="s">
        <v>196</v>
      </c>
      <c r="D9978" s="109" t="s">
        <v>13411</v>
      </c>
      <c r="E9978" s="108" t="s">
        <v>200</v>
      </c>
      <c r="F9978" s="108" t="s">
        <v>181</v>
      </c>
      <c r="G9978" s="108" t="s">
        <v>1614</v>
      </c>
      <c r="H9978" s="109" t="s">
        <v>368</v>
      </c>
      <c r="I9978" s="108" t="s">
        <v>1715</v>
      </c>
      <c r="J9978" s="108" t="s">
        <v>1478</v>
      </c>
      <c r="K9978" s="108" t="s">
        <v>174</v>
      </c>
      <c r="M9978" s="108" t="s">
        <v>175</v>
      </c>
      <c r="N9978" s="108" t="s">
        <v>1716</v>
      </c>
    </row>
    <row r="9979" spans="1:14">
      <c r="A9979" s="108">
        <v>820826</v>
      </c>
      <c r="B9979" s="108" t="s">
        <v>8264</v>
      </c>
      <c r="C9979" s="108" t="s">
        <v>196</v>
      </c>
      <c r="D9979" s="109" t="s">
        <v>13411</v>
      </c>
      <c r="E9979" s="108" t="s">
        <v>200</v>
      </c>
      <c r="F9979" s="108" t="s">
        <v>181</v>
      </c>
      <c r="G9979" s="108" t="s">
        <v>1614</v>
      </c>
      <c r="H9979" s="109" t="s">
        <v>368</v>
      </c>
      <c r="I9979" s="108" t="s">
        <v>1715</v>
      </c>
      <c r="J9979" s="108" t="s">
        <v>1478</v>
      </c>
      <c r="K9979" s="108" t="s">
        <v>174</v>
      </c>
      <c r="M9979" s="108" t="s">
        <v>175</v>
      </c>
      <c r="N9979" s="108" t="s">
        <v>1716</v>
      </c>
    </row>
    <row r="9980" spans="1:14">
      <c r="A9980" s="108">
        <v>697816</v>
      </c>
      <c r="B9980" s="108" t="s">
        <v>17982</v>
      </c>
      <c r="C9980" s="108" t="s">
        <v>1038</v>
      </c>
      <c r="D9980" s="109" t="s">
        <v>17983</v>
      </c>
      <c r="E9980" s="108" t="s">
        <v>188</v>
      </c>
      <c r="F9980" s="108" t="s">
        <v>169</v>
      </c>
      <c r="G9980" s="108" t="s">
        <v>345</v>
      </c>
      <c r="H9980" s="109" t="s">
        <v>368</v>
      </c>
      <c r="I9980" s="108" t="s">
        <v>17542</v>
      </c>
      <c r="J9980" s="108" t="s">
        <v>348</v>
      </c>
      <c r="K9980" s="108" t="s">
        <v>174</v>
      </c>
      <c r="M9980" s="108" t="s">
        <v>175</v>
      </c>
      <c r="N9980" s="108" t="s">
        <v>17543</v>
      </c>
    </row>
    <row r="9981" spans="1:14">
      <c r="A9981" s="108">
        <v>379801</v>
      </c>
      <c r="B9981" s="108" t="s">
        <v>8666</v>
      </c>
      <c r="C9981" s="108" t="s">
        <v>8667</v>
      </c>
      <c r="D9981" s="109" t="s">
        <v>8668</v>
      </c>
      <c r="E9981" s="108" t="s">
        <v>180</v>
      </c>
      <c r="F9981" s="108" t="s">
        <v>169</v>
      </c>
      <c r="G9981" s="108" t="s">
        <v>8181</v>
      </c>
      <c r="H9981" s="109" t="s">
        <v>368</v>
      </c>
      <c r="I9981" s="108" t="s">
        <v>8615</v>
      </c>
      <c r="J9981" s="108" t="s">
        <v>8183</v>
      </c>
      <c r="K9981" s="108" t="s">
        <v>174</v>
      </c>
      <c r="M9981" s="108" t="s">
        <v>175</v>
      </c>
      <c r="N9981" s="108" t="s">
        <v>8616</v>
      </c>
    </row>
    <row r="9982" spans="1:14">
      <c r="A9982" s="108">
        <v>506575</v>
      </c>
      <c r="B9982" s="108" t="s">
        <v>9257</v>
      </c>
      <c r="C9982" s="108" t="s">
        <v>3650</v>
      </c>
      <c r="D9982" s="109" t="s">
        <v>9258</v>
      </c>
      <c r="E9982" s="108" t="s">
        <v>180</v>
      </c>
      <c r="F9982" s="108" t="s">
        <v>169</v>
      </c>
      <c r="G9982" s="108" t="s">
        <v>8181</v>
      </c>
      <c r="H9982" s="109" t="s">
        <v>368</v>
      </c>
      <c r="I9982" s="108" t="s">
        <v>9251</v>
      </c>
      <c r="J9982" s="108" t="s">
        <v>8183</v>
      </c>
      <c r="K9982" s="108" t="s">
        <v>174</v>
      </c>
      <c r="M9982" s="108" t="s">
        <v>175</v>
      </c>
      <c r="N9982" s="108" t="s">
        <v>9252</v>
      </c>
    </row>
    <row r="9983" spans="1:14">
      <c r="A9983" s="108">
        <v>55662186</v>
      </c>
      <c r="B9983" s="108" t="s">
        <v>8232</v>
      </c>
      <c r="C9983" s="108" t="s">
        <v>1424</v>
      </c>
      <c r="D9983" s="109" t="s">
        <v>9343</v>
      </c>
      <c r="E9983" s="108" t="s">
        <v>220</v>
      </c>
      <c r="F9983" s="108" t="s">
        <v>169</v>
      </c>
      <c r="G9983" s="108" t="s">
        <v>8181</v>
      </c>
      <c r="H9983" s="109" t="s">
        <v>368</v>
      </c>
      <c r="I9983" s="108" t="s">
        <v>9251</v>
      </c>
      <c r="J9983" s="108" t="s">
        <v>8183</v>
      </c>
      <c r="K9983" s="108" t="s">
        <v>174</v>
      </c>
      <c r="M9983" s="108" t="s">
        <v>175</v>
      </c>
      <c r="N9983" s="108" t="s">
        <v>9252</v>
      </c>
    </row>
    <row r="9984" spans="1:14">
      <c r="A9984" s="108">
        <v>55670415</v>
      </c>
      <c r="B9984" s="108" t="s">
        <v>9352</v>
      </c>
      <c r="C9984" s="108" t="s">
        <v>919</v>
      </c>
      <c r="D9984" s="109" t="s">
        <v>9353</v>
      </c>
      <c r="E9984" s="108" t="s">
        <v>180</v>
      </c>
      <c r="F9984" s="108" t="s">
        <v>181</v>
      </c>
      <c r="G9984" s="108" t="s">
        <v>8181</v>
      </c>
      <c r="H9984" s="109" t="s">
        <v>368</v>
      </c>
      <c r="I9984" s="108" t="s">
        <v>9251</v>
      </c>
      <c r="J9984" s="108" t="s">
        <v>8183</v>
      </c>
      <c r="K9984" s="108" t="s">
        <v>174</v>
      </c>
      <c r="M9984" s="108" t="s">
        <v>175</v>
      </c>
      <c r="N9984" s="108" t="s">
        <v>9252</v>
      </c>
    </row>
    <row r="9985" spans="1:14">
      <c r="A9985" s="108">
        <v>55516833</v>
      </c>
      <c r="B9985" s="108" t="s">
        <v>7887</v>
      </c>
      <c r="C9985" s="108" t="s">
        <v>9412</v>
      </c>
      <c r="D9985" s="109" t="s">
        <v>3621</v>
      </c>
      <c r="E9985" s="108" t="s">
        <v>188</v>
      </c>
      <c r="F9985" s="108" t="s">
        <v>169</v>
      </c>
      <c r="G9985" s="108" t="s">
        <v>7307</v>
      </c>
      <c r="H9985" s="109" t="s">
        <v>368</v>
      </c>
      <c r="I9985" s="108" t="s">
        <v>7335</v>
      </c>
      <c r="J9985" s="108" t="s">
        <v>1204</v>
      </c>
      <c r="K9985" s="108" t="s">
        <v>174</v>
      </c>
      <c r="M9985" s="108" t="s">
        <v>175</v>
      </c>
      <c r="N9985" s="108" t="s">
        <v>7336</v>
      </c>
    </row>
    <row r="9986" spans="1:14">
      <c r="A9986" s="108">
        <v>55737047</v>
      </c>
      <c r="B9986" s="108" t="s">
        <v>17984</v>
      </c>
      <c r="C9986" s="108" t="s">
        <v>166</v>
      </c>
      <c r="D9986" s="109" t="s">
        <v>14992</v>
      </c>
      <c r="E9986" s="108" t="s">
        <v>301</v>
      </c>
      <c r="F9986" s="108" t="s">
        <v>169</v>
      </c>
      <c r="G9986" s="108" t="s">
        <v>7307</v>
      </c>
      <c r="H9986" s="109" t="s">
        <v>368</v>
      </c>
      <c r="I9986" s="108" t="s">
        <v>7335</v>
      </c>
      <c r="J9986" s="108" t="s">
        <v>1204</v>
      </c>
      <c r="K9986" s="108" t="s">
        <v>174</v>
      </c>
      <c r="M9986" s="108" t="s">
        <v>175</v>
      </c>
      <c r="N9986" s="108" t="s">
        <v>7336</v>
      </c>
    </row>
    <row r="9987" spans="1:14">
      <c r="A9987" s="108">
        <v>55681542</v>
      </c>
      <c r="B9987" s="108" t="s">
        <v>17985</v>
      </c>
      <c r="C9987" s="108" t="s">
        <v>1180</v>
      </c>
      <c r="D9987" s="109" t="s">
        <v>17986</v>
      </c>
      <c r="E9987" s="108" t="s">
        <v>168</v>
      </c>
      <c r="F9987" s="108" t="s">
        <v>169</v>
      </c>
      <c r="G9987" s="108" t="s">
        <v>1490</v>
      </c>
      <c r="H9987" s="109" t="s">
        <v>368</v>
      </c>
      <c r="I9987" s="108" t="s">
        <v>1546</v>
      </c>
      <c r="J9987" s="108" t="s">
        <v>1478</v>
      </c>
      <c r="K9987" s="108" t="s">
        <v>174</v>
      </c>
      <c r="M9987" s="108" t="s">
        <v>175</v>
      </c>
      <c r="N9987" s="108" t="s">
        <v>1547</v>
      </c>
    </row>
    <row r="9988" spans="1:14">
      <c r="A9988" s="108">
        <v>55604770</v>
      </c>
      <c r="B9988" s="108" t="s">
        <v>17987</v>
      </c>
      <c r="C9988" s="108" t="s">
        <v>17988</v>
      </c>
      <c r="D9988" s="109" t="s">
        <v>17989</v>
      </c>
      <c r="E9988" s="108" t="s">
        <v>200</v>
      </c>
      <c r="F9988" s="108" t="s">
        <v>181</v>
      </c>
      <c r="G9988" s="108" t="s">
        <v>1608</v>
      </c>
      <c r="H9988" s="109" t="s">
        <v>368</v>
      </c>
      <c r="I9988" s="108" t="s">
        <v>11623</v>
      </c>
      <c r="J9988" s="108" t="s">
        <v>1478</v>
      </c>
      <c r="K9988" s="108" t="s">
        <v>174</v>
      </c>
      <c r="M9988" s="108" t="s">
        <v>175</v>
      </c>
      <c r="N9988" s="108" t="s">
        <v>11623</v>
      </c>
    </row>
    <row r="9989" spans="1:14">
      <c r="A9989" s="108">
        <v>55605977</v>
      </c>
      <c r="B9989" s="108" t="s">
        <v>17990</v>
      </c>
      <c r="C9989" s="108" t="s">
        <v>375</v>
      </c>
      <c r="D9989" s="109" t="s">
        <v>17991</v>
      </c>
      <c r="E9989" s="108" t="s">
        <v>301</v>
      </c>
      <c r="F9989" s="108" t="s">
        <v>181</v>
      </c>
      <c r="G9989" s="108" t="s">
        <v>17992</v>
      </c>
      <c r="H9989" s="109" t="s">
        <v>368</v>
      </c>
      <c r="I9989" s="108" t="s">
        <v>17993</v>
      </c>
      <c r="J9989" s="108" t="s">
        <v>6952</v>
      </c>
      <c r="K9989" s="108" t="s">
        <v>174</v>
      </c>
      <c r="M9989" s="108" t="s">
        <v>175</v>
      </c>
      <c r="N9989" s="108" t="s">
        <v>17994</v>
      </c>
    </row>
    <row r="9990" spans="1:14">
      <c r="A9990" s="108">
        <v>55606054</v>
      </c>
      <c r="B9990" s="108" t="s">
        <v>17995</v>
      </c>
      <c r="C9990" s="108" t="s">
        <v>17996</v>
      </c>
      <c r="D9990" s="109" t="s">
        <v>17997</v>
      </c>
      <c r="E9990" s="108" t="s">
        <v>631</v>
      </c>
      <c r="F9990" s="108" t="s">
        <v>169</v>
      </c>
      <c r="G9990" s="108" t="s">
        <v>17992</v>
      </c>
      <c r="H9990" s="109" t="s">
        <v>368</v>
      </c>
      <c r="I9990" s="108" t="s">
        <v>17993</v>
      </c>
      <c r="J9990" s="108" t="s">
        <v>6952</v>
      </c>
      <c r="K9990" s="108" t="s">
        <v>174</v>
      </c>
      <c r="M9990" s="108" t="s">
        <v>175</v>
      </c>
      <c r="N9990" s="108" t="s">
        <v>17994</v>
      </c>
    </row>
    <row r="9991" spans="1:14">
      <c r="A9991" s="108">
        <v>55606055</v>
      </c>
      <c r="B9991" s="108" t="s">
        <v>653</v>
      </c>
      <c r="C9991" s="108" t="s">
        <v>8943</v>
      </c>
      <c r="D9991" s="109" t="s">
        <v>17998</v>
      </c>
      <c r="E9991" s="108" t="s">
        <v>631</v>
      </c>
      <c r="F9991" s="108" t="s">
        <v>169</v>
      </c>
      <c r="G9991" s="108" t="s">
        <v>17992</v>
      </c>
      <c r="H9991" s="109" t="s">
        <v>368</v>
      </c>
      <c r="I9991" s="108" t="s">
        <v>17993</v>
      </c>
      <c r="J9991" s="108" t="s">
        <v>6952</v>
      </c>
      <c r="K9991" s="108" t="s">
        <v>174</v>
      </c>
      <c r="M9991" s="108" t="s">
        <v>175</v>
      </c>
      <c r="N9991" s="108" t="s">
        <v>17994</v>
      </c>
    </row>
    <row r="9992" spans="1:14">
      <c r="A9992" s="108">
        <v>55606056</v>
      </c>
      <c r="B9992" s="108" t="s">
        <v>17880</v>
      </c>
      <c r="C9992" s="108" t="s">
        <v>2551</v>
      </c>
      <c r="D9992" s="109" t="s">
        <v>17999</v>
      </c>
      <c r="E9992" s="108" t="s">
        <v>631</v>
      </c>
      <c r="F9992" s="108" t="s">
        <v>181</v>
      </c>
      <c r="G9992" s="108" t="s">
        <v>17992</v>
      </c>
      <c r="H9992" s="109" t="s">
        <v>368</v>
      </c>
      <c r="I9992" s="108" t="s">
        <v>17993</v>
      </c>
      <c r="J9992" s="108" t="s">
        <v>6952</v>
      </c>
      <c r="K9992" s="108" t="s">
        <v>174</v>
      </c>
      <c r="M9992" s="108" t="s">
        <v>175</v>
      </c>
      <c r="N9992" s="108" t="s">
        <v>17994</v>
      </c>
    </row>
    <row r="9993" spans="1:14">
      <c r="A9993" s="108">
        <v>55606475</v>
      </c>
      <c r="B9993" s="108" t="s">
        <v>18000</v>
      </c>
      <c r="C9993" s="108" t="s">
        <v>332</v>
      </c>
      <c r="D9993" s="109" t="s">
        <v>18001</v>
      </c>
      <c r="E9993" s="108" t="s">
        <v>220</v>
      </c>
      <c r="F9993" s="108" t="s">
        <v>169</v>
      </c>
      <c r="G9993" s="108" t="s">
        <v>17992</v>
      </c>
      <c r="H9993" s="109" t="s">
        <v>368</v>
      </c>
      <c r="I9993" s="108" t="s">
        <v>17993</v>
      </c>
      <c r="J9993" s="108" t="s">
        <v>6952</v>
      </c>
      <c r="K9993" s="108" t="s">
        <v>174</v>
      </c>
      <c r="M9993" s="108" t="s">
        <v>175</v>
      </c>
      <c r="N9993" s="108" t="s">
        <v>17994</v>
      </c>
    </row>
    <row r="9994" spans="1:14">
      <c r="A9994" s="108">
        <v>55632468</v>
      </c>
      <c r="B9994" s="108" t="s">
        <v>18002</v>
      </c>
      <c r="C9994" s="108" t="s">
        <v>18003</v>
      </c>
      <c r="D9994" s="109" t="s">
        <v>18004</v>
      </c>
      <c r="E9994" s="108" t="s">
        <v>223</v>
      </c>
      <c r="F9994" s="108" t="s">
        <v>169</v>
      </c>
      <c r="G9994" s="108" t="s">
        <v>17992</v>
      </c>
      <c r="H9994" s="109" t="s">
        <v>368</v>
      </c>
      <c r="I9994" s="108" t="s">
        <v>17993</v>
      </c>
      <c r="J9994" s="108" t="s">
        <v>6952</v>
      </c>
      <c r="K9994" s="108" t="s">
        <v>174</v>
      </c>
      <c r="M9994" s="108" t="s">
        <v>175</v>
      </c>
      <c r="N9994" s="108" t="s">
        <v>17994</v>
      </c>
    </row>
    <row r="9995" spans="1:14">
      <c r="A9995" s="108">
        <v>55632478</v>
      </c>
      <c r="B9995" s="108" t="s">
        <v>17995</v>
      </c>
      <c r="C9995" s="108" t="s">
        <v>604</v>
      </c>
      <c r="D9995" s="109" t="s">
        <v>10864</v>
      </c>
      <c r="E9995" s="108" t="s">
        <v>200</v>
      </c>
      <c r="F9995" s="108" t="s">
        <v>181</v>
      </c>
      <c r="G9995" s="108" t="s">
        <v>17992</v>
      </c>
      <c r="H9995" s="109" t="s">
        <v>368</v>
      </c>
      <c r="I9995" s="108" t="s">
        <v>17993</v>
      </c>
      <c r="J9995" s="108" t="s">
        <v>6952</v>
      </c>
      <c r="K9995" s="108" t="s">
        <v>174</v>
      </c>
      <c r="M9995" s="108" t="s">
        <v>175</v>
      </c>
      <c r="N9995" s="108" t="s">
        <v>17994</v>
      </c>
    </row>
    <row r="9996" spans="1:14">
      <c r="A9996" s="108">
        <v>55632469</v>
      </c>
      <c r="B9996" s="108" t="s">
        <v>18005</v>
      </c>
      <c r="C9996" s="108" t="s">
        <v>18006</v>
      </c>
      <c r="D9996" s="109" t="s">
        <v>16211</v>
      </c>
      <c r="E9996" s="108" t="s">
        <v>392</v>
      </c>
      <c r="F9996" s="108" t="s">
        <v>169</v>
      </c>
      <c r="G9996" s="108" t="s">
        <v>17992</v>
      </c>
      <c r="H9996" s="109" t="s">
        <v>368</v>
      </c>
      <c r="I9996" s="108" t="s">
        <v>17993</v>
      </c>
      <c r="J9996" s="108" t="s">
        <v>6952</v>
      </c>
      <c r="K9996" s="108" t="s">
        <v>174</v>
      </c>
      <c r="M9996" s="108" t="s">
        <v>175</v>
      </c>
      <c r="N9996" s="108" t="s">
        <v>17994</v>
      </c>
    </row>
    <row r="9997" spans="1:14">
      <c r="A9997" s="108">
        <v>823153</v>
      </c>
      <c r="B9997" s="108" t="s">
        <v>18007</v>
      </c>
      <c r="C9997" s="108" t="s">
        <v>1700</v>
      </c>
      <c r="D9997" s="109" t="s">
        <v>13964</v>
      </c>
      <c r="E9997" s="108" t="s">
        <v>1770</v>
      </c>
      <c r="F9997" s="108" t="s">
        <v>181</v>
      </c>
      <c r="G9997" s="108" t="s">
        <v>1608</v>
      </c>
      <c r="H9997" s="109" t="s">
        <v>252</v>
      </c>
      <c r="I9997" s="108" t="s">
        <v>11591</v>
      </c>
      <c r="J9997" s="108" t="s">
        <v>1478</v>
      </c>
      <c r="K9997" s="108" t="s">
        <v>174</v>
      </c>
      <c r="M9997" s="108" t="s">
        <v>175</v>
      </c>
      <c r="N9997" s="108" t="s">
        <v>11592</v>
      </c>
    </row>
    <row r="9998" spans="1:14">
      <c r="A9998" s="108">
        <v>55503887</v>
      </c>
      <c r="B9998" s="108" t="s">
        <v>18008</v>
      </c>
      <c r="C9998" s="108" t="s">
        <v>230</v>
      </c>
      <c r="D9998" s="109" t="s">
        <v>18009</v>
      </c>
      <c r="E9998" s="108" t="s">
        <v>188</v>
      </c>
      <c r="F9998" s="108" t="s">
        <v>169</v>
      </c>
      <c r="G9998" s="108" t="s">
        <v>9845</v>
      </c>
      <c r="H9998" s="109" t="s">
        <v>252</v>
      </c>
      <c r="I9998" s="108" t="s">
        <v>9846</v>
      </c>
      <c r="J9998" s="108" t="s">
        <v>348</v>
      </c>
      <c r="K9998" s="108" t="s">
        <v>174</v>
      </c>
      <c r="M9998" s="108" t="s">
        <v>175</v>
      </c>
      <c r="N9998" s="108" t="s">
        <v>9847</v>
      </c>
    </row>
    <row r="9999" spans="1:14">
      <c r="A9999" s="108">
        <v>823036</v>
      </c>
      <c r="B9999" s="108" t="s">
        <v>18010</v>
      </c>
      <c r="C9999" s="108" t="s">
        <v>3190</v>
      </c>
      <c r="D9999" s="109" t="s">
        <v>18011</v>
      </c>
      <c r="E9999" s="108" t="s">
        <v>220</v>
      </c>
      <c r="F9999" s="108" t="s">
        <v>169</v>
      </c>
      <c r="G9999" s="108" t="s">
        <v>9845</v>
      </c>
      <c r="H9999" s="109" t="s">
        <v>252</v>
      </c>
      <c r="I9999" s="108" t="s">
        <v>9846</v>
      </c>
      <c r="J9999" s="108" t="s">
        <v>348</v>
      </c>
      <c r="K9999" s="108" t="s">
        <v>174</v>
      </c>
      <c r="M9999" s="108" t="s">
        <v>175</v>
      </c>
      <c r="N9999" s="108" t="s">
        <v>9847</v>
      </c>
    </row>
    <row r="10000" spans="1:14">
      <c r="A10000" s="108">
        <v>539774</v>
      </c>
      <c r="B10000" s="108" t="s">
        <v>18012</v>
      </c>
      <c r="C10000" s="108" t="s">
        <v>2284</v>
      </c>
      <c r="D10000" s="109" t="s">
        <v>12350</v>
      </c>
      <c r="E10000" s="108" t="s">
        <v>301</v>
      </c>
      <c r="F10000" s="108" t="s">
        <v>181</v>
      </c>
      <c r="G10000" s="108" t="s">
        <v>7307</v>
      </c>
      <c r="H10000" s="109" t="s">
        <v>252</v>
      </c>
      <c r="I10000" s="108" t="s">
        <v>7308</v>
      </c>
      <c r="J10000" s="108" t="s">
        <v>1204</v>
      </c>
      <c r="K10000" s="108" t="s">
        <v>174</v>
      </c>
      <c r="M10000" s="108" t="s">
        <v>175</v>
      </c>
      <c r="N10000" s="108" t="s">
        <v>5765</v>
      </c>
    </row>
    <row r="10001" spans="1:14">
      <c r="A10001" s="108">
        <v>55765776</v>
      </c>
      <c r="B10001" s="108" t="s">
        <v>196</v>
      </c>
      <c r="C10001" s="108" t="s">
        <v>363</v>
      </c>
      <c r="D10001" s="109" t="s">
        <v>11982</v>
      </c>
      <c r="E10001" s="108" t="s">
        <v>188</v>
      </c>
      <c r="F10001" s="108" t="s">
        <v>181</v>
      </c>
      <c r="G10001" s="108" t="s">
        <v>7307</v>
      </c>
      <c r="H10001" s="109" t="s">
        <v>252</v>
      </c>
      <c r="I10001" s="108" t="s">
        <v>7308</v>
      </c>
      <c r="J10001" s="108" t="s">
        <v>1204</v>
      </c>
      <c r="K10001" s="108" t="s">
        <v>174</v>
      </c>
      <c r="M10001" s="108" t="s">
        <v>175</v>
      </c>
      <c r="N10001" s="108" t="s">
        <v>5765</v>
      </c>
    </row>
    <row r="10002" spans="1:14">
      <c r="A10002" s="108">
        <v>138897</v>
      </c>
      <c r="B10002" s="108" t="s">
        <v>18013</v>
      </c>
      <c r="C10002" s="108" t="s">
        <v>1038</v>
      </c>
      <c r="D10002" s="109" t="s">
        <v>18014</v>
      </c>
      <c r="E10002" s="108" t="s">
        <v>180</v>
      </c>
      <c r="F10002" s="108" t="s">
        <v>169</v>
      </c>
      <c r="G10002" s="108" t="s">
        <v>7727</v>
      </c>
      <c r="H10002" s="109" t="s">
        <v>1220</v>
      </c>
      <c r="I10002" s="108" t="s">
        <v>7728</v>
      </c>
      <c r="J10002" s="108" t="s">
        <v>7729</v>
      </c>
      <c r="K10002" s="108" t="s">
        <v>174</v>
      </c>
      <c r="M10002" s="108" t="s">
        <v>175</v>
      </c>
      <c r="N10002" s="108" t="s">
        <v>7730</v>
      </c>
    </row>
    <row r="10003" spans="1:14">
      <c r="A10003" s="108">
        <v>295285</v>
      </c>
      <c r="B10003" s="108" t="s">
        <v>8060</v>
      </c>
      <c r="C10003" s="108" t="s">
        <v>8061</v>
      </c>
      <c r="D10003" s="109" t="s">
        <v>8062</v>
      </c>
      <c r="E10003" s="108" t="s">
        <v>180</v>
      </c>
      <c r="F10003" s="108" t="s">
        <v>169</v>
      </c>
      <c r="G10003" s="108" t="s">
        <v>7727</v>
      </c>
      <c r="H10003" s="109" t="s">
        <v>1220</v>
      </c>
      <c r="I10003" s="108" t="s">
        <v>8031</v>
      </c>
      <c r="J10003" s="108" t="s">
        <v>7729</v>
      </c>
      <c r="K10003" s="108" t="s">
        <v>174</v>
      </c>
      <c r="M10003" s="108" t="s">
        <v>175</v>
      </c>
      <c r="N10003" s="108" t="s">
        <v>8032</v>
      </c>
    </row>
    <row r="10004" spans="1:14">
      <c r="A10004" s="108">
        <v>415310</v>
      </c>
      <c r="B10004" s="108" t="s">
        <v>8075</v>
      </c>
      <c r="C10004" s="108" t="s">
        <v>224</v>
      </c>
      <c r="D10004" s="109" t="s">
        <v>8076</v>
      </c>
      <c r="E10004" s="108" t="s">
        <v>188</v>
      </c>
      <c r="F10004" s="108" t="s">
        <v>169</v>
      </c>
      <c r="G10004" s="108" t="s">
        <v>7727</v>
      </c>
      <c r="H10004" s="109" t="s">
        <v>1220</v>
      </c>
      <c r="I10004" s="108" t="s">
        <v>8031</v>
      </c>
      <c r="J10004" s="108" t="s">
        <v>7729</v>
      </c>
      <c r="K10004" s="108" t="s">
        <v>174</v>
      </c>
      <c r="M10004" s="108" t="s">
        <v>175</v>
      </c>
      <c r="N10004" s="108" t="s">
        <v>8032</v>
      </c>
    </row>
    <row r="10005" spans="1:14">
      <c r="A10005" s="108">
        <v>55676247</v>
      </c>
      <c r="B10005" s="108" t="s">
        <v>8178</v>
      </c>
      <c r="C10005" s="108" t="s">
        <v>1500</v>
      </c>
      <c r="D10005" s="109" t="s">
        <v>8179</v>
      </c>
      <c r="E10005" s="108" t="s">
        <v>200</v>
      </c>
      <c r="F10005" s="108" t="s">
        <v>169</v>
      </c>
      <c r="G10005" s="108" t="s">
        <v>7727</v>
      </c>
      <c r="H10005" s="109" t="s">
        <v>1220</v>
      </c>
      <c r="I10005" s="108" t="s">
        <v>8031</v>
      </c>
      <c r="J10005" s="108" t="s">
        <v>7729</v>
      </c>
      <c r="K10005" s="108" t="s">
        <v>174</v>
      </c>
      <c r="M10005" s="108" t="s">
        <v>175</v>
      </c>
      <c r="N10005" s="108" t="s">
        <v>8032</v>
      </c>
    </row>
    <row r="10006" spans="1:14">
      <c r="A10006" s="108">
        <v>55614481</v>
      </c>
      <c r="B10006" s="108" t="s">
        <v>18015</v>
      </c>
      <c r="C10006" s="108" t="s">
        <v>1868</v>
      </c>
      <c r="D10006" s="109" t="s">
        <v>11849</v>
      </c>
      <c r="E10006" s="108" t="s">
        <v>223</v>
      </c>
      <c r="F10006" s="108" t="s">
        <v>181</v>
      </c>
      <c r="G10006" s="108" t="s">
        <v>10414</v>
      </c>
      <c r="H10006" s="109" t="s">
        <v>1220</v>
      </c>
      <c r="I10006" s="108" t="s">
        <v>10463</v>
      </c>
      <c r="J10006" s="108" t="s">
        <v>1478</v>
      </c>
      <c r="K10006" s="108" t="s">
        <v>174</v>
      </c>
      <c r="M10006" s="108" t="s">
        <v>175</v>
      </c>
      <c r="N10006" s="108" t="s">
        <v>10464</v>
      </c>
    </row>
    <row r="10007" spans="1:14">
      <c r="A10007" s="108">
        <v>813025</v>
      </c>
      <c r="B10007" s="108" t="s">
        <v>10601</v>
      </c>
      <c r="C10007" s="108" t="s">
        <v>489</v>
      </c>
      <c r="D10007" s="109" t="s">
        <v>3910</v>
      </c>
      <c r="E10007" s="108" t="s">
        <v>1577</v>
      </c>
      <c r="F10007" s="108" t="s">
        <v>181</v>
      </c>
      <c r="G10007" s="108" t="s">
        <v>10414</v>
      </c>
      <c r="H10007" s="109" t="s">
        <v>1220</v>
      </c>
      <c r="I10007" s="108" t="s">
        <v>10463</v>
      </c>
      <c r="J10007" s="108" t="s">
        <v>1478</v>
      </c>
      <c r="K10007" s="108" t="s">
        <v>174</v>
      </c>
      <c r="M10007" s="108" t="s">
        <v>175</v>
      </c>
      <c r="N10007" s="108" t="s">
        <v>10464</v>
      </c>
    </row>
    <row r="10008" spans="1:14">
      <c r="A10008" s="108">
        <v>55769262</v>
      </c>
      <c r="B10008" s="108" t="s">
        <v>3152</v>
      </c>
      <c r="C10008" s="108" t="s">
        <v>18016</v>
      </c>
      <c r="D10008" s="109" t="s">
        <v>18017</v>
      </c>
      <c r="E10008" s="108" t="s">
        <v>512</v>
      </c>
      <c r="F10008" s="108" t="s">
        <v>181</v>
      </c>
      <c r="G10008" s="108" t="s">
        <v>10414</v>
      </c>
      <c r="H10008" s="109" t="s">
        <v>1220</v>
      </c>
      <c r="I10008" s="108" t="s">
        <v>10463</v>
      </c>
      <c r="J10008" s="108" t="s">
        <v>1478</v>
      </c>
      <c r="K10008" s="108" t="s">
        <v>174</v>
      </c>
      <c r="M10008" s="108" t="s">
        <v>175</v>
      </c>
      <c r="N10008" s="108" t="s">
        <v>10464</v>
      </c>
    </row>
    <row r="10009" spans="1:14">
      <c r="A10009" s="108">
        <v>813456</v>
      </c>
      <c r="B10009" s="108" t="s">
        <v>18018</v>
      </c>
      <c r="C10009" s="108" t="s">
        <v>3251</v>
      </c>
      <c r="D10009" s="109" t="s">
        <v>9328</v>
      </c>
      <c r="E10009" s="108" t="s">
        <v>508</v>
      </c>
      <c r="F10009" s="108" t="s">
        <v>181</v>
      </c>
      <c r="G10009" s="108" t="s">
        <v>10414</v>
      </c>
      <c r="H10009" s="109" t="s">
        <v>1220</v>
      </c>
      <c r="I10009" s="108" t="s">
        <v>10463</v>
      </c>
      <c r="J10009" s="108" t="s">
        <v>1478</v>
      </c>
      <c r="K10009" s="108" t="s">
        <v>174</v>
      </c>
      <c r="M10009" s="108" t="s">
        <v>175</v>
      </c>
      <c r="N10009" s="108" t="s">
        <v>10464</v>
      </c>
    </row>
    <row r="10010" spans="1:14">
      <c r="A10010" s="108">
        <v>667281</v>
      </c>
      <c r="B10010" s="108" t="s">
        <v>1299</v>
      </c>
      <c r="C10010" s="108" t="s">
        <v>3721</v>
      </c>
      <c r="D10010" s="109" t="s">
        <v>18019</v>
      </c>
      <c r="E10010" s="108" t="s">
        <v>631</v>
      </c>
      <c r="F10010" s="108" t="s">
        <v>169</v>
      </c>
      <c r="G10010" s="108" t="s">
        <v>1599</v>
      </c>
      <c r="H10010" s="109" t="s">
        <v>1220</v>
      </c>
      <c r="I10010" s="108" t="s">
        <v>1919</v>
      </c>
      <c r="J10010" s="108" t="s">
        <v>1478</v>
      </c>
      <c r="K10010" s="108" t="s">
        <v>174</v>
      </c>
      <c r="M10010" s="108" t="s">
        <v>175</v>
      </c>
      <c r="N10010" s="108" t="s">
        <v>1920</v>
      </c>
    </row>
    <row r="10011" spans="1:14">
      <c r="A10011" s="108">
        <v>826591</v>
      </c>
      <c r="B10011" s="108" t="s">
        <v>14228</v>
      </c>
      <c r="C10011" s="108" t="s">
        <v>3919</v>
      </c>
      <c r="D10011" s="109" t="s">
        <v>18020</v>
      </c>
      <c r="E10011" s="108" t="s">
        <v>1770</v>
      </c>
      <c r="F10011" s="108" t="s">
        <v>181</v>
      </c>
      <c r="G10011" s="108" t="s">
        <v>1608</v>
      </c>
      <c r="H10011" s="109" t="s">
        <v>358</v>
      </c>
      <c r="I10011" s="108" t="s">
        <v>11591</v>
      </c>
      <c r="J10011" s="108" t="s">
        <v>1478</v>
      </c>
      <c r="K10011" s="108" t="s">
        <v>174</v>
      </c>
      <c r="M10011" s="108" t="s">
        <v>175</v>
      </c>
      <c r="N10011" s="108" t="s">
        <v>11592</v>
      </c>
    </row>
    <row r="10012" spans="1:14">
      <c r="A10012" s="108">
        <v>55772226</v>
      </c>
      <c r="B10012" s="108" t="s">
        <v>13014</v>
      </c>
      <c r="C10012" s="108" t="s">
        <v>1651</v>
      </c>
      <c r="D10012" s="109" t="s">
        <v>18021</v>
      </c>
      <c r="E10012" s="108" t="s">
        <v>168</v>
      </c>
      <c r="F10012" s="108" t="s">
        <v>181</v>
      </c>
      <c r="G10012" s="108" t="s">
        <v>1608</v>
      </c>
      <c r="H10012" s="109" t="s">
        <v>358</v>
      </c>
      <c r="I10012" s="108" t="s">
        <v>11591</v>
      </c>
      <c r="J10012" s="108" t="s">
        <v>1478</v>
      </c>
      <c r="K10012" s="108" t="s">
        <v>174</v>
      </c>
      <c r="M10012" s="108" t="s">
        <v>175</v>
      </c>
      <c r="N10012" s="108" t="s">
        <v>11592</v>
      </c>
    </row>
    <row r="10013" spans="1:14">
      <c r="A10013" s="108">
        <v>429293</v>
      </c>
      <c r="B10013" s="108" t="s">
        <v>18022</v>
      </c>
      <c r="C10013" s="108" t="s">
        <v>7783</v>
      </c>
      <c r="D10013" s="109" t="s">
        <v>18023</v>
      </c>
      <c r="E10013" s="108" t="s">
        <v>168</v>
      </c>
      <c r="F10013" s="108" t="s">
        <v>181</v>
      </c>
      <c r="G10013" s="108" t="s">
        <v>9845</v>
      </c>
      <c r="H10013" s="109" t="s">
        <v>358</v>
      </c>
      <c r="I10013" s="108" t="s">
        <v>9879</v>
      </c>
      <c r="J10013" s="108" t="s">
        <v>348</v>
      </c>
      <c r="K10013" s="108" t="s">
        <v>174</v>
      </c>
      <c r="M10013" s="108" t="s">
        <v>175</v>
      </c>
      <c r="N10013" s="108" t="s">
        <v>9880</v>
      </c>
    </row>
    <row r="10014" spans="1:14">
      <c r="A10014" s="108">
        <v>823007</v>
      </c>
      <c r="B10014" s="108" t="s">
        <v>13647</v>
      </c>
      <c r="C10014" s="108" t="s">
        <v>676</v>
      </c>
      <c r="D10014" s="109" t="s">
        <v>13648</v>
      </c>
      <c r="E10014" s="108" t="s">
        <v>168</v>
      </c>
      <c r="F10014" s="108" t="s">
        <v>181</v>
      </c>
      <c r="G10014" s="108" t="s">
        <v>9845</v>
      </c>
      <c r="H10014" s="109" t="s">
        <v>358</v>
      </c>
      <c r="I10014" s="108" t="s">
        <v>9879</v>
      </c>
      <c r="J10014" s="108" t="s">
        <v>348</v>
      </c>
      <c r="K10014" s="108" t="s">
        <v>174</v>
      </c>
      <c r="M10014" s="108" t="s">
        <v>175</v>
      </c>
      <c r="N10014" s="108" t="s">
        <v>9880</v>
      </c>
    </row>
    <row r="10015" spans="1:14">
      <c r="A10015" s="108">
        <v>55500565</v>
      </c>
      <c r="B10015" s="108" t="s">
        <v>18024</v>
      </c>
      <c r="C10015" s="108" t="s">
        <v>299</v>
      </c>
      <c r="D10015" s="109" t="s">
        <v>18025</v>
      </c>
      <c r="E10015" s="108" t="s">
        <v>301</v>
      </c>
      <c r="F10015" s="108" t="s">
        <v>181</v>
      </c>
      <c r="G10015" s="108" t="s">
        <v>1599</v>
      </c>
      <c r="H10015" s="109" t="s">
        <v>358</v>
      </c>
      <c r="I10015" s="108" t="s">
        <v>1600</v>
      </c>
      <c r="J10015" s="108" t="s">
        <v>1478</v>
      </c>
      <c r="K10015" s="108" t="s">
        <v>174</v>
      </c>
      <c r="M10015" s="108" t="s">
        <v>175</v>
      </c>
      <c r="N10015" s="108" t="s">
        <v>1601</v>
      </c>
    </row>
    <row r="10016" spans="1:14">
      <c r="A10016" s="108">
        <v>89990</v>
      </c>
      <c r="B10016" s="108" t="s">
        <v>18026</v>
      </c>
      <c r="C10016" s="108" t="s">
        <v>343</v>
      </c>
      <c r="D10016" s="109" t="s">
        <v>1793</v>
      </c>
      <c r="E10016" s="108" t="s">
        <v>188</v>
      </c>
      <c r="F10016" s="108" t="s">
        <v>169</v>
      </c>
      <c r="G10016" s="108" t="s">
        <v>1599</v>
      </c>
      <c r="H10016" s="109" t="s">
        <v>358</v>
      </c>
      <c r="I10016" s="108" t="s">
        <v>1604</v>
      </c>
      <c r="J10016" s="108" t="s">
        <v>1478</v>
      </c>
      <c r="K10016" s="108" t="s">
        <v>174</v>
      </c>
      <c r="M10016" s="108" t="s">
        <v>175</v>
      </c>
      <c r="N10016" s="108" t="s">
        <v>1605</v>
      </c>
    </row>
    <row r="10017" spans="1:14">
      <c r="A10017" s="108">
        <v>160831</v>
      </c>
      <c r="B10017" s="108" t="s">
        <v>9851</v>
      </c>
      <c r="C10017" s="108" t="s">
        <v>481</v>
      </c>
      <c r="D10017" s="109" t="s">
        <v>18027</v>
      </c>
      <c r="E10017" s="108" t="s">
        <v>200</v>
      </c>
      <c r="F10017" s="108" t="s">
        <v>181</v>
      </c>
      <c r="G10017" s="108" t="s">
        <v>9845</v>
      </c>
      <c r="H10017" s="109" t="s">
        <v>358</v>
      </c>
      <c r="I10017" s="108" t="s">
        <v>9879</v>
      </c>
      <c r="J10017" s="108" t="s">
        <v>348</v>
      </c>
      <c r="K10017" s="108" t="s">
        <v>174</v>
      </c>
      <c r="M10017" s="108" t="s">
        <v>175</v>
      </c>
      <c r="N10017" s="108" t="s">
        <v>9880</v>
      </c>
    </row>
    <row r="10018" spans="1:14">
      <c r="A10018" s="108">
        <v>827234</v>
      </c>
      <c r="B10018" s="108" t="s">
        <v>14287</v>
      </c>
      <c r="C10018" s="108" t="s">
        <v>1449</v>
      </c>
      <c r="D10018" s="109" t="s">
        <v>14288</v>
      </c>
      <c r="E10018" s="108" t="s">
        <v>200</v>
      </c>
      <c r="F10018" s="108" t="s">
        <v>169</v>
      </c>
      <c r="G10018" s="108" t="s">
        <v>1614</v>
      </c>
      <c r="H10018" s="109" t="s">
        <v>358</v>
      </c>
      <c r="I10018" s="108" t="s">
        <v>1715</v>
      </c>
      <c r="J10018" s="108" t="s">
        <v>1478</v>
      </c>
      <c r="K10018" s="108" t="s">
        <v>174</v>
      </c>
      <c r="M10018" s="108" t="s">
        <v>175</v>
      </c>
      <c r="N10018" s="108" t="s">
        <v>1716</v>
      </c>
    </row>
    <row r="10019" spans="1:14">
      <c r="A10019" s="108">
        <v>145190</v>
      </c>
      <c r="B10019" s="108" t="s">
        <v>18028</v>
      </c>
      <c r="C10019" s="108" t="s">
        <v>366</v>
      </c>
      <c r="D10019" s="109" t="s">
        <v>12323</v>
      </c>
      <c r="E10019" s="108" t="s">
        <v>180</v>
      </c>
      <c r="F10019" s="108" t="s">
        <v>181</v>
      </c>
      <c r="G10019" s="108" t="s">
        <v>11397</v>
      </c>
      <c r="H10019" s="109" t="s">
        <v>358</v>
      </c>
      <c r="I10019" s="108" t="s">
        <v>11472</v>
      </c>
      <c r="J10019" s="108" t="s">
        <v>1478</v>
      </c>
      <c r="K10019" s="108" t="s">
        <v>174</v>
      </c>
      <c r="M10019" s="108" t="s">
        <v>175</v>
      </c>
      <c r="N10019" s="108" t="s">
        <v>11473</v>
      </c>
    </row>
    <row r="10020" spans="1:14">
      <c r="A10020" s="108">
        <v>55628952</v>
      </c>
      <c r="B10020" s="108" t="s">
        <v>7074</v>
      </c>
      <c r="C10020" s="108" t="s">
        <v>5486</v>
      </c>
      <c r="D10020" s="109" t="s">
        <v>7075</v>
      </c>
      <c r="E10020" s="108" t="s">
        <v>200</v>
      </c>
      <c r="F10020" s="108" t="s">
        <v>181</v>
      </c>
      <c r="G10020" s="108" t="s">
        <v>1852</v>
      </c>
      <c r="H10020" s="109" t="s">
        <v>215</v>
      </c>
      <c r="I10020" s="108" t="s">
        <v>7066</v>
      </c>
      <c r="J10020" s="108" t="s">
        <v>1855</v>
      </c>
      <c r="K10020" s="108" t="s">
        <v>174</v>
      </c>
      <c r="M10020" s="108" t="s">
        <v>175</v>
      </c>
      <c r="N10020" s="108" t="s">
        <v>7067</v>
      </c>
    </row>
    <row r="10021" spans="1:14">
      <c r="A10021" s="108">
        <v>55738961</v>
      </c>
      <c r="B10021" s="108" t="s">
        <v>4477</v>
      </c>
      <c r="C10021" s="108" t="s">
        <v>241</v>
      </c>
      <c r="D10021" s="109" t="s">
        <v>7080</v>
      </c>
      <c r="E10021" s="108" t="s">
        <v>200</v>
      </c>
      <c r="F10021" s="108" t="s">
        <v>181</v>
      </c>
      <c r="G10021" s="108" t="s">
        <v>1852</v>
      </c>
      <c r="H10021" s="109" t="s">
        <v>215</v>
      </c>
      <c r="I10021" s="108" t="s">
        <v>7066</v>
      </c>
      <c r="J10021" s="108" t="s">
        <v>1855</v>
      </c>
      <c r="K10021" s="108" t="s">
        <v>174</v>
      </c>
      <c r="M10021" s="108" t="s">
        <v>175</v>
      </c>
      <c r="N10021" s="108" t="s">
        <v>7067</v>
      </c>
    </row>
    <row r="10022" spans="1:14">
      <c r="A10022" s="108">
        <v>55773177</v>
      </c>
      <c r="B10022" s="108" t="s">
        <v>7089</v>
      </c>
      <c r="C10022" s="108" t="s">
        <v>833</v>
      </c>
      <c r="D10022" s="109" t="s">
        <v>2522</v>
      </c>
      <c r="E10022" s="108" t="s">
        <v>180</v>
      </c>
      <c r="F10022" s="108" t="s">
        <v>169</v>
      </c>
      <c r="G10022" s="108" t="s">
        <v>1852</v>
      </c>
      <c r="H10022" s="109" t="s">
        <v>215</v>
      </c>
      <c r="I10022" s="108" t="s">
        <v>7066</v>
      </c>
      <c r="J10022" s="108" t="s">
        <v>1855</v>
      </c>
      <c r="K10022" s="108" t="s">
        <v>174</v>
      </c>
      <c r="M10022" s="108" t="s">
        <v>175</v>
      </c>
      <c r="N10022" s="108" t="s">
        <v>7067</v>
      </c>
    </row>
    <row r="10023" spans="1:14">
      <c r="A10023" s="108">
        <v>55773177</v>
      </c>
      <c r="B10023" s="108" t="s">
        <v>7089</v>
      </c>
      <c r="C10023" s="108" t="s">
        <v>833</v>
      </c>
      <c r="D10023" s="109" t="s">
        <v>2522</v>
      </c>
      <c r="E10023" s="108" t="s">
        <v>180</v>
      </c>
      <c r="F10023" s="108" t="s">
        <v>169</v>
      </c>
      <c r="G10023" s="108" t="s">
        <v>1852</v>
      </c>
      <c r="H10023" s="109" t="s">
        <v>215</v>
      </c>
      <c r="I10023" s="108" t="s">
        <v>7066</v>
      </c>
      <c r="J10023" s="108" t="s">
        <v>1855</v>
      </c>
      <c r="K10023" s="108" t="s">
        <v>174</v>
      </c>
      <c r="M10023" s="108" t="s">
        <v>175</v>
      </c>
      <c r="N10023" s="108" t="s">
        <v>7067</v>
      </c>
    </row>
    <row r="10024" spans="1:14">
      <c r="A10024" s="108">
        <v>55781720</v>
      </c>
      <c r="B10024" s="108" t="s">
        <v>7093</v>
      </c>
      <c r="C10024" s="108" t="s">
        <v>619</v>
      </c>
      <c r="D10024" s="109" t="s">
        <v>7094</v>
      </c>
      <c r="E10024" s="108" t="s">
        <v>200</v>
      </c>
      <c r="F10024" s="108" t="s">
        <v>181</v>
      </c>
      <c r="G10024" s="108" t="s">
        <v>1852</v>
      </c>
      <c r="H10024" s="109" t="s">
        <v>215</v>
      </c>
      <c r="I10024" s="108" t="s">
        <v>7066</v>
      </c>
      <c r="J10024" s="108" t="s">
        <v>1855</v>
      </c>
      <c r="K10024" s="108" t="s">
        <v>174</v>
      </c>
      <c r="M10024" s="108" t="s">
        <v>175</v>
      </c>
      <c r="N10024" s="108" t="s">
        <v>7067</v>
      </c>
    </row>
    <row r="10025" spans="1:14">
      <c r="A10025" s="108">
        <v>827737</v>
      </c>
      <c r="B10025" s="108" t="s">
        <v>14299</v>
      </c>
      <c r="C10025" s="108" t="s">
        <v>645</v>
      </c>
      <c r="D10025" s="109" t="s">
        <v>14300</v>
      </c>
      <c r="E10025" s="108" t="s">
        <v>180</v>
      </c>
      <c r="F10025" s="108" t="s">
        <v>169</v>
      </c>
      <c r="G10025" s="108" t="s">
        <v>1852</v>
      </c>
      <c r="H10025" s="109" t="s">
        <v>215</v>
      </c>
      <c r="I10025" s="108" t="s">
        <v>7066</v>
      </c>
      <c r="J10025" s="108" t="s">
        <v>1855</v>
      </c>
      <c r="K10025" s="108" t="s">
        <v>174</v>
      </c>
      <c r="M10025" s="108" t="s">
        <v>175</v>
      </c>
      <c r="N10025" s="108" t="s">
        <v>7067</v>
      </c>
    </row>
    <row r="10026" spans="1:14">
      <c r="A10026" s="108">
        <v>55786051</v>
      </c>
      <c r="B10026" s="108" t="s">
        <v>18029</v>
      </c>
      <c r="C10026" s="108" t="s">
        <v>1082</v>
      </c>
      <c r="D10026" s="109" t="s">
        <v>17630</v>
      </c>
      <c r="E10026" s="108" t="s">
        <v>188</v>
      </c>
      <c r="F10026" s="108" t="s">
        <v>169</v>
      </c>
      <c r="G10026" s="108" t="s">
        <v>10414</v>
      </c>
      <c r="H10026" s="109" t="s">
        <v>215</v>
      </c>
      <c r="I10026" s="108" t="s">
        <v>10437</v>
      </c>
      <c r="J10026" s="108" t="s">
        <v>1478</v>
      </c>
      <c r="K10026" s="108" t="s">
        <v>174</v>
      </c>
      <c r="M10026" s="108" t="s">
        <v>175</v>
      </c>
      <c r="N10026" s="108" t="s">
        <v>10438</v>
      </c>
    </row>
    <row r="10027" spans="1:14">
      <c r="A10027" s="108">
        <v>97000</v>
      </c>
      <c r="B10027" s="108" t="s">
        <v>9257</v>
      </c>
      <c r="C10027" s="108" t="s">
        <v>665</v>
      </c>
      <c r="D10027" s="109" t="s">
        <v>9795</v>
      </c>
      <c r="E10027" s="108" t="s">
        <v>180</v>
      </c>
      <c r="F10027" s="108" t="s">
        <v>169</v>
      </c>
      <c r="G10027" s="108" t="s">
        <v>8181</v>
      </c>
      <c r="H10027" s="109" t="s">
        <v>215</v>
      </c>
      <c r="I10027" s="108" t="s">
        <v>9251</v>
      </c>
      <c r="J10027" s="108" t="s">
        <v>8183</v>
      </c>
      <c r="K10027" s="108" t="s">
        <v>174</v>
      </c>
      <c r="M10027" s="108" t="s">
        <v>175</v>
      </c>
      <c r="N10027" s="108" t="s">
        <v>9252</v>
      </c>
    </row>
    <row r="10028" spans="1:14">
      <c r="A10028" s="108">
        <v>364685</v>
      </c>
      <c r="B10028" s="108" t="s">
        <v>18030</v>
      </c>
      <c r="C10028" s="108" t="s">
        <v>9742</v>
      </c>
      <c r="D10028" s="109" t="s">
        <v>18031</v>
      </c>
      <c r="E10028" s="108" t="s">
        <v>200</v>
      </c>
      <c r="F10028" s="108" t="s">
        <v>181</v>
      </c>
      <c r="G10028" s="108" t="s">
        <v>8181</v>
      </c>
      <c r="H10028" s="109" t="s">
        <v>215</v>
      </c>
      <c r="I10028" s="108" t="s">
        <v>9251</v>
      </c>
      <c r="J10028" s="108" t="s">
        <v>8183</v>
      </c>
      <c r="K10028" s="108" t="s">
        <v>174</v>
      </c>
      <c r="M10028" s="108" t="s">
        <v>175</v>
      </c>
      <c r="N10028" s="108" t="s">
        <v>9252</v>
      </c>
    </row>
    <row r="10029" spans="1:14">
      <c r="A10029" s="108">
        <v>464808</v>
      </c>
      <c r="B10029" s="108" t="s">
        <v>18032</v>
      </c>
      <c r="C10029" s="108" t="s">
        <v>5987</v>
      </c>
      <c r="D10029" s="109" t="s">
        <v>18033</v>
      </c>
      <c r="E10029" s="108" t="s">
        <v>200</v>
      </c>
      <c r="F10029" s="108" t="s">
        <v>181</v>
      </c>
      <c r="G10029" s="108" t="s">
        <v>8181</v>
      </c>
      <c r="H10029" s="109" t="s">
        <v>215</v>
      </c>
      <c r="I10029" s="108" t="s">
        <v>9251</v>
      </c>
      <c r="J10029" s="108" t="s">
        <v>8183</v>
      </c>
      <c r="K10029" s="108" t="s">
        <v>174</v>
      </c>
      <c r="M10029" s="108" t="s">
        <v>175</v>
      </c>
      <c r="N10029" s="108" t="s">
        <v>9252</v>
      </c>
    </row>
    <row r="10030" spans="1:14">
      <c r="A10030" s="108">
        <v>531226</v>
      </c>
      <c r="B10030" s="108" t="s">
        <v>9257</v>
      </c>
      <c r="C10030" s="108" t="s">
        <v>425</v>
      </c>
      <c r="D10030" s="109" t="s">
        <v>8351</v>
      </c>
      <c r="E10030" s="108" t="s">
        <v>180</v>
      </c>
      <c r="F10030" s="108" t="s">
        <v>181</v>
      </c>
      <c r="G10030" s="108" t="s">
        <v>8181</v>
      </c>
      <c r="H10030" s="109" t="s">
        <v>215</v>
      </c>
      <c r="I10030" s="108" t="s">
        <v>9251</v>
      </c>
      <c r="J10030" s="108" t="s">
        <v>8183</v>
      </c>
      <c r="K10030" s="108" t="s">
        <v>174</v>
      </c>
      <c r="M10030" s="108" t="s">
        <v>175</v>
      </c>
      <c r="N10030" s="108" t="s">
        <v>9252</v>
      </c>
    </row>
    <row r="10031" spans="1:14">
      <c r="A10031" s="108">
        <v>55496124</v>
      </c>
      <c r="B10031" s="108" t="s">
        <v>13735</v>
      </c>
      <c r="C10031" s="108" t="s">
        <v>772</v>
      </c>
      <c r="D10031" s="109" t="s">
        <v>18034</v>
      </c>
      <c r="E10031" s="108" t="s">
        <v>180</v>
      </c>
      <c r="F10031" s="108" t="s">
        <v>169</v>
      </c>
      <c r="G10031" s="108" t="s">
        <v>8181</v>
      </c>
      <c r="H10031" s="109" t="s">
        <v>215</v>
      </c>
      <c r="I10031" s="108" t="s">
        <v>9251</v>
      </c>
      <c r="J10031" s="108" t="s">
        <v>8183</v>
      </c>
      <c r="K10031" s="108" t="s">
        <v>174</v>
      </c>
      <c r="M10031" s="108" t="s">
        <v>175</v>
      </c>
      <c r="N10031" s="108" t="s">
        <v>9252</v>
      </c>
    </row>
    <row r="10032" spans="1:14">
      <c r="A10032" s="108">
        <v>55525534</v>
      </c>
      <c r="B10032" s="108" t="s">
        <v>1000</v>
      </c>
      <c r="C10032" s="108" t="s">
        <v>8895</v>
      </c>
      <c r="D10032" s="109" t="s">
        <v>16706</v>
      </c>
      <c r="E10032" s="108" t="s">
        <v>168</v>
      </c>
      <c r="F10032" s="108" t="s">
        <v>169</v>
      </c>
      <c r="G10032" s="108" t="s">
        <v>8181</v>
      </c>
      <c r="H10032" s="109" t="s">
        <v>215</v>
      </c>
      <c r="I10032" s="108" t="s">
        <v>9251</v>
      </c>
      <c r="J10032" s="108" t="s">
        <v>8183</v>
      </c>
      <c r="K10032" s="108" t="s">
        <v>174</v>
      </c>
      <c r="M10032" s="108" t="s">
        <v>175</v>
      </c>
      <c r="N10032" s="108" t="s">
        <v>9252</v>
      </c>
    </row>
    <row r="10033" spans="1:14">
      <c r="A10033" s="108">
        <v>55593002</v>
      </c>
      <c r="B10033" s="108" t="s">
        <v>18035</v>
      </c>
      <c r="C10033" s="108" t="s">
        <v>604</v>
      </c>
      <c r="D10033" s="109" t="s">
        <v>7029</v>
      </c>
      <c r="E10033" s="108" t="s">
        <v>200</v>
      </c>
      <c r="F10033" s="108" t="s">
        <v>181</v>
      </c>
      <c r="G10033" s="108" t="s">
        <v>8181</v>
      </c>
      <c r="H10033" s="109" t="s">
        <v>215</v>
      </c>
      <c r="I10033" s="108" t="s">
        <v>9251</v>
      </c>
      <c r="J10033" s="108" t="s">
        <v>8183</v>
      </c>
      <c r="K10033" s="108" t="s">
        <v>174</v>
      </c>
      <c r="M10033" s="108" t="s">
        <v>175</v>
      </c>
      <c r="N10033" s="108" t="s">
        <v>9252</v>
      </c>
    </row>
    <row r="10034" spans="1:14">
      <c r="A10034" s="108">
        <v>55625136</v>
      </c>
      <c r="B10034" s="108" t="s">
        <v>9325</v>
      </c>
      <c r="C10034" s="108" t="s">
        <v>3389</v>
      </c>
      <c r="D10034" s="109" t="s">
        <v>8286</v>
      </c>
      <c r="E10034" s="108" t="s">
        <v>200</v>
      </c>
      <c r="F10034" s="108" t="s">
        <v>169</v>
      </c>
      <c r="G10034" s="108" t="s">
        <v>8181</v>
      </c>
      <c r="H10034" s="109" t="s">
        <v>215</v>
      </c>
      <c r="I10034" s="108" t="s">
        <v>9251</v>
      </c>
      <c r="J10034" s="108" t="s">
        <v>8183</v>
      </c>
      <c r="K10034" s="108" t="s">
        <v>174</v>
      </c>
      <c r="M10034" s="108" t="s">
        <v>175</v>
      </c>
      <c r="N10034" s="108" t="s">
        <v>9252</v>
      </c>
    </row>
    <row r="10035" spans="1:14">
      <c r="A10035" s="108">
        <v>55766821</v>
      </c>
      <c r="B10035" s="108" t="s">
        <v>12684</v>
      </c>
      <c r="C10035" s="108" t="s">
        <v>955</v>
      </c>
      <c r="D10035" s="109" t="s">
        <v>18036</v>
      </c>
      <c r="E10035" s="108" t="s">
        <v>168</v>
      </c>
      <c r="F10035" s="108" t="s">
        <v>181</v>
      </c>
      <c r="G10035" s="108" t="s">
        <v>8181</v>
      </c>
      <c r="H10035" s="109" t="s">
        <v>215</v>
      </c>
      <c r="I10035" s="108" t="s">
        <v>9251</v>
      </c>
      <c r="J10035" s="108" t="s">
        <v>8183</v>
      </c>
      <c r="K10035" s="108" t="s">
        <v>174</v>
      </c>
      <c r="M10035" s="108" t="s">
        <v>175</v>
      </c>
      <c r="N10035" s="108" t="s">
        <v>9252</v>
      </c>
    </row>
    <row r="10036" spans="1:14">
      <c r="A10036" s="108">
        <v>55788696</v>
      </c>
      <c r="B10036" s="108" t="s">
        <v>18035</v>
      </c>
      <c r="C10036" s="108" t="s">
        <v>442</v>
      </c>
      <c r="D10036" s="109" t="s">
        <v>8902</v>
      </c>
      <c r="E10036" s="108" t="s">
        <v>200</v>
      </c>
      <c r="F10036" s="108" t="s">
        <v>181</v>
      </c>
      <c r="G10036" s="108" t="s">
        <v>8181</v>
      </c>
      <c r="H10036" s="109" t="s">
        <v>215</v>
      </c>
      <c r="I10036" s="108" t="s">
        <v>9251</v>
      </c>
      <c r="J10036" s="108" t="s">
        <v>8183</v>
      </c>
      <c r="K10036" s="108" t="s">
        <v>174</v>
      </c>
      <c r="M10036" s="108" t="s">
        <v>175</v>
      </c>
      <c r="N10036" s="108" t="s">
        <v>9252</v>
      </c>
    </row>
    <row r="10037" spans="1:14">
      <c r="A10037" s="108">
        <v>826298</v>
      </c>
      <c r="B10037" s="108" t="s">
        <v>503</v>
      </c>
      <c r="C10037" s="108" t="s">
        <v>250</v>
      </c>
      <c r="D10037" s="109" t="s">
        <v>5280</v>
      </c>
      <c r="E10037" s="108" t="s">
        <v>200</v>
      </c>
      <c r="F10037" s="108" t="s">
        <v>169</v>
      </c>
      <c r="G10037" s="108" t="s">
        <v>8181</v>
      </c>
      <c r="H10037" s="109" t="s">
        <v>215</v>
      </c>
      <c r="I10037" s="108" t="s">
        <v>9251</v>
      </c>
      <c r="J10037" s="108" t="s">
        <v>8183</v>
      </c>
      <c r="K10037" s="108" t="s">
        <v>174</v>
      </c>
      <c r="M10037" s="108" t="s">
        <v>175</v>
      </c>
      <c r="N10037" s="108" t="s">
        <v>9252</v>
      </c>
    </row>
    <row r="10038" spans="1:14">
      <c r="A10038" s="108">
        <v>826300</v>
      </c>
      <c r="B10038" s="108" t="s">
        <v>4542</v>
      </c>
      <c r="C10038" s="108" t="s">
        <v>4694</v>
      </c>
      <c r="D10038" s="109" t="s">
        <v>18037</v>
      </c>
      <c r="E10038" s="108" t="s">
        <v>168</v>
      </c>
      <c r="F10038" s="108" t="s">
        <v>169</v>
      </c>
      <c r="G10038" s="108" t="s">
        <v>8181</v>
      </c>
      <c r="H10038" s="109" t="s">
        <v>215</v>
      </c>
      <c r="I10038" s="108" t="s">
        <v>9251</v>
      </c>
      <c r="J10038" s="108" t="s">
        <v>8183</v>
      </c>
      <c r="K10038" s="108" t="s">
        <v>174</v>
      </c>
      <c r="M10038" s="108" t="s">
        <v>175</v>
      </c>
      <c r="N10038" s="108" t="s">
        <v>9252</v>
      </c>
    </row>
    <row r="10039" spans="1:14">
      <c r="A10039" s="108">
        <v>826302</v>
      </c>
      <c r="B10039" s="108" t="s">
        <v>18038</v>
      </c>
      <c r="C10039" s="108" t="s">
        <v>425</v>
      </c>
      <c r="D10039" s="109" t="s">
        <v>18039</v>
      </c>
      <c r="E10039" s="108" t="s">
        <v>180</v>
      </c>
      <c r="F10039" s="108" t="s">
        <v>181</v>
      </c>
      <c r="G10039" s="108" t="s">
        <v>8181</v>
      </c>
      <c r="H10039" s="109" t="s">
        <v>215</v>
      </c>
      <c r="I10039" s="108" t="s">
        <v>9251</v>
      </c>
      <c r="J10039" s="108" t="s">
        <v>8183</v>
      </c>
      <c r="K10039" s="108" t="s">
        <v>174</v>
      </c>
      <c r="M10039" s="108" t="s">
        <v>175</v>
      </c>
      <c r="N10039" s="108" t="s">
        <v>9252</v>
      </c>
    </row>
    <row r="10040" spans="1:14">
      <c r="A10040" s="108">
        <v>58842</v>
      </c>
      <c r="B10040" s="108" t="s">
        <v>18040</v>
      </c>
      <c r="C10040" s="108" t="s">
        <v>535</v>
      </c>
      <c r="D10040" s="109" t="s">
        <v>18041</v>
      </c>
      <c r="E10040" s="108" t="s">
        <v>188</v>
      </c>
      <c r="F10040" s="108" t="s">
        <v>169</v>
      </c>
      <c r="G10040" s="108" t="s">
        <v>1490</v>
      </c>
      <c r="H10040" s="109" t="s">
        <v>215</v>
      </c>
      <c r="I10040" s="108" t="s">
        <v>1546</v>
      </c>
      <c r="J10040" s="108" t="s">
        <v>1478</v>
      </c>
      <c r="K10040" s="108" t="s">
        <v>174</v>
      </c>
      <c r="M10040" s="108" t="s">
        <v>175</v>
      </c>
      <c r="N10040" s="108" t="s">
        <v>1547</v>
      </c>
    </row>
    <row r="10041" spans="1:14">
      <c r="A10041" s="108">
        <v>176800</v>
      </c>
      <c r="B10041" s="108" t="s">
        <v>18042</v>
      </c>
      <c r="C10041" s="108" t="s">
        <v>382</v>
      </c>
      <c r="D10041" s="109" t="s">
        <v>18043</v>
      </c>
      <c r="E10041" s="108" t="s">
        <v>200</v>
      </c>
      <c r="F10041" s="108" t="s">
        <v>181</v>
      </c>
      <c r="G10041" s="108" t="s">
        <v>5145</v>
      </c>
      <c r="H10041" s="109" t="s">
        <v>215</v>
      </c>
      <c r="I10041" s="108" t="s">
        <v>5147</v>
      </c>
      <c r="J10041" s="108" t="s">
        <v>5148</v>
      </c>
      <c r="K10041" s="108" t="s">
        <v>174</v>
      </c>
      <c r="M10041" s="108" t="s">
        <v>175</v>
      </c>
      <c r="N10041" s="108" t="s">
        <v>5149</v>
      </c>
    </row>
    <row r="10042" spans="1:14">
      <c r="A10042" s="108">
        <v>190955</v>
      </c>
      <c r="B10042" s="108" t="s">
        <v>2873</v>
      </c>
      <c r="C10042" s="108" t="s">
        <v>1235</v>
      </c>
      <c r="D10042" s="109" t="s">
        <v>18044</v>
      </c>
      <c r="E10042" s="108" t="s">
        <v>200</v>
      </c>
      <c r="F10042" s="108" t="s">
        <v>181</v>
      </c>
      <c r="G10042" s="108" t="s">
        <v>5145</v>
      </c>
      <c r="H10042" s="109" t="s">
        <v>215</v>
      </c>
      <c r="I10042" s="108" t="s">
        <v>5147</v>
      </c>
      <c r="J10042" s="108" t="s">
        <v>5148</v>
      </c>
      <c r="K10042" s="108" t="s">
        <v>174</v>
      </c>
      <c r="M10042" s="108" t="s">
        <v>175</v>
      </c>
      <c r="N10042" s="108" t="s">
        <v>5149</v>
      </c>
    </row>
    <row r="10043" spans="1:14">
      <c r="A10043" s="108">
        <v>195336</v>
      </c>
      <c r="B10043" s="108" t="s">
        <v>18042</v>
      </c>
      <c r="C10043" s="108" t="s">
        <v>335</v>
      </c>
      <c r="D10043" s="109" t="s">
        <v>18045</v>
      </c>
      <c r="E10043" s="108" t="s">
        <v>200</v>
      </c>
      <c r="F10043" s="108" t="s">
        <v>181</v>
      </c>
      <c r="G10043" s="108" t="s">
        <v>5145</v>
      </c>
      <c r="H10043" s="109" t="s">
        <v>215</v>
      </c>
      <c r="I10043" s="108" t="s">
        <v>5147</v>
      </c>
      <c r="J10043" s="108" t="s">
        <v>5148</v>
      </c>
      <c r="K10043" s="108" t="s">
        <v>174</v>
      </c>
      <c r="M10043" s="108" t="s">
        <v>175</v>
      </c>
      <c r="N10043" s="108" t="s">
        <v>5149</v>
      </c>
    </row>
    <row r="10044" spans="1:14">
      <c r="A10044" s="108">
        <v>326473</v>
      </c>
      <c r="B10044" s="108" t="s">
        <v>15052</v>
      </c>
      <c r="C10044" s="108" t="s">
        <v>664</v>
      </c>
      <c r="D10044" s="109" t="s">
        <v>18046</v>
      </c>
      <c r="E10044" s="108" t="s">
        <v>200</v>
      </c>
      <c r="F10044" s="108" t="s">
        <v>181</v>
      </c>
      <c r="G10044" s="108" t="s">
        <v>5145</v>
      </c>
      <c r="H10044" s="109" t="s">
        <v>215</v>
      </c>
      <c r="I10044" s="108" t="s">
        <v>5147</v>
      </c>
      <c r="J10044" s="108" t="s">
        <v>5148</v>
      </c>
      <c r="K10044" s="108" t="s">
        <v>174</v>
      </c>
      <c r="M10044" s="108" t="s">
        <v>175</v>
      </c>
      <c r="N10044" s="108" t="s">
        <v>5149</v>
      </c>
    </row>
    <row r="10045" spans="1:14">
      <c r="A10045" s="108">
        <v>326476</v>
      </c>
      <c r="B10045" s="108" t="s">
        <v>15052</v>
      </c>
      <c r="C10045" s="108" t="s">
        <v>335</v>
      </c>
      <c r="D10045" s="109" t="s">
        <v>18047</v>
      </c>
      <c r="E10045" s="108" t="s">
        <v>168</v>
      </c>
      <c r="F10045" s="108" t="s">
        <v>181</v>
      </c>
      <c r="G10045" s="108" t="s">
        <v>5145</v>
      </c>
      <c r="H10045" s="109" t="s">
        <v>215</v>
      </c>
      <c r="I10045" s="108" t="s">
        <v>5147</v>
      </c>
      <c r="J10045" s="108" t="s">
        <v>5148</v>
      </c>
      <c r="K10045" s="108" t="s">
        <v>174</v>
      </c>
      <c r="M10045" s="108" t="s">
        <v>175</v>
      </c>
      <c r="N10045" s="108" t="s">
        <v>5149</v>
      </c>
    </row>
    <row r="10046" spans="1:14">
      <c r="A10046" s="108">
        <v>467345</v>
      </c>
      <c r="B10046" s="108" t="s">
        <v>18048</v>
      </c>
      <c r="C10046" s="108" t="s">
        <v>9012</v>
      </c>
      <c r="D10046" s="109" t="s">
        <v>18049</v>
      </c>
      <c r="E10046" s="108" t="s">
        <v>200</v>
      </c>
      <c r="F10046" s="108" t="s">
        <v>181</v>
      </c>
      <c r="G10046" s="108" t="s">
        <v>5145</v>
      </c>
      <c r="H10046" s="109" t="s">
        <v>215</v>
      </c>
      <c r="I10046" s="108" t="s">
        <v>5147</v>
      </c>
      <c r="J10046" s="108" t="s">
        <v>5148</v>
      </c>
      <c r="K10046" s="108" t="s">
        <v>174</v>
      </c>
      <c r="M10046" s="108" t="s">
        <v>175</v>
      </c>
      <c r="N10046" s="108" t="s">
        <v>5149</v>
      </c>
    </row>
    <row r="10047" spans="1:14">
      <c r="A10047" s="108">
        <v>523004</v>
      </c>
      <c r="B10047" s="108" t="s">
        <v>18050</v>
      </c>
      <c r="C10047" s="108" t="s">
        <v>1224</v>
      </c>
      <c r="D10047" s="109" t="s">
        <v>18051</v>
      </c>
      <c r="E10047" s="108" t="s">
        <v>200</v>
      </c>
      <c r="F10047" s="108" t="s">
        <v>181</v>
      </c>
      <c r="G10047" s="108" t="s">
        <v>5145</v>
      </c>
      <c r="H10047" s="109" t="s">
        <v>215</v>
      </c>
      <c r="I10047" s="108" t="s">
        <v>5147</v>
      </c>
      <c r="J10047" s="108" t="s">
        <v>5148</v>
      </c>
      <c r="K10047" s="108" t="s">
        <v>174</v>
      </c>
      <c r="M10047" s="108" t="s">
        <v>175</v>
      </c>
      <c r="N10047" s="108" t="s">
        <v>5149</v>
      </c>
    </row>
    <row r="10048" spans="1:14">
      <c r="A10048" s="108">
        <v>55507096</v>
      </c>
      <c r="B10048" s="108" t="s">
        <v>3956</v>
      </c>
      <c r="C10048" s="108" t="s">
        <v>5913</v>
      </c>
      <c r="D10048" s="109" t="s">
        <v>18052</v>
      </c>
      <c r="E10048" s="108" t="s">
        <v>200</v>
      </c>
      <c r="F10048" s="108" t="s">
        <v>181</v>
      </c>
      <c r="G10048" s="108" t="s">
        <v>5145</v>
      </c>
      <c r="H10048" s="109" t="s">
        <v>215</v>
      </c>
      <c r="I10048" s="108" t="s">
        <v>5147</v>
      </c>
      <c r="J10048" s="108" t="s">
        <v>5148</v>
      </c>
      <c r="K10048" s="108" t="s">
        <v>174</v>
      </c>
      <c r="M10048" s="108" t="s">
        <v>175</v>
      </c>
      <c r="N10048" s="108" t="s">
        <v>5149</v>
      </c>
    </row>
    <row r="10049" spans="1:14">
      <c r="A10049" s="108">
        <v>540348</v>
      </c>
      <c r="B10049" s="108" t="s">
        <v>212</v>
      </c>
      <c r="C10049" s="108" t="s">
        <v>1014</v>
      </c>
      <c r="D10049" s="109" t="s">
        <v>18053</v>
      </c>
      <c r="E10049" s="108" t="s">
        <v>180</v>
      </c>
      <c r="F10049" s="108" t="s">
        <v>181</v>
      </c>
      <c r="G10049" s="108" t="s">
        <v>182</v>
      </c>
      <c r="H10049" s="109" t="s">
        <v>215</v>
      </c>
      <c r="I10049" s="108" t="s">
        <v>216</v>
      </c>
      <c r="J10049" s="108" t="s">
        <v>173</v>
      </c>
      <c r="K10049" s="108" t="s">
        <v>174</v>
      </c>
      <c r="M10049" s="108" t="s">
        <v>175</v>
      </c>
      <c r="N10049" s="108" t="s">
        <v>217</v>
      </c>
    </row>
    <row r="10050" spans="1:14">
      <c r="A10050" s="108">
        <v>827651</v>
      </c>
      <c r="B10050" s="108" t="s">
        <v>18054</v>
      </c>
      <c r="C10050" s="108" t="s">
        <v>797</v>
      </c>
      <c r="D10050" s="109" t="s">
        <v>18055</v>
      </c>
      <c r="E10050" s="108" t="s">
        <v>188</v>
      </c>
      <c r="F10050" s="108" t="s">
        <v>169</v>
      </c>
      <c r="G10050" s="108" t="s">
        <v>7188</v>
      </c>
      <c r="H10050" s="109" t="s">
        <v>377</v>
      </c>
      <c r="I10050" s="108" t="s">
        <v>7199</v>
      </c>
      <c r="J10050" s="108" t="s">
        <v>7190</v>
      </c>
      <c r="K10050" s="108" t="s">
        <v>174</v>
      </c>
      <c r="M10050" s="108" t="s">
        <v>175</v>
      </c>
      <c r="N10050" s="108" t="s">
        <v>7200</v>
      </c>
    </row>
    <row r="10051" spans="1:14">
      <c r="A10051" s="108">
        <v>827661</v>
      </c>
      <c r="B10051" s="108" t="s">
        <v>1597</v>
      </c>
      <c r="C10051" s="108" t="s">
        <v>18056</v>
      </c>
      <c r="D10051" s="109" t="s">
        <v>4725</v>
      </c>
      <c r="E10051" s="108" t="s">
        <v>188</v>
      </c>
      <c r="F10051" s="108" t="s">
        <v>169</v>
      </c>
      <c r="G10051" s="108" t="s">
        <v>7188</v>
      </c>
      <c r="H10051" s="109" t="s">
        <v>377</v>
      </c>
      <c r="I10051" s="108" t="s">
        <v>7199</v>
      </c>
      <c r="J10051" s="108" t="s">
        <v>7190</v>
      </c>
      <c r="K10051" s="108" t="s">
        <v>174</v>
      </c>
      <c r="M10051" s="108" t="s">
        <v>175</v>
      </c>
      <c r="N10051" s="108" t="s">
        <v>7200</v>
      </c>
    </row>
    <row r="10052" spans="1:14">
      <c r="A10052" s="108">
        <v>827662</v>
      </c>
      <c r="B10052" s="108" t="s">
        <v>18057</v>
      </c>
      <c r="C10052" s="108" t="s">
        <v>2701</v>
      </c>
      <c r="D10052" s="109" t="s">
        <v>18058</v>
      </c>
      <c r="E10052" s="108" t="s">
        <v>180</v>
      </c>
      <c r="F10052" s="108" t="s">
        <v>169</v>
      </c>
      <c r="G10052" s="108" t="s">
        <v>7188</v>
      </c>
      <c r="H10052" s="109" t="s">
        <v>377</v>
      </c>
      <c r="I10052" s="108" t="s">
        <v>7199</v>
      </c>
      <c r="J10052" s="108" t="s">
        <v>7190</v>
      </c>
      <c r="K10052" s="108" t="s">
        <v>174</v>
      </c>
      <c r="M10052" s="108" t="s">
        <v>175</v>
      </c>
      <c r="N10052" s="108" t="s">
        <v>7200</v>
      </c>
    </row>
    <row r="10053" spans="1:14">
      <c r="A10053" s="108">
        <v>83165</v>
      </c>
      <c r="B10053" s="108" t="s">
        <v>11254</v>
      </c>
      <c r="C10053" s="108" t="s">
        <v>2284</v>
      </c>
      <c r="D10053" s="109" t="s">
        <v>11255</v>
      </c>
      <c r="E10053" s="108" t="s">
        <v>188</v>
      </c>
      <c r="F10053" s="108" t="s">
        <v>181</v>
      </c>
      <c r="G10053" s="108" t="s">
        <v>11251</v>
      </c>
      <c r="H10053" s="109" t="s">
        <v>377</v>
      </c>
      <c r="I10053" s="108" t="s">
        <v>11252</v>
      </c>
      <c r="J10053" s="108" t="s">
        <v>7729</v>
      </c>
      <c r="K10053" s="108" t="s">
        <v>174</v>
      </c>
      <c r="M10053" s="108" t="s">
        <v>175</v>
      </c>
      <c r="N10053" s="108" t="s">
        <v>11253</v>
      </c>
    </row>
    <row r="10054" spans="1:14">
      <c r="A10054" s="108">
        <v>83180</v>
      </c>
      <c r="B10054" s="108" t="s">
        <v>4430</v>
      </c>
      <c r="C10054" s="108" t="s">
        <v>853</v>
      </c>
      <c r="D10054" s="109" t="s">
        <v>11256</v>
      </c>
      <c r="E10054" s="108" t="s">
        <v>188</v>
      </c>
      <c r="F10054" s="108" t="s">
        <v>169</v>
      </c>
      <c r="G10054" s="108" t="s">
        <v>11251</v>
      </c>
      <c r="H10054" s="109" t="s">
        <v>377</v>
      </c>
      <c r="I10054" s="108" t="s">
        <v>11252</v>
      </c>
      <c r="J10054" s="108" t="s">
        <v>7729</v>
      </c>
      <c r="K10054" s="108" t="s">
        <v>174</v>
      </c>
      <c r="M10054" s="108" t="s">
        <v>175</v>
      </c>
      <c r="N10054" s="108" t="s">
        <v>11253</v>
      </c>
    </row>
    <row r="10055" spans="1:14">
      <c r="A10055" s="108">
        <v>55476926</v>
      </c>
      <c r="B10055" s="108" t="s">
        <v>4731</v>
      </c>
      <c r="C10055" s="108" t="s">
        <v>274</v>
      </c>
      <c r="D10055" s="109" t="s">
        <v>11285</v>
      </c>
      <c r="E10055" s="108" t="s">
        <v>180</v>
      </c>
      <c r="F10055" s="108" t="s">
        <v>181</v>
      </c>
      <c r="G10055" s="108" t="s">
        <v>11251</v>
      </c>
      <c r="H10055" s="109" t="s">
        <v>377</v>
      </c>
      <c r="I10055" s="108" t="s">
        <v>11252</v>
      </c>
      <c r="J10055" s="108" t="s">
        <v>7729</v>
      </c>
      <c r="K10055" s="108" t="s">
        <v>174</v>
      </c>
      <c r="M10055" s="108" t="s">
        <v>175</v>
      </c>
      <c r="N10055" s="108" t="s">
        <v>11253</v>
      </c>
    </row>
    <row r="10056" spans="1:14">
      <c r="A10056" s="108">
        <v>55681856</v>
      </c>
      <c r="B10056" s="108" t="s">
        <v>11296</v>
      </c>
      <c r="C10056" s="108" t="s">
        <v>425</v>
      </c>
      <c r="D10056" s="109" t="s">
        <v>11297</v>
      </c>
      <c r="E10056" s="108" t="s">
        <v>180</v>
      </c>
      <c r="F10056" s="108" t="s">
        <v>181</v>
      </c>
      <c r="G10056" s="108" t="s">
        <v>11251</v>
      </c>
      <c r="H10056" s="109" t="s">
        <v>377</v>
      </c>
      <c r="I10056" s="108" t="s">
        <v>11252</v>
      </c>
      <c r="J10056" s="108" t="s">
        <v>7729</v>
      </c>
      <c r="K10056" s="108" t="s">
        <v>174</v>
      </c>
      <c r="M10056" s="108" t="s">
        <v>175</v>
      </c>
      <c r="N10056" s="108" t="s">
        <v>11253</v>
      </c>
    </row>
    <row r="10057" spans="1:14">
      <c r="A10057" s="108">
        <v>55702115</v>
      </c>
      <c r="B10057" s="108" t="s">
        <v>11300</v>
      </c>
      <c r="C10057" s="108" t="s">
        <v>3785</v>
      </c>
      <c r="D10057" s="109" t="s">
        <v>11301</v>
      </c>
      <c r="E10057" s="108" t="s">
        <v>188</v>
      </c>
      <c r="F10057" s="108" t="s">
        <v>181</v>
      </c>
      <c r="G10057" s="108" t="s">
        <v>11251</v>
      </c>
      <c r="H10057" s="109" t="s">
        <v>377</v>
      </c>
      <c r="I10057" s="108" t="s">
        <v>11252</v>
      </c>
      <c r="J10057" s="108" t="s">
        <v>7729</v>
      </c>
      <c r="K10057" s="108" t="s">
        <v>174</v>
      </c>
      <c r="M10057" s="108" t="s">
        <v>175</v>
      </c>
      <c r="N10057" s="108" t="s">
        <v>11253</v>
      </c>
    </row>
    <row r="10058" spans="1:14">
      <c r="A10058" s="108">
        <v>55733605</v>
      </c>
      <c r="B10058" s="108" t="s">
        <v>11315</v>
      </c>
      <c r="C10058" s="108" t="s">
        <v>9548</v>
      </c>
      <c r="D10058" s="109" t="s">
        <v>11316</v>
      </c>
      <c r="E10058" s="108" t="s">
        <v>168</v>
      </c>
      <c r="F10058" s="108" t="s">
        <v>181</v>
      </c>
      <c r="G10058" s="108" t="s">
        <v>11251</v>
      </c>
      <c r="H10058" s="109" t="s">
        <v>377</v>
      </c>
      <c r="I10058" s="108" t="s">
        <v>11252</v>
      </c>
      <c r="J10058" s="108" t="s">
        <v>7729</v>
      </c>
      <c r="K10058" s="108" t="s">
        <v>174</v>
      </c>
      <c r="M10058" s="108" t="s">
        <v>175</v>
      </c>
      <c r="N10058" s="108" t="s">
        <v>11253</v>
      </c>
    </row>
    <row r="10059" spans="1:14">
      <c r="A10059" s="108">
        <v>55782372</v>
      </c>
      <c r="B10059" s="108" t="s">
        <v>11355</v>
      </c>
      <c r="C10059" s="108" t="s">
        <v>998</v>
      </c>
      <c r="D10059" s="109" t="s">
        <v>6807</v>
      </c>
      <c r="E10059" s="108" t="s">
        <v>180</v>
      </c>
      <c r="F10059" s="108" t="s">
        <v>169</v>
      </c>
      <c r="G10059" s="108" t="s">
        <v>11251</v>
      </c>
      <c r="H10059" s="109" t="s">
        <v>377</v>
      </c>
      <c r="I10059" s="108" t="s">
        <v>11252</v>
      </c>
      <c r="J10059" s="108" t="s">
        <v>7729</v>
      </c>
      <c r="K10059" s="108" t="s">
        <v>174</v>
      </c>
      <c r="M10059" s="108" t="s">
        <v>175</v>
      </c>
      <c r="N10059" s="108" t="s">
        <v>11253</v>
      </c>
    </row>
    <row r="10060" spans="1:14">
      <c r="A10060" s="108">
        <v>55796928</v>
      </c>
      <c r="B10060" s="108" t="s">
        <v>11360</v>
      </c>
      <c r="C10060" s="108" t="s">
        <v>6129</v>
      </c>
      <c r="D10060" s="109" t="s">
        <v>11361</v>
      </c>
      <c r="E10060" s="108" t="s">
        <v>200</v>
      </c>
      <c r="F10060" s="108" t="s">
        <v>181</v>
      </c>
      <c r="G10060" s="108" t="s">
        <v>11251</v>
      </c>
      <c r="H10060" s="109" t="s">
        <v>377</v>
      </c>
      <c r="I10060" s="108" t="s">
        <v>11252</v>
      </c>
      <c r="J10060" s="108" t="s">
        <v>7729</v>
      </c>
      <c r="K10060" s="108" t="s">
        <v>174</v>
      </c>
      <c r="M10060" s="108" t="s">
        <v>175</v>
      </c>
      <c r="N10060" s="108" t="s">
        <v>11253</v>
      </c>
    </row>
    <row r="10061" spans="1:14">
      <c r="A10061" s="108">
        <v>828569</v>
      </c>
      <c r="B10061" s="108" t="s">
        <v>12328</v>
      </c>
      <c r="C10061" s="108" t="s">
        <v>919</v>
      </c>
      <c r="D10061" s="109" t="s">
        <v>14383</v>
      </c>
      <c r="E10061" s="108" t="s">
        <v>180</v>
      </c>
      <c r="F10061" s="108" t="s">
        <v>181</v>
      </c>
      <c r="G10061" s="108" t="s">
        <v>11251</v>
      </c>
      <c r="H10061" s="109" t="s">
        <v>377</v>
      </c>
      <c r="I10061" s="108" t="s">
        <v>11252</v>
      </c>
      <c r="J10061" s="108" t="s">
        <v>7729</v>
      </c>
      <c r="K10061" s="108" t="s">
        <v>174</v>
      </c>
      <c r="M10061" s="108" t="s">
        <v>175</v>
      </c>
      <c r="N10061" s="108" t="s">
        <v>11253</v>
      </c>
    </row>
    <row r="10062" spans="1:14">
      <c r="A10062" s="108">
        <v>828574</v>
      </c>
      <c r="B10062" s="108" t="s">
        <v>13016</v>
      </c>
      <c r="C10062" s="108" t="s">
        <v>846</v>
      </c>
      <c r="D10062" s="109" t="s">
        <v>6863</v>
      </c>
      <c r="E10062" s="108" t="s">
        <v>180</v>
      </c>
      <c r="F10062" s="108" t="s">
        <v>169</v>
      </c>
      <c r="G10062" s="108" t="s">
        <v>11251</v>
      </c>
      <c r="H10062" s="109" t="s">
        <v>377</v>
      </c>
      <c r="I10062" s="108" t="s">
        <v>11252</v>
      </c>
      <c r="J10062" s="108" t="s">
        <v>7729</v>
      </c>
      <c r="K10062" s="108" t="s">
        <v>174</v>
      </c>
      <c r="M10062" s="108" t="s">
        <v>175</v>
      </c>
      <c r="N10062" s="108" t="s">
        <v>11253</v>
      </c>
    </row>
    <row r="10063" spans="1:14">
      <c r="A10063" s="108">
        <v>828576</v>
      </c>
      <c r="B10063" s="108" t="s">
        <v>12173</v>
      </c>
      <c r="C10063" s="108" t="s">
        <v>244</v>
      </c>
      <c r="D10063" s="109" t="s">
        <v>14384</v>
      </c>
      <c r="E10063" s="108" t="s">
        <v>188</v>
      </c>
      <c r="F10063" s="108" t="s">
        <v>181</v>
      </c>
      <c r="G10063" s="108" t="s">
        <v>11251</v>
      </c>
      <c r="H10063" s="109" t="s">
        <v>377</v>
      </c>
      <c r="I10063" s="108" t="s">
        <v>11252</v>
      </c>
      <c r="J10063" s="108" t="s">
        <v>7729</v>
      </c>
      <c r="K10063" s="108" t="s">
        <v>174</v>
      </c>
      <c r="M10063" s="108" t="s">
        <v>175</v>
      </c>
      <c r="N10063" s="108" t="s">
        <v>11253</v>
      </c>
    </row>
    <row r="10064" spans="1:14">
      <c r="A10064" s="108">
        <v>26589</v>
      </c>
      <c r="B10064" s="108" t="s">
        <v>18059</v>
      </c>
      <c r="C10064" s="108" t="s">
        <v>976</v>
      </c>
      <c r="D10064" s="109" t="s">
        <v>18060</v>
      </c>
      <c r="E10064" s="108" t="s">
        <v>301</v>
      </c>
      <c r="F10064" s="108" t="s">
        <v>181</v>
      </c>
      <c r="G10064" s="108" t="s">
        <v>1329</v>
      </c>
      <c r="H10064" s="109" t="s">
        <v>1105</v>
      </c>
      <c r="I10064" s="108" t="s">
        <v>1410</v>
      </c>
      <c r="J10064" s="108" t="s">
        <v>1332</v>
      </c>
      <c r="K10064" s="108" t="s">
        <v>174</v>
      </c>
      <c r="M10064" s="108" t="s">
        <v>175</v>
      </c>
      <c r="N10064" s="108" t="s">
        <v>1411</v>
      </c>
    </row>
    <row r="10065" spans="1:14">
      <c r="A10065" s="108">
        <v>506704</v>
      </c>
      <c r="B10065" s="108" t="s">
        <v>12243</v>
      </c>
      <c r="C10065" s="108" t="s">
        <v>293</v>
      </c>
      <c r="D10065" s="109" t="s">
        <v>12244</v>
      </c>
      <c r="E10065" s="108" t="s">
        <v>180</v>
      </c>
      <c r="F10065" s="108" t="s">
        <v>181</v>
      </c>
      <c r="G10065" s="108" t="s">
        <v>11957</v>
      </c>
      <c r="H10065" s="109" t="s">
        <v>1105</v>
      </c>
      <c r="I10065" s="108" t="s">
        <v>12220</v>
      </c>
      <c r="K10065" s="108" t="s">
        <v>174</v>
      </c>
      <c r="M10065" s="108" t="s">
        <v>175</v>
      </c>
      <c r="N10065" s="108" t="s">
        <v>12221</v>
      </c>
    </row>
    <row r="10066" spans="1:14">
      <c r="A10066" s="108">
        <v>55629584</v>
      </c>
      <c r="B10066" s="108" t="s">
        <v>3426</v>
      </c>
      <c r="C10066" s="108" t="s">
        <v>1391</v>
      </c>
      <c r="D10066" s="109" t="s">
        <v>12288</v>
      </c>
      <c r="E10066" s="108" t="s">
        <v>200</v>
      </c>
      <c r="F10066" s="108" t="s">
        <v>181</v>
      </c>
      <c r="G10066" s="108" t="s">
        <v>11957</v>
      </c>
      <c r="H10066" s="109" t="s">
        <v>1105</v>
      </c>
      <c r="I10066" s="108" t="s">
        <v>12220</v>
      </c>
      <c r="K10066" s="108" t="s">
        <v>174</v>
      </c>
      <c r="M10066" s="108" t="s">
        <v>175</v>
      </c>
      <c r="N10066" s="108" t="s">
        <v>12221</v>
      </c>
    </row>
    <row r="10067" spans="1:14">
      <c r="A10067" s="108">
        <v>674456</v>
      </c>
      <c r="B10067" s="108" t="s">
        <v>1730</v>
      </c>
      <c r="C10067" s="108" t="s">
        <v>213</v>
      </c>
      <c r="D10067" s="109" t="s">
        <v>18061</v>
      </c>
      <c r="E10067" s="108" t="s">
        <v>180</v>
      </c>
      <c r="F10067" s="108" t="s">
        <v>169</v>
      </c>
      <c r="G10067" s="108" t="s">
        <v>1329</v>
      </c>
      <c r="H10067" s="109" t="s">
        <v>1105</v>
      </c>
      <c r="I10067" s="108" t="s">
        <v>1331</v>
      </c>
      <c r="J10067" s="108" t="s">
        <v>1332</v>
      </c>
      <c r="K10067" s="108" t="s">
        <v>174</v>
      </c>
      <c r="M10067" s="108" t="s">
        <v>175</v>
      </c>
      <c r="N10067" s="108" t="s">
        <v>1333</v>
      </c>
    </row>
    <row r="10068" spans="1:14">
      <c r="A10068" s="108">
        <v>681142</v>
      </c>
      <c r="B10068" s="108" t="s">
        <v>18062</v>
      </c>
      <c r="C10068" s="108" t="s">
        <v>472</v>
      </c>
      <c r="D10068" s="109" t="s">
        <v>18063</v>
      </c>
      <c r="E10068" s="108" t="s">
        <v>188</v>
      </c>
      <c r="F10068" s="108" t="s">
        <v>169</v>
      </c>
      <c r="G10068" s="108" t="s">
        <v>357</v>
      </c>
      <c r="H10068" s="109" t="s">
        <v>1105</v>
      </c>
      <c r="I10068" s="108" t="s">
        <v>1143</v>
      </c>
      <c r="J10068" s="108" t="s">
        <v>360</v>
      </c>
      <c r="K10068" s="108" t="s">
        <v>174</v>
      </c>
      <c r="M10068" s="108" t="s">
        <v>175</v>
      </c>
      <c r="N10068" s="108" t="s">
        <v>1144</v>
      </c>
    </row>
    <row r="10069" spans="1:14">
      <c r="A10069" s="108">
        <v>686679</v>
      </c>
      <c r="B10069" s="108" t="s">
        <v>18064</v>
      </c>
      <c r="C10069" s="108" t="s">
        <v>8030</v>
      </c>
      <c r="D10069" s="109" t="s">
        <v>16015</v>
      </c>
      <c r="E10069" s="108" t="s">
        <v>188</v>
      </c>
      <c r="F10069" s="108" t="s">
        <v>169</v>
      </c>
      <c r="G10069" s="108" t="s">
        <v>357</v>
      </c>
      <c r="H10069" s="109" t="s">
        <v>1105</v>
      </c>
      <c r="I10069" s="108" t="s">
        <v>1143</v>
      </c>
      <c r="J10069" s="108" t="s">
        <v>360</v>
      </c>
      <c r="K10069" s="108" t="s">
        <v>174</v>
      </c>
      <c r="M10069" s="108" t="s">
        <v>175</v>
      </c>
      <c r="N10069" s="108" t="s">
        <v>1144</v>
      </c>
    </row>
    <row r="10070" spans="1:14">
      <c r="A10070" s="108">
        <v>690427</v>
      </c>
      <c r="B10070" s="108" t="s">
        <v>18065</v>
      </c>
      <c r="C10070" s="108" t="s">
        <v>540</v>
      </c>
      <c r="D10070" s="109" t="s">
        <v>18066</v>
      </c>
      <c r="E10070" s="108" t="s">
        <v>188</v>
      </c>
      <c r="F10070" s="108" t="s">
        <v>169</v>
      </c>
      <c r="G10070" s="108" t="s">
        <v>357</v>
      </c>
      <c r="H10070" s="109" t="s">
        <v>1105</v>
      </c>
      <c r="I10070" s="108" t="s">
        <v>1143</v>
      </c>
      <c r="J10070" s="108" t="s">
        <v>360</v>
      </c>
      <c r="K10070" s="108" t="s">
        <v>174</v>
      </c>
      <c r="M10070" s="108" t="s">
        <v>175</v>
      </c>
      <c r="N10070" s="108" t="s">
        <v>1144</v>
      </c>
    </row>
    <row r="10071" spans="1:14">
      <c r="A10071" s="108">
        <v>827942</v>
      </c>
      <c r="B10071" s="108" t="s">
        <v>18067</v>
      </c>
      <c r="C10071" s="108" t="s">
        <v>843</v>
      </c>
      <c r="D10071" s="109" t="s">
        <v>5206</v>
      </c>
      <c r="E10071" s="108" t="s">
        <v>188</v>
      </c>
      <c r="F10071" s="108" t="s">
        <v>169</v>
      </c>
      <c r="G10071" s="108" t="s">
        <v>357</v>
      </c>
      <c r="H10071" s="109" t="s">
        <v>1105</v>
      </c>
      <c r="I10071" s="108" t="s">
        <v>1143</v>
      </c>
      <c r="J10071" s="108" t="s">
        <v>360</v>
      </c>
      <c r="K10071" s="108" t="s">
        <v>174</v>
      </c>
      <c r="M10071" s="108" t="s">
        <v>175</v>
      </c>
      <c r="N10071" s="108" t="s">
        <v>1144</v>
      </c>
    </row>
    <row r="10072" spans="1:14">
      <c r="A10072" s="108">
        <v>827943</v>
      </c>
      <c r="B10072" s="108" t="s">
        <v>18068</v>
      </c>
      <c r="C10072" s="108" t="s">
        <v>1433</v>
      </c>
      <c r="D10072" s="109" t="s">
        <v>18069</v>
      </c>
      <c r="E10072" s="108" t="s">
        <v>188</v>
      </c>
      <c r="F10072" s="108" t="s">
        <v>169</v>
      </c>
      <c r="G10072" s="108" t="s">
        <v>357</v>
      </c>
      <c r="H10072" s="109" t="s">
        <v>1105</v>
      </c>
      <c r="I10072" s="108" t="s">
        <v>1143</v>
      </c>
      <c r="J10072" s="108" t="s">
        <v>360</v>
      </c>
      <c r="K10072" s="108" t="s">
        <v>174</v>
      </c>
      <c r="M10072" s="108" t="s">
        <v>175</v>
      </c>
      <c r="N10072" s="108" t="s">
        <v>1144</v>
      </c>
    </row>
    <row r="10073" spans="1:14">
      <c r="A10073" s="108">
        <v>55510002</v>
      </c>
      <c r="B10073" s="108" t="s">
        <v>18070</v>
      </c>
      <c r="C10073" s="108" t="s">
        <v>2161</v>
      </c>
      <c r="D10073" s="109" t="s">
        <v>18071</v>
      </c>
      <c r="E10073" s="108" t="s">
        <v>508</v>
      </c>
      <c r="F10073" s="108" t="s">
        <v>169</v>
      </c>
      <c r="G10073" s="108" t="s">
        <v>1599</v>
      </c>
      <c r="H10073" s="109" t="s">
        <v>1105</v>
      </c>
      <c r="I10073" s="108" t="s">
        <v>1604</v>
      </c>
      <c r="J10073" s="108" t="s">
        <v>1478</v>
      </c>
      <c r="K10073" s="108" t="s">
        <v>174</v>
      </c>
      <c r="M10073" s="108" t="s">
        <v>175</v>
      </c>
      <c r="N10073" s="108" t="s">
        <v>1605</v>
      </c>
    </row>
    <row r="10074" spans="1:14">
      <c r="A10074" s="108">
        <v>55708176</v>
      </c>
      <c r="B10074" s="108" t="s">
        <v>18072</v>
      </c>
      <c r="C10074" s="108" t="s">
        <v>664</v>
      </c>
      <c r="D10074" s="109" t="s">
        <v>18073</v>
      </c>
      <c r="E10074" s="108" t="s">
        <v>200</v>
      </c>
      <c r="F10074" s="108" t="s">
        <v>181</v>
      </c>
      <c r="G10074" s="108" t="s">
        <v>8181</v>
      </c>
      <c r="H10074" s="109" t="s">
        <v>1105</v>
      </c>
      <c r="I10074" s="108" t="s">
        <v>9251</v>
      </c>
      <c r="J10074" s="108" t="s">
        <v>8183</v>
      </c>
      <c r="K10074" s="108" t="s">
        <v>174</v>
      </c>
      <c r="M10074" s="108" t="s">
        <v>175</v>
      </c>
      <c r="N10074" s="108" t="s">
        <v>9252</v>
      </c>
    </row>
    <row r="10075" spans="1:14">
      <c r="A10075" s="108">
        <v>55748514</v>
      </c>
      <c r="B10075" s="108" t="s">
        <v>18074</v>
      </c>
      <c r="C10075" s="108" t="s">
        <v>9623</v>
      </c>
      <c r="D10075" s="109" t="s">
        <v>18075</v>
      </c>
      <c r="E10075" s="108" t="s">
        <v>180</v>
      </c>
      <c r="F10075" s="108" t="s">
        <v>181</v>
      </c>
      <c r="G10075" s="108" t="s">
        <v>8181</v>
      </c>
      <c r="H10075" s="109" t="s">
        <v>1105</v>
      </c>
      <c r="I10075" s="108" t="s">
        <v>9251</v>
      </c>
      <c r="J10075" s="108" t="s">
        <v>8183</v>
      </c>
      <c r="K10075" s="108" t="s">
        <v>174</v>
      </c>
      <c r="M10075" s="108" t="s">
        <v>175</v>
      </c>
      <c r="N10075" s="108" t="s">
        <v>9252</v>
      </c>
    </row>
    <row r="10076" spans="1:14">
      <c r="A10076" s="108">
        <v>830118</v>
      </c>
      <c r="B10076" s="108" t="s">
        <v>18076</v>
      </c>
      <c r="C10076" s="108" t="s">
        <v>7241</v>
      </c>
      <c r="D10076" s="109" t="s">
        <v>18077</v>
      </c>
      <c r="E10076" s="108" t="s">
        <v>168</v>
      </c>
      <c r="F10076" s="108" t="s">
        <v>181</v>
      </c>
      <c r="G10076" s="108" t="s">
        <v>8181</v>
      </c>
      <c r="H10076" s="109" t="s">
        <v>1105</v>
      </c>
      <c r="I10076" s="108" t="s">
        <v>9251</v>
      </c>
      <c r="J10076" s="108" t="s">
        <v>8183</v>
      </c>
      <c r="K10076" s="108" t="s">
        <v>174</v>
      </c>
      <c r="M10076" s="108" t="s">
        <v>175</v>
      </c>
      <c r="N10076" s="108" t="s">
        <v>9252</v>
      </c>
    </row>
    <row r="10077" spans="1:14">
      <c r="A10077" s="108">
        <v>830123</v>
      </c>
      <c r="B10077" s="108" t="s">
        <v>18078</v>
      </c>
      <c r="C10077" s="108" t="s">
        <v>4270</v>
      </c>
      <c r="D10077" s="109" t="s">
        <v>10522</v>
      </c>
      <c r="E10077" s="108" t="s">
        <v>392</v>
      </c>
      <c r="F10077" s="108" t="s">
        <v>169</v>
      </c>
      <c r="G10077" s="108" t="s">
        <v>8181</v>
      </c>
      <c r="H10077" s="109" t="s">
        <v>1105</v>
      </c>
      <c r="I10077" s="108" t="s">
        <v>9251</v>
      </c>
      <c r="J10077" s="108" t="s">
        <v>8183</v>
      </c>
      <c r="K10077" s="108" t="s">
        <v>174</v>
      </c>
      <c r="M10077" s="108" t="s">
        <v>175</v>
      </c>
      <c r="N10077" s="108" t="s">
        <v>9252</v>
      </c>
    </row>
    <row r="10078" spans="1:14">
      <c r="A10078" s="108">
        <v>830126</v>
      </c>
      <c r="B10078" s="108" t="s">
        <v>18079</v>
      </c>
      <c r="C10078" s="108" t="s">
        <v>10297</v>
      </c>
      <c r="D10078" s="109" t="s">
        <v>6280</v>
      </c>
      <c r="E10078" s="108" t="s">
        <v>180</v>
      </c>
      <c r="F10078" s="108" t="s">
        <v>169</v>
      </c>
      <c r="G10078" s="108" t="s">
        <v>8181</v>
      </c>
      <c r="H10078" s="109" t="s">
        <v>1105</v>
      </c>
      <c r="I10078" s="108" t="s">
        <v>9251</v>
      </c>
      <c r="J10078" s="108" t="s">
        <v>8183</v>
      </c>
      <c r="K10078" s="108" t="s">
        <v>174</v>
      </c>
      <c r="M10078" s="108" t="s">
        <v>175</v>
      </c>
      <c r="N10078" s="108" t="s">
        <v>9252</v>
      </c>
    </row>
    <row r="10079" spans="1:14">
      <c r="A10079" s="108">
        <v>830133</v>
      </c>
      <c r="B10079" s="108" t="s">
        <v>18080</v>
      </c>
      <c r="C10079" s="108" t="s">
        <v>6012</v>
      </c>
      <c r="D10079" s="109" t="s">
        <v>18081</v>
      </c>
      <c r="E10079" s="108" t="s">
        <v>200</v>
      </c>
      <c r="F10079" s="108" t="s">
        <v>169</v>
      </c>
      <c r="G10079" s="108" t="s">
        <v>8181</v>
      </c>
      <c r="H10079" s="109" t="s">
        <v>1105</v>
      </c>
      <c r="I10079" s="108" t="s">
        <v>9251</v>
      </c>
      <c r="J10079" s="108" t="s">
        <v>8183</v>
      </c>
      <c r="K10079" s="108" t="s">
        <v>174</v>
      </c>
      <c r="M10079" s="108" t="s">
        <v>175</v>
      </c>
      <c r="N10079" s="108" t="s">
        <v>9252</v>
      </c>
    </row>
    <row r="10080" spans="1:14">
      <c r="A10080" s="108">
        <v>830134</v>
      </c>
      <c r="B10080" s="108" t="s">
        <v>7354</v>
      </c>
      <c r="C10080" s="108" t="s">
        <v>763</v>
      </c>
      <c r="D10080" s="109" t="s">
        <v>18082</v>
      </c>
      <c r="E10080" s="108" t="s">
        <v>200</v>
      </c>
      <c r="F10080" s="108" t="s">
        <v>169</v>
      </c>
      <c r="G10080" s="108" t="s">
        <v>8181</v>
      </c>
      <c r="H10080" s="109" t="s">
        <v>1105</v>
      </c>
      <c r="I10080" s="108" t="s">
        <v>9251</v>
      </c>
      <c r="J10080" s="108" t="s">
        <v>8183</v>
      </c>
      <c r="K10080" s="108" t="s">
        <v>174</v>
      </c>
      <c r="M10080" s="108" t="s">
        <v>175</v>
      </c>
      <c r="N10080" s="108" t="s">
        <v>9252</v>
      </c>
    </row>
    <row r="10081" spans="1:14">
      <c r="A10081" s="108">
        <v>830138</v>
      </c>
      <c r="B10081" s="108" t="s">
        <v>17343</v>
      </c>
      <c r="C10081" s="108" t="s">
        <v>5913</v>
      </c>
      <c r="D10081" s="109" t="s">
        <v>18083</v>
      </c>
      <c r="E10081" s="108" t="s">
        <v>200</v>
      </c>
      <c r="F10081" s="108" t="s">
        <v>181</v>
      </c>
      <c r="G10081" s="108" t="s">
        <v>8181</v>
      </c>
      <c r="H10081" s="109" t="s">
        <v>1105</v>
      </c>
      <c r="I10081" s="108" t="s">
        <v>9251</v>
      </c>
      <c r="J10081" s="108" t="s">
        <v>8183</v>
      </c>
      <c r="K10081" s="108" t="s">
        <v>174</v>
      </c>
      <c r="M10081" s="108" t="s">
        <v>175</v>
      </c>
      <c r="N10081" s="108" t="s">
        <v>9252</v>
      </c>
    </row>
    <row r="10082" spans="1:14">
      <c r="A10082" s="108">
        <v>682020</v>
      </c>
      <c r="B10082" s="108" t="s">
        <v>18084</v>
      </c>
      <c r="C10082" s="108" t="s">
        <v>18085</v>
      </c>
      <c r="D10082" s="109" t="s">
        <v>14284</v>
      </c>
      <c r="E10082" s="108" t="s">
        <v>1577</v>
      </c>
      <c r="F10082" s="108" t="s">
        <v>169</v>
      </c>
      <c r="G10082" s="108" t="s">
        <v>1599</v>
      </c>
      <c r="H10082" s="109" t="s">
        <v>1105</v>
      </c>
      <c r="I10082" s="108" t="s">
        <v>1604</v>
      </c>
      <c r="J10082" s="108" t="s">
        <v>1478</v>
      </c>
      <c r="K10082" s="108" t="s">
        <v>174</v>
      </c>
      <c r="M10082" s="108" t="s">
        <v>175</v>
      </c>
      <c r="N10082" s="108" t="s">
        <v>1605</v>
      </c>
    </row>
    <row r="10083" spans="1:14">
      <c r="A10083" s="108">
        <v>236590</v>
      </c>
      <c r="B10083" s="108" t="s">
        <v>5011</v>
      </c>
      <c r="C10083" s="108" t="s">
        <v>1038</v>
      </c>
      <c r="D10083" s="109" t="s">
        <v>18086</v>
      </c>
      <c r="E10083" s="108" t="s">
        <v>188</v>
      </c>
      <c r="F10083" s="108" t="s">
        <v>169</v>
      </c>
      <c r="G10083" s="108" t="s">
        <v>9845</v>
      </c>
      <c r="H10083" s="109" t="s">
        <v>414</v>
      </c>
      <c r="I10083" s="108" t="s">
        <v>9846</v>
      </c>
      <c r="J10083" s="108" t="s">
        <v>348</v>
      </c>
      <c r="K10083" s="108" t="s">
        <v>174</v>
      </c>
      <c r="M10083" s="108" t="s">
        <v>175</v>
      </c>
      <c r="N10083" s="108" t="s">
        <v>9847</v>
      </c>
    </row>
    <row r="10084" spans="1:14">
      <c r="A10084" s="108">
        <v>80365</v>
      </c>
      <c r="B10084" s="108" t="s">
        <v>11696</v>
      </c>
      <c r="C10084" s="108" t="s">
        <v>763</v>
      </c>
      <c r="D10084" s="109" t="s">
        <v>4754</v>
      </c>
      <c r="E10084" s="108" t="s">
        <v>188</v>
      </c>
      <c r="F10084" s="108" t="s">
        <v>169</v>
      </c>
      <c r="G10084" s="108" t="s">
        <v>1490</v>
      </c>
      <c r="H10084" s="109" t="s">
        <v>414</v>
      </c>
      <c r="I10084" s="108" t="s">
        <v>1546</v>
      </c>
      <c r="J10084" s="108" t="s">
        <v>1478</v>
      </c>
      <c r="K10084" s="108" t="s">
        <v>174</v>
      </c>
      <c r="M10084" s="108" t="s">
        <v>175</v>
      </c>
      <c r="N10084" s="108" t="s">
        <v>1547</v>
      </c>
    </row>
    <row r="10085" spans="1:14">
      <c r="A10085" s="108">
        <v>55582462</v>
      </c>
      <c r="B10085" s="108" t="s">
        <v>18087</v>
      </c>
      <c r="C10085" s="108" t="s">
        <v>4113</v>
      </c>
      <c r="D10085" s="109" t="s">
        <v>9254</v>
      </c>
      <c r="E10085" s="108" t="s">
        <v>200</v>
      </c>
      <c r="F10085" s="108" t="s">
        <v>169</v>
      </c>
      <c r="G10085" s="108" t="s">
        <v>1852</v>
      </c>
      <c r="H10085" s="109" t="s">
        <v>414</v>
      </c>
      <c r="I10085" s="108" t="s">
        <v>6172</v>
      </c>
      <c r="J10085" s="108" t="s">
        <v>1855</v>
      </c>
      <c r="K10085" s="108" t="s">
        <v>174</v>
      </c>
      <c r="M10085" s="108" t="s">
        <v>175</v>
      </c>
      <c r="N10085" s="108" t="s">
        <v>6173</v>
      </c>
    </row>
    <row r="10086" spans="1:14">
      <c r="A10086" s="108">
        <v>104841</v>
      </c>
      <c r="B10086" s="108" t="s">
        <v>12293</v>
      </c>
      <c r="C10086" s="108" t="s">
        <v>286</v>
      </c>
      <c r="D10086" s="109" t="s">
        <v>12294</v>
      </c>
      <c r="E10086" s="108" t="s">
        <v>180</v>
      </c>
      <c r="F10086" s="108" t="s">
        <v>169</v>
      </c>
      <c r="G10086" s="108" t="s">
        <v>11957</v>
      </c>
      <c r="H10086" s="109" t="s">
        <v>414</v>
      </c>
      <c r="I10086" s="108" t="s">
        <v>12220</v>
      </c>
      <c r="K10086" s="108" t="s">
        <v>174</v>
      </c>
      <c r="M10086" s="108" t="s">
        <v>175</v>
      </c>
      <c r="N10086" s="108" t="s">
        <v>12221</v>
      </c>
    </row>
    <row r="10087" spans="1:14">
      <c r="A10087" s="108">
        <v>55477285</v>
      </c>
      <c r="B10087" s="108" t="s">
        <v>18088</v>
      </c>
      <c r="C10087" s="108" t="s">
        <v>535</v>
      </c>
      <c r="D10087" s="109" t="s">
        <v>3397</v>
      </c>
      <c r="E10087" s="108" t="s">
        <v>188</v>
      </c>
      <c r="F10087" s="108" t="s">
        <v>169</v>
      </c>
      <c r="G10087" s="108" t="s">
        <v>345</v>
      </c>
      <c r="H10087" s="109" t="s">
        <v>414</v>
      </c>
      <c r="I10087" s="108" t="s">
        <v>17542</v>
      </c>
      <c r="J10087" s="108" t="s">
        <v>348</v>
      </c>
      <c r="K10087" s="108" t="s">
        <v>174</v>
      </c>
      <c r="M10087" s="108" t="s">
        <v>175</v>
      </c>
      <c r="N10087" s="108" t="s">
        <v>17543</v>
      </c>
    </row>
    <row r="10088" spans="1:14">
      <c r="A10088" s="108">
        <v>696087</v>
      </c>
      <c r="B10088" s="108" t="s">
        <v>7981</v>
      </c>
      <c r="C10088" s="108" t="s">
        <v>3130</v>
      </c>
      <c r="D10088" s="109" t="s">
        <v>9536</v>
      </c>
      <c r="E10088" s="108" t="s">
        <v>200</v>
      </c>
      <c r="F10088" s="108" t="s">
        <v>181</v>
      </c>
      <c r="G10088" s="108" t="s">
        <v>345</v>
      </c>
      <c r="H10088" s="109" t="s">
        <v>414</v>
      </c>
      <c r="I10088" s="108" t="s">
        <v>17542</v>
      </c>
      <c r="J10088" s="108" t="s">
        <v>348</v>
      </c>
      <c r="K10088" s="108" t="s">
        <v>174</v>
      </c>
      <c r="M10088" s="108" t="s">
        <v>175</v>
      </c>
      <c r="N10088" s="108" t="s">
        <v>17543</v>
      </c>
    </row>
    <row r="10089" spans="1:14">
      <c r="A10089" s="108">
        <v>305586</v>
      </c>
      <c r="B10089" s="108" t="s">
        <v>489</v>
      </c>
      <c r="C10089" s="108" t="s">
        <v>1481</v>
      </c>
      <c r="D10089" s="109" t="s">
        <v>4829</v>
      </c>
      <c r="E10089" s="108" t="s">
        <v>188</v>
      </c>
      <c r="F10089" s="108" t="s">
        <v>181</v>
      </c>
      <c r="G10089" s="108" t="s">
        <v>4768</v>
      </c>
      <c r="H10089" s="109" t="s">
        <v>4830</v>
      </c>
      <c r="I10089" s="108" t="s">
        <v>4769</v>
      </c>
      <c r="J10089" s="108" t="s">
        <v>4770</v>
      </c>
      <c r="K10089" s="108" t="s">
        <v>174</v>
      </c>
      <c r="M10089" s="108" t="s">
        <v>175</v>
      </c>
      <c r="N10089" s="108" t="s">
        <v>4771</v>
      </c>
    </row>
    <row r="10090" spans="1:14">
      <c r="A10090" s="108">
        <v>55535466</v>
      </c>
      <c r="B10090" s="108" t="s">
        <v>489</v>
      </c>
      <c r="C10090" s="108" t="s">
        <v>410</v>
      </c>
      <c r="D10090" s="109" t="s">
        <v>4864</v>
      </c>
      <c r="E10090" s="108" t="s">
        <v>188</v>
      </c>
      <c r="F10090" s="108" t="s">
        <v>169</v>
      </c>
      <c r="G10090" s="108" t="s">
        <v>4768</v>
      </c>
      <c r="H10090" s="109" t="s">
        <v>4830</v>
      </c>
      <c r="I10090" s="108" t="s">
        <v>4769</v>
      </c>
      <c r="J10090" s="108" t="s">
        <v>4770</v>
      </c>
      <c r="K10090" s="108" t="s">
        <v>174</v>
      </c>
      <c r="M10090" s="108" t="s">
        <v>175</v>
      </c>
      <c r="N10090" s="108" t="s">
        <v>4771</v>
      </c>
    </row>
    <row r="10091" spans="1:14">
      <c r="A10091" s="108">
        <v>538890</v>
      </c>
      <c r="B10091" s="108" t="s">
        <v>18089</v>
      </c>
      <c r="C10091" s="108" t="s">
        <v>1292</v>
      </c>
      <c r="D10091" s="109" t="s">
        <v>18090</v>
      </c>
      <c r="E10091" s="108" t="s">
        <v>512</v>
      </c>
      <c r="F10091" s="108" t="s">
        <v>181</v>
      </c>
      <c r="G10091" s="108" t="s">
        <v>1599</v>
      </c>
      <c r="H10091" s="109" t="s">
        <v>4830</v>
      </c>
      <c r="I10091" s="108" t="s">
        <v>1604</v>
      </c>
      <c r="J10091" s="108" t="s">
        <v>1478</v>
      </c>
      <c r="K10091" s="108" t="s">
        <v>174</v>
      </c>
      <c r="M10091" s="108" t="s">
        <v>175</v>
      </c>
      <c r="N10091" s="108" t="s">
        <v>1605</v>
      </c>
    </row>
    <row r="10092" spans="1:14">
      <c r="A10092" s="108">
        <v>104782</v>
      </c>
      <c r="B10092" s="108" t="s">
        <v>606</v>
      </c>
      <c r="C10092" s="108" t="s">
        <v>2701</v>
      </c>
      <c r="D10092" s="109" t="s">
        <v>12223</v>
      </c>
      <c r="E10092" s="108" t="s">
        <v>200</v>
      </c>
      <c r="F10092" s="108" t="s">
        <v>169</v>
      </c>
      <c r="G10092" s="108" t="s">
        <v>11957</v>
      </c>
      <c r="H10092" s="109" t="s">
        <v>4830</v>
      </c>
      <c r="I10092" s="108" t="s">
        <v>12220</v>
      </c>
      <c r="K10092" s="108" t="s">
        <v>174</v>
      </c>
      <c r="M10092" s="108" t="s">
        <v>175</v>
      </c>
      <c r="N10092" s="108" t="s">
        <v>12221</v>
      </c>
    </row>
    <row r="10093" spans="1:14">
      <c r="A10093" s="108">
        <v>55485534</v>
      </c>
      <c r="B10093" s="108" t="s">
        <v>1140</v>
      </c>
      <c r="C10093" s="108" t="s">
        <v>207</v>
      </c>
      <c r="D10093" s="109" t="s">
        <v>12262</v>
      </c>
      <c r="E10093" s="108" t="s">
        <v>188</v>
      </c>
      <c r="F10093" s="108" t="s">
        <v>181</v>
      </c>
      <c r="G10093" s="108" t="s">
        <v>11957</v>
      </c>
      <c r="H10093" s="109" t="s">
        <v>4830</v>
      </c>
      <c r="I10093" s="108" t="s">
        <v>12220</v>
      </c>
      <c r="K10093" s="108" t="s">
        <v>174</v>
      </c>
      <c r="M10093" s="108" t="s">
        <v>175</v>
      </c>
      <c r="N10093" s="108" t="s">
        <v>12221</v>
      </c>
    </row>
    <row r="10094" spans="1:14">
      <c r="A10094" s="108">
        <v>831234</v>
      </c>
      <c r="B10094" s="108" t="s">
        <v>860</v>
      </c>
      <c r="C10094" s="108" t="s">
        <v>250</v>
      </c>
      <c r="D10094" s="109" t="s">
        <v>6765</v>
      </c>
      <c r="E10094" s="108" t="s">
        <v>180</v>
      </c>
      <c r="F10094" s="108" t="s">
        <v>169</v>
      </c>
      <c r="G10094" s="108" t="s">
        <v>11251</v>
      </c>
      <c r="H10094" s="109" t="s">
        <v>4830</v>
      </c>
      <c r="I10094" s="108" t="s">
        <v>11367</v>
      </c>
      <c r="J10094" s="108" t="s">
        <v>7729</v>
      </c>
      <c r="K10094" s="108" t="s">
        <v>174</v>
      </c>
      <c r="M10094" s="108" t="s">
        <v>175</v>
      </c>
      <c r="N10094" s="108" t="s">
        <v>11368</v>
      </c>
    </row>
    <row r="10095" spans="1:14">
      <c r="A10095" s="108">
        <v>201754</v>
      </c>
      <c r="B10095" s="108" t="s">
        <v>18091</v>
      </c>
      <c r="C10095" s="108" t="s">
        <v>1109</v>
      </c>
      <c r="D10095" s="109" t="s">
        <v>18092</v>
      </c>
      <c r="E10095" s="108" t="s">
        <v>180</v>
      </c>
      <c r="F10095" s="108" t="s">
        <v>181</v>
      </c>
      <c r="G10095" s="108" t="s">
        <v>9845</v>
      </c>
      <c r="H10095" s="109" t="s">
        <v>4830</v>
      </c>
      <c r="I10095" s="108" t="s">
        <v>9879</v>
      </c>
      <c r="J10095" s="108" t="s">
        <v>348</v>
      </c>
      <c r="K10095" s="108" t="s">
        <v>174</v>
      </c>
      <c r="M10095" s="108" t="s">
        <v>175</v>
      </c>
      <c r="N10095" s="108" t="s">
        <v>9880</v>
      </c>
    </row>
    <row r="10096" spans="1:14">
      <c r="A10096" s="108">
        <v>410819</v>
      </c>
      <c r="B10096" s="108" t="s">
        <v>18093</v>
      </c>
      <c r="C10096" s="108" t="s">
        <v>811</v>
      </c>
      <c r="D10096" s="109" t="s">
        <v>18094</v>
      </c>
      <c r="E10096" s="108" t="s">
        <v>200</v>
      </c>
      <c r="F10096" s="108" t="s">
        <v>169</v>
      </c>
      <c r="G10096" s="108" t="s">
        <v>9845</v>
      </c>
      <c r="H10096" s="109" t="s">
        <v>4830</v>
      </c>
      <c r="I10096" s="108" t="s">
        <v>9879</v>
      </c>
      <c r="J10096" s="108" t="s">
        <v>348</v>
      </c>
      <c r="K10096" s="108" t="s">
        <v>174</v>
      </c>
      <c r="M10096" s="108" t="s">
        <v>175</v>
      </c>
      <c r="N10096" s="108" t="s">
        <v>9880</v>
      </c>
    </row>
    <row r="10097" spans="1:14">
      <c r="A10097" s="108">
        <v>291046</v>
      </c>
      <c r="B10097" s="108" t="s">
        <v>18095</v>
      </c>
      <c r="C10097" s="108" t="s">
        <v>12536</v>
      </c>
      <c r="D10097" s="109" t="s">
        <v>18096</v>
      </c>
      <c r="E10097" s="108" t="s">
        <v>200</v>
      </c>
      <c r="F10097" s="108" t="s">
        <v>169</v>
      </c>
      <c r="G10097" s="108" t="s">
        <v>9845</v>
      </c>
      <c r="H10097" s="109" t="s">
        <v>4830</v>
      </c>
      <c r="I10097" s="108" t="s">
        <v>9879</v>
      </c>
      <c r="J10097" s="108" t="s">
        <v>348</v>
      </c>
      <c r="K10097" s="108" t="s">
        <v>174</v>
      </c>
      <c r="M10097" s="108" t="s">
        <v>175</v>
      </c>
      <c r="N10097" s="108" t="s">
        <v>9880</v>
      </c>
    </row>
    <row r="10098" spans="1:14">
      <c r="A10098" s="108">
        <v>242218</v>
      </c>
      <c r="B10098" s="108" t="s">
        <v>18097</v>
      </c>
      <c r="C10098" s="108" t="s">
        <v>18098</v>
      </c>
      <c r="D10098" s="109" t="s">
        <v>18099</v>
      </c>
      <c r="E10098" s="108" t="s">
        <v>200</v>
      </c>
      <c r="F10098" s="108" t="s">
        <v>181</v>
      </c>
      <c r="G10098" s="108" t="s">
        <v>9845</v>
      </c>
      <c r="H10098" s="109" t="s">
        <v>4830</v>
      </c>
      <c r="I10098" s="108" t="s">
        <v>9879</v>
      </c>
      <c r="J10098" s="108" t="s">
        <v>348</v>
      </c>
      <c r="K10098" s="108" t="s">
        <v>174</v>
      </c>
      <c r="M10098" s="108" t="s">
        <v>175</v>
      </c>
      <c r="N10098" s="108" t="s">
        <v>9880</v>
      </c>
    </row>
    <row r="10099" spans="1:14">
      <c r="A10099" s="108">
        <v>242218</v>
      </c>
      <c r="B10099" s="108" t="s">
        <v>18097</v>
      </c>
      <c r="C10099" s="108" t="s">
        <v>18098</v>
      </c>
      <c r="D10099" s="109" t="s">
        <v>18099</v>
      </c>
      <c r="E10099" s="108" t="s">
        <v>200</v>
      </c>
      <c r="F10099" s="108" t="s">
        <v>181</v>
      </c>
      <c r="G10099" s="108" t="s">
        <v>9845</v>
      </c>
      <c r="H10099" s="109" t="s">
        <v>4830</v>
      </c>
      <c r="I10099" s="108" t="s">
        <v>9879</v>
      </c>
      <c r="J10099" s="108" t="s">
        <v>348</v>
      </c>
      <c r="K10099" s="108" t="s">
        <v>174</v>
      </c>
      <c r="M10099" s="108" t="s">
        <v>175</v>
      </c>
      <c r="N10099" s="108" t="s">
        <v>9880</v>
      </c>
    </row>
    <row r="10100" spans="1:14">
      <c r="A10100" s="108">
        <v>52601</v>
      </c>
      <c r="B10100" s="108" t="s">
        <v>18100</v>
      </c>
      <c r="C10100" s="108" t="s">
        <v>2701</v>
      </c>
      <c r="D10100" s="109" t="s">
        <v>18101</v>
      </c>
      <c r="E10100" s="108" t="s">
        <v>180</v>
      </c>
      <c r="F10100" s="108" t="s">
        <v>169</v>
      </c>
      <c r="G10100" s="108" t="s">
        <v>1329</v>
      </c>
      <c r="H10100" s="109" t="s">
        <v>4830</v>
      </c>
      <c r="I10100" s="108" t="s">
        <v>1406</v>
      </c>
      <c r="J10100" s="108" t="s">
        <v>1332</v>
      </c>
      <c r="K10100" s="108" t="s">
        <v>174</v>
      </c>
      <c r="M10100" s="108" t="s">
        <v>175</v>
      </c>
      <c r="N10100" s="108" t="s">
        <v>1407</v>
      </c>
    </row>
    <row r="10101" spans="1:14">
      <c r="A10101" s="108">
        <v>831972</v>
      </c>
      <c r="B10101" s="108" t="s">
        <v>18102</v>
      </c>
      <c r="C10101" s="108" t="s">
        <v>13766</v>
      </c>
      <c r="D10101" s="109" t="s">
        <v>17191</v>
      </c>
      <c r="E10101" s="108" t="s">
        <v>1770</v>
      </c>
      <c r="F10101" s="108" t="s">
        <v>181</v>
      </c>
      <c r="G10101" s="108" t="s">
        <v>1608</v>
      </c>
      <c r="H10101" s="109" t="s">
        <v>627</v>
      </c>
      <c r="I10101" s="108" t="s">
        <v>11591</v>
      </c>
      <c r="J10101" s="108" t="s">
        <v>1478</v>
      </c>
      <c r="K10101" s="108" t="s">
        <v>174</v>
      </c>
      <c r="M10101" s="108" t="s">
        <v>175</v>
      </c>
      <c r="N10101" s="108" t="s">
        <v>11592</v>
      </c>
    </row>
    <row r="10102" spans="1:14">
      <c r="A10102" s="108">
        <v>55739438</v>
      </c>
      <c r="B10102" s="108" t="s">
        <v>17401</v>
      </c>
      <c r="C10102" s="108" t="s">
        <v>18103</v>
      </c>
      <c r="D10102" s="109" t="s">
        <v>8847</v>
      </c>
      <c r="E10102" s="108" t="s">
        <v>1577</v>
      </c>
      <c r="F10102" s="108" t="s">
        <v>181</v>
      </c>
      <c r="G10102" s="108" t="s">
        <v>1608</v>
      </c>
      <c r="H10102" s="109" t="s">
        <v>627</v>
      </c>
      <c r="I10102" s="108" t="s">
        <v>11591</v>
      </c>
      <c r="J10102" s="108" t="s">
        <v>1478</v>
      </c>
      <c r="K10102" s="108" t="s">
        <v>174</v>
      </c>
      <c r="M10102" s="108" t="s">
        <v>175</v>
      </c>
      <c r="N10102" s="108" t="s">
        <v>11592</v>
      </c>
    </row>
    <row r="10103" spans="1:14">
      <c r="A10103" s="108">
        <v>118828</v>
      </c>
      <c r="B10103" s="108" t="s">
        <v>1125</v>
      </c>
      <c r="C10103" s="108" t="s">
        <v>1126</v>
      </c>
      <c r="D10103" s="109" t="s">
        <v>1127</v>
      </c>
      <c r="E10103" s="108" t="s">
        <v>301</v>
      </c>
      <c r="F10103" s="108" t="s">
        <v>169</v>
      </c>
      <c r="G10103" s="108" t="s">
        <v>357</v>
      </c>
      <c r="H10103" s="109" t="s">
        <v>804</v>
      </c>
      <c r="I10103" s="108" t="s">
        <v>1128</v>
      </c>
      <c r="J10103" s="108" t="s">
        <v>360</v>
      </c>
      <c r="K10103" s="108" t="s">
        <v>174</v>
      </c>
      <c r="M10103" s="108" t="s">
        <v>175</v>
      </c>
      <c r="N10103" s="108" t="s">
        <v>1129</v>
      </c>
    </row>
    <row r="10104" spans="1:14">
      <c r="A10104" s="108">
        <v>100251</v>
      </c>
      <c r="B10104" s="108" t="s">
        <v>18104</v>
      </c>
      <c r="C10104" s="108" t="s">
        <v>3251</v>
      </c>
      <c r="D10104" s="109" t="s">
        <v>18105</v>
      </c>
      <c r="E10104" s="108" t="s">
        <v>220</v>
      </c>
      <c r="F10104" s="108" t="s">
        <v>181</v>
      </c>
      <c r="G10104" s="108" t="s">
        <v>1599</v>
      </c>
      <c r="H10104" s="109" t="s">
        <v>804</v>
      </c>
      <c r="I10104" s="108" t="s">
        <v>1604</v>
      </c>
      <c r="J10104" s="108" t="s">
        <v>1478</v>
      </c>
      <c r="K10104" s="108" t="s">
        <v>174</v>
      </c>
      <c r="M10104" s="108" t="s">
        <v>175</v>
      </c>
      <c r="N10104" s="108" t="s">
        <v>1605</v>
      </c>
    </row>
    <row r="10105" spans="1:14">
      <c r="A10105" s="108">
        <v>55692985</v>
      </c>
      <c r="B10105" s="108" t="s">
        <v>18106</v>
      </c>
      <c r="C10105" s="108" t="s">
        <v>18107</v>
      </c>
      <c r="D10105" s="109" t="s">
        <v>14184</v>
      </c>
      <c r="E10105" s="108" t="s">
        <v>1577</v>
      </c>
      <c r="F10105" s="108" t="s">
        <v>169</v>
      </c>
      <c r="G10105" s="108" t="s">
        <v>1599</v>
      </c>
      <c r="H10105" s="109" t="s">
        <v>804</v>
      </c>
      <c r="I10105" s="108" t="s">
        <v>1604</v>
      </c>
      <c r="J10105" s="108" t="s">
        <v>1478</v>
      </c>
      <c r="K10105" s="108" t="s">
        <v>174</v>
      </c>
      <c r="M10105" s="108" t="s">
        <v>175</v>
      </c>
      <c r="N10105" s="108" t="s">
        <v>1605</v>
      </c>
    </row>
    <row r="10106" spans="1:14">
      <c r="A10106" s="108">
        <v>832288</v>
      </c>
      <c r="B10106" s="108" t="s">
        <v>14808</v>
      </c>
      <c r="C10106" s="108" t="s">
        <v>286</v>
      </c>
      <c r="D10106" s="109" t="s">
        <v>14809</v>
      </c>
      <c r="E10106" s="108" t="s">
        <v>168</v>
      </c>
      <c r="F10106" s="108" t="s">
        <v>169</v>
      </c>
      <c r="G10106" s="108" t="s">
        <v>1852</v>
      </c>
      <c r="H10106" s="109" t="s">
        <v>804</v>
      </c>
      <c r="I10106" s="108" t="s">
        <v>6445</v>
      </c>
      <c r="J10106" s="108" t="s">
        <v>1855</v>
      </c>
      <c r="K10106" s="108" t="s">
        <v>174</v>
      </c>
      <c r="M10106" s="108" t="s">
        <v>175</v>
      </c>
      <c r="N10106" s="108" t="s">
        <v>6446</v>
      </c>
    </row>
    <row r="10107" spans="1:14">
      <c r="A10107" s="108">
        <v>832289</v>
      </c>
      <c r="B10107" s="108" t="s">
        <v>14810</v>
      </c>
      <c r="C10107" s="108" t="s">
        <v>1292</v>
      </c>
      <c r="D10107" s="109" t="s">
        <v>5677</v>
      </c>
      <c r="E10107" s="108" t="s">
        <v>200</v>
      </c>
      <c r="F10107" s="108" t="s">
        <v>181</v>
      </c>
      <c r="G10107" s="108" t="s">
        <v>1852</v>
      </c>
      <c r="H10107" s="109" t="s">
        <v>804</v>
      </c>
      <c r="I10107" s="108" t="s">
        <v>6445</v>
      </c>
      <c r="J10107" s="108" t="s">
        <v>1855</v>
      </c>
      <c r="K10107" s="108" t="s">
        <v>174</v>
      </c>
      <c r="M10107" s="108" t="s">
        <v>175</v>
      </c>
      <c r="N10107" s="108" t="s">
        <v>6446</v>
      </c>
    </row>
    <row r="10108" spans="1:14">
      <c r="A10108" s="108">
        <v>832292</v>
      </c>
      <c r="B10108" s="108" t="s">
        <v>14812</v>
      </c>
      <c r="C10108" s="108" t="s">
        <v>14813</v>
      </c>
      <c r="D10108" s="109" t="s">
        <v>14814</v>
      </c>
      <c r="E10108" s="108" t="s">
        <v>200</v>
      </c>
      <c r="F10108" s="108" t="s">
        <v>169</v>
      </c>
      <c r="G10108" s="108" t="s">
        <v>1852</v>
      </c>
      <c r="H10108" s="109" t="s">
        <v>804</v>
      </c>
      <c r="I10108" s="108" t="s">
        <v>6445</v>
      </c>
      <c r="J10108" s="108" t="s">
        <v>1855</v>
      </c>
      <c r="K10108" s="108" t="s">
        <v>174</v>
      </c>
      <c r="M10108" s="108" t="s">
        <v>175</v>
      </c>
      <c r="N10108" s="108" t="s">
        <v>6446</v>
      </c>
    </row>
    <row r="10109" spans="1:14">
      <c r="A10109" s="108">
        <v>55620143</v>
      </c>
      <c r="B10109" s="108" t="s">
        <v>334</v>
      </c>
      <c r="C10109" s="108" t="s">
        <v>795</v>
      </c>
      <c r="D10109" s="109" t="s">
        <v>4993</v>
      </c>
      <c r="E10109" s="108" t="s">
        <v>188</v>
      </c>
      <c r="F10109" s="108" t="s">
        <v>169</v>
      </c>
      <c r="G10109" s="108" t="s">
        <v>1490</v>
      </c>
      <c r="H10109" s="109" t="s">
        <v>804</v>
      </c>
      <c r="I10109" s="108" t="s">
        <v>1546</v>
      </c>
      <c r="J10109" s="108" t="s">
        <v>1478</v>
      </c>
      <c r="K10109" s="108" t="s">
        <v>174</v>
      </c>
      <c r="M10109" s="108" t="s">
        <v>175</v>
      </c>
      <c r="N10109" s="108" t="s">
        <v>1547</v>
      </c>
    </row>
    <row r="10110" spans="1:14">
      <c r="A10110" s="108">
        <v>55770796</v>
      </c>
      <c r="B10110" s="108" t="s">
        <v>18108</v>
      </c>
      <c r="C10110" s="108" t="s">
        <v>9225</v>
      </c>
      <c r="D10110" s="109" t="s">
        <v>18109</v>
      </c>
      <c r="E10110" s="108" t="s">
        <v>1770</v>
      </c>
      <c r="F10110" s="108" t="s">
        <v>181</v>
      </c>
      <c r="G10110" s="108" t="s">
        <v>1608</v>
      </c>
      <c r="H10110" s="109" t="s">
        <v>804</v>
      </c>
      <c r="I10110" s="108" t="s">
        <v>11591</v>
      </c>
      <c r="J10110" s="108" t="s">
        <v>1478</v>
      </c>
      <c r="K10110" s="108" t="s">
        <v>174</v>
      </c>
      <c r="M10110" s="108" t="s">
        <v>175</v>
      </c>
      <c r="N10110" s="108" t="s">
        <v>11592</v>
      </c>
    </row>
    <row r="10111" spans="1:14">
      <c r="A10111" s="108">
        <v>833127</v>
      </c>
      <c r="B10111" s="108" t="s">
        <v>18110</v>
      </c>
      <c r="C10111" s="108" t="s">
        <v>7650</v>
      </c>
      <c r="D10111" s="109" t="s">
        <v>18111</v>
      </c>
      <c r="E10111" s="108" t="s">
        <v>188</v>
      </c>
      <c r="F10111" s="108" t="s">
        <v>169</v>
      </c>
      <c r="G10111" s="108" t="s">
        <v>357</v>
      </c>
      <c r="H10111" s="109" t="s">
        <v>970</v>
      </c>
      <c r="I10111" s="108" t="s">
        <v>1143</v>
      </c>
      <c r="J10111" s="108" t="s">
        <v>360</v>
      </c>
      <c r="K10111" s="108" t="s">
        <v>174</v>
      </c>
      <c r="M10111" s="108" t="s">
        <v>175</v>
      </c>
      <c r="N10111" s="108" t="s">
        <v>1144</v>
      </c>
    </row>
    <row r="10112" spans="1:14">
      <c r="A10112" s="108">
        <v>682874</v>
      </c>
      <c r="B10112" s="108" t="s">
        <v>4968</v>
      </c>
      <c r="C10112" s="108" t="s">
        <v>256</v>
      </c>
      <c r="D10112" s="109" t="s">
        <v>18112</v>
      </c>
      <c r="E10112" s="108" t="s">
        <v>188</v>
      </c>
      <c r="F10112" s="108" t="s">
        <v>169</v>
      </c>
      <c r="G10112" s="108" t="s">
        <v>357</v>
      </c>
      <c r="H10112" s="109" t="s">
        <v>970</v>
      </c>
      <c r="I10112" s="108" t="s">
        <v>1143</v>
      </c>
      <c r="J10112" s="108" t="s">
        <v>360</v>
      </c>
      <c r="K10112" s="108" t="s">
        <v>174</v>
      </c>
      <c r="M10112" s="108" t="s">
        <v>175</v>
      </c>
      <c r="N10112" s="108" t="s">
        <v>1144</v>
      </c>
    </row>
    <row r="10113" spans="1:14">
      <c r="A10113" s="108">
        <v>693538</v>
      </c>
      <c r="B10113" s="108" t="s">
        <v>18113</v>
      </c>
      <c r="C10113" s="108" t="s">
        <v>730</v>
      </c>
      <c r="D10113" s="109" t="s">
        <v>18114</v>
      </c>
      <c r="E10113" s="108" t="s">
        <v>188</v>
      </c>
      <c r="F10113" s="108" t="s">
        <v>169</v>
      </c>
      <c r="G10113" s="108" t="s">
        <v>357</v>
      </c>
      <c r="H10113" s="109" t="s">
        <v>970</v>
      </c>
      <c r="I10113" s="108" t="s">
        <v>1143</v>
      </c>
      <c r="J10113" s="108" t="s">
        <v>360</v>
      </c>
      <c r="K10113" s="108" t="s">
        <v>174</v>
      </c>
      <c r="M10113" s="108" t="s">
        <v>175</v>
      </c>
      <c r="N10113" s="108" t="s">
        <v>1144</v>
      </c>
    </row>
    <row r="10114" spans="1:14">
      <c r="A10114" s="108">
        <v>156338</v>
      </c>
      <c r="B10114" s="108" t="s">
        <v>3611</v>
      </c>
      <c r="C10114" s="108" t="s">
        <v>1313</v>
      </c>
      <c r="D10114" s="109" t="s">
        <v>18115</v>
      </c>
      <c r="E10114" s="108" t="s">
        <v>180</v>
      </c>
      <c r="F10114" s="108" t="s">
        <v>169</v>
      </c>
      <c r="G10114" s="108" t="s">
        <v>5119</v>
      </c>
      <c r="H10114" s="109" t="s">
        <v>970</v>
      </c>
      <c r="I10114" s="108" t="s">
        <v>18116</v>
      </c>
      <c r="J10114" s="108" t="s">
        <v>1855</v>
      </c>
      <c r="K10114" s="108" t="s">
        <v>174</v>
      </c>
      <c r="M10114" s="108" t="s">
        <v>175</v>
      </c>
      <c r="N10114" s="108" t="s">
        <v>18117</v>
      </c>
    </row>
    <row r="10115" spans="1:14">
      <c r="A10115" s="108">
        <v>400991</v>
      </c>
      <c r="B10115" s="108" t="s">
        <v>3611</v>
      </c>
      <c r="C10115" s="108" t="s">
        <v>553</v>
      </c>
      <c r="D10115" s="109" t="s">
        <v>18118</v>
      </c>
      <c r="E10115" s="108" t="s">
        <v>180</v>
      </c>
      <c r="F10115" s="108" t="s">
        <v>181</v>
      </c>
      <c r="G10115" s="108" t="s">
        <v>5119</v>
      </c>
      <c r="H10115" s="109" t="s">
        <v>970</v>
      </c>
      <c r="I10115" s="108" t="s">
        <v>18116</v>
      </c>
      <c r="J10115" s="108" t="s">
        <v>1855</v>
      </c>
      <c r="K10115" s="108" t="s">
        <v>174</v>
      </c>
      <c r="M10115" s="108" t="s">
        <v>175</v>
      </c>
      <c r="N10115" s="108" t="s">
        <v>18117</v>
      </c>
    </row>
    <row r="10116" spans="1:14">
      <c r="A10116" s="108">
        <v>55546525</v>
      </c>
      <c r="B10116" s="108" t="s">
        <v>1725</v>
      </c>
      <c r="C10116" s="108" t="s">
        <v>213</v>
      </c>
      <c r="D10116" s="109" t="s">
        <v>12274</v>
      </c>
      <c r="E10116" s="108" t="s">
        <v>200</v>
      </c>
      <c r="F10116" s="108" t="s">
        <v>169</v>
      </c>
      <c r="G10116" s="108" t="s">
        <v>11957</v>
      </c>
      <c r="H10116" s="109" t="s">
        <v>970</v>
      </c>
      <c r="I10116" s="108" t="s">
        <v>12220</v>
      </c>
      <c r="K10116" s="108" t="s">
        <v>174</v>
      </c>
      <c r="M10116" s="108" t="s">
        <v>175</v>
      </c>
      <c r="N10116" s="108" t="s">
        <v>12221</v>
      </c>
    </row>
    <row r="10117" spans="1:14">
      <c r="A10117" s="108">
        <v>55702878</v>
      </c>
      <c r="B10117" s="108" t="s">
        <v>11302</v>
      </c>
      <c r="C10117" s="108" t="s">
        <v>3008</v>
      </c>
      <c r="D10117" s="109" t="s">
        <v>11303</v>
      </c>
      <c r="E10117" s="108" t="s">
        <v>200</v>
      </c>
      <c r="F10117" s="108" t="s">
        <v>169</v>
      </c>
      <c r="G10117" s="108" t="s">
        <v>11251</v>
      </c>
      <c r="H10117" s="109" t="s">
        <v>970</v>
      </c>
      <c r="I10117" s="108" t="s">
        <v>11252</v>
      </c>
      <c r="J10117" s="108" t="s">
        <v>7729</v>
      </c>
      <c r="K10117" s="108" t="s">
        <v>174</v>
      </c>
      <c r="M10117" s="108" t="s">
        <v>175</v>
      </c>
      <c r="N10117" s="108" t="s">
        <v>11253</v>
      </c>
    </row>
    <row r="10118" spans="1:14">
      <c r="A10118" s="108">
        <v>55766815</v>
      </c>
      <c r="B10118" s="108" t="s">
        <v>11336</v>
      </c>
      <c r="C10118" s="108" t="s">
        <v>3008</v>
      </c>
      <c r="D10118" s="109" t="s">
        <v>11337</v>
      </c>
      <c r="E10118" s="108" t="s">
        <v>200</v>
      </c>
      <c r="F10118" s="108" t="s">
        <v>169</v>
      </c>
      <c r="G10118" s="108" t="s">
        <v>11251</v>
      </c>
      <c r="H10118" s="109" t="s">
        <v>970</v>
      </c>
      <c r="I10118" s="108" t="s">
        <v>11252</v>
      </c>
      <c r="J10118" s="108" t="s">
        <v>7729</v>
      </c>
      <c r="K10118" s="108" t="s">
        <v>174</v>
      </c>
      <c r="M10118" s="108" t="s">
        <v>175</v>
      </c>
      <c r="N10118" s="108" t="s">
        <v>11253</v>
      </c>
    </row>
    <row r="10119" spans="1:14">
      <c r="A10119" s="108">
        <v>55781061</v>
      </c>
      <c r="B10119" s="108" t="s">
        <v>11351</v>
      </c>
      <c r="C10119" s="108" t="s">
        <v>1665</v>
      </c>
      <c r="D10119" s="109" t="s">
        <v>11352</v>
      </c>
      <c r="E10119" s="108" t="s">
        <v>168</v>
      </c>
      <c r="F10119" s="108" t="s">
        <v>181</v>
      </c>
      <c r="G10119" s="108" t="s">
        <v>11251</v>
      </c>
      <c r="H10119" s="109" t="s">
        <v>970</v>
      </c>
      <c r="I10119" s="108" t="s">
        <v>11252</v>
      </c>
      <c r="J10119" s="108" t="s">
        <v>7729</v>
      </c>
      <c r="K10119" s="108" t="s">
        <v>174</v>
      </c>
      <c r="M10119" s="108" t="s">
        <v>175</v>
      </c>
      <c r="N10119" s="108" t="s">
        <v>11253</v>
      </c>
    </row>
    <row r="10120" spans="1:14">
      <c r="A10120" s="108">
        <v>833594</v>
      </c>
      <c r="B10120" s="108" t="s">
        <v>10321</v>
      </c>
      <c r="C10120" s="108" t="s">
        <v>14966</v>
      </c>
      <c r="D10120" s="109" t="s">
        <v>14967</v>
      </c>
      <c r="E10120" s="108" t="s">
        <v>168</v>
      </c>
      <c r="F10120" s="108" t="s">
        <v>181</v>
      </c>
      <c r="G10120" s="108" t="s">
        <v>11251</v>
      </c>
      <c r="H10120" s="109" t="s">
        <v>970</v>
      </c>
      <c r="I10120" s="108" t="s">
        <v>11252</v>
      </c>
      <c r="J10120" s="108" t="s">
        <v>7729</v>
      </c>
      <c r="K10120" s="108" t="s">
        <v>174</v>
      </c>
      <c r="M10120" s="108" t="s">
        <v>175</v>
      </c>
      <c r="N10120" s="108" t="s">
        <v>11253</v>
      </c>
    </row>
    <row r="10121" spans="1:14">
      <c r="A10121" s="108">
        <v>833596</v>
      </c>
      <c r="B10121" s="108" t="s">
        <v>14968</v>
      </c>
      <c r="C10121" s="108" t="s">
        <v>564</v>
      </c>
      <c r="D10121" s="109" t="s">
        <v>14969</v>
      </c>
      <c r="E10121" s="108" t="s">
        <v>168</v>
      </c>
      <c r="F10121" s="108" t="s">
        <v>181</v>
      </c>
      <c r="G10121" s="108" t="s">
        <v>11251</v>
      </c>
      <c r="H10121" s="109" t="s">
        <v>970</v>
      </c>
      <c r="I10121" s="108" t="s">
        <v>11252</v>
      </c>
      <c r="J10121" s="108" t="s">
        <v>7729</v>
      </c>
      <c r="K10121" s="108" t="s">
        <v>174</v>
      </c>
      <c r="M10121" s="108" t="s">
        <v>175</v>
      </c>
      <c r="N10121" s="108" t="s">
        <v>11253</v>
      </c>
    </row>
    <row r="10122" spans="1:14">
      <c r="A10122" s="108">
        <v>55685340</v>
      </c>
      <c r="B10122" s="108" t="s">
        <v>18119</v>
      </c>
      <c r="C10122" s="108" t="s">
        <v>1082</v>
      </c>
      <c r="D10122" s="109" t="s">
        <v>18120</v>
      </c>
      <c r="E10122" s="108" t="s">
        <v>188</v>
      </c>
      <c r="F10122" s="108" t="s">
        <v>169</v>
      </c>
      <c r="G10122" s="108" t="s">
        <v>7188</v>
      </c>
      <c r="H10122" s="109" t="s">
        <v>7203</v>
      </c>
      <c r="I10122" s="108" t="s">
        <v>7199</v>
      </c>
      <c r="J10122" s="108" t="s">
        <v>7190</v>
      </c>
      <c r="K10122" s="108" t="s">
        <v>174</v>
      </c>
      <c r="M10122" s="108" t="s">
        <v>175</v>
      </c>
      <c r="N10122" s="108" t="s">
        <v>7200</v>
      </c>
    </row>
    <row r="10123" spans="1:14">
      <c r="A10123" s="108">
        <v>55524577</v>
      </c>
      <c r="B10123" s="108" t="s">
        <v>18121</v>
      </c>
      <c r="C10123" s="108" t="s">
        <v>8751</v>
      </c>
      <c r="D10123" s="109" t="s">
        <v>18122</v>
      </c>
      <c r="E10123" s="108" t="s">
        <v>188</v>
      </c>
      <c r="F10123" s="108" t="s">
        <v>169</v>
      </c>
      <c r="G10123" s="108" t="s">
        <v>7188</v>
      </c>
      <c r="H10123" s="109" t="s">
        <v>7203</v>
      </c>
      <c r="I10123" s="108" t="s">
        <v>7199</v>
      </c>
      <c r="J10123" s="108" t="s">
        <v>7190</v>
      </c>
      <c r="K10123" s="108" t="s">
        <v>174</v>
      </c>
      <c r="M10123" s="108" t="s">
        <v>175</v>
      </c>
      <c r="N10123" s="108" t="s">
        <v>7200</v>
      </c>
    </row>
    <row r="10124" spans="1:14">
      <c r="A10124" s="108">
        <v>832807</v>
      </c>
      <c r="B10124" s="108" t="s">
        <v>15468</v>
      </c>
      <c r="C10124" s="108" t="s">
        <v>18123</v>
      </c>
      <c r="D10124" s="109" t="s">
        <v>18124</v>
      </c>
      <c r="E10124" s="108" t="s">
        <v>200</v>
      </c>
      <c r="F10124" s="108" t="s">
        <v>169</v>
      </c>
      <c r="G10124" s="108" t="s">
        <v>7188</v>
      </c>
      <c r="H10124" s="109" t="s">
        <v>7203</v>
      </c>
      <c r="I10124" s="108" t="s">
        <v>7199</v>
      </c>
      <c r="J10124" s="108" t="s">
        <v>7190</v>
      </c>
      <c r="K10124" s="108" t="s">
        <v>174</v>
      </c>
      <c r="M10124" s="108" t="s">
        <v>175</v>
      </c>
      <c r="N10124" s="108" t="s">
        <v>7200</v>
      </c>
    </row>
    <row r="10125" spans="1:14">
      <c r="A10125" s="108">
        <v>832815</v>
      </c>
      <c r="B10125" s="108" t="s">
        <v>9850</v>
      </c>
      <c r="C10125" s="108" t="s">
        <v>706</v>
      </c>
      <c r="D10125" s="109" t="s">
        <v>5310</v>
      </c>
      <c r="E10125" s="108" t="s">
        <v>188</v>
      </c>
      <c r="F10125" s="108" t="s">
        <v>169</v>
      </c>
      <c r="G10125" s="108" t="s">
        <v>7188</v>
      </c>
      <c r="H10125" s="109" t="s">
        <v>7203</v>
      </c>
      <c r="I10125" s="108" t="s">
        <v>7199</v>
      </c>
      <c r="J10125" s="108" t="s">
        <v>7190</v>
      </c>
      <c r="K10125" s="108" t="s">
        <v>174</v>
      </c>
      <c r="M10125" s="108" t="s">
        <v>175</v>
      </c>
      <c r="N10125" s="108" t="s">
        <v>7200</v>
      </c>
    </row>
    <row r="10126" spans="1:14">
      <c r="A10126" s="108">
        <v>520948</v>
      </c>
      <c r="B10126" s="108" t="s">
        <v>18125</v>
      </c>
      <c r="C10126" s="108" t="s">
        <v>433</v>
      </c>
      <c r="D10126" s="109" t="s">
        <v>2918</v>
      </c>
      <c r="E10126" s="108" t="s">
        <v>301</v>
      </c>
      <c r="F10126" s="108" t="s">
        <v>169</v>
      </c>
      <c r="G10126" s="108" t="s">
        <v>7307</v>
      </c>
      <c r="H10126" s="109" t="s">
        <v>454</v>
      </c>
      <c r="I10126" s="108" t="s">
        <v>7414</v>
      </c>
      <c r="J10126" s="108" t="s">
        <v>1204</v>
      </c>
      <c r="K10126" s="108" t="s">
        <v>174</v>
      </c>
      <c r="M10126" s="108" t="s">
        <v>175</v>
      </c>
      <c r="N10126" s="108" t="s">
        <v>7415</v>
      </c>
    </row>
    <row r="10127" spans="1:14">
      <c r="A10127" s="108">
        <v>55637079</v>
      </c>
      <c r="B10127" s="108" t="s">
        <v>7433</v>
      </c>
      <c r="C10127" s="108" t="s">
        <v>4889</v>
      </c>
      <c r="D10127" s="109" t="s">
        <v>18126</v>
      </c>
      <c r="E10127" s="108" t="s">
        <v>188</v>
      </c>
      <c r="F10127" s="108" t="s">
        <v>169</v>
      </c>
      <c r="G10127" s="108" t="s">
        <v>7307</v>
      </c>
      <c r="H10127" s="109" t="s">
        <v>454</v>
      </c>
      <c r="I10127" s="108" t="s">
        <v>7414</v>
      </c>
      <c r="J10127" s="108" t="s">
        <v>1204</v>
      </c>
      <c r="K10127" s="108" t="s">
        <v>174</v>
      </c>
      <c r="M10127" s="108" t="s">
        <v>175</v>
      </c>
      <c r="N10127" s="108" t="s">
        <v>7415</v>
      </c>
    </row>
    <row r="10128" spans="1:14">
      <c r="A10128" s="108">
        <v>55775279</v>
      </c>
      <c r="B10128" s="108" t="s">
        <v>5862</v>
      </c>
      <c r="C10128" s="108" t="s">
        <v>433</v>
      </c>
      <c r="D10128" s="109" t="s">
        <v>9364</v>
      </c>
      <c r="E10128" s="108" t="s">
        <v>188</v>
      </c>
      <c r="F10128" s="108" t="s">
        <v>169</v>
      </c>
      <c r="G10128" s="108" t="s">
        <v>7307</v>
      </c>
      <c r="H10128" s="109" t="s">
        <v>454</v>
      </c>
      <c r="I10128" s="108" t="s">
        <v>7414</v>
      </c>
      <c r="J10128" s="108" t="s">
        <v>1204</v>
      </c>
      <c r="K10128" s="108" t="s">
        <v>174</v>
      </c>
      <c r="M10128" s="108" t="s">
        <v>175</v>
      </c>
      <c r="N10128" s="108" t="s">
        <v>7415</v>
      </c>
    </row>
    <row r="10129" spans="1:14">
      <c r="A10129" s="108">
        <v>833796</v>
      </c>
      <c r="B10129" s="108" t="s">
        <v>8339</v>
      </c>
      <c r="C10129" s="108" t="s">
        <v>736</v>
      </c>
      <c r="D10129" s="109" t="s">
        <v>18127</v>
      </c>
      <c r="E10129" s="108" t="s">
        <v>405</v>
      </c>
      <c r="F10129" s="108" t="s">
        <v>169</v>
      </c>
      <c r="G10129" s="108" t="s">
        <v>7307</v>
      </c>
      <c r="H10129" s="109" t="s">
        <v>454</v>
      </c>
      <c r="I10129" s="108" t="s">
        <v>7414</v>
      </c>
      <c r="J10129" s="108" t="s">
        <v>1204</v>
      </c>
      <c r="K10129" s="108" t="s">
        <v>174</v>
      </c>
      <c r="M10129" s="108" t="s">
        <v>175</v>
      </c>
      <c r="N10129" s="108" t="s">
        <v>7415</v>
      </c>
    </row>
    <row r="10130" spans="1:14">
      <c r="A10130" s="108">
        <v>55690047</v>
      </c>
      <c r="B10130" s="108" t="s">
        <v>1309</v>
      </c>
      <c r="C10130" s="108" t="s">
        <v>1310</v>
      </c>
      <c r="D10130" s="109" t="s">
        <v>1311</v>
      </c>
      <c r="E10130" s="108" t="s">
        <v>200</v>
      </c>
      <c r="F10130" s="108" t="s">
        <v>169</v>
      </c>
      <c r="G10130" s="108" t="s">
        <v>1202</v>
      </c>
      <c r="H10130" s="109" t="s">
        <v>454</v>
      </c>
      <c r="I10130" s="108" t="s">
        <v>1268</v>
      </c>
      <c r="J10130" s="108" t="s">
        <v>1204</v>
      </c>
      <c r="K10130" s="108" t="s">
        <v>174</v>
      </c>
      <c r="M10130" s="108" t="s">
        <v>175</v>
      </c>
      <c r="N10130" s="108" t="s">
        <v>1269</v>
      </c>
    </row>
    <row r="10131" spans="1:14">
      <c r="A10131" s="108">
        <v>833774</v>
      </c>
      <c r="B10131" s="108" t="s">
        <v>14997</v>
      </c>
      <c r="C10131" s="108" t="s">
        <v>799</v>
      </c>
      <c r="D10131" s="109" t="s">
        <v>14998</v>
      </c>
      <c r="E10131" s="108" t="s">
        <v>188</v>
      </c>
      <c r="F10131" s="108" t="s">
        <v>181</v>
      </c>
      <c r="G10131" s="108" t="s">
        <v>1202</v>
      </c>
      <c r="H10131" s="109" t="s">
        <v>454</v>
      </c>
      <c r="I10131" s="108" t="s">
        <v>1268</v>
      </c>
      <c r="J10131" s="108" t="s">
        <v>1204</v>
      </c>
      <c r="K10131" s="108" t="s">
        <v>174</v>
      </c>
      <c r="M10131" s="108" t="s">
        <v>175</v>
      </c>
      <c r="N10131" s="108" t="s">
        <v>1269</v>
      </c>
    </row>
    <row r="10132" spans="1:14">
      <c r="A10132" s="108">
        <v>286072</v>
      </c>
      <c r="B10132" s="108" t="s">
        <v>1200</v>
      </c>
      <c r="C10132" s="108" t="s">
        <v>619</v>
      </c>
      <c r="D10132" s="109" t="s">
        <v>1201</v>
      </c>
      <c r="E10132" s="108" t="s">
        <v>180</v>
      </c>
      <c r="F10132" s="108" t="s">
        <v>181</v>
      </c>
      <c r="G10132" s="108" t="s">
        <v>1202</v>
      </c>
      <c r="H10132" s="109" t="s">
        <v>454</v>
      </c>
      <c r="I10132" s="108" t="s">
        <v>1203</v>
      </c>
      <c r="J10132" s="108" t="s">
        <v>1204</v>
      </c>
      <c r="K10132" s="108" t="s">
        <v>174</v>
      </c>
      <c r="M10132" s="108" t="s">
        <v>175</v>
      </c>
      <c r="N10132" s="108" t="s">
        <v>1205</v>
      </c>
    </row>
    <row r="10133" spans="1:14">
      <c r="A10133" s="108">
        <v>55704332</v>
      </c>
      <c r="B10133" s="108" t="s">
        <v>1215</v>
      </c>
      <c r="C10133" s="108" t="s">
        <v>1216</v>
      </c>
      <c r="D10133" s="109" t="s">
        <v>1217</v>
      </c>
      <c r="E10133" s="108" t="s">
        <v>168</v>
      </c>
      <c r="F10133" s="108" t="s">
        <v>169</v>
      </c>
      <c r="G10133" s="108" t="s">
        <v>1202</v>
      </c>
      <c r="H10133" s="109" t="s">
        <v>454</v>
      </c>
      <c r="I10133" s="108" t="s">
        <v>1203</v>
      </c>
      <c r="J10133" s="108" t="s">
        <v>1204</v>
      </c>
      <c r="K10133" s="108" t="s">
        <v>174</v>
      </c>
      <c r="M10133" s="108" t="s">
        <v>175</v>
      </c>
      <c r="N10133" s="108" t="s">
        <v>1205</v>
      </c>
    </row>
    <row r="10134" spans="1:14">
      <c r="A10134" s="108">
        <v>539775</v>
      </c>
      <c r="B10134" s="108" t="s">
        <v>6712</v>
      </c>
      <c r="C10134" s="108" t="s">
        <v>18128</v>
      </c>
      <c r="D10134" s="109" t="s">
        <v>18129</v>
      </c>
      <c r="E10134" s="108" t="s">
        <v>188</v>
      </c>
      <c r="F10134" s="108" t="s">
        <v>181</v>
      </c>
      <c r="G10134" s="108" t="s">
        <v>7307</v>
      </c>
      <c r="H10134" s="109" t="s">
        <v>454</v>
      </c>
      <c r="I10134" s="108" t="s">
        <v>7308</v>
      </c>
      <c r="J10134" s="108" t="s">
        <v>1204</v>
      </c>
      <c r="K10134" s="108" t="s">
        <v>174</v>
      </c>
      <c r="M10134" s="108" t="s">
        <v>175</v>
      </c>
      <c r="N10134" s="108" t="s">
        <v>5765</v>
      </c>
    </row>
    <row r="10135" spans="1:14">
      <c r="A10135" s="108">
        <v>55488075</v>
      </c>
      <c r="B10135" s="108" t="s">
        <v>18130</v>
      </c>
      <c r="C10135" s="108" t="s">
        <v>335</v>
      </c>
      <c r="D10135" s="109" t="s">
        <v>6218</v>
      </c>
      <c r="E10135" s="108" t="s">
        <v>188</v>
      </c>
      <c r="F10135" s="108" t="s">
        <v>181</v>
      </c>
      <c r="G10135" s="108" t="s">
        <v>7307</v>
      </c>
      <c r="H10135" s="109" t="s">
        <v>454</v>
      </c>
      <c r="I10135" s="108" t="s">
        <v>7308</v>
      </c>
      <c r="J10135" s="108" t="s">
        <v>1204</v>
      </c>
      <c r="K10135" s="108" t="s">
        <v>174</v>
      </c>
      <c r="M10135" s="108" t="s">
        <v>175</v>
      </c>
      <c r="N10135" s="108" t="s">
        <v>5765</v>
      </c>
    </row>
    <row r="10136" spans="1:14">
      <c r="A10136" s="108">
        <v>55738974</v>
      </c>
      <c r="B10136" s="108" t="s">
        <v>18131</v>
      </c>
      <c r="C10136" s="108" t="s">
        <v>393</v>
      </c>
      <c r="D10136" s="109" t="s">
        <v>9784</v>
      </c>
      <c r="E10136" s="108" t="s">
        <v>200</v>
      </c>
      <c r="F10136" s="108" t="s">
        <v>169</v>
      </c>
      <c r="G10136" s="108" t="s">
        <v>7307</v>
      </c>
      <c r="H10136" s="109" t="s">
        <v>454</v>
      </c>
      <c r="I10136" s="108" t="s">
        <v>7308</v>
      </c>
      <c r="J10136" s="108" t="s">
        <v>1204</v>
      </c>
      <c r="K10136" s="108" t="s">
        <v>174</v>
      </c>
      <c r="M10136" s="108" t="s">
        <v>175</v>
      </c>
      <c r="N10136" s="108" t="s">
        <v>5765</v>
      </c>
    </row>
    <row r="10137" spans="1:14">
      <c r="A10137" s="108">
        <v>55738976</v>
      </c>
      <c r="B10137" s="108" t="s">
        <v>18131</v>
      </c>
      <c r="C10137" s="108" t="s">
        <v>326</v>
      </c>
      <c r="D10137" s="109" t="s">
        <v>18132</v>
      </c>
      <c r="E10137" s="108" t="s">
        <v>180</v>
      </c>
      <c r="F10137" s="108" t="s">
        <v>181</v>
      </c>
      <c r="G10137" s="108" t="s">
        <v>7307</v>
      </c>
      <c r="H10137" s="109" t="s">
        <v>454</v>
      </c>
      <c r="I10137" s="108" t="s">
        <v>7308</v>
      </c>
      <c r="J10137" s="108" t="s">
        <v>1204</v>
      </c>
      <c r="K10137" s="108" t="s">
        <v>174</v>
      </c>
      <c r="M10137" s="108" t="s">
        <v>175</v>
      </c>
      <c r="N10137" s="108" t="s">
        <v>5765</v>
      </c>
    </row>
    <row r="10138" spans="1:14">
      <c r="A10138" s="108">
        <v>55553493</v>
      </c>
      <c r="B10138" s="108" t="s">
        <v>18130</v>
      </c>
      <c r="C10138" s="108" t="s">
        <v>1038</v>
      </c>
      <c r="D10138" s="109" t="s">
        <v>18133</v>
      </c>
      <c r="E10138" s="108" t="s">
        <v>188</v>
      </c>
      <c r="F10138" s="108" t="s">
        <v>169</v>
      </c>
      <c r="G10138" s="108" t="s">
        <v>7307</v>
      </c>
      <c r="H10138" s="109" t="s">
        <v>454</v>
      </c>
      <c r="I10138" s="108" t="s">
        <v>7308</v>
      </c>
      <c r="J10138" s="108" t="s">
        <v>1204</v>
      </c>
      <c r="K10138" s="108" t="s">
        <v>174</v>
      </c>
      <c r="M10138" s="108" t="s">
        <v>175</v>
      </c>
      <c r="N10138" s="108" t="s">
        <v>5765</v>
      </c>
    </row>
    <row r="10139" spans="1:14">
      <c r="A10139" s="108">
        <v>828211</v>
      </c>
      <c r="B10139" s="108" t="s">
        <v>14339</v>
      </c>
      <c r="C10139" s="108" t="s">
        <v>1043</v>
      </c>
      <c r="D10139" s="109" t="s">
        <v>14340</v>
      </c>
      <c r="E10139" s="108" t="s">
        <v>220</v>
      </c>
      <c r="F10139" s="108" t="s">
        <v>181</v>
      </c>
      <c r="G10139" s="108" t="s">
        <v>10414</v>
      </c>
      <c r="H10139" s="109" t="s">
        <v>454</v>
      </c>
      <c r="I10139" s="108" t="s">
        <v>10463</v>
      </c>
      <c r="J10139" s="108" t="s">
        <v>1478</v>
      </c>
      <c r="K10139" s="108" t="s">
        <v>174</v>
      </c>
      <c r="M10139" s="108" t="s">
        <v>175</v>
      </c>
      <c r="N10139" s="108" t="s">
        <v>10464</v>
      </c>
    </row>
    <row r="10140" spans="1:14">
      <c r="A10140" s="108">
        <v>522353</v>
      </c>
      <c r="B10140" s="108" t="s">
        <v>18134</v>
      </c>
      <c r="C10140" s="108" t="s">
        <v>193</v>
      </c>
      <c r="D10140" s="109" t="s">
        <v>18135</v>
      </c>
      <c r="E10140" s="108" t="s">
        <v>180</v>
      </c>
      <c r="F10140" s="108" t="s">
        <v>181</v>
      </c>
      <c r="G10140" s="108" t="s">
        <v>8181</v>
      </c>
      <c r="H10140" s="109" t="s">
        <v>454</v>
      </c>
      <c r="I10140" s="108" t="s">
        <v>9251</v>
      </c>
      <c r="J10140" s="108" t="s">
        <v>8183</v>
      </c>
      <c r="K10140" s="108" t="s">
        <v>174</v>
      </c>
      <c r="M10140" s="108" t="s">
        <v>175</v>
      </c>
      <c r="N10140" s="108" t="s">
        <v>9252</v>
      </c>
    </row>
    <row r="10141" spans="1:14">
      <c r="A10141" s="108">
        <v>55544592</v>
      </c>
      <c r="B10141" s="108" t="s">
        <v>18136</v>
      </c>
      <c r="C10141" s="108" t="s">
        <v>853</v>
      </c>
      <c r="D10141" s="109" t="s">
        <v>18137</v>
      </c>
      <c r="E10141" s="108" t="s">
        <v>180</v>
      </c>
      <c r="F10141" s="108" t="s">
        <v>169</v>
      </c>
      <c r="G10141" s="108" t="s">
        <v>8181</v>
      </c>
      <c r="H10141" s="109" t="s">
        <v>454</v>
      </c>
      <c r="I10141" s="108" t="s">
        <v>9251</v>
      </c>
      <c r="J10141" s="108" t="s">
        <v>8183</v>
      </c>
      <c r="K10141" s="108" t="s">
        <v>174</v>
      </c>
      <c r="M10141" s="108" t="s">
        <v>175</v>
      </c>
      <c r="N10141" s="108" t="s">
        <v>9252</v>
      </c>
    </row>
    <row r="10142" spans="1:14">
      <c r="A10142" s="108">
        <v>55604863</v>
      </c>
      <c r="B10142" s="108" t="s">
        <v>18038</v>
      </c>
      <c r="C10142" s="108" t="s">
        <v>8723</v>
      </c>
      <c r="D10142" s="109" t="s">
        <v>18138</v>
      </c>
      <c r="E10142" s="108" t="s">
        <v>200</v>
      </c>
      <c r="F10142" s="108" t="s">
        <v>169</v>
      </c>
      <c r="G10142" s="108" t="s">
        <v>8181</v>
      </c>
      <c r="H10142" s="109" t="s">
        <v>454</v>
      </c>
      <c r="I10142" s="108" t="s">
        <v>9251</v>
      </c>
      <c r="J10142" s="108" t="s">
        <v>8183</v>
      </c>
      <c r="K10142" s="108" t="s">
        <v>174</v>
      </c>
      <c r="M10142" s="108" t="s">
        <v>175</v>
      </c>
      <c r="N10142" s="108" t="s">
        <v>9252</v>
      </c>
    </row>
    <row r="10143" spans="1:14">
      <c r="A10143" s="108">
        <v>55632842</v>
      </c>
      <c r="B10143" s="108" t="s">
        <v>16788</v>
      </c>
      <c r="C10143" s="108" t="s">
        <v>1500</v>
      </c>
      <c r="D10143" s="109" t="s">
        <v>18139</v>
      </c>
      <c r="E10143" s="108" t="s">
        <v>168</v>
      </c>
      <c r="F10143" s="108" t="s">
        <v>169</v>
      </c>
      <c r="G10143" s="108" t="s">
        <v>8181</v>
      </c>
      <c r="H10143" s="109" t="s">
        <v>454</v>
      </c>
      <c r="I10143" s="108" t="s">
        <v>9251</v>
      </c>
      <c r="J10143" s="108" t="s">
        <v>8183</v>
      </c>
      <c r="K10143" s="108" t="s">
        <v>174</v>
      </c>
      <c r="M10143" s="108" t="s">
        <v>175</v>
      </c>
      <c r="N10143" s="108" t="s">
        <v>9252</v>
      </c>
    </row>
    <row r="10144" spans="1:14">
      <c r="A10144" s="108">
        <v>55642744</v>
      </c>
      <c r="B10144" s="108" t="s">
        <v>18140</v>
      </c>
      <c r="C10144" s="108" t="s">
        <v>433</v>
      </c>
      <c r="D10144" s="109" t="s">
        <v>18141</v>
      </c>
      <c r="E10144" s="108" t="s">
        <v>200</v>
      </c>
      <c r="F10144" s="108" t="s">
        <v>169</v>
      </c>
      <c r="G10144" s="108" t="s">
        <v>8181</v>
      </c>
      <c r="H10144" s="109" t="s">
        <v>454</v>
      </c>
      <c r="I10144" s="108" t="s">
        <v>9251</v>
      </c>
      <c r="J10144" s="108" t="s">
        <v>8183</v>
      </c>
      <c r="K10144" s="108" t="s">
        <v>174</v>
      </c>
      <c r="M10144" s="108" t="s">
        <v>175</v>
      </c>
      <c r="N10144" s="108" t="s">
        <v>9252</v>
      </c>
    </row>
    <row r="10145" spans="1:14">
      <c r="A10145" s="108">
        <v>55696779</v>
      </c>
      <c r="B10145" s="108" t="s">
        <v>1140</v>
      </c>
      <c r="C10145" s="108" t="s">
        <v>382</v>
      </c>
      <c r="D10145" s="109" t="s">
        <v>18142</v>
      </c>
      <c r="E10145" s="108" t="s">
        <v>180</v>
      </c>
      <c r="F10145" s="108" t="s">
        <v>181</v>
      </c>
      <c r="G10145" s="108" t="s">
        <v>8181</v>
      </c>
      <c r="H10145" s="109" t="s">
        <v>454</v>
      </c>
      <c r="I10145" s="108" t="s">
        <v>9251</v>
      </c>
      <c r="J10145" s="108" t="s">
        <v>8183</v>
      </c>
      <c r="K10145" s="108" t="s">
        <v>174</v>
      </c>
      <c r="M10145" s="108" t="s">
        <v>175</v>
      </c>
      <c r="N10145" s="108" t="s">
        <v>9252</v>
      </c>
    </row>
    <row r="10146" spans="1:14">
      <c r="A10146" s="108">
        <v>55781167</v>
      </c>
      <c r="B10146" s="108" t="s">
        <v>18143</v>
      </c>
      <c r="C10146" s="108" t="s">
        <v>286</v>
      </c>
      <c r="D10146" s="109" t="s">
        <v>18144</v>
      </c>
      <c r="E10146" s="108" t="s">
        <v>168</v>
      </c>
      <c r="F10146" s="108" t="s">
        <v>169</v>
      </c>
      <c r="G10146" s="108" t="s">
        <v>8181</v>
      </c>
      <c r="H10146" s="109" t="s">
        <v>454</v>
      </c>
      <c r="I10146" s="108" t="s">
        <v>9251</v>
      </c>
      <c r="J10146" s="108" t="s">
        <v>8183</v>
      </c>
      <c r="K10146" s="108" t="s">
        <v>174</v>
      </c>
      <c r="M10146" s="108" t="s">
        <v>175</v>
      </c>
      <c r="N10146" s="108" t="s">
        <v>9252</v>
      </c>
    </row>
    <row r="10147" spans="1:14">
      <c r="A10147" s="108">
        <v>55794790</v>
      </c>
      <c r="B10147" s="108" t="s">
        <v>18145</v>
      </c>
      <c r="C10147" s="108" t="s">
        <v>323</v>
      </c>
      <c r="D10147" s="109" t="s">
        <v>18146</v>
      </c>
      <c r="E10147" s="108" t="s">
        <v>200</v>
      </c>
      <c r="F10147" s="108" t="s">
        <v>181</v>
      </c>
      <c r="G10147" s="108" t="s">
        <v>8181</v>
      </c>
      <c r="H10147" s="109" t="s">
        <v>454</v>
      </c>
      <c r="I10147" s="108" t="s">
        <v>9251</v>
      </c>
      <c r="J10147" s="108" t="s">
        <v>8183</v>
      </c>
      <c r="K10147" s="108" t="s">
        <v>174</v>
      </c>
      <c r="M10147" s="108" t="s">
        <v>175</v>
      </c>
      <c r="N10147" s="108" t="s">
        <v>9252</v>
      </c>
    </row>
    <row r="10148" spans="1:14">
      <c r="A10148" s="108">
        <v>834387</v>
      </c>
      <c r="B10148" s="108" t="s">
        <v>18147</v>
      </c>
      <c r="C10148" s="108" t="s">
        <v>3485</v>
      </c>
      <c r="D10148" s="109" t="s">
        <v>18148</v>
      </c>
      <c r="E10148" s="108" t="s">
        <v>200</v>
      </c>
      <c r="F10148" s="108" t="s">
        <v>169</v>
      </c>
      <c r="G10148" s="108" t="s">
        <v>8181</v>
      </c>
      <c r="H10148" s="109" t="s">
        <v>454</v>
      </c>
      <c r="I10148" s="108" t="s">
        <v>9251</v>
      </c>
      <c r="J10148" s="108" t="s">
        <v>8183</v>
      </c>
      <c r="K10148" s="108" t="s">
        <v>174</v>
      </c>
      <c r="M10148" s="108" t="s">
        <v>175</v>
      </c>
      <c r="N10148" s="108" t="s">
        <v>9252</v>
      </c>
    </row>
    <row r="10149" spans="1:14">
      <c r="A10149" s="108">
        <v>55791103</v>
      </c>
      <c r="B10149" s="108" t="s">
        <v>6170</v>
      </c>
      <c r="C10149" s="108" t="s">
        <v>18149</v>
      </c>
      <c r="D10149" s="109" t="s">
        <v>18150</v>
      </c>
      <c r="E10149" s="108" t="s">
        <v>405</v>
      </c>
      <c r="F10149" s="108" t="s">
        <v>169</v>
      </c>
      <c r="G10149" s="108" t="s">
        <v>1852</v>
      </c>
      <c r="H10149" s="109" t="s">
        <v>454</v>
      </c>
      <c r="I10149" s="108" t="s">
        <v>17784</v>
      </c>
      <c r="J10149" s="108" t="s">
        <v>1855</v>
      </c>
      <c r="K10149" s="108" t="s">
        <v>174</v>
      </c>
      <c r="M10149" s="108" t="s">
        <v>175</v>
      </c>
      <c r="N10149" s="108" t="s">
        <v>17785</v>
      </c>
    </row>
    <row r="10150" spans="1:14">
      <c r="A10150" s="108">
        <v>824780</v>
      </c>
      <c r="B10150" s="108" t="s">
        <v>18151</v>
      </c>
      <c r="C10150" s="108" t="s">
        <v>1925</v>
      </c>
      <c r="D10150" s="109" t="s">
        <v>1780</v>
      </c>
      <c r="E10150" s="108" t="s">
        <v>188</v>
      </c>
      <c r="F10150" s="108" t="s">
        <v>181</v>
      </c>
      <c r="G10150" s="108" t="s">
        <v>1852</v>
      </c>
      <c r="H10150" s="109" t="s">
        <v>454</v>
      </c>
      <c r="I10150" s="108" t="s">
        <v>17784</v>
      </c>
      <c r="J10150" s="108" t="s">
        <v>1855</v>
      </c>
      <c r="K10150" s="108" t="s">
        <v>174</v>
      </c>
      <c r="M10150" s="108" t="s">
        <v>175</v>
      </c>
      <c r="N10150" s="108" t="s">
        <v>17785</v>
      </c>
    </row>
    <row r="10151" spans="1:14">
      <c r="A10151" s="108">
        <v>303830</v>
      </c>
      <c r="B10151" s="108" t="s">
        <v>11004</v>
      </c>
      <c r="C10151" s="108" t="s">
        <v>1325</v>
      </c>
      <c r="D10151" s="109" t="s">
        <v>14003</v>
      </c>
      <c r="E10151" s="108" t="s">
        <v>188</v>
      </c>
      <c r="F10151" s="108" t="s">
        <v>181</v>
      </c>
      <c r="G10151" s="108" t="s">
        <v>10746</v>
      </c>
      <c r="H10151" s="109" t="s">
        <v>454</v>
      </c>
      <c r="I10151" s="108" t="s">
        <v>10881</v>
      </c>
      <c r="J10151" s="108" t="s">
        <v>10748</v>
      </c>
      <c r="K10151" s="108" t="s">
        <v>174</v>
      </c>
      <c r="M10151" s="108" t="s">
        <v>175</v>
      </c>
      <c r="N10151" s="108" t="s">
        <v>10882</v>
      </c>
    </row>
    <row r="10152" spans="1:14">
      <c r="A10152" s="108">
        <v>55692535</v>
      </c>
      <c r="B10152" s="108" t="s">
        <v>11057</v>
      </c>
      <c r="C10152" s="108" t="s">
        <v>13184</v>
      </c>
      <c r="D10152" s="109" t="s">
        <v>18152</v>
      </c>
      <c r="E10152" s="108" t="s">
        <v>200</v>
      </c>
      <c r="F10152" s="108" t="s">
        <v>169</v>
      </c>
      <c r="G10152" s="108" t="s">
        <v>10746</v>
      </c>
      <c r="H10152" s="109" t="s">
        <v>454</v>
      </c>
      <c r="I10152" s="108" t="s">
        <v>11040</v>
      </c>
      <c r="J10152" s="108" t="s">
        <v>10748</v>
      </c>
      <c r="K10152" s="108" t="s">
        <v>174</v>
      </c>
      <c r="M10152" s="108" t="s">
        <v>175</v>
      </c>
      <c r="N10152" s="108" t="s">
        <v>11041</v>
      </c>
    </row>
    <row r="10153" spans="1:14">
      <c r="A10153" s="108">
        <v>55699459</v>
      </c>
      <c r="B10153" s="108" t="s">
        <v>8499</v>
      </c>
      <c r="C10153" s="108" t="s">
        <v>18153</v>
      </c>
      <c r="D10153" s="109" t="s">
        <v>1439</v>
      </c>
      <c r="E10153" s="108" t="s">
        <v>180</v>
      </c>
      <c r="F10153" s="108" t="s">
        <v>169</v>
      </c>
      <c r="G10153" s="108" t="s">
        <v>10746</v>
      </c>
      <c r="H10153" s="109" t="s">
        <v>454</v>
      </c>
      <c r="I10153" s="108" t="s">
        <v>11040</v>
      </c>
      <c r="J10153" s="108" t="s">
        <v>10748</v>
      </c>
      <c r="K10153" s="108" t="s">
        <v>174</v>
      </c>
      <c r="M10153" s="108" t="s">
        <v>175</v>
      </c>
      <c r="N10153" s="108" t="s">
        <v>11041</v>
      </c>
    </row>
    <row r="10154" spans="1:14">
      <c r="A10154" s="108">
        <v>55641344</v>
      </c>
      <c r="B10154" s="108" t="s">
        <v>18154</v>
      </c>
      <c r="C10154" s="108" t="s">
        <v>363</v>
      </c>
      <c r="D10154" s="109" t="s">
        <v>18155</v>
      </c>
      <c r="E10154" s="108" t="s">
        <v>188</v>
      </c>
      <c r="F10154" s="108" t="s">
        <v>169</v>
      </c>
      <c r="G10154" s="108" t="s">
        <v>7307</v>
      </c>
      <c r="H10154" s="109" t="s">
        <v>454</v>
      </c>
      <c r="I10154" s="108" t="s">
        <v>7335</v>
      </c>
      <c r="J10154" s="108" t="s">
        <v>1204</v>
      </c>
      <c r="K10154" s="108" t="s">
        <v>174</v>
      </c>
      <c r="M10154" s="108" t="s">
        <v>175</v>
      </c>
      <c r="N10154" s="108" t="s">
        <v>7336</v>
      </c>
    </row>
    <row r="10155" spans="1:14">
      <c r="A10155" s="108">
        <v>458623</v>
      </c>
      <c r="B10155" s="108" t="s">
        <v>7337</v>
      </c>
      <c r="C10155" s="108" t="s">
        <v>317</v>
      </c>
      <c r="D10155" s="109" t="s">
        <v>18156</v>
      </c>
      <c r="E10155" s="108" t="s">
        <v>188</v>
      </c>
      <c r="F10155" s="108" t="s">
        <v>181</v>
      </c>
      <c r="G10155" s="108" t="s">
        <v>7307</v>
      </c>
      <c r="H10155" s="109" t="s">
        <v>454</v>
      </c>
      <c r="I10155" s="108" t="s">
        <v>7335</v>
      </c>
      <c r="J10155" s="108" t="s">
        <v>1204</v>
      </c>
      <c r="K10155" s="108" t="s">
        <v>174</v>
      </c>
      <c r="M10155" s="108" t="s">
        <v>175</v>
      </c>
      <c r="N10155" s="108" t="s">
        <v>7336</v>
      </c>
    </row>
    <row r="10156" spans="1:14">
      <c r="A10156" s="108">
        <v>55578182</v>
      </c>
      <c r="B10156" s="108" t="s">
        <v>18157</v>
      </c>
      <c r="C10156" s="108" t="s">
        <v>7417</v>
      </c>
      <c r="D10156" s="109" t="s">
        <v>18158</v>
      </c>
      <c r="E10156" s="108" t="s">
        <v>188</v>
      </c>
      <c r="F10156" s="108" t="s">
        <v>169</v>
      </c>
      <c r="G10156" s="108" t="s">
        <v>7307</v>
      </c>
      <c r="H10156" s="109" t="s">
        <v>454</v>
      </c>
      <c r="I10156" s="108" t="s">
        <v>7335</v>
      </c>
      <c r="J10156" s="108" t="s">
        <v>1204</v>
      </c>
      <c r="K10156" s="108" t="s">
        <v>174</v>
      </c>
      <c r="M10156" s="108" t="s">
        <v>175</v>
      </c>
      <c r="N10156" s="108" t="s">
        <v>7336</v>
      </c>
    </row>
    <row r="10157" spans="1:14">
      <c r="A10157" s="108">
        <v>55585496</v>
      </c>
      <c r="B10157" s="108" t="s">
        <v>8102</v>
      </c>
      <c r="C10157" s="108" t="s">
        <v>18159</v>
      </c>
      <c r="D10157" s="109" t="s">
        <v>1562</v>
      </c>
      <c r="E10157" s="108" t="s">
        <v>301</v>
      </c>
      <c r="F10157" s="108" t="s">
        <v>169</v>
      </c>
      <c r="G10157" s="108" t="s">
        <v>7307</v>
      </c>
      <c r="H10157" s="109" t="s">
        <v>454</v>
      </c>
      <c r="I10157" s="108" t="s">
        <v>7335</v>
      </c>
      <c r="J10157" s="108" t="s">
        <v>1204</v>
      </c>
      <c r="K10157" s="108" t="s">
        <v>174</v>
      </c>
      <c r="M10157" s="108" t="s">
        <v>175</v>
      </c>
      <c r="N10157" s="108" t="s">
        <v>7336</v>
      </c>
    </row>
    <row r="10158" spans="1:14">
      <c r="A10158" s="108">
        <v>55602689</v>
      </c>
      <c r="B10158" s="108" t="s">
        <v>18160</v>
      </c>
      <c r="C10158" s="108" t="s">
        <v>727</v>
      </c>
      <c r="D10158" s="109" t="s">
        <v>18161</v>
      </c>
      <c r="E10158" s="108" t="s">
        <v>405</v>
      </c>
      <c r="F10158" s="108" t="s">
        <v>169</v>
      </c>
      <c r="G10158" s="108" t="s">
        <v>7307</v>
      </c>
      <c r="H10158" s="109" t="s">
        <v>454</v>
      </c>
      <c r="I10158" s="108" t="s">
        <v>7335</v>
      </c>
      <c r="J10158" s="108" t="s">
        <v>1204</v>
      </c>
      <c r="K10158" s="108" t="s">
        <v>174</v>
      </c>
      <c r="M10158" s="108" t="s">
        <v>175</v>
      </c>
      <c r="N10158" s="108" t="s">
        <v>7336</v>
      </c>
    </row>
    <row r="10159" spans="1:14">
      <c r="A10159" s="108">
        <v>55709818</v>
      </c>
      <c r="B10159" s="108" t="s">
        <v>18162</v>
      </c>
      <c r="C10159" s="108" t="s">
        <v>788</v>
      </c>
      <c r="D10159" s="109" t="s">
        <v>18163</v>
      </c>
      <c r="E10159" s="108" t="s">
        <v>405</v>
      </c>
      <c r="F10159" s="108" t="s">
        <v>169</v>
      </c>
      <c r="G10159" s="108" t="s">
        <v>7307</v>
      </c>
      <c r="H10159" s="109" t="s">
        <v>454</v>
      </c>
      <c r="I10159" s="108" t="s">
        <v>7335</v>
      </c>
      <c r="J10159" s="108" t="s">
        <v>1204</v>
      </c>
      <c r="K10159" s="108" t="s">
        <v>174</v>
      </c>
      <c r="M10159" s="108" t="s">
        <v>175</v>
      </c>
      <c r="N10159" s="108" t="s">
        <v>7336</v>
      </c>
    </row>
    <row r="10160" spans="1:14">
      <c r="A10160" s="108">
        <v>55781292</v>
      </c>
      <c r="B10160" s="108" t="s">
        <v>18164</v>
      </c>
      <c r="C10160" s="108" t="s">
        <v>833</v>
      </c>
      <c r="D10160" s="109" t="s">
        <v>18165</v>
      </c>
      <c r="E10160" s="108" t="s">
        <v>188</v>
      </c>
      <c r="F10160" s="108" t="s">
        <v>169</v>
      </c>
      <c r="G10160" s="108" t="s">
        <v>7307</v>
      </c>
      <c r="H10160" s="109" t="s">
        <v>454</v>
      </c>
      <c r="I10160" s="108" t="s">
        <v>7335</v>
      </c>
      <c r="J10160" s="108" t="s">
        <v>1204</v>
      </c>
      <c r="K10160" s="108" t="s">
        <v>174</v>
      </c>
      <c r="M10160" s="108" t="s">
        <v>175</v>
      </c>
      <c r="N10160" s="108" t="s">
        <v>7336</v>
      </c>
    </row>
    <row r="10161" spans="1:14">
      <c r="A10161" s="108">
        <v>55786546</v>
      </c>
      <c r="B10161" s="108" t="s">
        <v>18166</v>
      </c>
      <c r="C10161" s="108" t="s">
        <v>1046</v>
      </c>
      <c r="D10161" s="109" t="s">
        <v>383</v>
      </c>
      <c r="E10161" s="108" t="s">
        <v>180</v>
      </c>
      <c r="F10161" s="108" t="s">
        <v>169</v>
      </c>
      <c r="G10161" s="108" t="s">
        <v>5145</v>
      </c>
      <c r="H10161" s="109" t="s">
        <v>454</v>
      </c>
      <c r="I10161" s="108" t="s">
        <v>5178</v>
      </c>
      <c r="J10161" s="108" t="s">
        <v>5148</v>
      </c>
      <c r="K10161" s="108" t="s">
        <v>174</v>
      </c>
      <c r="M10161" s="108" t="s">
        <v>175</v>
      </c>
      <c r="N10161" s="108" t="s">
        <v>5179</v>
      </c>
    </row>
    <row r="10162" spans="1:14">
      <c r="A10162" s="108">
        <v>222085</v>
      </c>
      <c r="B10162" s="108" t="s">
        <v>6153</v>
      </c>
      <c r="C10162" s="108" t="s">
        <v>18167</v>
      </c>
      <c r="D10162" s="109" t="s">
        <v>18168</v>
      </c>
      <c r="E10162" s="108" t="s">
        <v>188</v>
      </c>
      <c r="F10162" s="108" t="s">
        <v>169</v>
      </c>
      <c r="G10162" s="108" t="s">
        <v>9845</v>
      </c>
      <c r="H10162" s="109" t="s">
        <v>419</v>
      </c>
      <c r="I10162" s="108" t="s">
        <v>9846</v>
      </c>
      <c r="J10162" s="108" t="s">
        <v>348</v>
      </c>
      <c r="K10162" s="108" t="s">
        <v>174</v>
      </c>
      <c r="M10162" s="108" t="s">
        <v>175</v>
      </c>
      <c r="N10162" s="108" t="s">
        <v>9847</v>
      </c>
    </row>
    <row r="10163" spans="1:14">
      <c r="A10163" s="108">
        <v>833957</v>
      </c>
      <c r="B10163" s="108" t="s">
        <v>18169</v>
      </c>
      <c r="C10163" s="108" t="s">
        <v>18170</v>
      </c>
      <c r="D10163" s="109" t="s">
        <v>10511</v>
      </c>
      <c r="E10163" s="108" t="s">
        <v>180</v>
      </c>
      <c r="F10163" s="108" t="s">
        <v>169</v>
      </c>
      <c r="G10163" s="108" t="s">
        <v>9845</v>
      </c>
      <c r="H10163" s="109" t="s">
        <v>419</v>
      </c>
      <c r="I10163" s="108" t="s">
        <v>9846</v>
      </c>
      <c r="J10163" s="108" t="s">
        <v>348</v>
      </c>
      <c r="K10163" s="108" t="s">
        <v>174</v>
      </c>
      <c r="M10163" s="108" t="s">
        <v>175</v>
      </c>
      <c r="N10163" s="108" t="s">
        <v>9847</v>
      </c>
    </row>
    <row r="10164" spans="1:14">
      <c r="A10164" s="108">
        <v>666700</v>
      </c>
      <c r="B10164" s="108" t="s">
        <v>3699</v>
      </c>
      <c r="C10164" s="108" t="s">
        <v>18171</v>
      </c>
      <c r="D10164" s="109" t="s">
        <v>18172</v>
      </c>
      <c r="E10164" s="108" t="s">
        <v>200</v>
      </c>
      <c r="F10164" s="108" t="s">
        <v>169</v>
      </c>
      <c r="G10164" s="108" t="s">
        <v>182</v>
      </c>
      <c r="H10164" s="109" t="s">
        <v>419</v>
      </c>
      <c r="I10164" s="108" t="s">
        <v>17607</v>
      </c>
      <c r="J10164" s="108" t="s">
        <v>173</v>
      </c>
      <c r="K10164" s="108" t="s">
        <v>174</v>
      </c>
      <c r="M10164" s="108" t="s">
        <v>175</v>
      </c>
      <c r="N10164" s="108" t="s">
        <v>17608</v>
      </c>
    </row>
    <row r="10165" spans="1:14">
      <c r="A10165" s="108">
        <v>813185</v>
      </c>
      <c r="B10165" s="108" t="s">
        <v>1720</v>
      </c>
      <c r="C10165" s="108" t="s">
        <v>676</v>
      </c>
      <c r="D10165" s="109" t="s">
        <v>18173</v>
      </c>
      <c r="E10165" s="108" t="s">
        <v>168</v>
      </c>
      <c r="F10165" s="108" t="s">
        <v>181</v>
      </c>
      <c r="G10165" s="108" t="s">
        <v>182</v>
      </c>
      <c r="H10165" s="109" t="s">
        <v>419</v>
      </c>
      <c r="I10165" s="108" t="s">
        <v>17607</v>
      </c>
      <c r="J10165" s="108" t="s">
        <v>173</v>
      </c>
      <c r="K10165" s="108" t="s">
        <v>174</v>
      </c>
      <c r="M10165" s="108" t="s">
        <v>175</v>
      </c>
      <c r="N10165" s="108" t="s">
        <v>17608</v>
      </c>
    </row>
    <row r="10166" spans="1:14">
      <c r="A10166" s="108">
        <v>833520</v>
      </c>
      <c r="B10166" s="108" t="s">
        <v>18174</v>
      </c>
      <c r="C10166" s="108" t="s">
        <v>208</v>
      </c>
      <c r="D10166" s="109" t="s">
        <v>18175</v>
      </c>
      <c r="E10166" s="108" t="s">
        <v>200</v>
      </c>
      <c r="F10166" s="108" t="s">
        <v>181</v>
      </c>
      <c r="G10166" s="108" t="s">
        <v>182</v>
      </c>
      <c r="H10166" s="109" t="s">
        <v>419</v>
      </c>
      <c r="I10166" s="108" t="s">
        <v>17607</v>
      </c>
      <c r="J10166" s="108" t="s">
        <v>173</v>
      </c>
      <c r="K10166" s="108" t="s">
        <v>174</v>
      </c>
      <c r="M10166" s="108" t="s">
        <v>175</v>
      </c>
      <c r="N10166" s="108" t="s">
        <v>17608</v>
      </c>
    </row>
    <row r="10167" spans="1:14">
      <c r="A10167" s="108">
        <v>55608093</v>
      </c>
      <c r="B10167" s="108" t="s">
        <v>18176</v>
      </c>
      <c r="C10167" s="108" t="s">
        <v>366</v>
      </c>
      <c r="D10167" s="109" t="s">
        <v>18177</v>
      </c>
      <c r="E10167" s="108" t="s">
        <v>405</v>
      </c>
      <c r="F10167" s="108" t="s">
        <v>181</v>
      </c>
      <c r="G10167" s="108" t="s">
        <v>9813</v>
      </c>
      <c r="H10167" s="109" t="s">
        <v>449</v>
      </c>
      <c r="I10167" s="108" t="s">
        <v>9814</v>
      </c>
      <c r="J10167" s="108" t="s">
        <v>290</v>
      </c>
      <c r="K10167" s="108" t="s">
        <v>174</v>
      </c>
      <c r="M10167" s="108" t="s">
        <v>175</v>
      </c>
      <c r="N10167" s="108" t="s">
        <v>9815</v>
      </c>
    </row>
    <row r="10168" spans="1:14">
      <c r="A10168" s="108">
        <v>55608094</v>
      </c>
      <c r="B10168" s="108" t="s">
        <v>18176</v>
      </c>
      <c r="C10168" s="108" t="s">
        <v>18178</v>
      </c>
      <c r="D10168" s="109" t="s">
        <v>18179</v>
      </c>
      <c r="E10168" s="108" t="s">
        <v>405</v>
      </c>
      <c r="F10168" s="108" t="s">
        <v>169</v>
      </c>
      <c r="G10168" s="108" t="s">
        <v>9813</v>
      </c>
      <c r="H10168" s="109" t="s">
        <v>449</v>
      </c>
      <c r="I10168" s="108" t="s">
        <v>9814</v>
      </c>
      <c r="J10168" s="108" t="s">
        <v>290</v>
      </c>
      <c r="K10168" s="108" t="s">
        <v>174</v>
      </c>
      <c r="M10168" s="108" t="s">
        <v>175</v>
      </c>
      <c r="N10168" s="108" t="s">
        <v>9815</v>
      </c>
    </row>
    <row r="10169" spans="1:14">
      <c r="A10169" s="108">
        <v>55526390</v>
      </c>
      <c r="B10169" s="108" t="s">
        <v>18180</v>
      </c>
      <c r="C10169" s="108" t="s">
        <v>11228</v>
      </c>
      <c r="D10169" s="109" t="s">
        <v>18181</v>
      </c>
      <c r="E10169" s="108" t="s">
        <v>188</v>
      </c>
      <c r="F10169" s="108" t="s">
        <v>169</v>
      </c>
      <c r="G10169" s="108" t="s">
        <v>9813</v>
      </c>
      <c r="H10169" s="109" t="s">
        <v>449</v>
      </c>
      <c r="I10169" s="108" t="s">
        <v>9814</v>
      </c>
      <c r="J10169" s="108" t="s">
        <v>290</v>
      </c>
      <c r="K10169" s="108" t="s">
        <v>174</v>
      </c>
      <c r="M10169" s="108" t="s">
        <v>175</v>
      </c>
      <c r="N10169" s="108" t="s">
        <v>9815</v>
      </c>
    </row>
    <row r="10170" spans="1:14">
      <c r="A10170" s="108">
        <v>835143</v>
      </c>
      <c r="B10170" s="108" t="s">
        <v>18182</v>
      </c>
      <c r="C10170" s="108" t="s">
        <v>736</v>
      </c>
      <c r="D10170" s="109" t="s">
        <v>18183</v>
      </c>
      <c r="E10170" s="108" t="s">
        <v>188</v>
      </c>
      <c r="F10170" s="108" t="s">
        <v>169</v>
      </c>
      <c r="G10170" s="108" t="s">
        <v>9813</v>
      </c>
      <c r="H10170" s="109" t="s">
        <v>449</v>
      </c>
      <c r="I10170" s="108" t="s">
        <v>9814</v>
      </c>
      <c r="J10170" s="108" t="s">
        <v>290</v>
      </c>
      <c r="K10170" s="108" t="s">
        <v>174</v>
      </c>
      <c r="M10170" s="108" t="s">
        <v>175</v>
      </c>
      <c r="N10170" s="108" t="s">
        <v>9815</v>
      </c>
    </row>
    <row r="10171" spans="1:14">
      <c r="A10171" s="108">
        <v>55766017</v>
      </c>
      <c r="B10171" s="108" t="s">
        <v>11792</v>
      </c>
      <c r="C10171" s="108" t="s">
        <v>1464</v>
      </c>
      <c r="D10171" s="109" t="s">
        <v>15036</v>
      </c>
      <c r="E10171" s="108" t="s">
        <v>1770</v>
      </c>
      <c r="F10171" s="108" t="s">
        <v>169</v>
      </c>
      <c r="G10171" s="108" t="s">
        <v>1608</v>
      </c>
      <c r="H10171" s="109" t="s">
        <v>449</v>
      </c>
      <c r="I10171" s="108" t="s">
        <v>11591</v>
      </c>
      <c r="J10171" s="108" t="s">
        <v>1478</v>
      </c>
      <c r="K10171" s="108" t="s">
        <v>174</v>
      </c>
      <c r="M10171" s="108" t="s">
        <v>175</v>
      </c>
      <c r="N10171" s="108" t="s">
        <v>11592</v>
      </c>
    </row>
    <row r="10172" spans="1:14">
      <c r="A10172" s="108">
        <v>41203</v>
      </c>
      <c r="B10172" s="108" t="s">
        <v>18184</v>
      </c>
      <c r="C10172" s="108" t="s">
        <v>1099</v>
      </c>
      <c r="D10172" s="109" t="s">
        <v>18185</v>
      </c>
      <c r="E10172" s="108" t="s">
        <v>180</v>
      </c>
      <c r="F10172" s="108" t="s">
        <v>169</v>
      </c>
      <c r="G10172" s="108" t="s">
        <v>7727</v>
      </c>
      <c r="H10172" s="109" t="s">
        <v>449</v>
      </c>
      <c r="I10172" s="108" t="s">
        <v>7728</v>
      </c>
      <c r="J10172" s="108" t="s">
        <v>7729</v>
      </c>
      <c r="K10172" s="108" t="s">
        <v>174</v>
      </c>
      <c r="M10172" s="108" t="s">
        <v>175</v>
      </c>
      <c r="N10172" s="108" t="s">
        <v>7730</v>
      </c>
    </row>
    <row r="10173" spans="1:14">
      <c r="A10173" s="108">
        <v>55679904</v>
      </c>
      <c r="B10173" s="108" t="s">
        <v>18186</v>
      </c>
      <c r="C10173" s="108" t="s">
        <v>393</v>
      </c>
      <c r="D10173" s="109" t="s">
        <v>18187</v>
      </c>
      <c r="E10173" s="108" t="s">
        <v>180</v>
      </c>
      <c r="F10173" s="108" t="s">
        <v>169</v>
      </c>
      <c r="G10173" s="108" t="s">
        <v>7727</v>
      </c>
      <c r="H10173" s="109" t="s">
        <v>449</v>
      </c>
      <c r="I10173" s="108" t="s">
        <v>7728</v>
      </c>
      <c r="J10173" s="108" t="s">
        <v>7729</v>
      </c>
      <c r="K10173" s="108" t="s">
        <v>174</v>
      </c>
      <c r="M10173" s="108" t="s">
        <v>175</v>
      </c>
      <c r="N10173" s="108" t="s">
        <v>7730</v>
      </c>
    </row>
    <row r="10174" spans="1:14">
      <c r="A10174" s="108">
        <v>834856</v>
      </c>
      <c r="B10174" s="108" t="s">
        <v>15090</v>
      </c>
      <c r="C10174" s="108" t="s">
        <v>1313</v>
      </c>
      <c r="D10174" s="109" t="s">
        <v>15091</v>
      </c>
      <c r="E10174" s="108" t="s">
        <v>200</v>
      </c>
      <c r="F10174" s="108" t="s">
        <v>169</v>
      </c>
      <c r="G10174" s="108" t="s">
        <v>7727</v>
      </c>
      <c r="H10174" s="109" t="s">
        <v>449</v>
      </c>
      <c r="I10174" s="108" t="s">
        <v>7728</v>
      </c>
      <c r="J10174" s="108" t="s">
        <v>7729</v>
      </c>
      <c r="K10174" s="108" t="s">
        <v>174</v>
      </c>
      <c r="M10174" s="108" t="s">
        <v>175</v>
      </c>
      <c r="N10174" s="108" t="s">
        <v>7730</v>
      </c>
    </row>
    <row r="10175" spans="1:14">
      <c r="A10175" s="108">
        <v>835429</v>
      </c>
      <c r="B10175" s="108" t="s">
        <v>18188</v>
      </c>
      <c r="C10175" s="108" t="s">
        <v>619</v>
      </c>
      <c r="D10175" s="109" t="s">
        <v>8878</v>
      </c>
      <c r="E10175" s="108" t="s">
        <v>200</v>
      </c>
      <c r="F10175" s="108" t="s">
        <v>181</v>
      </c>
      <c r="G10175" s="108" t="s">
        <v>5145</v>
      </c>
      <c r="H10175" s="109" t="s">
        <v>1495</v>
      </c>
      <c r="I10175" s="108" t="s">
        <v>5147</v>
      </c>
      <c r="J10175" s="108" t="s">
        <v>5148</v>
      </c>
      <c r="K10175" s="108" t="s">
        <v>174</v>
      </c>
      <c r="M10175" s="108" t="s">
        <v>175</v>
      </c>
      <c r="N10175" s="108" t="s">
        <v>5149</v>
      </c>
    </row>
    <row r="10176" spans="1:14">
      <c r="A10176" s="108">
        <v>532867</v>
      </c>
      <c r="B10176" s="108" t="s">
        <v>18189</v>
      </c>
      <c r="C10176" s="108" t="s">
        <v>579</v>
      </c>
      <c r="D10176" s="109" t="s">
        <v>18190</v>
      </c>
      <c r="E10176" s="108" t="s">
        <v>200</v>
      </c>
      <c r="F10176" s="108" t="s">
        <v>181</v>
      </c>
      <c r="G10176" s="108" t="s">
        <v>2817</v>
      </c>
      <c r="H10176" s="109" t="s">
        <v>1495</v>
      </c>
      <c r="I10176" s="108" t="s">
        <v>18191</v>
      </c>
      <c r="J10176" s="108" t="s">
        <v>1478</v>
      </c>
      <c r="K10176" s="108" t="s">
        <v>174</v>
      </c>
      <c r="M10176" s="108" t="s">
        <v>175</v>
      </c>
      <c r="N10176" s="108" t="s">
        <v>18192</v>
      </c>
    </row>
    <row r="10177" spans="1:14">
      <c r="A10177" s="108">
        <v>532868</v>
      </c>
      <c r="B10177" s="108" t="s">
        <v>18193</v>
      </c>
      <c r="C10177" s="108" t="s">
        <v>375</v>
      </c>
      <c r="D10177" s="109" t="s">
        <v>18194</v>
      </c>
      <c r="E10177" s="108" t="s">
        <v>188</v>
      </c>
      <c r="F10177" s="108" t="s">
        <v>181</v>
      </c>
      <c r="G10177" s="108" t="s">
        <v>2817</v>
      </c>
      <c r="H10177" s="109" t="s">
        <v>1495</v>
      </c>
      <c r="I10177" s="108" t="s">
        <v>18191</v>
      </c>
      <c r="J10177" s="108" t="s">
        <v>1478</v>
      </c>
      <c r="K10177" s="108" t="s">
        <v>174</v>
      </c>
      <c r="M10177" s="108" t="s">
        <v>175</v>
      </c>
      <c r="N10177" s="108" t="s">
        <v>18192</v>
      </c>
    </row>
    <row r="10178" spans="1:14">
      <c r="A10178" s="108">
        <v>532911</v>
      </c>
      <c r="B10178" s="108" t="s">
        <v>18195</v>
      </c>
      <c r="C10178" s="108" t="s">
        <v>9318</v>
      </c>
      <c r="D10178" s="109" t="s">
        <v>18196</v>
      </c>
      <c r="E10178" s="108" t="s">
        <v>180</v>
      </c>
      <c r="F10178" s="108" t="s">
        <v>181</v>
      </c>
      <c r="G10178" s="108" t="s">
        <v>2817</v>
      </c>
      <c r="H10178" s="109" t="s">
        <v>1495</v>
      </c>
      <c r="I10178" s="108" t="s">
        <v>18191</v>
      </c>
      <c r="J10178" s="108" t="s">
        <v>1478</v>
      </c>
      <c r="K10178" s="108" t="s">
        <v>174</v>
      </c>
      <c r="M10178" s="108" t="s">
        <v>175</v>
      </c>
      <c r="N10178" s="108" t="s">
        <v>18192</v>
      </c>
    </row>
    <row r="10179" spans="1:14">
      <c r="A10179" s="108">
        <v>532707</v>
      </c>
      <c r="B10179" s="108" t="s">
        <v>749</v>
      </c>
      <c r="C10179" s="108" t="s">
        <v>1148</v>
      </c>
      <c r="D10179" s="109" t="s">
        <v>7455</v>
      </c>
      <c r="E10179" s="108" t="s">
        <v>200</v>
      </c>
      <c r="F10179" s="108" t="s">
        <v>169</v>
      </c>
      <c r="G10179" s="108" t="s">
        <v>2817</v>
      </c>
      <c r="H10179" s="109" t="s">
        <v>1495</v>
      </c>
      <c r="I10179" s="108" t="s">
        <v>18191</v>
      </c>
      <c r="J10179" s="108" t="s">
        <v>1478</v>
      </c>
      <c r="K10179" s="108" t="s">
        <v>174</v>
      </c>
      <c r="M10179" s="108" t="s">
        <v>175</v>
      </c>
      <c r="N10179" s="108" t="s">
        <v>18192</v>
      </c>
    </row>
    <row r="10180" spans="1:14">
      <c r="A10180" s="108">
        <v>532914</v>
      </c>
      <c r="B10180" s="108" t="s">
        <v>18197</v>
      </c>
      <c r="C10180" s="108" t="s">
        <v>196</v>
      </c>
      <c r="D10180" s="109" t="s">
        <v>4715</v>
      </c>
      <c r="E10180" s="108" t="s">
        <v>180</v>
      </c>
      <c r="F10180" s="108" t="s">
        <v>181</v>
      </c>
      <c r="G10180" s="108" t="s">
        <v>2817</v>
      </c>
      <c r="H10180" s="109" t="s">
        <v>1495</v>
      </c>
      <c r="I10180" s="108" t="s">
        <v>18191</v>
      </c>
      <c r="J10180" s="108" t="s">
        <v>1478</v>
      </c>
      <c r="K10180" s="108" t="s">
        <v>174</v>
      </c>
      <c r="M10180" s="108" t="s">
        <v>175</v>
      </c>
      <c r="N10180" s="108" t="s">
        <v>18192</v>
      </c>
    </row>
    <row r="10181" spans="1:14">
      <c r="A10181" s="108">
        <v>532915</v>
      </c>
      <c r="B10181" s="108" t="s">
        <v>18198</v>
      </c>
      <c r="C10181" s="108" t="s">
        <v>609</v>
      </c>
      <c r="D10181" s="109" t="s">
        <v>18199</v>
      </c>
      <c r="E10181" s="108" t="s">
        <v>180</v>
      </c>
      <c r="F10181" s="108" t="s">
        <v>181</v>
      </c>
      <c r="G10181" s="108" t="s">
        <v>2817</v>
      </c>
      <c r="H10181" s="109" t="s">
        <v>1495</v>
      </c>
      <c r="I10181" s="108" t="s">
        <v>18191</v>
      </c>
      <c r="J10181" s="108" t="s">
        <v>1478</v>
      </c>
      <c r="K10181" s="108" t="s">
        <v>174</v>
      </c>
      <c r="M10181" s="108" t="s">
        <v>175</v>
      </c>
      <c r="N10181" s="108" t="s">
        <v>18192</v>
      </c>
    </row>
    <row r="10182" spans="1:14">
      <c r="A10182" s="108">
        <v>532917</v>
      </c>
      <c r="B10182" s="108" t="s">
        <v>749</v>
      </c>
      <c r="C10182" s="108" t="s">
        <v>421</v>
      </c>
      <c r="D10182" s="109" t="s">
        <v>18200</v>
      </c>
      <c r="E10182" s="108" t="s">
        <v>180</v>
      </c>
      <c r="F10182" s="108" t="s">
        <v>181</v>
      </c>
      <c r="G10182" s="108" t="s">
        <v>2817</v>
      </c>
      <c r="H10182" s="109" t="s">
        <v>1495</v>
      </c>
      <c r="I10182" s="108" t="s">
        <v>18191</v>
      </c>
      <c r="J10182" s="108" t="s">
        <v>1478</v>
      </c>
      <c r="K10182" s="108" t="s">
        <v>174</v>
      </c>
      <c r="M10182" s="108" t="s">
        <v>175</v>
      </c>
      <c r="N10182" s="108" t="s">
        <v>18192</v>
      </c>
    </row>
    <row r="10183" spans="1:14">
      <c r="A10183" s="108">
        <v>532922</v>
      </c>
      <c r="B10183" s="108" t="s">
        <v>18201</v>
      </c>
      <c r="C10183" s="108" t="s">
        <v>481</v>
      </c>
      <c r="D10183" s="109" t="s">
        <v>18202</v>
      </c>
      <c r="E10183" s="108" t="s">
        <v>180</v>
      </c>
      <c r="F10183" s="108" t="s">
        <v>181</v>
      </c>
      <c r="G10183" s="108" t="s">
        <v>2817</v>
      </c>
      <c r="H10183" s="109" t="s">
        <v>1495</v>
      </c>
      <c r="I10183" s="108" t="s">
        <v>18191</v>
      </c>
      <c r="J10183" s="108" t="s">
        <v>1478</v>
      </c>
      <c r="K10183" s="108" t="s">
        <v>174</v>
      </c>
      <c r="M10183" s="108" t="s">
        <v>175</v>
      </c>
      <c r="N10183" s="108" t="s">
        <v>18192</v>
      </c>
    </row>
    <row r="10184" spans="1:14">
      <c r="A10184" s="108">
        <v>55515928</v>
      </c>
      <c r="B10184" s="108" t="s">
        <v>18203</v>
      </c>
      <c r="C10184" s="108" t="s">
        <v>604</v>
      </c>
      <c r="D10184" s="109" t="s">
        <v>18204</v>
      </c>
      <c r="E10184" s="108" t="s">
        <v>200</v>
      </c>
      <c r="F10184" s="108" t="s">
        <v>181</v>
      </c>
      <c r="G10184" s="108" t="s">
        <v>2817</v>
      </c>
      <c r="H10184" s="109" t="s">
        <v>1495</v>
      </c>
      <c r="I10184" s="108" t="s">
        <v>18191</v>
      </c>
      <c r="J10184" s="108" t="s">
        <v>1478</v>
      </c>
      <c r="K10184" s="108" t="s">
        <v>174</v>
      </c>
      <c r="M10184" s="108" t="s">
        <v>175</v>
      </c>
      <c r="N10184" s="108" t="s">
        <v>18192</v>
      </c>
    </row>
    <row r="10185" spans="1:14">
      <c r="A10185" s="108">
        <v>55515931</v>
      </c>
      <c r="B10185" s="108" t="s">
        <v>14528</v>
      </c>
      <c r="C10185" s="108" t="s">
        <v>18205</v>
      </c>
      <c r="D10185" s="109" t="s">
        <v>646</v>
      </c>
      <c r="E10185" s="108" t="s">
        <v>200</v>
      </c>
      <c r="F10185" s="108" t="s">
        <v>181</v>
      </c>
      <c r="G10185" s="108" t="s">
        <v>2817</v>
      </c>
      <c r="H10185" s="109" t="s">
        <v>1495</v>
      </c>
      <c r="I10185" s="108" t="s">
        <v>18191</v>
      </c>
      <c r="J10185" s="108" t="s">
        <v>1478</v>
      </c>
      <c r="K10185" s="108" t="s">
        <v>174</v>
      </c>
      <c r="M10185" s="108" t="s">
        <v>175</v>
      </c>
      <c r="N10185" s="108" t="s">
        <v>18192</v>
      </c>
    </row>
    <row r="10186" spans="1:14">
      <c r="A10186" s="108">
        <v>55578842</v>
      </c>
      <c r="B10186" s="108" t="s">
        <v>18206</v>
      </c>
      <c r="C10186" s="108" t="s">
        <v>363</v>
      </c>
      <c r="D10186" s="109" t="s">
        <v>18207</v>
      </c>
      <c r="E10186" s="108" t="s">
        <v>180</v>
      </c>
      <c r="F10186" s="108" t="s">
        <v>181</v>
      </c>
      <c r="G10186" s="108" t="s">
        <v>2817</v>
      </c>
      <c r="H10186" s="109" t="s">
        <v>1495</v>
      </c>
      <c r="I10186" s="108" t="s">
        <v>18191</v>
      </c>
      <c r="J10186" s="108" t="s">
        <v>1478</v>
      </c>
      <c r="K10186" s="108" t="s">
        <v>174</v>
      </c>
      <c r="M10186" s="108" t="s">
        <v>175</v>
      </c>
      <c r="N10186" s="108" t="s">
        <v>18192</v>
      </c>
    </row>
    <row r="10187" spans="1:14">
      <c r="A10187" s="108">
        <v>682853</v>
      </c>
      <c r="B10187" s="108" t="s">
        <v>334</v>
      </c>
      <c r="C10187" s="108" t="s">
        <v>799</v>
      </c>
      <c r="D10187" s="109" t="s">
        <v>4230</v>
      </c>
      <c r="E10187" s="108" t="s">
        <v>180</v>
      </c>
      <c r="F10187" s="108" t="s">
        <v>181</v>
      </c>
      <c r="G10187" s="108" t="s">
        <v>2817</v>
      </c>
      <c r="H10187" s="109" t="s">
        <v>1495</v>
      </c>
      <c r="I10187" s="108" t="s">
        <v>18191</v>
      </c>
      <c r="J10187" s="108" t="s">
        <v>1478</v>
      </c>
      <c r="K10187" s="108" t="s">
        <v>174</v>
      </c>
      <c r="M10187" s="108" t="s">
        <v>175</v>
      </c>
      <c r="N10187" s="108" t="s">
        <v>18192</v>
      </c>
    </row>
    <row r="10188" spans="1:14">
      <c r="A10188" s="108">
        <v>682879</v>
      </c>
      <c r="B10188" s="108" t="s">
        <v>18208</v>
      </c>
      <c r="C10188" s="108" t="s">
        <v>166</v>
      </c>
      <c r="D10188" s="109" t="s">
        <v>18209</v>
      </c>
      <c r="E10188" s="108" t="s">
        <v>188</v>
      </c>
      <c r="F10188" s="108" t="s">
        <v>169</v>
      </c>
      <c r="G10188" s="108" t="s">
        <v>357</v>
      </c>
      <c r="H10188" s="109" t="s">
        <v>1142</v>
      </c>
      <c r="I10188" s="108" t="s">
        <v>1143</v>
      </c>
      <c r="J10188" s="108" t="s">
        <v>360</v>
      </c>
      <c r="K10188" s="108" t="s">
        <v>174</v>
      </c>
      <c r="M10188" s="108" t="s">
        <v>175</v>
      </c>
      <c r="N10188" s="108" t="s">
        <v>1144</v>
      </c>
    </row>
    <row r="10189" spans="1:14">
      <c r="A10189" s="108">
        <v>696445</v>
      </c>
      <c r="B10189" s="108" t="s">
        <v>4702</v>
      </c>
      <c r="C10189" s="108" t="s">
        <v>433</v>
      </c>
      <c r="D10189" s="109" t="s">
        <v>4703</v>
      </c>
      <c r="E10189" s="108" t="s">
        <v>188</v>
      </c>
      <c r="F10189" s="108" t="s">
        <v>169</v>
      </c>
      <c r="G10189" s="108" t="s">
        <v>357</v>
      </c>
      <c r="H10189" s="109" t="s">
        <v>1142</v>
      </c>
      <c r="I10189" s="108" t="s">
        <v>1143</v>
      </c>
      <c r="J10189" s="108" t="s">
        <v>360</v>
      </c>
      <c r="K10189" s="108" t="s">
        <v>174</v>
      </c>
      <c r="M10189" s="108" t="s">
        <v>175</v>
      </c>
      <c r="N10189" s="108" t="s">
        <v>1144</v>
      </c>
    </row>
    <row r="10190" spans="1:14">
      <c r="A10190" s="108">
        <v>696944</v>
      </c>
      <c r="B10190" s="108" t="s">
        <v>18210</v>
      </c>
      <c r="C10190" s="108" t="s">
        <v>797</v>
      </c>
      <c r="D10190" s="109" t="s">
        <v>15754</v>
      </c>
      <c r="E10190" s="108" t="s">
        <v>188</v>
      </c>
      <c r="F10190" s="108" t="s">
        <v>169</v>
      </c>
      <c r="G10190" s="108" t="s">
        <v>357</v>
      </c>
      <c r="H10190" s="109" t="s">
        <v>1142</v>
      </c>
      <c r="I10190" s="108" t="s">
        <v>1143</v>
      </c>
      <c r="J10190" s="108" t="s">
        <v>360</v>
      </c>
      <c r="K10190" s="108" t="s">
        <v>174</v>
      </c>
      <c r="M10190" s="108" t="s">
        <v>175</v>
      </c>
      <c r="N10190" s="108" t="s">
        <v>1144</v>
      </c>
    </row>
    <row r="10191" spans="1:14">
      <c r="A10191" s="108">
        <v>828366</v>
      </c>
      <c r="B10191" s="108" t="s">
        <v>6235</v>
      </c>
      <c r="C10191" s="108" t="s">
        <v>484</v>
      </c>
      <c r="D10191" s="109" t="s">
        <v>17117</v>
      </c>
      <c r="E10191" s="108" t="s">
        <v>508</v>
      </c>
      <c r="F10191" s="108" t="s">
        <v>181</v>
      </c>
      <c r="G10191" s="108" t="s">
        <v>13038</v>
      </c>
      <c r="H10191" s="109" t="s">
        <v>1142</v>
      </c>
      <c r="I10191" s="108" t="s">
        <v>13039</v>
      </c>
      <c r="J10191" s="108" t="s">
        <v>1855</v>
      </c>
      <c r="K10191" s="108" t="s">
        <v>174</v>
      </c>
      <c r="M10191" s="108" t="s">
        <v>175</v>
      </c>
      <c r="N10191" s="108" t="s">
        <v>13040</v>
      </c>
    </row>
    <row r="10192" spans="1:14">
      <c r="A10192" s="108">
        <v>828371</v>
      </c>
      <c r="B10192" s="108" t="s">
        <v>18211</v>
      </c>
      <c r="C10192" s="108" t="s">
        <v>1043</v>
      </c>
      <c r="D10192" s="109" t="s">
        <v>18212</v>
      </c>
      <c r="E10192" s="108" t="s">
        <v>512</v>
      </c>
      <c r="F10192" s="108" t="s">
        <v>181</v>
      </c>
      <c r="G10192" s="108" t="s">
        <v>13038</v>
      </c>
      <c r="H10192" s="109" t="s">
        <v>1142</v>
      </c>
      <c r="I10192" s="108" t="s">
        <v>13039</v>
      </c>
      <c r="J10192" s="108" t="s">
        <v>1855</v>
      </c>
      <c r="K10192" s="108" t="s">
        <v>174</v>
      </c>
      <c r="M10192" s="108" t="s">
        <v>175</v>
      </c>
      <c r="N10192" s="108" t="s">
        <v>13040</v>
      </c>
    </row>
    <row r="10193" spans="1:14">
      <c r="A10193" s="108">
        <v>828379</v>
      </c>
      <c r="B10193" s="108" t="s">
        <v>18213</v>
      </c>
      <c r="C10193" s="108" t="s">
        <v>7579</v>
      </c>
      <c r="D10193" s="109" t="s">
        <v>2342</v>
      </c>
      <c r="E10193" s="108" t="s">
        <v>508</v>
      </c>
      <c r="F10193" s="108" t="s">
        <v>181</v>
      </c>
      <c r="G10193" s="108" t="s">
        <v>13038</v>
      </c>
      <c r="H10193" s="109" t="s">
        <v>1142</v>
      </c>
      <c r="I10193" s="108" t="s">
        <v>13039</v>
      </c>
      <c r="J10193" s="108" t="s">
        <v>1855</v>
      </c>
      <c r="K10193" s="108" t="s">
        <v>174</v>
      </c>
      <c r="M10193" s="108" t="s">
        <v>175</v>
      </c>
      <c r="N10193" s="108" t="s">
        <v>13040</v>
      </c>
    </row>
    <row r="10194" spans="1:14">
      <c r="A10194" s="108">
        <v>828381</v>
      </c>
      <c r="B10194" s="108" t="s">
        <v>18214</v>
      </c>
      <c r="C10194" s="108" t="s">
        <v>1159</v>
      </c>
      <c r="D10194" s="109" t="s">
        <v>18215</v>
      </c>
      <c r="E10194" s="108" t="s">
        <v>508</v>
      </c>
      <c r="F10194" s="108" t="s">
        <v>181</v>
      </c>
      <c r="G10194" s="108" t="s">
        <v>13038</v>
      </c>
      <c r="H10194" s="109" t="s">
        <v>1142</v>
      </c>
      <c r="I10194" s="108" t="s">
        <v>13039</v>
      </c>
      <c r="J10194" s="108" t="s">
        <v>1855</v>
      </c>
      <c r="K10194" s="108" t="s">
        <v>174</v>
      </c>
      <c r="M10194" s="108" t="s">
        <v>175</v>
      </c>
      <c r="N10194" s="108" t="s">
        <v>13040</v>
      </c>
    </row>
    <row r="10195" spans="1:14">
      <c r="A10195" s="108">
        <v>829534</v>
      </c>
      <c r="B10195" s="108" t="s">
        <v>11121</v>
      </c>
      <c r="C10195" s="108" t="s">
        <v>7962</v>
      </c>
      <c r="D10195" s="109" t="s">
        <v>13526</v>
      </c>
      <c r="E10195" s="108" t="s">
        <v>1770</v>
      </c>
      <c r="F10195" s="108" t="s">
        <v>169</v>
      </c>
      <c r="G10195" s="108" t="s">
        <v>1599</v>
      </c>
      <c r="H10195" s="109" t="s">
        <v>1142</v>
      </c>
      <c r="I10195" s="108" t="s">
        <v>1604</v>
      </c>
      <c r="J10195" s="108" t="s">
        <v>1478</v>
      </c>
      <c r="K10195" s="108" t="s">
        <v>174</v>
      </c>
      <c r="M10195" s="108" t="s">
        <v>175</v>
      </c>
      <c r="N10195" s="108" t="s">
        <v>1605</v>
      </c>
    </row>
    <row r="10196" spans="1:14">
      <c r="A10196" s="108">
        <v>25278</v>
      </c>
      <c r="B10196" s="108" t="s">
        <v>18216</v>
      </c>
      <c r="C10196" s="108" t="s">
        <v>317</v>
      </c>
      <c r="D10196" s="109" t="s">
        <v>18217</v>
      </c>
      <c r="E10196" s="108" t="s">
        <v>188</v>
      </c>
      <c r="F10196" s="108" t="s">
        <v>181</v>
      </c>
      <c r="G10196" s="108" t="s">
        <v>11397</v>
      </c>
      <c r="H10196" s="109" t="s">
        <v>1142</v>
      </c>
      <c r="I10196" s="108" t="s">
        <v>11472</v>
      </c>
      <c r="J10196" s="108" t="s">
        <v>1478</v>
      </c>
      <c r="K10196" s="108" t="s">
        <v>174</v>
      </c>
      <c r="M10196" s="108" t="s">
        <v>175</v>
      </c>
      <c r="N10196" s="108" t="s">
        <v>11473</v>
      </c>
    </row>
    <row r="10197" spans="1:14">
      <c r="A10197" s="108">
        <v>836653</v>
      </c>
      <c r="B10197" s="108" t="s">
        <v>15320</v>
      </c>
      <c r="C10197" s="108" t="s">
        <v>811</v>
      </c>
      <c r="D10197" s="109" t="s">
        <v>13503</v>
      </c>
      <c r="E10197" s="108" t="s">
        <v>200</v>
      </c>
      <c r="F10197" s="108" t="s">
        <v>169</v>
      </c>
      <c r="G10197" s="108" t="s">
        <v>11957</v>
      </c>
      <c r="H10197" s="109" t="s">
        <v>1142</v>
      </c>
      <c r="I10197" s="108" t="s">
        <v>12220</v>
      </c>
      <c r="K10197" s="108" t="s">
        <v>174</v>
      </c>
      <c r="M10197" s="108" t="s">
        <v>175</v>
      </c>
      <c r="N10197" s="108" t="s">
        <v>12221</v>
      </c>
    </row>
    <row r="10198" spans="1:14">
      <c r="A10198" s="108">
        <v>836654</v>
      </c>
      <c r="B10198" s="108" t="s">
        <v>15320</v>
      </c>
      <c r="C10198" s="108" t="s">
        <v>664</v>
      </c>
      <c r="D10198" s="109" t="s">
        <v>15321</v>
      </c>
      <c r="E10198" s="108" t="s">
        <v>180</v>
      </c>
      <c r="F10198" s="108" t="s">
        <v>181</v>
      </c>
      <c r="G10198" s="108" t="s">
        <v>11957</v>
      </c>
      <c r="H10198" s="109" t="s">
        <v>1142</v>
      </c>
      <c r="I10198" s="108" t="s">
        <v>12220</v>
      </c>
      <c r="K10198" s="108" t="s">
        <v>174</v>
      </c>
      <c r="M10198" s="108" t="s">
        <v>175</v>
      </c>
      <c r="N10198" s="108" t="s">
        <v>12221</v>
      </c>
    </row>
    <row r="10199" spans="1:14">
      <c r="A10199" s="108">
        <v>55776911</v>
      </c>
      <c r="B10199" s="108" t="s">
        <v>8155</v>
      </c>
      <c r="C10199" s="108" t="s">
        <v>8156</v>
      </c>
      <c r="D10199" s="109" t="s">
        <v>8157</v>
      </c>
      <c r="E10199" s="108" t="s">
        <v>188</v>
      </c>
      <c r="F10199" s="108" t="s">
        <v>169</v>
      </c>
      <c r="G10199" s="108" t="s">
        <v>7727</v>
      </c>
      <c r="H10199" s="109" t="s">
        <v>8056</v>
      </c>
      <c r="I10199" s="108" t="s">
        <v>8031</v>
      </c>
      <c r="J10199" s="108" t="s">
        <v>7729</v>
      </c>
      <c r="K10199" s="108" t="s">
        <v>174</v>
      </c>
      <c r="M10199" s="108" t="s">
        <v>175</v>
      </c>
      <c r="N10199" s="108" t="s">
        <v>8032</v>
      </c>
    </row>
    <row r="10200" spans="1:14">
      <c r="A10200" s="108">
        <v>50471</v>
      </c>
      <c r="B10200" s="108" t="s">
        <v>6508</v>
      </c>
      <c r="C10200" s="108" t="s">
        <v>18218</v>
      </c>
      <c r="D10200" s="109" t="s">
        <v>18219</v>
      </c>
      <c r="E10200" s="108" t="s">
        <v>301</v>
      </c>
      <c r="F10200" s="108" t="s">
        <v>169</v>
      </c>
      <c r="G10200" s="108" t="s">
        <v>345</v>
      </c>
      <c r="H10200" s="109" t="s">
        <v>1275</v>
      </c>
      <c r="I10200" s="108" t="s">
        <v>347</v>
      </c>
      <c r="J10200" s="108" t="s">
        <v>348</v>
      </c>
      <c r="K10200" s="108" t="s">
        <v>174</v>
      </c>
      <c r="M10200" s="108" t="s">
        <v>175</v>
      </c>
      <c r="N10200" s="108" t="s">
        <v>349</v>
      </c>
    </row>
    <row r="10201" spans="1:14">
      <c r="A10201" s="108">
        <v>55531802</v>
      </c>
      <c r="B10201" s="108" t="s">
        <v>7779</v>
      </c>
      <c r="C10201" s="108" t="s">
        <v>795</v>
      </c>
      <c r="D10201" s="109" t="s">
        <v>18220</v>
      </c>
      <c r="E10201" s="108" t="s">
        <v>301</v>
      </c>
      <c r="F10201" s="108" t="s">
        <v>169</v>
      </c>
      <c r="G10201" s="108" t="s">
        <v>345</v>
      </c>
      <c r="H10201" s="109" t="s">
        <v>1275</v>
      </c>
      <c r="I10201" s="108" t="s">
        <v>347</v>
      </c>
      <c r="J10201" s="108" t="s">
        <v>348</v>
      </c>
      <c r="K10201" s="108" t="s">
        <v>174</v>
      </c>
      <c r="M10201" s="108" t="s">
        <v>175</v>
      </c>
      <c r="N10201" s="108" t="s">
        <v>349</v>
      </c>
    </row>
    <row r="10202" spans="1:14">
      <c r="A10202" s="108">
        <v>55615875</v>
      </c>
      <c r="B10202" s="108" t="s">
        <v>18221</v>
      </c>
      <c r="C10202" s="108" t="s">
        <v>863</v>
      </c>
      <c r="D10202" s="109" t="s">
        <v>18222</v>
      </c>
      <c r="E10202" s="108" t="s">
        <v>301</v>
      </c>
      <c r="F10202" s="108" t="s">
        <v>169</v>
      </c>
      <c r="G10202" s="108" t="s">
        <v>345</v>
      </c>
      <c r="H10202" s="109" t="s">
        <v>1275</v>
      </c>
      <c r="I10202" s="108" t="s">
        <v>347</v>
      </c>
      <c r="J10202" s="108" t="s">
        <v>348</v>
      </c>
      <c r="K10202" s="108" t="s">
        <v>174</v>
      </c>
      <c r="M10202" s="108" t="s">
        <v>175</v>
      </c>
      <c r="N10202" s="108" t="s">
        <v>349</v>
      </c>
    </row>
    <row r="10203" spans="1:14">
      <c r="A10203" s="108">
        <v>55609465</v>
      </c>
      <c r="B10203" s="108" t="s">
        <v>371</v>
      </c>
      <c r="C10203" s="108" t="s">
        <v>833</v>
      </c>
      <c r="D10203" s="109" t="s">
        <v>18223</v>
      </c>
      <c r="E10203" s="108" t="s">
        <v>188</v>
      </c>
      <c r="F10203" s="108" t="s">
        <v>169</v>
      </c>
      <c r="G10203" s="108" t="s">
        <v>345</v>
      </c>
      <c r="H10203" s="109" t="s">
        <v>1275</v>
      </c>
      <c r="I10203" s="108" t="s">
        <v>347</v>
      </c>
      <c r="J10203" s="108" t="s">
        <v>348</v>
      </c>
      <c r="K10203" s="108" t="s">
        <v>174</v>
      </c>
      <c r="M10203" s="108" t="s">
        <v>175</v>
      </c>
      <c r="N10203" s="108" t="s">
        <v>349</v>
      </c>
    </row>
    <row r="10204" spans="1:14">
      <c r="A10204" s="108">
        <v>831666</v>
      </c>
      <c r="B10204" s="108" t="s">
        <v>18224</v>
      </c>
      <c r="C10204" s="108" t="s">
        <v>7650</v>
      </c>
      <c r="D10204" s="109" t="s">
        <v>18225</v>
      </c>
      <c r="E10204" s="108" t="s">
        <v>301</v>
      </c>
      <c r="F10204" s="108" t="s">
        <v>169</v>
      </c>
      <c r="G10204" s="108" t="s">
        <v>345</v>
      </c>
      <c r="H10204" s="109" t="s">
        <v>1275</v>
      </c>
      <c r="I10204" s="108" t="s">
        <v>347</v>
      </c>
      <c r="J10204" s="108" t="s">
        <v>348</v>
      </c>
      <c r="K10204" s="108" t="s">
        <v>174</v>
      </c>
      <c r="M10204" s="108" t="s">
        <v>175</v>
      </c>
      <c r="N10204" s="108" t="s">
        <v>349</v>
      </c>
    </row>
    <row r="10205" spans="1:14">
      <c r="A10205" s="108">
        <v>836727</v>
      </c>
      <c r="B10205" s="108" t="s">
        <v>15323</v>
      </c>
      <c r="C10205" s="108" t="s">
        <v>9012</v>
      </c>
      <c r="D10205" s="109" t="s">
        <v>15324</v>
      </c>
      <c r="E10205" s="108" t="s">
        <v>168</v>
      </c>
      <c r="F10205" s="108" t="s">
        <v>181</v>
      </c>
      <c r="G10205" s="108" t="s">
        <v>11251</v>
      </c>
      <c r="H10205" s="109" t="s">
        <v>1275</v>
      </c>
      <c r="I10205" s="108" t="s">
        <v>11367</v>
      </c>
      <c r="J10205" s="108" t="s">
        <v>7729</v>
      </c>
      <c r="K10205" s="108" t="s">
        <v>174</v>
      </c>
      <c r="M10205" s="108" t="s">
        <v>175</v>
      </c>
      <c r="N10205" s="108" t="s">
        <v>11368</v>
      </c>
    </row>
    <row r="10206" spans="1:14">
      <c r="A10206" s="108">
        <v>836728</v>
      </c>
      <c r="B10206" s="108" t="s">
        <v>606</v>
      </c>
      <c r="C10206" s="108" t="s">
        <v>15325</v>
      </c>
      <c r="D10206" s="109" t="s">
        <v>15326</v>
      </c>
      <c r="E10206" s="108" t="s">
        <v>220</v>
      </c>
      <c r="F10206" s="108" t="s">
        <v>181</v>
      </c>
      <c r="G10206" s="108" t="s">
        <v>11251</v>
      </c>
      <c r="H10206" s="109" t="s">
        <v>1275</v>
      </c>
      <c r="I10206" s="108" t="s">
        <v>11367</v>
      </c>
      <c r="J10206" s="108" t="s">
        <v>7729</v>
      </c>
      <c r="K10206" s="108" t="s">
        <v>174</v>
      </c>
      <c r="M10206" s="108" t="s">
        <v>175</v>
      </c>
      <c r="N10206" s="108" t="s">
        <v>11368</v>
      </c>
    </row>
    <row r="10207" spans="1:14">
      <c r="A10207" s="108">
        <v>152136</v>
      </c>
      <c r="B10207" s="108" t="s">
        <v>18226</v>
      </c>
      <c r="C10207" s="108" t="s">
        <v>481</v>
      </c>
      <c r="D10207" s="109" t="s">
        <v>2695</v>
      </c>
      <c r="E10207" s="108" t="s">
        <v>180</v>
      </c>
      <c r="F10207" s="108" t="s">
        <v>181</v>
      </c>
      <c r="G10207" s="108" t="s">
        <v>11957</v>
      </c>
      <c r="H10207" s="109" t="s">
        <v>1275</v>
      </c>
      <c r="I10207" s="108" t="s">
        <v>18227</v>
      </c>
      <c r="K10207" s="108" t="s">
        <v>174</v>
      </c>
      <c r="M10207" s="108" t="s">
        <v>175</v>
      </c>
      <c r="N10207" s="108" t="s">
        <v>12367</v>
      </c>
    </row>
    <row r="10208" spans="1:14">
      <c r="A10208" s="108">
        <v>223629</v>
      </c>
      <c r="B10208" s="108" t="s">
        <v>18228</v>
      </c>
      <c r="C10208" s="108" t="s">
        <v>293</v>
      </c>
      <c r="D10208" s="109" t="s">
        <v>18229</v>
      </c>
      <c r="E10208" s="108" t="s">
        <v>188</v>
      </c>
      <c r="F10208" s="108" t="s">
        <v>181</v>
      </c>
      <c r="G10208" s="108" t="s">
        <v>1852</v>
      </c>
      <c r="H10208" s="109" t="s">
        <v>1275</v>
      </c>
      <c r="I10208" s="108" t="s">
        <v>6086</v>
      </c>
      <c r="J10208" s="108" t="s">
        <v>1855</v>
      </c>
      <c r="K10208" s="108" t="s">
        <v>174</v>
      </c>
      <c r="M10208" s="108" t="s">
        <v>175</v>
      </c>
      <c r="N10208" s="108" t="s">
        <v>6087</v>
      </c>
    </row>
    <row r="10209" spans="1:14">
      <c r="A10209" s="108">
        <v>105115</v>
      </c>
      <c r="B10209" s="108" t="s">
        <v>11121</v>
      </c>
      <c r="C10209" s="108" t="s">
        <v>390</v>
      </c>
      <c r="D10209" s="109" t="s">
        <v>18230</v>
      </c>
      <c r="E10209" s="108" t="s">
        <v>301</v>
      </c>
      <c r="F10209" s="108" t="s">
        <v>181</v>
      </c>
      <c r="G10209" s="108" t="s">
        <v>1852</v>
      </c>
      <c r="H10209" s="109" t="s">
        <v>1275</v>
      </c>
      <c r="I10209" s="108" t="s">
        <v>6086</v>
      </c>
      <c r="J10209" s="108" t="s">
        <v>1855</v>
      </c>
      <c r="K10209" s="108" t="s">
        <v>174</v>
      </c>
      <c r="M10209" s="108" t="s">
        <v>175</v>
      </c>
      <c r="N10209" s="108" t="s">
        <v>6087</v>
      </c>
    </row>
    <row r="10210" spans="1:14">
      <c r="A10210" s="108">
        <v>173007</v>
      </c>
      <c r="B10210" s="108" t="s">
        <v>18231</v>
      </c>
      <c r="C10210" s="108" t="s">
        <v>6070</v>
      </c>
      <c r="D10210" s="109" t="s">
        <v>18232</v>
      </c>
      <c r="E10210" s="108" t="s">
        <v>188</v>
      </c>
      <c r="F10210" s="108" t="s">
        <v>169</v>
      </c>
      <c r="G10210" s="108" t="s">
        <v>9845</v>
      </c>
      <c r="H10210" s="109" t="s">
        <v>1275</v>
      </c>
      <c r="I10210" s="108" t="s">
        <v>9846</v>
      </c>
      <c r="J10210" s="108" t="s">
        <v>348</v>
      </c>
      <c r="K10210" s="108" t="s">
        <v>174</v>
      </c>
      <c r="M10210" s="108" t="s">
        <v>175</v>
      </c>
      <c r="N10210" s="108" t="s">
        <v>9847</v>
      </c>
    </row>
    <row r="10211" spans="1:14">
      <c r="A10211" s="108">
        <v>411406</v>
      </c>
      <c r="B10211" s="108" t="s">
        <v>18233</v>
      </c>
      <c r="C10211" s="108" t="s">
        <v>514</v>
      </c>
      <c r="D10211" s="109" t="s">
        <v>18234</v>
      </c>
      <c r="E10211" s="108" t="s">
        <v>301</v>
      </c>
      <c r="F10211" s="108" t="s">
        <v>169</v>
      </c>
      <c r="G10211" s="108" t="s">
        <v>9845</v>
      </c>
      <c r="H10211" s="109" t="s">
        <v>1275</v>
      </c>
      <c r="I10211" s="108" t="s">
        <v>9846</v>
      </c>
      <c r="J10211" s="108" t="s">
        <v>348</v>
      </c>
      <c r="K10211" s="108" t="s">
        <v>174</v>
      </c>
      <c r="M10211" s="108" t="s">
        <v>175</v>
      </c>
      <c r="N10211" s="108" t="s">
        <v>9847</v>
      </c>
    </row>
    <row r="10212" spans="1:14">
      <c r="A10212" s="108">
        <v>55598317</v>
      </c>
      <c r="B10212" s="108" t="s">
        <v>1307</v>
      </c>
      <c r="C10212" s="108" t="s">
        <v>410</v>
      </c>
      <c r="D10212" s="109" t="s">
        <v>1308</v>
      </c>
      <c r="E10212" s="108" t="s">
        <v>188</v>
      </c>
      <c r="F10212" s="108" t="s">
        <v>169</v>
      </c>
      <c r="G10212" s="108" t="s">
        <v>1202</v>
      </c>
      <c r="H10212" s="109" t="s">
        <v>1275</v>
      </c>
      <c r="I10212" s="108" t="s">
        <v>1268</v>
      </c>
      <c r="J10212" s="108" t="s">
        <v>1204</v>
      </c>
      <c r="K10212" s="108" t="s">
        <v>174</v>
      </c>
      <c r="M10212" s="108" t="s">
        <v>175</v>
      </c>
      <c r="N10212" s="108" t="s">
        <v>1269</v>
      </c>
    </row>
    <row r="10213" spans="1:14">
      <c r="A10213" s="108">
        <v>189041</v>
      </c>
      <c r="B10213" s="108" t="s">
        <v>18235</v>
      </c>
      <c r="C10213" s="108" t="s">
        <v>393</v>
      </c>
      <c r="D10213" s="109" t="s">
        <v>9245</v>
      </c>
      <c r="E10213" s="108" t="s">
        <v>180</v>
      </c>
      <c r="F10213" s="108" t="s">
        <v>169</v>
      </c>
      <c r="G10213" s="108" t="s">
        <v>4768</v>
      </c>
      <c r="H10213" s="109" t="s">
        <v>2818</v>
      </c>
      <c r="I10213" s="108" t="s">
        <v>4769</v>
      </c>
      <c r="J10213" s="108" t="s">
        <v>4770</v>
      </c>
      <c r="K10213" s="108" t="s">
        <v>174</v>
      </c>
      <c r="M10213" s="108" t="s">
        <v>175</v>
      </c>
      <c r="N10213" s="108" t="s">
        <v>4771</v>
      </c>
    </row>
    <row r="10214" spans="1:14">
      <c r="A10214" s="108">
        <v>376927</v>
      </c>
      <c r="B10214" s="108" t="s">
        <v>1802</v>
      </c>
      <c r="C10214" s="108" t="s">
        <v>1628</v>
      </c>
      <c r="D10214" s="109" t="s">
        <v>18236</v>
      </c>
      <c r="E10214" s="108" t="s">
        <v>168</v>
      </c>
      <c r="F10214" s="108" t="s">
        <v>169</v>
      </c>
      <c r="G10214" s="108" t="s">
        <v>4768</v>
      </c>
      <c r="H10214" s="109" t="s">
        <v>2818</v>
      </c>
      <c r="I10214" s="108" t="s">
        <v>4769</v>
      </c>
      <c r="J10214" s="108" t="s">
        <v>4770</v>
      </c>
      <c r="K10214" s="108" t="s">
        <v>174</v>
      </c>
      <c r="M10214" s="108" t="s">
        <v>175</v>
      </c>
      <c r="N10214" s="108" t="s">
        <v>4771</v>
      </c>
    </row>
    <row r="10215" spans="1:14">
      <c r="A10215" s="108">
        <v>432913</v>
      </c>
      <c r="B10215" s="108" t="s">
        <v>18237</v>
      </c>
      <c r="C10215" s="108" t="s">
        <v>334</v>
      </c>
      <c r="D10215" s="109" t="s">
        <v>18238</v>
      </c>
      <c r="E10215" s="108" t="s">
        <v>200</v>
      </c>
      <c r="F10215" s="108" t="s">
        <v>181</v>
      </c>
      <c r="G10215" s="108" t="s">
        <v>4768</v>
      </c>
      <c r="H10215" s="109" t="s">
        <v>2818</v>
      </c>
      <c r="I10215" s="108" t="s">
        <v>4769</v>
      </c>
      <c r="J10215" s="108" t="s">
        <v>4770</v>
      </c>
      <c r="K10215" s="108" t="s">
        <v>174</v>
      </c>
      <c r="M10215" s="108" t="s">
        <v>175</v>
      </c>
      <c r="N10215" s="108" t="s">
        <v>4771</v>
      </c>
    </row>
    <row r="10216" spans="1:14">
      <c r="A10216" s="108">
        <v>335336</v>
      </c>
      <c r="B10216" s="108" t="s">
        <v>18239</v>
      </c>
      <c r="C10216" s="108" t="s">
        <v>1299</v>
      </c>
      <c r="D10216" s="109" t="s">
        <v>17004</v>
      </c>
      <c r="E10216" s="108" t="s">
        <v>200</v>
      </c>
      <c r="F10216" s="108" t="s">
        <v>181</v>
      </c>
      <c r="G10216" s="108" t="s">
        <v>4768</v>
      </c>
      <c r="H10216" s="109" t="s">
        <v>2818</v>
      </c>
      <c r="I10216" s="108" t="s">
        <v>4769</v>
      </c>
      <c r="J10216" s="108" t="s">
        <v>4770</v>
      </c>
      <c r="K10216" s="108" t="s">
        <v>174</v>
      </c>
      <c r="M10216" s="108" t="s">
        <v>175</v>
      </c>
      <c r="N10216" s="108" t="s">
        <v>4771</v>
      </c>
    </row>
    <row r="10217" spans="1:14">
      <c r="A10217" s="108">
        <v>838268</v>
      </c>
      <c r="B10217" s="108" t="s">
        <v>15474</v>
      </c>
      <c r="C10217" s="108" t="s">
        <v>758</v>
      </c>
      <c r="D10217" s="109" t="s">
        <v>15475</v>
      </c>
      <c r="E10217" s="108" t="s">
        <v>168</v>
      </c>
      <c r="F10217" s="108" t="s">
        <v>169</v>
      </c>
      <c r="G10217" s="108" t="s">
        <v>10414</v>
      </c>
      <c r="H10217" s="109" t="s">
        <v>2818</v>
      </c>
      <c r="I10217" s="108" t="s">
        <v>10690</v>
      </c>
      <c r="J10217" s="108" t="s">
        <v>1478</v>
      </c>
      <c r="K10217" s="108" t="s">
        <v>174</v>
      </c>
      <c r="M10217" s="108" t="s">
        <v>175</v>
      </c>
      <c r="N10217" s="108" t="s">
        <v>10691</v>
      </c>
    </row>
    <row r="10218" spans="1:14">
      <c r="A10218" s="108">
        <v>838281</v>
      </c>
      <c r="B10218" s="108" t="s">
        <v>15479</v>
      </c>
      <c r="C10218" s="108" t="s">
        <v>4190</v>
      </c>
      <c r="D10218" s="109" t="s">
        <v>15480</v>
      </c>
      <c r="E10218" s="108" t="s">
        <v>1770</v>
      </c>
      <c r="F10218" s="108" t="s">
        <v>181</v>
      </c>
      <c r="G10218" s="108" t="s">
        <v>1852</v>
      </c>
      <c r="H10218" s="109" t="s">
        <v>2818</v>
      </c>
      <c r="I10218" s="108" t="s">
        <v>5449</v>
      </c>
      <c r="J10218" s="108" t="s">
        <v>1855</v>
      </c>
      <c r="K10218" s="108" t="s">
        <v>174</v>
      </c>
      <c r="M10218" s="108" t="s">
        <v>175</v>
      </c>
      <c r="N10218" s="108" t="s">
        <v>5450</v>
      </c>
    </row>
    <row r="10219" spans="1:14">
      <c r="A10219" s="108">
        <v>357741</v>
      </c>
      <c r="B10219" s="108" t="s">
        <v>334</v>
      </c>
      <c r="C10219" s="108" t="s">
        <v>604</v>
      </c>
      <c r="D10219" s="109" t="s">
        <v>18240</v>
      </c>
      <c r="E10219" s="108" t="s">
        <v>180</v>
      </c>
      <c r="F10219" s="108" t="s">
        <v>181</v>
      </c>
      <c r="G10219" s="108" t="s">
        <v>7727</v>
      </c>
      <c r="H10219" s="109" t="s">
        <v>5187</v>
      </c>
      <c r="I10219" s="108" t="s">
        <v>7728</v>
      </c>
      <c r="J10219" s="108" t="s">
        <v>7729</v>
      </c>
      <c r="K10219" s="108" t="s">
        <v>174</v>
      </c>
      <c r="M10219" s="108" t="s">
        <v>175</v>
      </c>
      <c r="N10219" s="108" t="s">
        <v>7730</v>
      </c>
    </row>
    <row r="10220" spans="1:14">
      <c r="A10220" s="108">
        <v>231791</v>
      </c>
      <c r="B10220" s="108" t="s">
        <v>18241</v>
      </c>
      <c r="C10220" s="108" t="s">
        <v>393</v>
      </c>
      <c r="D10220" s="109" t="s">
        <v>18242</v>
      </c>
      <c r="E10220" s="108" t="s">
        <v>180</v>
      </c>
      <c r="F10220" s="108" t="s">
        <v>169</v>
      </c>
      <c r="G10220" s="108" t="s">
        <v>1852</v>
      </c>
      <c r="H10220" s="109" t="s">
        <v>5332</v>
      </c>
      <c r="I10220" s="108" t="s">
        <v>17784</v>
      </c>
      <c r="J10220" s="108" t="s">
        <v>1855</v>
      </c>
      <c r="K10220" s="108" t="s">
        <v>174</v>
      </c>
      <c r="M10220" s="108" t="s">
        <v>175</v>
      </c>
      <c r="N10220" s="108" t="s">
        <v>17785</v>
      </c>
    </row>
    <row r="10221" spans="1:14">
      <c r="A10221" s="108">
        <v>231793</v>
      </c>
      <c r="B10221" s="108" t="s">
        <v>11266</v>
      </c>
      <c r="C10221" s="108" t="s">
        <v>196</v>
      </c>
      <c r="D10221" s="109" t="s">
        <v>4697</v>
      </c>
      <c r="E10221" s="108" t="s">
        <v>180</v>
      </c>
      <c r="F10221" s="108" t="s">
        <v>181</v>
      </c>
      <c r="G10221" s="108" t="s">
        <v>1852</v>
      </c>
      <c r="H10221" s="109" t="s">
        <v>5332</v>
      </c>
      <c r="I10221" s="108" t="s">
        <v>17784</v>
      </c>
      <c r="J10221" s="108" t="s">
        <v>1855</v>
      </c>
      <c r="K10221" s="108" t="s">
        <v>174</v>
      </c>
      <c r="M10221" s="108" t="s">
        <v>175</v>
      </c>
      <c r="N10221" s="108" t="s">
        <v>17785</v>
      </c>
    </row>
    <row r="10222" spans="1:14">
      <c r="A10222" s="108">
        <v>813193</v>
      </c>
      <c r="B10222" s="108" t="s">
        <v>6235</v>
      </c>
      <c r="C10222" s="108" t="s">
        <v>919</v>
      </c>
      <c r="D10222" s="109" t="s">
        <v>18243</v>
      </c>
      <c r="E10222" s="108" t="s">
        <v>301</v>
      </c>
      <c r="F10222" s="108" t="s">
        <v>181</v>
      </c>
      <c r="G10222" s="108" t="s">
        <v>13038</v>
      </c>
      <c r="H10222" s="109" t="s">
        <v>5332</v>
      </c>
      <c r="I10222" s="108" t="s">
        <v>13039</v>
      </c>
      <c r="J10222" s="108" t="s">
        <v>1855</v>
      </c>
      <c r="K10222" s="108" t="s">
        <v>174</v>
      </c>
      <c r="M10222" s="108" t="s">
        <v>175</v>
      </c>
      <c r="N10222" s="108" t="s">
        <v>13040</v>
      </c>
    </row>
    <row r="10223" spans="1:14">
      <c r="A10223" s="108">
        <v>839272</v>
      </c>
      <c r="B10223" s="108" t="s">
        <v>7394</v>
      </c>
      <c r="C10223" s="108" t="s">
        <v>393</v>
      </c>
      <c r="D10223" s="109" t="s">
        <v>18244</v>
      </c>
      <c r="E10223" s="108" t="s">
        <v>200</v>
      </c>
      <c r="F10223" s="108" t="s">
        <v>169</v>
      </c>
      <c r="G10223" s="108" t="s">
        <v>13038</v>
      </c>
      <c r="H10223" s="109" t="s">
        <v>5332</v>
      </c>
      <c r="I10223" s="108" t="s">
        <v>13039</v>
      </c>
      <c r="J10223" s="108" t="s">
        <v>1855</v>
      </c>
      <c r="K10223" s="108" t="s">
        <v>174</v>
      </c>
      <c r="M10223" s="108" t="s">
        <v>175</v>
      </c>
      <c r="N10223" s="108" t="s">
        <v>13040</v>
      </c>
    </row>
    <row r="10224" spans="1:14">
      <c r="A10224" s="108">
        <v>658086</v>
      </c>
      <c r="B10224" s="108" t="s">
        <v>18245</v>
      </c>
      <c r="C10224" s="108" t="s">
        <v>609</v>
      </c>
      <c r="D10224" s="109" t="s">
        <v>18246</v>
      </c>
      <c r="E10224" s="108" t="s">
        <v>168</v>
      </c>
      <c r="F10224" s="108" t="s">
        <v>181</v>
      </c>
      <c r="G10224" s="108" t="s">
        <v>288</v>
      </c>
      <c r="H10224" s="109" t="s">
        <v>5332</v>
      </c>
      <c r="I10224" s="108" t="s">
        <v>18247</v>
      </c>
      <c r="J10224" s="108" t="s">
        <v>290</v>
      </c>
      <c r="K10224" s="108" t="s">
        <v>174</v>
      </c>
      <c r="M10224" s="108" t="s">
        <v>175</v>
      </c>
      <c r="N10224" s="108" t="s">
        <v>18248</v>
      </c>
    </row>
    <row r="10225" spans="1:14">
      <c r="A10225" s="108">
        <v>55478631</v>
      </c>
      <c r="B10225" s="108" t="s">
        <v>18249</v>
      </c>
      <c r="C10225" s="108" t="s">
        <v>976</v>
      </c>
      <c r="D10225" s="109" t="s">
        <v>18250</v>
      </c>
      <c r="E10225" s="108" t="s">
        <v>200</v>
      </c>
      <c r="F10225" s="108" t="s">
        <v>181</v>
      </c>
      <c r="G10225" s="108" t="s">
        <v>9789</v>
      </c>
      <c r="H10225" s="109" t="s">
        <v>5332</v>
      </c>
      <c r="I10225" s="108" t="s">
        <v>9793</v>
      </c>
      <c r="J10225" s="108" t="s">
        <v>8183</v>
      </c>
      <c r="K10225" s="108" t="s">
        <v>174</v>
      </c>
      <c r="M10225" s="108" t="s">
        <v>175</v>
      </c>
      <c r="N10225" s="108" t="s">
        <v>9794</v>
      </c>
    </row>
    <row r="10226" spans="1:14">
      <c r="A10226" s="108">
        <v>837347</v>
      </c>
      <c r="B10226" s="108" t="s">
        <v>9792</v>
      </c>
      <c r="C10226" s="108" t="s">
        <v>3105</v>
      </c>
      <c r="D10226" s="109" t="s">
        <v>18251</v>
      </c>
      <c r="E10226" s="108" t="s">
        <v>223</v>
      </c>
      <c r="F10226" s="108" t="s">
        <v>181</v>
      </c>
      <c r="G10226" s="108" t="s">
        <v>9789</v>
      </c>
      <c r="H10226" s="109" t="s">
        <v>5332</v>
      </c>
      <c r="I10226" s="108" t="s">
        <v>9793</v>
      </c>
      <c r="J10226" s="108" t="s">
        <v>8183</v>
      </c>
      <c r="K10226" s="108" t="s">
        <v>174</v>
      </c>
      <c r="M10226" s="108" t="s">
        <v>175</v>
      </c>
      <c r="N10226" s="108" t="s">
        <v>9794</v>
      </c>
    </row>
    <row r="10227" spans="1:14">
      <c r="A10227" s="108">
        <v>839434</v>
      </c>
      <c r="B10227" s="108" t="s">
        <v>1140</v>
      </c>
      <c r="C10227" s="108" t="s">
        <v>498</v>
      </c>
      <c r="D10227" s="109" t="s">
        <v>18252</v>
      </c>
      <c r="E10227" s="108" t="s">
        <v>220</v>
      </c>
      <c r="F10227" s="108" t="s">
        <v>181</v>
      </c>
      <c r="G10227" s="108" t="s">
        <v>9789</v>
      </c>
      <c r="H10227" s="109" t="s">
        <v>5332</v>
      </c>
      <c r="I10227" s="108" t="s">
        <v>9793</v>
      </c>
      <c r="J10227" s="108" t="s">
        <v>8183</v>
      </c>
      <c r="K10227" s="108" t="s">
        <v>174</v>
      </c>
      <c r="M10227" s="108" t="s">
        <v>175</v>
      </c>
      <c r="N10227" s="108" t="s">
        <v>9794</v>
      </c>
    </row>
    <row r="10228" spans="1:14">
      <c r="A10228" s="108">
        <v>155529</v>
      </c>
      <c r="B10228" s="108" t="s">
        <v>7656</v>
      </c>
      <c r="C10228" s="108" t="s">
        <v>535</v>
      </c>
      <c r="D10228" s="109" t="s">
        <v>18253</v>
      </c>
      <c r="E10228" s="108" t="s">
        <v>188</v>
      </c>
      <c r="F10228" s="108" t="s">
        <v>169</v>
      </c>
      <c r="G10228" s="108" t="s">
        <v>7592</v>
      </c>
      <c r="H10228" s="109" t="s">
        <v>559</v>
      </c>
      <c r="I10228" s="108" t="s">
        <v>7633</v>
      </c>
      <c r="J10228" s="108" t="s">
        <v>348</v>
      </c>
      <c r="K10228" s="108" t="s">
        <v>174</v>
      </c>
      <c r="M10228" s="108" t="s">
        <v>175</v>
      </c>
      <c r="N10228" s="108" t="s">
        <v>1321</v>
      </c>
    </row>
    <row r="10229" spans="1:14">
      <c r="A10229" s="108">
        <v>55633338</v>
      </c>
      <c r="B10229" s="108" t="s">
        <v>18254</v>
      </c>
      <c r="C10229" s="108" t="s">
        <v>8751</v>
      </c>
      <c r="D10229" s="109" t="s">
        <v>18255</v>
      </c>
      <c r="E10229" s="108" t="s">
        <v>200</v>
      </c>
      <c r="F10229" s="108" t="s">
        <v>169</v>
      </c>
      <c r="G10229" s="108" t="s">
        <v>7592</v>
      </c>
      <c r="H10229" s="109" t="s">
        <v>559</v>
      </c>
      <c r="I10229" s="108" t="s">
        <v>7633</v>
      </c>
      <c r="J10229" s="108" t="s">
        <v>348</v>
      </c>
      <c r="K10229" s="108" t="s">
        <v>174</v>
      </c>
      <c r="M10229" s="108" t="s">
        <v>175</v>
      </c>
      <c r="N10229" s="108" t="s">
        <v>1321</v>
      </c>
    </row>
    <row r="10230" spans="1:14">
      <c r="A10230" s="108">
        <v>819793</v>
      </c>
      <c r="B10230" s="108" t="s">
        <v>16936</v>
      </c>
      <c r="C10230" s="108" t="s">
        <v>741</v>
      </c>
      <c r="D10230" s="109" t="s">
        <v>18256</v>
      </c>
      <c r="E10230" s="108" t="s">
        <v>188</v>
      </c>
      <c r="F10230" s="108" t="s">
        <v>169</v>
      </c>
      <c r="G10230" s="108" t="s">
        <v>7592</v>
      </c>
      <c r="H10230" s="109" t="s">
        <v>559</v>
      </c>
      <c r="I10230" s="108" t="s">
        <v>7633</v>
      </c>
      <c r="J10230" s="108" t="s">
        <v>348</v>
      </c>
      <c r="K10230" s="108" t="s">
        <v>174</v>
      </c>
      <c r="M10230" s="108" t="s">
        <v>175</v>
      </c>
      <c r="N10230" s="108" t="s">
        <v>1321</v>
      </c>
    </row>
    <row r="10231" spans="1:14">
      <c r="A10231" s="108">
        <v>155500</v>
      </c>
      <c r="B10231" s="108" t="s">
        <v>7641</v>
      </c>
      <c r="C10231" s="108" t="s">
        <v>230</v>
      </c>
      <c r="D10231" s="109" t="s">
        <v>18257</v>
      </c>
      <c r="E10231" s="108" t="s">
        <v>405</v>
      </c>
      <c r="F10231" s="108" t="s">
        <v>169</v>
      </c>
      <c r="G10231" s="108" t="s">
        <v>7592</v>
      </c>
      <c r="H10231" s="109" t="s">
        <v>559</v>
      </c>
      <c r="I10231" s="108" t="s">
        <v>7633</v>
      </c>
      <c r="J10231" s="108" t="s">
        <v>348</v>
      </c>
      <c r="K10231" s="108" t="s">
        <v>174</v>
      </c>
      <c r="M10231" s="108" t="s">
        <v>175</v>
      </c>
      <c r="N10231" s="108" t="s">
        <v>1321</v>
      </c>
    </row>
    <row r="10232" spans="1:14">
      <c r="A10232" s="108">
        <v>155506</v>
      </c>
      <c r="B10232" s="108" t="s">
        <v>14452</v>
      </c>
      <c r="C10232" s="108" t="s">
        <v>1792</v>
      </c>
      <c r="D10232" s="109" t="s">
        <v>18258</v>
      </c>
      <c r="E10232" s="108" t="s">
        <v>405</v>
      </c>
      <c r="F10232" s="108" t="s">
        <v>169</v>
      </c>
      <c r="G10232" s="108" t="s">
        <v>7592</v>
      </c>
      <c r="H10232" s="109" t="s">
        <v>559</v>
      </c>
      <c r="I10232" s="108" t="s">
        <v>7633</v>
      </c>
      <c r="J10232" s="108" t="s">
        <v>348</v>
      </c>
      <c r="K10232" s="108" t="s">
        <v>174</v>
      </c>
      <c r="M10232" s="108" t="s">
        <v>175</v>
      </c>
      <c r="N10232" s="108" t="s">
        <v>1321</v>
      </c>
    </row>
    <row r="10233" spans="1:14">
      <c r="A10233" s="108">
        <v>155513</v>
      </c>
      <c r="B10233" s="108" t="s">
        <v>18259</v>
      </c>
      <c r="C10233" s="108" t="s">
        <v>1957</v>
      </c>
      <c r="D10233" s="109" t="s">
        <v>18260</v>
      </c>
      <c r="E10233" s="108" t="s">
        <v>405</v>
      </c>
      <c r="F10233" s="108" t="s">
        <v>169</v>
      </c>
      <c r="G10233" s="108" t="s">
        <v>7592</v>
      </c>
      <c r="H10233" s="109" t="s">
        <v>559</v>
      </c>
      <c r="I10233" s="108" t="s">
        <v>7633</v>
      </c>
      <c r="J10233" s="108" t="s">
        <v>348</v>
      </c>
      <c r="K10233" s="108" t="s">
        <v>174</v>
      </c>
      <c r="M10233" s="108" t="s">
        <v>175</v>
      </c>
      <c r="N10233" s="108" t="s">
        <v>1321</v>
      </c>
    </row>
    <row r="10234" spans="1:14">
      <c r="A10234" s="108">
        <v>155526</v>
      </c>
      <c r="B10234" s="108" t="s">
        <v>18261</v>
      </c>
      <c r="C10234" s="108" t="s">
        <v>18262</v>
      </c>
      <c r="D10234" s="109" t="s">
        <v>16195</v>
      </c>
      <c r="E10234" s="108" t="s">
        <v>188</v>
      </c>
      <c r="F10234" s="108" t="s">
        <v>169</v>
      </c>
      <c r="G10234" s="108" t="s">
        <v>7592</v>
      </c>
      <c r="H10234" s="109" t="s">
        <v>559</v>
      </c>
      <c r="I10234" s="108" t="s">
        <v>7633</v>
      </c>
      <c r="J10234" s="108" t="s">
        <v>348</v>
      </c>
      <c r="K10234" s="108" t="s">
        <v>174</v>
      </c>
      <c r="M10234" s="108" t="s">
        <v>175</v>
      </c>
      <c r="N10234" s="108" t="s">
        <v>1321</v>
      </c>
    </row>
    <row r="10235" spans="1:14">
      <c r="A10235" s="108">
        <v>155527</v>
      </c>
      <c r="B10235" s="108" t="s">
        <v>18263</v>
      </c>
      <c r="C10235" s="108" t="s">
        <v>5219</v>
      </c>
      <c r="D10235" s="109" t="s">
        <v>18264</v>
      </c>
      <c r="E10235" s="108" t="s">
        <v>301</v>
      </c>
      <c r="F10235" s="108" t="s">
        <v>169</v>
      </c>
      <c r="G10235" s="108" t="s">
        <v>7592</v>
      </c>
      <c r="H10235" s="109" t="s">
        <v>559</v>
      </c>
      <c r="I10235" s="108" t="s">
        <v>7633</v>
      </c>
      <c r="J10235" s="108" t="s">
        <v>348</v>
      </c>
      <c r="K10235" s="108" t="s">
        <v>174</v>
      </c>
      <c r="M10235" s="108" t="s">
        <v>175</v>
      </c>
      <c r="N10235" s="108" t="s">
        <v>1321</v>
      </c>
    </row>
    <row r="10236" spans="1:14">
      <c r="A10236" s="108">
        <v>280084</v>
      </c>
      <c r="B10236" s="108" t="s">
        <v>18265</v>
      </c>
      <c r="C10236" s="108" t="s">
        <v>18266</v>
      </c>
      <c r="D10236" s="109" t="s">
        <v>18267</v>
      </c>
      <c r="E10236" s="108" t="s">
        <v>188</v>
      </c>
      <c r="F10236" s="108" t="s">
        <v>169</v>
      </c>
      <c r="G10236" s="108" t="s">
        <v>7592</v>
      </c>
      <c r="H10236" s="109" t="s">
        <v>559</v>
      </c>
      <c r="I10236" s="108" t="s">
        <v>7633</v>
      </c>
      <c r="J10236" s="108" t="s">
        <v>348</v>
      </c>
      <c r="K10236" s="108" t="s">
        <v>174</v>
      </c>
      <c r="M10236" s="108" t="s">
        <v>175</v>
      </c>
      <c r="N10236" s="108" t="s">
        <v>1321</v>
      </c>
    </row>
    <row r="10237" spans="1:14">
      <c r="A10237" s="108">
        <v>482271</v>
      </c>
      <c r="B10237" s="108" t="s">
        <v>18268</v>
      </c>
      <c r="C10237" s="108" t="s">
        <v>5219</v>
      </c>
      <c r="D10237" s="109" t="s">
        <v>9593</v>
      </c>
      <c r="E10237" s="108" t="s">
        <v>301</v>
      </c>
      <c r="F10237" s="108" t="s">
        <v>169</v>
      </c>
      <c r="G10237" s="108" t="s">
        <v>7592</v>
      </c>
      <c r="H10237" s="109" t="s">
        <v>559</v>
      </c>
      <c r="I10237" s="108" t="s">
        <v>7633</v>
      </c>
      <c r="J10237" s="108" t="s">
        <v>348</v>
      </c>
      <c r="K10237" s="108" t="s">
        <v>174</v>
      </c>
      <c r="M10237" s="108" t="s">
        <v>175</v>
      </c>
      <c r="N10237" s="108" t="s">
        <v>1321</v>
      </c>
    </row>
    <row r="10238" spans="1:14">
      <c r="A10238" s="108">
        <v>55524636</v>
      </c>
      <c r="B10238" s="108" t="s">
        <v>18269</v>
      </c>
      <c r="C10238" s="108" t="s">
        <v>996</v>
      </c>
      <c r="D10238" s="109" t="s">
        <v>18270</v>
      </c>
      <c r="E10238" s="108" t="s">
        <v>188</v>
      </c>
      <c r="F10238" s="108" t="s">
        <v>169</v>
      </c>
      <c r="G10238" s="108" t="s">
        <v>7592</v>
      </c>
      <c r="H10238" s="109" t="s">
        <v>559</v>
      </c>
      <c r="I10238" s="108" t="s">
        <v>7633</v>
      </c>
      <c r="J10238" s="108" t="s">
        <v>348</v>
      </c>
      <c r="K10238" s="108" t="s">
        <v>174</v>
      </c>
      <c r="M10238" s="108" t="s">
        <v>175</v>
      </c>
      <c r="N10238" s="108" t="s">
        <v>1321</v>
      </c>
    </row>
    <row r="10239" spans="1:14">
      <c r="A10239" s="108">
        <v>55632402</v>
      </c>
      <c r="B10239" s="108" t="s">
        <v>18271</v>
      </c>
      <c r="C10239" s="108" t="s">
        <v>620</v>
      </c>
      <c r="D10239" s="109" t="s">
        <v>18272</v>
      </c>
      <c r="E10239" s="108" t="s">
        <v>188</v>
      </c>
      <c r="F10239" s="108" t="s">
        <v>169</v>
      </c>
      <c r="G10239" s="108" t="s">
        <v>7592</v>
      </c>
      <c r="H10239" s="109" t="s">
        <v>559</v>
      </c>
      <c r="I10239" s="108" t="s">
        <v>7633</v>
      </c>
      <c r="J10239" s="108" t="s">
        <v>348</v>
      </c>
      <c r="K10239" s="108" t="s">
        <v>174</v>
      </c>
      <c r="M10239" s="108" t="s">
        <v>175</v>
      </c>
      <c r="N10239" s="108" t="s">
        <v>1321</v>
      </c>
    </row>
    <row r="10240" spans="1:14">
      <c r="A10240" s="108">
        <v>55643100</v>
      </c>
      <c r="B10240" s="108" t="s">
        <v>18273</v>
      </c>
      <c r="C10240" s="108" t="s">
        <v>2510</v>
      </c>
      <c r="D10240" s="109" t="s">
        <v>700</v>
      </c>
      <c r="E10240" s="108" t="s">
        <v>188</v>
      </c>
      <c r="F10240" s="108" t="s">
        <v>169</v>
      </c>
      <c r="G10240" s="108" t="s">
        <v>7592</v>
      </c>
      <c r="H10240" s="109" t="s">
        <v>559</v>
      </c>
      <c r="I10240" s="108" t="s">
        <v>7633</v>
      </c>
      <c r="J10240" s="108" t="s">
        <v>348</v>
      </c>
      <c r="K10240" s="108" t="s">
        <v>174</v>
      </c>
      <c r="M10240" s="108" t="s">
        <v>175</v>
      </c>
      <c r="N10240" s="108" t="s">
        <v>1321</v>
      </c>
    </row>
    <row r="10241" spans="1:14">
      <c r="A10241" s="108">
        <v>55742879</v>
      </c>
      <c r="B10241" s="108" t="s">
        <v>624</v>
      </c>
      <c r="C10241" s="108" t="s">
        <v>3810</v>
      </c>
      <c r="D10241" s="109" t="s">
        <v>18274</v>
      </c>
      <c r="E10241" s="108" t="s">
        <v>188</v>
      </c>
      <c r="F10241" s="108" t="s">
        <v>169</v>
      </c>
      <c r="G10241" s="108" t="s">
        <v>7592</v>
      </c>
      <c r="H10241" s="109" t="s">
        <v>559</v>
      </c>
      <c r="I10241" s="108" t="s">
        <v>7633</v>
      </c>
      <c r="J10241" s="108" t="s">
        <v>348</v>
      </c>
      <c r="K10241" s="108" t="s">
        <v>174</v>
      </c>
      <c r="M10241" s="108" t="s">
        <v>175</v>
      </c>
      <c r="N10241" s="108" t="s">
        <v>1321</v>
      </c>
    </row>
    <row r="10242" spans="1:14">
      <c r="A10242" s="108">
        <v>55795112</v>
      </c>
      <c r="B10242" s="108" t="s">
        <v>18275</v>
      </c>
      <c r="C10242" s="108" t="s">
        <v>514</v>
      </c>
      <c r="D10242" s="109" t="s">
        <v>18276</v>
      </c>
      <c r="E10242" s="108" t="s">
        <v>188</v>
      </c>
      <c r="F10242" s="108" t="s">
        <v>169</v>
      </c>
      <c r="G10242" s="108" t="s">
        <v>7592</v>
      </c>
      <c r="H10242" s="109" t="s">
        <v>559</v>
      </c>
      <c r="I10242" s="108" t="s">
        <v>7633</v>
      </c>
      <c r="J10242" s="108" t="s">
        <v>348</v>
      </c>
      <c r="K10242" s="108" t="s">
        <v>174</v>
      </c>
      <c r="M10242" s="108" t="s">
        <v>175</v>
      </c>
      <c r="N10242" s="108" t="s">
        <v>1321</v>
      </c>
    </row>
    <row r="10243" spans="1:14">
      <c r="A10243" s="108">
        <v>822024</v>
      </c>
      <c r="B10243" s="108" t="s">
        <v>5826</v>
      </c>
      <c r="C10243" s="108" t="s">
        <v>717</v>
      </c>
      <c r="D10243" s="109" t="s">
        <v>18277</v>
      </c>
      <c r="E10243" s="108" t="s">
        <v>301</v>
      </c>
      <c r="F10243" s="108" t="s">
        <v>181</v>
      </c>
      <c r="G10243" s="108" t="s">
        <v>7592</v>
      </c>
      <c r="H10243" s="109" t="s">
        <v>559</v>
      </c>
      <c r="I10243" s="108" t="s">
        <v>7633</v>
      </c>
      <c r="J10243" s="108" t="s">
        <v>348</v>
      </c>
      <c r="K10243" s="108" t="s">
        <v>174</v>
      </c>
      <c r="M10243" s="108" t="s">
        <v>175</v>
      </c>
      <c r="N10243" s="108" t="s">
        <v>1321</v>
      </c>
    </row>
    <row r="10244" spans="1:14">
      <c r="A10244" s="108">
        <v>55594698</v>
      </c>
      <c r="B10244" s="108" t="s">
        <v>18278</v>
      </c>
      <c r="C10244" s="108" t="s">
        <v>564</v>
      </c>
      <c r="D10244" s="109" t="s">
        <v>18279</v>
      </c>
      <c r="E10244" s="108" t="s">
        <v>168</v>
      </c>
      <c r="F10244" s="108" t="s">
        <v>181</v>
      </c>
      <c r="G10244" s="108" t="s">
        <v>1614</v>
      </c>
      <c r="H10244" s="109" t="s">
        <v>559</v>
      </c>
      <c r="I10244" s="108" t="s">
        <v>18280</v>
      </c>
      <c r="J10244" s="108" t="s">
        <v>1478</v>
      </c>
      <c r="K10244" s="108" t="s">
        <v>174</v>
      </c>
      <c r="M10244" s="108" t="s">
        <v>175</v>
      </c>
      <c r="N10244" s="108" t="s">
        <v>18281</v>
      </c>
    </row>
    <row r="10245" spans="1:14">
      <c r="A10245" s="108">
        <v>55528371</v>
      </c>
      <c r="B10245" s="108" t="s">
        <v>1712</v>
      </c>
      <c r="C10245" s="108" t="s">
        <v>4643</v>
      </c>
      <c r="D10245" s="109" t="s">
        <v>18282</v>
      </c>
      <c r="E10245" s="108" t="s">
        <v>168</v>
      </c>
      <c r="F10245" s="108" t="s">
        <v>169</v>
      </c>
      <c r="G10245" s="108" t="s">
        <v>1614</v>
      </c>
      <c r="H10245" s="109" t="s">
        <v>559</v>
      </c>
      <c r="I10245" s="108" t="s">
        <v>18280</v>
      </c>
      <c r="J10245" s="108" t="s">
        <v>1478</v>
      </c>
      <c r="K10245" s="108" t="s">
        <v>174</v>
      </c>
      <c r="M10245" s="108" t="s">
        <v>175</v>
      </c>
      <c r="N10245" s="108" t="s">
        <v>18281</v>
      </c>
    </row>
    <row r="10246" spans="1:14">
      <c r="A10246" s="108">
        <v>96993</v>
      </c>
      <c r="B10246" s="108" t="s">
        <v>18283</v>
      </c>
      <c r="C10246" s="108" t="s">
        <v>363</v>
      </c>
      <c r="D10246" s="109" t="s">
        <v>18284</v>
      </c>
      <c r="E10246" s="108" t="s">
        <v>180</v>
      </c>
      <c r="F10246" s="108" t="s">
        <v>181</v>
      </c>
      <c r="G10246" s="108" t="s">
        <v>8181</v>
      </c>
      <c r="H10246" s="109" t="s">
        <v>559</v>
      </c>
      <c r="I10246" s="108" t="s">
        <v>9251</v>
      </c>
      <c r="J10246" s="108" t="s">
        <v>8183</v>
      </c>
      <c r="K10246" s="108" t="s">
        <v>174</v>
      </c>
      <c r="M10246" s="108" t="s">
        <v>175</v>
      </c>
      <c r="N10246" s="108" t="s">
        <v>9252</v>
      </c>
    </row>
    <row r="10247" spans="1:14">
      <c r="A10247" s="108">
        <v>96993</v>
      </c>
      <c r="B10247" s="108" t="s">
        <v>18283</v>
      </c>
      <c r="C10247" s="108" t="s">
        <v>363</v>
      </c>
      <c r="D10247" s="109" t="s">
        <v>18284</v>
      </c>
      <c r="E10247" s="108" t="s">
        <v>180</v>
      </c>
      <c r="F10247" s="108" t="s">
        <v>181</v>
      </c>
      <c r="G10247" s="108" t="s">
        <v>8181</v>
      </c>
      <c r="H10247" s="109" t="s">
        <v>559</v>
      </c>
      <c r="I10247" s="108" t="s">
        <v>9251</v>
      </c>
      <c r="J10247" s="108" t="s">
        <v>8183</v>
      </c>
      <c r="K10247" s="108" t="s">
        <v>174</v>
      </c>
      <c r="M10247" s="108" t="s">
        <v>175</v>
      </c>
      <c r="N10247" s="108" t="s">
        <v>9252</v>
      </c>
    </row>
    <row r="10248" spans="1:14">
      <c r="A10248" s="108">
        <v>55753328</v>
      </c>
      <c r="B10248" s="108" t="s">
        <v>3003</v>
      </c>
      <c r="C10248" s="108" t="s">
        <v>4580</v>
      </c>
      <c r="D10248" s="109" t="s">
        <v>18285</v>
      </c>
      <c r="E10248" s="108" t="s">
        <v>200</v>
      </c>
      <c r="F10248" s="108" t="s">
        <v>169</v>
      </c>
      <c r="G10248" s="108" t="s">
        <v>8181</v>
      </c>
      <c r="H10248" s="109" t="s">
        <v>559</v>
      </c>
      <c r="I10248" s="108" t="s">
        <v>9251</v>
      </c>
      <c r="J10248" s="108" t="s">
        <v>8183</v>
      </c>
      <c r="K10248" s="108" t="s">
        <v>174</v>
      </c>
      <c r="M10248" s="108" t="s">
        <v>175</v>
      </c>
      <c r="N10248" s="108" t="s">
        <v>9252</v>
      </c>
    </row>
    <row r="10249" spans="1:14">
      <c r="A10249" s="108">
        <v>837696</v>
      </c>
      <c r="B10249" s="108" t="s">
        <v>5052</v>
      </c>
      <c r="C10249" s="108" t="s">
        <v>1043</v>
      </c>
      <c r="D10249" s="109" t="s">
        <v>15466</v>
      </c>
      <c r="E10249" s="108" t="s">
        <v>223</v>
      </c>
      <c r="F10249" s="108" t="s">
        <v>181</v>
      </c>
      <c r="G10249" s="108" t="s">
        <v>8181</v>
      </c>
      <c r="H10249" s="109" t="s">
        <v>559</v>
      </c>
      <c r="I10249" s="108" t="s">
        <v>9251</v>
      </c>
      <c r="J10249" s="108" t="s">
        <v>8183</v>
      </c>
      <c r="K10249" s="108" t="s">
        <v>174</v>
      </c>
      <c r="M10249" s="108" t="s">
        <v>175</v>
      </c>
      <c r="N10249" s="108" t="s">
        <v>9252</v>
      </c>
    </row>
    <row r="10250" spans="1:14">
      <c r="A10250" s="108">
        <v>837698</v>
      </c>
      <c r="B10250" s="108" t="s">
        <v>5052</v>
      </c>
      <c r="C10250" s="108" t="s">
        <v>305</v>
      </c>
      <c r="D10250" s="109" t="s">
        <v>18286</v>
      </c>
      <c r="E10250" s="108" t="s">
        <v>168</v>
      </c>
      <c r="F10250" s="108" t="s">
        <v>181</v>
      </c>
      <c r="G10250" s="108" t="s">
        <v>8181</v>
      </c>
      <c r="H10250" s="109" t="s">
        <v>559</v>
      </c>
      <c r="I10250" s="108" t="s">
        <v>9251</v>
      </c>
      <c r="J10250" s="108" t="s">
        <v>8183</v>
      </c>
      <c r="K10250" s="108" t="s">
        <v>174</v>
      </c>
      <c r="M10250" s="108" t="s">
        <v>175</v>
      </c>
      <c r="N10250" s="108" t="s">
        <v>9252</v>
      </c>
    </row>
    <row r="10251" spans="1:14">
      <c r="A10251" s="108">
        <v>837699</v>
      </c>
      <c r="B10251" s="108" t="s">
        <v>18287</v>
      </c>
      <c r="C10251" s="108" t="s">
        <v>18288</v>
      </c>
      <c r="D10251" s="109" t="s">
        <v>18289</v>
      </c>
      <c r="E10251" s="108" t="s">
        <v>200</v>
      </c>
      <c r="F10251" s="108" t="s">
        <v>169</v>
      </c>
      <c r="G10251" s="108" t="s">
        <v>8181</v>
      </c>
      <c r="H10251" s="109" t="s">
        <v>559</v>
      </c>
      <c r="I10251" s="108" t="s">
        <v>9251</v>
      </c>
      <c r="J10251" s="108" t="s">
        <v>8183</v>
      </c>
      <c r="K10251" s="108" t="s">
        <v>174</v>
      </c>
      <c r="M10251" s="108" t="s">
        <v>175</v>
      </c>
      <c r="N10251" s="108" t="s">
        <v>9252</v>
      </c>
    </row>
    <row r="10252" spans="1:14">
      <c r="A10252" s="108">
        <v>837703</v>
      </c>
      <c r="B10252" s="108" t="s">
        <v>18290</v>
      </c>
      <c r="C10252" s="108" t="s">
        <v>8105</v>
      </c>
      <c r="D10252" s="109" t="s">
        <v>18291</v>
      </c>
      <c r="E10252" s="108" t="s">
        <v>220</v>
      </c>
      <c r="F10252" s="108" t="s">
        <v>169</v>
      </c>
      <c r="G10252" s="108" t="s">
        <v>8181</v>
      </c>
      <c r="H10252" s="109" t="s">
        <v>559</v>
      </c>
      <c r="I10252" s="108" t="s">
        <v>9251</v>
      </c>
      <c r="J10252" s="108" t="s">
        <v>8183</v>
      </c>
      <c r="K10252" s="108" t="s">
        <v>174</v>
      </c>
      <c r="M10252" s="108" t="s">
        <v>175</v>
      </c>
      <c r="N10252" s="108" t="s">
        <v>9252</v>
      </c>
    </row>
    <row r="10253" spans="1:14">
      <c r="A10253" s="108">
        <v>839293</v>
      </c>
      <c r="B10253" s="108" t="s">
        <v>18292</v>
      </c>
      <c r="C10253" s="108" t="s">
        <v>1131</v>
      </c>
      <c r="D10253" s="109" t="s">
        <v>18293</v>
      </c>
      <c r="E10253" s="108" t="s">
        <v>168</v>
      </c>
      <c r="F10253" s="108" t="s">
        <v>169</v>
      </c>
      <c r="G10253" s="108" t="s">
        <v>8181</v>
      </c>
      <c r="H10253" s="109" t="s">
        <v>559</v>
      </c>
      <c r="I10253" s="108" t="s">
        <v>9251</v>
      </c>
      <c r="J10253" s="108" t="s">
        <v>8183</v>
      </c>
      <c r="K10253" s="108" t="s">
        <v>174</v>
      </c>
      <c r="M10253" s="108" t="s">
        <v>175</v>
      </c>
      <c r="N10253" s="108" t="s">
        <v>9252</v>
      </c>
    </row>
    <row r="10254" spans="1:14">
      <c r="A10254" s="108">
        <v>839294</v>
      </c>
      <c r="B10254" s="108" t="s">
        <v>18294</v>
      </c>
      <c r="C10254" s="108" t="s">
        <v>3190</v>
      </c>
      <c r="D10254" s="109" t="s">
        <v>15695</v>
      </c>
      <c r="E10254" s="108" t="s">
        <v>220</v>
      </c>
      <c r="F10254" s="108" t="s">
        <v>169</v>
      </c>
      <c r="G10254" s="108" t="s">
        <v>8181</v>
      </c>
      <c r="H10254" s="109" t="s">
        <v>559</v>
      </c>
      <c r="I10254" s="108" t="s">
        <v>9251</v>
      </c>
      <c r="J10254" s="108" t="s">
        <v>8183</v>
      </c>
      <c r="K10254" s="108" t="s">
        <v>174</v>
      </c>
      <c r="M10254" s="108" t="s">
        <v>175</v>
      </c>
      <c r="N10254" s="108" t="s">
        <v>9252</v>
      </c>
    </row>
    <row r="10255" spans="1:14">
      <c r="A10255" s="108">
        <v>839297</v>
      </c>
      <c r="B10255" s="108" t="s">
        <v>5350</v>
      </c>
      <c r="C10255" s="108" t="s">
        <v>250</v>
      </c>
      <c r="D10255" s="109" t="s">
        <v>18295</v>
      </c>
      <c r="E10255" s="108" t="s">
        <v>200</v>
      </c>
      <c r="F10255" s="108" t="s">
        <v>169</v>
      </c>
      <c r="G10255" s="108" t="s">
        <v>8181</v>
      </c>
      <c r="H10255" s="109" t="s">
        <v>559</v>
      </c>
      <c r="I10255" s="108" t="s">
        <v>9251</v>
      </c>
      <c r="J10255" s="108" t="s">
        <v>8183</v>
      </c>
      <c r="K10255" s="108" t="s">
        <v>174</v>
      </c>
      <c r="M10255" s="108" t="s">
        <v>175</v>
      </c>
      <c r="N10255" s="108" t="s">
        <v>9252</v>
      </c>
    </row>
    <row r="10256" spans="1:14">
      <c r="A10256" s="108">
        <v>839300</v>
      </c>
      <c r="B10256" s="108" t="s">
        <v>18290</v>
      </c>
      <c r="C10256" s="108" t="s">
        <v>1922</v>
      </c>
      <c r="D10256" s="109" t="s">
        <v>18296</v>
      </c>
      <c r="E10256" s="108" t="s">
        <v>168</v>
      </c>
      <c r="F10256" s="108" t="s">
        <v>169</v>
      </c>
      <c r="G10256" s="108" t="s">
        <v>8181</v>
      </c>
      <c r="H10256" s="109" t="s">
        <v>559</v>
      </c>
      <c r="I10256" s="108" t="s">
        <v>9251</v>
      </c>
      <c r="J10256" s="108" t="s">
        <v>8183</v>
      </c>
      <c r="K10256" s="108" t="s">
        <v>174</v>
      </c>
      <c r="M10256" s="108" t="s">
        <v>175</v>
      </c>
      <c r="N10256" s="108" t="s">
        <v>9252</v>
      </c>
    </row>
    <row r="10257" spans="1:14">
      <c r="A10257" s="108">
        <v>671343</v>
      </c>
      <c r="B10257" s="108" t="s">
        <v>18297</v>
      </c>
      <c r="C10257" s="108" t="s">
        <v>3829</v>
      </c>
      <c r="D10257" s="109" t="s">
        <v>5680</v>
      </c>
      <c r="E10257" s="108" t="s">
        <v>301</v>
      </c>
      <c r="F10257" s="108" t="s">
        <v>169</v>
      </c>
      <c r="G10257" s="108" t="s">
        <v>182</v>
      </c>
      <c r="H10257" s="109" t="s">
        <v>559</v>
      </c>
      <c r="I10257" s="108" t="s">
        <v>227</v>
      </c>
      <c r="J10257" s="108" t="s">
        <v>173</v>
      </c>
      <c r="K10257" s="108" t="s">
        <v>174</v>
      </c>
      <c r="M10257" s="108" t="s">
        <v>175</v>
      </c>
      <c r="N10257" s="108" t="s">
        <v>228</v>
      </c>
    </row>
    <row r="10258" spans="1:14">
      <c r="A10258" s="108">
        <v>840117</v>
      </c>
      <c r="B10258" s="108" t="s">
        <v>15658</v>
      </c>
      <c r="C10258" s="108" t="s">
        <v>15659</v>
      </c>
      <c r="D10258" s="109" t="s">
        <v>15660</v>
      </c>
      <c r="E10258" s="108" t="s">
        <v>200</v>
      </c>
      <c r="F10258" s="108" t="s">
        <v>169</v>
      </c>
      <c r="G10258" s="108" t="s">
        <v>11251</v>
      </c>
      <c r="H10258" s="109" t="s">
        <v>11263</v>
      </c>
      <c r="I10258" s="108" t="s">
        <v>11252</v>
      </c>
      <c r="J10258" s="108" t="s">
        <v>7729</v>
      </c>
      <c r="K10258" s="108" t="s">
        <v>174</v>
      </c>
      <c r="M10258" s="108" t="s">
        <v>175</v>
      </c>
      <c r="N10258" s="108" t="s">
        <v>11253</v>
      </c>
    </row>
    <row r="10259" spans="1:14">
      <c r="A10259" s="108">
        <v>840118</v>
      </c>
      <c r="B10259" s="108" t="s">
        <v>2264</v>
      </c>
      <c r="C10259" s="108" t="s">
        <v>481</v>
      </c>
      <c r="D10259" s="109" t="s">
        <v>15661</v>
      </c>
      <c r="E10259" s="108" t="s">
        <v>200</v>
      </c>
      <c r="F10259" s="108" t="s">
        <v>181</v>
      </c>
      <c r="G10259" s="108" t="s">
        <v>11251</v>
      </c>
      <c r="H10259" s="109" t="s">
        <v>11263</v>
      </c>
      <c r="I10259" s="108" t="s">
        <v>11252</v>
      </c>
      <c r="J10259" s="108" t="s">
        <v>7729</v>
      </c>
      <c r="K10259" s="108" t="s">
        <v>174</v>
      </c>
      <c r="M10259" s="108" t="s">
        <v>175</v>
      </c>
      <c r="N10259" s="108" t="s">
        <v>11253</v>
      </c>
    </row>
    <row r="10260" spans="1:14">
      <c r="A10260" s="108">
        <v>840120</v>
      </c>
      <c r="B10260" s="108" t="s">
        <v>13870</v>
      </c>
      <c r="C10260" s="108" t="s">
        <v>1349</v>
      </c>
      <c r="D10260" s="109" t="s">
        <v>15662</v>
      </c>
      <c r="E10260" s="108" t="s">
        <v>220</v>
      </c>
      <c r="F10260" s="108" t="s">
        <v>181</v>
      </c>
      <c r="G10260" s="108" t="s">
        <v>11251</v>
      </c>
      <c r="H10260" s="109" t="s">
        <v>11263</v>
      </c>
      <c r="I10260" s="108" t="s">
        <v>11252</v>
      </c>
      <c r="J10260" s="108" t="s">
        <v>7729</v>
      </c>
      <c r="K10260" s="108" t="s">
        <v>174</v>
      </c>
      <c r="M10260" s="108" t="s">
        <v>175</v>
      </c>
      <c r="N10260" s="108" t="s">
        <v>11253</v>
      </c>
    </row>
    <row r="10261" spans="1:14">
      <c r="A10261" s="108">
        <v>520903</v>
      </c>
      <c r="B10261" s="108" t="s">
        <v>18298</v>
      </c>
      <c r="C10261" s="108" t="s">
        <v>1500</v>
      </c>
      <c r="D10261" s="109" t="s">
        <v>18299</v>
      </c>
      <c r="E10261" s="108" t="s">
        <v>180</v>
      </c>
      <c r="F10261" s="108" t="s">
        <v>169</v>
      </c>
      <c r="G10261" s="108" t="s">
        <v>7307</v>
      </c>
      <c r="H10261" s="109" t="s">
        <v>2854</v>
      </c>
      <c r="I10261" s="108" t="s">
        <v>7414</v>
      </c>
      <c r="J10261" s="108" t="s">
        <v>1204</v>
      </c>
      <c r="K10261" s="108" t="s">
        <v>174</v>
      </c>
      <c r="M10261" s="108" t="s">
        <v>175</v>
      </c>
      <c r="N10261" s="108" t="s">
        <v>7415</v>
      </c>
    </row>
    <row r="10262" spans="1:14">
      <c r="A10262" s="108">
        <v>520986</v>
      </c>
      <c r="B10262" s="108" t="s">
        <v>12258</v>
      </c>
      <c r="C10262" s="108" t="s">
        <v>343</v>
      </c>
      <c r="D10262" s="109" t="s">
        <v>18300</v>
      </c>
      <c r="E10262" s="108" t="s">
        <v>188</v>
      </c>
      <c r="F10262" s="108" t="s">
        <v>169</v>
      </c>
      <c r="G10262" s="108" t="s">
        <v>7307</v>
      </c>
      <c r="H10262" s="109" t="s">
        <v>2854</v>
      </c>
      <c r="I10262" s="108" t="s">
        <v>7414</v>
      </c>
      <c r="J10262" s="108" t="s">
        <v>1204</v>
      </c>
      <c r="K10262" s="108" t="s">
        <v>174</v>
      </c>
      <c r="M10262" s="108" t="s">
        <v>175</v>
      </c>
      <c r="N10262" s="108" t="s">
        <v>7415</v>
      </c>
    </row>
    <row r="10263" spans="1:14">
      <c r="A10263" s="108">
        <v>55699112</v>
      </c>
      <c r="B10263" s="108" t="s">
        <v>18301</v>
      </c>
      <c r="C10263" s="108" t="s">
        <v>7429</v>
      </c>
      <c r="D10263" s="109" t="s">
        <v>18302</v>
      </c>
      <c r="E10263" s="108" t="s">
        <v>188</v>
      </c>
      <c r="F10263" s="108" t="s">
        <v>169</v>
      </c>
      <c r="G10263" s="108" t="s">
        <v>7307</v>
      </c>
      <c r="H10263" s="109" t="s">
        <v>2854</v>
      </c>
      <c r="I10263" s="108" t="s">
        <v>7414</v>
      </c>
      <c r="J10263" s="108" t="s">
        <v>1204</v>
      </c>
      <c r="K10263" s="108" t="s">
        <v>174</v>
      </c>
      <c r="M10263" s="108" t="s">
        <v>175</v>
      </c>
      <c r="N10263" s="108" t="s">
        <v>7415</v>
      </c>
    </row>
    <row r="10264" spans="1:14">
      <c r="A10264" s="108">
        <v>55781264</v>
      </c>
      <c r="B10264" s="108" t="s">
        <v>18303</v>
      </c>
      <c r="C10264" s="108" t="s">
        <v>18304</v>
      </c>
      <c r="D10264" s="109" t="s">
        <v>18305</v>
      </c>
      <c r="E10264" s="108" t="s">
        <v>301</v>
      </c>
      <c r="F10264" s="108" t="s">
        <v>169</v>
      </c>
      <c r="G10264" s="108" t="s">
        <v>7307</v>
      </c>
      <c r="H10264" s="109" t="s">
        <v>2854</v>
      </c>
      <c r="I10264" s="108" t="s">
        <v>7414</v>
      </c>
      <c r="J10264" s="108" t="s">
        <v>1204</v>
      </c>
      <c r="K10264" s="108" t="s">
        <v>174</v>
      </c>
      <c r="M10264" s="108" t="s">
        <v>175</v>
      </c>
      <c r="N10264" s="108" t="s">
        <v>7415</v>
      </c>
    </row>
    <row r="10265" spans="1:14">
      <c r="A10265" s="108">
        <v>55781265</v>
      </c>
      <c r="B10265" s="108" t="s">
        <v>18303</v>
      </c>
      <c r="C10265" s="108" t="s">
        <v>425</v>
      </c>
      <c r="D10265" s="109" t="s">
        <v>18306</v>
      </c>
      <c r="E10265" s="108" t="s">
        <v>301</v>
      </c>
      <c r="F10265" s="108" t="s">
        <v>181</v>
      </c>
      <c r="G10265" s="108" t="s">
        <v>7307</v>
      </c>
      <c r="H10265" s="109" t="s">
        <v>2854</v>
      </c>
      <c r="I10265" s="108" t="s">
        <v>7414</v>
      </c>
      <c r="J10265" s="108" t="s">
        <v>1204</v>
      </c>
      <c r="K10265" s="108" t="s">
        <v>174</v>
      </c>
      <c r="M10265" s="108" t="s">
        <v>175</v>
      </c>
      <c r="N10265" s="108" t="s">
        <v>7415</v>
      </c>
    </row>
    <row r="10266" spans="1:14">
      <c r="A10266" s="108">
        <v>47384</v>
      </c>
      <c r="B10266" s="108" t="s">
        <v>283</v>
      </c>
      <c r="C10266" s="108" t="s">
        <v>18307</v>
      </c>
      <c r="D10266" s="109" t="s">
        <v>18308</v>
      </c>
      <c r="E10266" s="108" t="s">
        <v>631</v>
      </c>
      <c r="F10266" s="108" t="s">
        <v>169</v>
      </c>
      <c r="G10266" s="108" t="s">
        <v>1608</v>
      </c>
      <c r="H10266" s="109" t="s">
        <v>2854</v>
      </c>
      <c r="I10266" s="108" t="s">
        <v>11591</v>
      </c>
      <c r="J10266" s="108" t="s">
        <v>1478</v>
      </c>
      <c r="K10266" s="108" t="s">
        <v>174</v>
      </c>
      <c r="M10266" s="108" t="s">
        <v>175</v>
      </c>
      <c r="N10266" s="108" t="s">
        <v>11592</v>
      </c>
    </row>
    <row r="10267" spans="1:14">
      <c r="A10267" s="108">
        <v>836537</v>
      </c>
      <c r="B10267" s="108" t="s">
        <v>4987</v>
      </c>
      <c r="C10267" s="108" t="s">
        <v>280</v>
      </c>
      <c r="D10267" s="109" t="s">
        <v>16577</v>
      </c>
      <c r="E10267" s="108" t="s">
        <v>1770</v>
      </c>
      <c r="F10267" s="108" t="s">
        <v>169</v>
      </c>
      <c r="G10267" s="108" t="s">
        <v>1608</v>
      </c>
      <c r="H10267" s="109" t="s">
        <v>2854</v>
      </c>
      <c r="I10267" s="108" t="s">
        <v>11591</v>
      </c>
      <c r="J10267" s="108" t="s">
        <v>1478</v>
      </c>
      <c r="K10267" s="108" t="s">
        <v>174</v>
      </c>
      <c r="M10267" s="108" t="s">
        <v>175</v>
      </c>
      <c r="N10267" s="108" t="s">
        <v>11592</v>
      </c>
    </row>
    <row r="10268" spans="1:14">
      <c r="A10268" s="108">
        <v>314273</v>
      </c>
      <c r="B10268" s="108" t="s">
        <v>7267</v>
      </c>
      <c r="C10268" s="108" t="s">
        <v>438</v>
      </c>
      <c r="D10268" s="109" t="s">
        <v>18309</v>
      </c>
      <c r="E10268" s="108" t="s">
        <v>180</v>
      </c>
      <c r="F10268" s="108" t="s">
        <v>181</v>
      </c>
      <c r="G10268" s="108" t="s">
        <v>7215</v>
      </c>
      <c r="H10268" s="109" t="s">
        <v>2854</v>
      </c>
      <c r="I10268" s="108" t="s">
        <v>7264</v>
      </c>
      <c r="J10268" s="108" t="s">
        <v>7217</v>
      </c>
      <c r="K10268" s="108" t="s">
        <v>174</v>
      </c>
      <c r="M10268" s="108" t="s">
        <v>175</v>
      </c>
      <c r="N10268" s="108" t="s">
        <v>7265</v>
      </c>
    </row>
    <row r="10269" spans="1:14">
      <c r="A10269" s="108">
        <v>837592</v>
      </c>
      <c r="B10269" s="108" t="s">
        <v>18310</v>
      </c>
      <c r="C10269" s="108" t="s">
        <v>3251</v>
      </c>
      <c r="D10269" s="109" t="s">
        <v>18311</v>
      </c>
      <c r="E10269" s="108" t="s">
        <v>220</v>
      </c>
      <c r="F10269" s="108" t="s">
        <v>181</v>
      </c>
      <c r="G10269" s="108" t="s">
        <v>1852</v>
      </c>
      <c r="H10269" s="109" t="s">
        <v>2663</v>
      </c>
      <c r="I10269" s="108" t="s">
        <v>6595</v>
      </c>
      <c r="J10269" s="108" t="s">
        <v>1855</v>
      </c>
      <c r="K10269" s="108" t="s">
        <v>174</v>
      </c>
      <c r="M10269" s="108" t="s">
        <v>175</v>
      </c>
      <c r="N10269" s="108" t="s">
        <v>6596</v>
      </c>
    </row>
    <row r="10270" spans="1:14">
      <c r="A10270" s="108">
        <v>96984</v>
      </c>
      <c r="B10270" s="108" t="s">
        <v>18312</v>
      </c>
      <c r="C10270" s="108" t="s">
        <v>561</v>
      </c>
      <c r="D10270" s="109" t="s">
        <v>18313</v>
      </c>
      <c r="E10270" s="108" t="s">
        <v>180</v>
      </c>
      <c r="F10270" s="108" t="s">
        <v>181</v>
      </c>
      <c r="G10270" s="108" t="s">
        <v>8181</v>
      </c>
      <c r="H10270" s="109" t="s">
        <v>2663</v>
      </c>
      <c r="I10270" s="108" t="s">
        <v>9251</v>
      </c>
      <c r="J10270" s="108" t="s">
        <v>8183</v>
      </c>
      <c r="K10270" s="108" t="s">
        <v>174</v>
      </c>
      <c r="M10270" s="108" t="s">
        <v>175</v>
      </c>
      <c r="N10270" s="108" t="s">
        <v>9252</v>
      </c>
    </row>
    <row r="10271" spans="1:14">
      <c r="A10271" s="108">
        <v>55590789</v>
      </c>
      <c r="B10271" s="108" t="s">
        <v>18314</v>
      </c>
      <c r="C10271" s="108" t="s">
        <v>633</v>
      </c>
      <c r="D10271" s="109" t="s">
        <v>7835</v>
      </c>
      <c r="E10271" s="108" t="s">
        <v>180</v>
      </c>
      <c r="F10271" s="108" t="s">
        <v>181</v>
      </c>
      <c r="G10271" s="108" t="s">
        <v>8181</v>
      </c>
      <c r="H10271" s="109" t="s">
        <v>2663</v>
      </c>
      <c r="I10271" s="108" t="s">
        <v>9251</v>
      </c>
      <c r="J10271" s="108" t="s">
        <v>8183</v>
      </c>
      <c r="K10271" s="108" t="s">
        <v>174</v>
      </c>
      <c r="M10271" s="108" t="s">
        <v>175</v>
      </c>
      <c r="N10271" s="108" t="s">
        <v>9252</v>
      </c>
    </row>
    <row r="10272" spans="1:14">
      <c r="A10272" s="108">
        <v>55662163</v>
      </c>
      <c r="B10272" s="108" t="s">
        <v>13743</v>
      </c>
      <c r="C10272" s="108" t="s">
        <v>382</v>
      </c>
      <c r="D10272" s="109" t="s">
        <v>11695</v>
      </c>
      <c r="E10272" s="108" t="s">
        <v>180</v>
      </c>
      <c r="F10272" s="108" t="s">
        <v>181</v>
      </c>
      <c r="G10272" s="108" t="s">
        <v>8181</v>
      </c>
      <c r="H10272" s="109" t="s">
        <v>2663</v>
      </c>
      <c r="I10272" s="108" t="s">
        <v>9251</v>
      </c>
      <c r="J10272" s="108" t="s">
        <v>8183</v>
      </c>
      <c r="K10272" s="108" t="s">
        <v>174</v>
      </c>
      <c r="M10272" s="108" t="s">
        <v>175</v>
      </c>
      <c r="N10272" s="108" t="s">
        <v>9252</v>
      </c>
    </row>
    <row r="10273" spans="1:14">
      <c r="A10273" s="108">
        <v>840307</v>
      </c>
      <c r="B10273" s="108" t="s">
        <v>18315</v>
      </c>
      <c r="C10273" s="108" t="s">
        <v>18316</v>
      </c>
      <c r="D10273" s="109" t="s">
        <v>14379</v>
      </c>
      <c r="E10273" s="108" t="s">
        <v>168</v>
      </c>
      <c r="F10273" s="108" t="s">
        <v>169</v>
      </c>
      <c r="G10273" s="108" t="s">
        <v>8181</v>
      </c>
      <c r="H10273" s="109" t="s">
        <v>2663</v>
      </c>
      <c r="I10273" s="108" t="s">
        <v>9251</v>
      </c>
      <c r="J10273" s="108" t="s">
        <v>8183</v>
      </c>
      <c r="K10273" s="108" t="s">
        <v>174</v>
      </c>
      <c r="M10273" s="108" t="s">
        <v>175</v>
      </c>
      <c r="N10273" s="108" t="s">
        <v>9252</v>
      </c>
    </row>
    <row r="10274" spans="1:14">
      <c r="A10274" s="108">
        <v>55688508</v>
      </c>
      <c r="B10274" s="108" t="s">
        <v>9326</v>
      </c>
      <c r="C10274" s="108" t="s">
        <v>645</v>
      </c>
      <c r="D10274" s="109" t="s">
        <v>9360</v>
      </c>
      <c r="E10274" s="108" t="s">
        <v>200</v>
      </c>
      <c r="F10274" s="108" t="s">
        <v>169</v>
      </c>
      <c r="G10274" s="108" t="s">
        <v>8181</v>
      </c>
      <c r="H10274" s="109" t="s">
        <v>2663</v>
      </c>
      <c r="I10274" s="108" t="s">
        <v>9251</v>
      </c>
      <c r="J10274" s="108" t="s">
        <v>8183</v>
      </c>
      <c r="K10274" s="108" t="s">
        <v>174</v>
      </c>
      <c r="M10274" s="108" t="s">
        <v>175</v>
      </c>
      <c r="N10274" s="108" t="s">
        <v>9252</v>
      </c>
    </row>
    <row r="10275" spans="1:14">
      <c r="A10275" s="108">
        <v>55735177</v>
      </c>
      <c r="B10275" s="108" t="s">
        <v>17876</v>
      </c>
      <c r="C10275" s="108" t="s">
        <v>604</v>
      </c>
      <c r="D10275" s="109" t="s">
        <v>17877</v>
      </c>
      <c r="E10275" s="108" t="s">
        <v>180</v>
      </c>
      <c r="F10275" s="108" t="s">
        <v>181</v>
      </c>
      <c r="G10275" s="108" t="s">
        <v>8181</v>
      </c>
      <c r="H10275" s="109" t="s">
        <v>2663</v>
      </c>
      <c r="I10275" s="108" t="s">
        <v>9251</v>
      </c>
      <c r="J10275" s="108" t="s">
        <v>8183</v>
      </c>
      <c r="K10275" s="108" t="s">
        <v>174</v>
      </c>
      <c r="M10275" s="108" t="s">
        <v>175</v>
      </c>
      <c r="N10275" s="108" t="s">
        <v>9252</v>
      </c>
    </row>
    <row r="10276" spans="1:14">
      <c r="A10276" s="108">
        <v>49507</v>
      </c>
      <c r="B10276" s="108" t="s">
        <v>18317</v>
      </c>
      <c r="C10276" s="108" t="s">
        <v>860</v>
      </c>
      <c r="D10276" s="109" t="s">
        <v>18318</v>
      </c>
      <c r="E10276" s="108" t="s">
        <v>188</v>
      </c>
      <c r="F10276" s="108" t="s">
        <v>181</v>
      </c>
      <c r="G10276" s="108" t="s">
        <v>11397</v>
      </c>
      <c r="H10276" s="109" t="s">
        <v>1878</v>
      </c>
      <c r="I10276" s="108" t="s">
        <v>11472</v>
      </c>
      <c r="J10276" s="108" t="s">
        <v>1478</v>
      </c>
      <c r="K10276" s="108" t="s">
        <v>174</v>
      </c>
      <c r="M10276" s="108" t="s">
        <v>175</v>
      </c>
      <c r="N10276" s="108" t="s">
        <v>11473</v>
      </c>
    </row>
    <row r="10277" spans="1:14">
      <c r="A10277" s="108">
        <v>148184</v>
      </c>
      <c r="B10277" s="108" t="s">
        <v>717</v>
      </c>
      <c r="C10277" s="108" t="s">
        <v>710</v>
      </c>
      <c r="D10277" s="109" t="s">
        <v>5768</v>
      </c>
      <c r="E10277" s="108" t="s">
        <v>180</v>
      </c>
      <c r="F10277" s="108" t="s">
        <v>181</v>
      </c>
      <c r="G10277" s="108" t="s">
        <v>9806</v>
      </c>
      <c r="H10277" s="109" t="s">
        <v>1878</v>
      </c>
      <c r="I10277" s="108" t="s">
        <v>9807</v>
      </c>
      <c r="J10277" s="108" t="s">
        <v>4770</v>
      </c>
      <c r="K10277" s="108" t="s">
        <v>174</v>
      </c>
      <c r="M10277" s="108" t="s">
        <v>175</v>
      </c>
      <c r="N10277" s="108" t="s">
        <v>9808</v>
      </c>
    </row>
    <row r="10278" spans="1:14">
      <c r="A10278" s="108">
        <v>281769</v>
      </c>
      <c r="B10278" s="108" t="s">
        <v>9809</v>
      </c>
      <c r="C10278" s="108" t="s">
        <v>496</v>
      </c>
      <c r="D10278" s="109" t="s">
        <v>9810</v>
      </c>
      <c r="E10278" s="108" t="s">
        <v>405</v>
      </c>
      <c r="F10278" s="108" t="s">
        <v>181</v>
      </c>
      <c r="G10278" s="108" t="s">
        <v>9806</v>
      </c>
      <c r="H10278" s="109" t="s">
        <v>1878</v>
      </c>
      <c r="I10278" s="108" t="s">
        <v>9807</v>
      </c>
      <c r="J10278" s="108" t="s">
        <v>4770</v>
      </c>
      <c r="K10278" s="108" t="s">
        <v>174</v>
      </c>
      <c r="M10278" s="108" t="s">
        <v>175</v>
      </c>
      <c r="N10278" s="108" t="s">
        <v>9808</v>
      </c>
    </row>
    <row r="10279" spans="1:14">
      <c r="A10279" s="108">
        <v>55635416</v>
      </c>
      <c r="B10279" s="108" t="s">
        <v>18079</v>
      </c>
      <c r="C10279" s="108" t="s">
        <v>2255</v>
      </c>
      <c r="D10279" s="109" t="s">
        <v>18319</v>
      </c>
      <c r="E10279" s="108" t="s">
        <v>168</v>
      </c>
      <c r="F10279" s="108" t="s">
        <v>181</v>
      </c>
      <c r="G10279" s="108" t="s">
        <v>9806</v>
      </c>
      <c r="H10279" s="109" t="s">
        <v>1878</v>
      </c>
      <c r="I10279" s="108" t="s">
        <v>18320</v>
      </c>
      <c r="J10279" s="108" t="s">
        <v>4770</v>
      </c>
      <c r="K10279" s="108" t="s">
        <v>174</v>
      </c>
      <c r="M10279" s="108" t="s">
        <v>175</v>
      </c>
      <c r="N10279" s="108" t="s">
        <v>18321</v>
      </c>
    </row>
    <row r="10280" spans="1:14">
      <c r="A10280" s="108">
        <v>55646753</v>
      </c>
      <c r="B10280" s="108" t="s">
        <v>18322</v>
      </c>
      <c r="C10280" s="108" t="s">
        <v>317</v>
      </c>
      <c r="D10280" s="109" t="s">
        <v>18323</v>
      </c>
      <c r="E10280" s="108" t="s">
        <v>180</v>
      </c>
      <c r="F10280" s="108" t="s">
        <v>181</v>
      </c>
      <c r="G10280" s="108" t="s">
        <v>9806</v>
      </c>
      <c r="H10280" s="109" t="s">
        <v>1878</v>
      </c>
      <c r="I10280" s="108" t="s">
        <v>18320</v>
      </c>
      <c r="J10280" s="108" t="s">
        <v>4770</v>
      </c>
      <c r="K10280" s="108" t="s">
        <v>174</v>
      </c>
      <c r="M10280" s="108" t="s">
        <v>175</v>
      </c>
      <c r="N10280" s="108" t="s">
        <v>18321</v>
      </c>
    </row>
    <row r="10281" spans="1:14">
      <c r="A10281" s="108">
        <v>55646755</v>
      </c>
      <c r="B10281" s="108" t="s">
        <v>18261</v>
      </c>
      <c r="C10281" s="108" t="s">
        <v>208</v>
      </c>
      <c r="D10281" s="109" t="s">
        <v>18324</v>
      </c>
      <c r="E10281" s="108" t="s">
        <v>220</v>
      </c>
      <c r="F10281" s="108" t="s">
        <v>181</v>
      </c>
      <c r="G10281" s="108" t="s">
        <v>9806</v>
      </c>
      <c r="H10281" s="109" t="s">
        <v>1878</v>
      </c>
      <c r="I10281" s="108" t="s">
        <v>18320</v>
      </c>
      <c r="J10281" s="108" t="s">
        <v>4770</v>
      </c>
      <c r="K10281" s="108" t="s">
        <v>174</v>
      </c>
      <c r="M10281" s="108" t="s">
        <v>175</v>
      </c>
      <c r="N10281" s="108" t="s">
        <v>18321</v>
      </c>
    </row>
    <row r="10282" spans="1:14">
      <c r="A10282" s="108">
        <v>55646756</v>
      </c>
      <c r="B10282" s="108" t="s">
        <v>18325</v>
      </c>
      <c r="C10282" s="108" t="s">
        <v>2307</v>
      </c>
      <c r="D10282" s="109" t="s">
        <v>18326</v>
      </c>
      <c r="E10282" s="108" t="s">
        <v>168</v>
      </c>
      <c r="F10282" s="108" t="s">
        <v>181</v>
      </c>
      <c r="G10282" s="108" t="s">
        <v>9806</v>
      </c>
      <c r="H10282" s="109" t="s">
        <v>1878</v>
      </c>
      <c r="I10282" s="108" t="s">
        <v>18320</v>
      </c>
      <c r="J10282" s="108" t="s">
        <v>4770</v>
      </c>
      <c r="K10282" s="108" t="s">
        <v>174</v>
      </c>
      <c r="M10282" s="108" t="s">
        <v>175</v>
      </c>
      <c r="N10282" s="108" t="s">
        <v>18321</v>
      </c>
    </row>
    <row r="10283" spans="1:14">
      <c r="A10283" s="108">
        <v>445063</v>
      </c>
      <c r="B10283" s="108" t="s">
        <v>18327</v>
      </c>
      <c r="C10283" s="108" t="s">
        <v>553</v>
      </c>
      <c r="D10283" s="109" t="s">
        <v>18328</v>
      </c>
      <c r="E10283" s="108" t="s">
        <v>200</v>
      </c>
      <c r="F10283" s="108" t="s">
        <v>181</v>
      </c>
      <c r="G10283" s="108" t="s">
        <v>9806</v>
      </c>
      <c r="H10283" s="109" t="s">
        <v>1878</v>
      </c>
      <c r="I10283" s="108" t="s">
        <v>18320</v>
      </c>
      <c r="J10283" s="108" t="s">
        <v>4770</v>
      </c>
      <c r="K10283" s="108" t="s">
        <v>174</v>
      </c>
      <c r="M10283" s="108" t="s">
        <v>175</v>
      </c>
      <c r="N10283" s="108" t="s">
        <v>18321</v>
      </c>
    </row>
    <row r="10284" spans="1:14">
      <c r="A10284" s="108">
        <v>55646757</v>
      </c>
      <c r="B10284" s="108" t="s">
        <v>18329</v>
      </c>
      <c r="C10284" s="108" t="s">
        <v>208</v>
      </c>
      <c r="D10284" s="109" t="s">
        <v>18330</v>
      </c>
      <c r="E10284" s="108" t="s">
        <v>168</v>
      </c>
      <c r="F10284" s="108" t="s">
        <v>181</v>
      </c>
      <c r="G10284" s="108" t="s">
        <v>9806</v>
      </c>
      <c r="H10284" s="109" t="s">
        <v>1878</v>
      </c>
      <c r="I10284" s="108" t="s">
        <v>18320</v>
      </c>
      <c r="J10284" s="108" t="s">
        <v>4770</v>
      </c>
      <c r="K10284" s="108" t="s">
        <v>174</v>
      </c>
      <c r="M10284" s="108" t="s">
        <v>175</v>
      </c>
      <c r="N10284" s="108" t="s">
        <v>18321</v>
      </c>
    </row>
    <row r="10285" spans="1:14">
      <c r="A10285" s="108">
        <v>55646759</v>
      </c>
      <c r="B10285" s="108" t="s">
        <v>442</v>
      </c>
      <c r="C10285" s="108" t="s">
        <v>609</v>
      </c>
      <c r="D10285" s="109" t="s">
        <v>18331</v>
      </c>
      <c r="E10285" s="108" t="s">
        <v>168</v>
      </c>
      <c r="F10285" s="108" t="s">
        <v>181</v>
      </c>
      <c r="G10285" s="108" t="s">
        <v>9806</v>
      </c>
      <c r="H10285" s="109" t="s">
        <v>1878</v>
      </c>
      <c r="I10285" s="108" t="s">
        <v>18320</v>
      </c>
      <c r="J10285" s="108" t="s">
        <v>4770</v>
      </c>
      <c r="K10285" s="108" t="s">
        <v>174</v>
      </c>
      <c r="M10285" s="108" t="s">
        <v>175</v>
      </c>
      <c r="N10285" s="108" t="s">
        <v>18321</v>
      </c>
    </row>
    <row r="10286" spans="1:14">
      <c r="A10286" s="108">
        <v>55646763</v>
      </c>
      <c r="B10286" s="108" t="s">
        <v>7675</v>
      </c>
      <c r="C10286" s="108" t="s">
        <v>604</v>
      </c>
      <c r="D10286" s="109" t="s">
        <v>18332</v>
      </c>
      <c r="E10286" s="108" t="s">
        <v>200</v>
      </c>
      <c r="F10286" s="108" t="s">
        <v>181</v>
      </c>
      <c r="G10286" s="108" t="s">
        <v>9806</v>
      </c>
      <c r="H10286" s="109" t="s">
        <v>1878</v>
      </c>
      <c r="I10286" s="108" t="s">
        <v>18320</v>
      </c>
      <c r="J10286" s="108" t="s">
        <v>4770</v>
      </c>
      <c r="K10286" s="108" t="s">
        <v>174</v>
      </c>
      <c r="M10286" s="108" t="s">
        <v>175</v>
      </c>
      <c r="N10286" s="108" t="s">
        <v>18321</v>
      </c>
    </row>
    <row r="10287" spans="1:14">
      <c r="A10287" s="108">
        <v>55707316</v>
      </c>
      <c r="B10287" s="108" t="s">
        <v>18333</v>
      </c>
      <c r="C10287" s="108" t="s">
        <v>676</v>
      </c>
      <c r="D10287" s="109" t="s">
        <v>18334</v>
      </c>
      <c r="E10287" s="108" t="s">
        <v>220</v>
      </c>
      <c r="F10287" s="108" t="s">
        <v>181</v>
      </c>
      <c r="G10287" s="108" t="s">
        <v>9806</v>
      </c>
      <c r="H10287" s="109" t="s">
        <v>1878</v>
      </c>
      <c r="I10287" s="108" t="s">
        <v>18320</v>
      </c>
      <c r="J10287" s="108" t="s">
        <v>4770</v>
      </c>
      <c r="K10287" s="108" t="s">
        <v>174</v>
      </c>
      <c r="M10287" s="108" t="s">
        <v>175</v>
      </c>
      <c r="N10287" s="108" t="s">
        <v>18321</v>
      </c>
    </row>
    <row r="10288" spans="1:14">
      <c r="A10288" s="108">
        <v>55707318</v>
      </c>
      <c r="B10288" s="108" t="s">
        <v>18335</v>
      </c>
      <c r="C10288" s="108" t="s">
        <v>1366</v>
      </c>
      <c r="D10288" s="109" t="s">
        <v>15935</v>
      </c>
      <c r="E10288" s="108" t="s">
        <v>168</v>
      </c>
      <c r="F10288" s="108" t="s">
        <v>181</v>
      </c>
      <c r="G10288" s="108" t="s">
        <v>9806</v>
      </c>
      <c r="H10288" s="109" t="s">
        <v>1878</v>
      </c>
      <c r="I10288" s="108" t="s">
        <v>18320</v>
      </c>
      <c r="J10288" s="108" t="s">
        <v>4770</v>
      </c>
      <c r="K10288" s="108" t="s">
        <v>174</v>
      </c>
      <c r="M10288" s="108" t="s">
        <v>175</v>
      </c>
      <c r="N10288" s="108" t="s">
        <v>18321</v>
      </c>
    </row>
    <row r="10289" spans="1:14">
      <c r="A10289" s="108">
        <v>55747790</v>
      </c>
      <c r="B10289" s="108" t="s">
        <v>18336</v>
      </c>
      <c r="C10289" s="108" t="s">
        <v>1484</v>
      </c>
      <c r="D10289" s="109" t="s">
        <v>18337</v>
      </c>
      <c r="E10289" s="108" t="s">
        <v>200</v>
      </c>
      <c r="F10289" s="108" t="s">
        <v>181</v>
      </c>
      <c r="G10289" s="108" t="s">
        <v>9806</v>
      </c>
      <c r="H10289" s="109" t="s">
        <v>1878</v>
      </c>
      <c r="I10289" s="108" t="s">
        <v>18320</v>
      </c>
      <c r="J10289" s="108" t="s">
        <v>4770</v>
      </c>
      <c r="K10289" s="108" t="s">
        <v>174</v>
      </c>
      <c r="M10289" s="108" t="s">
        <v>175</v>
      </c>
      <c r="N10289" s="108" t="s">
        <v>18321</v>
      </c>
    </row>
    <row r="10290" spans="1:14">
      <c r="A10290" s="108">
        <v>55747792</v>
      </c>
      <c r="B10290" s="108" t="s">
        <v>18338</v>
      </c>
      <c r="C10290" s="108" t="s">
        <v>205</v>
      </c>
      <c r="D10290" s="109" t="s">
        <v>18339</v>
      </c>
      <c r="E10290" s="108" t="s">
        <v>168</v>
      </c>
      <c r="F10290" s="108" t="s">
        <v>181</v>
      </c>
      <c r="G10290" s="108" t="s">
        <v>9806</v>
      </c>
      <c r="H10290" s="109" t="s">
        <v>1878</v>
      </c>
      <c r="I10290" s="108" t="s">
        <v>18320</v>
      </c>
      <c r="J10290" s="108" t="s">
        <v>4770</v>
      </c>
      <c r="K10290" s="108" t="s">
        <v>174</v>
      </c>
      <c r="M10290" s="108" t="s">
        <v>175</v>
      </c>
      <c r="N10290" s="108" t="s">
        <v>18321</v>
      </c>
    </row>
    <row r="10291" spans="1:14">
      <c r="A10291" s="108">
        <v>55750395</v>
      </c>
      <c r="B10291" s="108" t="s">
        <v>18340</v>
      </c>
      <c r="C10291" s="108" t="s">
        <v>18341</v>
      </c>
      <c r="D10291" s="109" t="s">
        <v>17935</v>
      </c>
      <c r="E10291" s="108" t="s">
        <v>188</v>
      </c>
      <c r="F10291" s="108" t="s">
        <v>181</v>
      </c>
      <c r="G10291" s="108" t="s">
        <v>9806</v>
      </c>
      <c r="H10291" s="109" t="s">
        <v>1878</v>
      </c>
      <c r="I10291" s="108" t="s">
        <v>18320</v>
      </c>
      <c r="J10291" s="108" t="s">
        <v>4770</v>
      </c>
      <c r="K10291" s="108" t="s">
        <v>174</v>
      </c>
      <c r="M10291" s="108" t="s">
        <v>175</v>
      </c>
      <c r="N10291" s="108" t="s">
        <v>18321</v>
      </c>
    </row>
    <row r="10292" spans="1:14">
      <c r="A10292" s="108">
        <v>55750397</v>
      </c>
      <c r="B10292" s="108" t="s">
        <v>18342</v>
      </c>
      <c r="C10292" s="108" t="s">
        <v>3793</v>
      </c>
      <c r="D10292" s="109" t="s">
        <v>18343</v>
      </c>
      <c r="E10292" s="108" t="s">
        <v>168</v>
      </c>
      <c r="F10292" s="108" t="s">
        <v>181</v>
      </c>
      <c r="G10292" s="108" t="s">
        <v>9806</v>
      </c>
      <c r="H10292" s="109" t="s">
        <v>1878</v>
      </c>
      <c r="I10292" s="108" t="s">
        <v>18320</v>
      </c>
      <c r="J10292" s="108" t="s">
        <v>4770</v>
      </c>
      <c r="K10292" s="108" t="s">
        <v>174</v>
      </c>
      <c r="M10292" s="108" t="s">
        <v>175</v>
      </c>
      <c r="N10292" s="108" t="s">
        <v>18321</v>
      </c>
    </row>
    <row r="10293" spans="1:14">
      <c r="A10293" s="108">
        <v>55750400</v>
      </c>
      <c r="B10293" s="108" t="s">
        <v>18342</v>
      </c>
      <c r="C10293" s="108" t="s">
        <v>1216</v>
      </c>
      <c r="D10293" s="109" t="s">
        <v>18344</v>
      </c>
      <c r="E10293" s="108" t="s">
        <v>168</v>
      </c>
      <c r="F10293" s="108" t="s">
        <v>181</v>
      </c>
      <c r="G10293" s="108" t="s">
        <v>9806</v>
      </c>
      <c r="H10293" s="109" t="s">
        <v>1878</v>
      </c>
      <c r="I10293" s="108" t="s">
        <v>18320</v>
      </c>
      <c r="J10293" s="108" t="s">
        <v>4770</v>
      </c>
      <c r="K10293" s="108" t="s">
        <v>174</v>
      </c>
      <c r="M10293" s="108" t="s">
        <v>175</v>
      </c>
      <c r="N10293" s="108" t="s">
        <v>18321</v>
      </c>
    </row>
    <row r="10294" spans="1:14">
      <c r="A10294" s="108">
        <v>55774934</v>
      </c>
      <c r="B10294" s="108" t="s">
        <v>18345</v>
      </c>
      <c r="C10294" s="108" t="s">
        <v>6413</v>
      </c>
      <c r="D10294" s="109" t="s">
        <v>18346</v>
      </c>
      <c r="E10294" s="108" t="s">
        <v>168</v>
      </c>
      <c r="F10294" s="108" t="s">
        <v>181</v>
      </c>
      <c r="G10294" s="108" t="s">
        <v>9806</v>
      </c>
      <c r="H10294" s="109" t="s">
        <v>1878</v>
      </c>
      <c r="I10294" s="108" t="s">
        <v>18320</v>
      </c>
      <c r="J10294" s="108" t="s">
        <v>4770</v>
      </c>
      <c r="K10294" s="108" t="s">
        <v>174</v>
      </c>
      <c r="M10294" s="108" t="s">
        <v>175</v>
      </c>
      <c r="N10294" s="108" t="s">
        <v>18321</v>
      </c>
    </row>
    <row r="10295" spans="1:14">
      <c r="A10295" s="108">
        <v>55641238</v>
      </c>
      <c r="B10295" s="108" t="s">
        <v>18347</v>
      </c>
      <c r="C10295" s="108" t="s">
        <v>1484</v>
      </c>
      <c r="D10295" s="109" t="s">
        <v>18348</v>
      </c>
      <c r="E10295" s="108" t="s">
        <v>180</v>
      </c>
      <c r="F10295" s="108" t="s">
        <v>181</v>
      </c>
      <c r="G10295" s="108" t="s">
        <v>9806</v>
      </c>
      <c r="H10295" s="109" t="s">
        <v>1878</v>
      </c>
      <c r="I10295" s="108" t="s">
        <v>18320</v>
      </c>
      <c r="J10295" s="108" t="s">
        <v>4770</v>
      </c>
      <c r="K10295" s="108" t="s">
        <v>174</v>
      </c>
      <c r="M10295" s="108" t="s">
        <v>175</v>
      </c>
      <c r="N10295" s="108" t="s">
        <v>18321</v>
      </c>
    </row>
    <row r="10296" spans="1:14">
      <c r="A10296" s="108">
        <v>55488726</v>
      </c>
      <c r="B10296" s="108" t="s">
        <v>16546</v>
      </c>
      <c r="C10296" s="108" t="s">
        <v>18349</v>
      </c>
      <c r="D10296" s="109" t="s">
        <v>8619</v>
      </c>
      <c r="E10296" s="108" t="s">
        <v>180</v>
      </c>
      <c r="F10296" s="108" t="s">
        <v>181</v>
      </c>
      <c r="G10296" s="108" t="s">
        <v>9806</v>
      </c>
      <c r="H10296" s="109" t="s">
        <v>1878</v>
      </c>
      <c r="I10296" s="108" t="s">
        <v>18320</v>
      </c>
      <c r="J10296" s="108" t="s">
        <v>4770</v>
      </c>
      <c r="K10296" s="108" t="s">
        <v>174</v>
      </c>
      <c r="M10296" s="108" t="s">
        <v>175</v>
      </c>
      <c r="N10296" s="108" t="s">
        <v>18321</v>
      </c>
    </row>
    <row r="10297" spans="1:14">
      <c r="A10297" s="108">
        <v>838061</v>
      </c>
      <c r="B10297" s="108" t="s">
        <v>18350</v>
      </c>
      <c r="C10297" s="108" t="s">
        <v>619</v>
      </c>
      <c r="D10297" s="109" t="s">
        <v>18351</v>
      </c>
      <c r="E10297" s="108" t="s">
        <v>168</v>
      </c>
      <c r="F10297" s="108" t="s">
        <v>181</v>
      </c>
      <c r="G10297" s="108" t="s">
        <v>9806</v>
      </c>
      <c r="H10297" s="109" t="s">
        <v>1878</v>
      </c>
      <c r="I10297" s="108" t="s">
        <v>18320</v>
      </c>
      <c r="J10297" s="108" t="s">
        <v>4770</v>
      </c>
      <c r="K10297" s="108" t="s">
        <v>174</v>
      </c>
      <c r="M10297" s="108" t="s">
        <v>175</v>
      </c>
      <c r="N10297" s="108" t="s">
        <v>18321</v>
      </c>
    </row>
    <row r="10298" spans="1:14">
      <c r="A10298" s="108">
        <v>838063</v>
      </c>
      <c r="B10298" s="108" t="s">
        <v>18352</v>
      </c>
      <c r="C10298" s="108" t="s">
        <v>556</v>
      </c>
      <c r="D10298" s="109" t="s">
        <v>18353</v>
      </c>
      <c r="E10298" s="108" t="s">
        <v>168</v>
      </c>
      <c r="F10298" s="108" t="s">
        <v>181</v>
      </c>
      <c r="G10298" s="108" t="s">
        <v>9806</v>
      </c>
      <c r="H10298" s="109" t="s">
        <v>1878</v>
      </c>
      <c r="I10298" s="108" t="s">
        <v>18320</v>
      </c>
      <c r="J10298" s="108" t="s">
        <v>4770</v>
      </c>
      <c r="K10298" s="108" t="s">
        <v>174</v>
      </c>
      <c r="M10298" s="108" t="s">
        <v>175</v>
      </c>
      <c r="N10298" s="108" t="s">
        <v>18321</v>
      </c>
    </row>
    <row r="10299" spans="1:14">
      <c r="A10299" s="108">
        <v>838067</v>
      </c>
      <c r="B10299" s="108" t="s">
        <v>1428</v>
      </c>
      <c r="C10299" s="108" t="s">
        <v>3421</v>
      </c>
      <c r="D10299" s="109" t="s">
        <v>18354</v>
      </c>
      <c r="E10299" s="108" t="s">
        <v>220</v>
      </c>
      <c r="F10299" s="108" t="s">
        <v>181</v>
      </c>
      <c r="G10299" s="108" t="s">
        <v>9806</v>
      </c>
      <c r="H10299" s="109" t="s">
        <v>1878</v>
      </c>
      <c r="I10299" s="108" t="s">
        <v>18320</v>
      </c>
      <c r="J10299" s="108" t="s">
        <v>4770</v>
      </c>
      <c r="K10299" s="108" t="s">
        <v>174</v>
      </c>
      <c r="M10299" s="108" t="s">
        <v>175</v>
      </c>
      <c r="N10299" s="108" t="s">
        <v>18321</v>
      </c>
    </row>
    <row r="10300" spans="1:14">
      <c r="A10300" s="108">
        <v>838069</v>
      </c>
      <c r="B10300" s="108" t="s">
        <v>18338</v>
      </c>
      <c r="C10300" s="108" t="s">
        <v>438</v>
      </c>
      <c r="D10300" s="109" t="s">
        <v>18355</v>
      </c>
      <c r="E10300" s="108" t="s">
        <v>180</v>
      </c>
      <c r="F10300" s="108" t="s">
        <v>181</v>
      </c>
      <c r="G10300" s="108" t="s">
        <v>9806</v>
      </c>
      <c r="H10300" s="109" t="s">
        <v>1878</v>
      </c>
      <c r="I10300" s="108" t="s">
        <v>18320</v>
      </c>
      <c r="J10300" s="108" t="s">
        <v>4770</v>
      </c>
      <c r="K10300" s="108" t="s">
        <v>174</v>
      </c>
      <c r="M10300" s="108" t="s">
        <v>175</v>
      </c>
      <c r="N10300" s="108" t="s">
        <v>18321</v>
      </c>
    </row>
    <row r="10301" spans="1:14">
      <c r="A10301" s="108">
        <v>839020</v>
      </c>
      <c r="B10301" s="108" t="s">
        <v>18125</v>
      </c>
      <c r="C10301" s="108" t="s">
        <v>205</v>
      </c>
      <c r="D10301" s="109" t="s">
        <v>18356</v>
      </c>
      <c r="E10301" s="108" t="s">
        <v>168</v>
      </c>
      <c r="F10301" s="108" t="s">
        <v>181</v>
      </c>
      <c r="G10301" s="108" t="s">
        <v>9806</v>
      </c>
      <c r="H10301" s="109" t="s">
        <v>1878</v>
      </c>
      <c r="I10301" s="108" t="s">
        <v>18320</v>
      </c>
      <c r="J10301" s="108" t="s">
        <v>4770</v>
      </c>
      <c r="K10301" s="108" t="s">
        <v>174</v>
      </c>
      <c r="M10301" s="108" t="s">
        <v>175</v>
      </c>
      <c r="N10301" s="108" t="s">
        <v>18321</v>
      </c>
    </row>
    <row r="10302" spans="1:14">
      <c r="A10302" s="108">
        <v>213537</v>
      </c>
      <c r="B10302" s="108" t="s">
        <v>9809</v>
      </c>
      <c r="C10302" s="108" t="s">
        <v>1121</v>
      </c>
      <c r="D10302" s="109" t="s">
        <v>18357</v>
      </c>
      <c r="E10302" s="108" t="s">
        <v>405</v>
      </c>
      <c r="F10302" s="108" t="s">
        <v>169</v>
      </c>
      <c r="G10302" s="108" t="s">
        <v>9806</v>
      </c>
      <c r="H10302" s="109" t="s">
        <v>1878</v>
      </c>
      <c r="I10302" s="108" t="s">
        <v>9807</v>
      </c>
      <c r="J10302" s="108" t="s">
        <v>4770</v>
      </c>
      <c r="K10302" s="108" t="s">
        <v>174</v>
      </c>
      <c r="M10302" s="108" t="s">
        <v>175</v>
      </c>
      <c r="N10302" s="108" t="s">
        <v>9808</v>
      </c>
    </row>
    <row r="10303" spans="1:14">
      <c r="A10303" s="108">
        <v>148179</v>
      </c>
      <c r="B10303" s="108" t="s">
        <v>18358</v>
      </c>
      <c r="C10303" s="108" t="s">
        <v>18359</v>
      </c>
      <c r="D10303" s="109" t="s">
        <v>18360</v>
      </c>
      <c r="E10303" s="108" t="s">
        <v>301</v>
      </c>
      <c r="F10303" s="108" t="s">
        <v>169</v>
      </c>
      <c r="G10303" s="108" t="s">
        <v>9806</v>
      </c>
      <c r="H10303" s="109" t="s">
        <v>1878</v>
      </c>
      <c r="I10303" s="108" t="s">
        <v>9807</v>
      </c>
      <c r="J10303" s="108" t="s">
        <v>4770</v>
      </c>
      <c r="K10303" s="108" t="s">
        <v>174</v>
      </c>
      <c r="M10303" s="108" t="s">
        <v>175</v>
      </c>
      <c r="N10303" s="108" t="s">
        <v>9808</v>
      </c>
    </row>
    <row r="10304" spans="1:14">
      <c r="A10304" s="108">
        <v>55778222</v>
      </c>
      <c r="B10304" s="108" t="s">
        <v>18361</v>
      </c>
      <c r="C10304" s="108" t="s">
        <v>2064</v>
      </c>
      <c r="D10304" s="109" t="s">
        <v>18362</v>
      </c>
      <c r="E10304" s="108" t="s">
        <v>200</v>
      </c>
      <c r="F10304" s="108" t="s">
        <v>169</v>
      </c>
      <c r="G10304" s="108" t="s">
        <v>9806</v>
      </c>
      <c r="H10304" s="109" t="s">
        <v>1878</v>
      </c>
      <c r="I10304" s="108" t="s">
        <v>9807</v>
      </c>
      <c r="J10304" s="108" t="s">
        <v>4770</v>
      </c>
      <c r="K10304" s="108" t="s">
        <v>174</v>
      </c>
      <c r="M10304" s="108" t="s">
        <v>175</v>
      </c>
      <c r="N10304" s="108" t="s">
        <v>9808</v>
      </c>
    </row>
    <row r="10305" spans="1:14">
      <c r="A10305" s="108">
        <v>104890</v>
      </c>
      <c r="B10305" s="108" t="s">
        <v>12270</v>
      </c>
      <c r="C10305" s="108" t="s">
        <v>1099</v>
      </c>
      <c r="D10305" s="109" t="s">
        <v>7617</v>
      </c>
      <c r="E10305" s="108" t="s">
        <v>188</v>
      </c>
      <c r="F10305" s="108" t="s">
        <v>169</v>
      </c>
      <c r="G10305" s="108" t="s">
        <v>11957</v>
      </c>
      <c r="H10305" s="109" t="s">
        <v>1774</v>
      </c>
      <c r="I10305" s="108" t="s">
        <v>12220</v>
      </c>
      <c r="K10305" s="108" t="s">
        <v>174</v>
      </c>
      <c r="M10305" s="108" t="s">
        <v>175</v>
      </c>
      <c r="N10305" s="108" t="s">
        <v>12221</v>
      </c>
    </row>
    <row r="10306" spans="1:14">
      <c r="A10306" s="108">
        <v>55700660</v>
      </c>
      <c r="B10306" s="108" t="s">
        <v>5040</v>
      </c>
      <c r="C10306" s="108" t="s">
        <v>317</v>
      </c>
      <c r="D10306" s="109" t="s">
        <v>12300</v>
      </c>
      <c r="E10306" s="108" t="s">
        <v>301</v>
      </c>
      <c r="F10306" s="108" t="s">
        <v>181</v>
      </c>
      <c r="G10306" s="108" t="s">
        <v>11957</v>
      </c>
      <c r="H10306" s="109" t="s">
        <v>1774</v>
      </c>
      <c r="I10306" s="108" t="s">
        <v>12220</v>
      </c>
      <c r="K10306" s="108" t="s">
        <v>174</v>
      </c>
      <c r="M10306" s="108" t="s">
        <v>175</v>
      </c>
      <c r="N10306" s="108" t="s">
        <v>12221</v>
      </c>
    </row>
    <row r="10307" spans="1:14">
      <c r="A10307" s="108">
        <v>55678002</v>
      </c>
      <c r="B10307" s="108" t="s">
        <v>1771</v>
      </c>
      <c r="C10307" s="108" t="s">
        <v>1772</v>
      </c>
      <c r="D10307" s="109" t="s">
        <v>1773</v>
      </c>
      <c r="E10307" s="108" t="s">
        <v>168</v>
      </c>
      <c r="F10307" s="108" t="s">
        <v>181</v>
      </c>
      <c r="G10307" s="108" t="s">
        <v>1614</v>
      </c>
      <c r="H10307" s="109" t="s">
        <v>1774</v>
      </c>
      <c r="I10307" s="108" t="s">
        <v>1715</v>
      </c>
      <c r="J10307" s="108" t="s">
        <v>1478</v>
      </c>
      <c r="K10307" s="108" t="s">
        <v>174</v>
      </c>
      <c r="M10307" s="108" t="s">
        <v>175</v>
      </c>
      <c r="N10307" s="108" t="s">
        <v>1716</v>
      </c>
    </row>
    <row r="10308" spans="1:14">
      <c r="A10308" s="108">
        <v>25138</v>
      </c>
      <c r="B10308" s="108" t="s">
        <v>6269</v>
      </c>
      <c r="C10308" s="108" t="s">
        <v>382</v>
      </c>
      <c r="D10308" s="109" t="s">
        <v>18363</v>
      </c>
      <c r="E10308" s="108" t="s">
        <v>180</v>
      </c>
      <c r="F10308" s="108" t="s">
        <v>181</v>
      </c>
      <c r="G10308" s="108" t="s">
        <v>7307</v>
      </c>
      <c r="H10308" s="109" t="s">
        <v>886</v>
      </c>
      <c r="I10308" s="108" t="s">
        <v>18364</v>
      </c>
      <c r="J10308" s="108" t="s">
        <v>1204</v>
      </c>
      <c r="K10308" s="108" t="s">
        <v>174</v>
      </c>
      <c r="M10308" s="108" t="s">
        <v>175</v>
      </c>
      <c r="N10308" s="108" t="s">
        <v>10992</v>
      </c>
    </row>
    <row r="10309" spans="1:14">
      <c r="A10309" s="108">
        <v>55683523</v>
      </c>
      <c r="B10309" s="108" t="s">
        <v>18365</v>
      </c>
      <c r="C10309" s="108" t="s">
        <v>1033</v>
      </c>
      <c r="D10309" s="109" t="s">
        <v>18366</v>
      </c>
      <c r="E10309" s="108" t="s">
        <v>220</v>
      </c>
      <c r="F10309" s="108" t="s">
        <v>169</v>
      </c>
      <c r="G10309" s="108" t="s">
        <v>7307</v>
      </c>
      <c r="H10309" s="109" t="s">
        <v>886</v>
      </c>
      <c r="I10309" s="108" t="s">
        <v>18364</v>
      </c>
      <c r="J10309" s="108" t="s">
        <v>1204</v>
      </c>
      <c r="K10309" s="108" t="s">
        <v>174</v>
      </c>
      <c r="M10309" s="108" t="s">
        <v>175</v>
      </c>
      <c r="N10309" s="108" t="s">
        <v>10992</v>
      </c>
    </row>
    <row r="10310" spans="1:14">
      <c r="A10310" s="108">
        <v>55696267</v>
      </c>
      <c r="B10310" s="108" t="s">
        <v>18365</v>
      </c>
      <c r="C10310" s="108" t="s">
        <v>2064</v>
      </c>
      <c r="D10310" s="109" t="s">
        <v>18367</v>
      </c>
      <c r="E10310" s="108" t="s">
        <v>180</v>
      </c>
      <c r="F10310" s="108" t="s">
        <v>169</v>
      </c>
      <c r="G10310" s="108" t="s">
        <v>7307</v>
      </c>
      <c r="H10310" s="109" t="s">
        <v>886</v>
      </c>
      <c r="I10310" s="108" t="s">
        <v>18364</v>
      </c>
      <c r="J10310" s="108" t="s">
        <v>1204</v>
      </c>
      <c r="K10310" s="108" t="s">
        <v>174</v>
      </c>
      <c r="M10310" s="108" t="s">
        <v>175</v>
      </c>
      <c r="N10310" s="108" t="s">
        <v>10992</v>
      </c>
    </row>
    <row r="10311" spans="1:14">
      <c r="A10311" s="108">
        <v>55777970</v>
      </c>
      <c r="B10311" s="108" t="s">
        <v>18368</v>
      </c>
      <c r="C10311" s="108" t="s">
        <v>18369</v>
      </c>
      <c r="D10311" s="109" t="s">
        <v>9229</v>
      </c>
      <c r="E10311" s="108" t="s">
        <v>168</v>
      </c>
      <c r="F10311" s="108" t="s">
        <v>181</v>
      </c>
      <c r="G10311" s="108" t="s">
        <v>11957</v>
      </c>
      <c r="H10311" s="109" t="s">
        <v>886</v>
      </c>
      <c r="I10311" s="108" t="s">
        <v>17823</v>
      </c>
      <c r="K10311" s="108" t="s">
        <v>174</v>
      </c>
      <c r="M10311" s="108" t="s">
        <v>175</v>
      </c>
      <c r="N10311" s="108" t="s">
        <v>17824</v>
      </c>
    </row>
    <row r="10312" spans="1:14">
      <c r="A10312" s="108">
        <v>55777972</v>
      </c>
      <c r="B10312" s="108" t="s">
        <v>629</v>
      </c>
      <c r="C10312" s="108" t="s">
        <v>263</v>
      </c>
      <c r="D10312" s="109" t="s">
        <v>18370</v>
      </c>
      <c r="E10312" s="108" t="s">
        <v>168</v>
      </c>
      <c r="F10312" s="108" t="s">
        <v>169</v>
      </c>
      <c r="G10312" s="108" t="s">
        <v>11957</v>
      </c>
      <c r="H10312" s="109" t="s">
        <v>886</v>
      </c>
      <c r="I10312" s="108" t="s">
        <v>17823</v>
      </c>
      <c r="K10312" s="108" t="s">
        <v>174</v>
      </c>
      <c r="M10312" s="108" t="s">
        <v>175</v>
      </c>
      <c r="N10312" s="108" t="s">
        <v>17824</v>
      </c>
    </row>
    <row r="10313" spans="1:14">
      <c r="A10313" s="108">
        <v>83193</v>
      </c>
      <c r="B10313" s="108" t="s">
        <v>11259</v>
      </c>
      <c r="C10313" s="108" t="s">
        <v>919</v>
      </c>
      <c r="D10313" s="109" t="s">
        <v>11260</v>
      </c>
      <c r="E10313" s="108" t="s">
        <v>180</v>
      </c>
      <c r="F10313" s="108" t="s">
        <v>181</v>
      </c>
      <c r="G10313" s="108" t="s">
        <v>11251</v>
      </c>
      <c r="H10313" s="109" t="s">
        <v>886</v>
      </c>
      <c r="I10313" s="108" t="s">
        <v>11252</v>
      </c>
      <c r="J10313" s="108" t="s">
        <v>7729</v>
      </c>
      <c r="K10313" s="108" t="s">
        <v>174</v>
      </c>
      <c r="M10313" s="108" t="s">
        <v>175</v>
      </c>
      <c r="N10313" s="108" t="s">
        <v>11253</v>
      </c>
    </row>
    <row r="10314" spans="1:14">
      <c r="A10314" s="108">
        <v>55643709</v>
      </c>
      <c r="B10314" s="108" t="s">
        <v>11275</v>
      </c>
      <c r="C10314" s="108" t="s">
        <v>9318</v>
      </c>
      <c r="D10314" s="109" t="s">
        <v>11276</v>
      </c>
      <c r="E10314" s="108" t="s">
        <v>200</v>
      </c>
      <c r="F10314" s="108" t="s">
        <v>181</v>
      </c>
      <c r="G10314" s="108" t="s">
        <v>11251</v>
      </c>
      <c r="H10314" s="109" t="s">
        <v>886</v>
      </c>
      <c r="I10314" s="108" t="s">
        <v>11252</v>
      </c>
      <c r="J10314" s="108" t="s">
        <v>7729</v>
      </c>
      <c r="K10314" s="108" t="s">
        <v>174</v>
      </c>
      <c r="M10314" s="108" t="s">
        <v>175</v>
      </c>
      <c r="N10314" s="108" t="s">
        <v>11253</v>
      </c>
    </row>
    <row r="10315" spans="1:14">
      <c r="A10315" s="108">
        <v>334317</v>
      </c>
      <c r="B10315" s="108" t="s">
        <v>5894</v>
      </c>
      <c r="C10315" s="108" t="s">
        <v>564</v>
      </c>
      <c r="D10315" s="109" t="s">
        <v>3360</v>
      </c>
      <c r="E10315" s="108" t="s">
        <v>200</v>
      </c>
      <c r="F10315" s="108" t="s">
        <v>181</v>
      </c>
      <c r="G10315" s="108" t="s">
        <v>11251</v>
      </c>
      <c r="H10315" s="109" t="s">
        <v>886</v>
      </c>
      <c r="I10315" s="108" t="s">
        <v>11252</v>
      </c>
      <c r="J10315" s="108" t="s">
        <v>7729</v>
      </c>
      <c r="K10315" s="108" t="s">
        <v>174</v>
      </c>
      <c r="M10315" s="108" t="s">
        <v>175</v>
      </c>
      <c r="N10315" s="108" t="s">
        <v>11253</v>
      </c>
    </row>
    <row r="10316" spans="1:14">
      <c r="A10316" s="108">
        <v>55782379</v>
      </c>
      <c r="B10316" s="108" t="s">
        <v>11356</v>
      </c>
      <c r="C10316" s="108" t="s">
        <v>11357</v>
      </c>
      <c r="D10316" s="109" t="s">
        <v>11358</v>
      </c>
      <c r="E10316" s="108" t="s">
        <v>168</v>
      </c>
      <c r="F10316" s="108" t="s">
        <v>181</v>
      </c>
      <c r="G10316" s="108" t="s">
        <v>11251</v>
      </c>
      <c r="H10316" s="109" t="s">
        <v>886</v>
      </c>
      <c r="I10316" s="108" t="s">
        <v>11252</v>
      </c>
      <c r="J10316" s="108" t="s">
        <v>7729</v>
      </c>
      <c r="K10316" s="108" t="s">
        <v>174</v>
      </c>
      <c r="M10316" s="108" t="s">
        <v>175</v>
      </c>
      <c r="N10316" s="108" t="s">
        <v>11253</v>
      </c>
    </row>
    <row r="10317" spans="1:14">
      <c r="A10317" s="108">
        <v>842094</v>
      </c>
      <c r="B10317" s="108" t="s">
        <v>15871</v>
      </c>
      <c r="C10317" s="108" t="s">
        <v>15872</v>
      </c>
      <c r="D10317" s="109" t="s">
        <v>15873</v>
      </c>
      <c r="E10317" s="108" t="s">
        <v>168</v>
      </c>
      <c r="F10317" s="108" t="s">
        <v>169</v>
      </c>
      <c r="G10317" s="108" t="s">
        <v>11251</v>
      </c>
      <c r="H10317" s="109" t="s">
        <v>886</v>
      </c>
      <c r="I10317" s="108" t="s">
        <v>11252</v>
      </c>
      <c r="J10317" s="108" t="s">
        <v>7729</v>
      </c>
      <c r="K10317" s="108" t="s">
        <v>174</v>
      </c>
      <c r="M10317" s="108" t="s">
        <v>175</v>
      </c>
      <c r="N10317" s="108" t="s">
        <v>11253</v>
      </c>
    </row>
    <row r="10318" spans="1:14">
      <c r="A10318" s="108">
        <v>842095</v>
      </c>
      <c r="B10318" s="108" t="s">
        <v>15874</v>
      </c>
      <c r="C10318" s="108" t="s">
        <v>15875</v>
      </c>
      <c r="D10318" s="109" t="s">
        <v>15876</v>
      </c>
      <c r="E10318" s="108" t="s">
        <v>168</v>
      </c>
      <c r="F10318" s="108" t="s">
        <v>169</v>
      </c>
      <c r="G10318" s="108" t="s">
        <v>11251</v>
      </c>
      <c r="H10318" s="109" t="s">
        <v>886</v>
      </c>
      <c r="I10318" s="108" t="s">
        <v>11252</v>
      </c>
      <c r="J10318" s="108" t="s">
        <v>7729</v>
      </c>
      <c r="K10318" s="108" t="s">
        <v>174</v>
      </c>
      <c r="M10318" s="108" t="s">
        <v>175</v>
      </c>
      <c r="N10318" s="108" t="s">
        <v>11253</v>
      </c>
    </row>
    <row r="10319" spans="1:14">
      <c r="A10319" s="108">
        <v>842096</v>
      </c>
      <c r="B10319" s="108" t="s">
        <v>15877</v>
      </c>
      <c r="C10319" s="108" t="s">
        <v>15878</v>
      </c>
      <c r="D10319" s="109" t="s">
        <v>15583</v>
      </c>
      <c r="E10319" s="108" t="s">
        <v>220</v>
      </c>
      <c r="F10319" s="108" t="s">
        <v>169</v>
      </c>
      <c r="G10319" s="108" t="s">
        <v>11251</v>
      </c>
      <c r="H10319" s="109" t="s">
        <v>886</v>
      </c>
      <c r="I10319" s="108" t="s">
        <v>11252</v>
      </c>
      <c r="J10319" s="108" t="s">
        <v>7729</v>
      </c>
      <c r="K10319" s="108" t="s">
        <v>174</v>
      </c>
      <c r="M10319" s="108" t="s">
        <v>175</v>
      </c>
      <c r="N10319" s="108" t="s">
        <v>11253</v>
      </c>
    </row>
    <row r="10320" spans="1:14">
      <c r="A10320" s="108">
        <v>840839</v>
      </c>
      <c r="B10320" s="108" t="s">
        <v>15737</v>
      </c>
      <c r="C10320" s="108" t="s">
        <v>1951</v>
      </c>
      <c r="D10320" s="109" t="s">
        <v>15738</v>
      </c>
      <c r="E10320" s="108" t="s">
        <v>220</v>
      </c>
      <c r="F10320" s="108" t="s">
        <v>169</v>
      </c>
      <c r="G10320" s="108" t="s">
        <v>1852</v>
      </c>
      <c r="H10320" s="109" t="s">
        <v>171</v>
      </c>
      <c r="I10320" s="108" t="s">
        <v>6445</v>
      </c>
      <c r="J10320" s="108" t="s">
        <v>1855</v>
      </c>
      <c r="K10320" s="108" t="s">
        <v>174</v>
      </c>
      <c r="M10320" s="108" t="s">
        <v>175</v>
      </c>
      <c r="N10320" s="108" t="s">
        <v>6446</v>
      </c>
    </row>
    <row r="10321" spans="1:14">
      <c r="A10321" s="108">
        <v>841306</v>
      </c>
      <c r="B10321" s="108" t="s">
        <v>424</v>
      </c>
      <c r="C10321" s="108" t="s">
        <v>15783</v>
      </c>
      <c r="D10321" s="109" t="s">
        <v>6342</v>
      </c>
      <c r="E10321" s="108" t="s">
        <v>200</v>
      </c>
      <c r="F10321" s="108" t="s">
        <v>181</v>
      </c>
      <c r="G10321" s="108" t="s">
        <v>1852</v>
      </c>
      <c r="H10321" s="109" t="s">
        <v>171</v>
      </c>
      <c r="I10321" s="108" t="s">
        <v>6445</v>
      </c>
      <c r="J10321" s="108" t="s">
        <v>1855</v>
      </c>
      <c r="K10321" s="108" t="s">
        <v>174</v>
      </c>
      <c r="M10321" s="108" t="s">
        <v>175</v>
      </c>
      <c r="N10321" s="108" t="s">
        <v>6446</v>
      </c>
    </row>
    <row r="10322" spans="1:14">
      <c r="A10322" s="108">
        <v>841309</v>
      </c>
      <c r="B10322" s="108" t="s">
        <v>15784</v>
      </c>
      <c r="C10322" s="108" t="s">
        <v>2829</v>
      </c>
      <c r="D10322" s="109" t="s">
        <v>7538</v>
      </c>
      <c r="E10322" s="108" t="s">
        <v>200</v>
      </c>
      <c r="F10322" s="108" t="s">
        <v>181</v>
      </c>
      <c r="G10322" s="108" t="s">
        <v>1852</v>
      </c>
      <c r="H10322" s="109" t="s">
        <v>171</v>
      </c>
      <c r="I10322" s="108" t="s">
        <v>6445</v>
      </c>
      <c r="J10322" s="108" t="s">
        <v>1855</v>
      </c>
      <c r="K10322" s="108" t="s">
        <v>174</v>
      </c>
      <c r="M10322" s="108" t="s">
        <v>175</v>
      </c>
      <c r="N10322" s="108" t="s">
        <v>6446</v>
      </c>
    </row>
    <row r="10323" spans="1:14">
      <c r="A10323" s="108">
        <v>841315</v>
      </c>
      <c r="B10323" s="108" t="s">
        <v>15784</v>
      </c>
      <c r="C10323" s="108" t="s">
        <v>1082</v>
      </c>
      <c r="D10323" s="109" t="s">
        <v>6230</v>
      </c>
      <c r="E10323" s="108" t="s">
        <v>200</v>
      </c>
      <c r="F10323" s="108" t="s">
        <v>169</v>
      </c>
      <c r="G10323" s="108" t="s">
        <v>1852</v>
      </c>
      <c r="H10323" s="109" t="s">
        <v>171</v>
      </c>
      <c r="I10323" s="108" t="s">
        <v>6445</v>
      </c>
      <c r="J10323" s="108" t="s">
        <v>1855</v>
      </c>
      <c r="K10323" s="108" t="s">
        <v>174</v>
      </c>
      <c r="M10323" s="108" t="s">
        <v>175</v>
      </c>
      <c r="N10323" s="108" t="s">
        <v>6446</v>
      </c>
    </row>
    <row r="10324" spans="1:14">
      <c r="A10324" s="108">
        <v>55715396</v>
      </c>
      <c r="B10324" s="108" t="s">
        <v>7927</v>
      </c>
      <c r="C10324" s="108" t="s">
        <v>433</v>
      </c>
      <c r="D10324" s="109" t="s">
        <v>7928</v>
      </c>
      <c r="E10324" s="108" t="s">
        <v>188</v>
      </c>
      <c r="F10324" s="108" t="s">
        <v>169</v>
      </c>
      <c r="G10324" s="108" t="s">
        <v>7727</v>
      </c>
      <c r="H10324" s="109" t="s">
        <v>171</v>
      </c>
      <c r="I10324" s="108" t="s">
        <v>7728</v>
      </c>
      <c r="J10324" s="108" t="s">
        <v>7729</v>
      </c>
      <c r="K10324" s="108" t="s">
        <v>174</v>
      </c>
      <c r="M10324" s="108" t="s">
        <v>175</v>
      </c>
      <c r="N10324" s="108" t="s">
        <v>7730</v>
      </c>
    </row>
    <row r="10325" spans="1:14">
      <c r="A10325" s="108">
        <v>55523923</v>
      </c>
      <c r="B10325" s="108" t="s">
        <v>8832</v>
      </c>
      <c r="C10325" s="108" t="s">
        <v>305</v>
      </c>
      <c r="D10325" s="109" t="s">
        <v>18175</v>
      </c>
      <c r="E10325" s="108" t="s">
        <v>200</v>
      </c>
      <c r="F10325" s="108" t="s">
        <v>181</v>
      </c>
      <c r="G10325" s="108" t="s">
        <v>8181</v>
      </c>
      <c r="H10325" s="109" t="s">
        <v>171</v>
      </c>
      <c r="I10325" s="108" t="s">
        <v>9251</v>
      </c>
      <c r="J10325" s="108" t="s">
        <v>8183</v>
      </c>
      <c r="K10325" s="108" t="s">
        <v>174</v>
      </c>
      <c r="M10325" s="108" t="s">
        <v>175</v>
      </c>
      <c r="N10325" s="108" t="s">
        <v>9252</v>
      </c>
    </row>
    <row r="10326" spans="1:14">
      <c r="A10326" s="108">
        <v>55563949</v>
      </c>
      <c r="B10326" s="108" t="s">
        <v>9365</v>
      </c>
      <c r="C10326" s="108" t="s">
        <v>241</v>
      </c>
      <c r="D10326" s="109" t="s">
        <v>278</v>
      </c>
      <c r="E10326" s="108" t="s">
        <v>200</v>
      </c>
      <c r="F10326" s="108" t="s">
        <v>181</v>
      </c>
      <c r="G10326" s="108" t="s">
        <v>8181</v>
      </c>
      <c r="H10326" s="109" t="s">
        <v>171</v>
      </c>
      <c r="I10326" s="108" t="s">
        <v>9251</v>
      </c>
      <c r="J10326" s="108" t="s">
        <v>8183</v>
      </c>
      <c r="K10326" s="108" t="s">
        <v>174</v>
      </c>
      <c r="M10326" s="108" t="s">
        <v>175</v>
      </c>
      <c r="N10326" s="108" t="s">
        <v>9252</v>
      </c>
    </row>
    <row r="10327" spans="1:14">
      <c r="A10327" s="108">
        <v>55715640</v>
      </c>
      <c r="B10327" s="108" t="s">
        <v>9005</v>
      </c>
      <c r="C10327" s="108" t="s">
        <v>2774</v>
      </c>
      <c r="D10327" s="109" t="s">
        <v>18371</v>
      </c>
      <c r="E10327" s="108" t="s">
        <v>168</v>
      </c>
      <c r="F10327" s="108" t="s">
        <v>181</v>
      </c>
      <c r="G10327" s="108" t="s">
        <v>8181</v>
      </c>
      <c r="H10327" s="109" t="s">
        <v>171</v>
      </c>
      <c r="I10327" s="108" t="s">
        <v>9251</v>
      </c>
      <c r="J10327" s="108" t="s">
        <v>8183</v>
      </c>
      <c r="K10327" s="108" t="s">
        <v>174</v>
      </c>
      <c r="M10327" s="108" t="s">
        <v>175</v>
      </c>
      <c r="N10327" s="108" t="s">
        <v>9252</v>
      </c>
    </row>
    <row r="10328" spans="1:14">
      <c r="A10328" s="108">
        <v>55766823</v>
      </c>
      <c r="B10328" s="108" t="s">
        <v>9512</v>
      </c>
      <c r="C10328" s="108" t="s">
        <v>3721</v>
      </c>
      <c r="D10328" s="109" t="s">
        <v>18372</v>
      </c>
      <c r="E10328" s="108" t="s">
        <v>168</v>
      </c>
      <c r="F10328" s="108" t="s">
        <v>169</v>
      </c>
      <c r="G10328" s="108" t="s">
        <v>8181</v>
      </c>
      <c r="H10328" s="109" t="s">
        <v>171</v>
      </c>
      <c r="I10328" s="108" t="s">
        <v>9251</v>
      </c>
      <c r="J10328" s="108" t="s">
        <v>8183</v>
      </c>
      <c r="K10328" s="108" t="s">
        <v>174</v>
      </c>
      <c r="M10328" s="108" t="s">
        <v>175</v>
      </c>
      <c r="N10328" s="108" t="s">
        <v>9252</v>
      </c>
    </row>
    <row r="10329" spans="1:14">
      <c r="A10329" s="108">
        <v>408903</v>
      </c>
      <c r="B10329" s="108" t="s">
        <v>2616</v>
      </c>
      <c r="C10329" s="108" t="s">
        <v>2774</v>
      </c>
      <c r="D10329" s="109" t="s">
        <v>18373</v>
      </c>
      <c r="E10329" s="108" t="s">
        <v>200</v>
      </c>
      <c r="F10329" s="108" t="s">
        <v>181</v>
      </c>
      <c r="G10329" s="108" t="s">
        <v>8181</v>
      </c>
      <c r="H10329" s="109" t="s">
        <v>171</v>
      </c>
      <c r="I10329" s="108" t="s">
        <v>9251</v>
      </c>
      <c r="J10329" s="108" t="s">
        <v>8183</v>
      </c>
      <c r="K10329" s="108" t="s">
        <v>174</v>
      </c>
      <c r="M10329" s="108" t="s">
        <v>175</v>
      </c>
      <c r="N10329" s="108" t="s">
        <v>9252</v>
      </c>
    </row>
    <row r="10330" spans="1:14">
      <c r="A10330" s="108">
        <v>842324</v>
      </c>
      <c r="B10330" s="108" t="s">
        <v>9282</v>
      </c>
      <c r="C10330" s="108" t="s">
        <v>3389</v>
      </c>
      <c r="D10330" s="109" t="s">
        <v>8462</v>
      </c>
      <c r="E10330" s="108" t="s">
        <v>392</v>
      </c>
      <c r="F10330" s="108" t="s">
        <v>169</v>
      </c>
      <c r="G10330" s="108" t="s">
        <v>8181</v>
      </c>
      <c r="H10330" s="109" t="s">
        <v>171</v>
      </c>
      <c r="I10330" s="108" t="s">
        <v>9251</v>
      </c>
      <c r="J10330" s="108" t="s">
        <v>8183</v>
      </c>
      <c r="K10330" s="108" t="s">
        <v>174</v>
      </c>
      <c r="M10330" s="108" t="s">
        <v>175</v>
      </c>
      <c r="N10330" s="108" t="s">
        <v>9252</v>
      </c>
    </row>
    <row r="10331" spans="1:14">
      <c r="A10331" s="108">
        <v>842328</v>
      </c>
      <c r="B10331" s="108" t="s">
        <v>10728</v>
      </c>
      <c r="C10331" s="108" t="s">
        <v>4113</v>
      </c>
      <c r="D10331" s="109" t="s">
        <v>5570</v>
      </c>
      <c r="E10331" s="108" t="s">
        <v>220</v>
      </c>
      <c r="F10331" s="108" t="s">
        <v>169</v>
      </c>
      <c r="G10331" s="108" t="s">
        <v>8181</v>
      </c>
      <c r="H10331" s="109" t="s">
        <v>171</v>
      </c>
      <c r="I10331" s="108" t="s">
        <v>9251</v>
      </c>
      <c r="J10331" s="108" t="s">
        <v>8183</v>
      </c>
      <c r="K10331" s="108" t="s">
        <v>174</v>
      </c>
      <c r="M10331" s="108" t="s">
        <v>175</v>
      </c>
      <c r="N10331" s="108" t="s">
        <v>9252</v>
      </c>
    </row>
    <row r="10332" spans="1:14">
      <c r="A10332" s="108">
        <v>73767</v>
      </c>
      <c r="B10332" s="108" t="s">
        <v>7380</v>
      </c>
      <c r="C10332" s="108" t="s">
        <v>5355</v>
      </c>
      <c r="D10332" s="109" t="s">
        <v>5663</v>
      </c>
      <c r="E10332" s="108" t="s">
        <v>188</v>
      </c>
      <c r="F10332" s="108" t="s">
        <v>181</v>
      </c>
      <c r="G10332" s="108" t="s">
        <v>7307</v>
      </c>
      <c r="H10332" s="109" t="s">
        <v>1827</v>
      </c>
      <c r="I10332" s="108" t="s">
        <v>7381</v>
      </c>
      <c r="J10332" s="108" t="s">
        <v>1204</v>
      </c>
      <c r="K10332" s="108" t="s">
        <v>174</v>
      </c>
      <c r="M10332" s="108" t="s">
        <v>175</v>
      </c>
      <c r="N10332" s="108" t="s">
        <v>7382</v>
      </c>
    </row>
    <row r="10333" spans="1:14">
      <c r="A10333" s="108">
        <v>73777</v>
      </c>
      <c r="B10333" s="108" t="s">
        <v>18374</v>
      </c>
      <c r="C10333" s="108" t="s">
        <v>241</v>
      </c>
      <c r="D10333" s="109" t="s">
        <v>8988</v>
      </c>
      <c r="E10333" s="108" t="s">
        <v>200</v>
      </c>
      <c r="F10333" s="108" t="s">
        <v>181</v>
      </c>
      <c r="G10333" s="108" t="s">
        <v>7307</v>
      </c>
      <c r="H10333" s="109" t="s">
        <v>1827</v>
      </c>
      <c r="I10333" s="108" t="s">
        <v>7381</v>
      </c>
      <c r="J10333" s="108" t="s">
        <v>1204</v>
      </c>
      <c r="K10333" s="108" t="s">
        <v>174</v>
      </c>
      <c r="M10333" s="108" t="s">
        <v>175</v>
      </c>
      <c r="N10333" s="108" t="s">
        <v>7382</v>
      </c>
    </row>
    <row r="10334" spans="1:14">
      <c r="A10334" s="108">
        <v>74305</v>
      </c>
      <c r="B10334" s="108" t="s">
        <v>7383</v>
      </c>
      <c r="C10334" s="108" t="s">
        <v>717</v>
      </c>
      <c r="D10334" s="109" t="s">
        <v>7384</v>
      </c>
      <c r="E10334" s="108" t="s">
        <v>188</v>
      </c>
      <c r="F10334" s="108" t="s">
        <v>181</v>
      </c>
      <c r="G10334" s="108" t="s">
        <v>7307</v>
      </c>
      <c r="H10334" s="109" t="s">
        <v>1827</v>
      </c>
      <c r="I10334" s="108" t="s">
        <v>7381</v>
      </c>
      <c r="J10334" s="108" t="s">
        <v>1204</v>
      </c>
      <c r="K10334" s="108" t="s">
        <v>174</v>
      </c>
      <c r="M10334" s="108" t="s">
        <v>175</v>
      </c>
      <c r="N10334" s="108" t="s">
        <v>7382</v>
      </c>
    </row>
    <row r="10335" spans="1:14">
      <c r="A10335" s="108">
        <v>343718</v>
      </c>
      <c r="B10335" s="108" t="s">
        <v>17959</v>
      </c>
      <c r="C10335" s="108" t="s">
        <v>2255</v>
      </c>
      <c r="D10335" s="109" t="s">
        <v>18375</v>
      </c>
      <c r="E10335" s="108" t="s">
        <v>168</v>
      </c>
      <c r="F10335" s="108" t="s">
        <v>181</v>
      </c>
      <c r="G10335" s="108" t="s">
        <v>7307</v>
      </c>
      <c r="H10335" s="109" t="s">
        <v>1827</v>
      </c>
      <c r="I10335" s="108" t="s">
        <v>7381</v>
      </c>
      <c r="J10335" s="108" t="s">
        <v>1204</v>
      </c>
      <c r="K10335" s="108" t="s">
        <v>174</v>
      </c>
      <c r="M10335" s="108" t="s">
        <v>175</v>
      </c>
      <c r="N10335" s="108" t="s">
        <v>7382</v>
      </c>
    </row>
    <row r="10336" spans="1:14">
      <c r="A10336" s="108">
        <v>525432</v>
      </c>
      <c r="B10336" s="108" t="s">
        <v>18376</v>
      </c>
      <c r="C10336" s="108" t="s">
        <v>664</v>
      </c>
      <c r="D10336" s="109" t="s">
        <v>11438</v>
      </c>
      <c r="E10336" s="108" t="s">
        <v>200</v>
      </c>
      <c r="F10336" s="108" t="s">
        <v>181</v>
      </c>
      <c r="G10336" s="108" t="s">
        <v>7307</v>
      </c>
      <c r="H10336" s="109" t="s">
        <v>1827</v>
      </c>
      <c r="I10336" s="108" t="s">
        <v>7381</v>
      </c>
      <c r="J10336" s="108" t="s">
        <v>1204</v>
      </c>
      <c r="K10336" s="108" t="s">
        <v>174</v>
      </c>
      <c r="M10336" s="108" t="s">
        <v>175</v>
      </c>
      <c r="N10336" s="108" t="s">
        <v>7382</v>
      </c>
    </row>
    <row r="10337" spans="1:14">
      <c r="A10337" s="108">
        <v>55772449</v>
      </c>
      <c r="B10337" s="108" t="s">
        <v>7400</v>
      </c>
      <c r="C10337" s="108" t="s">
        <v>7401</v>
      </c>
      <c r="D10337" s="109" t="s">
        <v>7402</v>
      </c>
      <c r="E10337" s="108" t="s">
        <v>180</v>
      </c>
      <c r="F10337" s="108" t="s">
        <v>169</v>
      </c>
      <c r="G10337" s="108" t="s">
        <v>7307</v>
      </c>
      <c r="H10337" s="109" t="s">
        <v>1827</v>
      </c>
      <c r="I10337" s="108" t="s">
        <v>7381</v>
      </c>
      <c r="J10337" s="108" t="s">
        <v>1204</v>
      </c>
      <c r="K10337" s="108" t="s">
        <v>174</v>
      </c>
      <c r="M10337" s="108" t="s">
        <v>175</v>
      </c>
      <c r="N10337" s="108" t="s">
        <v>7382</v>
      </c>
    </row>
    <row r="10338" spans="1:14">
      <c r="A10338" s="108">
        <v>55772507</v>
      </c>
      <c r="B10338" s="108" t="s">
        <v>18377</v>
      </c>
      <c r="C10338" s="108" t="s">
        <v>1484</v>
      </c>
      <c r="D10338" s="109" t="s">
        <v>3087</v>
      </c>
      <c r="E10338" s="108" t="s">
        <v>188</v>
      </c>
      <c r="F10338" s="108" t="s">
        <v>169</v>
      </c>
      <c r="G10338" s="108" t="s">
        <v>7307</v>
      </c>
      <c r="H10338" s="109" t="s">
        <v>1827</v>
      </c>
      <c r="I10338" s="108" t="s">
        <v>7381</v>
      </c>
      <c r="J10338" s="108" t="s">
        <v>1204</v>
      </c>
      <c r="K10338" s="108" t="s">
        <v>174</v>
      </c>
      <c r="M10338" s="108" t="s">
        <v>175</v>
      </c>
      <c r="N10338" s="108" t="s">
        <v>7382</v>
      </c>
    </row>
    <row r="10339" spans="1:14">
      <c r="A10339" s="108">
        <v>55772510</v>
      </c>
      <c r="B10339" s="108" t="s">
        <v>18378</v>
      </c>
      <c r="C10339" s="108" t="s">
        <v>363</v>
      </c>
      <c r="D10339" s="109" t="s">
        <v>18379</v>
      </c>
      <c r="E10339" s="108" t="s">
        <v>188</v>
      </c>
      <c r="F10339" s="108" t="s">
        <v>169</v>
      </c>
      <c r="G10339" s="108" t="s">
        <v>7307</v>
      </c>
      <c r="H10339" s="109" t="s">
        <v>1827</v>
      </c>
      <c r="I10339" s="108" t="s">
        <v>7381</v>
      </c>
      <c r="J10339" s="108" t="s">
        <v>1204</v>
      </c>
      <c r="K10339" s="108" t="s">
        <v>174</v>
      </c>
      <c r="M10339" s="108" t="s">
        <v>175</v>
      </c>
      <c r="N10339" s="108" t="s">
        <v>7382</v>
      </c>
    </row>
    <row r="10340" spans="1:14">
      <c r="A10340" s="108">
        <v>55772515</v>
      </c>
      <c r="B10340" s="108" t="s">
        <v>7403</v>
      </c>
      <c r="C10340" s="108" t="s">
        <v>299</v>
      </c>
      <c r="D10340" s="109" t="s">
        <v>18380</v>
      </c>
      <c r="E10340" s="108" t="s">
        <v>301</v>
      </c>
      <c r="F10340" s="108" t="s">
        <v>181</v>
      </c>
      <c r="G10340" s="108" t="s">
        <v>7307</v>
      </c>
      <c r="H10340" s="109" t="s">
        <v>1827</v>
      </c>
      <c r="I10340" s="108" t="s">
        <v>7381</v>
      </c>
      <c r="J10340" s="108" t="s">
        <v>1204</v>
      </c>
      <c r="K10340" s="108" t="s">
        <v>174</v>
      </c>
      <c r="M10340" s="108" t="s">
        <v>175</v>
      </c>
      <c r="N10340" s="108" t="s">
        <v>7382</v>
      </c>
    </row>
    <row r="10341" spans="1:14">
      <c r="A10341" s="108">
        <v>55772517</v>
      </c>
      <c r="B10341" s="108" t="s">
        <v>18381</v>
      </c>
      <c r="C10341" s="108" t="s">
        <v>846</v>
      </c>
      <c r="D10341" s="109" t="s">
        <v>5905</v>
      </c>
      <c r="E10341" s="108" t="s">
        <v>188</v>
      </c>
      <c r="F10341" s="108" t="s">
        <v>169</v>
      </c>
      <c r="G10341" s="108" t="s">
        <v>7307</v>
      </c>
      <c r="H10341" s="109" t="s">
        <v>1827</v>
      </c>
      <c r="I10341" s="108" t="s">
        <v>7381</v>
      </c>
      <c r="J10341" s="108" t="s">
        <v>1204</v>
      </c>
      <c r="K10341" s="108" t="s">
        <v>174</v>
      </c>
      <c r="M10341" s="108" t="s">
        <v>175</v>
      </c>
      <c r="N10341" s="108" t="s">
        <v>7382</v>
      </c>
    </row>
    <row r="10342" spans="1:14">
      <c r="A10342" s="108">
        <v>843414</v>
      </c>
      <c r="B10342" s="108" t="s">
        <v>16005</v>
      </c>
      <c r="C10342" s="108" t="s">
        <v>549</v>
      </c>
      <c r="D10342" s="109" t="s">
        <v>16006</v>
      </c>
      <c r="E10342" s="108" t="s">
        <v>180</v>
      </c>
      <c r="F10342" s="108" t="s">
        <v>181</v>
      </c>
      <c r="G10342" s="108" t="s">
        <v>7307</v>
      </c>
      <c r="H10342" s="109" t="s">
        <v>1827</v>
      </c>
      <c r="I10342" s="108" t="s">
        <v>7381</v>
      </c>
      <c r="J10342" s="108" t="s">
        <v>1204</v>
      </c>
      <c r="K10342" s="108" t="s">
        <v>174</v>
      </c>
      <c r="M10342" s="108" t="s">
        <v>175</v>
      </c>
      <c r="N10342" s="108" t="s">
        <v>7382</v>
      </c>
    </row>
    <row r="10343" spans="1:14">
      <c r="A10343" s="108">
        <v>843415</v>
      </c>
      <c r="B10343" s="108" t="s">
        <v>16007</v>
      </c>
      <c r="C10343" s="108" t="s">
        <v>1014</v>
      </c>
      <c r="D10343" s="109" t="s">
        <v>16008</v>
      </c>
      <c r="E10343" s="108" t="s">
        <v>180</v>
      </c>
      <c r="F10343" s="108" t="s">
        <v>181</v>
      </c>
      <c r="G10343" s="108" t="s">
        <v>7307</v>
      </c>
      <c r="H10343" s="109" t="s">
        <v>1827</v>
      </c>
      <c r="I10343" s="108" t="s">
        <v>7381</v>
      </c>
      <c r="J10343" s="108" t="s">
        <v>1204</v>
      </c>
      <c r="K10343" s="108" t="s">
        <v>174</v>
      </c>
      <c r="M10343" s="108" t="s">
        <v>175</v>
      </c>
      <c r="N10343" s="108" t="s">
        <v>7382</v>
      </c>
    </row>
    <row r="10344" spans="1:14">
      <c r="A10344" s="108">
        <v>843416</v>
      </c>
      <c r="B10344" s="108" t="s">
        <v>16009</v>
      </c>
      <c r="C10344" s="108" t="s">
        <v>425</v>
      </c>
      <c r="D10344" s="109" t="s">
        <v>16010</v>
      </c>
      <c r="E10344" s="108" t="s">
        <v>188</v>
      </c>
      <c r="F10344" s="108" t="s">
        <v>181</v>
      </c>
      <c r="G10344" s="108" t="s">
        <v>7307</v>
      </c>
      <c r="H10344" s="109" t="s">
        <v>1827</v>
      </c>
      <c r="I10344" s="108" t="s">
        <v>7381</v>
      </c>
      <c r="J10344" s="108" t="s">
        <v>1204</v>
      </c>
      <c r="K10344" s="108" t="s">
        <v>174</v>
      </c>
      <c r="M10344" s="108" t="s">
        <v>175</v>
      </c>
      <c r="N10344" s="108" t="s">
        <v>7382</v>
      </c>
    </row>
    <row r="10345" spans="1:14">
      <c r="A10345" s="108">
        <v>843423</v>
      </c>
      <c r="B10345" s="108" t="s">
        <v>8251</v>
      </c>
      <c r="C10345" s="108" t="s">
        <v>213</v>
      </c>
      <c r="D10345" s="109" t="s">
        <v>16015</v>
      </c>
      <c r="E10345" s="108" t="s">
        <v>188</v>
      </c>
      <c r="F10345" s="108" t="s">
        <v>169</v>
      </c>
      <c r="G10345" s="108" t="s">
        <v>7307</v>
      </c>
      <c r="H10345" s="109" t="s">
        <v>1827</v>
      </c>
      <c r="I10345" s="108" t="s">
        <v>7381</v>
      </c>
      <c r="J10345" s="108" t="s">
        <v>1204</v>
      </c>
      <c r="K10345" s="108" t="s">
        <v>174</v>
      </c>
      <c r="M10345" s="108" t="s">
        <v>175</v>
      </c>
      <c r="N10345" s="108" t="s">
        <v>7382</v>
      </c>
    </row>
    <row r="10346" spans="1:14">
      <c r="A10346" s="108">
        <v>154818</v>
      </c>
      <c r="B10346" s="108" t="s">
        <v>18382</v>
      </c>
      <c r="C10346" s="108" t="s">
        <v>1792</v>
      </c>
      <c r="D10346" s="109" t="s">
        <v>18383</v>
      </c>
      <c r="E10346" s="108" t="s">
        <v>188</v>
      </c>
      <c r="F10346" s="108" t="s">
        <v>169</v>
      </c>
      <c r="G10346" s="108" t="s">
        <v>10414</v>
      </c>
      <c r="H10346" s="109" t="s">
        <v>1827</v>
      </c>
      <c r="I10346" s="108" t="s">
        <v>10463</v>
      </c>
      <c r="J10346" s="108" t="s">
        <v>1478</v>
      </c>
      <c r="K10346" s="108" t="s">
        <v>174</v>
      </c>
      <c r="M10346" s="108" t="s">
        <v>175</v>
      </c>
      <c r="N10346" s="108" t="s">
        <v>10464</v>
      </c>
    </row>
    <row r="10347" spans="1:14">
      <c r="A10347" s="108">
        <v>545409</v>
      </c>
      <c r="B10347" s="108" t="s">
        <v>18384</v>
      </c>
      <c r="C10347" s="108" t="s">
        <v>196</v>
      </c>
      <c r="D10347" s="109" t="s">
        <v>18385</v>
      </c>
      <c r="E10347" s="108" t="s">
        <v>180</v>
      </c>
      <c r="F10347" s="108" t="s">
        <v>181</v>
      </c>
      <c r="G10347" s="108" t="s">
        <v>1852</v>
      </c>
      <c r="H10347" s="109" t="s">
        <v>440</v>
      </c>
      <c r="I10347" s="108" t="s">
        <v>6768</v>
      </c>
      <c r="J10347" s="108" t="s">
        <v>1855</v>
      </c>
      <c r="K10347" s="108" t="s">
        <v>174</v>
      </c>
      <c r="M10347" s="108" t="s">
        <v>175</v>
      </c>
      <c r="N10347" s="108" t="s">
        <v>6769</v>
      </c>
    </row>
    <row r="10348" spans="1:14">
      <c r="A10348" s="108">
        <v>55796721</v>
      </c>
      <c r="B10348" s="108" t="s">
        <v>18386</v>
      </c>
      <c r="C10348" s="108" t="s">
        <v>7168</v>
      </c>
      <c r="D10348" s="109" t="s">
        <v>18387</v>
      </c>
      <c r="E10348" s="108" t="s">
        <v>200</v>
      </c>
      <c r="F10348" s="108" t="s">
        <v>169</v>
      </c>
      <c r="G10348" s="108" t="s">
        <v>1852</v>
      </c>
      <c r="H10348" s="109" t="s">
        <v>440</v>
      </c>
      <c r="I10348" s="108" t="s">
        <v>6768</v>
      </c>
      <c r="J10348" s="108" t="s">
        <v>1855</v>
      </c>
      <c r="K10348" s="108" t="s">
        <v>174</v>
      </c>
      <c r="M10348" s="108" t="s">
        <v>175</v>
      </c>
      <c r="N10348" s="108" t="s">
        <v>6769</v>
      </c>
    </row>
    <row r="10349" spans="1:14">
      <c r="A10349" s="108">
        <v>843813</v>
      </c>
      <c r="B10349" s="108" t="s">
        <v>18388</v>
      </c>
      <c r="C10349" s="108" t="s">
        <v>18389</v>
      </c>
      <c r="D10349" s="109" t="s">
        <v>18390</v>
      </c>
      <c r="F10349" s="108" t="s">
        <v>181</v>
      </c>
      <c r="G10349" s="108" t="s">
        <v>1852</v>
      </c>
      <c r="H10349" s="109" t="s">
        <v>440</v>
      </c>
      <c r="I10349" s="108" t="s">
        <v>6075</v>
      </c>
      <c r="J10349" s="108" t="s">
        <v>1855</v>
      </c>
      <c r="K10349" s="108" t="s">
        <v>174</v>
      </c>
      <c r="M10349" s="108" t="s">
        <v>175</v>
      </c>
      <c r="N10349" s="108" t="s">
        <v>6076</v>
      </c>
    </row>
    <row r="10350" spans="1:14">
      <c r="A10350" s="108">
        <v>843815</v>
      </c>
      <c r="B10350" s="108" t="s">
        <v>17564</v>
      </c>
      <c r="C10350" s="108" t="s">
        <v>3628</v>
      </c>
      <c r="D10350" s="109" t="s">
        <v>18391</v>
      </c>
      <c r="F10350" s="108" t="s">
        <v>169</v>
      </c>
      <c r="G10350" s="108" t="s">
        <v>1852</v>
      </c>
      <c r="H10350" s="109" t="s">
        <v>440</v>
      </c>
      <c r="I10350" s="108" t="s">
        <v>6075</v>
      </c>
      <c r="J10350" s="108" t="s">
        <v>1855</v>
      </c>
      <c r="K10350" s="108" t="s">
        <v>174</v>
      </c>
      <c r="M10350" s="108" t="s">
        <v>175</v>
      </c>
      <c r="N10350" s="108" t="s">
        <v>6076</v>
      </c>
    </row>
    <row r="10351" spans="1:14">
      <c r="A10351" s="108">
        <v>843816</v>
      </c>
      <c r="B10351" s="108" t="s">
        <v>18392</v>
      </c>
      <c r="C10351" s="108" t="s">
        <v>4886</v>
      </c>
      <c r="D10351" s="109" t="s">
        <v>18393</v>
      </c>
      <c r="F10351" s="108" t="s">
        <v>181</v>
      </c>
      <c r="G10351" s="108" t="s">
        <v>1852</v>
      </c>
      <c r="H10351" s="109" t="s">
        <v>440</v>
      </c>
      <c r="I10351" s="108" t="s">
        <v>6075</v>
      </c>
      <c r="J10351" s="108" t="s">
        <v>1855</v>
      </c>
      <c r="K10351" s="108" t="s">
        <v>174</v>
      </c>
      <c r="M10351" s="108" t="s">
        <v>175</v>
      </c>
      <c r="N10351" s="108" t="s">
        <v>6076</v>
      </c>
    </row>
    <row r="10352" spans="1:14">
      <c r="A10352" s="108">
        <v>843817</v>
      </c>
      <c r="B10352" s="108" t="s">
        <v>18394</v>
      </c>
      <c r="C10352" s="108" t="s">
        <v>18395</v>
      </c>
      <c r="D10352" s="109" t="s">
        <v>18396</v>
      </c>
      <c r="F10352" s="108" t="s">
        <v>181</v>
      </c>
      <c r="G10352" s="108" t="s">
        <v>1852</v>
      </c>
      <c r="H10352" s="109" t="s">
        <v>440</v>
      </c>
      <c r="I10352" s="108" t="s">
        <v>6075</v>
      </c>
      <c r="J10352" s="108" t="s">
        <v>1855</v>
      </c>
      <c r="K10352" s="108" t="s">
        <v>174</v>
      </c>
      <c r="M10352" s="108" t="s">
        <v>175</v>
      </c>
      <c r="N10352" s="108" t="s">
        <v>6076</v>
      </c>
    </row>
    <row r="10353" spans="1:14">
      <c r="A10353" s="108">
        <v>691980</v>
      </c>
      <c r="B10353" s="108" t="s">
        <v>18397</v>
      </c>
      <c r="C10353" s="108" t="s">
        <v>721</v>
      </c>
      <c r="D10353" s="109" t="s">
        <v>6307</v>
      </c>
      <c r="E10353" s="108" t="s">
        <v>180</v>
      </c>
      <c r="F10353" s="108" t="s">
        <v>181</v>
      </c>
      <c r="G10353" s="108" t="s">
        <v>1599</v>
      </c>
      <c r="H10353" s="109" t="s">
        <v>440</v>
      </c>
      <c r="I10353" s="108" t="s">
        <v>16049</v>
      </c>
      <c r="J10353" s="108" t="s">
        <v>1478</v>
      </c>
      <c r="K10353" s="108" t="s">
        <v>174</v>
      </c>
      <c r="M10353" s="108" t="s">
        <v>175</v>
      </c>
      <c r="N10353" s="108" t="s">
        <v>16050</v>
      </c>
    </row>
    <row r="10354" spans="1:14">
      <c r="A10354" s="108">
        <v>55683042</v>
      </c>
      <c r="B10354" s="108" t="s">
        <v>17955</v>
      </c>
      <c r="C10354" s="108" t="s">
        <v>244</v>
      </c>
      <c r="D10354" s="109" t="s">
        <v>448</v>
      </c>
      <c r="E10354" s="108" t="s">
        <v>188</v>
      </c>
      <c r="F10354" s="108" t="s">
        <v>181</v>
      </c>
      <c r="G10354" s="108" t="s">
        <v>345</v>
      </c>
      <c r="H10354" s="109" t="s">
        <v>440</v>
      </c>
      <c r="I10354" s="108" t="s">
        <v>347</v>
      </c>
      <c r="J10354" s="108" t="s">
        <v>348</v>
      </c>
      <c r="K10354" s="108" t="s">
        <v>174</v>
      </c>
      <c r="M10354" s="108" t="s">
        <v>175</v>
      </c>
      <c r="N10354" s="108" t="s">
        <v>349</v>
      </c>
    </row>
    <row r="10355" spans="1:14">
      <c r="A10355" s="108">
        <v>60682</v>
      </c>
      <c r="B10355" s="108" t="s">
        <v>18398</v>
      </c>
      <c r="C10355" s="108" t="s">
        <v>6695</v>
      </c>
      <c r="D10355" s="109" t="s">
        <v>18399</v>
      </c>
      <c r="E10355" s="108" t="s">
        <v>405</v>
      </c>
      <c r="F10355" s="108" t="s">
        <v>169</v>
      </c>
      <c r="G10355" s="108" t="s">
        <v>345</v>
      </c>
      <c r="H10355" s="109" t="s">
        <v>440</v>
      </c>
      <c r="I10355" s="108" t="s">
        <v>17542</v>
      </c>
      <c r="J10355" s="108" t="s">
        <v>348</v>
      </c>
      <c r="K10355" s="108" t="s">
        <v>174</v>
      </c>
      <c r="M10355" s="108" t="s">
        <v>175</v>
      </c>
      <c r="N10355" s="108" t="s">
        <v>17543</v>
      </c>
    </row>
    <row r="10356" spans="1:14">
      <c r="A10356" s="108">
        <v>520864</v>
      </c>
      <c r="B10356" s="108" t="s">
        <v>18400</v>
      </c>
      <c r="C10356" s="108" t="s">
        <v>379</v>
      </c>
      <c r="D10356" s="109" t="s">
        <v>18401</v>
      </c>
      <c r="E10356" s="108" t="s">
        <v>200</v>
      </c>
      <c r="F10356" s="108" t="s">
        <v>169</v>
      </c>
      <c r="G10356" s="108" t="s">
        <v>345</v>
      </c>
      <c r="H10356" s="109" t="s">
        <v>440</v>
      </c>
      <c r="I10356" s="108" t="s">
        <v>17542</v>
      </c>
      <c r="J10356" s="108" t="s">
        <v>348</v>
      </c>
      <c r="K10356" s="108" t="s">
        <v>174</v>
      </c>
      <c r="M10356" s="108" t="s">
        <v>175</v>
      </c>
      <c r="N10356" s="108" t="s">
        <v>17543</v>
      </c>
    </row>
    <row r="10357" spans="1:14">
      <c r="A10357" s="108">
        <v>843848</v>
      </c>
      <c r="B10357" s="108" t="s">
        <v>2506</v>
      </c>
      <c r="C10357" s="108" t="s">
        <v>535</v>
      </c>
      <c r="D10357" s="109" t="s">
        <v>16070</v>
      </c>
      <c r="E10357" s="108" t="s">
        <v>188</v>
      </c>
      <c r="F10357" s="108" t="s">
        <v>169</v>
      </c>
      <c r="G10357" s="108" t="s">
        <v>7307</v>
      </c>
      <c r="H10357" s="109" t="s">
        <v>440</v>
      </c>
      <c r="I10357" s="108" t="s">
        <v>7381</v>
      </c>
      <c r="J10357" s="108" t="s">
        <v>1204</v>
      </c>
      <c r="K10357" s="108" t="s">
        <v>174</v>
      </c>
      <c r="M10357" s="108" t="s">
        <v>175</v>
      </c>
      <c r="N10357" s="108" t="s">
        <v>7382</v>
      </c>
    </row>
    <row r="10358" spans="1:14">
      <c r="A10358" s="108">
        <v>55706223</v>
      </c>
      <c r="B10358" s="108" t="s">
        <v>18084</v>
      </c>
      <c r="C10358" s="108" t="s">
        <v>3456</v>
      </c>
      <c r="D10358" s="109" t="s">
        <v>18402</v>
      </c>
      <c r="E10358" s="108" t="s">
        <v>1577</v>
      </c>
      <c r="F10358" s="108" t="s">
        <v>169</v>
      </c>
      <c r="G10358" s="108" t="s">
        <v>1599</v>
      </c>
      <c r="H10358" s="109" t="s">
        <v>440</v>
      </c>
      <c r="I10358" s="108" t="s">
        <v>1604</v>
      </c>
      <c r="J10358" s="108" t="s">
        <v>1478</v>
      </c>
      <c r="K10358" s="108" t="s">
        <v>174</v>
      </c>
      <c r="M10358" s="108" t="s">
        <v>175</v>
      </c>
      <c r="N10358" s="108" t="s">
        <v>1605</v>
      </c>
    </row>
    <row r="10359" spans="1:14">
      <c r="A10359" s="108">
        <v>664644</v>
      </c>
      <c r="B10359" s="108" t="s">
        <v>18403</v>
      </c>
      <c r="C10359" s="108" t="s">
        <v>18404</v>
      </c>
      <c r="D10359" s="109" t="s">
        <v>18405</v>
      </c>
      <c r="E10359" s="108" t="s">
        <v>508</v>
      </c>
      <c r="F10359" s="108" t="s">
        <v>169</v>
      </c>
      <c r="G10359" s="108" t="s">
        <v>1599</v>
      </c>
      <c r="H10359" s="109" t="s">
        <v>440</v>
      </c>
      <c r="I10359" s="108" t="s">
        <v>1604</v>
      </c>
      <c r="J10359" s="108" t="s">
        <v>1478</v>
      </c>
      <c r="K10359" s="108" t="s">
        <v>174</v>
      </c>
      <c r="M10359" s="108" t="s">
        <v>175</v>
      </c>
      <c r="N10359" s="108" t="s">
        <v>1605</v>
      </c>
    </row>
    <row r="10360" spans="1:14">
      <c r="A10360" s="108">
        <v>843727</v>
      </c>
      <c r="B10360" s="108" t="s">
        <v>18406</v>
      </c>
      <c r="C10360" s="108" t="s">
        <v>18407</v>
      </c>
      <c r="D10360" s="109" t="s">
        <v>18408</v>
      </c>
      <c r="E10360" s="108" t="s">
        <v>220</v>
      </c>
      <c r="F10360" s="108" t="s">
        <v>169</v>
      </c>
      <c r="G10360" s="108" t="s">
        <v>3771</v>
      </c>
      <c r="H10360" s="109" t="s">
        <v>440</v>
      </c>
      <c r="I10360" s="108" t="s">
        <v>18409</v>
      </c>
      <c r="J10360" s="108" t="s">
        <v>3774</v>
      </c>
      <c r="K10360" s="108" t="s">
        <v>174</v>
      </c>
      <c r="M10360" s="108" t="s">
        <v>175</v>
      </c>
      <c r="N10360" s="108" t="s">
        <v>18410</v>
      </c>
    </row>
    <row r="10361" spans="1:14">
      <c r="A10361" s="108">
        <v>844402</v>
      </c>
      <c r="B10361" s="108" t="s">
        <v>18411</v>
      </c>
      <c r="C10361" s="108" t="s">
        <v>193</v>
      </c>
      <c r="D10361" s="109" t="s">
        <v>10250</v>
      </c>
      <c r="E10361" s="108" t="s">
        <v>180</v>
      </c>
      <c r="F10361" s="108" t="s">
        <v>181</v>
      </c>
      <c r="G10361" s="108" t="s">
        <v>7307</v>
      </c>
      <c r="H10361" s="109" t="s">
        <v>1246</v>
      </c>
      <c r="I10361" s="108" t="s">
        <v>18364</v>
      </c>
      <c r="J10361" s="108" t="s">
        <v>1204</v>
      </c>
      <c r="K10361" s="108" t="s">
        <v>174</v>
      </c>
      <c r="M10361" s="108" t="s">
        <v>175</v>
      </c>
      <c r="N10361" s="108" t="s">
        <v>10992</v>
      </c>
    </row>
    <row r="10362" spans="1:14">
      <c r="A10362" s="108">
        <v>844403</v>
      </c>
      <c r="B10362" s="108" t="s">
        <v>18412</v>
      </c>
      <c r="C10362" s="108" t="s">
        <v>2543</v>
      </c>
      <c r="D10362" s="109" t="s">
        <v>8811</v>
      </c>
      <c r="E10362" s="108" t="s">
        <v>180</v>
      </c>
      <c r="F10362" s="108" t="s">
        <v>181</v>
      </c>
      <c r="G10362" s="108" t="s">
        <v>7307</v>
      </c>
      <c r="H10362" s="109" t="s">
        <v>1246</v>
      </c>
      <c r="I10362" s="108" t="s">
        <v>18364</v>
      </c>
      <c r="J10362" s="108" t="s">
        <v>1204</v>
      </c>
      <c r="K10362" s="108" t="s">
        <v>174</v>
      </c>
      <c r="M10362" s="108" t="s">
        <v>175</v>
      </c>
      <c r="N10362" s="108" t="s">
        <v>10992</v>
      </c>
    </row>
    <row r="10363" spans="1:14">
      <c r="A10363" s="108">
        <v>844180</v>
      </c>
      <c r="B10363" s="108" t="s">
        <v>18413</v>
      </c>
      <c r="C10363" s="108" t="s">
        <v>9006</v>
      </c>
      <c r="D10363" s="109" t="s">
        <v>18414</v>
      </c>
      <c r="E10363" s="108" t="s">
        <v>223</v>
      </c>
      <c r="F10363" s="108" t="s">
        <v>181</v>
      </c>
      <c r="G10363" s="108" t="s">
        <v>357</v>
      </c>
      <c r="H10363" s="109" t="s">
        <v>1246</v>
      </c>
      <c r="I10363" s="108" t="s">
        <v>1143</v>
      </c>
      <c r="J10363" s="108" t="s">
        <v>360</v>
      </c>
      <c r="K10363" s="108" t="s">
        <v>174</v>
      </c>
      <c r="M10363" s="108" t="s">
        <v>175</v>
      </c>
      <c r="N10363" s="108" t="s">
        <v>1144</v>
      </c>
    </row>
    <row r="10364" spans="1:14">
      <c r="A10364" s="108">
        <v>55745370</v>
      </c>
      <c r="B10364" s="108" t="s">
        <v>2831</v>
      </c>
      <c r="C10364" s="108" t="s">
        <v>178</v>
      </c>
      <c r="D10364" s="109" t="s">
        <v>18415</v>
      </c>
      <c r="E10364" s="108" t="s">
        <v>188</v>
      </c>
      <c r="F10364" s="108" t="s">
        <v>181</v>
      </c>
      <c r="G10364" s="108" t="s">
        <v>1852</v>
      </c>
      <c r="H10364" s="109" t="s">
        <v>1635</v>
      </c>
      <c r="I10364" s="108" t="s">
        <v>17784</v>
      </c>
      <c r="J10364" s="108" t="s">
        <v>1855</v>
      </c>
      <c r="K10364" s="108" t="s">
        <v>174</v>
      </c>
      <c r="M10364" s="108" t="s">
        <v>175</v>
      </c>
      <c r="N10364" s="108" t="s">
        <v>17785</v>
      </c>
    </row>
    <row r="10365" spans="1:14">
      <c r="A10365" s="108">
        <v>55779214</v>
      </c>
      <c r="B10365" s="108" t="s">
        <v>18416</v>
      </c>
      <c r="C10365" s="108" t="s">
        <v>205</v>
      </c>
      <c r="D10365" s="109" t="s">
        <v>18417</v>
      </c>
      <c r="F10365" s="108" t="s">
        <v>181</v>
      </c>
      <c r="G10365" s="108" t="s">
        <v>1608</v>
      </c>
      <c r="H10365" s="109" t="s">
        <v>1635</v>
      </c>
      <c r="I10365" s="108" t="s">
        <v>11591</v>
      </c>
      <c r="J10365" s="108" t="s">
        <v>1478</v>
      </c>
      <c r="K10365" s="108" t="s">
        <v>174</v>
      </c>
      <c r="M10365" s="108" t="s">
        <v>175</v>
      </c>
      <c r="N10365" s="108" t="s">
        <v>11592</v>
      </c>
    </row>
    <row r="10366" spans="1:14">
      <c r="A10366" s="108">
        <v>55678640</v>
      </c>
      <c r="B10366" s="108" t="s">
        <v>1043</v>
      </c>
      <c r="C10366" s="108" t="s">
        <v>382</v>
      </c>
      <c r="D10366" s="109" t="s">
        <v>18418</v>
      </c>
      <c r="E10366" s="108" t="s">
        <v>180</v>
      </c>
      <c r="F10366" s="108" t="s">
        <v>181</v>
      </c>
      <c r="G10366" s="108" t="s">
        <v>8181</v>
      </c>
      <c r="H10366" s="109" t="s">
        <v>1635</v>
      </c>
      <c r="I10366" s="108" t="s">
        <v>9251</v>
      </c>
      <c r="J10366" s="108" t="s">
        <v>8183</v>
      </c>
      <c r="K10366" s="108" t="s">
        <v>174</v>
      </c>
      <c r="M10366" s="108" t="s">
        <v>175</v>
      </c>
      <c r="N10366" s="108" t="s">
        <v>9252</v>
      </c>
    </row>
    <row r="10367" spans="1:14">
      <c r="A10367" s="108">
        <v>55678640</v>
      </c>
      <c r="B10367" s="108" t="s">
        <v>1043</v>
      </c>
      <c r="C10367" s="108" t="s">
        <v>382</v>
      </c>
      <c r="D10367" s="109" t="s">
        <v>18418</v>
      </c>
      <c r="E10367" s="108" t="s">
        <v>180</v>
      </c>
      <c r="F10367" s="108" t="s">
        <v>181</v>
      </c>
      <c r="G10367" s="108" t="s">
        <v>8181</v>
      </c>
      <c r="H10367" s="109" t="s">
        <v>1635</v>
      </c>
      <c r="I10367" s="108" t="s">
        <v>9251</v>
      </c>
      <c r="J10367" s="108" t="s">
        <v>8183</v>
      </c>
      <c r="K10367" s="108" t="s">
        <v>174</v>
      </c>
      <c r="M10367" s="108" t="s">
        <v>175</v>
      </c>
      <c r="N10367" s="108" t="s">
        <v>9252</v>
      </c>
    </row>
    <row r="10368" spans="1:14">
      <c r="A10368" s="108">
        <v>55745191</v>
      </c>
      <c r="B10368" s="108" t="s">
        <v>18419</v>
      </c>
      <c r="C10368" s="108" t="s">
        <v>1034</v>
      </c>
      <c r="D10368" s="109" t="s">
        <v>18420</v>
      </c>
      <c r="E10368" s="108" t="s">
        <v>168</v>
      </c>
      <c r="F10368" s="108" t="s">
        <v>181</v>
      </c>
      <c r="G10368" s="108" t="s">
        <v>8181</v>
      </c>
      <c r="H10368" s="109" t="s">
        <v>1635</v>
      </c>
      <c r="I10368" s="108" t="s">
        <v>9251</v>
      </c>
      <c r="J10368" s="108" t="s">
        <v>8183</v>
      </c>
      <c r="K10368" s="108" t="s">
        <v>174</v>
      </c>
      <c r="M10368" s="108" t="s">
        <v>175</v>
      </c>
      <c r="N10368" s="108" t="s">
        <v>9252</v>
      </c>
    </row>
    <row r="10369" spans="1:14">
      <c r="A10369" s="108">
        <v>526913</v>
      </c>
      <c r="B10369" s="108" t="s">
        <v>18421</v>
      </c>
      <c r="C10369" s="108" t="s">
        <v>564</v>
      </c>
      <c r="D10369" s="109" t="s">
        <v>18422</v>
      </c>
      <c r="E10369" s="108" t="s">
        <v>168</v>
      </c>
      <c r="F10369" s="108" t="s">
        <v>181</v>
      </c>
      <c r="G10369" s="108" t="s">
        <v>5145</v>
      </c>
      <c r="H10369" s="109" t="s">
        <v>1635</v>
      </c>
      <c r="I10369" s="108" t="s">
        <v>15141</v>
      </c>
      <c r="J10369" s="108" t="s">
        <v>5148</v>
      </c>
      <c r="K10369" s="108" t="s">
        <v>174</v>
      </c>
      <c r="M10369" s="108" t="s">
        <v>175</v>
      </c>
      <c r="N10369" s="108" t="s">
        <v>15142</v>
      </c>
    </row>
    <row r="10370" spans="1:14">
      <c r="A10370" s="108">
        <v>536763</v>
      </c>
      <c r="B10370" s="108" t="s">
        <v>18423</v>
      </c>
      <c r="C10370" s="108" t="s">
        <v>481</v>
      </c>
      <c r="D10370" s="109" t="s">
        <v>6252</v>
      </c>
      <c r="E10370" s="108" t="s">
        <v>180</v>
      </c>
      <c r="F10370" s="108" t="s">
        <v>181</v>
      </c>
      <c r="G10370" s="108" t="s">
        <v>5145</v>
      </c>
      <c r="H10370" s="109" t="s">
        <v>1635</v>
      </c>
      <c r="I10370" s="108" t="s">
        <v>15141</v>
      </c>
      <c r="J10370" s="108" t="s">
        <v>5148</v>
      </c>
      <c r="K10370" s="108" t="s">
        <v>174</v>
      </c>
      <c r="M10370" s="108" t="s">
        <v>175</v>
      </c>
      <c r="N10370" s="108" t="s">
        <v>15142</v>
      </c>
    </row>
    <row r="10371" spans="1:14">
      <c r="A10371" s="108">
        <v>547287</v>
      </c>
      <c r="B10371" s="108" t="s">
        <v>976</v>
      </c>
      <c r="C10371" s="108" t="s">
        <v>11026</v>
      </c>
      <c r="D10371" s="109" t="s">
        <v>18424</v>
      </c>
      <c r="E10371" s="108" t="s">
        <v>180</v>
      </c>
      <c r="F10371" s="108" t="s">
        <v>181</v>
      </c>
      <c r="G10371" s="108" t="s">
        <v>5145</v>
      </c>
      <c r="H10371" s="109" t="s">
        <v>1635</v>
      </c>
      <c r="I10371" s="108" t="s">
        <v>15141</v>
      </c>
      <c r="J10371" s="108" t="s">
        <v>5148</v>
      </c>
      <c r="K10371" s="108" t="s">
        <v>174</v>
      </c>
      <c r="M10371" s="108" t="s">
        <v>175</v>
      </c>
      <c r="N10371" s="108" t="s">
        <v>15142</v>
      </c>
    </row>
    <row r="10372" spans="1:14">
      <c r="A10372" s="108">
        <v>55791989</v>
      </c>
      <c r="B10372" s="108" t="s">
        <v>18425</v>
      </c>
      <c r="C10372" s="108" t="s">
        <v>438</v>
      </c>
      <c r="D10372" s="109" t="s">
        <v>11182</v>
      </c>
      <c r="E10372" s="108" t="s">
        <v>200</v>
      </c>
      <c r="F10372" s="108" t="s">
        <v>181</v>
      </c>
      <c r="G10372" s="108" t="s">
        <v>5145</v>
      </c>
      <c r="H10372" s="109" t="s">
        <v>1635</v>
      </c>
      <c r="I10372" s="108" t="s">
        <v>15141</v>
      </c>
      <c r="J10372" s="108" t="s">
        <v>5148</v>
      </c>
      <c r="K10372" s="108" t="s">
        <v>174</v>
      </c>
      <c r="M10372" s="108" t="s">
        <v>175</v>
      </c>
      <c r="N10372" s="108" t="s">
        <v>15142</v>
      </c>
    </row>
    <row r="10373" spans="1:14">
      <c r="A10373" s="108">
        <v>844913</v>
      </c>
      <c r="B10373" s="108" t="s">
        <v>11902</v>
      </c>
      <c r="C10373" s="108" t="s">
        <v>15199</v>
      </c>
      <c r="D10373" s="109" t="s">
        <v>3714</v>
      </c>
      <c r="E10373" s="108" t="s">
        <v>1577</v>
      </c>
      <c r="F10373" s="108" t="s">
        <v>181</v>
      </c>
      <c r="G10373" s="108" t="s">
        <v>1608</v>
      </c>
      <c r="H10373" s="109" t="s">
        <v>1635</v>
      </c>
      <c r="I10373" s="108" t="s">
        <v>11591</v>
      </c>
      <c r="J10373" s="108" t="s">
        <v>1478</v>
      </c>
      <c r="K10373" s="108" t="s">
        <v>174</v>
      </c>
      <c r="M10373" s="108" t="s">
        <v>175</v>
      </c>
      <c r="N10373" s="108" t="s">
        <v>11592</v>
      </c>
    </row>
    <row r="10374" spans="1:14">
      <c r="A10374" s="108">
        <v>382616</v>
      </c>
      <c r="B10374" s="108" t="s">
        <v>15450</v>
      </c>
      <c r="C10374" s="108" t="s">
        <v>853</v>
      </c>
      <c r="D10374" s="109" t="s">
        <v>8627</v>
      </c>
      <c r="E10374" s="108" t="s">
        <v>188</v>
      </c>
      <c r="F10374" s="108" t="s">
        <v>169</v>
      </c>
      <c r="G10374" s="108" t="s">
        <v>7727</v>
      </c>
      <c r="H10374" s="109" t="s">
        <v>1635</v>
      </c>
      <c r="I10374" s="108" t="s">
        <v>15452</v>
      </c>
      <c r="J10374" s="108" t="s">
        <v>7729</v>
      </c>
      <c r="K10374" s="108" t="s">
        <v>174</v>
      </c>
      <c r="M10374" s="108" t="s">
        <v>175</v>
      </c>
      <c r="N10374" s="108" t="s">
        <v>5938</v>
      </c>
    </row>
    <row r="10375" spans="1:14">
      <c r="A10375" s="108">
        <v>536763</v>
      </c>
      <c r="B10375" s="108" t="s">
        <v>18423</v>
      </c>
      <c r="C10375" s="108" t="s">
        <v>481</v>
      </c>
      <c r="D10375" s="109" t="s">
        <v>6252</v>
      </c>
      <c r="E10375" s="108" t="s">
        <v>180</v>
      </c>
      <c r="F10375" s="108" t="s">
        <v>181</v>
      </c>
      <c r="G10375" s="108" t="s">
        <v>5145</v>
      </c>
      <c r="H10375" s="109" t="s">
        <v>2109</v>
      </c>
      <c r="I10375" s="108" t="s">
        <v>15141</v>
      </c>
      <c r="J10375" s="108" t="s">
        <v>5148</v>
      </c>
      <c r="K10375" s="108" t="s">
        <v>174</v>
      </c>
      <c r="M10375" s="108" t="s">
        <v>175</v>
      </c>
      <c r="N10375" s="108" t="s">
        <v>15142</v>
      </c>
    </row>
    <row r="10376" spans="1:14">
      <c r="A10376" s="108">
        <v>844738</v>
      </c>
      <c r="B10376" s="108" t="s">
        <v>18426</v>
      </c>
      <c r="C10376" s="108" t="s">
        <v>410</v>
      </c>
      <c r="D10376" s="109" t="s">
        <v>1515</v>
      </c>
      <c r="E10376" s="108" t="s">
        <v>180</v>
      </c>
      <c r="F10376" s="108" t="s">
        <v>169</v>
      </c>
      <c r="G10376" s="108" t="s">
        <v>8181</v>
      </c>
      <c r="H10376" s="109" t="s">
        <v>2380</v>
      </c>
      <c r="I10376" s="108" t="s">
        <v>9251</v>
      </c>
      <c r="J10376" s="108" t="s">
        <v>8183</v>
      </c>
      <c r="K10376" s="108" t="s">
        <v>174</v>
      </c>
      <c r="M10376" s="108" t="s">
        <v>175</v>
      </c>
      <c r="N10376" s="108" t="s">
        <v>9252</v>
      </c>
    </row>
    <row r="10377" spans="1:14">
      <c r="A10377" s="108">
        <v>844739</v>
      </c>
      <c r="B10377" s="108" t="s">
        <v>9388</v>
      </c>
      <c r="C10377" s="108" t="s">
        <v>1424</v>
      </c>
      <c r="D10377" s="109" t="s">
        <v>18427</v>
      </c>
      <c r="E10377" s="108" t="s">
        <v>220</v>
      </c>
      <c r="F10377" s="108" t="s">
        <v>169</v>
      </c>
      <c r="G10377" s="108" t="s">
        <v>8181</v>
      </c>
      <c r="H10377" s="109" t="s">
        <v>2380</v>
      </c>
      <c r="I10377" s="108" t="s">
        <v>9251</v>
      </c>
      <c r="J10377" s="108" t="s">
        <v>8183</v>
      </c>
      <c r="K10377" s="108" t="s">
        <v>174</v>
      </c>
      <c r="M10377" s="108" t="s">
        <v>175</v>
      </c>
      <c r="N10377" s="108" t="s">
        <v>9252</v>
      </c>
    </row>
    <row r="10378" spans="1:14">
      <c r="A10378" s="108">
        <v>844740</v>
      </c>
      <c r="B10378" s="108" t="s">
        <v>17887</v>
      </c>
      <c r="C10378" s="108" t="s">
        <v>7783</v>
      </c>
      <c r="D10378" s="109" t="s">
        <v>18428</v>
      </c>
      <c r="E10378" s="108" t="s">
        <v>200</v>
      </c>
      <c r="F10378" s="108" t="s">
        <v>181</v>
      </c>
      <c r="G10378" s="108" t="s">
        <v>8181</v>
      </c>
      <c r="H10378" s="109" t="s">
        <v>2380</v>
      </c>
      <c r="I10378" s="108" t="s">
        <v>9251</v>
      </c>
      <c r="J10378" s="108" t="s">
        <v>8183</v>
      </c>
      <c r="K10378" s="108" t="s">
        <v>174</v>
      </c>
      <c r="M10378" s="108" t="s">
        <v>175</v>
      </c>
      <c r="N10378" s="108" t="s">
        <v>9252</v>
      </c>
    </row>
    <row r="10379" spans="1:14">
      <c r="A10379" s="108">
        <v>844741</v>
      </c>
      <c r="B10379" s="108" t="s">
        <v>9918</v>
      </c>
      <c r="C10379" s="108" t="s">
        <v>5414</v>
      </c>
      <c r="D10379" s="109" t="s">
        <v>18429</v>
      </c>
      <c r="E10379" s="108" t="s">
        <v>180</v>
      </c>
      <c r="F10379" s="108" t="s">
        <v>169</v>
      </c>
      <c r="G10379" s="108" t="s">
        <v>8181</v>
      </c>
      <c r="H10379" s="109" t="s">
        <v>2380</v>
      </c>
      <c r="I10379" s="108" t="s">
        <v>9251</v>
      </c>
      <c r="J10379" s="108" t="s">
        <v>8183</v>
      </c>
      <c r="K10379" s="108" t="s">
        <v>174</v>
      </c>
      <c r="M10379" s="108" t="s">
        <v>175</v>
      </c>
      <c r="N10379" s="108" t="s">
        <v>9252</v>
      </c>
    </row>
    <row r="10380" spans="1:14">
      <c r="A10380" s="108">
        <v>844742</v>
      </c>
      <c r="B10380" s="108" t="s">
        <v>18430</v>
      </c>
      <c r="C10380" s="108" t="s">
        <v>1536</v>
      </c>
      <c r="D10380" s="109" t="s">
        <v>17555</v>
      </c>
      <c r="E10380" s="108" t="s">
        <v>180</v>
      </c>
      <c r="F10380" s="108" t="s">
        <v>181</v>
      </c>
      <c r="G10380" s="108" t="s">
        <v>8181</v>
      </c>
      <c r="H10380" s="109" t="s">
        <v>2380</v>
      </c>
      <c r="I10380" s="108" t="s">
        <v>9251</v>
      </c>
      <c r="J10380" s="108" t="s">
        <v>8183</v>
      </c>
      <c r="K10380" s="108" t="s">
        <v>174</v>
      </c>
      <c r="M10380" s="108" t="s">
        <v>175</v>
      </c>
      <c r="N10380" s="108" t="s">
        <v>9252</v>
      </c>
    </row>
    <row r="10381" spans="1:14">
      <c r="A10381" s="108">
        <v>844743</v>
      </c>
      <c r="B10381" s="108" t="s">
        <v>208</v>
      </c>
      <c r="C10381" s="108" t="s">
        <v>481</v>
      </c>
      <c r="D10381" s="109" t="s">
        <v>9569</v>
      </c>
      <c r="E10381" s="108" t="s">
        <v>200</v>
      </c>
      <c r="F10381" s="108" t="s">
        <v>181</v>
      </c>
      <c r="G10381" s="108" t="s">
        <v>8181</v>
      </c>
      <c r="H10381" s="109" t="s">
        <v>2380</v>
      </c>
      <c r="I10381" s="108" t="s">
        <v>9251</v>
      </c>
      <c r="J10381" s="108" t="s">
        <v>8183</v>
      </c>
      <c r="K10381" s="108" t="s">
        <v>174</v>
      </c>
      <c r="M10381" s="108" t="s">
        <v>175</v>
      </c>
      <c r="N10381" s="108" t="s">
        <v>9252</v>
      </c>
    </row>
    <row r="10382" spans="1:14">
      <c r="A10382" s="108">
        <v>844744</v>
      </c>
      <c r="B10382" s="108" t="s">
        <v>18431</v>
      </c>
      <c r="C10382" s="108" t="s">
        <v>645</v>
      </c>
      <c r="D10382" s="109" t="s">
        <v>18432</v>
      </c>
      <c r="E10382" s="108" t="s">
        <v>168</v>
      </c>
      <c r="F10382" s="108" t="s">
        <v>169</v>
      </c>
      <c r="G10382" s="108" t="s">
        <v>8181</v>
      </c>
      <c r="H10382" s="109" t="s">
        <v>2380</v>
      </c>
      <c r="I10382" s="108" t="s">
        <v>9251</v>
      </c>
      <c r="J10382" s="108" t="s">
        <v>8183</v>
      </c>
      <c r="K10382" s="108" t="s">
        <v>174</v>
      </c>
      <c r="M10382" s="108" t="s">
        <v>175</v>
      </c>
      <c r="N10382" s="108" t="s">
        <v>9252</v>
      </c>
    </row>
    <row r="10383" spans="1:14">
      <c r="A10383" s="108">
        <v>845503</v>
      </c>
      <c r="B10383" s="108" t="s">
        <v>18433</v>
      </c>
      <c r="C10383" s="108" t="s">
        <v>1380</v>
      </c>
      <c r="D10383" s="109" t="s">
        <v>18434</v>
      </c>
      <c r="E10383" s="108" t="s">
        <v>301</v>
      </c>
      <c r="F10383" s="108" t="s">
        <v>181</v>
      </c>
      <c r="G10383" s="108" t="s">
        <v>10414</v>
      </c>
      <c r="H10383" s="109" t="s">
        <v>2380</v>
      </c>
      <c r="I10383" s="108" t="s">
        <v>10696</v>
      </c>
      <c r="J10383" s="108" t="s">
        <v>1478</v>
      </c>
      <c r="K10383" s="108" t="s">
        <v>174</v>
      </c>
      <c r="M10383" s="108" t="s">
        <v>175</v>
      </c>
      <c r="N10383" s="108" t="s">
        <v>10697</v>
      </c>
    </row>
    <row r="10384" spans="1:14">
      <c r="A10384" s="108">
        <v>55608238</v>
      </c>
      <c r="B10384" s="108" t="s">
        <v>12283</v>
      </c>
      <c r="C10384" s="108" t="s">
        <v>955</v>
      </c>
      <c r="D10384" s="109" t="s">
        <v>3259</v>
      </c>
      <c r="E10384" s="108" t="s">
        <v>200</v>
      </c>
      <c r="F10384" s="108" t="s">
        <v>181</v>
      </c>
      <c r="G10384" s="108" t="s">
        <v>11957</v>
      </c>
      <c r="H10384" s="109" t="s">
        <v>2380</v>
      </c>
      <c r="I10384" s="108" t="s">
        <v>12220</v>
      </c>
      <c r="K10384" s="108" t="s">
        <v>174</v>
      </c>
      <c r="M10384" s="108" t="s">
        <v>175</v>
      </c>
      <c r="N10384" s="108" t="s">
        <v>12221</v>
      </c>
    </row>
    <row r="10385" spans="1:14">
      <c r="A10385" s="108">
        <v>55776300</v>
      </c>
      <c r="B10385" s="108" t="s">
        <v>18435</v>
      </c>
      <c r="C10385" s="108" t="s">
        <v>629</v>
      </c>
      <c r="D10385" s="109" t="s">
        <v>18436</v>
      </c>
      <c r="E10385" s="108" t="s">
        <v>188</v>
      </c>
      <c r="F10385" s="108" t="s">
        <v>181</v>
      </c>
      <c r="G10385" s="108" t="s">
        <v>9813</v>
      </c>
      <c r="H10385" s="109" t="s">
        <v>2380</v>
      </c>
      <c r="I10385" s="108" t="s">
        <v>9814</v>
      </c>
      <c r="J10385" s="108" t="s">
        <v>290</v>
      </c>
      <c r="K10385" s="108" t="s">
        <v>174</v>
      </c>
      <c r="M10385" s="108" t="s">
        <v>175</v>
      </c>
      <c r="N10385" s="108" t="s">
        <v>9815</v>
      </c>
    </row>
    <row r="10386" spans="1:14">
      <c r="A10386" s="108">
        <v>55790297</v>
      </c>
      <c r="B10386" s="108" t="s">
        <v>18437</v>
      </c>
      <c r="C10386" s="108" t="s">
        <v>18438</v>
      </c>
      <c r="D10386" s="109" t="s">
        <v>6953</v>
      </c>
      <c r="E10386" s="108" t="s">
        <v>188</v>
      </c>
      <c r="F10386" s="108" t="s">
        <v>169</v>
      </c>
      <c r="G10386" s="108" t="s">
        <v>9813</v>
      </c>
      <c r="H10386" s="109" t="s">
        <v>2380</v>
      </c>
      <c r="I10386" s="108" t="s">
        <v>9814</v>
      </c>
      <c r="J10386" s="108" t="s">
        <v>290</v>
      </c>
      <c r="K10386" s="108" t="s">
        <v>174</v>
      </c>
      <c r="M10386" s="108" t="s">
        <v>175</v>
      </c>
      <c r="N10386" s="108" t="s">
        <v>9815</v>
      </c>
    </row>
    <row r="10387" spans="1:14">
      <c r="A10387" s="108">
        <v>74024</v>
      </c>
      <c r="B10387" s="108" t="s">
        <v>11624</v>
      </c>
      <c r="C10387" s="108" t="s">
        <v>7254</v>
      </c>
      <c r="D10387" s="109" t="s">
        <v>6511</v>
      </c>
      <c r="E10387" s="108" t="s">
        <v>200</v>
      </c>
      <c r="F10387" s="108" t="s">
        <v>169</v>
      </c>
      <c r="G10387" s="108" t="s">
        <v>1608</v>
      </c>
      <c r="H10387" s="109" t="s">
        <v>2928</v>
      </c>
      <c r="I10387" s="108" t="s">
        <v>11625</v>
      </c>
      <c r="J10387" s="108" t="s">
        <v>1478</v>
      </c>
      <c r="K10387" s="108" t="s">
        <v>174</v>
      </c>
      <c r="M10387" s="108" t="s">
        <v>175</v>
      </c>
      <c r="N10387" s="108" t="s">
        <v>11626</v>
      </c>
    </row>
    <row r="10388" spans="1:14">
      <c r="A10388" s="108">
        <v>97609</v>
      </c>
      <c r="B10388" s="108" t="s">
        <v>381</v>
      </c>
      <c r="C10388" s="108" t="s">
        <v>588</v>
      </c>
      <c r="D10388" s="109" t="s">
        <v>18439</v>
      </c>
      <c r="E10388" s="108" t="s">
        <v>180</v>
      </c>
      <c r="F10388" s="108" t="s">
        <v>181</v>
      </c>
      <c r="G10388" s="108" t="s">
        <v>1608</v>
      </c>
      <c r="H10388" s="109" t="s">
        <v>2928</v>
      </c>
      <c r="I10388" s="108" t="s">
        <v>11625</v>
      </c>
      <c r="J10388" s="108" t="s">
        <v>1478</v>
      </c>
      <c r="K10388" s="108" t="s">
        <v>174</v>
      </c>
      <c r="M10388" s="108" t="s">
        <v>175</v>
      </c>
      <c r="N10388" s="108" t="s">
        <v>11626</v>
      </c>
    </row>
    <row r="10389" spans="1:14">
      <c r="A10389" s="108">
        <v>207187</v>
      </c>
      <c r="B10389" s="108" t="s">
        <v>18440</v>
      </c>
      <c r="C10389" s="108" t="s">
        <v>5250</v>
      </c>
      <c r="D10389" s="109" t="s">
        <v>17526</v>
      </c>
      <c r="E10389" s="108" t="s">
        <v>200</v>
      </c>
      <c r="F10389" s="108" t="s">
        <v>169</v>
      </c>
      <c r="G10389" s="108" t="s">
        <v>1608</v>
      </c>
      <c r="H10389" s="109" t="s">
        <v>2928</v>
      </c>
      <c r="I10389" s="108" t="s">
        <v>11625</v>
      </c>
      <c r="J10389" s="108" t="s">
        <v>1478</v>
      </c>
      <c r="K10389" s="108" t="s">
        <v>174</v>
      </c>
      <c r="M10389" s="108" t="s">
        <v>175</v>
      </c>
      <c r="N10389" s="108" t="s">
        <v>11626</v>
      </c>
    </row>
    <row r="10390" spans="1:14">
      <c r="A10390" s="108">
        <v>367108</v>
      </c>
      <c r="B10390" s="108" t="s">
        <v>18441</v>
      </c>
      <c r="C10390" s="108" t="s">
        <v>597</v>
      </c>
      <c r="D10390" s="109" t="s">
        <v>18328</v>
      </c>
      <c r="E10390" s="108" t="s">
        <v>200</v>
      </c>
      <c r="F10390" s="108" t="s">
        <v>169</v>
      </c>
      <c r="G10390" s="108" t="s">
        <v>1608</v>
      </c>
      <c r="H10390" s="109" t="s">
        <v>2928</v>
      </c>
      <c r="I10390" s="108" t="s">
        <v>11625</v>
      </c>
      <c r="J10390" s="108" t="s">
        <v>1478</v>
      </c>
      <c r="K10390" s="108" t="s">
        <v>174</v>
      </c>
      <c r="M10390" s="108" t="s">
        <v>175</v>
      </c>
      <c r="N10390" s="108" t="s">
        <v>11626</v>
      </c>
    </row>
    <row r="10391" spans="1:14">
      <c r="A10391" s="108">
        <v>193816</v>
      </c>
      <c r="B10391" s="108" t="s">
        <v>18442</v>
      </c>
      <c r="C10391" s="108" t="s">
        <v>213</v>
      </c>
      <c r="D10391" s="109" t="s">
        <v>18443</v>
      </c>
      <c r="E10391" s="108" t="s">
        <v>180</v>
      </c>
      <c r="F10391" s="108" t="s">
        <v>181</v>
      </c>
      <c r="G10391" s="108" t="s">
        <v>1608</v>
      </c>
      <c r="H10391" s="109" t="s">
        <v>2928</v>
      </c>
      <c r="I10391" s="108" t="s">
        <v>11625</v>
      </c>
      <c r="J10391" s="108" t="s">
        <v>1478</v>
      </c>
      <c r="K10391" s="108" t="s">
        <v>174</v>
      </c>
      <c r="M10391" s="108" t="s">
        <v>175</v>
      </c>
      <c r="N10391" s="108" t="s">
        <v>11626</v>
      </c>
    </row>
    <row r="10392" spans="1:14">
      <c r="A10392" s="108">
        <v>55582133</v>
      </c>
      <c r="B10392" s="108" t="s">
        <v>18444</v>
      </c>
      <c r="C10392" s="108" t="s">
        <v>535</v>
      </c>
      <c r="D10392" s="109" t="s">
        <v>18445</v>
      </c>
      <c r="E10392" s="108" t="s">
        <v>180</v>
      </c>
      <c r="F10392" s="108" t="s">
        <v>169</v>
      </c>
      <c r="G10392" s="108" t="s">
        <v>1608</v>
      </c>
      <c r="H10392" s="109" t="s">
        <v>2928</v>
      </c>
      <c r="I10392" s="108" t="s">
        <v>11625</v>
      </c>
      <c r="J10392" s="108" t="s">
        <v>1478</v>
      </c>
      <c r="K10392" s="108" t="s">
        <v>174</v>
      </c>
      <c r="M10392" s="108" t="s">
        <v>175</v>
      </c>
      <c r="N10392" s="108" t="s">
        <v>11626</v>
      </c>
    </row>
    <row r="10393" spans="1:14">
      <c r="A10393" s="108">
        <v>482442</v>
      </c>
      <c r="B10393" s="108" t="s">
        <v>11640</v>
      </c>
      <c r="C10393" s="108" t="s">
        <v>3384</v>
      </c>
      <c r="D10393" s="109" t="s">
        <v>11641</v>
      </c>
      <c r="E10393" s="108" t="s">
        <v>200</v>
      </c>
      <c r="F10393" s="108" t="s">
        <v>169</v>
      </c>
      <c r="G10393" s="108" t="s">
        <v>1608</v>
      </c>
      <c r="H10393" s="109" t="s">
        <v>2928</v>
      </c>
      <c r="I10393" s="108" t="s">
        <v>11625</v>
      </c>
      <c r="J10393" s="108" t="s">
        <v>1478</v>
      </c>
      <c r="K10393" s="108" t="s">
        <v>174</v>
      </c>
      <c r="M10393" s="108" t="s">
        <v>175</v>
      </c>
      <c r="N10393" s="108" t="s">
        <v>11626</v>
      </c>
    </row>
    <row r="10394" spans="1:14">
      <c r="A10394" s="108">
        <v>55702638</v>
      </c>
      <c r="B10394" s="108" t="s">
        <v>14955</v>
      </c>
      <c r="C10394" s="108" t="s">
        <v>2645</v>
      </c>
      <c r="D10394" s="109" t="s">
        <v>18446</v>
      </c>
      <c r="E10394" s="108" t="s">
        <v>180</v>
      </c>
      <c r="F10394" s="108" t="s">
        <v>169</v>
      </c>
      <c r="G10394" s="108" t="s">
        <v>1608</v>
      </c>
      <c r="H10394" s="109" t="s">
        <v>2928</v>
      </c>
      <c r="I10394" s="108" t="s">
        <v>11625</v>
      </c>
      <c r="J10394" s="108" t="s">
        <v>1478</v>
      </c>
      <c r="K10394" s="108" t="s">
        <v>174</v>
      </c>
      <c r="M10394" s="108" t="s">
        <v>175</v>
      </c>
      <c r="N10394" s="108" t="s">
        <v>11626</v>
      </c>
    </row>
    <row r="10395" spans="1:14">
      <c r="A10395" s="108">
        <v>55737798</v>
      </c>
      <c r="B10395" s="108" t="s">
        <v>18447</v>
      </c>
      <c r="C10395" s="108" t="s">
        <v>250</v>
      </c>
      <c r="D10395" s="109" t="s">
        <v>18448</v>
      </c>
      <c r="E10395" s="108" t="s">
        <v>200</v>
      </c>
      <c r="F10395" s="108" t="s">
        <v>169</v>
      </c>
      <c r="G10395" s="108" t="s">
        <v>1608</v>
      </c>
      <c r="H10395" s="109" t="s">
        <v>2928</v>
      </c>
      <c r="I10395" s="108" t="s">
        <v>11625</v>
      </c>
      <c r="J10395" s="108" t="s">
        <v>1478</v>
      </c>
      <c r="K10395" s="108" t="s">
        <v>174</v>
      </c>
      <c r="M10395" s="108" t="s">
        <v>175</v>
      </c>
      <c r="N10395" s="108" t="s">
        <v>11626</v>
      </c>
    </row>
    <row r="10396" spans="1:14">
      <c r="A10396" s="108">
        <v>55564800</v>
      </c>
      <c r="B10396" s="108" t="s">
        <v>18449</v>
      </c>
      <c r="C10396" s="108" t="s">
        <v>535</v>
      </c>
      <c r="D10396" s="109" t="s">
        <v>9080</v>
      </c>
      <c r="E10396" s="108" t="s">
        <v>200</v>
      </c>
      <c r="F10396" s="108" t="s">
        <v>169</v>
      </c>
      <c r="G10396" s="108" t="s">
        <v>1608</v>
      </c>
      <c r="H10396" s="109" t="s">
        <v>2928</v>
      </c>
      <c r="I10396" s="108" t="s">
        <v>11625</v>
      </c>
      <c r="J10396" s="108" t="s">
        <v>1478</v>
      </c>
      <c r="K10396" s="108" t="s">
        <v>174</v>
      </c>
      <c r="M10396" s="108" t="s">
        <v>175</v>
      </c>
      <c r="N10396" s="108" t="s">
        <v>11626</v>
      </c>
    </row>
    <row r="10397" spans="1:14">
      <c r="A10397" s="108">
        <v>55531830</v>
      </c>
      <c r="B10397" s="108" t="s">
        <v>18450</v>
      </c>
      <c r="C10397" s="108" t="s">
        <v>2701</v>
      </c>
      <c r="D10397" s="109" t="s">
        <v>14312</v>
      </c>
      <c r="E10397" s="108" t="s">
        <v>180</v>
      </c>
      <c r="F10397" s="108" t="s">
        <v>169</v>
      </c>
      <c r="G10397" s="108" t="s">
        <v>1608</v>
      </c>
      <c r="H10397" s="109" t="s">
        <v>2928</v>
      </c>
      <c r="I10397" s="108" t="s">
        <v>11625</v>
      </c>
      <c r="J10397" s="108" t="s">
        <v>1478</v>
      </c>
      <c r="K10397" s="108" t="s">
        <v>174</v>
      </c>
      <c r="M10397" s="108" t="s">
        <v>175</v>
      </c>
      <c r="N10397" s="108" t="s">
        <v>11626</v>
      </c>
    </row>
    <row r="10398" spans="1:14">
      <c r="A10398" s="108">
        <v>450491</v>
      </c>
      <c r="B10398" s="108" t="s">
        <v>18451</v>
      </c>
      <c r="C10398" s="108" t="s">
        <v>18452</v>
      </c>
      <c r="D10398" s="109" t="s">
        <v>18453</v>
      </c>
      <c r="E10398" s="108" t="s">
        <v>200</v>
      </c>
      <c r="F10398" s="108" t="s">
        <v>181</v>
      </c>
      <c r="G10398" s="108" t="s">
        <v>1608</v>
      </c>
      <c r="H10398" s="109" t="s">
        <v>2928</v>
      </c>
      <c r="I10398" s="108" t="s">
        <v>11625</v>
      </c>
      <c r="J10398" s="108" t="s">
        <v>1478</v>
      </c>
      <c r="K10398" s="108" t="s">
        <v>174</v>
      </c>
      <c r="M10398" s="108" t="s">
        <v>175</v>
      </c>
      <c r="N10398" s="108" t="s">
        <v>11626</v>
      </c>
    </row>
    <row r="10399" spans="1:14">
      <c r="A10399" s="108">
        <v>55648829</v>
      </c>
      <c r="B10399" s="108" t="s">
        <v>18451</v>
      </c>
      <c r="C10399" s="108" t="s">
        <v>3939</v>
      </c>
      <c r="D10399" s="109" t="s">
        <v>17177</v>
      </c>
      <c r="E10399" s="108" t="s">
        <v>168</v>
      </c>
      <c r="F10399" s="108" t="s">
        <v>181</v>
      </c>
      <c r="G10399" s="108" t="s">
        <v>1608</v>
      </c>
      <c r="H10399" s="109" t="s">
        <v>2928</v>
      </c>
      <c r="I10399" s="108" t="s">
        <v>11625</v>
      </c>
      <c r="J10399" s="108" t="s">
        <v>1478</v>
      </c>
      <c r="K10399" s="108" t="s">
        <v>174</v>
      </c>
      <c r="M10399" s="108" t="s">
        <v>175</v>
      </c>
      <c r="N10399" s="108" t="s">
        <v>11626</v>
      </c>
    </row>
    <row r="10400" spans="1:14">
      <c r="A10400" s="108">
        <v>55648825</v>
      </c>
      <c r="B10400" s="108" t="s">
        <v>18451</v>
      </c>
      <c r="C10400" s="108" t="s">
        <v>18454</v>
      </c>
      <c r="D10400" s="109" t="s">
        <v>18455</v>
      </c>
      <c r="E10400" s="108" t="s">
        <v>168</v>
      </c>
      <c r="F10400" s="108" t="s">
        <v>181</v>
      </c>
      <c r="G10400" s="108" t="s">
        <v>1608</v>
      </c>
      <c r="H10400" s="109" t="s">
        <v>2928</v>
      </c>
      <c r="I10400" s="108" t="s">
        <v>11625</v>
      </c>
      <c r="J10400" s="108" t="s">
        <v>1478</v>
      </c>
      <c r="K10400" s="108" t="s">
        <v>174</v>
      </c>
      <c r="M10400" s="108" t="s">
        <v>175</v>
      </c>
      <c r="N10400" s="108" t="s">
        <v>11626</v>
      </c>
    </row>
    <row r="10401" spans="1:14">
      <c r="A10401" s="108">
        <v>491265</v>
      </c>
      <c r="B10401" s="108" t="s">
        <v>11658</v>
      </c>
      <c r="C10401" s="108" t="s">
        <v>1825</v>
      </c>
      <c r="D10401" s="109" t="s">
        <v>18456</v>
      </c>
      <c r="E10401" s="108" t="s">
        <v>168</v>
      </c>
      <c r="F10401" s="108" t="s">
        <v>181</v>
      </c>
      <c r="G10401" s="108" t="s">
        <v>1608</v>
      </c>
      <c r="H10401" s="109" t="s">
        <v>2928</v>
      </c>
      <c r="I10401" s="108" t="s">
        <v>11625</v>
      </c>
      <c r="J10401" s="108" t="s">
        <v>1478</v>
      </c>
      <c r="K10401" s="108" t="s">
        <v>174</v>
      </c>
      <c r="M10401" s="108" t="s">
        <v>175</v>
      </c>
      <c r="N10401" s="108" t="s">
        <v>11626</v>
      </c>
    </row>
    <row r="10402" spans="1:14">
      <c r="A10402" s="108">
        <v>60332</v>
      </c>
      <c r="B10402" s="108" t="s">
        <v>18457</v>
      </c>
      <c r="C10402" s="108" t="s">
        <v>535</v>
      </c>
      <c r="D10402" s="109" t="s">
        <v>18458</v>
      </c>
      <c r="E10402" s="108" t="s">
        <v>180</v>
      </c>
      <c r="F10402" s="108" t="s">
        <v>169</v>
      </c>
      <c r="G10402" s="108" t="s">
        <v>1608</v>
      </c>
      <c r="H10402" s="109" t="s">
        <v>2928</v>
      </c>
      <c r="I10402" s="108" t="s">
        <v>11625</v>
      </c>
      <c r="J10402" s="108" t="s">
        <v>1478</v>
      </c>
      <c r="K10402" s="108" t="s">
        <v>174</v>
      </c>
      <c r="M10402" s="108" t="s">
        <v>175</v>
      </c>
      <c r="N10402" s="108" t="s">
        <v>11626</v>
      </c>
    </row>
    <row r="10403" spans="1:14">
      <c r="A10403" s="108">
        <v>520794</v>
      </c>
      <c r="B10403" s="108" t="s">
        <v>11665</v>
      </c>
      <c r="C10403" s="108" t="s">
        <v>7057</v>
      </c>
      <c r="D10403" s="109" t="s">
        <v>11666</v>
      </c>
      <c r="E10403" s="108" t="s">
        <v>180</v>
      </c>
      <c r="F10403" s="108" t="s">
        <v>169</v>
      </c>
      <c r="G10403" s="108" t="s">
        <v>1608</v>
      </c>
      <c r="H10403" s="109" t="s">
        <v>2928</v>
      </c>
      <c r="I10403" s="108" t="s">
        <v>11625</v>
      </c>
      <c r="J10403" s="108" t="s">
        <v>1478</v>
      </c>
      <c r="K10403" s="108" t="s">
        <v>174</v>
      </c>
      <c r="M10403" s="108" t="s">
        <v>175</v>
      </c>
      <c r="N10403" s="108" t="s">
        <v>11626</v>
      </c>
    </row>
    <row r="10404" spans="1:14">
      <c r="A10404" s="108">
        <v>815298</v>
      </c>
      <c r="B10404" s="108" t="s">
        <v>18459</v>
      </c>
      <c r="C10404" s="108" t="s">
        <v>2701</v>
      </c>
      <c r="D10404" s="109" t="s">
        <v>18460</v>
      </c>
      <c r="E10404" s="108" t="s">
        <v>180</v>
      </c>
      <c r="F10404" s="108" t="s">
        <v>169</v>
      </c>
      <c r="G10404" s="108" t="s">
        <v>1608</v>
      </c>
      <c r="H10404" s="109" t="s">
        <v>2928</v>
      </c>
      <c r="I10404" s="108" t="s">
        <v>11625</v>
      </c>
      <c r="J10404" s="108" t="s">
        <v>1478</v>
      </c>
      <c r="K10404" s="108" t="s">
        <v>174</v>
      </c>
      <c r="M10404" s="108" t="s">
        <v>175</v>
      </c>
      <c r="N10404" s="108" t="s">
        <v>11626</v>
      </c>
    </row>
    <row r="10405" spans="1:14">
      <c r="A10405" s="108">
        <v>822049</v>
      </c>
      <c r="B10405" s="108" t="s">
        <v>18461</v>
      </c>
      <c r="C10405" s="108" t="s">
        <v>460</v>
      </c>
      <c r="D10405" s="109" t="s">
        <v>18462</v>
      </c>
      <c r="E10405" s="108" t="s">
        <v>200</v>
      </c>
      <c r="F10405" s="108" t="s">
        <v>169</v>
      </c>
      <c r="G10405" s="108" t="s">
        <v>1608</v>
      </c>
      <c r="H10405" s="109" t="s">
        <v>2928</v>
      </c>
      <c r="I10405" s="108" t="s">
        <v>11625</v>
      </c>
      <c r="J10405" s="108" t="s">
        <v>1478</v>
      </c>
      <c r="K10405" s="108" t="s">
        <v>174</v>
      </c>
      <c r="M10405" s="108" t="s">
        <v>175</v>
      </c>
      <c r="N10405" s="108" t="s">
        <v>11626</v>
      </c>
    </row>
    <row r="10406" spans="1:14">
      <c r="A10406" s="108">
        <v>827255</v>
      </c>
      <c r="B10406" s="108" t="s">
        <v>18463</v>
      </c>
      <c r="C10406" s="108" t="s">
        <v>18464</v>
      </c>
      <c r="D10406" s="109" t="s">
        <v>10751</v>
      </c>
      <c r="E10406" s="108" t="s">
        <v>200</v>
      </c>
      <c r="F10406" s="108" t="s">
        <v>169</v>
      </c>
      <c r="G10406" s="108" t="s">
        <v>1608</v>
      </c>
      <c r="H10406" s="109" t="s">
        <v>2928</v>
      </c>
      <c r="I10406" s="108" t="s">
        <v>11625</v>
      </c>
      <c r="J10406" s="108" t="s">
        <v>1478</v>
      </c>
      <c r="K10406" s="108" t="s">
        <v>174</v>
      </c>
      <c r="M10406" s="108" t="s">
        <v>175</v>
      </c>
      <c r="N10406" s="108" t="s">
        <v>11626</v>
      </c>
    </row>
    <row r="10407" spans="1:14">
      <c r="A10407" s="108">
        <v>828241</v>
      </c>
      <c r="B10407" s="108" t="s">
        <v>18465</v>
      </c>
      <c r="C10407" s="108" t="s">
        <v>250</v>
      </c>
      <c r="D10407" s="109" t="s">
        <v>18466</v>
      </c>
      <c r="E10407" s="108" t="s">
        <v>180</v>
      </c>
      <c r="F10407" s="108" t="s">
        <v>169</v>
      </c>
      <c r="G10407" s="108" t="s">
        <v>1608</v>
      </c>
      <c r="H10407" s="109" t="s">
        <v>2928</v>
      </c>
      <c r="I10407" s="108" t="s">
        <v>11625</v>
      </c>
      <c r="J10407" s="108" t="s">
        <v>1478</v>
      </c>
      <c r="K10407" s="108" t="s">
        <v>174</v>
      </c>
      <c r="M10407" s="108" t="s">
        <v>175</v>
      </c>
      <c r="N10407" s="108" t="s">
        <v>11626</v>
      </c>
    </row>
    <row r="10408" spans="1:14">
      <c r="A10408" s="108">
        <v>837087</v>
      </c>
      <c r="B10408" s="108" t="s">
        <v>18467</v>
      </c>
      <c r="C10408" s="108" t="s">
        <v>604</v>
      </c>
      <c r="D10408" s="109" t="s">
        <v>18468</v>
      </c>
      <c r="E10408" s="108" t="s">
        <v>180</v>
      </c>
      <c r="F10408" s="108" t="s">
        <v>181</v>
      </c>
      <c r="G10408" s="108" t="s">
        <v>1608</v>
      </c>
      <c r="H10408" s="109" t="s">
        <v>2928</v>
      </c>
      <c r="I10408" s="108" t="s">
        <v>11625</v>
      </c>
      <c r="J10408" s="108" t="s">
        <v>1478</v>
      </c>
      <c r="K10408" s="108" t="s">
        <v>174</v>
      </c>
      <c r="M10408" s="108" t="s">
        <v>175</v>
      </c>
      <c r="N10408" s="108" t="s">
        <v>11626</v>
      </c>
    </row>
    <row r="10409" spans="1:14">
      <c r="A10409" s="108">
        <v>838252</v>
      </c>
      <c r="B10409" s="108" t="s">
        <v>1847</v>
      </c>
      <c r="C10409" s="108" t="s">
        <v>18469</v>
      </c>
      <c r="D10409" s="109" t="s">
        <v>17089</v>
      </c>
      <c r="E10409" s="108" t="s">
        <v>200</v>
      </c>
      <c r="F10409" s="108" t="s">
        <v>169</v>
      </c>
      <c r="G10409" s="108" t="s">
        <v>1608</v>
      </c>
      <c r="H10409" s="109" t="s">
        <v>2928</v>
      </c>
      <c r="I10409" s="108" t="s">
        <v>11625</v>
      </c>
      <c r="J10409" s="108" t="s">
        <v>1478</v>
      </c>
      <c r="K10409" s="108" t="s">
        <v>174</v>
      </c>
      <c r="M10409" s="108" t="s">
        <v>175</v>
      </c>
      <c r="N10409" s="108" t="s">
        <v>11626</v>
      </c>
    </row>
    <row r="10410" spans="1:14">
      <c r="A10410" s="108">
        <v>840792</v>
      </c>
      <c r="B10410" s="108" t="s">
        <v>18470</v>
      </c>
      <c r="C10410" s="108" t="s">
        <v>244</v>
      </c>
      <c r="D10410" s="109" t="s">
        <v>18471</v>
      </c>
      <c r="E10410" s="108" t="s">
        <v>168</v>
      </c>
      <c r="F10410" s="108" t="s">
        <v>181</v>
      </c>
      <c r="G10410" s="108" t="s">
        <v>1608</v>
      </c>
      <c r="H10410" s="109" t="s">
        <v>2928</v>
      </c>
      <c r="I10410" s="108" t="s">
        <v>11625</v>
      </c>
      <c r="J10410" s="108" t="s">
        <v>1478</v>
      </c>
      <c r="K10410" s="108" t="s">
        <v>174</v>
      </c>
      <c r="M10410" s="108" t="s">
        <v>175</v>
      </c>
      <c r="N10410" s="108" t="s">
        <v>11626</v>
      </c>
    </row>
    <row r="10411" spans="1:14">
      <c r="A10411" s="108">
        <v>844729</v>
      </c>
      <c r="B10411" s="108" t="s">
        <v>4508</v>
      </c>
      <c r="C10411" s="108" t="s">
        <v>2013</v>
      </c>
      <c r="D10411" s="109" t="s">
        <v>18472</v>
      </c>
      <c r="E10411" s="108" t="s">
        <v>180</v>
      </c>
      <c r="F10411" s="108" t="s">
        <v>169</v>
      </c>
      <c r="G10411" s="108" t="s">
        <v>1608</v>
      </c>
      <c r="H10411" s="109" t="s">
        <v>2928</v>
      </c>
      <c r="I10411" s="108" t="s">
        <v>11625</v>
      </c>
      <c r="J10411" s="108" t="s">
        <v>1478</v>
      </c>
      <c r="K10411" s="108" t="s">
        <v>174</v>
      </c>
      <c r="M10411" s="108" t="s">
        <v>175</v>
      </c>
      <c r="N10411" s="108" t="s">
        <v>11626</v>
      </c>
    </row>
    <row r="10412" spans="1:14">
      <c r="A10412" s="108">
        <v>55783131</v>
      </c>
      <c r="B10412" s="108" t="s">
        <v>10423</v>
      </c>
      <c r="C10412" s="108" t="s">
        <v>514</v>
      </c>
      <c r="D10412" s="109" t="s">
        <v>10424</v>
      </c>
      <c r="E10412" s="108" t="s">
        <v>301</v>
      </c>
      <c r="F10412" s="108" t="s">
        <v>169</v>
      </c>
      <c r="G10412" s="108" t="s">
        <v>10414</v>
      </c>
      <c r="H10412" s="109" t="s">
        <v>2928</v>
      </c>
      <c r="I10412" s="108" t="s">
        <v>10415</v>
      </c>
      <c r="J10412" s="108" t="s">
        <v>1478</v>
      </c>
      <c r="K10412" s="108" t="s">
        <v>174</v>
      </c>
      <c r="M10412" s="108" t="s">
        <v>175</v>
      </c>
      <c r="N10412" s="108" t="s">
        <v>10416</v>
      </c>
    </row>
    <row r="10413" spans="1:14">
      <c r="A10413" s="108">
        <v>838671</v>
      </c>
      <c r="B10413" s="108" t="s">
        <v>18473</v>
      </c>
      <c r="C10413" s="108" t="s">
        <v>10401</v>
      </c>
      <c r="D10413" s="109" t="s">
        <v>18474</v>
      </c>
      <c r="E10413" s="108" t="s">
        <v>301</v>
      </c>
      <c r="F10413" s="108" t="s">
        <v>181</v>
      </c>
      <c r="G10413" s="108" t="s">
        <v>7188</v>
      </c>
      <c r="H10413" s="109" t="s">
        <v>18475</v>
      </c>
      <c r="I10413" s="108" t="s">
        <v>7199</v>
      </c>
      <c r="J10413" s="108" t="s">
        <v>7190</v>
      </c>
      <c r="K10413" s="108" t="s">
        <v>174</v>
      </c>
      <c r="M10413" s="108" t="s">
        <v>175</v>
      </c>
      <c r="N10413" s="108" t="s">
        <v>7200</v>
      </c>
    </row>
    <row r="10414" spans="1:14">
      <c r="A10414" s="108">
        <v>312641</v>
      </c>
      <c r="B10414" s="108" t="s">
        <v>18476</v>
      </c>
      <c r="C10414" s="108" t="s">
        <v>382</v>
      </c>
      <c r="D10414" s="109" t="s">
        <v>18477</v>
      </c>
      <c r="E10414" s="108" t="s">
        <v>180</v>
      </c>
      <c r="F10414" s="108" t="s">
        <v>181</v>
      </c>
      <c r="G10414" s="108" t="s">
        <v>7211</v>
      </c>
      <c r="H10414" s="109" t="s">
        <v>18475</v>
      </c>
      <c r="I10414" s="108" t="s">
        <v>17623</v>
      </c>
      <c r="J10414" s="108" t="s">
        <v>348</v>
      </c>
      <c r="K10414" s="108" t="s">
        <v>174</v>
      </c>
      <c r="M10414" s="108" t="s">
        <v>175</v>
      </c>
      <c r="N10414" s="108" t="s">
        <v>17624</v>
      </c>
    </row>
    <row r="10415" spans="1:14">
      <c r="A10415" s="108">
        <v>539167</v>
      </c>
      <c r="B10415" s="108" t="s">
        <v>18478</v>
      </c>
      <c r="C10415" s="108" t="s">
        <v>2543</v>
      </c>
      <c r="D10415" s="109" t="s">
        <v>18479</v>
      </c>
      <c r="E10415" s="108" t="s">
        <v>168</v>
      </c>
      <c r="F10415" s="108" t="s">
        <v>181</v>
      </c>
      <c r="G10415" s="108" t="s">
        <v>7211</v>
      </c>
      <c r="H10415" s="109" t="s">
        <v>18475</v>
      </c>
      <c r="I10415" s="108" t="s">
        <v>17623</v>
      </c>
      <c r="J10415" s="108" t="s">
        <v>348</v>
      </c>
      <c r="K10415" s="108" t="s">
        <v>174</v>
      </c>
      <c r="M10415" s="108" t="s">
        <v>175</v>
      </c>
      <c r="N10415" s="108" t="s">
        <v>17624</v>
      </c>
    </row>
    <row r="10416" spans="1:14">
      <c r="A10416" s="108">
        <v>231897</v>
      </c>
      <c r="B10416" s="108" t="s">
        <v>18480</v>
      </c>
      <c r="C10416" s="108" t="s">
        <v>5685</v>
      </c>
      <c r="D10416" s="109" t="s">
        <v>18481</v>
      </c>
      <c r="E10416" s="108" t="s">
        <v>180</v>
      </c>
      <c r="F10416" s="108" t="s">
        <v>169</v>
      </c>
      <c r="G10416" s="108" t="s">
        <v>8181</v>
      </c>
      <c r="H10416" s="109" t="s">
        <v>1853</v>
      </c>
      <c r="I10416" s="108" t="s">
        <v>9251</v>
      </c>
      <c r="J10416" s="108" t="s">
        <v>8183</v>
      </c>
      <c r="K10416" s="108" t="s">
        <v>174</v>
      </c>
      <c r="M10416" s="108" t="s">
        <v>175</v>
      </c>
      <c r="N10416" s="108" t="s">
        <v>9252</v>
      </c>
    </row>
    <row r="10417" spans="1:14">
      <c r="A10417" s="108">
        <v>364318</v>
      </c>
      <c r="B10417" s="108" t="s">
        <v>18480</v>
      </c>
      <c r="C10417" s="108" t="s">
        <v>752</v>
      </c>
      <c r="D10417" s="109" t="s">
        <v>15435</v>
      </c>
      <c r="E10417" s="108" t="s">
        <v>180</v>
      </c>
      <c r="F10417" s="108" t="s">
        <v>181</v>
      </c>
      <c r="G10417" s="108" t="s">
        <v>8181</v>
      </c>
      <c r="H10417" s="109" t="s">
        <v>1853</v>
      </c>
      <c r="I10417" s="108" t="s">
        <v>9251</v>
      </c>
      <c r="J10417" s="108" t="s">
        <v>8183</v>
      </c>
      <c r="K10417" s="108" t="s">
        <v>174</v>
      </c>
      <c r="M10417" s="108" t="s">
        <v>175</v>
      </c>
      <c r="N10417" s="108" t="s">
        <v>9252</v>
      </c>
    </row>
    <row r="10418" spans="1:14">
      <c r="A10418" s="108">
        <v>55766037</v>
      </c>
      <c r="B10418" s="108" t="s">
        <v>9365</v>
      </c>
      <c r="C10418" s="108" t="s">
        <v>5784</v>
      </c>
      <c r="D10418" s="109" t="s">
        <v>16505</v>
      </c>
      <c r="E10418" s="108" t="s">
        <v>200</v>
      </c>
      <c r="F10418" s="108" t="s">
        <v>169</v>
      </c>
      <c r="G10418" s="108" t="s">
        <v>8181</v>
      </c>
      <c r="H10418" s="109" t="s">
        <v>1853</v>
      </c>
      <c r="I10418" s="108" t="s">
        <v>9251</v>
      </c>
      <c r="J10418" s="108" t="s">
        <v>8183</v>
      </c>
      <c r="K10418" s="108" t="s">
        <v>174</v>
      </c>
      <c r="M10418" s="108" t="s">
        <v>175</v>
      </c>
      <c r="N10418" s="108" t="s">
        <v>9252</v>
      </c>
    </row>
    <row r="10419" spans="1:14">
      <c r="A10419" s="108">
        <v>846317</v>
      </c>
      <c r="B10419" s="108" t="s">
        <v>18482</v>
      </c>
      <c r="C10419" s="108" t="s">
        <v>317</v>
      </c>
      <c r="D10419" s="109" t="s">
        <v>18483</v>
      </c>
      <c r="E10419" s="108" t="s">
        <v>200</v>
      </c>
      <c r="F10419" s="108" t="s">
        <v>181</v>
      </c>
      <c r="G10419" s="108" t="s">
        <v>8181</v>
      </c>
      <c r="H10419" s="109" t="s">
        <v>1853</v>
      </c>
      <c r="I10419" s="108" t="s">
        <v>9251</v>
      </c>
      <c r="J10419" s="108" t="s">
        <v>8183</v>
      </c>
      <c r="K10419" s="108" t="s">
        <v>174</v>
      </c>
      <c r="M10419" s="108" t="s">
        <v>175</v>
      </c>
      <c r="N10419" s="108" t="s">
        <v>9252</v>
      </c>
    </row>
    <row r="10420" spans="1:14">
      <c r="A10420" s="108">
        <v>73837</v>
      </c>
      <c r="B10420" s="108" t="s">
        <v>18484</v>
      </c>
      <c r="C10420" s="108" t="s">
        <v>18485</v>
      </c>
      <c r="D10420" s="109" t="s">
        <v>7494</v>
      </c>
      <c r="E10420" s="108" t="s">
        <v>200</v>
      </c>
      <c r="F10420" s="108" t="s">
        <v>181</v>
      </c>
      <c r="G10420" s="108" t="s">
        <v>7307</v>
      </c>
      <c r="H10420" s="109" t="s">
        <v>948</v>
      </c>
      <c r="I10420" s="108" t="s">
        <v>7381</v>
      </c>
      <c r="J10420" s="108" t="s">
        <v>1204</v>
      </c>
      <c r="K10420" s="108" t="s">
        <v>174</v>
      </c>
      <c r="M10420" s="108" t="s">
        <v>175</v>
      </c>
      <c r="N10420" s="108" t="s">
        <v>7382</v>
      </c>
    </row>
    <row r="10421" spans="1:14">
      <c r="A10421" s="108">
        <v>55635417</v>
      </c>
      <c r="B10421" s="108" t="s">
        <v>10290</v>
      </c>
      <c r="C10421" s="108" t="s">
        <v>553</v>
      </c>
      <c r="D10421" s="109" t="s">
        <v>18486</v>
      </c>
      <c r="E10421" s="108" t="s">
        <v>200</v>
      </c>
      <c r="F10421" s="108" t="s">
        <v>181</v>
      </c>
      <c r="G10421" s="108" t="s">
        <v>9806</v>
      </c>
      <c r="H10421" s="109" t="s">
        <v>948</v>
      </c>
      <c r="I10421" s="108" t="s">
        <v>18320</v>
      </c>
      <c r="J10421" s="108" t="s">
        <v>4770</v>
      </c>
      <c r="K10421" s="108" t="s">
        <v>174</v>
      </c>
      <c r="M10421" s="108" t="s">
        <v>175</v>
      </c>
      <c r="N10421" s="108" t="s">
        <v>18321</v>
      </c>
    </row>
    <row r="10422" spans="1:14">
      <c r="A10422" s="108">
        <v>55646754</v>
      </c>
      <c r="B10422" s="108" t="s">
        <v>442</v>
      </c>
      <c r="C10422" s="108" t="s">
        <v>334</v>
      </c>
      <c r="D10422" s="109" t="s">
        <v>18487</v>
      </c>
      <c r="E10422" s="108" t="s">
        <v>168</v>
      </c>
      <c r="F10422" s="108" t="s">
        <v>181</v>
      </c>
      <c r="G10422" s="108" t="s">
        <v>9806</v>
      </c>
      <c r="H10422" s="109" t="s">
        <v>948</v>
      </c>
      <c r="I10422" s="108" t="s">
        <v>18320</v>
      </c>
      <c r="J10422" s="108" t="s">
        <v>4770</v>
      </c>
      <c r="K10422" s="108" t="s">
        <v>174</v>
      </c>
      <c r="M10422" s="108" t="s">
        <v>175</v>
      </c>
      <c r="N10422" s="108" t="s">
        <v>18321</v>
      </c>
    </row>
    <row r="10423" spans="1:14">
      <c r="A10423" s="108">
        <v>55707317</v>
      </c>
      <c r="B10423" s="108" t="s">
        <v>18488</v>
      </c>
      <c r="C10423" s="108" t="s">
        <v>7704</v>
      </c>
      <c r="D10423" s="109" t="s">
        <v>18489</v>
      </c>
      <c r="E10423" s="108" t="s">
        <v>168</v>
      </c>
      <c r="F10423" s="108" t="s">
        <v>181</v>
      </c>
      <c r="G10423" s="108" t="s">
        <v>9806</v>
      </c>
      <c r="H10423" s="109" t="s">
        <v>948</v>
      </c>
      <c r="I10423" s="108" t="s">
        <v>18320</v>
      </c>
      <c r="J10423" s="108" t="s">
        <v>4770</v>
      </c>
      <c r="K10423" s="108" t="s">
        <v>174</v>
      </c>
      <c r="M10423" s="108" t="s">
        <v>175</v>
      </c>
      <c r="N10423" s="108" t="s">
        <v>18321</v>
      </c>
    </row>
    <row r="10424" spans="1:14">
      <c r="A10424" s="108">
        <v>837696</v>
      </c>
      <c r="B10424" s="108" t="s">
        <v>5052</v>
      </c>
      <c r="C10424" s="108" t="s">
        <v>1043</v>
      </c>
      <c r="D10424" s="109" t="s">
        <v>15466</v>
      </c>
      <c r="E10424" s="108" t="s">
        <v>223</v>
      </c>
      <c r="F10424" s="108" t="s">
        <v>181</v>
      </c>
      <c r="G10424" s="108" t="s">
        <v>8181</v>
      </c>
      <c r="H10424" s="109" t="s">
        <v>226</v>
      </c>
      <c r="I10424" s="108" t="s">
        <v>9251</v>
      </c>
      <c r="J10424" s="108" t="s">
        <v>8183</v>
      </c>
      <c r="K10424" s="108" t="s">
        <v>174</v>
      </c>
      <c r="M10424" s="108" t="s">
        <v>175</v>
      </c>
      <c r="N10424" s="108" t="s">
        <v>9252</v>
      </c>
    </row>
    <row r="10425" spans="1:14">
      <c r="A10425" s="108">
        <v>837698</v>
      </c>
      <c r="B10425" s="108" t="s">
        <v>5052</v>
      </c>
      <c r="C10425" s="108" t="s">
        <v>305</v>
      </c>
      <c r="D10425" s="109" t="s">
        <v>18286</v>
      </c>
      <c r="E10425" s="108" t="s">
        <v>168</v>
      </c>
      <c r="F10425" s="108" t="s">
        <v>181</v>
      </c>
      <c r="G10425" s="108" t="s">
        <v>8181</v>
      </c>
      <c r="H10425" s="109" t="s">
        <v>226</v>
      </c>
      <c r="I10425" s="108" t="s">
        <v>9251</v>
      </c>
      <c r="J10425" s="108" t="s">
        <v>8183</v>
      </c>
      <c r="K10425" s="108" t="s">
        <v>174</v>
      </c>
      <c r="M10425" s="108" t="s">
        <v>175</v>
      </c>
      <c r="N10425" s="108" t="s">
        <v>9252</v>
      </c>
    </row>
    <row r="10426" spans="1:14">
      <c r="A10426" s="108">
        <v>55778819</v>
      </c>
      <c r="B10426" s="108" t="s">
        <v>18007</v>
      </c>
      <c r="C10426" s="108" t="s">
        <v>2333</v>
      </c>
      <c r="D10426" s="109" t="s">
        <v>15164</v>
      </c>
      <c r="E10426" s="108" t="s">
        <v>1577</v>
      </c>
      <c r="F10426" s="108" t="s">
        <v>169</v>
      </c>
      <c r="G10426" s="108" t="s">
        <v>1608</v>
      </c>
      <c r="H10426" s="109" t="s">
        <v>210</v>
      </c>
      <c r="I10426" s="108" t="s">
        <v>11591</v>
      </c>
      <c r="J10426" s="108" t="s">
        <v>1478</v>
      </c>
      <c r="K10426" s="108" t="s">
        <v>174</v>
      </c>
      <c r="M10426" s="108" t="s">
        <v>175</v>
      </c>
      <c r="N10426" s="108" t="s">
        <v>11592</v>
      </c>
    </row>
    <row r="10427" spans="1:14">
      <c r="A10427" s="108">
        <v>847807</v>
      </c>
      <c r="B10427" s="108" t="s">
        <v>16483</v>
      </c>
      <c r="C10427" s="108" t="s">
        <v>16484</v>
      </c>
      <c r="D10427" s="109" t="s">
        <v>16485</v>
      </c>
      <c r="E10427" s="108" t="s">
        <v>1577</v>
      </c>
      <c r="F10427" s="108" t="s">
        <v>169</v>
      </c>
      <c r="G10427" s="108" t="s">
        <v>8181</v>
      </c>
      <c r="H10427" s="109" t="s">
        <v>210</v>
      </c>
      <c r="I10427" s="108" t="s">
        <v>9629</v>
      </c>
      <c r="J10427" s="108" t="s">
        <v>8183</v>
      </c>
      <c r="K10427" s="108" t="s">
        <v>174</v>
      </c>
      <c r="M10427" s="108" t="s">
        <v>175</v>
      </c>
      <c r="N10427" s="108" t="s">
        <v>9630</v>
      </c>
    </row>
    <row r="10428" spans="1:14">
      <c r="A10428" s="108">
        <v>290181</v>
      </c>
      <c r="B10428" s="108" t="s">
        <v>9831</v>
      </c>
      <c r="C10428" s="108" t="s">
        <v>196</v>
      </c>
      <c r="D10428" s="109" t="s">
        <v>18490</v>
      </c>
      <c r="E10428" s="108" t="s">
        <v>200</v>
      </c>
      <c r="F10428" s="108" t="s">
        <v>181</v>
      </c>
      <c r="G10428" s="108" t="s">
        <v>182</v>
      </c>
      <c r="H10428" s="109" t="s">
        <v>210</v>
      </c>
      <c r="I10428" s="108" t="s">
        <v>211</v>
      </c>
      <c r="J10428" s="108" t="s">
        <v>173</v>
      </c>
      <c r="K10428" s="108" t="s">
        <v>174</v>
      </c>
      <c r="M10428" s="108" t="s">
        <v>175</v>
      </c>
      <c r="N10428" s="108" t="s">
        <v>211</v>
      </c>
    </row>
    <row r="10429" spans="1:14">
      <c r="A10429" s="108">
        <v>113845</v>
      </c>
      <c r="B10429" s="108" t="s">
        <v>483</v>
      </c>
      <c r="C10429" s="108" t="s">
        <v>196</v>
      </c>
      <c r="D10429" s="109" t="s">
        <v>18491</v>
      </c>
      <c r="E10429" s="108" t="s">
        <v>200</v>
      </c>
      <c r="F10429" s="108" t="s">
        <v>181</v>
      </c>
      <c r="G10429" s="108" t="s">
        <v>182</v>
      </c>
      <c r="H10429" s="109" t="s">
        <v>210</v>
      </c>
      <c r="I10429" s="108" t="s">
        <v>211</v>
      </c>
      <c r="J10429" s="108" t="s">
        <v>173</v>
      </c>
      <c r="K10429" s="108" t="s">
        <v>174</v>
      </c>
      <c r="M10429" s="108" t="s">
        <v>175</v>
      </c>
      <c r="N10429" s="108" t="s">
        <v>211</v>
      </c>
    </row>
    <row r="10430" spans="1:14">
      <c r="A10430" s="108">
        <v>55597147</v>
      </c>
      <c r="B10430" s="108" t="s">
        <v>581</v>
      </c>
      <c r="C10430" s="108" t="s">
        <v>936</v>
      </c>
      <c r="D10430" s="109" t="s">
        <v>18492</v>
      </c>
      <c r="E10430" s="108" t="s">
        <v>200</v>
      </c>
      <c r="F10430" s="108" t="s">
        <v>181</v>
      </c>
      <c r="G10430" s="108" t="s">
        <v>182</v>
      </c>
      <c r="H10430" s="109" t="s">
        <v>210</v>
      </c>
      <c r="I10430" s="108" t="s">
        <v>211</v>
      </c>
      <c r="J10430" s="108" t="s">
        <v>173</v>
      </c>
      <c r="K10430" s="108" t="s">
        <v>174</v>
      </c>
      <c r="M10430" s="108" t="s">
        <v>175</v>
      </c>
      <c r="N10430" s="108" t="s">
        <v>211</v>
      </c>
    </row>
    <row r="10431" spans="1:14">
      <c r="A10431" s="108">
        <v>55700949</v>
      </c>
      <c r="B10431" s="108" t="s">
        <v>18493</v>
      </c>
      <c r="C10431" s="108" t="s">
        <v>390</v>
      </c>
      <c r="D10431" s="109" t="s">
        <v>18494</v>
      </c>
      <c r="E10431" s="108" t="s">
        <v>168</v>
      </c>
      <c r="F10431" s="108" t="s">
        <v>181</v>
      </c>
      <c r="G10431" s="108" t="s">
        <v>182</v>
      </c>
      <c r="H10431" s="109" t="s">
        <v>210</v>
      </c>
      <c r="I10431" s="108" t="s">
        <v>211</v>
      </c>
      <c r="J10431" s="108" t="s">
        <v>173</v>
      </c>
      <c r="K10431" s="108" t="s">
        <v>174</v>
      </c>
      <c r="M10431" s="108" t="s">
        <v>175</v>
      </c>
      <c r="N10431" s="108" t="s">
        <v>211</v>
      </c>
    </row>
    <row r="10432" spans="1:14">
      <c r="A10432" s="108">
        <v>55738265</v>
      </c>
      <c r="B10432" s="108" t="s">
        <v>18495</v>
      </c>
      <c r="C10432" s="108" t="s">
        <v>553</v>
      </c>
      <c r="D10432" s="109" t="s">
        <v>18496</v>
      </c>
      <c r="E10432" s="108" t="s">
        <v>180</v>
      </c>
      <c r="F10432" s="108" t="s">
        <v>181</v>
      </c>
      <c r="G10432" s="108" t="s">
        <v>7727</v>
      </c>
      <c r="H10432" s="109" t="s">
        <v>210</v>
      </c>
      <c r="I10432" s="108" t="s">
        <v>7728</v>
      </c>
      <c r="J10432" s="108" t="s">
        <v>7729</v>
      </c>
      <c r="K10432" s="108" t="s">
        <v>174</v>
      </c>
      <c r="M10432" s="108" t="s">
        <v>175</v>
      </c>
      <c r="N10432" s="108" t="s">
        <v>7730</v>
      </c>
    </row>
    <row r="10433" spans="1:14">
      <c r="A10433" s="108">
        <v>847677</v>
      </c>
      <c r="B10433" s="108" t="s">
        <v>18497</v>
      </c>
      <c r="C10433" s="108" t="s">
        <v>514</v>
      </c>
      <c r="D10433" s="109" t="s">
        <v>18498</v>
      </c>
      <c r="E10433" s="108" t="s">
        <v>188</v>
      </c>
      <c r="F10433" s="108" t="s">
        <v>169</v>
      </c>
      <c r="G10433" s="108" t="s">
        <v>357</v>
      </c>
      <c r="H10433" s="109" t="s">
        <v>4619</v>
      </c>
      <c r="I10433" s="108" t="s">
        <v>1143</v>
      </c>
      <c r="J10433" s="108" t="s">
        <v>360</v>
      </c>
      <c r="K10433" s="108" t="s">
        <v>174</v>
      </c>
      <c r="M10433" s="108" t="s">
        <v>175</v>
      </c>
      <c r="N10433" s="108" t="s">
        <v>1144</v>
      </c>
    </row>
    <row r="10434" spans="1:14">
      <c r="A10434" s="108">
        <v>385697</v>
      </c>
      <c r="B10434" s="108" t="s">
        <v>11327</v>
      </c>
      <c r="C10434" s="108" t="s">
        <v>2774</v>
      </c>
      <c r="D10434" s="109" t="s">
        <v>11328</v>
      </c>
      <c r="E10434" s="108" t="s">
        <v>168</v>
      </c>
      <c r="F10434" s="108" t="s">
        <v>181</v>
      </c>
      <c r="G10434" s="108" t="s">
        <v>11251</v>
      </c>
      <c r="H10434" s="109" t="s">
        <v>4619</v>
      </c>
      <c r="I10434" s="108" t="s">
        <v>11252</v>
      </c>
      <c r="J10434" s="108" t="s">
        <v>7729</v>
      </c>
      <c r="K10434" s="108" t="s">
        <v>174</v>
      </c>
      <c r="M10434" s="108" t="s">
        <v>175</v>
      </c>
      <c r="N10434" s="108" t="s">
        <v>11253</v>
      </c>
    </row>
    <row r="10435" spans="1:14">
      <c r="A10435" s="108">
        <v>847990</v>
      </c>
      <c r="B10435" s="108" t="s">
        <v>16491</v>
      </c>
      <c r="C10435" s="108" t="s">
        <v>3204</v>
      </c>
      <c r="D10435" s="109" t="s">
        <v>16492</v>
      </c>
      <c r="E10435" s="108" t="s">
        <v>220</v>
      </c>
      <c r="F10435" s="108" t="s">
        <v>181</v>
      </c>
      <c r="G10435" s="108" t="s">
        <v>11251</v>
      </c>
      <c r="H10435" s="109" t="s">
        <v>4619</v>
      </c>
      <c r="I10435" s="108" t="s">
        <v>11252</v>
      </c>
      <c r="J10435" s="108" t="s">
        <v>7729</v>
      </c>
      <c r="K10435" s="108" t="s">
        <v>174</v>
      </c>
      <c r="M10435" s="108" t="s">
        <v>175</v>
      </c>
      <c r="N10435" s="108" t="s">
        <v>11253</v>
      </c>
    </row>
    <row r="10436" spans="1:14">
      <c r="A10436" s="108">
        <v>847991</v>
      </c>
      <c r="B10436" s="108" t="s">
        <v>16493</v>
      </c>
      <c r="C10436" s="108" t="s">
        <v>1148</v>
      </c>
      <c r="D10436" s="109" t="s">
        <v>16494</v>
      </c>
      <c r="E10436" s="108" t="s">
        <v>168</v>
      </c>
      <c r="F10436" s="108" t="s">
        <v>169</v>
      </c>
      <c r="G10436" s="108" t="s">
        <v>11251</v>
      </c>
      <c r="H10436" s="109" t="s">
        <v>4619</v>
      </c>
      <c r="I10436" s="108" t="s">
        <v>11252</v>
      </c>
      <c r="J10436" s="108" t="s">
        <v>7729</v>
      </c>
      <c r="K10436" s="108" t="s">
        <v>174</v>
      </c>
      <c r="M10436" s="108" t="s">
        <v>175</v>
      </c>
      <c r="N10436" s="108" t="s">
        <v>11253</v>
      </c>
    </row>
    <row r="10437" spans="1:14">
      <c r="A10437" s="108">
        <v>847992</v>
      </c>
      <c r="B10437" s="108" t="s">
        <v>16495</v>
      </c>
      <c r="C10437" s="108" t="s">
        <v>936</v>
      </c>
      <c r="D10437" s="109" t="s">
        <v>16496</v>
      </c>
      <c r="E10437" s="108" t="s">
        <v>168</v>
      </c>
      <c r="F10437" s="108" t="s">
        <v>181</v>
      </c>
      <c r="G10437" s="108" t="s">
        <v>11251</v>
      </c>
      <c r="H10437" s="109" t="s">
        <v>4619</v>
      </c>
      <c r="I10437" s="108" t="s">
        <v>11252</v>
      </c>
      <c r="J10437" s="108" t="s">
        <v>7729</v>
      </c>
      <c r="K10437" s="108" t="s">
        <v>174</v>
      </c>
      <c r="M10437" s="108" t="s">
        <v>175</v>
      </c>
      <c r="N10437" s="108" t="s">
        <v>11253</v>
      </c>
    </row>
    <row r="10438" spans="1:14">
      <c r="A10438" s="108">
        <v>847993</v>
      </c>
      <c r="B10438" s="108" t="s">
        <v>16497</v>
      </c>
      <c r="C10438" s="108" t="s">
        <v>6473</v>
      </c>
      <c r="D10438" s="109" t="s">
        <v>16498</v>
      </c>
      <c r="E10438" s="108" t="s">
        <v>168</v>
      </c>
      <c r="F10438" s="108" t="s">
        <v>181</v>
      </c>
      <c r="G10438" s="108" t="s">
        <v>11251</v>
      </c>
      <c r="H10438" s="109" t="s">
        <v>4619</v>
      </c>
      <c r="I10438" s="108" t="s">
        <v>11252</v>
      </c>
      <c r="J10438" s="108" t="s">
        <v>7729</v>
      </c>
      <c r="K10438" s="108" t="s">
        <v>174</v>
      </c>
      <c r="M10438" s="108" t="s">
        <v>175</v>
      </c>
      <c r="N10438" s="108" t="s">
        <v>11253</v>
      </c>
    </row>
    <row r="10439" spans="1:14">
      <c r="A10439" s="108">
        <v>848238</v>
      </c>
      <c r="B10439" s="108" t="s">
        <v>16509</v>
      </c>
      <c r="C10439" s="108" t="s">
        <v>241</v>
      </c>
      <c r="D10439" s="109" t="s">
        <v>16510</v>
      </c>
      <c r="E10439" s="108" t="s">
        <v>188</v>
      </c>
      <c r="F10439" s="108" t="s">
        <v>181</v>
      </c>
      <c r="G10439" s="108" t="s">
        <v>11957</v>
      </c>
      <c r="H10439" s="109" t="s">
        <v>16447</v>
      </c>
      <c r="I10439" s="108" t="s">
        <v>12220</v>
      </c>
      <c r="K10439" s="108" t="s">
        <v>174</v>
      </c>
      <c r="M10439" s="108" t="s">
        <v>175</v>
      </c>
      <c r="N10439" s="108" t="s">
        <v>12221</v>
      </c>
    </row>
    <row r="10440" spans="1:14">
      <c r="A10440" s="108">
        <v>848236</v>
      </c>
      <c r="B10440" s="108" t="s">
        <v>16508</v>
      </c>
      <c r="C10440" s="108" t="s">
        <v>7011</v>
      </c>
      <c r="D10440" s="109" t="s">
        <v>15558</v>
      </c>
      <c r="E10440" s="108" t="s">
        <v>180</v>
      </c>
      <c r="F10440" s="108" t="s">
        <v>169</v>
      </c>
      <c r="G10440" s="108" t="s">
        <v>11957</v>
      </c>
      <c r="H10440" s="109" t="s">
        <v>16447</v>
      </c>
      <c r="I10440" s="108" t="s">
        <v>12220</v>
      </c>
      <c r="K10440" s="108" t="s">
        <v>174</v>
      </c>
      <c r="M10440" s="108" t="s">
        <v>175</v>
      </c>
      <c r="N10440" s="108" t="s">
        <v>12221</v>
      </c>
    </row>
    <row r="10441" spans="1:14">
      <c r="A10441" s="108">
        <v>55620867</v>
      </c>
      <c r="B10441" s="108" t="s">
        <v>18499</v>
      </c>
      <c r="C10441" s="108" t="s">
        <v>8539</v>
      </c>
      <c r="D10441" s="109" t="s">
        <v>14864</v>
      </c>
      <c r="E10441" s="108" t="s">
        <v>508</v>
      </c>
      <c r="F10441" s="108" t="s">
        <v>181</v>
      </c>
      <c r="G10441" s="108" t="s">
        <v>1608</v>
      </c>
      <c r="H10441" s="109" t="s">
        <v>307</v>
      </c>
      <c r="I10441" s="108" t="s">
        <v>11591</v>
      </c>
      <c r="J10441" s="108" t="s">
        <v>1478</v>
      </c>
      <c r="K10441" s="108" t="s">
        <v>174</v>
      </c>
      <c r="M10441" s="108" t="s">
        <v>175</v>
      </c>
      <c r="N10441" s="108" t="s">
        <v>11592</v>
      </c>
    </row>
    <row r="10442" spans="1:14">
      <c r="A10442" s="108">
        <v>55560400</v>
      </c>
      <c r="B10442" s="108" t="s">
        <v>2492</v>
      </c>
      <c r="C10442" s="108" t="s">
        <v>754</v>
      </c>
      <c r="D10442" s="109" t="s">
        <v>8087</v>
      </c>
      <c r="E10442" s="108" t="s">
        <v>405</v>
      </c>
      <c r="F10442" s="108" t="s">
        <v>181</v>
      </c>
      <c r="G10442" s="108" t="s">
        <v>7727</v>
      </c>
      <c r="H10442" s="109" t="s">
        <v>307</v>
      </c>
      <c r="I10442" s="108" t="s">
        <v>8031</v>
      </c>
      <c r="J10442" s="108" t="s">
        <v>7729</v>
      </c>
      <c r="K10442" s="108" t="s">
        <v>174</v>
      </c>
      <c r="M10442" s="108" t="s">
        <v>175</v>
      </c>
      <c r="N10442" s="108" t="s">
        <v>8032</v>
      </c>
    </row>
    <row r="10443" spans="1:14">
      <c r="A10443" s="108">
        <v>55792152</v>
      </c>
      <c r="B10443" s="108" t="s">
        <v>8175</v>
      </c>
      <c r="C10443" s="108" t="s">
        <v>317</v>
      </c>
      <c r="D10443" s="109" t="s">
        <v>8176</v>
      </c>
      <c r="E10443" s="108" t="s">
        <v>301</v>
      </c>
      <c r="F10443" s="108" t="s">
        <v>181</v>
      </c>
      <c r="G10443" s="108" t="s">
        <v>7727</v>
      </c>
      <c r="H10443" s="109" t="s">
        <v>307</v>
      </c>
      <c r="I10443" s="108" t="s">
        <v>8031</v>
      </c>
      <c r="J10443" s="108" t="s">
        <v>7729</v>
      </c>
      <c r="K10443" s="108" t="s">
        <v>174</v>
      </c>
      <c r="M10443" s="108" t="s">
        <v>175</v>
      </c>
      <c r="N10443" s="108" t="s">
        <v>8032</v>
      </c>
    </row>
    <row r="10444" spans="1:14">
      <c r="A10444" s="108">
        <v>848244</v>
      </c>
      <c r="B10444" s="108" t="s">
        <v>18500</v>
      </c>
      <c r="C10444" s="108" t="s">
        <v>18501</v>
      </c>
      <c r="D10444" s="109" t="s">
        <v>18502</v>
      </c>
      <c r="E10444" s="108" t="s">
        <v>301</v>
      </c>
      <c r="F10444" s="108" t="s">
        <v>169</v>
      </c>
      <c r="G10444" s="108" t="s">
        <v>7307</v>
      </c>
      <c r="H10444" s="109" t="s">
        <v>307</v>
      </c>
      <c r="I10444" s="108" t="s">
        <v>7414</v>
      </c>
      <c r="J10444" s="108" t="s">
        <v>1204</v>
      </c>
      <c r="K10444" s="108" t="s">
        <v>174</v>
      </c>
      <c r="M10444" s="108" t="s">
        <v>175</v>
      </c>
      <c r="N10444" s="108" t="s">
        <v>7415</v>
      </c>
    </row>
    <row r="10445" spans="1:14">
      <c r="A10445" s="108">
        <v>848252</v>
      </c>
      <c r="B10445" s="108" t="s">
        <v>15868</v>
      </c>
      <c r="C10445" s="108" t="s">
        <v>18503</v>
      </c>
      <c r="D10445" s="109" t="s">
        <v>18504</v>
      </c>
      <c r="E10445" s="108" t="s">
        <v>301</v>
      </c>
      <c r="F10445" s="108" t="s">
        <v>169</v>
      </c>
      <c r="G10445" s="108" t="s">
        <v>7307</v>
      </c>
      <c r="H10445" s="109" t="s">
        <v>307</v>
      </c>
      <c r="I10445" s="108" t="s">
        <v>7414</v>
      </c>
      <c r="J10445" s="108" t="s">
        <v>1204</v>
      </c>
      <c r="K10445" s="108" t="s">
        <v>174</v>
      </c>
      <c r="M10445" s="108" t="s">
        <v>175</v>
      </c>
      <c r="N10445" s="108" t="s">
        <v>7415</v>
      </c>
    </row>
    <row r="10446" spans="1:14">
      <c r="A10446" s="108">
        <v>55780483</v>
      </c>
      <c r="B10446" s="108" t="s">
        <v>4702</v>
      </c>
      <c r="C10446" s="108" t="s">
        <v>3793</v>
      </c>
      <c r="D10446" s="109" t="s">
        <v>18505</v>
      </c>
      <c r="E10446" s="108" t="s">
        <v>631</v>
      </c>
      <c r="F10446" s="108" t="s">
        <v>181</v>
      </c>
      <c r="G10446" s="108" t="s">
        <v>9845</v>
      </c>
      <c r="H10446" s="109" t="s">
        <v>307</v>
      </c>
      <c r="I10446" s="108" t="s">
        <v>9846</v>
      </c>
      <c r="J10446" s="108" t="s">
        <v>348</v>
      </c>
      <c r="K10446" s="108" t="s">
        <v>174</v>
      </c>
      <c r="M10446" s="108" t="s">
        <v>175</v>
      </c>
      <c r="N10446" s="108" t="s">
        <v>9847</v>
      </c>
    </row>
    <row r="10447" spans="1:14">
      <c r="A10447" s="108">
        <v>847848</v>
      </c>
      <c r="B10447" s="108" t="s">
        <v>18506</v>
      </c>
      <c r="C10447" s="108" t="s">
        <v>18507</v>
      </c>
      <c r="D10447" s="109" t="s">
        <v>18508</v>
      </c>
      <c r="E10447" s="108" t="s">
        <v>168</v>
      </c>
      <c r="F10447" s="108" t="s">
        <v>169</v>
      </c>
      <c r="G10447" s="108" t="s">
        <v>9845</v>
      </c>
      <c r="H10447" s="109" t="s">
        <v>307</v>
      </c>
      <c r="I10447" s="108" t="s">
        <v>9846</v>
      </c>
      <c r="J10447" s="108" t="s">
        <v>348</v>
      </c>
      <c r="K10447" s="108" t="s">
        <v>174</v>
      </c>
      <c r="M10447" s="108" t="s">
        <v>175</v>
      </c>
      <c r="N10447" s="108" t="s">
        <v>9847</v>
      </c>
    </row>
    <row r="10448" spans="1:14">
      <c r="A10448" s="108">
        <v>55645925</v>
      </c>
      <c r="B10448" s="108" t="s">
        <v>18509</v>
      </c>
      <c r="C10448" s="108" t="s">
        <v>1038</v>
      </c>
      <c r="D10448" s="109" t="s">
        <v>18510</v>
      </c>
      <c r="E10448" s="108" t="s">
        <v>188</v>
      </c>
      <c r="F10448" s="108" t="s">
        <v>169</v>
      </c>
      <c r="G10448" s="108" t="s">
        <v>7307</v>
      </c>
      <c r="H10448" s="109" t="s">
        <v>307</v>
      </c>
      <c r="I10448" s="108" t="s">
        <v>7335</v>
      </c>
      <c r="J10448" s="108" t="s">
        <v>1204</v>
      </c>
      <c r="K10448" s="108" t="s">
        <v>174</v>
      </c>
      <c r="M10448" s="108" t="s">
        <v>175</v>
      </c>
      <c r="N10448" s="108" t="s">
        <v>7336</v>
      </c>
    </row>
    <row r="10449" spans="1:14">
      <c r="A10449" s="108">
        <v>463823</v>
      </c>
      <c r="B10449" s="108" t="s">
        <v>18511</v>
      </c>
      <c r="C10449" s="108" t="s">
        <v>438</v>
      </c>
      <c r="D10449" s="109" t="s">
        <v>18512</v>
      </c>
      <c r="E10449" s="108" t="s">
        <v>200</v>
      </c>
      <c r="F10449" s="108" t="s">
        <v>181</v>
      </c>
      <c r="G10449" s="108" t="s">
        <v>8181</v>
      </c>
      <c r="H10449" s="109" t="s">
        <v>307</v>
      </c>
      <c r="I10449" s="108" t="s">
        <v>9251</v>
      </c>
      <c r="J10449" s="108" t="s">
        <v>8183</v>
      </c>
      <c r="K10449" s="108" t="s">
        <v>174</v>
      </c>
      <c r="M10449" s="108" t="s">
        <v>175</v>
      </c>
      <c r="N10449" s="108" t="s">
        <v>9252</v>
      </c>
    </row>
    <row r="10450" spans="1:14">
      <c r="A10450" s="108">
        <v>516858</v>
      </c>
      <c r="B10450" s="108" t="s">
        <v>18513</v>
      </c>
      <c r="C10450" s="108" t="s">
        <v>18514</v>
      </c>
      <c r="D10450" s="109" t="s">
        <v>18515</v>
      </c>
      <c r="E10450" s="108" t="s">
        <v>200</v>
      </c>
      <c r="F10450" s="108" t="s">
        <v>169</v>
      </c>
      <c r="G10450" s="108" t="s">
        <v>8181</v>
      </c>
      <c r="H10450" s="109" t="s">
        <v>307</v>
      </c>
      <c r="I10450" s="108" t="s">
        <v>9251</v>
      </c>
      <c r="J10450" s="108" t="s">
        <v>8183</v>
      </c>
      <c r="K10450" s="108" t="s">
        <v>174</v>
      </c>
      <c r="M10450" s="108" t="s">
        <v>175</v>
      </c>
      <c r="N10450" s="108" t="s">
        <v>9252</v>
      </c>
    </row>
    <row r="10451" spans="1:14">
      <c r="A10451" s="108">
        <v>848420</v>
      </c>
      <c r="B10451" s="108" t="s">
        <v>18516</v>
      </c>
      <c r="C10451" s="108" t="s">
        <v>1255</v>
      </c>
      <c r="D10451" s="109" t="s">
        <v>18517</v>
      </c>
      <c r="E10451" s="108" t="s">
        <v>200</v>
      </c>
      <c r="F10451" s="108" t="s">
        <v>169</v>
      </c>
      <c r="G10451" s="108" t="s">
        <v>8181</v>
      </c>
      <c r="H10451" s="109" t="s">
        <v>307</v>
      </c>
      <c r="I10451" s="108" t="s">
        <v>9251</v>
      </c>
      <c r="J10451" s="108" t="s">
        <v>8183</v>
      </c>
      <c r="K10451" s="108" t="s">
        <v>174</v>
      </c>
      <c r="M10451" s="108" t="s">
        <v>175</v>
      </c>
      <c r="N10451" s="108" t="s">
        <v>9252</v>
      </c>
    </row>
    <row r="10452" spans="1:14">
      <c r="A10452" s="108">
        <v>364817</v>
      </c>
      <c r="B10452" s="108" t="s">
        <v>18518</v>
      </c>
      <c r="C10452" s="108" t="s">
        <v>581</v>
      </c>
      <c r="D10452" s="109" t="s">
        <v>16706</v>
      </c>
      <c r="E10452" s="108" t="s">
        <v>168</v>
      </c>
      <c r="F10452" s="108" t="s">
        <v>181</v>
      </c>
      <c r="G10452" s="108" t="s">
        <v>1608</v>
      </c>
      <c r="H10452" s="109" t="s">
        <v>307</v>
      </c>
      <c r="I10452" s="108" t="s">
        <v>11949</v>
      </c>
      <c r="J10452" s="108" t="s">
        <v>1478</v>
      </c>
      <c r="K10452" s="108" t="s">
        <v>174</v>
      </c>
      <c r="M10452" s="108" t="s">
        <v>175</v>
      </c>
      <c r="N10452" s="108" t="s">
        <v>11950</v>
      </c>
    </row>
    <row r="10453" spans="1:14">
      <c r="A10453" s="108">
        <v>55785817</v>
      </c>
      <c r="B10453" s="108" t="s">
        <v>18519</v>
      </c>
      <c r="C10453" s="108" t="s">
        <v>2307</v>
      </c>
      <c r="D10453" s="109" t="s">
        <v>18520</v>
      </c>
      <c r="F10453" s="108" t="s">
        <v>181</v>
      </c>
      <c r="G10453" s="108" t="s">
        <v>1852</v>
      </c>
      <c r="H10453" s="109" t="s">
        <v>2909</v>
      </c>
      <c r="I10453" s="108" t="s">
        <v>6075</v>
      </c>
      <c r="J10453" s="108" t="s">
        <v>1855</v>
      </c>
      <c r="K10453" s="108" t="s">
        <v>174</v>
      </c>
      <c r="M10453" s="108" t="s">
        <v>175</v>
      </c>
      <c r="N10453" s="108" t="s">
        <v>6076</v>
      </c>
    </row>
    <row r="10454" spans="1:14">
      <c r="A10454" s="108">
        <v>55785821</v>
      </c>
      <c r="B10454" s="108" t="s">
        <v>18521</v>
      </c>
      <c r="C10454" s="108" t="s">
        <v>2053</v>
      </c>
      <c r="D10454" s="109" t="s">
        <v>18522</v>
      </c>
      <c r="F10454" s="108" t="s">
        <v>181</v>
      </c>
      <c r="G10454" s="108" t="s">
        <v>1852</v>
      </c>
      <c r="H10454" s="109" t="s">
        <v>2909</v>
      </c>
      <c r="I10454" s="108" t="s">
        <v>6075</v>
      </c>
      <c r="J10454" s="108" t="s">
        <v>1855</v>
      </c>
      <c r="K10454" s="108" t="s">
        <v>174</v>
      </c>
      <c r="M10454" s="108" t="s">
        <v>175</v>
      </c>
      <c r="N10454" s="108" t="s">
        <v>6076</v>
      </c>
    </row>
    <row r="10455" spans="1:14">
      <c r="A10455" s="108">
        <v>847705</v>
      </c>
      <c r="B10455" s="108" t="s">
        <v>18523</v>
      </c>
      <c r="C10455" s="108" t="s">
        <v>2161</v>
      </c>
      <c r="D10455" s="109" t="s">
        <v>18524</v>
      </c>
      <c r="F10455" s="108" t="s">
        <v>169</v>
      </c>
      <c r="G10455" s="108" t="s">
        <v>1852</v>
      </c>
      <c r="H10455" s="109" t="s">
        <v>2909</v>
      </c>
      <c r="I10455" s="108" t="s">
        <v>6075</v>
      </c>
      <c r="J10455" s="108" t="s">
        <v>1855</v>
      </c>
      <c r="K10455" s="108" t="s">
        <v>174</v>
      </c>
      <c r="M10455" s="108" t="s">
        <v>175</v>
      </c>
      <c r="N10455" s="108" t="s">
        <v>6076</v>
      </c>
    </row>
    <row r="10456" spans="1:14">
      <c r="A10456" s="108">
        <v>847710</v>
      </c>
      <c r="B10456" s="108" t="s">
        <v>18525</v>
      </c>
      <c r="C10456" s="108" t="s">
        <v>498</v>
      </c>
      <c r="D10456" s="109" t="s">
        <v>18526</v>
      </c>
      <c r="F10456" s="108" t="s">
        <v>181</v>
      </c>
      <c r="G10456" s="108" t="s">
        <v>1852</v>
      </c>
      <c r="H10456" s="109" t="s">
        <v>2909</v>
      </c>
      <c r="I10456" s="108" t="s">
        <v>6075</v>
      </c>
      <c r="J10456" s="108" t="s">
        <v>1855</v>
      </c>
      <c r="K10456" s="108" t="s">
        <v>174</v>
      </c>
      <c r="M10456" s="108" t="s">
        <v>175</v>
      </c>
      <c r="N10456" s="108" t="s">
        <v>6076</v>
      </c>
    </row>
    <row r="10457" spans="1:14">
      <c r="A10457" s="108">
        <v>847713</v>
      </c>
      <c r="B10457" s="108" t="s">
        <v>15068</v>
      </c>
      <c r="C10457" s="108" t="s">
        <v>676</v>
      </c>
      <c r="D10457" s="109" t="s">
        <v>18527</v>
      </c>
      <c r="F10457" s="108" t="s">
        <v>181</v>
      </c>
      <c r="G10457" s="108" t="s">
        <v>1852</v>
      </c>
      <c r="H10457" s="109" t="s">
        <v>2909</v>
      </c>
      <c r="I10457" s="108" t="s">
        <v>6075</v>
      </c>
      <c r="J10457" s="108" t="s">
        <v>1855</v>
      </c>
      <c r="K10457" s="108" t="s">
        <v>174</v>
      </c>
      <c r="M10457" s="108" t="s">
        <v>175</v>
      </c>
      <c r="N10457" s="108" t="s">
        <v>6076</v>
      </c>
    </row>
    <row r="10458" spans="1:14">
      <c r="A10458" s="108">
        <v>847715</v>
      </c>
      <c r="B10458" s="108" t="s">
        <v>18528</v>
      </c>
      <c r="C10458" s="108" t="s">
        <v>665</v>
      </c>
      <c r="D10458" s="109" t="s">
        <v>18529</v>
      </c>
      <c r="F10458" s="108" t="s">
        <v>169</v>
      </c>
      <c r="G10458" s="108" t="s">
        <v>1852</v>
      </c>
      <c r="H10458" s="109" t="s">
        <v>2909</v>
      </c>
      <c r="I10458" s="108" t="s">
        <v>6075</v>
      </c>
      <c r="J10458" s="108" t="s">
        <v>1855</v>
      </c>
      <c r="K10458" s="108" t="s">
        <v>174</v>
      </c>
      <c r="M10458" s="108" t="s">
        <v>175</v>
      </c>
      <c r="N10458" s="108" t="s">
        <v>6076</v>
      </c>
    </row>
    <row r="10459" spans="1:14">
      <c r="A10459" s="108">
        <v>847718</v>
      </c>
      <c r="B10459" s="108" t="s">
        <v>18530</v>
      </c>
      <c r="C10459" s="108" t="s">
        <v>1776</v>
      </c>
      <c r="D10459" s="109" t="s">
        <v>18531</v>
      </c>
      <c r="F10459" s="108" t="s">
        <v>181</v>
      </c>
      <c r="G10459" s="108" t="s">
        <v>1852</v>
      </c>
      <c r="H10459" s="109" t="s">
        <v>2909</v>
      </c>
      <c r="I10459" s="108" t="s">
        <v>6075</v>
      </c>
      <c r="J10459" s="108" t="s">
        <v>1855</v>
      </c>
      <c r="K10459" s="108" t="s">
        <v>174</v>
      </c>
      <c r="M10459" s="108" t="s">
        <v>175</v>
      </c>
      <c r="N10459" s="108" t="s">
        <v>6076</v>
      </c>
    </row>
    <row r="10460" spans="1:14">
      <c r="A10460" s="108">
        <v>847719</v>
      </c>
      <c r="B10460" s="108" t="s">
        <v>18532</v>
      </c>
      <c r="C10460" s="108" t="s">
        <v>2013</v>
      </c>
      <c r="D10460" s="109" t="s">
        <v>18533</v>
      </c>
      <c r="F10460" s="108" t="s">
        <v>169</v>
      </c>
      <c r="G10460" s="108" t="s">
        <v>1852</v>
      </c>
      <c r="H10460" s="109" t="s">
        <v>2909</v>
      </c>
      <c r="I10460" s="108" t="s">
        <v>6075</v>
      </c>
      <c r="J10460" s="108" t="s">
        <v>1855</v>
      </c>
      <c r="K10460" s="108" t="s">
        <v>174</v>
      </c>
      <c r="M10460" s="108" t="s">
        <v>175</v>
      </c>
      <c r="N10460" s="108" t="s">
        <v>6076</v>
      </c>
    </row>
    <row r="10461" spans="1:14">
      <c r="A10461" s="108">
        <v>672951</v>
      </c>
      <c r="B10461" s="108" t="s">
        <v>2997</v>
      </c>
      <c r="C10461" s="108" t="s">
        <v>1082</v>
      </c>
      <c r="D10461" s="109" t="s">
        <v>1482</v>
      </c>
      <c r="E10461" s="108" t="s">
        <v>301</v>
      </c>
      <c r="F10461" s="108" t="s">
        <v>169</v>
      </c>
      <c r="G10461" s="108" t="s">
        <v>1329</v>
      </c>
      <c r="H10461" s="109" t="s">
        <v>1676</v>
      </c>
      <c r="I10461" s="108" t="s">
        <v>1410</v>
      </c>
      <c r="J10461" s="108" t="s">
        <v>1332</v>
      </c>
      <c r="K10461" s="108" t="s">
        <v>174</v>
      </c>
      <c r="M10461" s="108" t="s">
        <v>175</v>
      </c>
      <c r="N10461" s="108" t="s">
        <v>1411</v>
      </c>
    </row>
    <row r="10462" spans="1:14">
      <c r="A10462" s="108">
        <v>55768071</v>
      </c>
      <c r="B10462" s="108" t="s">
        <v>18534</v>
      </c>
      <c r="C10462" s="108" t="s">
        <v>6847</v>
      </c>
      <c r="D10462" s="109" t="s">
        <v>11015</v>
      </c>
      <c r="E10462" s="108" t="s">
        <v>168</v>
      </c>
      <c r="F10462" s="108" t="s">
        <v>181</v>
      </c>
      <c r="G10462" s="108" t="s">
        <v>10414</v>
      </c>
      <c r="H10462" s="109" t="s">
        <v>2955</v>
      </c>
      <c r="I10462" s="108" t="s">
        <v>10742</v>
      </c>
      <c r="J10462" s="108" t="s">
        <v>1478</v>
      </c>
      <c r="K10462" s="108" t="s">
        <v>174</v>
      </c>
      <c r="M10462" s="108" t="s">
        <v>175</v>
      </c>
      <c r="N10462" s="108" t="s">
        <v>10743</v>
      </c>
    </row>
    <row r="10463" spans="1:14">
      <c r="A10463" s="108">
        <v>55567437</v>
      </c>
      <c r="B10463" s="108" t="s">
        <v>18535</v>
      </c>
      <c r="C10463" s="108" t="s">
        <v>438</v>
      </c>
      <c r="D10463" s="109" t="s">
        <v>18536</v>
      </c>
      <c r="E10463" s="108" t="s">
        <v>180</v>
      </c>
      <c r="F10463" s="108" t="s">
        <v>181</v>
      </c>
      <c r="G10463" s="108" t="s">
        <v>2817</v>
      </c>
      <c r="H10463" s="109" t="s">
        <v>2955</v>
      </c>
      <c r="I10463" s="108" t="s">
        <v>18191</v>
      </c>
      <c r="J10463" s="108" t="s">
        <v>1478</v>
      </c>
      <c r="K10463" s="108" t="s">
        <v>174</v>
      </c>
      <c r="M10463" s="108" t="s">
        <v>175</v>
      </c>
      <c r="N10463" s="108" t="s">
        <v>18192</v>
      </c>
    </row>
    <row r="10464" spans="1:14">
      <c r="A10464" s="108">
        <v>682851</v>
      </c>
      <c r="B10464" s="108" t="s">
        <v>857</v>
      </c>
      <c r="C10464" s="108" t="s">
        <v>196</v>
      </c>
      <c r="D10464" s="109" t="s">
        <v>18537</v>
      </c>
      <c r="E10464" s="108" t="s">
        <v>180</v>
      </c>
      <c r="F10464" s="108" t="s">
        <v>181</v>
      </c>
      <c r="G10464" s="108" t="s">
        <v>2817</v>
      </c>
      <c r="H10464" s="109" t="s">
        <v>2955</v>
      </c>
      <c r="I10464" s="108" t="s">
        <v>18191</v>
      </c>
      <c r="J10464" s="108" t="s">
        <v>1478</v>
      </c>
      <c r="K10464" s="108" t="s">
        <v>174</v>
      </c>
      <c r="M10464" s="108" t="s">
        <v>175</v>
      </c>
      <c r="N10464" s="108" t="s">
        <v>18192</v>
      </c>
    </row>
    <row r="10465" spans="1:14">
      <c r="A10465" s="108">
        <v>241616</v>
      </c>
      <c r="B10465" s="108" t="s">
        <v>18538</v>
      </c>
      <c r="C10465" s="108" t="s">
        <v>588</v>
      </c>
      <c r="D10465" s="109" t="s">
        <v>18539</v>
      </c>
      <c r="E10465" s="108" t="s">
        <v>188</v>
      </c>
      <c r="F10465" s="108" t="s">
        <v>181</v>
      </c>
      <c r="G10465" s="108" t="s">
        <v>10264</v>
      </c>
      <c r="H10465" s="109" t="s">
        <v>258</v>
      </c>
      <c r="I10465" s="108" t="s">
        <v>18540</v>
      </c>
      <c r="J10465" s="108" t="s">
        <v>348</v>
      </c>
      <c r="K10465" s="108" t="s">
        <v>174</v>
      </c>
      <c r="M10465" s="108" t="s">
        <v>175</v>
      </c>
      <c r="N10465" s="108" t="s">
        <v>18541</v>
      </c>
    </row>
    <row r="10466" spans="1:14">
      <c r="A10466" s="108">
        <v>24754</v>
      </c>
      <c r="B10466" s="108" t="s">
        <v>18542</v>
      </c>
      <c r="C10466" s="108" t="s">
        <v>425</v>
      </c>
      <c r="D10466" s="109" t="s">
        <v>18543</v>
      </c>
      <c r="E10466" s="108" t="s">
        <v>180</v>
      </c>
      <c r="F10466" s="108" t="s">
        <v>181</v>
      </c>
      <c r="G10466" s="108" t="s">
        <v>1852</v>
      </c>
      <c r="H10466" s="109" t="s">
        <v>258</v>
      </c>
      <c r="I10466" s="108" t="s">
        <v>6086</v>
      </c>
      <c r="J10466" s="108" t="s">
        <v>1855</v>
      </c>
      <c r="K10466" s="108" t="s">
        <v>174</v>
      </c>
      <c r="M10466" s="108" t="s">
        <v>175</v>
      </c>
      <c r="N10466" s="108" t="s">
        <v>6087</v>
      </c>
    </row>
    <row r="10467" spans="1:14">
      <c r="A10467" s="108">
        <v>27396</v>
      </c>
      <c r="B10467" s="108" t="s">
        <v>18544</v>
      </c>
      <c r="C10467" s="108" t="s">
        <v>710</v>
      </c>
      <c r="D10467" s="109" t="s">
        <v>18545</v>
      </c>
      <c r="E10467" s="108" t="s">
        <v>180</v>
      </c>
      <c r="F10467" s="108" t="s">
        <v>181</v>
      </c>
      <c r="G10467" s="108" t="s">
        <v>1852</v>
      </c>
      <c r="H10467" s="109" t="s">
        <v>258</v>
      </c>
      <c r="I10467" s="108" t="s">
        <v>6086</v>
      </c>
      <c r="J10467" s="108" t="s">
        <v>1855</v>
      </c>
      <c r="K10467" s="108" t="s">
        <v>174</v>
      </c>
      <c r="M10467" s="108" t="s">
        <v>175</v>
      </c>
      <c r="N10467" s="108" t="s">
        <v>6087</v>
      </c>
    </row>
    <row r="10468" spans="1:14">
      <c r="A10468" s="108">
        <v>74985</v>
      </c>
      <c r="B10468" s="108" t="s">
        <v>18544</v>
      </c>
      <c r="C10468" s="108" t="s">
        <v>250</v>
      </c>
      <c r="D10468" s="109" t="s">
        <v>18546</v>
      </c>
      <c r="E10468" s="108" t="s">
        <v>180</v>
      </c>
      <c r="F10468" s="108" t="s">
        <v>169</v>
      </c>
      <c r="G10468" s="108" t="s">
        <v>1852</v>
      </c>
      <c r="H10468" s="109" t="s">
        <v>258</v>
      </c>
      <c r="I10468" s="108" t="s">
        <v>6086</v>
      </c>
      <c r="J10468" s="108" t="s">
        <v>1855</v>
      </c>
      <c r="K10468" s="108" t="s">
        <v>174</v>
      </c>
      <c r="M10468" s="108" t="s">
        <v>175</v>
      </c>
      <c r="N10468" s="108" t="s">
        <v>6087</v>
      </c>
    </row>
    <row r="10469" spans="1:14">
      <c r="A10469" s="108">
        <v>105128</v>
      </c>
      <c r="B10469" s="108" t="s">
        <v>5384</v>
      </c>
      <c r="C10469" s="108" t="s">
        <v>425</v>
      </c>
      <c r="D10469" s="109" t="s">
        <v>3333</v>
      </c>
      <c r="E10469" s="108" t="s">
        <v>180</v>
      </c>
      <c r="F10469" s="108" t="s">
        <v>181</v>
      </c>
      <c r="G10469" s="108" t="s">
        <v>1852</v>
      </c>
      <c r="H10469" s="109" t="s">
        <v>258</v>
      </c>
      <c r="I10469" s="108" t="s">
        <v>6086</v>
      </c>
      <c r="J10469" s="108" t="s">
        <v>1855</v>
      </c>
      <c r="K10469" s="108" t="s">
        <v>174</v>
      </c>
      <c r="M10469" s="108" t="s">
        <v>175</v>
      </c>
      <c r="N10469" s="108" t="s">
        <v>6087</v>
      </c>
    </row>
    <row r="10470" spans="1:14">
      <c r="A10470" s="108">
        <v>105131</v>
      </c>
      <c r="B10470" s="108" t="s">
        <v>5384</v>
      </c>
      <c r="C10470" s="108" t="s">
        <v>274</v>
      </c>
      <c r="D10470" s="109" t="s">
        <v>18547</v>
      </c>
      <c r="E10470" s="108" t="s">
        <v>180</v>
      </c>
      <c r="F10470" s="108" t="s">
        <v>181</v>
      </c>
      <c r="G10470" s="108" t="s">
        <v>1852</v>
      </c>
      <c r="H10470" s="109" t="s">
        <v>258</v>
      </c>
      <c r="I10470" s="108" t="s">
        <v>6086</v>
      </c>
      <c r="J10470" s="108" t="s">
        <v>1855</v>
      </c>
      <c r="K10470" s="108" t="s">
        <v>174</v>
      </c>
      <c r="M10470" s="108" t="s">
        <v>175</v>
      </c>
      <c r="N10470" s="108" t="s">
        <v>6087</v>
      </c>
    </row>
    <row r="10471" spans="1:14">
      <c r="A10471" s="108">
        <v>105133</v>
      </c>
      <c r="B10471" s="108" t="s">
        <v>3769</v>
      </c>
      <c r="C10471" s="108" t="s">
        <v>609</v>
      </c>
      <c r="D10471" s="109" t="s">
        <v>3838</v>
      </c>
      <c r="E10471" s="108" t="s">
        <v>200</v>
      </c>
      <c r="F10471" s="108" t="s">
        <v>181</v>
      </c>
      <c r="G10471" s="108" t="s">
        <v>1852</v>
      </c>
      <c r="H10471" s="109" t="s">
        <v>258</v>
      </c>
      <c r="I10471" s="108" t="s">
        <v>6086</v>
      </c>
      <c r="J10471" s="108" t="s">
        <v>1855</v>
      </c>
      <c r="K10471" s="108" t="s">
        <v>174</v>
      </c>
      <c r="M10471" s="108" t="s">
        <v>175</v>
      </c>
      <c r="N10471" s="108" t="s">
        <v>6087</v>
      </c>
    </row>
    <row r="10472" spans="1:14">
      <c r="A10472" s="108">
        <v>105138</v>
      </c>
      <c r="B10472" s="108" t="s">
        <v>18548</v>
      </c>
      <c r="C10472" s="108" t="s">
        <v>4066</v>
      </c>
      <c r="D10472" s="109" t="s">
        <v>18549</v>
      </c>
      <c r="E10472" s="108" t="s">
        <v>180</v>
      </c>
      <c r="F10472" s="108" t="s">
        <v>181</v>
      </c>
      <c r="G10472" s="108" t="s">
        <v>1852</v>
      </c>
      <c r="H10472" s="109" t="s">
        <v>258</v>
      </c>
      <c r="I10472" s="108" t="s">
        <v>6086</v>
      </c>
      <c r="J10472" s="108" t="s">
        <v>1855</v>
      </c>
      <c r="K10472" s="108" t="s">
        <v>174</v>
      </c>
      <c r="M10472" s="108" t="s">
        <v>175</v>
      </c>
      <c r="N10472" s="108" t="s">
        <v>6087</v>
      </c>
    </row>
    <row r="10473" spans="1:14">
      <c r="A10473" s="108">
        <v>105145</v>
      </c>
      <c r="B10473" s="108" t="s">
        <v>5354</v>
      </c>
      <c r="C10473" s="108" t="s">
        <v>326</v>
      </c>
      <c r="D10473" s="109" t="s">
        <v>18550</v>
      </c>
      <c r="E10473" s="108" t="s">
        <v>180</v>
      </c>
      <c r="F10473" s="108" t="s">
        <v>181</v>
      </c>
      <c r="G10473" s="108" t="s">
        <v>1852</v>
      </c>
      <c r="H10473" s="109" t="s">
        <v>258</v>
      </c>
      <c r="I10473" s="108" t="s">
        <v>6086</v>
      </c>
      <c r="J10473" s="108" t="s">
        <v>1855</v>
      </c>
      <c r="K10473" s="108" t="s">
        <v>174</v>
      </c>
      <c r="M10473" s="108" t="s">
        <v>175</v>
      </c>
      <c r="N10473" s="108" t="s">
        <v>6087</v>
      </c>
    </row>
    <row r="10474" spans="1:14">
      <c r="A10474" s="108">
        <v>105162</v>
      </c>
      <c r="B10474" s="108" t="s">
        <v>18551</v>
      </c>
      <c r="C10474" s="108" t="s">
        <v>202</v>
      </c>
      <c r="D10474" s="109" t="s">
        <v>18552</v>
      </c>
      <c r="E10474" s="108" t="s">
        <v>301</v>
      </c>
      <c r="F10474" s="108" t="s">
        <v>181</v>
      </c>
      <c r="G10474" s="108" t="s">
        <v>1852</v>
      </c>
      <c r="H10474" s="109" t="s">
        <v>258</v>
      </c>
      <c r="I10474" s="108" t="s">
        <v>6086</v>
      </c>
      <c r="J10474" s="108" t="s">
        <v>1855</v>
      </c>
      <c r="K10474" s="108" t="s">
        <v>174</v>
      </c>
      <c r="M10474" s="108" t="s">
        <v>175</v>
      </c>
      <c r="N10474" s="108" t="s">
        <v>6087</v>
      </c>
    </row>
    <row r="10475" spans="1:14">
      <c r="A10475" s="108">
        <v>232227</v>
      </c>
      <c r="B10475" s="108" t="s">
        <v>18553</v>
      </c>
      <c r="C10475" s="108" t="s">
        <v>4861</v>
      </c>
      <c r="D10475" s="109" t="s">
        <v>4877</v>
      </c>
      <c r="E10475" s="108" t="s">
        <v>180</v>
      </c>
      <c r="F10475" s="108" t="s">
        <v>181</v>
      </c>
      <c r="G10475" s="108" t="s">
        <v>1852</v>
      </c>
      <c r="H10475" s="109" t="s">
        <v>258</v>
      </c>
      <c r="I10475" s="108" t="s">
        <v>6086</v>
      </c>
      <c r="J10475" s="108" t="s">
        <v>1855</v>
      </c>
      <c r="K10475" s="108" t="s">
        <v>174</v>
      </c>
      <c r="M10475" s="108" t="s">
        <v>175</v>
      </c>
      <c r="N10475" s="108" t="s">
        <v>6087</v>
      </c>
    </row>
    <row r="10476" spans="1:14">
      <c r="A10476" s="108">
        <v>348083</v>
      </c>
      <c r="B10476" s="108" t="s">
        <v>6114</v>
      </c>
      <c r="C10476" s="108" t="s">
        <v>5431</v>
      </c>
      <c r="D10476" s="109" t="s">
        <v>8718</v>
      </c>
      <c r="E10476" s="108" t="s">
        <v>200</v>
      </c>
      <c r="F10476" s="108" t="s">
        <v>181</v>
      </c>
      <c r="G10476" s="108" t="s">
        <v>1852</v>
      </c>
      <c r="H10476" s="109" t="s">
        <v>258</v>
      </c>
      <c r="I10476" s="108" t="s">
        <v>6086</v>
      </c>
      <c r="J10476" s="108" t="s">
        <v>1855</v>
      </c>
      <c r="K10476" s="108" t="s">
        <v>174</v>
      </c>
      <c r="M10476" s="108" t="s">
        <v>175</v>
      </c>
      <c r="N10476" s="108" t="s">
        <v>6087</v>
      </c>
    </row>
    <row r="10477" spans="1:14">
      <c r="A10477" s="108">
        <v>354405</v>
      </c>
      <c r="B10477" s="108" t="s">
        <v>18554</v>
      </c>
      <c r="C10477" s="108" t="s">
        <v>588</v>
      </c>
      <c r="D10477" s="109" t="s">
        <v>8345</v>
      </c>
      <c r="E10477" s="108" t="s">
        <v>200</v>
      </c>
      <c r="F10477" s="108" t="s">
        <v>181</v>
      </c>
      <c r="G10477" s="108" t="s">
        <v>1852</v>
      </c>
      <c r="H10477" s="109" t="s">
        <v>258</v>
      </c>
      <c r="I10477" s="108" t="s">
        <v>6086</v>
      </c>
      <c r="J10477" s="108" t="s">
        <v>1855</v>
      </c>
      <c r="K10477" s="108" t="s">
        <v>174</v>
      </c>
      <c r="M10477" s="108" t="s">
        <v>175</v>
      </c>
      <c r="N10477" s="108" t="s">
        <v>6087</v>
      </c>
    </row>
    <row r="10478" spans="1:14">
      <c r="A10478" s="108">
        <v>354406</v>
      </c>
      <c r="B10478" s="108" t="s">
        <v>7544</v>
      </c>
      <c r="C10478" s="108" t="s">
        <v>556</v>
      </c>
      <c r="D10478" s="109" t="s">
        <v>18555</v>
      </c>
      <c r="E10478" s="108" t="s">
        <v>180</v>
      </c>
      <c r="F10478" s="108" t="s">
        <v>181</v>
      </c>
      <c r="G10478" s="108" t="s">
        <v>1852</v>
      </c>
      <c r="H10478" s="109" t="s">
        <v>258</v>
      </c>
      <c r="I10478" s="108" t="s">
        <v>6086</v>
      </c>
      <c r="J10478" s="108" t="s">
        <v>1855</v>
      </c>
      <c r="K10478" s="108" t="s">
        <v>174</v>
      </c>
      <c r="M10478" s="108" t="s">
        <v>175</v>
      </c>
      <c r="N10478" s="108" t="s">
        <v>6087</v>
      </c>
    </row>
    <row r="10479" spans="1:14">
      <c r="A10479" s="108">
        <v>521152</v>
      </c>
      <c r="B10479" s="108" t="s">
        <v>18556</v>
      </c>
      <c r="C10479" s="108" t="s">
        <v>619</v>
      </c>
      <c r="D10479" s="109" t="s">
        <v>18557</v>
      </c>
      <c r="E10479" s="108" t="s">
        <v>180</v>
      </c>
      <c r="F10479" s="108" t="s">
        <v>181</v>
      </c>
      <c r="G10479" s="108" t="s">
        <v>1852</v>
      </c>
      <c r="H10479" s="109" t="s">
        <v>258</v>
      </c>
      <c r="I10479" s="108" t="s">
        <v>6086</v>
      </c>
      <c r="J10479" s="108" t="s">
        <v>1855</v>
      </c>
      <c r="K10479" s="108" t="s">
        <v>174</v>
      </c>
      <c r="M10479" s="108" t="s">
        <v>175</v>
      </c>
      <c r="N10479" s="108" t="s">
        <v>6087</v>
      </c>
    </row>
    <row r="10480" spans="1:14">
      <c r="A10480" s="108">
        <v>55531676</v>
      </c>
      <c r="B10480" s="108" t="s">
        <v>18558</v>
      </c>
      <c r="C10480" s="108" t="s">
        <v>676</v>
      </c>
      <c r="D10480" s="109" t="s">
        <v>18559</v>
      </c>
      <c r="E10480" s="108" t="s">
        <v>180</v>
      </c>
      <c r="F10480" s="108" t="s">
        <v>181</v>
      </c>
      <c r="G10480" s="108" t="s">
        <v>1852</v>
      </c>
      <c r="H10480" s="109" t="s">
        <v>258</v>
      </c>
      <c r="I10480" s="108" t="s">
        <v>6086</v>
      </c>
      <c r="J10480" s="108" t="s">
        <v>1855</v>
      </c>
      <c r="K10480" s="108" t="s">
        <v>174</v>
      </c>
      <c r="M10480" s="108" t="s">
        <v>175</v>
      </c>
      <c r="N10480" s="108" t="s">
        <v>6087</v>
      </c>
    </row>
    <row r="10481" spans="1:14">
      <c r="A10481" s="108">
        <v>105153</v>
      </c>
      <c r="B10481" s="108" t="s">
        <v>18560</v>
      </c>
      <c r="C10481" s="108" t="s">
        <v>604</v>
      </c>
      <c r="D10481" s="109" t="s">
        <v>5459</v>
      </c>
      <c r="E10481" s="108" t="s">
        <v>200</v>
      </c>
      <c r="F10481" s="108" t="s">
        <v>181</v>
      </c>
      <c r="G10481" s="108" t="s">
        <v>1852</v>
      </c>
      <c r="H10481" s="109" t="s">
        <v>258</v>
      </c>
      <c r="I10481" s="108" t="s">
        <v>6086</v>
      </c>
      <c r="J10481" s="108" t="s">
        <v>1855</v>
      </c>
      <c r="K10481" s="108" t="s">
        <v>174</v>
      </c>
      <c r="M10481" s="108" t="s">
        <v>175</v>
      </c>
      <c r="N10481" s="108" t="s">
        <v>6087</v>
      </c>
    </row>
    <row r="10482" spans="1:14">
      <c r="A10482" s="108">
        <v>105155</v>
      </c>
      <c r="B10482" s="108" t="s">
        <v>619</v>
      </c>
      <c r="C10482" s="108" t="s">
        <v>196</v>
      </c>
      <c r="D10482" s="109" t="s">
        <v>18561</v>
      </c>
      <c r="E10482" s="108" t="s">
        <v>180</v>
      </c>
      <c r="F10482" s="108" t="s">
        <v>181</v>
      </c>
      <c r="G10482" s="108" t="s">
        <v>1852</v>
      </c>
      <c r="H10482" s="109" t="s">
        <v>258</v>
      </c>
      <c r="I10482" s="108" t="s">
        <v>6086</v>
      </c>
      <c r="J10482" s="108" t="s">
        <v>1855</v>
      </c>
      <c r="K10482" s="108" t="s">
        <v>174</v>
      </c>
      <c r="M10482" s="108" t="s">
        <v>175</v>
      </c>
      <c r="N10482" s="108" t="s">
        <v>6087</v>
      </c>
    </row>
    <row r="10483" spans="1:14">
      <c r="A10483" s="108">
        <v>55659736</v>
      </c>
      <c r="B10483" s="108" t="s">
        <v>18562</v>
      </c>
      <c r="C10483" s="108" t="s">
        <v>18563</v>
      </c>
      <c r="D10483" s="109" t="s">
        <v>18564</v>
      </c>
      <c r="E10483" s="108" t="s">
        <v>392</v>
      </c>
      <c r="F10483" s="108" t="s">
        <v>181</v>
      </c>
      <c r="G10483" s="108" t="s">
        <v>3771</v>
      </c>
      <c r="H10483" s="109" t="s">
        <v>258</v>
      </c>
      <c r="I10483" s="108" t="s">
        <v>18409</v>
      </c>
      <c r="J10483" s="108" t="s">
        <v>3774</v>
      </c>
      <c r="K10483" s="108" t="s">
        <v>174</v>
      </c>
      <c r="M10483" s="108" t="s">
        <v>175</v>
      </c>
      <c r="N10483" s="108" t="s">
        <v>18410</v>
      </c>
    </row>
    <row r="10484" spans="1:14">
      <c r="A10484" s="108">
        <v>55734665</v>
      </c>
      <c r="B10484" s="108" t="s">
        <v>9949</v>
      </c>
      <c r="C10484" s="108" t="s">
        <v>196</v>
      </c>
      <c r="D10484" s="109" t="s">
        <v>9950</v>
      </c>
      <c r="E10484" s="108" t="s">
        <v>168</v>
      </c>
      <c r="F10484" s="108" t="s">
        <v>181</v>
      </c>
      <c r="G10484" s="108" t="s">
        <v>9845</v>
      </c>
      <c r="H10484" s="109" t="s">
        <v>1403</v>
      </c>
      <c r="I10484" s="108" t="s">
        <v>9879</v>
      </c>
      <c r="J10484" s="108" t="s">
        <v>348</v>
      </c>
      <c r="K10484" s="108" t="s">
        <v>174</v>
      </c>
      <c r="M10484" s="108" t="s">
        <v>175</v>
      </c>
      <c r="N10484" s="108" t="s">
        <v>9880</v>
      </c>
    </row>
    <row r="10485" spans="1:14">
      <c r="A10485" s="108">
        <v>406391</v>
      </c>
      <c r="B10485" s="108" t="s">
        <v>18565</v>
      </c>
      <c r="C10485" s="108" t="s">
        <v>8268</v>
      </c>
      <c r="D10485" s="109" t="s">
        <v>12247</v>
      </c>
      <c r="E10485" s="108" t="s">
        <v>180</v>
      </c>
      <c r="F10485" s="108" t="s">
        <v>181</v>
      </c>
      <c r="G10485" s="108" t="s">
        <v>8181</v>
      </c>
      <c r="H10485" s="109" t="s">
        <v>1403</v>
      </c>
      <c r="I10485" s="108" t="s">
        <v>9251</v>
      </c>
      <c r="J10485" s="108" t="s">
        <v>8183</v>
      </c>
      <c r="K10485" s="108" t="s">
        <v>174</v>
      </c>
      <c r="M10485" s="108" t="s">
        <v>175</v>
      </c>
      <c r="N10485" s="108" t="s">
        <v>9252</v>
      </c>
    </row>
    <row r="10486" spans="1:14">
      <c r="A10486" s="108">
        <v>516876</v>
      </c>
      <c r="B10486" s="108" t="s">
        <v>9381</v>
      </c>
      <c r="C10486" s="108" t="s">
        <v>332</v>
      </c>
      <c r="D10486" s="109" t="s">
        <v>18566</v>
      </c>
      <c r="E10486" s="108" t="s">
        <v>168</v>
      </c>
      <c r="F10486" s="108" t="s">
        <v>169</v>
      </c>
      <c r="G10486" s="108" t="s">
        <v>8181</v>
      </c>
      <c r="H10486" s="109" t="s">
        <v>1403</v>
      </c>
      <c r="I10486" s="108" t="s">
        <v>9251</v>
      </c>
      <c r="J10486" s="108" t="s">
        <v>8183</v>
      </c>
      <c r="K10486" s="108" t="s">
        <v>174</v>
      </c>
      <c r="M10486" s="108" t="s">
        <v>175</v>
      </c>
      <c r="N10486" s="108" t="s">
        <v>9252</v>
      </c>
    </row>
    <row r="10487" spans="1:14">
      <c r="A10487" s="108">
        <v>55552135</v>
      </c>
      <c r="B10487" s="108" t="s">
        <v>18567</v>
      </c>
      <c r="C10487" s="108" t="s">
        <v>18568</v>
      </c>
      <c r="D10487" s="109" t="s">
        <v>18569</v>
      </c>
      <c r="E10487" s="108" t="s">
        <v>180</v>
      </c>
      <c r="F10487" s="108" t="s">
        <v>181</v>
      </c>
      <c r="G10487" s="108" t="s">
        <v>8181</v>
      </c>
      <c r="H10487" s="109" t="s">
        <v>1403</v>
      </c>
      <c r="I10487" s="108" t="s">
        <v>9251</v>
      </c>
      <c r="J10487" s="108" t="s">
        <v>8183</v>
      </c>
      <c r="K10487" s="108" t="s">
        <v>174</v>
      </c>
      <c r="M10487" s="108" t="s">
        <v>175</v>
      </c>
      <c r="N10487" s="108" t="s">
        <v>9252</v>
      </c>
    </row>
    <row r="10488" spans="1:14">
      <c r="A10488" s="108">
        <v>83284</v>
      </c>
      <c r="B10488" s="108" t="s">
        <v>1235</v>
      </c>
      <c r="C10488" s="108" t="s">
        <v>619</v>
      </c>
      <c r="D10488" s="109" t="s">
        <v>18570</v>
      </c>
      <c r="E10488" s="108" t="s">
        <v>200</v>
      </c>
      <c r="F10488" s="108" t="s">
        <v>181</v>
      </c>
      <c r="G10488" s="108" t="s">
        <v>1852</v>
      </c>
      <c r="H10488" s="109" t="s">
        <v>1838</v>
      </c>
      <c r="I10488" s="108" t="s">
        <v>18571</v>
      </c>
      <c r="J10488" s="108" t="s">
        <v>1855</v>
      </c>
      <c r="K10488" s="108" t="s">
        <v>174</v>
      </c>
      <c r="M10488" s="108" t="s">
        <v>175</v>
      </c>
      <c r="N10488" s="108" t="s">
        <v>18572</v>
      </c>
    </row>
    <row r="10489" spans="1:14">
      <c r="A10489" s="108">
        <v>55597838</v>
      </c>
      <c r="B10489" s="108" t="s">
        <v>18573</v>
      </c>
      <c r="C10489" s="108" t="s">
        <v>878</v>
      </c>
      <c r="D10489" s="109" t="s">
        <v>18574</v>
      </c>
      <c r="E10489" s="108" t="s">
        <v>180</v>
      </c>
      <c r="F10489" s="108" t="s">
        <v>181</v>
      </c>
      <c r="G10489" s="108" t="s">
        <v>7211</v>
      </c>
      <c r="H10489" s="109" t="s">
        <v>1838</v>
      </c>
      <c r="I10489" s="108" t="s">
        <v>17623</v>
      </c>
      <c r="J10489" s="108" t="s">
        <v>348</v>
      </c>
      <c r="K10489" s="108" t="s">
        <v>174</v>
      </c>
      <c r="M10489" s="108" t="s">
        <v>175</v>
      </c>
      <c r="N10489" s="108" t="s">
        <v>17624</v>
      </c>
    </row>
    <row r="10490" spans="1:14">
      <c r="A10490" s="108">
        <v>850597</v>
      </c>
      <c r="B10490" s="108" t="s">
        <v>17547</v>
      </c>
      <c r="C10490" s="108" t="s">
        <v>196</v>
      </c>
      <c r="D10490" s="109" t="s">
        <v>18575</v>
      </c>
      <c r="E10490" s="108" t="s">
        <v>180</v>
      </c>
      <c r="F10490" s="108" t="s">
        <v>181</v>
      </c>
      <c r="G10490" s="108" t="s">
        <v>7211</v>
      </c>
      <c r="H10490" s="109" t="s">
        <v>1838</v>
      </c>
      <c r="I10490" s="108" t="s">
        <v>17623</v>
      </c>
      <c r="J10490" s="108" t="s">
        <v>348</v>
      </c>
      <c r="K10490" s="108" t="s">
        <v>174</v>
      </c>
      <c r="M10490" s="108" t="s">
        <v>175</v>
      </c>
      <c r="N10490" s="108" t="s">
        <v>17624</v>
      </c>
    </row>
    <row r="10491" spans="1:14">
      <c r="A10491" s="108">
        <v>55488801</v>
      </c>
      <c r="B10491" s="108" t="s">
        <v>18576</v>
      </c>
      <c r="C10491" s="108" t="s">
        <v>633</v>
      </c>
      <c r="D10491" s="109" t="s">
        <v>18577</v>
      </c>
      <c r="E10491" s="108" t="s">
        <v>200</v>
      </c>
      <c r="F10491" s="108" t="s">
        <v>181</v>
      </c>
      <c r="G10491" s="108" t="s">
        <v>182</v>
      </c>
      <c r="H10491" s="109" t="s">
        <v>5370</v>
      </c>
      <c r="I10491" s="108" t="s">
        <v>17607</v>
      </c>
      <c r="J10491" s="108" t="s">
        <v>173</v>
      </c>
      <c r="K10491" s="108" t="s">
        <v>174</v>
      </c>
      <c r="M10491" s="108" t="s">
        <v>175</v>
      </c>
      <c r="N10491" s="108" t="s">
        <v>17608</v>
      </c>
    </row>
    <row r="10492" spans="1:14">
      <c r="A10492" s="108">
        <v>687475</v>
      </c>
      <c r="B10492" s="108" t="s">
        <v>18578</v>
      </c>
      <c r="C10492" s="108" t="s">
        <v>2262</v>
      </c>
      <c r="D10492" s="109" t="s">
        <v>18579</v>
      </c>
      <c r="E10492" s="108" t="s">
        <v>188</v>
      </c>
      <c r="F10492" s="108" t="s">
        <v>181</v>
      </c>
      <c r="G10492" s="108" t="s">
        <v>182</v>
      </c>
      <c r="H10492" s="109" t="s">
        <v>5370</v>
      </c>
      <c r="I10492" s="108" t="s">
        <v>17607</v>
      </c>
      <c r="J10492" s="108" t="s">
        <v>173</v>
      </c>
      <c r="K10492" s="108" t="s">
        <v>174</v>
      </c>
      <c r="M10492" s="108" t="s">
        <v>175</v>
      </c>
      <c r="N10492" s="108" t="s">
        <v>17608</v>
      </c>
    </row>
    <row r="10493" spans="1:14">
      <c r="A10493" s="108">
        <v>687477</v>
      </c>
      <c r="B10493" s="108" t="s">
        <v>2498</v>
      </c>
      <c r="C10493" s="108" t="s">
        <v>763</v>
      </c>
      <c r="D10493" s="109" t="s">
        <v>2340</v>
      </c>
      <c r="E10493" s="108" t="s">
        <v>188</v>
      </c>
      <c r="F10493" s="108" t="s">
        <v>169</v>
      </c>
      <c r="G10493" s="108" t="s">
        <v>182</v>
      </c>
      <c r="H10493" s="109" t="s">
        <v>5370</v>
      </c>
      <c r="I10493" s="108" t="s">
        <v>17607</v>
      </c>
      <c r="J10493" s="108" t="s">
        <v>173</v>
      </c>
      <c r="K10493" s="108" t="s">
        <v>174</v>
      </c>
      <c r="M10493" s="108" t="s">
        <v>175</v>
      </c>
      <c r="N10493" s="108" t="s">
        <v>17608</v>
      </c>
    </row>
    <row r="10494" spans="1:14">
      <c r="A10494" s="108">
        <v>55642176</v>
      </c>
      <c r="B10494" s="108" t="s">
        <v>1213</v>
      </c>
      <c r="C10494" s="108" t="s">
        <v>691</v>
      </c>
      <c r="D10494" s="109" t="s">
        <v>1214</v>
      </c>
      <c r="E10494" s="108" t="s">
        <v>200</v>
      </c>
      <c r="F10494" s="108" t="s">
        <v>181</v>
      </c>
      <c r="G10494" s="108" t="s">
        <v>1202</v>
      </c>
      <c r="H10494" s="109" t="s">
        <v>516</v>
      </c>
      <c r="I10494" s="108" t="s">
        <v>1203</v>
      </c>
      <c r="J10494" s="108" t="s">
        <v>1204</v>
      </c>
      <c r="K10494" s="108" t="s">
        <v>174</v>
      </c>
      <c r="M10494" s="108" t="s">
        <v>175</v>
      </c>
      <c r="N10494" s="108" t="s">
        <v>1205</v>
      </c>
    </row>
    <row r="10495" spans="1:14">
      <c r="A10495" s="108">
        <v>847582</v>
      </c>
      <c r="B10495" s="108" t="s">
        <v>18580</v>
      </c>
      <c r="C10495" s="108" t="s">
        <v>629</v>
      </c>
      <c r="D10495" s="109" t="s">
        <v>8319</v>
      </c>
      <c r="E10495" s="108" t="s">
        <v>180</v>
      </c>
      <c r="F10495" s="108" t="s">
        <v>181</v>
      </c>
      <c r="G10495" s="108" t="s">
        <v>1202</v>
      </c>
      <c r="H10495" s="109" t="s">
        <v>516</v>
      </c>
      <c r="I10495" s="108" t="s">
        <v>1203</v>
      </c>
      <c r="J10495" s="108" t="s">
        <v>1204</v>
      </c>
      <c r="K10495" s="108" t="s">
        <v>174</v>
      </c>
      <c r="M10495" s="108" t="s">
        <v>175</v>
      </c>
      <c r="N10495" s="108" t="s">
        <v>1205</v>
      </c>
    </row>
    <row r="10496" spans="1:14">
      <c r="A10496" s="108">
        <v>850016</v>
      </c>
      <c r="B10496" s="108" t="s">
        <v>16747</v>
      </c>
      <c r="C10496" s="108" t="s">
        <v>213</v>
      </c>
      <c r="D10496" s="109" t="s">
        <v>16748</v>
      </c>
      <c r="E10496" s="108" t="s">
        <v>200</v>
      </c>
      <c r="F10496" s="108" t="s">
        <v>169</v>
      </c>
      <c r="G10496" s="108" t="s">
        <v>1202</v>
      </c>
      <c r="H10496" s="109" t="s">
        <v>7794</v>
      </c>
      <c r="I10496" s="108" t="s">
        <v>1320</v>
      </c>
      <c r="J10496" s="108" t="s">
        <v>1204</v>
      </c>
      <c r="K10496" s="108" t="s">
        <v>174</v>
      </c>
      <c r="M10496" s="108" t="s">
        <v>175</v>
      </c>
      <c r="N10496" s="108" t="s">
        <v>1321</v>
      </c>
    </row>
    <row r="10497" spans="1:14">
      <c r="A10497" s="108">
        <v>55746901</v>
      </c>
      <c r="B10497" s="108" t="s">
        <v>6868</v>
      </c>
      <c r="C10497" s="108" t="s">
        <v>12311</v>
      </c>
      <c r="D10497" s="109" t="s">
        <v>12312</v>
      </c>
      <c r="E10497" s="108" t="s">
        <v>188</v>
      </c>
      <c r="F10497" s="108" t="s">
        <v>169</v>
      </c>
      <c r="G10497" s="108" t="s">
        <v>11957</v>
      </c>
      <c r="H10497" s="109" t="s">
        <v>7794</v>
      </c>
      <c r="I10497" s="108" t="s">
        <v>12220</v>
      </c>
      <c r="K10497" s="108" t="s">
        <v>174</v>
      </c>
      <c r="M10497" s="108" t="s">
        <v>175</v>
      </c>
      <c r="N10497" s="108" t="s">
        <v>12221</v>
      </c>
    </row>
    <row r="10498" spans="1:14">
      <c r="A10498" s="108">
        <v>498000</v>
      </c>
      <c r="B10498" s="108" t="s">
        <v>18581</v>
      </c>
      <c r="C10498" s="108" t="s">
        <v>878</v>
      </c>
      <c r="D10498" s="109" t="s">
        <v>18582</v>
      </c>
      <c r="E10498" s="108" t="s">
        <v>188</v>
      </c>
      <c r="F10498" s="108" t="s">
        <v>181</v>
      </c>
      <c r="G10498" s="108" t="s">
        <v>1416</v>
      </c>
      <c r="H10498" s="109" t="s">
        <v>1440</v>
      </c>
      <c r="I10498" s="108" t="s">
        <v>1446</v>
      </c>
      <c r="J10498" s="108" t="s">
        <v>1332</v>
      </c>
      <c r="K10498" s="108" t="s">
        <v>174</v>
      </c>
      <c r="M10498" s="108" t="s">
        <v>175</v>
      </c>
      <c r="N10498" s="108" t="s">
        <v>1447</v>
      </c>
    </row>
    <row r="10499" spans="1:14">
      <c r="A10499" s="108">
        <v>486845</v>
      </c>
      <c r="B10499" s="108" t="s">
        <v>1423</v>
      </c>
      <c r="C10499" s="108" t="s">
        <v>588</v>
      </c>
      <c r="D10499" s="109" t="s">
        <v>6091</v>
      </c>
      <c r="E10499" s="108" t="s">
        <v>180</v>
      </c>
      <c r="F10499" s="108" t="s">
        <v>181</v>
      </c>
      <c r="G10499" s="108" t="s">
        <v>1416</v>
      </c>
      <c r="H10499" s="109" t="s">
        <v>1440</v>
      </c>
      <c r="I10499" s="108" t="s">
        <v>1441</v>
      </c>
      <c r="J10499" s="108" t="s">
        <v>1332</v>
      </c>
      <c r="K10499" s="108" t="s">
        <v>174</v>
      </c>
      <c r="M10499" s="108" t="s">
        <v>175</v>
      </c>
      <c r="N10499" s="108" t="s">
        <v>1442</v>
      </c>
    </row>
    <row r="10500" spans="1:14">
      <c r="A10500" s="108">
        <v>55598531</v>
      </c>
      <c r="B10500" s="108" t="s">
        <v>18583</v>
      </c>
      <c r="C10500" s="108" t="s">
        <v>382</v>
      </c>
      <c r="D10500" s="109" t="s">
        <v>18584</v>
      </c>
      <c r="E10500" s="108" t="s">
        <v>180</v>
      </c>
      <c r="F10500" s="108" t="s">
        <v>181</v>
      </c>
      <c r="G10500" s="108" t="s">
        <v>1416</v>
      </c>
      <c r="H10500" s="109" t="s">
        <v>1440</v>
      </c>
      <c r="I10500" s="108" t="s">
        <v>1441</v>
      </c>
      <c r="J10500" s="108" t="s">
        <v>1332</v>
      </c>
      <c r="K10500" s="108" t="s">
        <v>174</v>
      </c>
      <c r="M10500" s="108" t="s">
        <v>175</v>
      </c>
      <c r="N10500" s="108" t="s">
        <v>1442</v>
      </c>
    </row>
    <row r="10501" spans="1:14">
      <c r="A10501" s="108">
        <v>55653241</v>
      </c>
      <c r="B10501" s="108" t="s">
        <v>18585</v>
      </c>
      <c r="C10501" s="108" t="s">
        <v>6838</v>
      </c>
      <c r="D10501" s="109" t="s">
        <v>18586</v>
      </c>
      <c r="E10501" s="108" t="s">
        <v>200</v>
      </c>
      <c r="F10501" s="108" t="s">
        <v>181</v>
      </c>
      <c r="G10501" s="108" t="s">
        <v>1416</v>
      </c>
      <c r="H10501" s="109" t="s">
        <v>1440</v>
      </c>
      <c r="I10501" s="108" t="s">
        <v>1441</v>
      </c>
      <c r="J10501" s="108" t="s">
        <v>1332</v>
      </c>
      <c r="K10501" s="108" t="s">
        <v>174</v>
      </c>
      <c r="M10501" s="108" t="s">
        <v>175</v>
      </c>
      <c r="N10501" s="108" t="s">
        <v>1442</v>
      </c>
    </row>
    <row r="10502" spans="1:14">
      <c r="A10502" s="108">
        <v>55601703</v>
      </c>
      <c r="B10502" s="108" t="s">
        <v>18587</v>
      </c>
      <c r="C10502" s="108" t="s">
        <v>18588</v>
      </c>
      <c r="D10502" s="109" t="s">
        <v>18589</v>
      </c>
      <c r="E10502" s="108" t="s">
        <v>220</v>
      </c>
      <c r="F10502" s="108" t="s">
        <v>169</v>
      </c>
      <c r="G10502" s="108" t="s">
        <v>1416</v>
      </c>
      <c r="H10502" s="109" t="s">
        <v>1440</v>
      </c>
      <c r="I10502" s="108" t="s">
        <v>1441</v>
      </c>
      <c r="J10502" s="108" t="s">
        <v>1332</v>
      </c>
      <c r="K10502" s="108" t="s">
        <v>174</v>
      </c>
      <c r="M10502" s="108" t="s">
        <v>175</v>
      </c>
      <c r="N10502" s="108" t="s">
        <v>1442</v>
      </c>
    </row>
    <row r="10503" spans="1:14">
      <c r="A10503" s="108">
        <v>55604432</v>
      </c>
      <c r="B10503" s="108" t="s">
        <v>18590</v>
      </c>
      <c r="C10503" s="108" t="s">
        <v>579</v>
      </c>
      <c r="D10503" s="109" t="s">
        <v>18591</v>
      </c>
      <c r="E10503" s="108" t="s">
        <v>200</v>
      </c>
      <c r="F10503" s="108" t="s">
        <v>181</v>
      </c>
      <c r="G10503" s="108" t="s">
        <v>1416</v>
      </c>
      <c r="H10503" s="109" t="s">
        <v>1440</v>
      </c>
      <c r="I10503" s="108" t="s">
        <v>1441</v>
      </c>
      <c r="J10503" s="108" t="s">
        <v>1332</v>
      </c>
      <c r="K10503" s="108" t="s">
        <v>174</v>
      </c>
      <c r="M10503" s="108" t="s">
        <v>175</v>
      </c>
      <c r="N10503" s="108" t="s">
        <v>1442</v>
      </c>
    </row>
    <row r="10504" spans="1:14">
      <c r="A10504" s="108">
        <v>693438</v>
      </c>
      <c r="B10504" s="108" t="s">
        <v>18583</v>
      </c>
      <c r="C10504" s="108" t="s">
        <v>166</v>
      </c>
      <c r="D10504" s="109" t="s">
        <v>18592</v>
      </c>
      <c r="E10504" s="108" t="s">
        <v>180</v>
      </c>
      <c r="F10504" s="108" t="s">
        <v>169</v>
      </c>
      <c r="G10504" s="108" t="s">
        <v>1416</v>
      </c>
      <c r="H10504" s="109" t="s">
        <v>1440</v>
      </c>
      <c r="I10504" s="108" t="s">
        <v>1441</v>
      </c>
      <c r="J10504" s="108" t="s">
        <v>1332</v>
      </c>
      <c r="K10504" s="108" t="s">
        <v>174</v>
      </c>
      <c r="M10504" s="108" t="s">
        <v>175</v>
      </c>
      <c r="N10504" s="108" t="s">
        <v>1442</v>
      </c>
    </row>
    <row r="10505" spans="1:14">
      <c r="A10505" s="108">
        <v>693957</v>
      </c>
      <c r="B10505" s="108" t="s">
        <v>599</v>
      </c>
      <c r="C10505" s="108" t="s">
        <v>1531</v>
      </c>
      <c r="D10505" s="109" t="s">
        <v>18593</v>
      </c>
      <c r="E10505" s="108" t="s">
        <v>188</v>
      </c>
      <c r="F10505" s="108" t="s">
        <v>181</v>
      </c>
      <c r="G10505" s="108" t="s">
        <v>1416</v>
      </c>
      <c r="H10505" s="109" t="s">
        <v>1440</v>
      </c>
      <c r="I10505" s="108" t="s">
        <v>1441</v>
      </c>
      <c r="J10505" s="108" t="s">
        <v>1332</v>
      </c>
      <c r="K10505" s="108" t="s">
        <v>174</v>
      </c>
      <c r="M10505" s="108" t="s">
        <v>175</v>
      </c>
      <c r="N10505" s="108" t="s">
        <v>1442</v>
      </c>
    </row>
    <row r="10506" spans="1:14">
      <c r="A10506" s="108">
        <v>372785</v>
      </c>
      <c r="B10506" s="108" t="s">
        <v>18594</v>
      </c>
      <c r="C10506" s="108" t="s">
        <v>178</v>
      </c>
      <c r="D10506" s="109" t="s">
        <v>18595</v>
      </c>
      <c r="E10506" s="108" t="s">
        <v>200</v>
      </c>
      <c r="F10506" s="108" t="s">
        <v>181</v>
      </c>
      <c r="G10506" s="108" t="s">
        <v>1416</v>
      </c>
      <c r="H10506" s="109" t="s">
        <v>1440</v>
      </c>
      <c r="I10506" s="108" t="s">
        <v>1451</v>
      </c>
      <c r="J10506" s="108" t="s">
        <v>1332</v>
      </c>
      <c r="K10506" s="108" t="s">
        <v>174</v>
      </c>
      <c r="M10506" s="108" t="s">
        <v>175</v>
      </c>
      <c r="N10506" s="108" t="s">
        <v>1452</v>
      </c>
    </row>
    <row r="10507" spans="1:14">
      <c r="A10507" s="108">
        <v>372790</v>
      </c>
      <c r="B10507" s="108" t="s">
        <v>18596</v>
      </c>
      <c r="C10507" s="108" t="s">
        <v>588</v>
      </c>
      <c r="D10507" s="109" t="s">
        <v>18597</v>
      </c>
      <c r="E10507" s="108" t="s">
        <v>180</v>
      </c>
      <c r="F10507" s="108" t="s">
        <v>181</v>
      </c>
      <c r="G10507" s="108" t="s">
        <v>1416</v>
      </c>
      <c r="H10507" s="109" t="s">
        <v>1440</v>
      </c>
      <c r="I10507" s="108" t="s">
        <v>1451</v>
      </c>
      <c r="J10507" s="108" t="s">
        <v>1332</v>
      </c>
      <c r="K10507" s="108" t="s">
        <v>174</v>
      </c>
      <c r="M10507" s="108" t="s">
        <v>175</v>
      </c>
      <c r="N10507" s="108" t="s">
        <v>1452</v>
      </c>
    </row>
    <row r="10508" spans="1:14">
      <c r="A10508" s="108">
        <v>55475496</v>
      </c>
      <c r="B10508" s="108" t="s">
        <v>13012</v>
      </c>
      <c r="C10508" s="108" t="s">
        <v>366</v>
      </c>
      <c r="D10508" s="109" t="s">
        <v>482</v>
      </c>
      <c r="E10508" s="108" t="s">
        <v>180</v>
      </c>
      <c r="F10508" s="108" t="s">
        <v>181</v>
      </c>
      <c r="G10508" s="108" t="s">
        <v>1416</v>
      </c>
      <c r="H10508" s="109" t="s">
        <v>1440</v>
      </c>
      <c r="I10508" s="108" t="s">
        <v>1451</v>
      </c>
      <c r="J10508" s="108" t="s">
        <v>1332</v>
      </c>
      <c r="K10508" s="108" t="s">
        <v>174</v>
      </c>
      <c r="M10508" s="108" t="s">
        <v>175</v>
      </c>
      <c r="N10508" s="108" t="s">
        <v>1452</v>
      </c>
    </row>
    <row r="10509" spans="1:14">
      <c r="A10509" s="108">
        <v>55475511</v>
      </c>
      <c r="B10509" s="108" t="s">
        <v>18598</v>
      </c>
      <c r="C10509" s="108" t="s">
        <v>604</v>
      </c>
      <c r="D10509" s="109" t="s">
        <v>1405</v>
      </c>
      <c r="E10509" s="108" t="s">
        <v>200</v>
      </c>
      <c r="F10509" s="108" t="s">
        <v>181</v>
      </c>
      <c r="G10509" s="108" t="s">
        <v>1416</v>
      </c>
      <c r="H10509" s="109" t="s">
        <v>1440</v>
      </c>
      <c r="I10509" s="108" t="s">
        <v>1451</v>
      </c>
      <c r="J10509" s="108" t="s">
        <v>1332</v>
      </c>
      <c r="K10509" s="108" t="s">
        <v>174</v>
      </c>
      <c r="M10509" s="108" t="s">
        <v>175</v>
      </c>
      <c r="N10509" s="108" t="s">
        <v>1452</v>
      </c>
    </row>
    <row r="10510" spans="1:14">
      <c r="A10510" s="108">
        <v>55537151</v>
      </c>
      <c r="B10510" s="108" t="s">
        <v>1454</v>
      </c>
      <c r="C10510" s="108" t="s">
        <v>241</v>
      </c>
      <c r="D10510" s="109" t="s">
        <v>8017</v>
      </c>
      <c r="E10510" s="108" t="s">
        <v>180</v>
      </c>
      <c r="F10510" s="108" t="s">
        <v>181</v>
      </c>
      <c r="G10510" s="108" t="s">
        <v>1416</v>
      </c>
      <c r="H10510" s="109" t="s">
        <v>1440</v>
      </c>
      <c r="I10510" s="108" t="s">
        <v>1451</v>
      </c>
      <c r="J10510" s="108" t="s">
        <v>1332</v>
      </c>
      <c r="K10510" s="108" t="s">
        <v>174</v>
      </c>
      <c r="M10510" s="108" t="s">
        <v>175</v>
      </c>
      <c r="N10510" s="108" t="s">
        <v>1452</v>
      </c>
    </row>
    <row r="10511" spans="1:14">
      <c r="A10511" s="108">
        <v>55599670</v>
      </c>
      <c r="B10511" s="108" t="s">
        <v>18599</v>
      </c>
      <c r="C10511" s="108" t="s">
        <v>588</v>
      </c>
      <c r="D10511" s="109" t="s">
        <v>18600</v>
      </c>
      <c r="E10511" s="108" t="s">
        <v>200</v>
      </c>
      <c r="F10511" s="108" t="s">
        <v>181</v>
      </c>
      <c r="G10511" s="108" t="s">
        <v>1416</v>
      </c>
      <c r="H10511" s="109" t="s">
        <v>1440</v>
      </c>
      <c r="I10511" s="108" t="s">
        <v>1451</v>
      </c>
      <c r="J10511" s="108" t="s">
        <v>1332</v>
      </c>
      <c r="K10511" s="108" t="s">
        <v>174</v>
      </c>
      <c r="M10511" s="108" t="s">
        <v>175</v>
      </c>
      <c r="N10511" s="108" t="s">
        <v>1452</v>
      </c>
    </row>
    <row r="10512" spans="1:14">
      <c r="A10512" s="108">
        <v>55698642</v>
      </c>
      <c r="B10512" s="108" t="s">
        <v>18601</v>
      </c>
      <c r="C10512" s="108" t="s">
        <v>498</v>
      </c>
      <c r="D10512" s="109" t="s">
        <v>18602</v>
      </c>
      <c r="E10512" s="108" t="s">
        <v>223</v>
      </c>
      <c r="F10512" s="108" t="s">
        <v>181</v>
      </c>
      <c r="G10512" s="108" t="s">
        <v>7211</v>
      </c>
      <c r="H10512" s="109" t="s">
        <v>1440</v>
      </c>
      <c r="I10512" s="108" t="s">
        <v>17623</v>
      </c>
      <c r="J10512" s="108" t="s">
        <v>348</v>
      </c>
      <c r="K10512" s="108" t="s">
        <v>174</v>
      </c>
      <c r="M10512" s="108" t="s">
        <v>175</v>
      </c>
      <c r="N10512" s="108" t="s">
        <v>17624</v>
      </c>
    </row>
    <row r="10513" spans="1:14">
      <c r="A10513" s="108">
        <v>55543537</v>
      </c>
      <c r="B10513" s="108" t="s">
        <v>1725</v>
      </c>
      <c r="C10513" s="108" t="s">
        <v>717</v>
      </c>
      <c r="D10513" s="109" t="s">
        <v>18603</v>
      </c>
      <c r="E10513" s="108" t="s">
        <v>301</v>
      </c>
      <c r="F10513" s="108" t="s">
        <v>181</v>
      </c>
      <c r="G10513" s="108" t="s">
        <v>7727</v>
      </c>
      <c r="H10513" s="109" t="s">
        <v>3483</v>
      </c>
      <c r="I10513" s="108" t="s">
        <v>18604</v>
      </c>
      <c r="J10513" s="108" t="s">
        <v>7729</v>
      </c>
      <c r="K10513" s="108" t="s">
        <v>174</v>
      </c>
      <c r="M10513" s="108" t="s">
        <v>175</v>
      </c>
      <c r="N10513" s="108" t="s">
        <v>18605</v>
      </c>
    </row>
    <row r="10514" spans="1:14">
      <c r="A10514" s="108">
        <v>55538953</v>
      </c>
      <c r="B10514" s="108" t="s">
        <v>18606</v>
      </c>
      <c r="C10514" s="108" t="s">
        <v>1868</v>
      </c>
      <c r="D10514" s="109" t="s">
        <v>16654</v>
      </c>
      <c r="E10514" s="108" t="s">
        <v>223</v>
      </c>
      <c r="F10514" s="108" t="s">
        <v>181</v>
      </c>
      <c r="G10514" s="108" t="s">
        <v>9813</v>
      </c>
      <c r="H10514" s="109" t="s">
        <v>3483</v>
      </c>
      <c r="I10514" s="108" t="s">
        <v>9814</v>
      </c>
      <c r="J10514" s="108" t="s">
        <v>290</v>
      </c>
      <c r="K10514" s="108" t="s">
        <v>174</v>
      </c>
      <c r="M10514" s="108" t="s">
        <v>175</v>
      </c>
      <c r="N10514" s="108" t="s">
        <v>9815</v>
      </c>
    </row>
    <row r="10515" spans="1:14">
      <c r="A10515" s="108">
        <v>247746</v>
      </c>
      <c r="B10515" s="108" t="s">
        <v>7251</v>
      </c>
      <c r="C10515" s="108" t="s">
        <v>1484</v>
      </c>
      <c r="D10515" s="109" t="s">
        <v>15108</v>
      </c>
      <c r="E10515" s="108" t="s">
        <v>188</v>
      </c>
      <c r="F10515" s="108" t="s">
        <v>181</v>
      </c>
      <c r="G10515" s="108" t="s">
        <v>9813</v>
      </c>
      <c r="H10515" s="109" t="s">
        <v>3483</v>
      </c>
      <c r="I10515" s="108" t="s">
        <v>9814</v>
      </c>
      <c r="J10515" s="108" t="s">
        <v>290</v>
      </c>
      <c r="K10515" s="108" t="s">
        <v>174</v>
      </c>
      <c r="M10515" s="108" t="s">
        <v>175</v>
      </c>
      <c r="N10515" s="108" t="s">
        <v>9815</v>
      </c>
    </row>
    <row r="10516" spans="1:14">
      <c r="A10516" s="108">
        <v>55601690</v>
      </c>
      <c r="B10516" s="108" t="s">
        <v>18607</v>
      </c>
      <c r="C10516" s="108" t="s">
        <v>18608</v>
      </c>
      <c r="D10516" s="109" t="s">
        <v>18609</v>
      </c>
      <c r="E10516" s="108" t="s">
        <v>223</v>
      </c>
      <c r="F10516" s="108" t="s">
        <v>181</v>
      </c>
      <c r="G10516" s="108" t="s">
        <v>9813</v>
      </c>
      <c r="H10516" s="109" t="s">
        <v>3483</v>
      </c>
      <c r="I10516" s="108" t="s">
        <v>9814</v>
      </c>
      <c r="J10516" s="108" t="s">
        <v>290</v>
      </c>
      <c r="K10516" s="108" t="s">
        <v>174</v>
      </c>
      <c r="M10516" s="108" t="s">
        <v>175</v>
      </c>
      <c r="N10516" s="108" t="s">
        <v>9815</v>
      </c>
    </row>
    <row r="10517" spans="1:14">
      <c r="A10517" s="108">
        <v>55657710</v>
      </c>
      <c r="B10517" s="108" t="s">
        <v>18610</v>
      </c>
      <c r="C10517" s="108" t="s">
        <v>14226</v>
      </c>
      <c r="D10517" s="109" t="s">
        <v>18611</v>
      </c>
      <c r="E10517" s="108" t="s">
        <v>392</v>
      </c>
      <c r="F10517" s="108" t="s">
        <v>169</v>
      </c>
      <c r="G10517" s="108" t="s">
        <v>9813</v>
      </c>
      <c r="H10517" s="109" t="s">
        <v>3483</v>
      </c>
      <c r="I10517" s="108" t="s">
        <v>9814</v>
      </c>
      <c r="J10517" s="108" t="s">
        <v>290</v>
      </c>
      <c r="K10517" s="108" t="s">
        <v>174</v>
      </c>
      <c r="M10517" s="108" t="s">
        <v>175</v>
      </c>
      <c r="N10517" s="108" t="s">
        <v>9815</v>
      </c>
    </row>
    <row r="10518" spans="1:14">
      <c r="A10518" s="108">
        <v>55750252</v>
      </c>
      <c r="B10518" s="108" t="s">
        <v>2506</v>
      </c>
      <c r="C10518" s="108" t="s">
        <v>3216</v>
      </c>
      <c r="D10518" s="109" t="s">
        <v>18612</v>
      </c>
      <c r="E10518" s="108" t="s">
        <v>392</v>
      </c>
      <c r="F10518" s="108" t="s">
        <v>169</v>
      </c>
      <c r="G10518" s="108" t="s">
        <v>9813</v>
      </c>
      <c r="H10518" s="109" t="s">
        <v>3483</v>
      </c>
      <c r="I10518" s="108" t="s">
        <v>9814</v>
      </c>
      <c r="J10518" s="108" t="s">
        <v>290</v>
      </c>
      <c r="K10518" s="108" t="s">
        <v>174</v>
      </c>
      <c r="M10518" s="108" t="s">
        <v>175</v>
      </c>
      <c r="N10518" s="108" t="s">
        <v>9815</v>
      </c>
    </row>
    <row r="10519" spans="1:14">
      <c r="A10519" s="108">
        <v>481464</v>
      </c>
      <c r="B10519" s="108" t="s">
        <v>12368</v>
      </c>
      <c r="C10519" s="108" t="s">
        <v>1135</v>
      </c>
      <c r="D10519" s="109" t="s">
        <v>12369</v>
      </c>
      <c r="E10519" s="108" t="s">
        <v>301</v>
      </c>
      <c r="F10519" s="108" t="s">
        <v>181</v>
      </c>
      <c r="G10519" s="108" t="s">
        <v>11957</v>
      </c>
      <c r="H10519" s="109" t="s">
        <v>3483</v>
      </c>
      <c r="I10519" s="108" t="s">
        <v>12366</v>
      </c>
      <c r="K10519" s="108" t="s">
        <v>174</v>
      </c>
      <c r="M10519" s="108" t="s">
        <v>175</v>
      </c>
      <c r="N10519" s="108" t="s">
        <v>12367</v>
      </c>
    </row>
    <row r="10520" spans="1:14">
      <c r="A10520" s="108">
        <v>55708494</v>
      </c>
      <c r="B10520" s="108" t="s">
        <v>12375</v>
      </c>
      <c r="C10520" s="108" t="s">
        <v>496</v>
      </c>
      <c r="D10520" s="109" t="s">
        <v>12376</v>
      </c>
      <c r="E10520" s="108" t="s">
        <v>168</v>
      </c>
      <c r="F10520" s="108" t="s">
        <v>181</v>
      </c>
      <c r="G10520" s="108" t="s">
        <v>11957</v>
      </c>
      <c r="H10520" s="109" t="s">
        <v>3483</v>
      </c>
      <c r="I10520" s="108" t="s">
        <v>12366</v>
      </c>
      <c r="K10520" s="108" t="s">
        <v>174</v>
      </c>
      <c r="M10520" s="108" t="s">
        <v>175</v>
      </c>
      <c r="N10520" s="108" t="s">
        <v>12367</v>
      </c>
    </row>
    <row r="10521" spans="1:14">
      <c r="A10521" s="108">
        <v>55704388</v>
      </c>
      <c r="B10521" s="108" t="s">
        <v>18613</v>
      </c>
      <c r="C10521" s="108" t="s">
        <v>299</v>
      </c>
      <c r="D10521" s="109" t="s">
        <v>18614</v>
      </c>
      <c r="E10521" s="108" t="s">
        <v>301</v>
      </c>
      <c r="F10521" s="108" t="s">
        <v>181</v>
      </c>
      <c r="G10521" s="108" t="s">
        <v>1852</v>
      </c>
      <c r="H10521" s="109" t="s">
        <v>1729</v>
      </c>
      <c r="I10521" s="108" t="s">
        <v>6835</v>
      </c>
      <c r="J10521" s="108" t="s">
        <v>1855</v>
      </c>
      <c r="K10521" s="108" t="s">
        <v>174</v>
      </c>
      <c r="M10521" s="108" t="s">
        <v>175</v>
      </c>
      <c r="N10521" s="108" t="s">
        <v>6836</v>
      </c>
    </row>
    <row r="10522" spans="1:14">
      <c r="A10522" s="108">
        <v>55711158</v>
      </c>
      <c r="B10522" s="108" t="s">
        <v>18615</v>
      </c>
      <c r="C10522" s="108" t="s">
        <v>13477</v>
      </c>
      <c r="D10522" s="109" t="s">
        <v>18616</v>
      </c>
      <c r="E10522" s="108" t="s">
        <v>188</v>
      </c>
      <c r="F10522" s="108" t="s">
        <v>181</v>
      </c>
      <c r="G10522" s="108" t="s">
        <v>1852</v>
      </c>
      <c r="H10522" s="109" t="s">
        <v>1729</v>
      </c>
      <c r="I10522" s="108" t="s">
        <v>6835</v>
      </c>
      <c r="J10522" s="108" t="s">
        <v>1855</v>
      </c>
      <c r="K10522" s="108" t="s">
        <v>174</v>
      </c>
      <c r="M10522" s="108" t="s">
        <v>175</v>
      </c>
      <c r="N10522" s="108" t="s">
        <v>6836</v>
      </c>
    </row>
    <row r="10523" spans="1:14">
      <c r="A10523" s="108">
        <v>852546</v>
      </c>
      <c r="B10523" s="108" t="s">
        <v>18617</v>
      </c>
      <c r="C10523" s="108" t="s">
        <v>1825</v>
      </c>
      <c r="D10523" s="109" t="s">
        <v>18618</v>
      </c>
      <c r="E10523" s="108" t="s">
        <v>223</v>
      </c>
      <c r="F10523" s="108" t="s">
        <v>181</v>
      </c>
      <c r="G10523" s="108" t="s">
        <v>1852</v>
      </c>
      <c r="H10523" s="109" t="s">
        <v>1729</v>
      </c>
      <c r="I10523" s="108" t="s">
        <v>18619</v>
      </c>
      <c r="J10523" s="108" t="s">
        <v>1855</v>
      </c>
      <c r="K10523" s="108" t="s">
        <v>174</v>
      </c>
      <c r="M10523" s="108" t="s">
        <v>175</v>
      </c>
      <c r="N10523" s="108" t="s">
        <v>18620</v>
      </c>
    </row>
    <row r="10524" spans="1:14">
      <c r="A10524" s="108">
        <v>55523924</v>
      </c>
      <c r="B10524" s="108" t="s">
        <v>15832</v>
      </c>
      <c r="C10524" s="108" t="s">
        <v>14170</v>
      </c>
      <c r="D10524" s="109" t="s">
        <v>18621</v>
      </c>
      <c r="E10524" s="108" t="s">
        <v>168</v>
      </c>
      <c r="F10524" s="108" t="s">
        <v>169</v>
      </c>
      <c r="G10524" s="108" t="s">
        <v>8181</v>
      </c>
      <c r="H10524" s="109" t="s">
        <v>1729</v>
      </c>
      <c r="I10524" s="108" t="s">
        <v>9251</v>
      </c>
      <c r="J10524" s="108" t="s">
        <v>8183</v>
      </c>
      <c r="K10524" s="108" t="s">
        <v>174</v>
      </c>
      <c r="M10524" s="108" t="s">
        <v>175</v>
      </c>
      <c r="N10524" s="108" t="s">
        <v>9252</v>
      </c>
    </row>
    <row r="10525" spans="1:14">
      <c r="A10525" s="108">
        <v>852841</v>
      </c>
      <c r="B10525" s="108" t="s">
        <v>18622</v>
      </c>
      <c r="C10525" s="108" t="s">
        <v>166</v>
      </c>
      <c r="D10525" s="109" t="s">
        <v>1012</v>
      </c>
      <c r="E10525" s="108" t="s">
        <v>188</v>
      </c>
      <c r="F10525" s="108" t="s">
        <v>169</v>
      </c>
      <c r="G10525" s="108" t="s">
        <v>7188</v>
      </c>
      <c r="H10525" s="109" t="s">
        <v>11326</v>
      </c>
      <c r="I10525" s="108" t="s">
        <v>7199</v>
      </c>
      <c r="J10525" s="108" t="s">
        <v>7190</v>
      </c>
      <c r="K10525" s="108" t="s">
        <v>174</v>
      </c>
      <c r="M10525" s="108" t="s">
        <v>175</v>
      </c>
      <c r="N10525" s="108" t="s">
        <v>7200</v>
      </c>
    </row>
    <row r="10526" spans="1:14">
      <c r="A10526" s="108">
        <v>690428</v>
      </c>
      <c r="B10526" s="108" t="s">
        <v>18065</v>
      </c>
      <c r="C10526" s="108" t="s">
        <v>178</v>
      </c>
      <c r="D10526" s="109" t="s">
        <v>18623</v>
      </c>
      <c r="E10526" s="108" t="s">
        <v>301</v>
      </c>
      <c r="F10526" s="108" t="s">
        <v>181</v>
      </c>
      <c r="G10526" s="108" t="s">
        <v>357</v>
      </c>
      <c r="H10526" s="109" t="s">
        <v>1060</v>
      </c>
      <c r="I10526" s="108" t="s">
        <v>1143</v>
      </c>
      <c r="J10526" s="108" t="s">
        <v>360</v>
      </c>
      <c r="K10526" s="108" t="s">
        <v>174</v>
      </c>
      <c r="M10526" s="108" t="s">
        <v>175</v>
      </c>
      <c r="N10526" s="108" t="s">
        <v>1144</v>
      </c>
    </row>
    <row r="10527" spans="1:14">
      <c r="A10527" s="108">
        <v>492760</v>
      </c>
      <c r="B10527" s="108" t="s">
        <v>1063</v>
      </c>
      <c r="C10527" s="108" t="s">
        <v>629</v>
      </c>
      <c r="D10527" s="109" t="s">
        <v>1064</v>
      </c>
      <c r="E10527" s="108" t="s">
        <v>301</v>
      </c>
      <c r="F10527" s="108" t="s">
        <v>181</v>
      </c>
      <c r="G10527" s="108" t="s">
        <v>357</v>
      </c>
      <c r="H10527" s="109" t="s">
        <v>1060</v>
      </c>
      <c r="I10527" s="108" t="s">
        <v>1061</v>
      </c>
      <c r="J10527" s="108" t="s">
        <v>360</v>
      </c>
      <c r="K10527" s="108" t="s">
        <v>174</v>
      </c>
      <c r="M10527" s="108" t="s">
        <v>175</v>
      </c>
      <c r="N10527" s="108" t="s">
        <v>1062</v>
      </c>
    </row>
    <row r="10528" spans="1:14">
      <c r="A10528" s="108">
        <v>55540443</v>
      </c>
      <c r="B10528" s="108" t="s">
        <v>1065</v>
      </c>
      <c r="C10528" s="108" t="s">
        <v>496</v>
      </c>
      <c r="D10528" s="109" t="s">
        <v>1066</v>
      </c>
      <c r="E10528" s="108" t="s">
        <v>180</v>
      </c>
      <c r="F10528" s="108" t="s">
        <v>181</v>
      </c>
      <c r="G10528" s="108" t="s">
        <v>357</v>
      </c>
      <c r="H10528" s="109" t="s">
        <v>1060</v>
      </c>
      <c r="I10528" s="108" t="s">
        <v>1061</v>
      </c>
      <c r="J10528" s="108" t="s">
        <v>360</v>
      </c>
      <c r="K10528" s="108" t="s">
        <v>174</v>
      </c>
      <c r="M10528" s="108" t="s">
        <v>175</v>
      </c>
      <c r="N10528" s="108" t="s">
        <v>1062</v>
      </c>
    </row>
    <row r="10529" spans="1:14">
      <c r="A10529" s="108">
        <v>851706</v>
      </c>
      <c r="B10529" s="108" t="s">
        <v>16902</v>
      </c>
      <c r="C10529" s="108" t="s">
        <v>299</v>
      </c>
      <c r="D10529" s="109" t="s">
        <v>16903</v>
      </c>
      <c r="E10529" s="108" t="s">
        <v>168</v>
      </c>
      <c r="F10529" s="108" t="s">
        <v>181</v>
      </c>
      <c r="G10529" s="108" t="s">
        <v>1852</v>
      </c>
      <c r="H10529" s="109" t="s">
        <v>1060</v>
      </c>
      <c r="I10529" s="108" t="s">
        <v>6445</v>
      </c>
      <c r="J10529" s="108" t="s">
        <v>1855</v>
      </c>
      <c r="K10529" s="108" t="s">
        <v>174</v>
      </c>
      <c r="M10529" s="108" t="s">
        <v>175</v>
      </c>
      <c r="N10529" s="108" t="s">
        <v>6446</v>
      </c>
    </row>
    <row r="10530" spans="1:14">
      <c r="A10530" s="108">
        <v>851707</v>
      </c>
      <c r="B10530" s="108" t="s">
        <v>16904</v>
      </c>
      <c r="C10530" s="108" t="s">
        <v>1038</v>
      </c>
      <c r="D10530" s="109" t="s">
        <v>15527</v>
      </c>
      <c r="E10530" s="108" t="s">
        <v>200</v>
      </c>
      <c r="F10530" s="108" t="s">
        <v>169</v>
      </c>
      <c r="G10530" s="108" t="s">
        <v>1852</v>
      </c>
      <c r="H10530" s="109" t="s">
        <v>1060</v>
      </c>
      <c r="I10530" s="108" t="s">
        <v>6445</v>
      </c>
      <c r="J10530" s="108" t="s">
        <v>1855</v>
      </c>
      <c r="K10530" s="108" t="s">
        <v>174</v>
      </c>
      <c r="M10530" s="108" t="s">
        <v>175</v>
      </c>
      <c r="N10530" s="108" t="s">
        <v>6446</v>
      </c>
    </row>
    <row r="10531" spans="1:14">
      <c r="A10531" s="108">
        <v>851708</v>
      </c>
      <c r="B10531" s="108" t="s">
        <v>754</v>
      </c>
      <c r="C10531" s="108" t="s">
        <v>1800</v>
      </c>
      <c r="D10531" s="109" t="s">
        <v>16905</v>
      </c>
      <c r="E10531" s="108" t="s">
        <v>168</v>
      </c>
      <c r="F10531" s="108" t="s">
        <v>169</v>
      </c>
      <c r="G10531" s="108" t="s">
        <v>1852</v>
      </c>
      <c r="H10531" s="109" t="s">
        <v>1060</v>
      </c>
      <c r="I10531" s="108" t="s">
        <v>6445</v>
      </c>
      <c r="J10531" s="108" t="s">
        <v>1855</v>
      </c>
      <c r="K10531" s="108" t="s">
        <v>174</v>
      </c>
      <c r="M10531" s="108" t="s">
        <v>175</v>
      </c>
      <c r="N10531" s="108" t="s">
        <v>6446</v>
      </c>
    </row>
    <row r="10532" spans="1:14">
      <c r="A10532" s="108">
        <v>851709</v>
      </c>
      <c r="B10532" s="108" t="s">
        <v>16906</v>
      </c>
      <c r="C10532" s="108" t="s">
        <v>1313</v>
      </c>
      <c r="D10532" s="109" t="s">
        <v>16907</v>
      </c>
      <c r="E10532" s="108" t="s">
        <v>200</v>
      </c>
      <c r="F10532" s="108" t="s">
        <v>169</v>
      </c>
      <c r="G10532" s="108" t="s">
        <v>1852</v>
      </c>
      <c r="H10532" s="109" t="s">
        <v>1060</v>
      </c>
      <c r="I10532" s="108" t="s">
        <v>6445</v>
      </c>
      <c r="J10532" s="108" t="s">
        <v>1855</v>
      </c>
      <c r="K10532" s="108" t="s">
        <v>174</v>
      </c>
      <c r="M10532" s="108" t="s">
        <v>175</v>
      </c>
      <c r="N10532" s="108" t="s">
        <v>6446</v>
      </c>
    </row>
    <row r="10533" spans="1:14">
      <c r="A10533" s="108">
        <v>138176</v>
      </c>
      <c r="B10533" s="108" t="s">
        <v>3049</v>
      </c>
      <c r="C10533" s="108" t="s">
        <v>241</v>
      </c>
      <c r="D10533" s="109" t="s">
        <v>18624</v>
      </c>
      <c r="E10533" s="108" t="s">
        <v>200</v>
      </c>
      <c r="F10533" s="108" t="s">
        <v>181</v>
      </c>
      <c r="G10533" s="108" t="s">
        <v>1416</v>
      </c>
      <c r="H10533" s="109" t="s">
        <v>1609</v>
      </c>
      <c r="I10533" s="108" t="s">
        <v>1441</v>
      </c>
      <c r="J10533" s="108" t="s">
        <v>1332</v>
      </c>
      <c r="K10533" s="108" t="s">
        <v>174</v>
      </c>
      <c r="M10533" s="108" t="s">
        <v>175</v>
      </c>
      <c r="N10533" s="108" t="s">
        <v>1442</v>
      </c>
    </row>
    <row r="10534" spans="1:14">
      <c r="A10534" s="108">
        <v>55702647</v>
      </c>
      <c r="B10534" s="108" t="s">
        <v>18625</v>
      </c>
      <c r="C10534" s="108" t="s">
        <v>763</v>
      </c>
      <c r="D10534" s="109" t="s">
        <v>10216</v>
      </c>
      <c r="E10534" s="108" t="s">
        <v>180</v>
      </c>
      <c r="F10534" s="108" t="s">
        <v>169</v>
      </c>
      <c r="G10534" s="108" t="s">
        <v>7215</v>
      </c>
      <c r="H10534" s="109" t="s">
        <v>1609</v>
      </c>
      <c r="I10534" s="108" t="s">
        <v>7282</v>
      </c>
      <c r="J10534" s="108" t="s">
        <v>7217</v>
      </c>
      <c r="K10534" s="108" t="s">
        <v>174</v>
      </c>
      <c r="M10534" s="108" t="s">
        <v>175</v>
      </c>
      <c r="N10534" s="108" t="s">
        <v>7283</v>
      </c>
    </row>
    <row r="10535" spans="1:14">
      <c r="A10535" s="108">
        <v>55705196</v>
      </c>
      <c r="B10535" s="108" t="s">
        <v>18626</v>
      </c>
      <c r="C10535" s="108" t="s">
        <v>2415</v>
      </c>
      <c r="D10535" s="109" t="s">
        <v>18627</v>
      </c>
      <c r="E10535" s="108" t="s">
        <v>180</v>
      </c>
      <c r="F10535" s="108" t="s">
        <v>181</v>
      </c>
      <c r="G10535" s="108" t="s">
        <v>7215</v>
      </c>
      <c r="H10535" s="109" t="s">
        <v>1609</v>
      </c>
      <c r="I10535" s="108" t="s">
        <v>7282</v>
      </c>
      <c r="J10535" s="108" t="s">
        <v>7217</v>
      </c>
      <c r="K10535" s="108" t="s">
        <v>174</v>
      </c>
      <c r="M10535" s="108" t="s">
        <v>175</v>
      </c>
      <c r="N10535" s="108" t="s">
        <v>7283</v>
      </c>
    </row>
    <row r="10536" spans="1:14">
      <c r="A10536" s="108">
        <v>55709580</v>
      </c>
      <c r="B10536" s="108" t="s">
        <v>18628</v>
      </c>
      <c r="C10536" s="108" t="s">
        <v>976</v>
      </c>
      <c r="D10536" s="109" t="s">
        <v>18629</v>
      </c>
      <c r="E10536" s="108" t="s">
        <v>180</v>
      </c>
      <c r="F10536" s="108" t="s">
        <v>181</v>
      </c>
      <c r="G10536" s="108" t="s">
        <v>7215</v>
      </c>
      <c r="H10536" s="109" t="s">
        <v>1609</v>
      </c>
      <c r="I10536" s="108" t="s">
        <v>7282</v>
      </c>
      <c r="J10536" s="108" t="s">
        <v>7217</v>
      </c>
      <c r="K10536" s="108" t="s">
        <v>174</v>
      </c>
      <c r="M10536" s="108" t="s">
        <v>175</v>
      </c>
      <c r="N10536" s="108" t="s">
        <v>7283</v>
      </c>
    </row>
    <row r="10537" spans="1:14">
      <c r="A10537" s="108">
        <v>55709584</v>
      </c>
      <c r="B10537" s="108" t="s">
        <v>313</v>
      </c>
      <c r="C10537" s="108" t="s">
        <v>564</v>
      </c>
      <c r="D10537" s="109" t="s">
        <v>18630</v>
      </c>
      <c r="E10537" s="108" t="s">
        <v>200</v>
      </c>
      <c r="F10537" s="108" t="s">
        <v>181</v>
      </c>
      <c r="G10537" s="108" t="s">
        <v>7215</v>
      </c>
      <c r="H10537" s="109" t="s">
        <v>1609</v>
      </c>
      <c r="I10537" s="108" t="s">
        <v>7282</v>
      </c>
      <c r="J10537" s="108" t="s">
        <v>7217</v>
      </c>
      <c r="K10537" s="108" t="s">
        <v>174</v>
      </c>
      <c r="M10537" s="108" t="s">
        <v>175</v>
      </c>
      <c r="N10537" s="108" t="s">
        <v>7283</v>
      </c>
    </row>
    <row r="10538" spans="1:14">
      <c r="A10538" s="108">
        <v>55714501</v>
      </c>
      <c r="B10538" s="108" t="s">
        <v>18476</v>
      </c>
      <c r="C10538" s="108" t="s">
        <v>556</v>
      </c>
      <c r="D10538" s="109" t="s">
        <v>9567</v>
      </c>
      <c r="E10538" s="108" t="s">
        <v>200</v>
      </c>
      <c r="F10538" s="108" t="s">
        <v>181</v>
      </c>
      <c r="G10538" s="108" t="s">
        <v>7215</v>
      </c>
      <c r="H10538" s="109" t="s">
        <v>1609</v>
      </c>
      <c r="I10538" s="108" t="s">
        <v>7282</v>
      </c>
      <c r="J10538" s="108" t="s">
        <v>7217</v>
      </c>
      <c r="K10538" s="108" t="s">
        <v>174</v>
      </c>
      <c r="M10538" s="108" t="s">
        <v>175</v>
      </c>
      <c r="N10538" s="108" t="s">
        <v>7283</v>
      </c>
    </row>
    <row r="10539" spans="1:14">
      <c r="A10539" s="108">
        <v>55718761</v>
      </c>
      <c r="B10539" s="108" t="s">
        <v>18631</v>
      </c>
      <c r="C10539" s="108" t="s">
        <v>799</v>
      </c>
      <c r="D10539" s="109" t="s">
        <v>18632</v>
      </c>
      <c r="E10539" s="108" t="s">
        <v>200</v>
      </c>
      <c r="F10539" s="108" t="s">
        <v>181</v>
      </c>
      <c r="G10539" s="108" t="s">
        <v>7215</v>
      </c>
      <c r="H10539" s="109" t="s">
        <v>1609</v>
      </c>
      <c r="I10539" s="108" t="s">
        <v>7282</v>
      </c>
      <c r="J10539" s="108" t="s">
        <v>7217</v>
      </c>
      <c r="K10539" s="108" t="s">
        <v>174</v>
      </c>
      <c r="M10539" s="108" t="s">
        <v>175</v>
      </c>
      <c r="N10539" s="108" t="s">
        <v>7283</v>
      </c>
    </row>
    <row r="10540" spans="1:14">
      <c r="A10540" s="108">
        <v>55712978</v>
      </c>
      <c r="B10540" s="108" t="s">
        <v>11294</v>
      </c>
      <c r="C10540" s="108" t="s">
        <v>553</v>
      </c>
      <c r="D10540" s="109" t="s">
        <v>6348</v>
      </c>
      <c r="E10540" s="108" t="s">
        <v>200</v>
      </c>
      <c r="F10540" s="108" t="s">
        <v>181</v>
      </c>
      <c r="G10540" s="108" t="s">
        <v>18633</v>
      </c>
      <c r="H10540" s="109" t="s">
        <v>1609</v>
      </c>
      <c r="I10540" s="108" t="s">
        <v>18634</v>
      </c>
      <c r="J10540" s="108" t="s">
        <v>6952</v>
      </c>
      <c r="K10540" s="108" t="s">
        <v>174</v>
      </c>
      <c r="M10540" s="108" t="s">
        <v>175</v>
      </c>
      <c r="N10540" s="108" t="s">
        <v>18635</v>
      </c>
    </row>
    <row r="10541" spans="1:14">
      <c r="A10541" s="108">
        <v>362150</v>
      </c>
      <c r="B10541" s="108" t="s">
        <v>12038</v>
      </c>
      <c r="C10541" s="108" t="s">
        <v>375</v>
      </c>
      <c r="D10541" s="109" t="s">
        <v>8457</v>
      </c>
      <c r="E10541" s="108" t="s">
        <v>188</v>
      </c>
      <c r="F10541" s="108" t="s">
        <v>181</v>
      </c>
      <c r="G10541" s="108" t="s">
        <v>11957</v>
      </c>
      <c r="H10541" s="109" t="s">
        <v>1609</v>
      </c>
      <c r="I10541" s="108" t="s">
        <v>12035</v>
      </c>
      <c r="K10541" s="108" t="s">
        <v>174</v>
      </c>
      <c r="M10541" s="108" t="s">
        <v>175</v>
      </c>
      <c r="N10541" s="108" t="s">
        <v>401</v>
      </c>
    </row>
    <row r="10542" spans="1:14">
      <c r="A10542" s="108">
        <v>133984</v>
      </c>
      <c r="B10542" s="108" t="s">
        <v>12039</v>
      </c>
      <c r="C10542" s="108" t="s">
        <v>293</v>
      </c>
      <c r="D10542" s="109" t="s">
        <v>12040</v>
      </c>
      <c r="E10542" s="108" t="s">
        <v>188</v>
      </c>
      <c r="F10542" s="108" t="s">
        <v>181</v>
      </c>
      <c r="G10542" s="108" t="s">
        <v>11957</v>
      </c>
      <c r="H10542" s="109" t="s">
        <v>1609</v>
      </c>
      <c r="I10542" s="108" t="s">
        <v>12035</v>
      </c>
      <c r="K10542" s="108" t="s">
        <v>174</v>
      </c>
      <c r="M10542" s="108" t="s">
        <v>175</v>
      </c>
      <c r="N10542" s="108" t="s">
        <v>401</v>
      </c>
    </row>
    <row r="10543" spans="1:14">
      <c r="A10543" s="108">
        <v>55710160</v>
      </c>
      <c r="B10543" s="108" t="s">
        <v>299</v>
      </c>
      <c r="C10543" s="108" t="s">
        <v>1292</v>
      </c>
      <c r="D10543" s="109" t="s">
        <v>12041</v>
      </c>
      <c r="E10543" s="108" t="s">
        <v>180</v>
      </c>
      <c r="F10543" s="108" t="s">
        <v>181</v>
      </c>
      <c r="G10543" s="108" t="s">
        <v>11957</v>
      </c>
      <c r="H10543" s="109" t="s">
        <v>1609</v>
      </c>
      <c r="I10543" s="108" t="s">
        <v>12035</v>
      </c>
      <c r="K10543" s="108" t="s">
        <v>174</v>
      </c>
      <c r="M10543" s="108" t="s">
        <v>175</v>
      </c>
      <c r="N10543" s="108" t="s">
        <v>401</v>
      </c>
    </row>
    <row r="10544" spans="1:14">
      <c r="A10544" s="108">
        <v>285242</v>
      </c>
      <c r="B10544" s="108" t="s">
        <v>18636</v>
      </c>
      <c r="C10544" s="108" t="s">
        <v>564</v>
      </c>
      <c r="D10544" s="109" t="s">
        <v>18637</v>
      </c>
      <c r="E10544" s="108" t="s">
        <v>200</v>
      </c>
      <c r="F10544" s="108" t="s">
        <v>181</v>
      </c>
      <c r="G10544" s="108" t="s">
        <v>1614</v>
      </c>
      <c r="H10544" s="109" t="s">
        <v>5155</v>
      </c>
      <c r="I10544" s="108" t="s">
        <v>18638</v>
      </c>
      <c r="J10544" s="108" t="s">
        <v>1478</v>
      </c>
      <c r="K10544" s="108" t="s">
        <v>174</v>
      </c>
      <c r="M10544" s="108" t="s">
        <v>175</v>
      </c>
      <c r="N10544" s="108" t="s">
        <v>361</v>
      </c>
    </row>
    <row r="10545" spans="1:14">
      <c r="A10545" s="108">
        <v>55547972</v>
      </c>
      <c r="B10545" s="108" t="s">
        <v>18639</v>
      </c>
      <c r="C10545" s="108" t="s">
        <v>299</v>
      </c>
      <c r="D10545" s="109" t="s">
        <v>5746</v>
      </c>
      <c r="E10545" s="108" t="s">
        <v>200</v>
      </c>
      <c r="F10545" s="108" t="s">
        <v>181</v>
      </c>
      <c r="G10545" s="108" t="s">
        <v>1614</v>
      </c>
      <c r="H10545" s="109" t="s">
        <v>5155</v>
      </c>
      <c r="I10545" s="108" t="s">
        <v>18638</v>
      </c>
      <c r="J10545" s="108" t="s">
        <v>1478</v>
      </c>
      <c r="K10545" s="108" t="s">
        <v>174</v>
      </c>
      <c r="M10545" s="108" t="s">
        <v>175</v>
      </c>
      <c r="N10545" s="108" t="s">
        <v>361</v>
      </c>
    </row>
    <row r="10546" spans="1:14">
      <c r="A10546" s="108">
        <v>55606823</v>
      </c>
      <c r="B10546" s="108" t="s">
        <v>18640</v>
      </c>
      <c r="C10546" s="108" t="s">
        <v>665</v>
      </c>
      <c r="D10546" s="109" t="s">
        <v>18641</v>
      </c>
      <c r="E10546" s="108" t="s">
        <v>631</v>
      </c>
      <c r="F10546" s="108" t="s">
        <v>169</v>
      </c>
      <c r="G10546" s="108" t="s">
        <v>1614</v>
      </c>
      <c r="H10546" s="109" t="s">
        <v>5155</v>
      </c>
      <c r="I10546" s="108" t="s">
        <v>18638</v>
      </c>
      <c r="J10546" s="108" t="s">
        <v>1478</v>
      </c>
      <c r="K10546" s="108" t="s">
        <v>174</v>
      </c>
      <c r="M10546" s="108" t="s">
        <v>175</v>
      </c>
      <c r="N10546" s="108" t="s">
        <v>361</v>
      </c>
    </row>
    <row r="10547" spans="1:14">
      <c r="A10547" s="108">
        <v>672538</v>
      </c>
      <c r="B10547" s="108" t="s">
        <v>18642</v>
      </c>
      <c r="C10547" s="108" t="s">
        <v>1056</v>
      </c>
      <c r="D10547" s="109" t="s">
        <v>18643</v>
      </c>
      <c r="E10547" s="108" t="s">
        <v>168</v>
      </c>
      <c r="F10547" s="108" t="s">
        <v>181</v>
      </c>
      <c r="G10547" s="108" t="s">
        <v>1614</v>
      </c>
      <c r="H10547" s="109" t="s">
        <v>5155</v>
      </c>
      <c r="I10547" s="108" t="s">
        <v>18638</v>
      </c>
      <c r="J10547" s="108" t="s">
        <v>1478</v>
      </c>
      <c r="K10547" s="108" t="s">
        <v>174</v>
      </c>
      <c r="M10547" s="108" t="s">
        <v>175</v>
      </c>
      <c r="N10547" s="108" t="s">
        <v>361</v>
      </c>
    </row>
    <row r="10548" spans="1:14">
      <c r="A10548" s="108">
        <v>683753</v>
      </c>
      <c r="B10548" s="108" t="s">
        <v>7446</v>
      </c>
      <c r="C10548" s="108" t="s">
        <v>481</v>
      </c>
      <c r="D10548" s="109" t="s">
        <v>18644</v>
      </c>
      <c r="E10548" s="108" t="s">
        <v>200</v>
      </c>
      <c r="F10548" s="108" t="s">
        <v>181</v>
      </c>
      <c r="G10548" s="108" t="s">
        <v>1614</v>
      </c>
      <c r="H10548" s="109" t="s">
        <v>5155</v>
      </c>
      <c r="I10548" s="108" t="s">
        <v>18638</v>
      </c>
      <c r="J10548" s="108" t="s">
        <v>1478</v>
      </c>
      <c r="K10548" s="108" t="s">
        <v>174</v>
      </c>
      <c r="M10548" s="108" t="s">
        <v>175</v>
      </c>
      <c r="N10548" s="108" t="s">
        <v>361</v>
      </c>
    </row>
    <row r="10549" spans="1:14">
      <c r="A10549" s="108">
        <v>55544390</v>
      </c>
      <c r="B10549" s="108" t="s">
        <v>18645</v>
      </c>
      <c r="C10549" s="108" t="s">
        <v>18646</v>
      </c>
      <c r="D10549" s="109" t="s">
        <v>18647</v>
      </c>
      <c r="E10549" s="108" t="s">
        <v>188</v>
      </c>
      <c r="F10549" s="108" t="s">
        <v>169</v>
      </c>
      <c r="G10549" s="108" t="s">
        <v>1614</v>
      </c>
      <c r="H10549" s="109" t="s">
        <v>5155</v>
      </c>
      <c r="I10549" s="108" t="s">
        <v>18638</v>
      </c>
      <c r="J10549" s="108" t="s">
        <v>1478</v>
      </c>
      <c r="K10549" s="108" t="s">
        <v>174</v>
      </c>
      <c r="M10549" s="108" t="s">
        <v>175</v>
      </c>
      <c r="N10549" s="108" t="s">
        <v>361</v>
      </c>
    </row>
    <row r="10550" spans="1:14">
      <c r="A10550" s="108">
        <v>55546249</v>
      </c>
      <c r="B10550" s="108" t="s">
        <v>18648</v>
      </c>
      <c r="C10550" s="108" t="s">
        <v>196</v>
      </c>
      <c r="D10550" s="109" t="s">
        <v>1388</v>
      </c>
      <c r="E10550" s="108" t="s">
        <v>180</v>
      </c>
      <c r="F10550" s="108" t="s">
        <v>181</v>
      </c>
      <c r="G10550" s="108" t="s">
        <v>1614</v>
      </c>
      <c r="H10550" s="109" t="s">
        <v>5155</v>
      </c>
      <c r="I10550" s="108" t="s">
        <v>18638</v>
      </c>
      <c r="J10550" s="108" t="s">
        <v>1478</v>
      </c>
      <c r="K10550" s="108" t="s">
        <v>174</v>
      </c>
      <c r="M10550" s="108" t="s">
        <v>175</v>
      </c>
      <c r="N10550" s="108" t="s">
        <v>361</v>
      </c>
    </row>
    <row r="10551" spans="1:14">
      <c r="A10551" s="108">
        <v>55597298</v>
      </c>
      <c r="B10551" s="108" t="s">
        <v>4638</v>
      </c>
      <c r="C10551" s="108" t="s">
        <v>604</v>
      </c>
      <c r="D10551" s="109" t="s">
        <v>18649</v>
      </c>
      <c r="E10551" s="108" t="s">
        <v>200</v>
      </c>
      <c r="F10551" s="108" t="s">
        <v>181</v>
      </c>
      <c r="G10551" s="108" t="s">
        <v>1614</v>
      </c>
      <c r="H10551" s="109" t="s">
        <v>5155</v>
      </c>
      <c r="I10551" s="108" t="s">
        <v>18638</v>
      </c>
      <c r="J10551" s="108" t="s">
        <v>1478</v>
      </c>
      <c r="K10551" s="108" t="s">
        <v>174</v>
      </c>
      <c r="M10551" s="108" t="s">
        <v>175</v>
      </c>
      <c r="N10551" s="108" t="s">
        <v>361</v>
      </c>
    </row>
    <row r="10552" spans="1:14">
      <c r="A10552" s="108">
        <v>55639037</v>
      </c>
      <c r="B10552" s="108" t="s">
        <v>4983</v>
      </c>
      <c r="C10552" s="108" t="s">
        <v>553</v>
      </c>
      <c r="D10552" s="109" t="s">
        <v>12019</v>
      </c>
      <c r="E10552" s="108" t="s">
        <v>180</v>
      </c>
      <c r="F10552" s="108" t="s">
        <v>181</v>
      </c>
      <c r="G10552" s="108" t="s">
        <v>1614</v>
      </c>
      <c r="H10552" s="109" t="s">
        <v>5155</v>
      </c>
      <c r="I10552" s="108" t="s">
        <v>18638</v>
      </c>
      <c r="J10552" s="108" t="s">
        <v>1478</v>
      </c>
      <c r="K10552" s="108" t="s">
        <v>174</v>
      </c>
      <c r="M10552" s="108" t="s">
        <v>175</v>
      </c>
      <c r="N10552" s="108" t="s">
        <v>361</v>
      </c>
    </row>
    <row r="10553" spans="1:14">
      <c r="A10553" s="108">
        <v>55639048</v>
      </c>
      <c r="B10553" s="108" t="s">
        <v>18650</v>
      </c>
      <c r="C10553" s="108" t="s">
        <v>2498</v>
      </c>
      <c r="D10553" s="109" t="s">
        <v>11735</v>
      </c>
      <c r="E10553" s="108" t="s">
        <v>188</v>
      </c>
      <c r="F10553" s="108" t="s">
        <v>181</v>
      </c>
      <c r="G10553" s="108" t="s">
        <v>1614</v>
      </c>
      <c r="H10553" s="109" t="s">
        <v>5155</v>
      </c>
      <c r="I10553" s="108" t="s">
        <v>18638</v>
      </c>
      <c r="J10553" s="108" t="s">
        <v>1478</v>
      </c>
      <c r="K10553" s="108" t="s">
        <v>174</v>
      </c>
      <c r="M10553" s="108" t="s">
        <v>175</v>
      </c>
      <c r="N10553" s="108" t="s">
        <v>361</v>
      </c>
    </row>
    <row r="10554" spans="1:14">
      <c r="A10554" s="108">
        <v>490168</v>
      </c>
      <c r="B10554" s="108" t="s">
        <v>18636</v>
      </c>
      <c r="C10554" s="108" t="s">
        <v>645</v>
      </c>
      <c r="D10554" s="109" t="s">
        <v>18651</v>
      </c>
      <c r="E10554" s="108" t="s">
        <v>200</v>
      </c>
      <c r="F10554" s="108" t="s">
        <v>169</v>
      </c>
      <c r="G10554" s="108" t="s">
        <v>1614</v>
      </c>
      <c r="H10554" s="109" t="s">
        <v>5155</v>
      </c>
      <c r="I10554" s="108" t="s">
        <v>18638</v>
      </c>
      <c r="J10554" s="108" t="s">
        <v>1478</v>
      </c>
      <c r="K10554" s="108" t="s">
        <v>174</v>
      </c>
      <c r="M10554" s="108" t="s">
        <v>175</v>
      </c>
      <c r="N10554" s="108" t="s">
        <v>361</v>
      </c>
    </row>
    <row r="10555" spans="1:14">
      <c r="A10555" s="108">
        <v>55639052</v>
      </c>
      <c r="B10555" s="108" t="s">
        <v>18652</v>
      </c>
      <c r="C10555" s="108" t="s">
        <v>196</v>
      </c>
      <c r="D10555" s="109" t="s">
        <v>12904</v>
      </c>
      <c r="E10555" s="108" t="s">
        <v>180</v>
      </c>
      <c r="F10555" s="108" t="s">
        <v>181</v>
      </c>
      <c r="G10555" s="108" t="s">
        <v>1614</v>
      </c>
      <c r="H10555" s="109" t="s">
        <v>5155</v>
      </c>
      <c r="I10555" s="108" t="s">
        <v>18638</v>
      </c>
      <c r="J10555" s="108" t="s">
        <v>1478</v>
      </c>
      <c r="K10555" s="108" t="s">
        <v>174</v>
      </c>
      <c r="M10555" s="108" t="s">
        <v>175</v>
      </c>
      <c r="N10555" s="108" t="s">
        <v>361</v>
      </c>
    </row>
    <row r="10556" spans="1:14">
      <c r="A10556" s="108">
        <v>55639054</v>
      </c>
      <c r="B10556" s="108" t="s">
        <v>18640</v>
      </c>
      <c r="C10556" s="108" t="s">
        <v>553</v>
      </c>
      <c r="D10556" s="109" t="s">
        <v>18653</v>
      </c>
      <c r="E10556" s="108" t="s">
        <v>188</v>
      </c>
      <c r="F10556" s="108" t="s">
        <v>181</v>
      </c>
      <c r="G10556" s="108" t="s">
        <v>1614</v>
      </c>
      <c r="H10556" s="109" t="s">
        <v>5155</v>
      </c>
      <c r="I10556" s="108" t="s">
        <v>18638</v>
      </c>
      <c r="J10556" s="108" t="s">
        <v>1478</v>
      </c>
      <c r="K10556" s="108" t="s">
        <v>174</v>
      </c>
      <c r="M10556" s="108" t="s">
        <v>175</v>
      </c>
      <c r="N10556" s="108" t="s">
        <v>361</v>
      </c>
    </row>
    <row r="10557" spans="1:14">
      <c r="A10557" s="108">
        <v>55639097</v>
      </c>
      <c r="B10557" s="108" t="s">
        <v>18654</v>
      </c>
      <c r="C10557" s="108" t="s">
        <v>2774</v>
      </c>
      <c r="D10557" s="109" t="s">
        <v>18655</v>
      </c>
      <c r="E10557" s="108" t="s">
        <v>200</v>
      </c>
      <c r="F10557" s="108" t="s">
        <v>181</v>
      </c>
      <c r="G10557" s="108" t="s">
        <v>1614</v>
      </c>
      <c r="H10557" s="109" t="s">
        <v>5155</v>
      </c>
      <c r="I10557" s="108" t="s">
        <v>18638</v>
      </c>
      <c r="J10557" s="108" t="s">
        <v>1478</v>
      </c>
      <c r="K10557" s="108" t="s">
        <v>174</v>
      </c>
      <c r="M10557" s="108" t="s">
        <v>175</v>
      </c>
      <c r="N10557" s="108" t="s">
        <v>361</v>
      </c>
    </row>
    <row r="10558" spans="1:14">
      <c r="A10558" s="108">
        <v>55639107</v>
      </c>
      <c r="B10558" s="108" t="s">
        <v>4983</v>
      </c>
      <c r="C10558" s="108" t="s">
        <v>4283</v>
      </c>
      <c r="D10558" s="109" t="s">
        <v>14363</v>
      </c>
      <c r="E10558" s="108" t="s">
        <v>512</v>
      </c>
      <c r="F10558" s="108" t="s">
        <v>181</v>
      </c>
      <c r="G10558" s="108" t="s">
        <v>1614</v>
      </c>
      <c r="H10558" s="109" t="s">
        <v>5155</v>
      </c>
      <c r="I10558" s="108" t="s">
        <v>18638</v>
      </c>
      <c r="J10558" s="108" t="s">
        <v>1478</v>
      </c>
      <c r="K10558" s="108" t="s">
        <v>174</v>
      </c>
      <c r="M10558" s="108" t="s">
        <v>175</v>
      </c>
      <c r="N10558" s="108" t="s">
        <v>361</v>
      </c>
    </row>
    <row r="10559" spans="1:14">
      <c r="A10559" s="108">
        <v>55639126</v>
      </c>
      <c r="B10559" s="108" t="s">
        <v>459</v>
      </c>
      <c r="C10559" s="108" t="s">
        <v>564</v>
      </c>
      <c r="D10559" s="109" t="s">
        <v>18656</v>
      </c>
      <c r="E10559" s="108" t="s">
        <v>631</v>
      </c>
      <c r="F10559" s="108" t="s">
        <v>181</v>
      </c>
      <c r="G10559" s="108" t="s">
        <v>1614</v>
      </c>
      <c r="H10559" s="109" t="s">
        <v>5155</v>
      </c>
      <c r="I10559" s="108" t="s">
        <v>18638</v>
      </c>
      <c r="J10559" s="108" t="s">
        <v>1478</v>
      </c>
      <c r="K10559" s="108" t="s">
        <v>174</v>
      </c>
      <c r="M10559" s="108" t="s">
        <v>175</v>
      </c>
      <c r="N10559" s="108" t="s">
        <v>361</v>
      </c>
    </row>
    <row r="10560" spans="1:14">
      <c r="A10560" s="108">
        <v>55639129</v>
      </c>
      <c r="B10560" s="108" t="s">
        <v>17899</v>
      </c>
      <c r="C10560" s="108" t="s">
        <v>6473</v>
      </c>
      <c r="D10560" s="109" t="s">
        <v>18657</v>
      </c>
      <c r="E10560" s="108" t="s">
        <v>392</v>
      </c>
      <c r="F10560" s="108" t="s">
        <v>181</v>
      </c>
      <c r="G10560" s="108" t="s">
        <v>1614</v>
      </c>
      <c r="H10560" s="109" t="s">
        <v>5155</v>
      </c>
      <c r="I10560" s="108" t="s">
        <v>18638</v>
      </c>
      <c r="J10560" s="108" t="s">
        <v>1478</v>
      </c>
      <c r="K10560" s="108" t="s">
        <v>174</v>
      </c>
      <c r="M10560" s="108" t="s">
        <v>175</v>
      </c>
      <c r="N10560" s="108" t="s">
        <v>361</v>
      </c>
    </row>
    <row r="10561" spans="1:14">
      <c r="A10561" s="108">
        <v>55639130</v>
      </c>
      <c r="B10561" s="108" t="s">
        <v>9729</v>
      </c>
      <c r="C10561" s="108" t="s">
        <v>1056</v>
      </c>
      <c r="D10561" s="109" t="s">
        <v>10497</v>
      </c>
      <c r="E10561" s="108" t="s">
        <v>392</v>
      </c>
      <c r="F10561" s="108" t="s">
        <v>181</v>
      </c>
      <c r="G10561" s="108" t="s">
        <v>1614</v>
      </c>
      <c r="H10561" s="109" t="s">
        <v>5155</v>
      </c>
      <c r="I10561" s="108" t="s">
        <v>18638</v>
      </c>
      <c r="J10561" s="108" t="s">
        <v>1478</v>
      </c>
      <c r="K10561" s="108" t="s">
        <v>174</v>
      </c>
      <c r="M10561" s="108" t="s">
        <v>175</v>
      </c>
      <c r="N10561" s="108" t="s">
        <v>361</v>
      </c>
    </row>
    <row r="10562" spans="1:14">
      <c r="A10562" s="108">
        <v>55639165</v>
      </c>
      <c r="B10562" s="108" t="s">
        <v>18658</v>
      </c>
      <c r="C10562" s="108" t="s">
        <v>1505</v>
      </c>
      <c r="D10562" s="109" t="s">
        <v>10535</v>
      </c>
      <c r="E10562" s="108" t="s">
        <v>512</v>
      </c>
      <c r="F10562" s="108" t="s">
        <v>181</v>
      </c>
      <c r="G10562" s="108" t="s">
        <v>1614</v>
      </c>
      <c r="H10562" s="109" t="s">
        <v>5155</v>
      </c>
      <c r="I10562" s="108" t="s">
        <v>18638</v>
      </c>
      <c r="J10562" s="108" t="s">
        <v>1478</v>
      </c>
      <c r="K10562" s="108" t="s">
        <v>174</v>
      </c>
      <c r="M10562" s="108" t="s">
        <v>175</v>
      </c>
      <c r="N10562" s="108" t="s">
        <v>361</v>
      </c>
    </row>
    <row r="10563" spans="1:14">
      <c r="A10563" s="108">
        <v>55639224</v>
      </c>
      <c r="B10563" s="108" t="s">
        <v>18654</v>
      </c>
      <c r="C10563" s="108" t="s">
        <v>1188</v>
      </c>
      <c r="D10563" s="109" t="s">
        <v>18659</v>
      </c>
      <c r="E10563" s="108" t="s">
        <v>392</v>
      </c>
      <c r="F10563" s="108" t="s">
        <v>181</v>
      </c>
      <c r="G10563" s="108" t="s">
        <v>1614</v>
      </c>
      <c r="H10563" s="109" t="s">
        <v>5155</v>
      </c>
      <c r="I10563" s="108" t="s">
        <v>18638</v>
      </c>
      <c r="J10563" s="108" t="s">
        <v>1478</v>
      </c>
      <c r="K10563" s="108" t="s">
        <v>174</v>
      </c>
      <c r="M10563" s="108" t="s">
        <v>175</v>
      </c>
      <c r="N10563" s="108" t="s">
        <v>361</v>
      </c>
    </row>
    <row r="10564" spans="1:14">
      <c r="A10564" s="108">
        <v>55639230</v>
      </c>
      <c r="B10564" s="108" t="s">
        <v>18660</v>
      </c>
      <c r="C10564" s="108" t="s">
        <v>556</v>
      </c>
      <c r="D10564" s="109" t="s">
        <v>10591</v>
      </c>
      <c r="E10564" s="108" t="s">
        <v>392</v>
      </c>
      <c r="F10564" s="108" t="s">
        <v>181</v>
      </c>
      <c r="G10564" s="108" t="s">
        <v>1614</v>
      </c>
      <c r="H10564" s="109" t="s">
        <v>5155</v>
      </c>
      <c r="I10564" s="108" t="s">
        <v>18638</v>
      </c>
      <c r="J10564" s="108" t="s">
        <v>1478</v>
      </c>
      <c r="K10564" s="108" t="s">
        <v>174</v>
      </c>
      <c r="M10564" s="108" t="s">
        <v>175</v>
      </c>
      <c r="N10564" s="108" t="s">
        <v>361</v>
      </c>
    </row>
    <row r="10565" spans="1:14">
      <c r="A10565" s="108">
        <v>55645867</v>
      </c>
      <c r="B10565" s="108" t="s">
        <v>18661</v>
      </c>
      <c r="C10565" s="108" t="s">
        <v>5913</v>
      </c>
      <c r="D10565" s="109" t="s">
        <v>18662</v>
      </c>
      <c r="E10565" s="108" t="s">
        <v>180</v>
      </c>
      <c r="F10565" s="108" t="s">
        <v>181</v>
      </c>
      <c r="G10565" s="108" t="s">
        <v>1614</v>
      </c>
      <c r="H10565" s="109" t="s">
        <v>5155</v>
      </c>
      <c r="I10565" s="108" t="s">
        <v>18638</v>
      </c>
      <c r="J10565" s="108" t="s">
        <v>1478</v>
      </c>
      <c r="K10565" s="108" t="s">
        <v>174</v>
      </c>
      <c r="M10565" s="108" t="s">
        <v>175</v>
      </c>
      <c r="N10565" s="108" t="s">
        <v>361</v>
      </c>
    </row>
    <row r="10566" spans="1:14">
      <c r="A10566" s="108">
        <v>55645868</v>
      </c>
      <c r="B10566" s="108" t="s">
        <v>459</v>
      </c>
      <c r="C10566" s="108" t="s">
        <v>326</v>
      </c>
      <c r="D10566" s="109" t="s">
        <v>18663</v>
      </c>
      <c r="E10566" s="108" t="s">
        <v>180</v>
      </c>
      <c r="F10566" s="108" t="s">
        <v>181</v>
      </c>
      <c r="G10566" s="108" t="s">
        <v>1614</v>
      </c>
      <c r="H10566" s="109" t="s">
        <v>5155</v>
      </c>
      <c r="I10566" s="108" t="s">
        <v>18638</v>
      </c>
      <c r="J10566" s="108" t="s">
        <v>1478</v>
      </c>
      <c r="K10566" s="108" t="s">
        <v>174</v>
      </c>
      <c r="M10566" s="108" t="s">
        <v>175</v>
      </c>
      <c r="N10566" s="108" t="s">
        <v>361</v>
      </c>
    </row>
    <row r="10567" spans="1:14">
      <c r="A10567" s="108">
        <v>55699527</v>
      </c>
      <c r="B10567" s="108" t="s">
        <v>18664</v>
      </c>
      <c r="C10567" s="108" t="s">
        <v>7783</v>
      </c>
      <c r="D10567" s="109" t="s">
        <v>11804</v>
      </c>
      <c r="E10567" s="108" t="s">
        <v>392</v>
      </c>
      <c r="F10567" s="108" t="s">
        <v>181</v>
      </c>
      <c r="G10567" s="108" t="s">
        <v>1614</v>
      </c>
      <c r="H10567" s="109" t="s">
        <v>5155</v>
      </c>
      <c r="I10567" s="108" t="s">
        <v>18638</v>
      </c>
      <c r="J10567" s="108" t="s">
        <v>1478</v>
      </c>
      <c r="K10567" s="108" t="s">
        <v>174</v>
      </c>
      <c r="M10567" s="108" t="s">
        <v>175</v>
      </c>
      <c r="N10567" s="108" t="s">
        <v>361</v>
      </c>
    </row>
    <row r="10568" spans="1:14">
      <c r="A10568" s="108">
        <v>55699533</v>
      </c>
      <c r="B10568" s="108" t="s">
        <v>18665</v>
      </c>
      <c r="C10568" s="108" t="s">
        <v>1433</v>
      </c>
      <c r="D10568" s="109" t="s">
        <v>18666</v>
      </c>
      <c r="E10568" s="108" t="s">
        <v>180</v>
      </c>
      <c r="F10568" s="108" t="s">
        <v>169</v>
      </c>
      <c r="G10568" s="108" t="s">
        <v>1614</v>
      </c>
      <c r="H10568" s="109" t="s">
        <v>5155</v>
      </c>
      <c r="I10568" s="108" t="s">
        <v>18638</v>
      </c>
      <c r="J10568" s="108" t="s">
        <v>1478</v>
      </c>
      <c r="K10568" s="108" t="s">
        <v>174</v>
      </c>
      <c r="M10568" s="108" t="s">
        <v>175</v>
      </c>
      <c r="N10568" s="108" t="s">
        <v>361</v>
      </c>
    </row>
    <row r="10569" spans="1:14">
      <c r="A10569" s="108">
        <v>55699536</v>
      </c>
      <c r="B10569" s="108" t="s">
        <v>18667</v>
      </c>
      <c r="C10569" s="108" t="s">
        <v>18668</v>
      </c>
      <c r="D10569" s="109" t="s">
        <v>18669</v>
      </c>
      <c r="E10569" s="108" t="s">
        <v>508</v>
      </c>
      <c r="F10569" s="108" t="s">
        <v>181</v>
      </c>
      <c r="G10569" s="108" t="s">
        <v>1614</v>
      </c>
      <c r="H10569" s="109" t="s">
        <v>5155</v>
      </c>
      <c r="I10569" s="108" t="s">
        <v>18638</v>
      </c>
      <c r="J10569" s="108" t="s">
        <v>1478</v>
      </c>
      <c r="K10569" s="108" t="s">
        <v>174</v>
      </c>
      <c r="M10569" s="108" t="s">
        <v>175</v>
      </c>
      <c r="N10569" s="108" t="s">
        <v>361</v>
      </c>
    </row>
    <row r="10570" spans="1:14">
      <c r="A10570" s="108">
        <v>155914</v>
      </c>
      <c r="B10570" s="108" t="s">
        <v>18670</v>
      </c>
      <c r="C10570" s="108" t="s">
        <v>549</v>
      </c>
      <c r="D10570" s="109" t="s">
        <v>318</v>
      </c>
      <c r="E10570" s="108" t="s">
        <v>188</v>
      </c>
      <c r="F10570" s="108" t="s">
        <v>181</v>
      </c>
      <c r="G10570" s="108" t="s">
        <v>1614</v>
      </c>
      <c r="H10570" s="109" t="s">
        <v>5155</v>
      </c>
      <c r="I10570" s="108" t="s">
        <v>18638</v>
      </c>
      <c r="J10570" s="108" t="s">
        <v>1478</v>
      </c>
      <c r="K10570" s="108" t="s">
        <v>174</v>
      </c>
      <c r="M10570" s="108" t="s">
        <v>175</v>
      </c>
      <c r="N10570" s="108" t="s">
        <v>361</v>
      </c>
    </row>
    <row r="10571" spans="1:14">
      <c r="A10571" s="108">
        <v>55702230</v>
      </c>
      <c r="B10571" s="108" t="s">
        <v>18671</v>
      </c>
      <c r="C10571" s="108" t="s">
        <v>18672</v>
      </c>
      <c r="D10571" s="109" t="s">
        <v>8209</v>
      </c>
      <c r="E10571" s="108" t="s">
        <v>223</v>
      </c>
      <c r="F10571" s="108" t="s">
        <v>181</v>
      </c>
      <c r="G10571" s="108" t="s">
        <v>1614</v>
      </c>
      <c r="H10571" s="109" t="s">
        <v>5155</v>
      </c>
      <c r="I10571" s="108" t="s">
        <v>18638</v>
      </c>
      <c r="J10571" s="108" t="s">
        <v>1478</v>
      </c>
      <c r="K10571" s="108" t="s">
        <v>174</v>
      </c>
      <c r="M10571" s="108" t="s">
        <v>175</v>
      </c>
      <c r="N10571" s="108" t="s">
        <v>361</v>
      </c>
    </row>
    <row r="10572" spans="1:14">
      <c r="A10572" s="108">
        <v>55709213</v>
      </c>
      <c r="B10572" s="108" t="s">
        <v>18671</v>
      </c>
      <c r="C10572" s="108" t="s">
        <v>241</v>
      </c>
      <c r="D10572" s="109" t="s">
        <v>18673</v>
      </c>
      <c r="E10572" s="108" t="s">
        <v>200</v>
      </c>
      <c r="F10572" s="108" t="s">
        <v>181</v>
      </c>
      <c r="G10572" s="108" t="s">
        <v>1614</v>
      </c>
      <c r="H10572" s="109" t="s">
        <v>5155</v>
      </c>
      <c r="I10572" s="108" t="s">
        <v>18638</v>
      </c>
      <c r="J10572" s="108" t="s">
        <v>1478</v>
      </c>
      <c r="K10572" s="108" t="s">
        <v>174</v>
      </c>
      <c r="M10572" s="108" t="s">
        <v>175</v>
      </c>
      <c r="N10572" s="108" t="s">
        <v>361</v>
      </c>
    </row>
    <row r="10573" spans="1:14">
      <c r="A10573" s="108">
        <v>55709215</v>
      </c>
      <c r="B10573" s="108" t="s">
        <v>18667</v>
      </c>
      <c r="C10573" s="108" t="s">
        <v>1536</v>
      </c>
      <c r="D10573" s="109" t="s">
        <v>18674</v>
      </c>
      <c r="E10573" s="108" t="s">
        <v>200</v>
      </c>
      <c r="F10573" s="108" t="s">
        <v>181</v>
      </c>
      <c r="G10573" s="108" t="s">
        <v>1614</v>
      </c>
      <c r="H10573" s="109" t="s">
        <v>5155</v>
      </c>
      <c r="I10573" s="108" t="s">
        <v>18638</v>
      </c>
      <c r="J10573" s="108" t="s">
        <v>1478</v>
      </c>
      <c r="K10573" s="108" t="s">
        <v>174</v>
      </c>
      <c r="M10573" s="108" t="s">
        <v>175</v>
      </c>
      <c r="N10573" s="108" t="s">
        <v>361</v>
      </c>
    </row>
    <row r="10574" spans="1:14">
      <c r="A10574" s="108">
        <v>55717758</v>
      </c>
      <c r="B10574" s="108" t="s">
        <v>18675</v>
      </c>
      <c r="C10574" s="108" t="s">
        <v>481</v>
      </c>
      <c r="D10574" s="109" t="s">
        <v>18676</v>
      </c>
      <c r="E10574" s="108" t="s">
        <v>200</v>
      </c>
      <c r="F10574" s="108" t="s">
        <v>181</v>
      </c>
      <c r="G10574" s="108" t="s">
        <v>1614</v>
      </c>
      <c r="H10574" s="109" t="s">
        <v>5155</v>
      </c>
      <c r="I10574" s="108" t="s">
        <v>18638</v>
      </c>
      <c r="J10574" s="108" t="s">
        <v>1478</v>
      </c>
      <c r="K10574" s="108" t="s">
        <v>174</v>
      </c>
      <c r="M10574" s="108" t="s">
        <v>175</v>
      </c>
      <c r="N10574" s="108" t="s">
        <v>361</v>
      </c>
    </row>
    <row r="10575" spans="1:14">
      <c r="A10575" s="108">
        <v>664666</v>
      </c>
      <c r="B10575" s="108" t="s">
        <v>18677</v>
      </c>
      <c r="C10575" s="108" t="s">
        <v>18678</v>
      </c>
      <c r="D10575" s="109" t="s">
        <v>18679</v>
      </c>
      <c r="E10575" s="108" t="s">
        <v>508</v>
      </c>
      <c r="F10575" s="108" t="s">
        <v>181</v>
      </c>
      <c r="G10575" s="108" t="s">
        <v>1614</v>
      </c>
      <c r="H10575" s="109" t="s">
        <v>5155</v>
      </c>
      <c r="I10575" s="108" t="s">
        <v>18638</v>
      </c>
      <c r="J10575" s="108" t="s">
        <v>1478</v>
      </c>
      <c r="K10575" s="108" t="s">
        <v>174</v>
      </c>
      <c r="M10575" s="108" t="s">
        <v>175</v>
      </c>
      <c r="N10575" s="108" t="s">
        <v>361</v>
      </c>
    </row>
    <row r="10576" spans="1:14">
      <c r="A10576" s="108">
        <v>664673</v>
      </c>
      <c r="B10576" s="108" t="s">
        <v>1109</v>
      </c>
      <c r="C10576" s="108" t="s">
        <v>3115</v>
      </c>
      <c r="D10576" s="109" t="s">
        <v>14868</v>
      </c>
      <c r="E10576" s="108" t="s">
        <v>508</v>
      </c>
      <c r="F10576" s="108" t="s">
        <v>181</v>
      </c>
      <c r="G10576" s="108" t="s">
        <v>1614</v>
      </c>
      <c r="H10576" s="109" t="s">
        <v>5155</v>
      </c>
      <c r="I10576" s="108" t="s">
        <v>18638</v>
      </c>
      <c r="J10576" s="108" t="s">
        <v>1478</v>
      </c>
      <c r="K10576" s="108" t="s">
        <v>174</v>
      </c>
      <c r="M10576" s="108" t="s">
        <v>175</v>
      </c>
      <c r="N10576" s="108" t="s">
        <v>361</v>
      </c>
    </row>
    <row r="10577" spans="1:14">
      <c r="A10577" s="108">
        <v>664674</v>
      </c>
      <c r="B10577" s="108" t="s">
        <v>4638</v>
      </c>
      <c r="C10577" s="108" t="s">
        <v>3545</v>
      </c>
      <c r="D10577" s="109" t="s">
        <v>18680</v>
      </c>
      <c r="E10577" s="108" t="s">
        <v>512</v>
      </c>
      <c r="F10577" s="108" t="s">
        <v>169</v>
      </c>
      <c r="G10577" s="108" t="s">
        <v>1614</v>
      </c>
      <c r="H10577" s="109" t="s">
        <v>5155</v>
      </c>
      <c r="I10577" s="108" t="s">
        <v>18638</v>
      </c>
      <c r="J10577" s="108" t="s">
        <v>1478</v>
      </c>
      <c r="K10577" s="108" t="s">
        <v>174</v>
      </c>
      <c r="M10577" s="108" t="s">
        <v>175</v>
      </c>
      <c r="N10577" s="108" t="s">
        <v>361</v>
      </c>
    </row>
    <row r="10578" spans="1:14">
      <c r="A10578" s="108">
        <v>664677</v>
      </c>
      <c r="B10578" s="108" t="s">
        <v>18681</v>
      </c>
      <c r="C10578" s="108" t="s">
        <v>556</v>
      </c>
      <c r="D10578" s="109" t="s">
        <v>18682</v>
      </c>
      <c r="E10578" s="108" t="s">
        <v>223</v>
      </c>
      <c r="F10578" s="108" t="s">
        <v>181</v>
      </c>
      <c r="G10578" s="108" t="s">
        <v>1614</v>
      </c>
      <c r="H10578" s="109" t="s">
        <v>5155</v>
      </c>
      <c r="I10578" s="108" t="s">
        <v>18638</v>
      </c>
      <c r="J10578" s="108" t="s">
        <v>1478</v>
      </c>
      <c r="K10578" s="108" t="s">
        <v>174</v>
      </c>
      <c r="M10578" s="108" t="s">
        <v>175</v>
      </c>
      <c r="N10578" s="108" t="s">
        <v>361</v>
      </c>
    </row>
    <row r="10579" spans="1:14">
      <c r="A10579" s="108">
        <v>664683</v>
      </c>
      <c r="B10579" s="108" t="s">
        <v>18654</v>
      </c>
      <c r="C10579" s="108" t="s">
        <v>3115</v>
      </c>
      <c r="D10579" s="109" t="s">
        <v>18683</v>
      </c>
      <c r="E10579" s="108" t="s">
        <v>508</v>
      </c>
      <c r="F10579" s="108" t="s">
        <v>181</v>
      </c>
      <c r="G10579" s="108" t="s">
        <v>1614</v>
      </c>
      <c r="H10579" s="109" t="s">
        <v>5155</v>
      </c>
      <c r="I10579" s="108" t="s">
        <v>18638</v>
      </c>
      <c r="J10579" s="108" t="s">
        <v>1478</v>
      </c>
      <c r="K10579" s="108" t="s">
        <v>174</v>
      </c>
      <c r="M10579" s="108" t="s">
        <v>175</v>
      </c>
      <c r="N10579" s="108" t="s">
        <v>361</v>
      </c>
    </row>
    <row r="10580" spans="1:14">
      <c r="A10580" s="108">
        <v>664684</v>
      </c>
      <c r="B10580" s="108" t="s">
        <v>18654</v>
      </c>
      <c r="C10580" s="108" t="s">
        <v>532</v>
      </c>
      <c r="D10580" s="109" t="s">
        <v>18684</v>
      </c>
      <c r="E10580" s="108" t="s">
        <v>200</v>
      </c>
      <c r="F10580" s="108" t="s">
        <v>169</v>
      </c>
      <c r="G10580" s="108" t="s">
        <v>1614</v>
      </c>
      <c r="H10580" s="109" t="s">
        <v>5155</v>
      </c>
      <c r="I10580" s="108" t="s">
        <v>18638</v>
      </c>
      <c r="J10580" s="108" t="s">
        <v>1478</v>
      </c>
      <c r="K10580" s="108" t="s">
        <v>174</v>
      </c>
      <c r="M10580" s="108" t="s">
        <v>175</v>
      </c>
      <c r="N10580" s="108" t="s">
        <v>361</v>
      </c>
    </row>
    <row r="10581" spans="1:14">
      <c r="A10581" s="108">
        <v>664685</v>
      </c>
      <c r="B10581" s="108" t="s">
        <v>208</v>
      </c>
      <c r="C10581" s="108" t="s">
        <v>6889</v>
      </c>
      <c r="D10581" s="109" t="s">
        <v>12978</v>
      </c>
      <c r="E10581" s="108" t="s">
        <v>508</v>
      </c>
      <c r="F10581" s="108" t="s">
        <v>169</v>
      </c>
      <c r="G10581" s="108" t="s">
        <v>1614</v>
      </c>
      <c r="H10581" s="109" t="s">
        <v>5155</v>
      </c>
      <c r="I10581" s="108" t="s">
        <v>18638</v>
      </c>
      <c r="J10581" s="108" t="s">
        <v>1478</v>
      </c>
      <c r="K10581" s="108" t="s">
        <v>174</v>
      </c>
      <c r="M10581" s="108" t="s">
        <v>175</v>
      </c>
      <c r="N10581" s="108" t="s">
        <v>361</v>
      </c>
    </row>
    <row r="10582" spans="1:14">
      <c r="A10582" s="108">
        <v>683696</v>
      </c>
      <c r="B10582" s="108" t="s">
        <v>18664</v>
      </c>
      <c r="C10582" s="108" t="s">
        <v>664</v>
      </c>
      <c r="D10582" s="109" t="s">
        <v>10389</v>
      </c>
      <c r="E10582" s="108" t="s">
        <v>180</v>
      </c>
      <c r="F10582" s="108" t="s">
        <v>181</v>
      </c>
      <c r="G10582" s="108" t="s">
        <v>1614</v>
      </c>
      <c r="H10582" s="109" t="s">
        <v>5155</v>
      </c>
      <c r="I10582" s="108" t="s">
        <v>18638</v>
      </c>
      <c r="J10582" s="108" t="s">
        <v>1478</v>
      </c>
      <c r="K10582" s="108" t="s">
        <v>174</v>
      </c>
      <c r="M10582" s="108" t="s">
        <v>175</v>
      </c>
      <c r="N10582" s="108" t="s">
        <v>361</v>
      </c>
    </row>
    <row r="10583" spans="1:14">
      <c r="A10583" s="108">
        <v>683706</v>
      </c>
      <c r="B10583" s="108" t="s">
        <v>3210</v>
      </c>
      <c r="C10583" s="108" t="s">
        <v>3526</v>
      </c>
      <c r="D10583" s="109" t="s">
        <v>18685</v>
      </c>
      <c r="E10583" s="108" t="s">
        <v>512</v>
      </c>
      <c r="F10583" s="108" t="s">
        <v>181</v>
      </c>
      <c r="G10583" s="108" t="s">
        <v>1614</v>
      </c>
      <c r="H10583" s="109" t="s">
        <v>5155</v>
      </c>
      <c r="I10583" s="108" t="s">
        <v>18638</v>
      </c>
      <c r="J10583" s="108" t="s">
        <v>1478</v>
      </c>
      <c r="K10583" s="108" t="s">
        <v>174</v>
      </c>
      <c r="M10583" s="108" t="s">
        <v>175</v>
      </c>
      <c r="N10583" s="108" t="s">
        <v>361</v>
      </c>
    </row>
    <row r="10584" spans="1:14">
      <c r="A10584" s="108">
        <v>683707</v>
      </c>
      <c r="B10584" s="108" t="s">
        <v>18686</v>
      </c>
      <c r="C10584" s="108" t="s">
        <v>574</v>
      </c>
      <c r="D10584" s="109" t="s">
        <v>2223</v>
      </c>
      <c r="E10584" s="108" t="s">
        <v>392</v>
      </c>
      <c r="F10584" s="108" t="s">
        <v>181</v>
      </c>
      <c r="G10584" s="108" t="s">
        <v>1614</v>
      </c>
      <c r="H10584" s="109" t="s">
        <v>5155</v>
      </c>
      <c r="I10584" s="108" t="s">
        <v>18638</v>
      </c>
      <c r="J10584" s="108" t="s">
        <v>1478</v>
      </c>
      <c r="K10584" s="108" t="s">
        <v>174</v>
      </c>
      <c r="M10584" s="108" t="s">
        <v>175</v>
      </c>
      <c r="N10584" s="108" t="s">
        <v>361</v>
      </c>
    </row>
    <row r="10585" spans="1:14">
      <c r="A10585" s="108">
        <v>683709</v>
      </c>
      <c r="B10585" s="108" t="s">
        <v>7654</v>
      </c>
      <c r="C10585" s="108" t="s">
        <v>665</v>
      </c>
      <c r="D10585" s="109" t="s">
        <v>2369</v>
      </c>
      <c r="E10585" s="108" t="s">
        <v>392</v>
      </c>
      <c r="F10585" s="108" t="s">
        <v>169</v>
      </c>
      <c r="G10585" s="108" t="s">
        <v>1614</v>
      </c>
      <c r="H10585" s="109" t="s">
        <v>5155</v>
      </c>
      <c r="I10585" s="108" t="s">
        <v>18638</v>
      </c>
      <c r="J10585" s="108" t="s">
        <v>1478</v>
      </c>
      <c r="K10585" s="108" t="s">
        <v>174</v>
      </c>
      <c r="M10585" s="108" t="s">
        <v>175</v>
      </c>
      <c r="N10585" s="108" t="s">
        <v>361</v>
      </c>
    </row>
    <row r="10586" spans="1:14">
      <c r="A10586" s="108">
        <v>683712</v>
      </c>
      <c r="B10586" s="108" t="s">
        <v>2492</v>
      </c>
      <c r="C10586" s="108" t="s">
        <v>579</v>
      </c>
      <c r="D10586" s="109" t="s">
        <v>7563</v>
      </c>
      <c r="E10586" s="108" t="s">
        <v>200</v>
      </c>
      <c r="F10586" s="108" t="s">
        <v>181</v>
      </c>
      <c r="G10586" s="108" t="s">
        <v>1614</v>
      </c>
      <c r="H10586" s="109" t="s">
        <v>5155</v>
      </c>
      <c r="I10586" s="108" t="s">
        <v>18638</v>
      </c>
      <c r="J10586" s="108" t="s">
        <v>1478</v>
      </c>
      <c r="K10586" s="108" t="s">
        <v>174</v>
      </c>
      <c r="M10586" s="108" t="s">
        <v>175</v>
      </c>
      <c r="N10586" s="108" t="s">
        <v>361</v>
      </c>
    </row>
    <row r="10587" spans="1:14">
      <c r="A10587" s="108">
        <v>683716</v>
      </c>
      <c r="B10587" s="108" t="s">
        <v>18687</v>
      </c>
      <c r="C10587" s="108" t="s">
        <v>489</v>
      </c>
      <c r="D10587" s="109" t="s">
        <v>18688</v>
      </c>
      <c r="E10587" s="108" t="s">
        <v>508</v>
      </c>
      <c r="F10587" s="108" t="s">
        <v>181</v>
      </c>
      <c r="G10587" s="108" t="s">
        <v>1614</v>
      </c>
      <c r="H10587" s="109" t="s">
        <v>5155</v>
      </c>
      <c r="I10587" s="108" t="s">
        <v>18638</v>
      </c>
      <c r="J10587" s="108" t="s">
        <v>1478</v>
      </c>
      <c r="K10587" s="108" t="s">
        <v>174</v>
      </c>
      <c r="M10587" s="108" t="s">
        <v>175</v>
      </c>
      <c r="N10587" s="108" t="s">
        <v>361</v>
      </c>
    </row>
    <row r="10588" spans="1:14">
      <c r="A10588" s="108">
        <v>683719</v>
      </c>
      <c r="B10588" s="108" t="s">
        <v>18642</v>
      </c>
      <c r="C10588" s="108" t="s">
        <v>6964</v>
      </c>
      <c r="D10588" s="109" t="s">
        <v>8487</v>
      </c>
      <c r="E10588" s="108" t="s">
        <v>508</v>
      </c>
      <c r="F10588" s="108" t="s">
        <v>181</v>
      </c>
      <c r="G10588" s="108" t="s">
        <v>1614</v>
      </c>
      <c r="H10588" s="109" t="s">
        <v>5155</v>
      </c>
      <c r="I10588" s="108" t="s">
        <v>18638</v>
      </c>
      <c r="J10588" s="108" t="s">
        <v>1478</v>
      </c>
      <c r="K10588" s="108" t="s">
        <v>174</v>
      </c>
      <c r="M10588" s="108" t="s">
        <v>175</v>
      </c>
      <c r="N10588" s="108" t="s">
        <v>361</v>
      </c>
    </row>
    <row r="10589" spans="1:14">
      <c r="A10589" s="108">
        <v>683722</v>
      </c>
      <c r="B10589" s="108" t="s">
        <v>17899</v>
      </c>
      <c r="C10589" s="108" t="s">
        <v>579</v>
      </c>
      <c r="D10589" s="109" t="s">
        <v>18689</v>
      </c>
      <c r="E10589" s="108" t="s">
        <v>200</v>
      </c>
      <c r="F10589" s="108" t="s">
        <v>181</v>
      </c>
      <c r="G10589" s="108" t="s">
        <v>1614</v>
      </c>
      <c r="H10589" s="109" t="s">
        <v>5155</v>
      </c>
      <c r="I10589" s="108" t="s">
        <v>18638</v>
      </c>
      <c r="J10589" s="108" t="s">
        <v>1478</v>
      </c>
      <c r="K10589" s="108" t="s">
        <v>174</v>
      </c>
      <c r="M10589" s="108" t="s">
        <v>175</v>
      </c>
      <c r="N10589" s="108" t="s">
        <v>361</v>
      </c>
    </row>
    <row r="10590" spans="1:14">
      <c r="A10590" s="108">
        <v>683725</v>
      </c>
      <c r="B10590" s="108" t="s">
        <v>18690</v>
      </c>
      <c r="C10590" s="108" t="s">
        <v>2582</v>
      </c>
      <c r="D10590" s="109" t="s">
        <v>8398</v>
      </c>
      <c r="E10590" s="108" t="s">
        <v>1577</v>
      </c>
      <c r="F10590" s="108" t="s">
        <v>181</v>
      </c>
      <c r="G10590" s="108" t="s">
        <v>1614</v>
      </c>
      <c r="H10590" s="109" t="s">
        <v>5155</v>
      </c>
      <c r="I10590" s="108" t="s">
        <v>18638</v>
      </c>
      <c r="J10590" s="108" t="s">
        <v>1478</v>
      </c>
      <c r="K10590" s="108" t="s">
        <v>174</v>
      </c>
      <c r="M10590" s="108" t="s">
        <v>175</v>
      </c>
      <c r="N10590" s="108" t="s">
        <v>361</v>
      </c>
    </row>
    <row r="10591" spans="1:14">
      <c r="A10591" s="108">
        <v>683727</v>
      </c>
      <c r="B10591" s="108" t="s">
        <v>11282</v>
      </c>
      <c r="C10591" s="108" t="s">
        <v>2255</v>
      </c>
      <c r="D10591" s="109" t="s">
        <v>18612</v>
      </c>
      <c r="E10591" s="108" t="s">
        <v>392</v>
      </c>
      <c r="F10591" s="108" t="s">
        <v>181</v>
      </c>
      <c r="G10591" s="108" t="s">
        <v>1614</v>
      </c>
      <c r="H10591" s="109" t="s">
        <v>5155</v>
      </c>
      <c r="I10591" s="108" t="s">
        <v>18638</v>
      </c>
      <c r="J10591" s="108" t="s">
        <v>1478</v>
      </c>
      <c r="K10591" s="108" t="s">
        <v>174</v>
      </c>
      <c r="M10591" s="108" t="s">
        <v>175</v>
      </c>
      <c r="N10591" s="108" t="s">
        <v>361</v>
      </c>
    </row>
    <row r="10592" spans="1:14">
      <c r="A10592" s="108">
        <v>683750</v>
      </c>
      <c r="B10592" s="108" t="s">
        <v>1725</v>
      </c>
      <c r="C10592" s="108" t="s">
        <v>495</v>
      </c>
      <c r="D10592" s="109" t="s">
        <v>18691</v>
      </c>
      <c r="E10592" s="108" t="s">
        <v>512</v>
      </c>
      <c r="F10592" s="108" t="s">
        <v>181</v>
      </c>
      <c r="G10592" s="108" t="s">
        <v>1614</v>
      </c>
      <c r="H10592" s="109" t="s">
        <v>5155</v>
      </c>
      <c r="I10592" s="108" t="s">
        <v>18638</v>
      </c>
      <c r="J10592" s="108" t="s">
        <v>1478</v>
      </c>
      <c r="K10592" s="108" t="s">
        <v>174</v>
      </c>
      <c r="M10592" s="108" t="s">
        <v>175</v>
      </c>
      <c r="N10592" s="108" t="s">
        <v>361</v>
      </c>
    </row>
    <row r="10593" spans="1:14">
      <c r="A10593" s="108">
        <v>683751</v>
      </c>
      <c r="B10593" s="108" t="s">
        <v>7446</v>
      </c>
      <c r="C10593" s="108" t="s">
        <v>18692</v>
      </c>
      <c r="D10593" s="109" t="s">
        <v>18693</v>
      </c>
      <c r="E10593" s="108" t="s">
        <v>1577</v>
      </c>
      <c r="F10593" s="108" t="s">
        <v>181</v>
      </c>
      <c r="G10593" s="108" t="s">
        <v>1614</v>
      </c>
      <c r="H10593" s="109" t="s">
        <v>5155</v>
      </c>
      <c r="I10593" s="108" t="s">
        <v>18638</v>
      </c>
      <c r="J10593" s="108" t="s">
        <v>1478</v>
      </c>
      <c r="K10593" s="108" t="s">
        <v>174</v>
      </c>
      <c r="M10593" s="108" t="s">
        <v>175</v>
      </c>
      <c r="N10593" s="108" t="s">
        <v>361</v>
      </c>
    </row>
    <row r="10594" spans="1:14">
      <c r="A10594" s="108">
        <v>683752</v>
      </c>
      <c r="B10594" s="108" t="s">
        <v>7446</v>
      </c>
      <c r="C10594" s="108" t="s">
        <v>2255</v>
      </c>
      <c r="D10594" s="109" t="s">
        <v>3615</v>
      </c>
      <c r="E10594" s="108" t="s">
        <v>392</v>
      </c>
      <c r="F10594" s="108" t="s">
        <v>181</v>
      </c>
      <c r="G10594" s="108" t="s">
        <v>1614</v>
      </c>
      <c r="H10594" s="109" t="s">
        <v>5155</v>
      </c>
      <c r="I10594" s="108" t="s">
        <v>18638</v>
      </c>
      <c r="J10594" s="108" t="s">
        <v>1478</v>
      </c>
      <c r="K10594" s="108" t="s">
        <v>174</v>
      </c>
      <c r="M10594" s="108" t="s">
        <v>175</v>
      </c>
      <c r="N10594" s="108" t="s">
        <v>361</v>
      </c>
    </row>
    <row r="10595" spans="1:14">
      <c r="A10595" s="108">
        <v>683754</v>
      </c>
      <c r="B10595" s="108" t="s">
        <v>5374</v>
      </c>
      <c r="C10595" s="108" t="s">
        <v>1725</v>
      </c>
      <c r="D10595" s="109" t="s">
        <v>18694</v>
      </c>
      <c r="E10595" s="108" t="s">
        <v>223</v>
      </c>
      <c r="F10595" s="108" t="s">
        <v>181</v>
      </c>
      <c r="G10595" s="108" t="s">
        <v>1614</v>
      </c>
      <c r="H10595" s="109" t="s">
        <v>5155</v>
      </c>
      <c r="I10595" s="108" t="s">
        <v>18638</v>
      </c>
      <c r="J10595" s="108" t="s">
        <v>1478</v>
      </c>
      <c r="K10595" s="108" t="s">
        <v>174</v>
      </c>
      <c r="M10595" s="108" t="s">
        <v>175</v>
      </c>
      <c r="N10595" s="108" t="s">
        <v>361</v>
      </c>
    </row>
    <row r="10596" spans="1:14">
      <c r="A10596" s="108">
        <v>683755</v>
      </c>
      <c r="B10596" s="108" t="s">
        <v>5374</v>
      </c>
      <c r="C10596" s="108" t="s">
        <v>1056</v>
      </c>
      <c r="D10596" s="109" t="s">
        <v>4244</v>
      </c>
      <c r="E10596" s="108" t="s">
        <v>508</v>
      </c>
      <c r="F10596" s="108" t="s">
        <v>181</v>
      </c>
      <c r="G10596" s="108" t="s">
        <v>1614</v>
      </c>
      <c r="H10596" s="109" t="s">
        <v>5155</v>
      </c>
      <c r="I10596" s="108" t="s">
        <v>18638</v>
      </c>
      <c r="J10596" s="108" t="s">
        <v>1478</v>
      </c>
      <c r="K10596" s="108" t="s">
        <v>174</v>
      </c>
      <c r="M10596" s="108" t="s">
        <v>175</v>
      </c>
      <c r="N10596" s="108" t="s">
        <v>361</v>
      </c>
    </row>
    <row r="10597" spans="1:14">
      <c r="A10597" s="108">
        <v>683756</v>
      </c>
      <c r="B10597" s="108" t="s">
        <v>18695</v>
      </c>
      <c r="C10597" s="108" t="s">
        <v>2255</v>
      </c>
      <c r="D10597" s="109" t="s">
        <v>18696</v>
      </c>
      <c r="E10597" s="108" t="s">
        <v>508</v>
      </c>
      <c r="F10597" s="108" t="s">
        <v>181</v>
      </c>
      <c r="G10597" s="108" t="s">
        <v>1614</v>
      </c>
      <c r="H10597" s="109" t="s">
        <v>5155</v>
      </c>
      <c r="I10597" s="108" t="s">
        <v>18638</v>
      </c>
      <c r="J10597" s="108" t="s">
        <v>1478</v>
      </c>
      <c r="K10597" s="108" t="s">
        <v>174</v>
      </c>
      <c r="M10597" s="108" t="s">
        <v>175</v>
      </c>
      <c r="N10597" s="108" t="s">
        <v>361</v>
      </c>
    </row>
    <row r="10598" spans="1:14">
      <c r="A10598" s="108">
        <v>683757</v>
      </c>
      <c r="B10598" s="108" t="s">
        <v>18695</v>
      </c>
      <c r="C10598" s="108" t="s">
        <v>12680</v>
      </c>
      <c r="D10598" s="109" t="s">
        <v>18697</v>
      </c>
      <c r="E10598" s="108" t="s">
        <v>392</v>
      </c>
      <c r="F10598" s="108" t="s">
        <v>181</v>
      </c>
      <c r="G10598" s="108" t="s">
        <v>1614</v>
      </c>
      <c r="H10598" s="109" t="s">
        <v>5155</v>
      </c>
      <c r="I10598" s="108" t="s">
        <v>18638</v>
      </c>
      <c r="J10598" s="108" t="s">
        <v>1478</v>
      </c>
      <c r="K10598" s="108" t="s">
        <v>174</v>
      </c>
      <c r="M10598" s="108" t="s">
        <v>175</v>
      </c>
      <c r="N10598" s="108" t="s">
        <v>361</v>
      </c>
    </row>
    <row r="10599" spans="1:14">
      <c r="A10599" s="108">
        <v>683758</v>
      </c>
      <c r="B10599" s="108" t="s">
        <v>7969</v>
      </c>
      <c r="C10599" s="108" t="s">
        <v>4268</v>
      </c>
      <c r="D10599" s="109" t="s">
        <v>18698</v>
      </c>
      <c r="E10599" s="108" t="s">
        <v>392</v>
      </c>
      <c r="F10599" s="108" t="s">
        <v>169</v>
      </c>
      <c r="G10599" s="108" t="s">
        <v>1614</v>
      </c>
      <c r="H10599" s="109" t="s">
        <v>5155</v>
      </c>
      <c r="I10599" s="108" t="s">
        <v>18638</v>
      </c>
      <c r="J10599" s="108" t="s">
        <v>1478</v>
      </c>
      <c r="K10599" s="108" t="s">
        <v>174</v>
      </c>
      <c r="M10599" s="108" t="s">
        <v>175</v>
      </c>
      <c r="N10599" s="108" t="s">
        <v>361</v>
      </c>
    </row>
    <row r="10600" spans="1:14">
      <c r="A10600" s="108">
        <v>683759</v>
      </c>
      <c r="B10600" s="108" t="s">
        <v>7969</v>
      </c>
      <c r="C10600" s="108" t="s">
        <v>207</v>
      </c>
      <c r="D10600" s="109" t="s">
        <v>18699</v>
      </c>
      <c r="E10600" s="108" t="s">
        <v>180</v>
      </c>
      <c r="F10600" s="108" t="s">
        <v>181</v>
      </c>
      <c r="G10600" s="108" t="s">
        <v>1614</v>
      </c>
      <c r="H10600" s="109" t="s">
        <v>5155</v>
      </c>
      <c r="I10600" s="108" t="s">
        <v>18638</v>
      </c>
      <c r="J10600" s="108" t="s">
        <v>1478</v>
      </c>
      <c r="K10600" s="108" t="s">
        <v>174</v>
      </c>
      <c r="M10600" s="108" t="s">
        <v>175</v>
      </c>
      <c r="N10600" s="108" t="s">
        <v>361</v>
      </c>
    </row>
    <row r="10601" spans="1:14">
      <c r="A10601" s="108">
        <v>683762</v>
      </c>
      <c r="B10601" s="108" t="s">
        <v>208</v>
      </c>
      <c r="C10601" s="108" t="s">
        <v>7869</v>
      </c>
      <c r="D10601" s="109" t="s">
        <v>3418</v>
      </c>
      <c r="E10601" s="108" t="s">
        <v>512</v>
      </c>
      <c r="F10601" s="108" t="s">
        <v>169</v>
      </c>
      <c r="G10601" s="108" t="s">
        <v>1614</v>
      </c>
      <c r="H10601" s="109" t="s">
        <v>5155</v>
      </c>
      <c r="I10601" s="108" t="s">
        <v>18638</v>
      </c>
      <c r="J10601" s="108" t="s">
        <v>1478</v>
      </c>
      <c r="K10601" s="108" t="s">
        <v>174</v>
      </c>
      <c r="M10601" s="108" t="s">
        <v>175</v>
      </c>
      <c r="N10601" s="108" t="s">
        <v>361</v>
      </c>
    </row>
    <row r="10602" spans="1:14">
      <c r="A10602" s="108">
        <v>684543</v>
      </c>
      <c r="B10602" s="108" t="s">
        <v>18687</v>
      </c>
      <c r="C10602" s="108" t="s">
        <v>382</v>
      </c>
      <c r="D10602" s="109" t="s">
        <v>18700</v>
      </c>
      <c r="E10602" s="108" t="s">
        <v>200</v>
      </c>
      <c r="F10602" s="108" t="s">
        <v>181</v>
      </c>
      <c r="G10602" s="108" t="s">
        <v>1614</v>
      </c>
      <c r="H10602" s="109" t="s">
        <v>5155</v>
      </c>
      <c r="I10602" s="108" t="s">
        <v>18638</v>
      </c>
      <c r="J10602" s="108" t="s">
        <v>1478</v>
      </c>
      <c r="K10602" s="108" t="s">
        <v>174</v>
      </c>
      <c r="M10602" s="108" t="s">
        <v>175</v>
      </c>
      <c r="N10602" s="108" t="s">
        <v>361</v>
      </c>
    </row>
    <row r="10603" spans="1:14">
      <c r="A10603" s="108">
        <v>684547</v>
      </c>
      <c r="B10603" s="108" t="s">
        <v>11439</v>
      </c>
      <c r="C10603" s="108" t="s">
        <v>18701</v>
      </c>
      <c r="D10603" s="109" t="s">
        <v>18702</v>
      </c>
      <c r="E10603" s="108" t="s">
        <v>512</v>
      </c>
      <c r="F10603" s="108" t="s">
        <v>181</v>
      </c>
      <c r="G10603" s="108" t="s">
        <v>1614</v>
      </c>
      <c r="H10603" s="109" t="s">
        <v>5155</v>
      </c>
      <c r="I10603" s="108" t="s">
        <v>18638</v>
      </c>
      <c r="J10603" s="108" t="s">
        <v>1478</v>
      </c>
      <c r="K10603" s="108" t="s">
        <v>174</v>
      </c>
      <c r="M10603" s="108" t="s">
        <v>175</v>
      </c>
      <c r="N10603" s="108" t="s">
        <v>361</v>
      </c>
    </row>
    <row r="10604" spans="1:14">
      <c r="A10604" s="108">
        <v>847164</v>
      </c>
      <c r="B10604" s="108" t="s">
        <v>16422</v>
      </c>
      <c r="C10604" s="108" t="s">
        <v>410</v>
      </c>
      <c r="D10604" s="109" t="s">
        <v>16423</v>
      </c>
      <c r="E10604" s="108" t="s">
        <v>188</v>
      </c>
      <c r="F10604" s="108" t="s">
        <v>169</v>
      </c>
      <c r="G10604" s="108" t="s">
        <v>357</v>
      </c>
      <c r="H10604" s="109" t="s">
        <v>4646</v>
      </c>
      <c r="I10604" s="108" t="s">
        <v>450</v>
      </c>
      <c r="J10604" s="108" t="s">
        <v>360</v>
      </c>
      <c r="K10604" s="108" t="s">
        <v>174</v>
      </c>
      <c r="M10604" s="108" t="s">
        <v>175</v>
      </c>
      <c r="N10604" s="108" t="s">
        <v>451</v>
      </c>
    </row>
    <row r="10605" spans="1:14">
      <c r="A10605" s="108">
        <v>847164</v>
      </c>
      <c r="B10605" s="108" t="s">
        <v>16422</v>
      </c>
      <c r="C10605" s="108" t="s">
        <v>410</v>
      </c>
      <c r="D10605" s="109" t="s">
        <v>16423</v>
      </c>
      <c r="E10605" s="108" t="s">
        <v>188</v>
      </c>
      <c r="F10605" s="108" t="s">
        <v>169</v>
      </c>
      <c r="G10605" s="108" t="s">
        <v>357</v>
      </c>
      <c r="H10605" s="109" t="s">
        <v>4646</v>
      </c>
      <c r="I10605" s="108" t="s">
        <v>450</v>
      </c>
      <c r="J10605" s="108" t="s">
        <v>360</v>
      </c>
      <c r="K10605" s="108" t="s">
        <v>174</v>
      </c>
      <c r="M10605" s="108" t="s">
        <v>175</v>
      </c>
      <c r="N10605" s="108" t="s">
        <v>451</v>
      </c>
    </row>
    <row r="10606" spans="1:14">
      <c r="A10606" s="108">
        <v>55483718</v>
      </c>
      <c r="B10606" s="108" t="s">
        <v>18703</v>
      </c>
      <c r="C10606" s="108" t="s">
        <v>604</v>
      </c>
      <c r="D10606" s="109" t="s">
        <v>18704</v>
      </c>
      <c r="E10606" s="108" t="s">
        <v>200</v>
      </c>
      <c r="F10606" s="108" t="s">
        <v>181</v>
      </c>
      <c r="G10606" s="108" t="s">
        <v>7215</v>
      </c>
      <c r="H10606" s="109" t="s">
        <v>4646</v>
      </c>
      <c r="I10606" s="108" t="s">
        <v>18705</v>
      </c>
      <c r="J10606" s="108" t="s">
        <v>7217</v>
      </c>
      <c r="K10606" s="108" t="s">
        <v>174</v>
      </c>
      <c r="M10606" s="108" t="s">
        <v>175</v>
      </c>
      <c r="N10606" s="108" t="s">
        <v>18706</v>
      </c>
    </row>
    <row r="10607" spans="1:14">
      <c r="A10607" s="108">
        <v>421808</v>
      </c>
      <c r="B10607" s="108" t="s">
        <v>18707</v>
      </c>
      <c r="C10607" s="108" t="s">
        <v>717</v>
      </c>
      <c r="D10607" s="109" t="s">
        <v>7661</v>
      </c>
      <c r="E10607" s="108" t="s">
        <v>188</v>
      </c>
      <c r="F10607" s="108" t="s">
        <v>181</v>
      </c>
      <c r="G10607" s="108" t="s">
        <v>7215</v>
      </c>
      <c r="H10607" s="109" t="s">
        <v>4646</v>
      </c>
      <c r="I10607" s="108" t="s">
        <v>18705</v>
      </c>
      <c r="J10607" s="108" t="s">
        <v>7217</v>
      </c>
      <c r="K10607" s="108" t="s">
        <v>174</v>
      </c>
      <c r="M10607" s="108" t="s">
        <v>175</v>
      </c>
      <c r="N10607" s="108" t="s">
        <v>18706</v>
      </c>
    </row>
    <row r="10608" spans="1:14">
      <c r="A10608" s="108">
        <v>55538251</v>
      </c>
      <c r="B10608" s="108" t="s">
        <v>18708</v>
      </c>
      <c r="C10608" s="108" t="s">
        <v>717</v>
      </c>
      <c r="D10608" s="109" t="s">
        <v>9306</v>
      </c>
      <c r="E10608" s="108" t="s">
        <v>188</v>
      </c>
      <c r="F10608" s="108" t="s">
        <v>181</v>
      </c>
      <c r="G10608" s="108" t="s">
        <v>7215</v>
      </c>
      <c r="H10608" s="109" t="s">
        <v>4646</v>
      </c>
      <c r="I10608" s="108" t="s">
        <v>18705</v>
      </c>
      <c r="J10608" s="108" t="s">
        <v>7217</v>
      </c>
      <c r="K10608" s="108" t="s">
        <v>174</v>
      </c>
      <c r="M10608" s="108" t="s">
        <v>175</v>
      </c>
      <c r="N10608" s="108" t="s">
        <v>18706</v>
      </c>
    </row>
    <row r="10609" spans="1:14">
      <c r="A10609" s="108">
        <v>55538253</v>
      </c>
      <c r="B10609" s="108" t="s">
        <v>18709</v>
      </c>
      <c r="C10609" s="108" t="s">
        <v>1349</v>
      </c>
      <c r="D10609" s="109" t="s">
        <v>4761</v>
      </c>
      <c r="E10609" s="108" t="s">
        <v>168</v>
      </c>
      <c r="F10609" s="108" t="s">
        <v>181</v>
      </c>
      <c r="G10609" s="108" t="s">
        <v>7215</v>
      </c>
      <c r="H10609" s="109" t="s">
        <v>4646</v>
      </c>
      <c r="I10609" s="108" t="s">
        <v>18705</v>
      </c>
      <c r="J10609" s="108" t="s">
        <v>7217</v>
      </c>
      <c r="K10609" s="108" t="s">
        <v>174</v>
      </c>
      <c r="M10609" s="108" t="s">
        <v>175</v>
      </c>
      <c r="N10609" s="108" t="s">
        <v>18706</v>
      </c>
    </row>
    <row r="10610" spans="1:14">
      <c r="A10610" s="108">
        <v>482908</v>
      </c>
      <c r="B10610" s="108" t="s">
        <v>18710</v>
      </c>
      <c r="C10610" s="108" t="s">
        <v>604</v>
      </c>
      <c r="D10610" s="109" t="s">
        <v>18711</v>
      </c>
      <c r="E10610" s="108" t="s">
        <v>200</v>
      </c>
      <c r="F10610" s="108" t="s">
        <v>181</v>
      </c>
      <c r="G10610" s="108" t="s">
        <v>7215</v>
      </c>
      <c r="H10610" s="109" t="s">
        <v>4646</v>
      </c>
      <c r="I10610" s="108" t="s">
        <v>18705</v>
      </c>
      <c r="J10610" s="108" t="s">
        <v>7217</v>
      </c>
      <c r="K10610" s="108" t="s">
        <v>174</v>
      </c>
      <c r="M10610" s="108" t="s">
        <v>175</v>
      </c>
      <c r="N10610" s="108" t="s">
        <v>18706</v>
      </c>
    </row>
    <row r="10611" spans="1:14">
      <c r="A10611" s="108">
        <v>55751666</v>
      </c>
      <c r="B10611" s="108" t="s">
        <v>18712</v>
      </c>
      <c r="C10611" s="108" t="s">
        <v>1043</v>
      </c>
      <c r="D10611" s="109" t="s">
        <v>18713</v>
      </c>
      <c r="E10611" s="108" t="s">
        <v>220</v>
      </c>
      <c r="F10611" s="108" t="s">
        <v>181</v>
      </c>
      <c r="G10611" s="108" t="s">
        <v>7215</v>
      </c>
      <c r="H10611" s="109" t="s">
        <v>4646</v>
      </c>
      <c r="I10611" s="108" t="s">
        <v>18705</v>
      </c>
      <c r="J10611" s="108" t="s">
        <v>7217</v>
      </c>
      <c r="K10611" s="108" t="s">
        <v>174</v>
      </c>
      <c r="M10611" s="108" t="s">
        <v>175</v>
      </c>
      <c r="N10611" s="108" t="s">
        <v>18706</v>
      </c>
    </row>
    <row r="10612" spans="1:14">
      <c r="A10612" s="108">
        <v>55789170</v>
      </c>
      <c r="B10612" s="108" t="s">
        <v>754</v>
      </c>
      <c r="C10612" s="108" t="s">
        <v>244</v>
      </c>
      <c r="D10612" s="109" t="s">
        <v>18714</v>
      </c>
      <c r="E10612" s="108" t="s">
        <v>168</v>
      </c>
      <c r="F10612" s="108" t="s">
        <v>181</v>
      </c>
      <c r="G10612" s="108" t="s">
        <v>7215</v>
      </c>
      <c r="H10612" s="109" t="s">
        <v>4646</v>
      </c>
      <c r="I10612" s="108" t="s">
        <v>18705</v>
      </c>
      <c r="J10612" s="108" t="s">
        <v>7217</v>
      </c>
      <c r="K10612" s="108" t="s">
        <v>174</v>
      </c>
      <c r="M10612" s="108" t="s">
        <v>175</v>
      </c>
      <c r="N10612" s="108" t="s">
        <v>18706</v>
      </c>
    </row>
    <row r="10613" spans="1:14">
      <c r="A10613" s="108">
        <v>144667</v>
      </c>
      <c r="B10613" s="108" t="s">
        <v>9408</v>
      </c>
      <c r="C10613" s="108" t="s">
        <v>8618</v>
      </c>
      <c r="D10613" s="109" t="s">
        <v>18715</v>
      </c>
      <c r="E10613" s="108" t="s">
        <v>180</v>
      </c>
      <c r="F10613" s="108" t="s">
        <v>181</v>
      </c>
      <c r="G10613" s="108" t="s">
        <v>11957</v>
      </c>
      <c r="H10613" s="109" t="s">
        <v>4646</v>
      </c>
      <c r="I10613" s="108" t="s">
        <v>18716</v>
      </c>
      <c r="K10613" s="108" t="s">
        <v>174</v>
      </c>
      <c r="M10613" s="108" t="s">
        <v>175</v>
      </c>
      <c r="N10613" s="108" t="s">
        <v>18717</v>
      </c>
    </row>
    <row r="10614" spans="1:14">
      <c r="A10614" s="108">
        <v>144721</v>
      </c>
      <c r="B10614" s="108" t="s">
        <v>12348</v>
      </c>
      <c r="C10614" s="108" t="s">
        <v>609</v>
      </c>
      <c r="D10614" s="109" t="s">
        <v>17064</v>
      </c>
      <c r="E10614" s="108" t="s">
        <v>180</v>
      </c>
      <c r="F10614" s="108" t="s">
        <v>181</v>
      </c>
      <c r="G10614" s="108" t="s">
        <v>11957</v>
      </c>
      <c r="H10614" s="109" t="s">
        <v>4646</v>
      </c>
      <c r="I10614" s="108" t="s">
        <v>18716</v>
      </c>
      <c r="K10614" s="108" t="s">
        <v>174</v>
      </c>
      <c r="M10614" s="108" t="s">
        <v>175</v>
      </c>
      <c r="N10614" s="108" t="s">
        <v>18717</v>
      </c>
    </row>
    <row r="10615" spans="1:14">
      <c r="A10615" s="108">
        <v>148556</v>
      </c>
      <c r="B10615" s="108" t="s">
        <v>14606</v>
      </c>
      <c r="C10615" s="108" t="s">
        <v>196</v>
      </c>
      <c r="D10615" s="109" t="s">
        <v>18718</v>
      </c>
      <c r="E10615" s="108" t="s">
        <v>180</v>
      </c>
      <c r="F10615" s="108" t="s">
        <v>181</v>
      </c>
      <c r="G10615" s="108" t="s">
        <v>11957</v>
      </c>
      <c r="H10615" s="109" t="s">
        <v>4646</v>
      </c>
      <c r="I10615" s="108" t="s">
        <v>18716</v>
      </c>
      <c r="K10615" s="108" t="s">
        <v>174</v>
      </c>
      <c r="M10615" s="108" t="s">
        <v>175</v>
      </c>
      <c r="N10615" s="108" t="s">
        <v>18717</v>
      </c>
    </row>
    <row r="10616" spans="1:14">
      <c r="A10616" s="108">
        <v>148694</v>
      </c>
      <c r="B10616" s="108" t="s">
        <v>11057</v>
      </c>
      <c r="C10616" s="108" t="s">
        <v>763</v>
      </c>
      <c r="D10616" s="109" t="s">
        <v>12455</v>
      </c>
      <c r="E10616" s="108" t="s">
        <v>180</v>
      </c>
      <c r="F10616" s="108" t="s">
        <v>169</v>
      </c>
      <c r="G10616" s="108" t="s">
        <v>11957</v>
      </c>
      <c r="H10616" s="109" t="s">
        <v>4646</v>
      </c>
      <c r="I10616" s="108" t="s">
        <v>18716</v>
      </c>
      <c r="K10616" s="108" t="s">
        <v>174</v>
      </c>
      <c r="M10616" s="108" t="s">
        <v>175</v>
      </c>
      <c r="N10616" s="108" t="s">
        <v>18717</v>
      </c>
    </row>
    <row r="10617" spans="1:14">
      <c r="A10617" s="108">
        <v>205843</v>
      </c>
      <c r="B10617" s="108" t="s">
        <v>18719</v>
      </c>
      <c r="C10617" s="108" t="s">
        <v>363</v>
      </c>
      <c r="D10617" s="109" t="s">
        <v>7014</v>
      </c>
      <c r="E10617" s="108" t="s">
        <v>180</v>
      </c>
      <c r="F10617" s="108" t="s">
        <v>181</v>
      </c>
      <c r="G10617" s="108" t="s">
        <v>11957</v>
      </c>
      <c r="H10617" s="109" t="s">
        <v>4646</v>
      </c>
      <c r="I10617" s="108" t="s">
        <v>18720</v>
      </c>
      <c r="K10617" s="108" t="s">
        <v>174</v>
      </c>
      <c r="M10617" s="108" t="s">
        <v>175</v>
      </c>
      <c r="N10617" s="108" t="s">
        <v>18721</v>
      </c>
    </row>
    <row r="10618" spans="1:14">
      <c r="A10618" s="108">
        <v>360425</v>
      </c>
      <c r="B10618" s="108" t="s">
        <v>18722</v>
      </c>
      <c r="C10618" s="108" t="s">
        <v>1036</v>
      </c>
      <c r="D10618" s="109" t="s">
        <v>18723</v>
      </c>
      <c r="E10618" s="108" t="s">
        <v>180</v>
      </c>
      <c r="F10618" s="108" t="s">
        <v>181</v>
      </c>
      <c r="G10618" s="108" t="s">
        <v>11957</v>
      </c>
      <c r="H10618" s="109" t="s">
        <v>4646</v>
      </c>
      <c r="I10618" s="108" t="s">
        <v>18720</v>
      </c>
      <c r="K10618" s="108" t="s">
        <v>174</v>
      </c>
      <c r="M10618" s="108" t="s">
        <v>175</v>
      </c>
      <c r="N10618" s="108" t="s">
        <v>18721</v>
      </c>
    </row>
    <row r="10619" spans="1:14">
      <c r="A10619" s="108">
        <v>433804</v>
      </c>
      <c r="B10619" s="108" t="s">
        <v>733</v>
      </c>
      <c r="C10619" s="108" t="s">
        <v>1109</v>
      </c>
      <c r="D10619" s="109" t="s">
        <v>11278</v>
      </c>
      <c r="E10619" s="108" t="s">
        <v>168</v>
      </c>
      <c r="F10619" s="108" t="s">
        <v>181</v>
      </c>
      <c r="G10619" s="108" t="s">
        <v>11957</v>
      </c>
      <c r="H10619" s="109" t="s">
        <v>4646</v>
      </c>
      <c r="I10619" s="108" t="s">
        <v>18720</v>
      </c>
      <c r="K10619" s="108" t="s">
        <v>174</v>
      </c>
      <c r="M10619" s="108" t="s">
        <v>175</v>
      </c>
      <c r="N10619" s="108" t="s">
        <v>18721</v>
      </c>
    </row>
    <row r="10620" spans="1:14">
      <c r="A10620" s="108">
        <v>55716087</v>
      </c>
      <c r="B10620" s="108" t="s">
        <v>18724</v>
      </c>
      <c r="C10620" s="108" t="s">
        <v>1385</v>
      </c>
      <c r="D10620" s="109" t="s">
        <v>2258</v>
      </c>
      <c r="E10620" s="108" t="s">
        <v>200</v>
      </c>
      <c r="F10620" s="108" t="s">
        <v>181</v>
      </c>
      <c r="G10620" s="108" t="s">
        <v>5145</v>
      </c>
      <c r="H10620" s="109" t="s">
        <v>4646</v>
      </c>
      <c r="I10620" s="108" t="s">
        <v>5147</v>
      </c>
      <c r="J10620" s="108" t="s">
        <v>5148</v>
      </c>
      <c r="K10620" s="108" t="s">
        <v>174</v>
      </c>
      <c r="M10620" s="108" t="s">
        <v>175</v>
      </c>
      <c r="N10620" s="108" t="s">
        <v>5149</v>
      </c>
    </row>
    <row r="10621" spans="1:14">
      <c r="A10621" s="108">
        <v>55553149</v>
      </c>
      <c r="B10621" s="108" t="s">
        <v>18613</v>
      </c>
      <c r="C10621" s="108" t="s">
        <v>755</v>
      </c>
      <c r="D10621" s="109" t="s">
        <v>15371</v>
      </c>
      <c r="E10621" s="108" t="s">
        <v>188</v>
      </c>
      <c r="F10621" s="108" t="s">
        <v>169</v>
      </c>
      <c r="G10621" s="108" t="s">
        <v>1852</v>
      </c>
      <c r="H10621" s="109" t="s">
        <v>6834</v>
      </c>
      <c r="I10621" s="108" t="s">
        <v>6835</v>
      </c>
      <c r="J10621" s="108" t="s">
        <v>1855</v>
      </c>
      <c r="K10621" s="108" t="s">
        <v>174</v>
      </c>
      <c r="M10621" s="108" t="s">
        <v>175</v>
      </c>
      <c r="N10621" s="108" t="s">
        <v>6836</v>
      </c>
    </row>
    <row r="10622" spans="1:14">
      <c r="A10622" s="108">
        <v>55597071</v>
      </c>
      <c r="B10622" s="108" t="s">
        <v>18725</v>
      </c>
      <c r="C10622" s="108" t="s">
        <v>619</v>
      </c>
      <c r="D10622" s="109" t="s">
        <v>18726</v>
      </c>
      <c r="E10622" s="108" t="s">
        <v>301</v>
      </c>
      <c r="F10622" s="108" t="s">
        <v>181</v>
      </c>
      <c r="G10622" s="108" t="s">
        <v>1852</v>
      </c>
      <c r="H10622" s="109" t="s">
        <v>6834</v>
      </c>
      <c r="I10622" s="108" t="s">
        <v>6835</v>
      </c>
      <c r="J10622" s="108" t="s">
        <v>1855</v>
      </c>
      <c r="K10622" s="108" t="s">
        <v>174</v>
      </c>
      <c r="M10622" s="108" t="s">
        <v>175</v>
      </c>
      <c r="N10622" s="108" t="s">
        <v>6836</v>
      </c>
    </row>
    <row r="10623" spans="1:14">
      <c r="A10623" s="108">
        <v>55543371</v>
      </c>
      <c r="B10623" s="108" t="s">
        <v>18727</v>
      </c>
      <c r="C10623" s="108" t="s">
        <v>3243</v>
      </c>
      <c r="D10623" s="109" t="s">
        <v>1890</v>
      </c>
      <c r="E10623" s="108" t="s">
        <v>223</v>
      </c>
      <c r="F10623" s="108" t="s">
        <v>169</v>
      </c>
      <c r="G10623" s="108" t="s">
        <v>9813</v>
      </c>
      <c r="H10623" s="109" t="s">
        <v>6834</v>
      </c>
      <c r="I10623" s="108" t="s">
        <v>9814</v>
      </c>
      <c r="J10623" s="108" t="s">
        <v>290</v>
      </c>
      <c r="K10623" s="108" t="s">
        <v>174</v>
      </c>
      <c r="M10623" s="108" t="s">
        <v>175</v>
      </c>
      <c r="N10623" s="108" t="s">
        <v>9815</v>
      </c>
    </row>
    <row r="10624" spans="1:14">
      <c r="A10624" s="108">
        <v>55687807</v>
      </c>
      <c r="B10624" s="108" t="s">
        <v>18728</v>
      </c>
      <c r="C10624" s="108" t="s">
        <v>481</v>
      </c>
      <c r="D10624" s="109" t="s">
        <v>6609</v>
      </c>
      <c r="E10624" s="108" t="s">
        <v>200</v>
      </c>
      <c r="F10624" s="108" t="s">
        <v>181</v>
      </c>
      <c r="G10624" s="108" t="s">
        <v>182</v>
      </c>
      <c r="H10624" s="109" t="s">
        <v>6834</v>
      </c>
      <c r="I10624" s="108" t="s">
        <v>18729</v>
      </c>
      <c r="J10624" s="108" t="s">
        <v>173</v>
      </c>
      <c r="K10624" s="108" t="s">
        <v>174</v>
      </c>
      <c r="M10624" s="108" t="s">
        <v>175</v>
      </c>
      <c r="N10624" s="108" t="s">
        <v>18730</v>
      </c>
    </row>
    <row r="10625" spans="1:14">
      <c r="A10625" s="108">
        <v>853373</v>
      </c>
      <c r="B10625" s="108" t="s">
        <v>3025</v>
      </c>
      <c r="C10625" s="108" t="s">
        <v>564</v>
      </c>
      <c r="D10625" s="109" t="s">
        <v>5346</v>
      </c>
      <c r="E10625" s="108" t="s">
        <v>200</v>
      </c>
      <c r="F10625" s="108" t="s">
        <v>181</v>
      </c>
      <c r="G10625" s="108" t="s">
        <v>9789</v>
      </c>
      <c r="H10625" s="109" t="s">
        <v>6834</v>
      </c>
      <c r="I10625" s="108" t="s">
        <v>9793</v>
      </c>
      <c r="J10625" s="108" t="s">
        <v>8183</v>
      </c>
      <c r="K10625" s="108" t="s">
        <v>174</v>
      </c>
      <c r="M10625" s="108" t="s">
        <v>175</v>
      </c>
      <c r="N10625" s="108" t="s">
        <v>9794</v>
      </c>
    </row>
    <row r="10626" spans="1:14">
      <c r="A10626" s="108">
        <v>55652412</v>
      </c>
      <c r="B10626" s="108" t="s">
        <v>12313</v>
      </c>
      <c r="C10626" s="108" t="s">
        <v>717</v>
      </c>
      <c r="D10626" s="109" t="s">
        <v>18731</v>
      </c>
      <c r="E10626" s="108" t="s">
        <v>188</v>
      </c>
      <c r="F10626" s="108" t="s">
        <v>181</v>
      </c>
      <c r="G10626" s="108" t="s">
        <v>7211</v>
      </c>
      <c r="H10626" s="109" t="s">
        <v>6834</v>
      </c>
      <c r="I10626" s="108" t="s">
        <v>7212</v>
      </c>
      <c r="J10626" s="108" t="s">
        <v>348</v>
      </c>
      <c r="K10626" s="108" t="s">
        <v>174</v>
      </c>
      <c r="M10626" s="108" t="s">
        <v>175</v>
      </c>
      <c r="N10626" s="108" t="s">
        <v>7213</v>
      </c>
    </row>
    <row r="10627" spans="1:14">
      <c r="A10627" s="108">
        <v>854062</v>
      </c>
      <c r="B10627" s="108" t="s">
        <v>18732</v>
      </c>
      <c r="C10627" s="108" t="s">
        <v>247</v>
      </c>
      <c r="D10627" s="109" t="s">
        <v>18733</v>
      </c>
      <c r="E10627" s="108" t="s">
        <v>200</v>
      </c>
      <c r="F10627" s="108" t="s">
        <v>181</v>
      </c>
      <c r="G10627" s="108" t="s">
        <v>9789</v>
      </c>
      <c r="H10627" s="109" t="s">
        <v>6834</v>
      </c>
      <c r="I10627" s="108" t="s">
        <v>18734</v>
      </c>
      <c r="J10627" s="108" t="s">
        <v>8183</v>
      </c>
      <c r="K10627" s="108" t="s">
        <v>174</v>
      </c>
      <c r="M10627" s="108" t="s">
        <v>175</v>
      </c>
      <c r="N10627" s="108" t="s">
        <v>18735</v>
      </c>
    </row>
    <row r="10628" spans="1:14">
      <c r="A10628" s="108">
        <v>494714</v>
      </c>
      <c r="B10628" s="108" t="s">
        <v>11766</v>
      </c>
      <c r="C10628" s="108" t="s">
        <v>525</v>
      </c>
      <c r="D10628" s="109" t="s">
        <v>18736</v>
      </c>
      <c r="E10628" s="108" t="s">
        <v>180</v>
      </c>
      <c r="F10628" s="108" t="s">
        <v>181</v>
      </c>
      <c r="G10628" s="108" t="s">
        <v>7211</v>
      </c>
      <c r="H10628" s="109" t="s">
        <v>5120</v>
      </c>
      <c r="I10628" s="108" t="s">
        <v>17623</v>
      </c>
      <c r="J10628" s="108" t="s">
        <v>348</v>
      </c>
      <c r="K10628" s="108" t="s">
        <v>174</v>
      </c>
      <c r="M10628" s="108" t="s">
        <v>175</v>
      </c>
      <c r="N10628" s="108" t="s">
        <v>17624</v>
      </c>
    </row>
    <row r="10629" spans="1:14">
      <c r="A10629" s="108">
        <v>437794</v>
      </c>
      <c r="B10629" s="108" t="s">
        <v>18737</v>
      </c>
      <c r="C10629" s="108" t="s">
        <v>2742</v>
      </c>
      <c r="D10629" s="109" t="s">
        <v>18738</v>
      </c>
      <c r="E10629" s="108" t="s">
        <v>220</v>
      </c>
      <c r="F10629" s="108" t="s">
        <v>169</v>
      </c>
      <c r="G10629" s="108" t="s">
        <v>7211</v>
      </c>
      <c r="H10629" s="109" t="s">
        <v>5120</v>
      </c>
      <c r="I10629" s="108" t="s">
        <v>17623</v>
      </c>
      <c r="J10629" s="108" t="s">
        <v>348</v>
      </c>
      <c r="K10629" s="108" t="s">
        <v>174</v>
      </c>
      <c r="M10629" s="108" t="s">
        <v>175</v>
      </c>
      <c r="N10629" s="108" t="s">
        <v>17624</v>
      </c>
    </row>
    <row r="10630" spans="1:14">
      <c r="A10630" s="108">
        <v>144657</v>
      </c>
      <c r="B10630" s="108" t="s">
        <v>18739</v>
      </c>
      <c r="C10630" s="108" t="s">
        <v>18740</v>
      </c>
      <c r="D10630" s="109" t="s">
        <v>12114</v>
      </c>
      <c r="E10630" s="108" t="s">
        <v>180</v>
      </c>
      <c r="F10630" s="108" t="s">
        <v>181</v>
      </c>
      <c r="G10630" s="108" t="s">
        <v>11957</v>
      </c>
      <c r="H10630" s="109" t="s">
        <v>12062</v>
      </c>
      <c r="I10630" s="108" t="s">
        <v>18716</v>
      </c>
      <c r="K10630" s="108" t="s">
        <v>174</v>
      </c>
      <c r="M10630" s="108" t="s">
        <v>175</v>
      </c>
      <c r="N10630" s="108" t="s">
        <v>18717</v>
      </c>
    </row>
    <row r="10631" spans="1:14">
      <c r="A10631" s="108">
        <v>144698</v>
      </c>
      <c r="B10631" s="108" t="s">
        <v>18741</v>
      </c>
      <c r="C10631" s="108" t="s">
        <v>710</v>
      </c>
      <c r="D10631" s="109" t="s">
        <v>18742</v>
      </c>
      <c r="E10631" s="108" t="s">
        <v>188</v>
      </c>
      <c r="F10631" s="108" t="s">
        <v>181</v>
      </c>
      <c r="G10631" s="108" t="s">
        <v>11957</v>
      </c>
      <c r="H10631" s="109" t="s">
        <v>12062</v>
      </c>
      <c r="I10631" s="108" t="s">
        <v>18716</v>
      </c>
      <c r="K10631" s="108" t="s">
        <v>174</v>
      </c>
      <c r="M10631" s="108" t="s">
        <v>175</v>
      </c>
      <c r="N10631" s="108" t="s">
        <v>18717</v>
      </c>
    </row>
    <row r="10632" spans="1:14">
      <c r="A10632" s="108">
        <v>144716</v>
      </c>
      <c r="B10632" s="108" t="s">
        <v>18743</v>
      </c>
      <c r="C10632" s="108" t="s">
        <v>366</v>
      </c>
      <c r="D10632" s="109" t="s">
        <v>13560</v>
      </c>
      <c r="E10632" s="108" t="s">
        <v>180</v>
      </c>
      <c r="F10632" s="108" t="s">
        <v>181</v>
      </c>
      <c r="G10632" s="108" t="s">
        <v>11957</v>
      </c>
      <c r="H10632" s="109" t="s">
        <v>12062</v>
      </c>
      <c r="I10632" s="108" t="s">
        <v>18716</v>
      </c>
      <c r="K10632" s="108" t="s">
        <v>174</v>
      </c>
      <c r="M10632" s="108" t="s">
        <v>175</v>
      </c>
      <c r="N10632" s="108" t="s">
        <v>18717</v>
      </c>
    </row>
    <row r="10633" spans="1:14">
      <c r="A10633" s="108">
        <v>144718</v>
      </c>
      <c r="B10633" s="108" t="s">
        <v>18744</v>
      </c>
      <c r="C10633" s="108" t="s">
        <v>481</v>
      </c>
      <c r="D10633" s="109" t="s">
        <v>18745</v>
      </c>
      <c r="E10633" s="108" t="s">
        <v>180</v>
      </c>
      <c r="F10633" s="108" t="s">
        <v>181</v>
      </c>
      <c r="G10633" s="108" t="s">
        <v>11957</v>
      </c>
      <c r="H10633" s="109" t="s">
        <v>12062</v>
      </c>
      <c r="I10633" s="108" t="s">
        <v>18716</v>
      </c>
      <c r="K10633" s="108" t="s">
        <v>174</v>
      </c>
      <c r="M10633" s="108" t="s">
        <v>175</v>
      </c>
      <c r="N10633" s="108" t="s">
        <v>18717</v>
      </c>
    </row>
    <row r="10634" spans="1:14">
      <c r="A10634" s="108">
        <v>244862</v>
      </c>
      <c r="B10634" s="108" t="s">
        <v>18746</v>
      </c>
      <c r="C10634" s="108" t="s">
        <v>18747</v>
      </c>
      <c r="D10634" s="109" t="s">
        <v>18748</v>
      </c>
      <c r="E10634" s="108" t="s">
        <v>200</v>
      </c>
      <c r="F10634" s="108" t="s">
        <v>181</v>
      </c>
      <c r="G10634" s="108" t="s">
        <v>11957</v>
      </c>
      <c r="H10634" s="109" t="s">
        <v>12062</v>
      </c>
      <c r="I10634" s="108" t="s">
        <v>18716</v>
      </c>
      <c r="K10634" s="108" t="s">
        <v>174</v>
      </c>
      <c r="M10634" s="108" t="s">
        <v>175</v>
      </c>
      <c r="N10634" s="108" t="s">
        <v>18717</v>
      </c>
    </row>
    <row r="10635" spans="1:14">
      <c r="A10635" s="108">
        <v>486348</v>
      </c>
      <c r="B10635" s="108" t="s">
        <v>15708</v>
      </c>
      <c r="C10635" s="108" t="s">
        <v>425</v>
      </c>
      <c r="D10635" s="109" t="s">
        <v>18749</v>
      </c>
      <c r="E10635" s="108" t="s">
        <v>180</v>
      </c>
      <c r="F10635" s="108" t="s">
        <v>181</v>
      </c>
      <c r="G10635" s="108" t="s">
        <v>11957</v>
      </c>
      <c r="H10635" s="109" t="s">
        <v>12062</v>
      </c>
      <c r="I10635" s="108" t="s">
        <v>18716</v>
      </c>
      <c r="K10635" s="108" t="s">
        <v>174</v>
      </c>
      <c r="M10635" s="108" t="s">
        <v>175</v>
      </c>
      <c r="N10635" s="108" t="s">
        <v>18717</v>
      </c>
    </row>
    <row r="10636" spans="1:14">
      <c r="A10636" s="108">
        <v>55654583</v>
      </c>
      <c r="B10636" s="108" t="s">
        <v>18750</v>
      </c>
      <c r="C10636" s="108" t="s">
        <v>311</v>
      </c>
      <c r="D10636" s="109" t="s">
        <v>18751</v>
      </c>
      <c r="E10636" s="108" t="s">
        <v>180</v>
      </c>
      <c r="F10636" s="108" t="s">
        <v>181</v>
      </c>
      <c r="G10636" s="108" t="s">
        <v>11957</v>
      </c>
      <c r="H10636" s="109" t="s">
        <v>12062</v>
      </c>
      <c r="I10636" s="108" t="s">
        <v>18716</v>
      </c>
      <c r="K10636" s="108" t="s">
        <v>174</v>
      </c>
      <c r="M10636" s="108" t="s">
        <v>175</v>
      </c>
      <c r="N10636" s="108" t="s">
        <v>18717</v>
      </c>
    </row>
    <row r="10637" spans="1:14">
      <c r="A10637" s="108">
        <v>55710802</v>
      </c>
      <c r="B10637" s="108" t="s">
        <v>18752</v>
      </c>
      <c r="C10637" s="108" t="s">
        <v>574</v>
      </c>
      <c r="D10637" s="109" t="s">
        <v>18753</v>
      </c>
      <c r="E10637" s="108" t="s">
        <v>223</v>
      </c>
      <c r="F10637" s="108" t="s">
        <v>181</v>
      </c>
      <c r="G10637" s="108" t="s">
        <v>11957</v>
      </c>
      <c r="H10637" s="109" t="s">
        <v>12062</v>
      </c>
      <c r="I10637" s="108" t="s">
        <v>18716</v>
      </c>
      <c r="K10637" s="108" t="s">
        <v>174</v>
      </c>
      <c r="M10637" s="108" t="s">
        <v>175</v>
      </c>
      <c r="N10637" s="108" t="s">
        <v>18717</v>
      </c>
    </row>
    <row r="10638" spans="1:14">
      <c r="A10638" s="108">
        <v>55712805</v>
      </c>
      <c r="B10638" s="108" t="s">
        <v>6404</v>
      </c>
      <c r="C10638" s="108" t="s">
        <v>561</v>
      </c>
      <c r="D10638" s="109" t="s">
        <v>18754</v>
      </c>
      <c r="E10638" s="108" t="s">
        <v>180</v>
      </c>
      <c r="F10638" s="108" t="s">
        <v>181</v>
      </c>
      <c r="G10638" s="108" t="s">
        <v>11957</v>
      </c>
      <c r="H10638" s="109" t="s">
        <v>12062</v>
      </c>
      <c r="I10638" s="108" t="s">
        <v>18716</v>
      </c>
      <c r="K10638" s="108" t="s">
        <v>174</v>
      </c>
      <c r="M10638" s="108" t="s">
        <v>175</v>
      </c>
      <c r="N10638" s="108" t="s">
        <v>18717</v>
      </c>
    </row>
    <row r="10639" spans="1:14">
      <c r="A10639" s="108">
        <v>55712807</v>
      </c>
      <c r="B10639" s="108" t="s">
        <v>18755</v>
      </c>
      <c r="C10639" s="108" t="s">
        <v>193</v>
      </c>
      <c r="D10639" s="109" t="s">
        <v>18756</v>
      </c>
      <c r="E10639" s="108" t="s">
        <v>200</v>
      </c>
      <c r="F10639" s="108" t="s">
        <v>181</v>
      </c>
      <c r="G10639" s="108" t="s">
        <v>11957</v>
      </c>
      <c r="H10639" s="109" t="s">
        <v>12062</v>
      </c>
      <c r="I10639" s="108" t="s">
        <v>18716</v>
      </c>
      <c r="K10639" s="108" t="s">
        <v>174</v>
      </c>
      <c r="M10639" s="108" t="s">
        <v>175</v>
      </c>
      <c r="N10639" s="108" t="s">
        <v>18717</v>
      </c>
    </row>
    <row r="10640" spans="1:14">
      <c r="A10640" s="108">
        <v>144661</v>
      </c>
      <c r="B10640" s="108" t="s">
        <v>6135</v>
      </c>
      <c r="C10640" s="108" t="s">
        <v>710</v>
      </c>
      <c r="D10640" s="109" t="s">
        <v>9722</v>
      </c>
      <c r="E10640" s="108" t="s">
        <v>180</v>
      </c>
      <c r="F10640" s="108" t="s">
        <v>181</v>
      </c>
      <c r="G10640" s="108" t="s">
        <v>11957</v>
      </c>
      <c r="H10640" s="109" t="s">
        <v>12062</v>
      </c>
      <c r="I10640" s="108" t="s">
        <v>18716</v>
      </c>
      <c r="K10640" s="108" t="s">
        <v>174</v>
      </c>
      <c r="M10640" s="108" t="s">
        <v>175</v>
      </c>
      <c r="N10640" s="108" t="s">
        <v>18717</v>
      </c>
    </row>
    <row r="10641" spans="1:14">
      <c r="A10641" s="108">
        <v>55790209</v>
      </c>
      <c r="B10641" s="108" t="s">
        <v>18757</v>
      </c>
      <c r="C10641" s="108" t="s">
        <v>3767</v>
      </c>
      <c r="D10641" s="109" t="s">
        <v>18758</v>
      </c>
      <c r="E10641" s="108" t="s">
        <v>168</v>
      </c>
      <c r="F10641" s="108" t="s">
        <v>169</v>
      </c>
      <c r="G10641" s="108" t="s">
        <v>11957</v>
      </c>
      <c r="H10641" s="109" t="s">
        <v>12062</v>
      </c>
      <c r="I10641" s="108" t="s">
        <v>18716</v>
      </c>
      <c r="K10641" s="108" t="s">
        <v>174</v>
      </c>
      <c r="M10641" s="108" t="s">
        <v>175</v>
      </c>
      <c r="N10641" s="108" t="s">
        <v>18717</v>
      </c>
    </row>
    <row r="10642" spans="1:14">
      <c r="A10642" s="108">
        <v>853735</v>
      </c>
      <c r="B10642" s="108" t="s">
        <v>18759</v>
      </c>
      <c r="C10642" s="108" t="s">
        <v>18760</v>
      </c>
      <c r="D10642" s="109" t="s">
        <v>15912</v>
      </c>
      <c r="E10642" s="108" t="s">
        <v>200</v>
      </c>
      <c r="F10642" s="108" t="s">
        <v>169</v>
      </c>
      <c r="G10642" s="108" t="s">
        <v>11957</v>
      </c>
      <c r="H10642" s="109" t="s">
        <v>12062</v>
      </c>
      <c r="I10642" s="108" t="s">
        <v>18716</v>
      </c>
      <c r="K10642" s="108" t="s">
        <v>174</v>
      </c>
      <c r="M10642" s="108" t="s">
        <v>175</v>
      </c>
      <c r="N10642" s="108" t="s">
        <v>18717</v>
      </c>
    </row>
    <row r="10643" spans="1:14">
      <c r="A10643" s="108">
        <v>853736</v>
      </c>
      <c r="B10643" s="108" t="s">
        <v>18759</v>
      </c>
      <c r="C10643" s="108" t="s">
        <v>564</v>
      </c>
      <c r="D10643" s="109" t="s">
        <v>1952</v>
      </c>
      <c r="E10643" s="108" t="s">
        <v>200</v>
      </c>
      <c r="F10643" s="108" t="s">
        <v>181</v>
      </c>
      <c r="G10643" s="108" t="s">
        <v>11957</v>
      </c>
      <c r="H10643" s="109" t="s">
        <v>12062</v>
      </c>
      <c r="I10643" s="108" t="s">
        <v>18716</v>
      </c>
      <c r="K10643" s="108" t="s">
        <v>174</v>
      </c>
      <c r="M10643" s="108" t="s">
        <v>175</v>
      </c>
      <c r="N10643" s="108" t="s">
        <v>18717</v>
      </c>
    </row>
    <row r="10644" spans="1:14">
      <c r="A10644" s="108">
        <v>853743</v>
      </c>
      <c r="B10644" s="108" t="s">
        <v>18761</v>
      </c>
      <c r="C10644" s="108" t="s">
        <v>604</v>
      </c>
      <c r="D10644" s="109" t="s">
        <v>18762</v>
      </c>
      <c r="E10644" s="108" t="s">
        <v>200</v>
      </c>
      <c r="F10644" s="108" t="s">
        <v>181</v>
      </c>
      <c r="G10644" s="108" t="s">
        <v>11957</v>
      </c>
      <c r="H10644" s="109" t="s">
        <v>12062</v>
      </c>
      <c r="I10644" s="108" t="s">
        <v>18716</v>
      </c>
      <c r="K10644" s="108" t="s">
        <v>174</v>
      </c>
      <c r="M10644" s="108" t="s">
        <v>175</v>
      </c>
      <c r="N10644" s="108" t="s">
        <v>18717</v>
      </c>
    </row>
    <row r="10645" spans="1:14">
      <c r="A10645" s="108">
        <v>853753</v>
      </c>
      <c r="B10645" s="108" t="s">
        <v>749</v>
      </c>
      <c r="C10645" s="108" t="s">
        <v>2064</v>
      </c>
      <c r="D10645" s="109" t="s">
        <v>18763</v>
      </c>
      <c r="E10645" s="108" t="s">
        <v>180</v>
      </c>
      <c r="F10645" s="108" t="s">
        <v>169</v>
      </c>
      <c r="G10645" s="108" t="s">
        <v>11957</v>
      </c>
      <c r="H10645" s="109" t="s">
        <v>12062</v>
      </c>
      <c r="I10645" s="108" t="s">
        <v>18716</v>
      </c>
      <c r="K10645" s="108" t="s">
        <v>174</v>
      </c>
      <c r="M10645" s="108" t="s">
        <v>175</v>
      </c>
      <c r="N10645" s="108" t="s">
        <v>18717</v>
      </c>
    </row>
    <row r="10646" spans="1:14">
      <c r="A10646" s="108">
        <v>853788</v>
      </c>
      <c r="B10646" s="108" t="s">
        <v>2658</v>
      </c>
      <c r="C10646" s="108" t="s">
        <v>317</v>
      </c>
      <c r="D10646" s="109" t="s">
        <v>18764</v>
      </c>
      <c r="E10646" s="108" t="s">
        <v>188</v>
      </c>
      <c r="F10646" s="108" t="s">
        <v>181</v>
      </c>
      <c r="G10646" s="108" t="s">
        <v>11957</v>
      </c>
      <c r="H10646" s="109" t="s">
        <v>12062</v>
      </c>
      <c r="I10646" s="108" t="s">
        <v>18716</v>
      </c>
      <c r="K10646" s="108" t="s">
        <v>174</v>
      </c>
      <c r="M10646" s="108" t="s">
        <v>175</v>
      </c>
      <c r="N10646" s="108" t="s">
        <v>18717</v>
      </c>
    </row>
    <row r="10647" spans="1:14">
      <c r="A10647" s="108">
        <v>853790</v>
      </c>
      <c r="B10647" s="108" t="s">
        <v>18765</v>
      </c>
      <c r="C10647" s="108" t="s">
        <v>571</v>
      </c>
      <c r="D10647" s="109" t="s">
        <v>18766</v>
      </c>
      <c r="E10647" s="108" t="s">
        <v>200</v>
      </c>
      <c r="F10647" s="108" t="s">
        <v>181</v>
      </c>
      <c r="G10647" s="108" t="s">
        <v>11957</v>
      </c>
      <c r="H10647" s="109" t="s">
        <v>12062</v>
      </c>
      <c r="I10647" s="108" t="s">
        <v>18716</v>
      </c>
      <c r="K10647" s="108" t="s">
        <v>174</v>
      </c>
      <c r="M10647" s="108" t="s">
        <v>175</v>
      </c>
      <c r="N10647" s="108" t="s">
        <v>18717</v>
      </c>
    </row>
    <row r="10648" spans="1:14">
      <c r="A10648" s="108">
        <v>853827</v>
      </c>
      <c r="B10648" s="108" t="s">
        <v>18767</v>
      </c>
      <c r="C10648" s="108" t="s">
        <v>326</v>
      </c>
      <c r="D10648" s="109" t="s">
        <v>18768</v>
      </c>
      <c r="E10648" s="108" t="s">
        <v>200</v>
      </c>
      <c r="F10648" s="108" t="s">
        <v>181</v>
      </c>
      <c r="G10648" s="108" t="s">
        <v>11957</v>
      </c>
      <c r="H10648" s="109" t="s">
        <v>12062</v>
      </c>
      <c r="I10648" s="108" t="s">
        <v>18716</v>
      </c>
      <c r="K10648" s="108" t="s">
        <v>174</v>
      </c>
      <c r="M10648" s="108" t="s">
        <v>175</v>
      </c>
      <c r="N10648" s="108" t="s">
        <v>18717</v>
      </c>
    </row>
    <row r="10649" spans="1:14">
      <c r="A10649" s="108">
        <v>854137</v>
      </c>
      <c r="B10649" s="108" t="s">
        <v>8049</v>
      </c>
      <c r="C10649" s="108" t="s">
        <v>286</v>
      </c>
      <c r="D10649" s="109" t="s">
        <v>17032</v>
      </c>
      <c r="E10649" s="108" t="s">
        <v>168</v>
      </c>
      <c r="F10649" s="108" t="s">
        <v>169</v>
      </c>
      <c r="G10649" s="108" t="s">
        <v>7727</v>
      </c>
      <c r="H10649" s="109" t="s">
        <v>17028</v>
      </c>
      <c r="I10649" s="108" t="s">
        <v>8031</v>
      </c>
      <c r="J10649" s="108" t="s">
        <v>7729</v>
      </c>
      <c r="K10649" s="108" t="s">
        <v>174</v>
      </c>
      <c r="M10649" s="108" t="s">
        <v>175</v>
      </c>
      <c r="N10649" s="108" t="s">
        <v>8032</v>
      </c>
    </row>
    <row r="10650" spans="1:14">
      <c r="A10650" s="108">
        <v>854138</v>
      </c>
      <c r="B10650" s="108" t="s">
        <v>17033</v>
      </c>
      <c r="C10650" s="108" t="s">
        <v>5755</v>
      </c>
      <c r="D10650" s="109" t="s">
        <v>17034</v>
      </c>
      <c r="E10650" s="108" t="s">
        <v>168</v>
      </c>
      <c r="F10650" s="108" t="s">
        <v>169</v>
      </c>
      <c r="G10650" s="108" t="s">
        <v>7727</v>
      </c>
      <c r="H10650" s="109" t="s">
        <v>17028</v>
      </c>
      <c r="I10650" s="108" t="s">
        <v>8031</v>
      </c>
      <c r="J10650" s="108" t="s">
        <v>7729</v>
      </c>
      <c r="K10650" s="108" t="s">
        <v>174</v>
      </c>
      <c r="M10650" s="108" t="s">
        <v>175</v>
      </c>
      <c r="N10650" s="108" t="s">
        <v>8032</v>
      </c>
    </row>
    <row r="10651" spans="1:14">
      <c r="A10651" s="108">
        <v>55597636</v>
      </c>
      <c r="B10651" s="108" t="s">
        <v>10146</v>
      </c>
      <c r="C10651" s="108" t="s">
        <v>581</v>
      </c>
      <c r="D10651" s="109" t="s">
        <v>4442</v>
      </c>
      <c r="E10651" s="108" t="s">
        <v>631</v>
      </c>
      <c r="F10651" s="108" t="s">
        <v>181</v>
      </c>
      <c r="G10651" s="108" t="s">
        <v>1614</v>
      </c>
      <c r="H10651" s="109" t="s">
        <v>10639</v>
      </c>
      <c r="I10651" s="108" t="s">
        <v>18769</v>
      </c>
      <c r="J10651" s="108" t="s">
        <v>1478</v>
      </c>
      <c r="K10651" s="108" t="s">
        <v>174</v>
      </c>
      <c r="M10651" s="108" t="s">
        <v>175</v>
      </c>
      <c r="N10651" s="108" t="s">
        <v>18770</v>
      </c>
    </row>
    <row r="10652" spans="1:14">
      <c r="A10652" s="108">
        <v>521223</v>
      </c>
      <c r="B10652" s="108" t="s">
        <v>18771</v>
      </c>
      <c r="C10652" s="108" t="s">
        <v>1925</v>
      </c>
      <c r="D10652" s="109" t="s">
        <v>18772</v>
      </c>
      <c r="E10652" s="108" t="s">
        <v>188</v>
      </c>
      <c r="F10652" s="108" t="s">
        <v>181</v>
      </c>
      <c r="G10652" s="108" t="s">
        <v>7170</v>
      </c>
      <c r="H10652" s="109" t="s">
        <v>7177</v>
      </c>
      <c r="I10652" s="108" t="s">
        <v>7178</v>
      </c>
      <c r="J10652" s="108" t="s">
        <v>173</v>
      </c>
      <c r="K10652" s="108" t="s">
        <v>174</v>
      </c>
      <c r="M10652" s="108" t="s">
        <v>175</v>
      </c>
      <c r="N10652" s="108" t="s">
        <v>7179</v>
      </c>
    </row>
    <row r="10653" spans="1:14">
      <c r="A10653" s="108">
        <v>532812</v>
      </c>
      <c r="B10653" s="108" t="s">
        <v>18773</v>
      </c>
      <c r="C10653" s="108" t="s">
        <v>955</v>
      </c>
      <c r="D10653" s="109" t="s">
        <v>18774</v>
      </c>
      <c r="E10653" s="108" t="s">
        <v>200</v>
      </c>
      <c r="F10653" s="108" t="s">
        <v>181</v>
      </c>
      <c r="G10653" s="108" t="s">
        <v>7170</v>
      </c>
      <c r="H10653" s="109" t="s">
        <v>7177</v>
      </c>
      <c r="I10653" s="108" t="s">
        <v>7178</v>
      </c>
      <c r="J10653" s="108" t="s">
        <v>173</v>
      </c>
      <c r="K10653" s="108" t="s">
        <v>174</v>
      </c>
      <c r="M10653" s="108" t="s">
        <v>175</v>
      </c>
      <c r="N10653" s="108" t="s">
        <v>7179</v>
      </c>
    </row>
    <row r="10654" spans="1:14">
      <c r="A10654" s="108">
        <v>532814</v>
      </c>
      <c r="B10654" s="108" t="s">
        <v>18775</v>
      </c>
      <c r="C10654" s="108" t="s">
        <v>335</v>
      </c>
      <c r="D10654" s="109" t="s">
        <v>18776</v>
      </c>
      <c r="E10654" s="108" t="s">
        <v>180</v>
      </c>
      <c r="F10654" s="108" t="s">
        <v>181</v>
      </c>
      <c r="G10654" s="108" t="s">
        <v>7170</v>
      </c>
      <c r="H10654" s="109" t="s">
        <v>7177</v>
      </c>
      <c r="I10654" s="108" t="s">
        <v>7178</v>
      </c>
      <c r="J10654" s="108" t="s">
        <v>173</v>
      </c>
      <c r="K10654" s="108" t="s">
        <v>174</v>
      </c>
      <c r="M10654" s="108" t="s">
        <v>175</v>
      </c>
      <c r="N10654" s="108" t="s">
        <v>7179</v>
      </c>
    </row>
    <row r="10655" spans="1:14">
      <c r="A10655" s="108">
        <v>532829</v>
      </c>
      <c r="B10655" s="108" t="s">
        <v>18777</v>
      </c>
      <c r="C10655" s="108" t="s">
        <v>390</v>
      </c>
      <c r="D10655" s="109" t="s">
        <v>18778</v>
      </c>
      <c r="E10655" s="108" t="s">
        <v>301</v>
      </c>
      <c r="F10655" s="108" t="s">
        <v>181</v>
      </c>
      <c r="G10655" s="108" t="s">
        <v>7170</v>
      </c>
      <c r="H10655" s="109" t="s">
        <v>7177</v>
      </c>
      <c r="I10655" s="108" t="s">
        <v>7178</v>
      </c>
      <c r="J10655" s="108" t="s">
        <v>173</v>
      </c>
      <c r="K10655" s="108" t="s">
        <v>174</v>
      </c>
      <c r="M10655" s="108" t="s">
        <v>175</v>
      </c>
      <c r="N10655" s="108" t="s">
        <v>7179</v>
      </c>
    </row>
    <row r="10656" spans="1:14">
      <c r="A10656" s="108">
        <v>55633319</v>
      </c>
      <c r="B10656" s="108" t="s">
        <v>7182</v>
      </c>
      <c r="C10656" s="108" t="s">
        <v>326</v>
      </c>
      <c r="D10656" s="109" t="s">
        <v>18779</v>
      </c>
      <c r="E10656" s="108" t="s">
        <v>188</v>
      </c>
      <c r="F10656" s="108" t="s">
        <v>181</v>
      </c>
      <c r="G10656" s="108" t="s">
        <v>7170</v>
      </c>
      <c r="H10656" s="109" t="s">
        <v>7177</v>
      </c>
      <c r="I10656" s="108" t="s">
        <v>7178</v>
      </c>
      <c r="J10656" s="108" t="s">
        <v>173</v>
      </c>
      <c r="K10656" s="108" t="s">
        <v>174</v>
      </c>
      <c r="M10656" s="108" t="s">
        <v>175</v>
      </c>
      <c r="N10656" s="108" t="s">
        <v>7179</v>
      </c>
    </row>
    <row r="10657" spans="1:14">
      <c r="A10657" s="108">
        <v>303605</v>
      </c>
      <c r="B10657" s="108" t="s">
        <v>721</v>
      </c>
      <c r="C10657" s="108" t="s">
        <v>1082</v>
      </c>
      <c r="D10657" s="109" t="s">
        <v>18780</v>
      </c>
      <c r="E10657" s="108" t="s">
        <v>188</v>
      </c>
      <c r="F10657" s="108" t="s">
        <v>169</v>
      </c>
      <c r="G10657" s="108" t="s">
        <v>7170</v>
      </c>
      <c r="H10657" s="109" t="s">
        <v>7177</v>
      </c>
      <c r="I10657" s="108" t="s">
        <v>18781</v>
      </c>
      <c r="J10657" s="108" t="s">
        <v>173</v>
      </c>
      <c r="K10657" s="108" t="s">
        <v>174</v>
      </c>
      <c r="M10657" s="108" t="s">
        <v>175</v>
      </c>
      <c r="N10657" s="108" t="s">
        <v>18782</v>
      </c>
    </row>
    <row r="10658" spans="1:14">
      <c r="A10658" s="108">
        <v>232604</v>
      </c>
      <c r="B10658" s="108" t="s">
        <v>18783</v>
      </c>
      <c r="C10658" s="108" t="s">
        <v>335</v>
      </c>
      <c r="D10658" s="109" t="s">
        <v>13375</v>
      </c>
      <c r="E10658" s="108" t="s">
        <v>200</v>
      </c>
      <c r="F10658" s="108" t="s">
        <v>181</v>
      </c>
      <c r="G10658" s="108" t="s">
        <v>7170</v>
      </c>
      <c r="H10658" s="109" t="s">
        <v>7177</v>
      </c>
      <c r="I10658" s="108" t="s">
        <v>18781</v>
      </c>
      <c r="J10658" s="108" t="s">
        <v>173</v>
      </c>
      <c r="K10658" s="108" t="s">
        <v>174</v>
      </c>
      <c r="M10658" s="108" t="s">
        <v>175</v>
      </c>
      <c r="N10658" s="108" t="s">
        <v>18782</v>
      </c>
    </row>
    <row r="10659" spans="1:14">
      <c r="A10659" s="108">
        <v>144246</v>
      </c>
      <c r="B10659" s="108" t="s">
        <v>11067</v>
      </c>
      <c r="C10659" s="108" t="s">
        <v>721</v>
      </c>
      <c r="D10659" s="109" t="s">
        <v>18784</v>
      </c>
      <c r="E10659" s="108" t="s">
        <v>405</v>
      </c>
      <c r="F10659" s="108" t="s">
        <v>181</v>
      </c>
      <c r="G10659" s="108" t="s">
        <v>11957</v>
      </c>
      <c r="H10659" s="109" t="s">
        <v>18785</v>
      </c>
      <c r="I10659" s="108" t="s">
        <v>12106</v>
      </c>
      <c r="K10659" s="108" t="s">
        <v>174</v>
      </c>
      <c r="M10659" s="108" t="s">
        <v>175</v>
      </c>
      <c r="N10659" s="108" t="s">
        <v>1321</v>
      </c>
    </row>
    <row r="10660" spans="1:14">
      <c r="A10660" s="108">
        <v>491744</v>
      </c>
      <c r="B10660" s="108" t="s">
        <v>12101</v>
      </c>
      <c r="C10660" s="108" t="s">
        <v>7704</v>
      </c>
      <c r="D10660" s="109" t="s">
        <v>464</v>
      </c>
      <c r="E10660" s="108" t="s">
        <v>188</v>
      </c>
      <c r="F10660" s="108" t="s">
        <v>181</v>
      </c>
      <c r="G10660" s="108" t="s">
        <v>11957</v>
      </c>
      <c r="H10660" s="109" t="s">
        <v>18785</v>
      </c>
      <c r="I10660" s="108" t="s">
        <v>12106</v>
      </c>
      <c r="K10660" s="108" t="s">
        <v>174</v>
      </c>
      <c r="M10660" s="108" t="s">
        <v>175</v>
      </c>
      <c r="N10660" s="108" t="s">
        <v>1321</v>
      </c>
    </row>
    <row r="10661" spans="1:14">
      <c r="A10661" s="108">
        <v>147447</v>
      </c>
      <c r="B10661" s="108" t="s">
        <v>18786</v>
      </c>
      <c r="C10661" s="108" t="s">
        <v>335</v>
      </c>
      <c r="D10661" s="109" t="s">
        <v>18787</v>
      </c>
      <c r="E10661" s="108" t="s">
        <v>180</v>
      </c>
      <c r="F10661" s="108" t="s">
        <v>181</v>
      </c>
      <c r="G10661" s="108" t="s">
        <v>11957</v>
      </c>
      <c r="H10661" s="109" t="s">
        <v>18785</v>
      </c>
      <c r="I10661" s="108" t="s">
        <v>12106</v>
      </c>
      <c r="K10661" s="108" t="s">
        <v>174</v>
      </c>
      <c r="M10661" s="108" t="s">
        <v>175</v>
      </c>
      <c r="N10661" s="108" t="s">
        <v>1321</v>
      </c>
    </row>
    <row r="10662" spans="1:14">
      <c r="A10662" s="108">
        <v>55603860</v>
      </c>
      <c r="B10662" s="108" t="s">
        <v>18788</v>
      </c>
      <c r="C10662" s="108" t="s">
        <v>5913</v>
      </c>
      <c r="D10662" s="109" t="s">
        <v>18789</v>
      </c>
      <c r="E10662" s="108" t="s">
        <v>200</v>
      </c>
      <c r="F10662" s="108" t="s">
        <v>181</v>
      </c>
      <c r="G10662" s="108" t="s">
        <v>11957</v>
      </c>
      <c r="H10662" s="109" t="s">
        <v>18785</v>
      </c>
      <c r="I10662" s="108" t="s">
        <v>12106</v>
      </c>
      <c r="K10662" s="108" t="s">
        <v>174</v>
      </c>
      <c r="M10662" s="108" t="s">
        <v>175</v>
      </c>
      <c r="N10662" s="108" t="s">
        <v>1321</v>
      </c>
    </row>
    <row r="10663" spans="1:14">
      <c r="A10663" s="108">
        <v>55709844</v>
      </c>
      <c r="B10663" s="108" t="s">
        <v>3253</v>
      </c>
      <c r="C10663" s="108" t="s">
        <v>564</v>
      </c>
      <c r="D10663" s="109" t="s">
        <v>14681</v>
      </c>
      <c r="E10663" s="108" t="s">
        <v>180</v>
      </c>
      <c r="F10663" s="108" t="s">
        <v>181</v>
      </c>
      <c r="G10663" s="108" t="s">
        <v>11957</v>
      </c>
      <c r="H10663" s="109" t="s">
        <v>18785</v>
      </c>
      <c r="I10663" s="108" t="s">
        <v>12106</v>
      </c>
      <c r="K10663" s="108" t="s">
        <v>174</v>
      </c>
      <c r="M10663" s="108" t="s">
        <v>175</v>
      </c>
      <c r="N10663" s="108" t="s">
        <v>1321</v>
      </c>
    </row>
    <row r="10664" spans="1:14">
      <c r="A10664" s="108">
        <v>487990</v>
      </c>
      <c r="B10664" s="108" t="s">
        <v>2932</v>
      </c>
      <c r="C10664" s="108" t="s">
        <v>196</v>
      </c>
      <c r="D10664" s="109" t="s">
        <v>18790</v>
      </c>
      <c r="E10664" s="108" t="s">
        <v>188</v>
      </c>
      <c r="F10664" s="108" t="s">
        <v>181</v>
      </c>
      <c r="G10664" s="108" t="s">
        <v>11957</v>
      </c>
      <c r="H10664" s="109" t="s">
        <v>18785</v>
      </c>
      <c r="I10664" s="108" t="s">
        <v>12106</v>
      </c>
      <c r="K10664" s="108" t="s">
        <v>174</v>
      </c>
      <c r="M10664" s="108" t="s">
        <v>175</v>
      </c>
      <c r="N10664" s="108" t="s">
        <v>1321</v>
      </c>
    </row>
    <row r="10665" spans="1:14">
      <c r="A10665" s="108">
        <v>316025</v>
      </c>
      <c r="B10665" s="108" t="s">
        <v>18791</v>
      </c>
      <c r="C10665" s="108" t="s">
        <v>831</v>
      </c>
      <c r="D10665" s="109" t="s">
        <v>8092</v>
      </c>
      <c r="E10665" s="108" t="s">
        <v>301</v>
      </c>
      <c r="F10665" s="108" t="s">
        <v>181</v>
      </c>
      <c r="G10665" s="108" t="s">
        <v>11957</v>
      </c>
      <c r="H10665" s="109" t="s">
        <v>18785</v>
      </c>
      <c r="I10665" s="108" t="s">
        <v>12106</v>
      </c>
      <c r="K10665" s="108" t="s">
        <v>174</v>
      </c>
      <c r="M10665" s="108" t="s">
        <v>175</v>
      </c>
      <c r="N10665" s="108" t="s">
        <v>1321</v>
      </c>
    </row>
    <row r="10666" spans="1:14">
      <c r="A10666" s="108">
        <v>55601925</v>
      </c>
      <c r="B10666" s="108" t="s">
        <v>5040</v>
      </c>
      <c r="C10666" s="108" t="s">
        <v>831</v>
      </c>
      <c r="D10666" s="109" t="s">
        <v>18792</v>
      </c>
      <c r="E10666" s="108" t="s">
        <v>301</v>
      </c>
      <c r="F10666" s="108" t="s">
        <v>181</v>
      </c>
      <c r="G10666" s="108" t="s">
        <v>11957</v>
      </c>
      <c r="H10666" s="109" t="s">
        <v>18785</v>
      </c>
      <c r="I10666" s="108" t="s">
        <v>12106</v>
      </c>
      <c r="K10666" s="108" t="s">
        <v>174</v>
      </c>
      <c r="M10666" s="108" t="s">
        <v>175</v>
      </c>
      <c r="N10666" s="108" t="s">
        <v>1321</v>
      </c>
    </row>
    <row r="10667" spans="1:14">
      <c r="A10667" s="108">
        <v>55179</v>
      </c>
      <c r="B10667" s="108" t="s">
        <v>16670</v>
      </c>
      <c r="C10667" s="108" t="s">
        <v>564</v>
      </c>
      <c r="D10667" s="109" t="s">
        <v>18793</v>
      </c>
      <c r="E10667" s="108" t="s">
        <v>200</v>
      </c>
      <c r="F10667" s="108" t="s">
        <v>181</v>
      </c>
      <c r="G10667" s="108" t="s">
        <v>9993</v>
      </c>
      <c r="H10667" s="109" t="s">
        <v>18794</v>
      </c>
      <c r="I10667" s="108" t="s">
        <v>18795</v>
      </c>
      <c r="J10667" s="108" t="s">
        <v>7729</v>
      </c>
      <c r="K10667" s="108" t="s">
        <v>174</v>
      </c>
      <c r="M10667" s="108" t="s">
        <v>175</v>
      </c>
      <c r="N10667" s="108" t="s">
        <v>18796</v>
      </c>
    </row>
    <row r="10668" spans="1:14">
      <c r="A10668" s="108">
        <v>227304</v>
      </c>
      <c r="B10668" s="108" t="s">
        <v>18797</v>
      </c>
      <c r="C10668" s="108" t="s">
        <v>3389</v>
      </c>
      <c r="D10668" s="109" t="s">
        <v>18798</v>
      </c>
      <c r="E10668" s="108" t="s">
        <v>220</v>
      </c>
      <c r="F10668" s="108" t="s">
        <v>169</v>
      </c>
      <c r="G10668" s="108" t="s">
        <v>9993</v>
      </c>
      <c r="H10668" s="109" t="s">
        <v>18794</v>
      </c>
      <c r="I10668" s="108" t="s">
        <v>18795</v>
      </c>
      <c r="J10668" s="108" t="s">
        <v>7729</v>
      </c>
      <c r="K10668" s="108" t="s">
        <v>174</v>
      </c>
      <c r="M10668" s="108" t="s">
        <v>175</v>
      </c>
      <c r="N10668" s="108" t="s">
        <v>18796</v>
      </c>
    </row>
    <row r="10669" spans="1:14">
      <c r="A10669" s="108">
        <v>227307</v>
      </c>
      <c r="B10669" s="108" t="s">
        <v>18797</v>
      </c>
      <c r="C10669" s="108" t="s">
        <v>371</v>
      </c>
      <c r="D10669" s="109" t="s">
        <v>18799</v>
      </c>
      <c r="E10669" s="108" t="s">
        <v>180</v>
      </c>
      <c r="F10669" s="108" t="s">
        <v>181</v>
      </c>
      <c r="G10669" s="108" t="s">
        <v>9993</v>
      </c>
      <c r="H10669" s="109" t="s">
        <v>18794</v>
      </c>
      <c r="I10669" s="108" t="s">
        <v>18795</v>
      </c>
      <c r="J10669" s="108" t="s">
        <v>7729</v>
      </c>
      <c r="K10669" s="108" t="s">
        <v>174</v>
      </c>
      <c r="M10669" s="108" t="s">
        <v>175</v>
      </c>
      <c r="N10669" s="108" t="s">
        <v>18796</v>
      </c>
    </row>
    <row r="10670" spans="1:14">
      <c r="A10670" s="108">
        <v>227361</v>
      </c>
      <c r="B10670" s="108" t="s">
        <v>4508</v>
      </c>
      <c r="C10670" s="108" t="s">
        <v>579</v>
      </c>
      <c r="D10670" s="109" t="s">
        <v>10043</v>
      </c>
      <c r="E10670" s="108" t="s">
        <v>180</v>
      </c>
      <c r="F10670" s="108" t="s">
        <v>181</v>
      </c>
      <c r="G10670" s="108" t="s">
        <v>9993</v>
      </c>
      <c r="H10670" s="109" t="s">
        <v>18794</v>
      </c>
      <c r="I10670" s="108" t="s">
        <v>18795</v>
      </c>
      <c r="J10670" s="108" t="s">
        <v>7729</v>
      </c>
      <c r="K10670" s="108" t="s">
        <v>174</v>
      </c>
      <c r="M10670" s="108" t="s">
        <v>175</v>
      </c>
      <c r="N10670" s="108" t="s">
        <v>18796</v>
      </c>
    </row>
    <row r="10671" spans="1:14">
      <c r="A10671" s="108">
        <v>227326</v>
      </c>
      <c r="B10671" s="108" t="s">
        <v>18800</v>
      </c>
      <c r="C10671" s="108" t="s">
        <v>1292</v>
      </c>
      <c r="D10671" s="109" t="s">
        <v>16789</v>
      </c>
      <c r="E10671" s="108" t="s">
        <v>168</v>
      </c>
      <c r="F10671" s="108" t="s">
        <v>181</v>
      </c>
      <c r="G10671" s="108" t="s">
        <v>9993</v>
      </c>
      <c r="H10671" s="109" t="s">
        <v>18794</v>
      </c>
      <c r="I10671" s="108" t="s">
        <v>18795</v>
      </c>
      <c r="J10671" s="108" t="s">
        <v>7729</v>
      </c>
      <c r="K10671" s="108" t="s">
        <v>174</v>
      </c>
      <c r="M10671" s="108" t="s">
        <v>175</v>
      </c>
      <c r="N10671" s="108" t="s">
        <v>18796</v>
      </c>
    </row>
    <row r="10672" spans="1:14">
      <c r="A10672" s="108">
        <v>854584</v>
      </c>
      <c r="B10672" s="108" t="s">
        <v>18801</v>
      </c>
      <c r="C10672" s="108" t="s">
        <v>795</v>
      </c>
      <c r="D10672" s="109" t="s">
        <v>18802</v>
      </c>
      <c r="E10672" s="108" t="s">
        <v>200</v>
      </c>
      <c r="F10672" s="108" t="s">
        <v>169</v>
      </c>
      <c r="G10672" s="108" t="s">
        <v>9993</v>
      </c>
      <c r="H10672" s="109" t="s">
        <v>18794</v>
      </c>
      <c r="I10672" s="108" t="s">
        <v>18795</v>
      </c>
      <c r="J10672" s="108" t="s">
        <v>7729</v>
      </c>
      <c r="K10672" s="108" t="s">
        <v>174</v>
      </c>
      <c r="M10672" s="108" t="s">
        <v>175</v>
      </c>
      <c r="N10672" s="108" t="s">
        <v>18796</v>
      </c>
    </row>
    <row r="10673" spans="1:14">
      <c r="A10673" s="108">
        <v>854078</v>
      </c>
      <c r="B10673" s="108" t="s">
        <v>9561</v>
      </c>
      <c r="C10673" s="108" t="s">
        <v>196</v>
      </c>
      <c r="D10673" s="109" t="s">
        <v>18803</v>
      </c>
      <c r="E10673" s="108" t="s">
        <v>180</v>
      </c>
      <c r="F10673" s="108" t="s">
        <v>181</v>
      </c>
      <c r="G10673" s="108" t="s">
        <v>10746</v>
      </c>
      <c r="H10673" s="109" t="s">
        <v>10982</v>
      </c>
      <c r="I10673" s="108" t="s">
        <v>11068</v>
      </c>
      <c r="J10673" s="108" t="s">
        <v>10748</v>
      </c>
      <c r="K10673" s="108" t="s">
        <v>174</v>
      </c>
      <c r="M10673" s="108" t="s">
        <v>175</v>
      </c>
      <c r="N10673" s="108" t="s">
        <v>11069</v>
      </c>
    </row>
    <row r="10674" spans="1:14">
      <c r="A10674" s="108">
        <v>55759588</v>
      </c>
      <c r="B10674" s="108" t="s">
        <v>10986</v>
      </c>
      <c r="C10674" s="108" t="s">
        <v>10987</v>
      </c>
      <c r="D10674" s="109" t="s">
        <v>10988</v>
      </c>
      <c r="E10674" s="108" t="s">
        <v>188</v>
      </c>
      <c r="F10674" s="108" t="s">
        <v>181</v>
      </c>
      <c r="G10674" s="108" t="s">
        <v>10746</v>
      </c>
      <c r="H10674" s="109" t="s">
        <v>10982</v>
      </c>
      <c r="I10674" s="108" t="s">
        <v>10983</v>
      </c>
      <c r="J10674" s="108" t="s">
        <v>10748</v>
      </c>
      <c r="K10674" s="108" t="s">
        <v>174</v>
      </c>
      <c r="M10674" s="108" t="s">
        <v>175</v>
      </c>
      <c r="N10674" s="108" t="s">
        <v>10984</v>
      </c>
    </row>
    <row r="10675" spans="1:14">
      <c r="A10675" s="108">
        <v>483330</v>
      </c>
      <c r="B10675" s="108" t="s">
        <v>18804</v>
      </c>
      <c r="C10675" s="108" t="s">
        <v>382</v>
      </c>
      <c r="D10675" s="109" t="s">
        <v>7784</v>
      </c>
      <c r="E10675" s="108" t="s">
        <v>200</v>
      </c>
      <c r="F10675" s="108" t="s">
        <v>181</v>
      </c>
      <c r="G10675" s="108" t="s">
        <v>10746</v>
      </c>
      <c r="H10675" s="109" t="s">
        <v>10982</v>
      </c>
      <c r="I10675" s="108" t="s">
        <v>11071</v>
      </c>
      <c r="J10675" s="108" t="s">
        <v>10748</v>
      </c>
      <c r="K10675" s="108" t="s">
        <v>174</v>
      </c>
      <c r="M10675" s="108" t="s">
        <v>175</v>
      </c>
      <c r="N10675" s="108" t="s">
        <v>11072</v>
      </c>
    </row>
    <row r="10676" spans="1:14">
      <c r="A10676" s="108">
        <v>362718</v>
      </c>
      <c r="B10676" s="108" t="s">
        <v>11076</v>
      </c>
      <c r="C10676" s="108" t="s">
        <v>525</v>
      </c>
      <c r="D10676" s="109" t="s">
        <v>7052</v>
      </c>
      <c r="E10676" s="108" t="s">
        <v>200</v>
      </c>
      <c r="F10676" s="108" t="s">
        <v>181</v>
      </c>
      <c r="G10676" s="108" t="s">
        <v>10746</v>
      </c>
      <c r="H10676" s="109" t="s">
        <v>10982</v>
      </c>
      <c r="I10676" s="108" t="s">
        <v>11071</v>
      </c>
      <c r="J10676" s="108" t="s">
        <v>10748</v>
      </c>
      <c r="K10676" s="108" t="s">
        <v>174</v>
      </c>
      <c r="M10676" s="108" t="s">
        <v>175</v>
      </c>
      <c r="N10676" s="108" t="s">
        <v>11072</v>
      </c>
    </row>
    <row r="10677" spans="1:14">
      <c r="A10677" s="108">
        <v>142194</v>
      </c>
      <c r="B10677" s="108" t="s">
        <v>1140</v>
      </c>
      <c r="C10677" s="108" t="s">
        <v>609</v>
      </c>
      <c r="D10677" s="109" t="s">
        <v>18805</v>
      </c>
      <c r="E10677" s="108" t="s">
        <v>200</v>
      </c>
      <c r="F10677" s="108" t="s">
        <v>181</v>
      </c>
      <c r="G10677" s="108" t="s">
        <v>10746</v>
      </c>
      <c r="H10677" s="109" t="s">
        <v>10982</v>
      </c>
      <c r="I10677" s="108" t="s">
        <v>11071</v>
      </c>
      <c r="J10677" s="108" t="s">
        <v>10748</v>
      </c>
      <c r="K10677" s="108" t="s">
        <v>174</v>
      </c>
      <c r="M10677" s="108" t="s">
        <v>175</v>
      </c>
      <c r="N10677" s="108" t="s">
        <v>11072</v>
      </c>
    </row>
    <row r="10678" spans="1:14">
      <c r="A10678" s="108">
        <v>55601027</v>
      </c>
      <c r="B10678" s="108" t="s">
        <v>18806</v>
      </c>
      <c r="C10678" s="108" t="s">
        <v>3204</v>
      </c>
      <c r="D10678" s="109" t="s">
        <v>18807</v>
      </c>
      <c r="E10678" s="108" t="s">
        <v>220</v>
      </c>
      <c r="F10678" s="108" t="s">
        <v>181</v>
      </c>
      <c r="G10678" s="108" t="s">
        <v>10746</v>
      </c>
      <c r="H10678" s="109" t="s">
        <v>10982</v>
      </c>
      <c r="I10678" s="108" t="s">
        <v>11071</v>
      </c>
      <c r="J10678" s="108" t="s">
        <v>10748</v>
      </c>
      <c r="K10678" s="108" t="s">
        <v>174</v>
      </c>
      <c r="M10678" s="108" t="s">
        <v>175</v>
      </c>
      <c r="N10678" s="108" t="s">
        <v>11072</v>
      </c>
    </row>
    <row r="10679" spans="1:14">
      <c r="A10679" s="108">
        <v>55601193</v>
      </c>
      <c r="B10679" s="108" t="s">
        <v>18808</v>
      </c>
      <c r="C10679" s="108" t="s">
        <v>664</v>
      </c>
      <c r="D10679" s="109" t="s">
        <v>18809</v>
      </c>
      <c r="E10679" s="108" t="s">
        <v>168</v>
      </c>
      <c r="F10679" s="108" t="s">
        <v>181</v>
      </c>
      <c r="G10679" s="108" t="s">
        <v>10746</v>
      </c>
      <c r="H10679" s="109" t="s">
        <v>10982</v>
      </c>
      <c r="I10679" s="108" t="s">
        <v>11071</v>
      </c>
      <c r="J10679" s="108" t="s">
        <v>10748</v>
      </c>
      <c r="K10679" s="108" t="s">
        <v>174</v>
      </c>
      <c r="M10679" s="108" t="s">
        <v>175</v>
      </c>
      <c r="N10679" s="108" t="s">
        <v>11072</v>
      </c>
    </row>
    <row r="10680" spans="1:14">
      <c r="A10680" s="108">
        <v>146087</v>
      </c>
      <c r="B10680" s="108" t="s">
        <v>18810</v>
      </c>
      <c r="C10680" s="108" t="s">
        <v>193</v>
      </c>
      <c r="D10680" s="109" t="s">
        <v>6220</v>
      </c>
      <c r="E10680" s="108" t="s">
        <v>180</v>
      </c>
      <c r="F10680" s="108" t="s">
        <v>181</v>
      </c>
      <c r="G10680" s="108" t="s">
        <v>10746</v>
      </c>
      <c r="H10680" s="109" t="s">
        <v>10982</v>
      </c>
      <c r="I10680" s="108" t="s">
        <v>11071</v>
      </c>
      <c r="J10680" s="108" t="s">
        <v>10748</v>
      </c>
      <c r="K10680" s="108" t="s">
        <v>174</v>
      </c>
      <c r="M10680" s="108" t="s">
        <v>175</v>
      </c>
      <c r="N10680" s="108" t="s">
        <v>11072</v>
      </c>
    </row>
    <row r="10681" spans="1:14">
      <c r="A10681" s="108">
        <v>378211</v>
      </c>
      <c r="B10681" s="108" t="s">
        <v>18810</v>
      </c>
      <c r="C10681" s="108" t="s">
        <v>2808</v>
      </c>
      <c r="D10681" s="109" t="s">
        <v>18811</v>
      </c>
      <c r="E10681" s="108" t="s">
        <v>220</v>
      </c>
      <c r="F10681" s="108" t="s">
        <v>169</v>
      </c>
      <c r="G10681" s="108" t="s">
        <v>10746</v>
      </c>
      <c r="H10681" s="109" t="s">
        <v>10982</v>
      </c>
      <c r="I10681" s="108" t="s">
        <v>11071</v>
      </c>
      <c r="J10681" s="108" t="s">
        <v>10748</v>
      </c>
      <c r="K10681" s="108" t="s">
        <v>174</v>
      </c>
      <c r="M10681" s="108" t="s">
        <v>175</v>
      </c>
      <c r="N10681" s="108" t="s">
        <v>11072</v>
      </c>
    </row>
    <row r="10682" spans="1:14">
      <c r="A10682" s="108">
        <v>55735382</v>
      </c>
      <c r="B10682" s="108" t="s">
        <v>1000</v>
      </c>
      <c r="C10682" s="108" t="s">
        <v>323</v>
      </c>
      <c r="D10682" s="109" t="s">
        <v>6345</v>
      </c>
      <c r="E10682" s="108" t="s">
        <v>220</v>
      </c>
      <c r="F10682" s="108" t="s">
        <v>181</v>
      </c>
      <c r="G10682" s="108" t="s">
        <v>10746</v>
      </c>
      <c r="H10682" s="109" t="s">
        <v>10982</v>
      </c>
      <c r="I10682" s="108" t="s">
        <v>11071</v>
      </c>
      <c r="J10682" s="108" t="s">
        <v>10748</v>
      </c>
      <c r="K10682" s="108" t="s">
        <v>174</v>
      </c>
      <c r="M10682" s="108" t="s">
        <v>175</v>
      </c>
      <c r="N10682" s="108" t="s">
        <v>11072</v>
      </c>
    </row>
    <row r="10683" spans="1:14">
      <c r="A10683" s="108">
        <v>55790314</v>
      </c>
      <c r="B10683" s="108" t="s">
        <v>9792</v>
      </c>
      <c r="C10683" s="108" t="s">
        <v>1292</v>
      </c>
      <c r="D10683" s="109" t="s">
        <v>18812</v>
      </c>
      <c r="E10683" s="108" t="s">
        <v>631</v>
      </c>
      <c r="F10683" s="108" t="s">
        <v>181</v>
      </c>
      <c r="G10683" s="108" t="s">
        <v>10746</v>
      </c>
      <c r="H10683" s="109" t="s">
        <v>10982</v>
      </c>
      <c r="I10683" s="108" t="s">
        <v>11071</v>
      </c>
      <c r="J10683" s="108" t="s">
        <v>10748</v>
      </c>
      <c r="K10683" s="108" t="s">
        <v>174</v>
      </c>
      <c r="M10683" s="108" t="s">
        <v>175</v>
      </c>
      <c r="N10683" s="108" t="s">
        <v>11072</v>
      </c>
    </row>
    <row r="10684" spans="1:14">
      <c r="A10684" s="108">
        <v>843558</v>
      </c>
      <c r="B10684" s="108" t="s">
        <v>11014</v>
      </c>
      <c r="C10684" s="108" t="s">
        <v>1725</v>
      </c>
      <c r="D10684" s="109" t="s">
        <v>18813</v>
      </c>
      <c r="E10684" s="108" t="s">
        <v>223</v>
      </c>
      <c r="F10684" s="108" t="s">
        <v>181</v>
      </c>
      <c r="G10684" s="108" t="s">
        <v>10746</v>
      </c>
      <c r="H10684" s="109" t="s">
        <v>10982</v>
      </c>
      <c r="I10684" s="108" t="s">
        <v>11071</v>
      </c>
      <c r="J10684" s="108" t="s">
        <v>10748</v>
      </c>
      <c r="K10684" s="108" t="s">
        <v>174</v>
      </c>
      <c r="M10684" s="108" t="s">
        <v>175</v>
      </c>
      <c r="N10684" s="108" t="s">
        <v>11072</v>
      </c>
    </row>
    <row r="10685" spans="1:14">
      <c r="A10685" s="108">
        <v>55795607</v>
      </c>
      <c r="B10685" s="108" t="s">
        <v>18814</v>
      </c>
      <c r="C10685" s="108" t="s">
        <v>326</v>
      </c>
      <c r="D10685" s="109" t="s">
        <v>18815</v>
      </c>
      <c r="E10685" s="108" t="s">
        <v>180</v>
      </c>
      <c r="F10685" s="108" t="s">
        <v>181</v>
      </c>
      <c r="G10685" s="108" t="s">
        <v>10746</v>
      </c>
      <c r="H10685" s="109" t="s">
        <v>10982</v>
      </c>
      <c r="I10685" s="108" t="s">
        <v>11068</v>
      </c>
      <c r="J10685" s="108" t="s">
        <v>10748</v>
      </c>
      <c r="K10685" s="108" t="s">
        <v>174</v>
      </c>
      <c r="M10685" s="108" t="s">
        <v>175</v>
      </c>
      <c r="N10685" s="108" t="s">
        <v>11069</v>
      </c>
    </row>
    <row r="10686" spans="1:14">
      <c r="A10686" s="108">
        <v>55597119</v>
      </c>
      <c r="B10686" s="108" t="s">
        <v>18816</v>
      </c>
      <c r="C10686" s="108" t="s">
        <v>556</v>
      </c>
      <c r="D10686" s="109" t="s">
        <v>18817</v>
      </c>
      <c r="E10686" s="108" t="s">
        <v>168</v>
      </c>
      <c r="F10686" s="108" t="s">
        <v>181</v>
      </c>
      <c r="G10686" s="108" t="s">
        <v>10746</v>
      </c>
      <c r="H10686" s="109" t="s">
        <v>10982</v>
      </c>
      <c r="I10686" s="108" t="s">
        <v>11068</v>
      </c>
      <c r="J10686" s="108" t="s">
        <v>10748</v>
      </c>
      <c r="K10686" s="108" t="s">
        <v>174</v>
      </c>
      <c r="M10686" s="108" t="s">
        <v>175</v>
      </c>
      <c r="N10686" s="108" t="s">
        <v>11069</v>
      </c>
    </row>
    <row r="10687" spans="1:14">
      <c r="A10687" s="108">
        <v>854316</v>
      </c>
      <c r="B10687" s="108" t="s">
        <v>18818</v>
      </c>
      <c r="C10687" s="108" t="s">
        <v>579</v>
      </c>
      <c r="D10687" s="109" t="s">
        <v>18819</v>
      </c>
      <c r="E10687" s="108" t="s">
        <v>180</v>
      </c>
      <c r="F10687" s="108" t="s">
        <v>181</v>
      </c>
      <c r="G10687" s="108" t="s">
        <v>10746</v>
      </c>
      <c r="H10687" s="109" t="s">
        <v>10982</v>
      </c>
      <c r="I10687" s="108" t="s">
        <v>11068</v>
      </c>
      <c r="J10687" s="108" t="s">
        <v>10748</v>
      </c>
      <c r="K10687" s="108" t="s">
        <v>174</v>
      </c>
      <c r="M10687" s="108" t="s">
        <v>175</v>
      </c>
      <c r="N10687" s="108" t="s">
        <v>11069</v>
      </c>
    </row>
    <row r="10688" spans="1:14">
      <c r="A10688" s="108">
        <v>854317</v>
      </c>
      <c r="B10688" s="108" t="s">
        <v>599</v>
      </c>
      <c r="C10688" s="108" t="s">
        <v>1014</v>
      </c>
      <c r="D10688" s="109" t="s">
        <v>18820</v>
      </c>
      <c r="E10688" s="108" t="s">
        <v>168</v>
      </c>
      <c r="F10688" s="108" t="s">
        <v>181</v>
      </c>
      <c r="G10688" s="108" t="s">
        <v>10746</v>
      </c>
      <c r="H10688" s="109" t="s">
        <v>10982</v>
      </c>
      <c r="I10688" s="108" t="s">
        <v>11068</v>
      </c>
      <c r="J10688" s="108" t="s">
        <v>10748</v>
      </c>
      <c r="K10688" s="108" t="s">
        <v>174</v>
      </c>
      <c r="M10688" s="108" t="s">
        <v>175</v>
      </c>
      <c r="N10688" s="108" t="s">
        <v>11069</v>
      </c>
    </row>
    <row r="10689" spans="1:14">
      <c r="A10689" s="108">
        <v>55721237</v>
      </c>
      <c r="B10689" s="108" t="s">
        <v>18821</v>
      </c>
      <c r="C10689" s="108" t="s">
        <v>619</v>
      </c>
      <c r="D10689" s="109" t="s">
        <v>18822</v>
      </c>
      <c r="E10689" s="108" t="s">
        <v>180</v>
      </c>
      <c r="F10689" s="108" t="s">
        <v>181</v>
      </c>
      <c r="G10689" s="108" t="s">
        <v>7170</v>
      </c>
      <c r="H10689" s="109" t="s">
        <v>3019</v>
      </c>
      <c r="I10689" s="108" t="s">
        <v>7178</v>
      </c>
      <c r="J10689" s="108" t="s">
        <v>173</v>
      </c>
      <c r="K10689" s="108" t="s">
        <v>174</v>
      </c>
      <c r="M10689" s="108" t="s">
        <v>175</v>
      </c>
      <c r="N10689" s="108" t="s">
        <v>7179</v>
      </c>
    </row>
    <row r="10690" spans="1:14">
      <c r="A10690" s="108">
        <v>503636</v>
      </c>
      <c r="B10690" s="108" t="s">
        <v>18823</v>
      </c>
      <c r="C10690" s="108" t="s">
        <v>244</v>
      </c>
      <c r="D10690" s="109" t="s">
        <v>18824</v>
      </c>
      <c r="E10690" s="108" t="s">
        <v>180</v>
      </c>
      <c r="F10690" s="108" t="s">
        <v>181</v>
      </c>
      <c r="G10690" s="108" t="s">
        <v>18633</v>
      </c>
      <c r="H10690" s="109" t="s">
        <v>18825</v>
      </c>
      <c r="I10690" s="108" t="s">
        <v>18826</v>
      </c>
      <c r="J10690" s="108" t="s">
        <v>6952</v>
      </c>
      <c r="K10690" s="108" t="s">
        <v>174</v>
      </c>
      <c r="M10690" s="108" t="s">
        <v>175</v>
      </c>
      <c r="N10690" s="108" t="s">
        <v>18827</v>
      </c>
    </row>
    <row r="10691" spans="1:14">
      <c r="A10691" s="108">
        <v>55754362</v>
      </c>
      <c r="B10691" s="108" t="s">
        <v>18828</v>
      </c>
      <c r="C10691" s="108" t="s">
        <v>2659</v>
      </c>
      <c r="D10691" s="109" t="s">
        <v>18829</v>
      </c>
      <c r="E10691" s="108" t="s">
        <v>168</v>
      </c>
      <c r="F10691" s="108" t="s">
        <v>181</v>
      </c>
      <c r="G10691" s="108" t="s">
        <v>18633</v>
      </c>
      <c r="H10691" s="109" t="s">
        <v>18825</v>
      </c>
      <c r="I10691" s="108" t="s">
        <v>18826</v>
      </c>
      <c r="J10691" s="108" t="s">
        <v>6952</v>
      </c>
      <c r="K10691" s="108" t="s">
        <v>174</v>
      </c>
      <c r="M10691" s="108" t="s">
        <v>175</v>
      </c>
      <c r="N10691" s="108" t="s">
        <v>18827</v>
      </c>
    </row>
    <row r="10692" spans="1:14">
      <c r="A10692" s="108">
        <v>55797598</v>
      </c>
      <c r="B10692" s="108" t="s">
        <v>18830</v>
      </c>
      <c r="C10692" s="108" t="s">
        <v>4861</v>
      </c>
      <c r="D10692" s="109" t="s">
        <v>18831</v>
      </c>
      <c r="E10692" s="108" t="s">
        <v>631</v>
      </c>
      <c r="F10692" s="108" t="s">
        <v>181</v>
      </c>
      <c r="G10692" s="108" t="s">
        <v>18633</v>
      </c>
      <c r="H10692" s="109" t="s">
        <v>18825</v>
      </c>
      <c r="I10692" s="108" t="s">
        <v>18826</v>
      </c>
      <c r="J10692" s="108" t="s">
        <v>6952</v>
      </c>
      <c r="K10692" s="108" t="s">
        <v>174</v>
      </c>
      <c r="M10692" s="108" t="s">
        <v>175</v>
      </c>
      <c r="N10692" s="108" t="s">
        <v>18827</v>
      </c>
    </row>
    <row r="10693" spans="1:14">
      <c r="A10693" s="108">
        <v>55797599</v>
      </c>
      <c r="B10693" s="108" t="s">
        <v>18830</v>
      </c>
      <c r="C10693" s="108" t="s">
        <v>1536</v>
      </c>
      <c r="D10693" s="109" t="s">
        <v>18832</v>
      </c>
      <c r="E10693" s="108" t="s">
        <v>200</v>
      </c>
      <c r="F10693" s="108" t="s">
        <v>181</v>
      </c>
      <c r="G10693" s="108" t="s">
        <v>18633</v>
      </c>
      <c r="H10693" s="109" t="s">
        <v>18825</v>
      </c>
      <c r="I10693" s="108" t="s">
        <v>18826</v>
      </c>
      <c r="J10693" s="108" t="s">
        <v>6952</v>
      </c>
      <c r="K10693" s="108" t="s">
        <v>174</v>
      </c>
      <c r="M10693" s="108" t="s">
        <v>175</v>
      </c>
      <c r="N10693" s="108" t="s">
        <v>18827</v>
      </c>
    </row>
    <row r="10694" spans="1:14">
      <c r="A10694" s="108">
        <v>135695</v>
      </c>
      <c r="B10694" s="108" t="s">
        <v>2677</v>
      </c>
      <c r="C10694" s="108" t="s">
        <v>860</v>
      </c>
      <c r="D10694" s="109" t="s">
        <v>18833</v>
      </c>
      <c r="E10694" s="108" t="s">
        <v>405</v>
      </c>
      <c r="F10694" s="108" t="s">
        <v>181</v>
      </c>
      <c r="G10694" s="108" t="s">
        <v>11957</v>
      </c>
      <c r="H10694" s="109" t="s">
        <v>11962</v>
      </c>
      <c r="I10694" s="108" t="s">
        <v>12106</v>
      </c>
      <c r="K10694" s="108" t="s">
        <v>174</v>
      </c>
      <c r="M10694" s="108" t="s">
        <v>175</v>
      </c>
      <c r="N10694" s="108" t="s">
        <v>1321</v>
      </c>
    </row>
    <row r="10695" spans="1:14">
      <c r="A10695" s="108">
        <v>55485872</v>
      </c>
      <c r="B10695" s="108" t="s">
        <v>7838</v>
      </c>
      <c r="C10695" s="108" t="s">
        <v>18834</v>
      </c>
      <c r="D10695" s="109" t="s">
        <v>18835</v>
      </c>
      <c r="E10695" s="108" t="s">
        <v>200</v>
      </c>
      <c r="F10695" s="108" t="s">
        <v>181</v>
      </c>
      <c r="G10695" s="108" t="s">
        <v>11957</v>
      </c>
      <c r="H10695" s="109" t="s">
        <v>11962</v>
      </c>
      <c r="I10695" s="108" t="s">
        <v>12106</v>
      </c>
      <c r="K10695" s="108" t="s">
        <v>174</v>
      </c>
      <c r="M10695" s="108" t="s">
        <v>175</v>
      </c>
      <c r="N10695" s="108" t="s">
        <v>1321</v>
      </c>
    </row>
    <row r="10696" spans="1:14">
      <c r="A10696" s="108">
        <v>55542993</v>
      </c>
      <c r="B10696" s="108" t="s">
        <v>10960</v>
      </c>
      <c r="C10696" s="108" t="s">
        <v>2339</v>
      </c>
      <c r="D10696" s="109" t="s">
        <v>18836</v>
      </c>
      <c r="E10696" s="108" t="s">
        <v>405</v>
      </c>
      <c r="F10696" s="108" t="s">
        <v>181</v>
      </c>
      <c r="G10696" s="108" t="s">
        <v>11957</v>
      </c>
      <c r="H10696" s="109" t="s">
        <v>11962</v>
      </c>
      <c r="I10696" s="108" t="s">
        <v>12106</v>
      </c>
      <c r="K10696" s="108" t="s">
        <v>174</v>
      </c>
      <c r="M10696" s="108" t="s">
        <v>175</v>
      </c>
      <c r="N10696" s="108" t="s">
        <v>1321</v>
      </c>
    </row>
    <row r="10697" spans="1:14">
      <c r="A10697" s="108">
        <v>55547291</v>
      </c>
      <c r="B10697" s="108" t="s">
        <v>18837</v>
      </c>
      <c r="C10697" s="108" t="s">
        <v>553</v>
      </c>
      <c r="D10697" s="109" t="s">
        <v>18838</v>
      </c>
      <c r="E10697" s="108" t="s">
        <v>200</v>
      </c>
      <c r="F10697" s="108" t="s">
        <v>181</v>
      </c>
      <c r="G10697" s="108" t="s">
        <v>11957</v>
      </c>
      <c r="H10697" s="109" t="s">
        <v>11962</v>
      </c>
      <c r="I10697" s="108" t="s">
        <v>12106</v>
      </c>
      <c r="K10697" s="108" t="s">
        <v>174</v>
      </c>
      <c r="M10697" s="108" t="s">
        <v>175</v>
      </c>
      <c r="N10697" s="108" t="s">
        <v>1321</v>
      </c>
    </row>
    <row r="10698" spans="1:14">
      <c r="A10698" s="108">
        <v>146083</v>
      </c>
      <c r="B10698" s="108" t="s">
        <v>6235</v>
      </c>
      <c r="C10698" s="108" t="s">
        <v>664</v>
      </c>
      <c r="D10698" s="109" t="s">
        <v>5298</v>
      </c>
      <c r="E10698" s="108" t="s">
        <v>200</v>
      </c>
      <c r="F10698" s="108" t="s">
        <v>181</v>
      </c>
      <c r="G10698" s="108" t="s">
        <v>11957</v>
      </c>
      <c r="H10698" s="109" t="s">
        <v>11962</v>
      </c>
      <c r="I10698" s="108" t="s">
        <v>12106</v>
      </c>
      <c r="K10698" s="108" t="s">
        <v>174</v>
      </c>
      <c r="M10698" s="108" t="s">
        <v>175</v>
      </c>
      <c r="N10698" s="108" t="s">
        <v>1321</v>
      </c>
    </row>
    <row r="10699" spans="1:14">
      <c r="A10699" s="108">
        <v>236582</v>
      </c>
      <c r="B10699" s="108" t="s">
        <v>18839</v>
      </c>
      <c r="C10699" s="108" t="s">
        <v>604</v>
      </c>
      <c r="D10699" s="109" t="s">
        <v>18840</v>
      </c>
      <c r="E10699" s="108" t="s">
        <v>200</v>
      </c>
      <c r="F10699" s="108" t="s">
        <v>181</v>
      </c>
      <c r="G10699" s="108" t="s">
        <v>9993</v>
      </c>
      <c r="H10699" s="109" t="s">
        <v>1445</v>
      </c>
      <c r="I10699" s="108" t="s">
        <v>18841</v>
      </c>
      <c r="J10699" s="108" t="s">
        <v>7729</v>
      </c>
      <c r="K10699" s="108" t="s">
        <v>174</v>
      </c>
      <c r="M10699" s="108" t="s">
        <v>175</v>
      </c>
      <c r="N10699" s="108" t="s">
        <v>18842</v>
      </c>
    </row>
    <row r="10700" spans="1:14">
      <c r="A10700" s="108">
        <v>170377</v>
      </c>
      <c r="B10700" s="108" t="s">
        <v>18843</v>
      </c>
      <c r="C10700" s="108" t="s">
        <v>9318</v>
      </c>
      <c r="D10700" s="109" t="s">
        <v>1652</v>
      </c>
      <c r="E10700" s="108" t="s">
        <v>180</v>
      </c>
      <c r="F10700" s="108" t="s">
        <v>181</v>
      </c>
      <c r="G10700" s="108" t="s">
        <v>9813</v>
      </c>
      <c r="H10700" s="109" t="s">
        <v>1445</v>
      </c>
      <c r="I10700" s="108" t="s">
        <v>17515</v>
      </c>
      <c r="J10700" s="108" t="s">
        <v>290</v>
      </c>
      <c r="K10700" s="108" t="s">
        <v>174</v>
      </c>
      <c r="M10700" s="108" t="s">
        <v>175</v>
      </c>
      <c r="N10700" s="108" t="s">
        <v>17516</v>
      </c>
    </row>
    <row r="10701" spans="1:14">
      <c r="A10701" s="108">
        <v>170380</v>
      </c>
      <c r="B10701" s="108" t="s">
        <v>18844</v>
      </c>
      <c r="C10701" s="108" t="s">
        <v>2064</v>
      </c>
      <c r="D10701" s="109" t="s">
        <v>14144</v>
      </c>
      <c r="E10701" s="108" t="s">
        <v>200</v>
      </c>
      <c r="F10701" s="108" t="s">
        <v>169</v>
      </c>
      <c r="G10701" s="108" t="s">
        <v>9813</v>
      </c>
      <c r="H10701" s="109" t="s">
        <v>1445</v>
      </c>
      <c r="I10701" s="108" t="s">
        <v>17515</v>
      </c>
      <c r="J10701" s="108" t="s">
        <v>290</v>
      </c>
      <c r="K10701" s="108" t="s">
        <v>174</v>
      </c>
      <c r="M10701" s="108" t="s">
        <v>175</v>
      </c>
      <c r="N10701" s="108" t="s">
        <v>17516</v>
      </c>
    </row>
    <row r="10702" spans="1:14">
      <c r="A10702" s="108">
        <v>55499165</v>
      </c>
      <c r="B10702" s="108" t="s">
        <v>18843</v>
      </c>
      <c r="C10702" s="108" t="s">
        <v>6473</v>
      </c>
      <c r="D10702" s="109" t="s">
        <v>18845</v>
      </c>
      <c r="E10702" s="108" t="s">
        <v>392</v>
      </c>
      <c r="F10702" s="108" t="s">
        <v>181</v>
      </c>
      <c r="G10702" s="108" t="s">
        <v>9813</v>
      </c>
      <c r="H10702" s="109" t="s">
        <v>1445</v>
      </c>
      <c r="I10702" s="108" t="s">
        <v>17515</v>
      </c>
      <c r="J10702" s="108" t="s">
        <v>290</v>
      </c>
      <c r="K10702" s="108" t="s">
        <v>174</v>
      </c>
      <c r="M10702" s="108" t="s">
        <v>175</v>
      </c>
      <c r="N10702" s="108" t="s">
        <v>17516</v>
      </c>
    </row>
    <row r="10703" spans="1:14">
      <c r="A10703" s="108">
        <v>55476871</v>
      </c>
      <c r="B10703" s="108" t="s">
        <v>18846</v>
      </c>
      <c r="C10703" s="108" t="s">
        <v>564</v>
      </c>
      <c r="D10703" s="109" t="s">
        <v>7540</v>
      </c>
      <c r="E10703" s="108" t="s">
        <v>168</v>
      </c>
      <c r="F10703" s="108" t="s">
        <v>181</v>
      </c>
      <c r="G10703" s="108" t="s">
        <v>1416</v>
      </c>
      <c r="H10703" s="109" t="s">
        <v>1445</v>
      </c>
      <c r="I10703" s="108" t="s">
        <v>18847</v>
      </c>
      <c r="J10703" s="108" t="s">
        <v>1332</v>
      </c>
      <c r="K10703" s="108" t="s">
        <v>174</v>
      </c>
      <c r="M10703" s="108" t="s">
        <v>175</v>
      </c>
      <c r="N10703" s="108" t="s">
        <v>18848</v>
      </c>
    </row>
    <row r="10704" spans="1:14">
      <c r="A10704" s="108">
        <v>311400</v>
      </c>
      <c r="B10704" s="108" t="s">
        <v>4356</v>
      </c>
      <c r="C10704" s="108" t="s">
        <v>375</v>
      </c>
      <c r="D10704" s="109" t="s">
        <v>1351</v>
      </c>
      <c r="E10704" s="108" t="s">
        <v>180</v>
      </c>
      <c r="F10704" s="108" t="s">
        <v>181</v>
      </c>
      <c r="G10704" s="108" t="s">
        <v>11251</v>
      </c>
      <c r="H10704" s="109" t="s">
        <v>1445</v>
      </c>
      <c r="I10704" s="108" t="s">
        <v>11252</v>
      </c>
      <c r="J10704" s="108" t="s">
        <v>7729</v>
      </c>
      <c r="K10704" s="108" t="s">
        <v>174</v>
      </c>
      <c r="M10704" s="108" t="s">
        <v>175</v>
      </c>
      <c r="N10704" s="108" t="s">
        <v>11253</v>
      </c>
    </row>
    <row r="10705" spans="1:14">
      <c r="A10705" s="108">
        <v>854895</v>
      </c>
      <c r="B10705" s="108" t="s">
        <v>17067</v>
      </c>
      <c r="C10705" s="108" t="s">
        <v>535</v>
      </c>
      <c r="D10705" s="109" t="s">
        <v>6525</v>
      </c>
      <c r="E10705" s="108" t="s">
        <v>200</v>
      </c>
      <c r="F10705" s="108" t="s">
        <v>169</v>
      </c>
      <c r="G10705" s="108" t="s">
        <v>11251</v>
      </c>
      <c r="H10705" s="109" t="s">
        <v>1445</v>
      </c>
      <c r="I10705" s="108" t="s">
        <v>11252</v>
      </c>
      <c r="J10705" s="108" t="s">
        <v>7729</v>
      </c>
      <c r="K10705" s="108" t="s">
        <v>174</v>
      </c>
      <c r="M10705" s="108" t="s">
        <v>175</v>
      </c>
      <c r="N10705" s="108" t="s">
        <v>11253</v>
      </c>
    </row>
    <row r="10706" spans="1:14">
      <c r="A10706" s="108">
        <v>90139</v>
      </c>
      <c r="B10706" s="108" t="s">
        <v>12280</v>
      </c>
      <c r="C10706" s="108" t="s">
        <v>230</v>
      </c>
      <c r="D10706" s="109" t="s">
        <v>18849</v>
      </c>
      <c r="E10706" s="108" t="s">
        <v>301</v>
      </c>
      <c r="F10706" s="108" t="s">
        <v>169</v>
      </c>
      <c r="G10706" s="108" t="s">
        <v>11957</v>
      </c>
      <c r="H10706" s="109" t="s">
        <v>18850</v>
      </c>
      <c r="I10706" s="108" t="s">
        <v>18851</v>
      </c>
      <c r="K10706" s="108" t="s">
        <v>174</v>
      </c>
      <c r="M10706" s="108" t="s">
        <v>175</v>
      </c>
      <c r="N10706" s="108" t="s">
        <v>18852</v>
      </c>
    </row>
    <row r="10707" spans="1:14">
      <c r="A10707" s="108">
        <v>509731</v>
      </c>
      <c r="B10707" s="108" t="s">
        <v>18853</v>
      </c>
      <c r="C10707" s="108" t="s">
        <v>1536</v>
      </c>
      <c r="D10707" s="109" t="s">
        <v>18854</v>
      </c>
      <c r="E10707" s="108" t="s">
        <v>168</v>
      </c>
      <c r="F10707" s="108" t="s">
        <v>181</v>
      </c>
      <c r="G10707" s="108" t="s">
        <v>11957</v>
      </c>
      <c r="H10707" s="109" t="s">
        <v>18850</v>
      </c>
      <c r="I10707" s="108" t="s">
        <v>18855</v>
      </c>
      <c r="K10707" s="108" t="s">
        <v>174</v>
      </c>
      <c r="M10707" s="108" t="s">
        <v>175</v>
      </c>
      <c r="N10707" s="108" t="s">
        <v>18856</v>
      </c>
    </row>
    <row r="10708" spans="1:14">
      <c r="A10708" s="108">
        <v>55493866</v>
      </c>
      <c r="B10708" s="108" t="s">
        <v>14551</v>
      </c>
      <c r="C10708" s="108" t="s">
        <v>1385</v>
      </c>
      <c r="D10708" s="109" t="s">
        <v>18857</v>
      </c>
      <c r="E10708" s="108" t="s">
        <v>168</v>
      </c>
      <c r="F10708" s="108" t="s">
        <v>181</v>
      </c>
      <c r="G10708" s="108" t="s">
        <v>11957</v>
      </c>
      <c r="H10708" s="109" t="s">
        <v>18850</v>
      </c>
      <c r="I10708" s="108" t="s">
        <v>18855</v>
      </c>
      <c r="K10708" s="108" t="s">
        <v>174</v>
      </c>
      <c r="M10708" s="108" t="s">
        <v>175</v>
      </c>
      <c r="N10708" s="108" t="s">
        <v>18856</v>
      </c>
    </row>
    <row r="10709" spans="1:14">
      <c r="A10709" s="108">
        <v>482341</v>
      </c>
      <c r="B10709" s="108" t="s">
        <v>397</v>
      </c>
      <c r="C10709" s="108" t="s">
        <v>343</v>
      </c>
      <c r="D10709" s="109" t="s">
        <v>398</v>
      </c>
      <c r="E10709" s="108" t="s">
        <v>188</v>
      </c>
      <c r="F10709" s="108" t="s">
        <v>169</v>
      </c>
      <c r="G10709" s="108" t="s">
        <v>357</v>
      </c>
      <c r="H10709" s="109" t="s">
        <v>399</v>
      </c>
      <c r="I10709" s="108" t="s">
        <v>400</v>
      </c>
      <c r="J10709" s="108" t="s">
        <v>360</v>
      </c>
      <c r="K10709" s="108" t="s">
        <v>174</v>
      </c>
      <c r="M10709" s="108" t="s">
        <v>175</v>
      </c>
      <c r="N10709" s="108" t="s">
        <v>401</v>
      </c>
    </row>
    <row r="10710" spans="1:14">
      <c r="A10710" s="108">
        <v>55613648</v>
      </c>
      <c r="B10710" s="108" t="s">
        <v>18858</v>
      </c>
      <c r="C10710" s="108" t="s">
        <v>293</v>
      </c>
      <c r="D10710" s="109" t="s">
        <v>8088</v>
      </c>
      <c r="E10710" s="108" t="s">
        <v>188</v>
      </c>
      <c r="F10710" s="108" t="s">
        <v>181</v>
      </c>
      <c r="G10710" s="108" t="s">
        <v>9845</v>
      </c>
      <c r="H10710" s="109" t="s">
        <v>399</v>
      </c>
      <c r="I10710" s="108" t="s">
        <v>9960</v>
      </c>
      <c r="J10710" s="108" t="s">
        <v>348</v>
      </c>
      <c r="K10710" s="108" t="s">
        <v>174</v>
      </c>
      <c r="M10710" s="108" t="s">
        <v>175</v>
      </c>
      <c r="N10710" s="108" t="s">
        <v>9961</v>
      </c>
    </row>
    <row r="10711" spans="1:14">
      <c r="A10711" s="108">
        <v>494983</v>
      </c>
      <c r="B10711" s="108" t="s">
        <v>18859</v>
      </c>
      <c r="C10711" s="108" t="s">
        <v>496</v>
      </c>
      <c r="D10711" s="109" t="s">
        <v>18860</v>
      </c>
      <c r="E10711" s="108" t="s">
        <v>200</v>
      </c>
      <c r="F10711" s="108" t="s">
        <v>181</v>
      </c>
      <c r="G10711" s="108" t="s">
        <v>9845</v>
      </c>
      <c r="H10711" s="109" t="s">
        <v>399</v>
      </c>
      <c r="I10711" s="108" t="s">
        <v>9960</v>
      </c>
      <c r="J10711" s="108" t="s">
        <v>348</v>
      </c>
      <c r="K10711" s="108" t="s">
        <v>174</v>
      </c>
      <c r="M10711" s="108" t="s">
        <v>175</v>
      </c>
      <c r="N10711" s="108" t="s">
        <v>9961</v>
      </c>
    </row>
    <row r="10712" spans="1:14">
      <c r="A10712" s="108">
        <v>55753756</v>
      </c>
      <c r="B10712" s="108" t="s">
        <v>18861</v>
      </c>
      <c r="C10712" s="108" t="s">
        <v>633</v>
      </c>
      <c r="D10712" s="109" t="s">
        <v>18862</v>
      </c>
      <c r="E10712" s="108" t="s">
        <v>200</v>
      </c>
      <c r="F10712" s="108" t="s">
        <v>181</v>
      </c>
      <c r="G10712" s="108" t="s">
        <v>9845</v>
      </c>
      <c r="H10712" s="109" t="s">
        <v>399</v>
      </c>
      <c r="I10712" s="108" t="s">
        <v>9960</v>
      </c>
      <c r="J10712" s="108" t="s">
        <v>348</v>
      </c>
      <c r="K10712" s="108" t="s">
        <v>174</v>
      </c>
      <c r="M10712" s="108" t="s">
        <v>175</v>
      </c>
      <c r="N10712" s="108" t="s">
        <v>9961</v>
      </c>
    </row>
    <row r="10713" spans="1:14">
      <c r="A10713" s="108">
        <v>55789418</v>
      </c>
      <c r="B10713" s="108" t="s">
        <v>18863</v>
      </c>
      <c r="C10713" s="108" t="s">
        <v>919</v>
      </c>
      <c r="D10713" s="109" t="s">
        <v>18864</v>
      </c>
      <c r="E10713" s="108" t="s">
        <v>180</v>
      </c>
      <c r="F10713" s="108" t="s">
        <v>181</v>
      </c>
      <c r="G10713" s="108" t="s">
        <v>9845</v>
      </c>
      <c r="H10713" s="109" t="s">
        <v>399</v>
      </c>
      <c r="I10713" s="108" t="s">
        <v>9960</v>
      </c>
      <c r="J10713" s="108" t="s">
        <v>348</v>
      </c>
      <c r="K10713" s="108" t="s">
        <v>174</v>
      </c>
      <c r="M10713" s="108" t="s">
        <v>175</v>
      </c>
      <c r="N10713" s="108" t="s">
        <v>9961</v>
      </c>
    </row>
    <row r="10714" spans="1:14">
      <c r="A10714" s="108">
        <v>55789421</v>
      </c>
      <c r="B10714" s="108" t="s">
        <v>18865</v>
      </c>
      <c r="C10714" s="108" t="s">
        <v>1014</v>
      </c>
      <c r="D10714" s="109" t="s">
        <v>13220</v>
      </c>
      <c r="E10714" s="108" t="s">
        <v>200</v>
      </c>
      <c r="F10714" s="108" t="s">
        <v>181</v>
      </c>
      <c r="G10714" s="108" t="s">
        <v>9845</v>
      </c>
      <c r="H10714" s="109" t="s">
        <v>399</v>
      </c>
      <c r="I10714" s="108" t="s">
        <v>9960</v>
      </c>
      <c r="J10714" s="108" t="s">
        <v>348</v>
      </c>
      <c r="K10714" s="108" t="s">
        <v>174</v>
      </c>
      <c r="M10714" s="108" t="s">
        <v>175</v>
      </c>
      <c r="N10714" s="108" t="s">
        <v>9961</v>
      </c>
    </row>
    <row r="10715" spans="1:14">
      <c r="A10715" s="108">
        <v>55789423</v>
      </c>
      <c r="B10715" s="108" t="s">
        <v>18866</v>
      </c>
      <c r="C10715" s="108" t="s">
        <v>202</v>
      </c>
      <c r="D10715" s="109" t="s">
        <v>18867</v>
      </c>
      <c r="E10715" s="108" t="s">
        <v>188</v>
      </c>
      <c r="F10715" s="108" t="s">
        <v>181</v>
      </c>
      <c r="G10715" s="108" t="s">
        <v>9845</v>
      </c>
      <c r="H10715" s="109" t="s">
        <v>399</v>
      </c>
      <c r="I10715" s="108" t="s">
        <v>9960</v>
      </c>
      <c r="J10715" s="108" t="s">
        <v>348</v>
      </c>
      <c r="K10715" s="108" t="s">
        <v>174</v>
      </c>
      <c r="M10715" s="108" t="s">
        <v>175</v>
      </c>
      <c r="N10715" s="108" t="s">
        <v>9961</v>
      </c>
    </row>
    <row r="10716" spans="1:14">
      <c r="A10716" s="108">
        <v>55791741</v>
      </c>
      <c r="B10716" s="108" t="s">
        <v>18868</v>
      </c>
      <c r="C10716" s="108" t="s">
        <v>208</v>
      </c>
      <c r="D10716" s="109" t="s">
        <v>11203</v>
      </c>
      <c r="E10716" s="108" t="s">
        <v>168</v>
      </c>
      <c r="F10716" s="108" t="s">
        <v>181</v>
      </c>
      <c r="G10716" s="108" t="s">
        <v>9845</v>
      </c>
      <c r="H10716" s="109" t="s">
        <v>399</v>
      </c>
      <c r="I10716" s="108" t="s">
        <v>9960</v>
      </c>
      <c r="J10716" s="108" t="s">
        <v>348</v>
      </c>
      <c r="K10716" s="108" t="s">
        <v>174</v>
      </c>
      <c r="M10716" s="108" t="s">
        <v>175</v>
      </c>
      <c r="N10716" s="108" t="s">
        <v>9961</v>
      </c>
    </row>
    <row r="10717" spans="1:14">
      <c r="A10717" s="108">
        <v>853328</v>
      </c>
      <c r="B10717" s="108" t="s">
        <v>18869</v>
      </c>
      <c r="C10717" s="108" t="s">
        <v>247</v>
      </c>
      <c r="D10717" s="109" t="s">
        <v>18870</v>
      </c>
      <c r="E10717" s="108" t="s">
        <v>200</v>
      </c>
      <c r="F10717" s="108" t="s">
        <v>181</v>
      </c>
      <c r="G10717" s="108" t="s">
        <v>9845</v>
      </c>
      <c r="H10717" s="109" t="s">
        <v>399</v>
      </c>
      <c r="I10717" s="108" t="s">
        <v>9960</v>
      </c>
      <c r="J10717" s="108" t="s">
        <v>348</v>
      </c>
      <c r="K10717" s="108" t="s">
        <v>174</v>
      </c>
      <c r="M10717" s="108" t="s">
        <v>175</v>
      </c>
      <c r="N10717" s="108" t="s">
        <v>9961</v>
      </c>
    </row>
    <row r="10718" spans="1:14">
      <c r="A10718" s="108">
        <v>228600</v>
      </c>
      <c r="B10718" s="108" t="s">
        <v>18871</v>
      </c>
      <c r="C10718" s="108" t="s">
        <v>564</v>
      </c>
      <c r="D10718" s="109" t="s">
        <v>18872</v>
      </c>
      <c r="E10718" s="108" t="s">
        <v>200</v>
      </c>
      <c r="F10718" s="108" t="s">
        <v>181</v>
      </c>
      <c r="G10718" s="108" t="s">
        <v>9993</v>
      </c>
      <c r="H10718" s="109" t="s">
        <v>399</v>
      </c>
      <c r="I10718" s="108" t="s">
        <v>9998</v>
      </c>
      <c r="J10718" s="108" t="s">
        <v>7729</v>
      </c>
      <c r="K10718" s="108" t="s">
        <v>174</v>
      </c>
      <c r="M10718" s="108" t="s">
        <v>175</v>
      </c>
      <c r="N10718" s="108" t="s">
        <v>9999</v>
      </c>
    </row>
    <row r="10719" spans="1:14">
      <c r="A10719" s="108">
        <v>228600</v>
      </c>
      <c r="B10719" s="108" t="s">
        <v>18871</v>
      </c>
      <c r="C10719" s="108" t="s">
        <v>564</v>
      </c>
      <c r="D10719" s="109" t="s">
        <v>18872</v>
      </c>
      <c r="E10719" s="108" t="s">
        <v>200</v>
      </c>
      <c r="F10719" s="108" t="s">
        <v>181</v>
      </c>
      <c r="G10719" s="108" t="s">
        <v>9993</v>
      </c>
      <c r="H10719" s="109" t="s">
        <v>399</v>
      </c>
      <c r="I10719" s="108" t="s">
        <v>9998</v>
      </c>
      <c r="J10719" s="108" t="s">
        <v>7729</v>
      </c>
      <c r="K10719" s="108" t="s">
        <v>174</v>
      </c>
      <c r="M10719" s="108" t="s">
        <v>175</v>
      </c>
      <c r="N10719" s="108" t="s">
        <v>9999</v>
      </c>
    </row>
    <row r="10720" spans="1:14">
      <c r="A10720" s="108">
        <v>231896</v>
      </c>
      <c r="B10720" s="108" t="s">
        <v>18873</v>
      </c>
      <c r="C10720" s="108" t="s">
        <v>5431</v>
      </c>
      <c r="D10720" s="109" t="s">
        <v>18874</v>
      </c>
      <c r="E10720" s="108" t="s">
        <v>188</v>
      </c>
      <c r="F10720" s="108" t="s">
        <v>181</v>
      </c>
      <c r="G10720" s="108" t="s">
        <v>9993</v>
      </c>
      <c r="H10720" s="109" t="s">
        <v>399</v>
      </c>
      <c r="I10720" s="108" t="s">
        <v>9998</v>
      </c>
      <c r="J10720" s="108" t="s">
        <v>7729</v>
      </c>
      <c r="K10720" s="108" t="s">
        <v>174</v>
      </c>
      <c r="M10720" s="108" t="s">
        <v>175</v>
      </c>
      <c r="N10720" s="108" t="s">
        <v>9999</v>
      </c>
    </row>
    <row r="10721" spans="1:14">
      <c r="A10721" s="108">
        <v>239605</v>
      </c>
      <c r="B10721" s="108" t="s">
        <v>18875</v>
      </c>
      <c r="C10721" s="108" t="s">
        <v>564</v>
      </c>
      <c r="D10721" s="109" t="s">
        <v>18876</v>
      </c>
      <c r="E10721" s="108" t="s">
        <v>200</v>
      </c>
      <c r="F10721" s="108" t="s">
        <v>181</v>
      </c>
      <c r="G10721" s="108" t="s">
        <v>9993</v>
      </c>
      <c r="H10721" s="109" t="s">
        <v>399</v>
      </c>
      <c r="I10721" s="108" t="s">
        <v>9998</v>
      </c>
      <c r="J10721" s="108" t="s">
        <v>7729</v>
      </c>
      <c r="K10721" s="108" t="s">
        <v>174</v>
      </c>
      <c r="M10721" s="108" t="s">
        <v>175</v>
      </c>
      <c r="N10721" s="108" t="s">
        <v>9999</v>
      </c>
    </row>
    <row r="10722" spans="1:14">
      <c r="A10722" s="108">
        <v>239605</v>
      </c>
      <c r="B10722" s="108" t="s">
        <v>18875</v>
      </c>
      <c r="C10722" s="108" t="s">
        <v>564</v>
      </c>
      <c r="D10722" s="109" t="s">
        <v>18876</v>
      </c>
      <c r="E10722" s="108" t="s">
        <v>200</v>
      </c>
      <c r="F10722" s="108" t="s">
        <v>181</v>
      </c>
      <c r="G10722" s="108" t="s">
        <v>9993</v>
      </c>
      <c r="H10722" s="109" t="s">
        <v>399</v>
      </c>
      <c r="I10722" s="108" t="s">
        <v>9998</v>
      </c>
      <c r="J10722" s="108" t="s">
        <v>7729</v>
      </c>
      <c r="K10722" s="108" t="s">
        <v>174</v>
      </c>
      <c r="M10722" s="108" t="s">
        <v>175</v>
      </c>
      <c r="N10722" s="108" t="s">
        <v>9999</v>
      </c>
    </row>
    <row r="10723" spans="1:14">
      <c r="A10723" s="108">
        <v>299695</v>
      </c>
      <c r="B10723" s="108" t="s">
        <v>18877</v>
      </c>
      <c r="C10723" s="108" t="s">
        <v>438</v>
      </c>
      <c r="D10723" s="109" t="s">
        <v>18878</v>
      </c>
      <c r="E10723" s="108" t="s">
        <v>180</v>
      </c>
      <c r="F10723" s="108" t="s">
        <v>181</v>
      </c>
      <c r="G10723" s="108" t="s">
        <v>9993</v>
      </c>
      <c r="H10723" s="109" t="s">
        <v>399</v>
      </c>
      <c r="I10723" s="108" t="s">
        <v>9998</v>
      </c>
      <c r="J10723" s="108" t="s">
        <v>7729</v>
      </c>
      <c r="K10723" s="108" t="s">
        <v>174</v>
      </c>
      <c r="M10723" s="108" t="s">
        <v>175</v>
      </c>
      <c r="N10723" s="108" t="s">
        <v>9999</v>
      </c>
    </row>
    <row r="10724" spans="1:14">
      <c r="A10724" s="108">
        <v>299695</v>
      </c>
      <c r="B10724" s="108" t="s">
        <v>18877</v>
      </c>
      <c r="C10724" s="108" t="s">
        <v>438</v>
      </c>
      <c r="D10724" s="109" t="s">
        <v>18878</v>
      </c>
      <c r="E10724" s="108" t="s">
        <v>180</v>
      </c>
      <c r="F10724" s="108" t="s">
        <v>181</v>
      </c>
      <c r="G10724" s="108" t="s">
        <v>9993</v>
      </c>
      <c r="H10724" s="109" t="s">
        <v>399</v>
      </c>
      <c r="I10724" s="108" t="s">
        <v>9998</v>
      </c>
      <c r="J10724" s="108" t="s">
        <v>7729</v>
      </c>
      <c r="K10724" s="108" t="s">
        <v>174</v>
      </c>
      <c r="M10724" s="108" t="s">
        <v>175</v>
      </c>
      <c r="N10724" s="108" t="s">
        <v>9999</v>
      </c>
    </row>
    <row r="10725" spans="1:14">
      <c r="A10725" s="108">
        <v>495629</v>
      </c>
      <c r="B10725" s="108" t="s">
        <v>18879</v>
      </c>
      <c r="C10725" s="108" t="s">
        <v>1263</v>
      </c>
      <c r="D10725" s="109" t="s">
        <v>18880</v>
      </c>
      <c r="E10725" s="108" t="s">
        <v>180</v>
      </c>
      <c r="F10725" s="108" t="s">
        <v>181</v>
      </c>
      <c r="G10725" s="108" t="s">
        <v>9993</v>
      </c>
      <c r="H10725" s="109" t="s">
        <v>399</v>
      </c>
      <c r="I10725" s="108" t="s">
        <v>9998</v>
      </c>
      <c r="J10725" s="108" t="s">
        <v>7729</v>
      </c>
      <c r="K10725" s="108" t="s">
        <v>174</v>
      </c>
      <c r="M10725" s="108" t="s">
        <v>175</v>
      </c>
      <c r="N10725" s="108" t="s">
        <v>9999</v>
      </c>
    </row>
    <row r="10726" spans="1:14">
      <c r="A10726" s="108">
        <v>253204</v>
      </c>
      <c r="B10726" s="108" t="s">
        <v>18881</v>
      </c>
      <c r="C10726" s="108" t="s">
        <v>664</v>
      </c>
      <c r="D10726" s="109" t="s">
        <v>18882</v>
      </c>
      <c r="E10726" s="108" t="s">
        <v>180</v>
      </c>
      <c r="F10726" s="108" t="s">
        <v>181</v>
      </c>
      <c r="G10726" s="108" t="s">
        <v>9993</v>
      </c>
      <c r="H10726" s="109" t="s">
        <v>399</v>
      </c>
      <c r="I10726" s="108" t="s">
        <v>9998</v>
      </c>
      <c r="J10726" s="108" t="s">
        <v>7729</v>
      </c>
      <c r="K10726" s="108" t="s">
        <v>174</v>
      </c>
      <c r="M10726" s="108" t="s">
        <v>175</v>
      </c>
      <c r="N10726" s="108" t="s">
        <v>9999</v>
      </c>
    </row>
    <row r="10727" spans="1:14">
      <c r="A10727" s="108">
        <v>229351</v>
      </c>
      <c r="B10727" s="108" t="s">
        <v>18883</v>
      </c>
      <c r="C10727" s="108" t="s">
        <v>481</v>
      </c>
      <c r="D10727" s="109" t="s">
        <v>9805</v>
      </c>
      <c r="E10727" s="108" t="s">
        <v>180</v>
      </c>
      <c r="F10727" s="108" t="s">
        <v>181</v>
      </c>
      <c r="G10727" s="108" t="s">
        <v>9993</v>
      </c>
      <c r="H10727" s="109" t="s">
        <v>399</v>
      </c>
      <c r="I10727" s="108" t="s">
        <v>9998</v>
      </c>
      <c r="J10727" s="108" t="s">
        <v>7729</v>
      </c>
      <c r="K10727" s="108" t="s">
        <v>174</v>
      </c>
      <c r="M10727" s="108" t="s">
        <v>175</v>
      </c>
      <c r="N10727" s="108" t="s">
        <v>9999</v>
      </c>
    </row>
    <row r="10728" spans="1:14">
      <c r="A10728" s="108">
        <v>55716734</v>
      </c>
      <c r="B10728" s="108" t="s">
        <v>18884</v>
      </c>
      <c r="C10728" s="108" t="s">
        <v>1391</v>
      </c>
      <c r="D10728" s="109" t="s">
        <v>18885</v>
      </c>
      <c r="E10728" s="108" t="s">
        <v>200</v>
      </c>
      <c r="F10728" s="108" t="s">
        <v>181</v>
      </c>
      <c r="G10728" s="108" t="s">
        <v>9993</v>
      </c>
      <c r="H10728" s="109" t="s">
        <v>399</v>
      </c>
      <c r="I10728" s="108" t="s">
        <v>9998</v>
      </c>
      <c r="J10728" s="108" t="s">
        <v>7729</v>
      </c>
      <c r="K10728" s="108" t="s">
        <v>174</v>
      </c>
      <c r="M10728" s="108" t="s">
        <v>175</v>
      </c>
      <c r="N10728" s="108" t="s">
        <v>9999</v>
      </c>
    </row>
    <row r="10729" spans="1:14">
      <c r="A10729" s="108">
        <v>229350</v>
      </c>
      <c r="B10729" s="108" t="s">
        <v>18883</v>
      </c>
      <c r="C10729" s="108" t="s">
        <v>2867</v>
      </c>
      <c r="D10729" s="109" t="s">
        <v>10913</v>
      </c>
      <c r="E10729" s="108" t="s">
        <v>180</v>
      </c>
      <c r="F10729" s="108" t="s">
        <v>169</v>
      </c>
      <c r="G10729" s="108" t="s">
        <v>9993</v>
      </c>
      <c r="H10729" s="109" t="s">
        <v>399</v>
      </c>
      <c r="I10729" s="108" t="s">
        <v>9998</v>
      </c>
      <c r="J10729" s="108" t="s">
        <v>7729</v>
      </c>
      <c r="K10729" s="108" t="s">
        <v>174</v>
      </c>
      <c r="M10729" s="108" t="s">
        <v>175</v>
      </c>
      <c r="N10729" s="108" t="s">
        <v>9999</v>
      </c>
    </row>
    <row r="10730" spans="1:14">
      <c r="A10730" s="108">
        <v>229350</v>
      </c>
      <c r="B10730" s="108" t="s">
        <v>18883</v>
      </c>
      <c r="C10730" s="108" t="s">
        <v>2867</v>
      </c>
      <c r="D10730" s="109" t="s">
        <v>10913</v>
      </c>
      <c r="E10730" s="108" t="s">
        <v>180</v>
      </c>
      <c r="F10730" s="108" t="s">
        <v>169</v>
      </c>
      <c r="G10730" s="108" t="s">
        <v>9993</v>
      </c>
      <c r="H10730" s="109" t="s">
        <v>399</v>
      </c>
      <c r="I10730" s="108" t="s">
        <v>9998</v>
      </c>
      <c r="J10730" s="108" t="s">
        <v>7729</v>
      </c>
      <c r="K10730" s="108" t="s">
        <v>174</v>
      </c>
      <c r="M10730" s="108" t="s">
        <v>175</v>
      </c>
      <c r="N10730" s="108" t="s">
        <v>9999</v>
      </c>
    </row>
    <row r="10731" spans="1:14">
      <c r="A10731" s="108">
        <v>55790890</v>
      </c>
      <c r="B10731" s="108" t="s">
        <v>5399</v>
      </c>
      <c r="C10731" s="108" t="s">
        <v>1349</v>
      </c>
      <c r="D10731" s="109" t="s">
        <v>15887</v>
      </c>
      <c r="E10731" s="108" t="s">
        <v>168</v>
      </c>
      <c r="F10731" s="108" t="s">
        <v>181</v>
      </c>
      <c r="G10731" s="108" t="s">
        <v>9993</v>
      </c>
      <c r="H10731" s="109" t="s">
        <v>399</v>
      </c>
      <c r="I10731" s="108" t="s">
        <v>9998</v>
      </c>
      <c r="J10731" s="108" t="s">
        <v>7729</v>
      </c>
      <c r="K10731" s="108" t="s">
        <v>174</v>
      </c>
      <c r="M10731" s="108" t="s">
        <v>175</v>
      </c>
      <c r="N10731" s="108" t="s">
        <v>9999</v>
      </c>
    </row>
    <row r="10732" spans="1:14">
      <c r="A10732" s="108">
        <v>55759592</v>
      </c>
      <c r="B10732" s="108" t="s">
        <v>505</v>
      </c>
      <c r="C10732" s="108" t="s">
        <v>955</v>
      </c>
      <c r="D10732" s="109" t="s">
        <v>17842</v>
      </c>
      <c r="E10732" s="108" t="s">
        <v>168</v>
      </c>
      <c r="F10732" s="108" t="s">
        <v>181</v>
      </c>
      <c r="G10732" s="108" t="s">
        <v>9845</v>
      </c>
      <c r="H10732" s="109" t="s">
        <v>399</v>
      </c>
      <c r="I10732" s="108" t="s">
        <v>9966</v>
      </c>
      <c r="J10732" s="108" t="s">
        <v>348</v>
      </c>
      <c r="K10732" s="108" t="s">
        <v>174</v>
      </c>
      <c r="M10732" s="108" t="s">
        <v>175</v>
      </c>
      <c r="N10732" s="108" t="s">
        <v>9967</v>
      </c>
    </row>
    <row r="10733" spans="1:14">
      <c r="A10733" s="108">
        <v>55788897</v>
      </c>
      <c r="B10733" s="108" t="s">
        <v>17547</v>
      </c>
      <c r="C10733" s="108" t="s">
        <v>18886</v>
      </c>
      <c r="D10733" s="109" t="s">
        <v>18887</v>
      </c>
      <c r="E10733" s="108" t="s">
        <v>180</v>
      </c>
      <c r="F10733" s="108" t="s">
        <v>181</v>
      </c>
      <c r="G10733" s="108" t="s">
        <v>9845</v>
      </c>
      <c r="H10733" s="109" t="s">
        <v>399</v>
      </c>
      <c r="I10733" s="108" t="s">
        <v>9966</v>
      </c>
      <c r="J10733" s="108" t="s">
        <v>348</v>
      </c>
      <c r="K10733" s="108" t="s">
        <v>174</v>
      </c>
      <c r="M10733" s="108" t="s">
        <v>175</v>
      </c>
      <c r="N10733" s="108" t="s">
        <v>9967</v>
      </c>
    </row>
    <row r="10734" spans="1:14">
      <c r="A10734" s="108">
        <v>55788898</v>
      </c>
      <c r="B10734" s="108" t="s">
        <v>18888</v>
      </c>
      <c r="C10734" s="108" t="s">
        <v>1925</v>
      </c>
      <c r="D10734" s="109" t="s">
        <v>18889</v>
      </c>
      <c r="E10734" s="108" t="s">
        <v>200</v>
      </c>
      <c r="F10734" s="108" t="s">
        <v>181</v>
      </c>
      <c r="G10734" s="108" t="s">
        <v>9845</v>
      </c>
      <c r="H10734" s="109" t="s">
        <v>399</v>
      </c>
      <c r="I10734" s="108" t="s">
        <v>9966</v>
      </c>
      <c r="J10734" s="108" t="s">
        <v>348</v>
      </c>
      <c r="K10734" s="108" t="s">
        <v>174</v>
      </c>
      <c r="M10734" s="108" t="s">
        <v>175</v>
      </c>
      <c r="N10734" s="108" t="s">
        <v>9967</v>
      </c>
    </row>
    <row r="10735" spans="1:14">
      <c r="A10735" s="108">
        <v>55793302</v>
      </c>
      <c r="B10735" s="108" t="s">
        <v>18890</v>
      </c>
      <c r="C10735" s="108" t="s">
        <v>1457</v>
      </c>
      <c r="D10735" s="109" t="s">
        <v>18891</v>
      </c>
      <c r="E10735" s="108" t="s">
        <v>220</v>
      </c>
      <c r="F10735" s="108" t="s">
        <v>181</v>
      </c>
      <c r="G10735" s="108" t="s">
        <v>9845</v>
      </c>
      <c r="H10735" s="109" t="s">
        <v>399</v>
      </c>
      <c r="I10735" s="108" t="s">
        <v>9966</v>
      </c>
      <c r="J10735" s="108" t="s">
        <v>348</v>
      </c>
      <c r="K10735" s="108" t="s">
        <v>174</v>
      </c>
      <c r="M10735" s="108" t="s">
        <v>175</v>
      </c>
      <c r="N10735" s="108" t="s">
        <v>9967</v>
      </c>
    </row>
    <row r="10736" spans="1:14">
      <c r="A10736" s="108">
        <v>55538052</v>
      </c>
      <c r="B10736" s="108" t="s">
        <v>4508</v>
      </c>
      <c r="C10736" s="108" t="s">
        <v>564</v>
      </c>
      <c r="D10736" s="109" t="s">
        <v>18892</v>
      </c>
      <c r="E10736" s="108" t="s">
        <v>200</v>
      </c>
      <c r="F10736" s="108" t="s">
        <v>181</v>
      </c>
      <c r="G10736" s="108" t="s">
        <v>9845</v>
      </c>
      <c r="H10736" s="109" t="s">
        <v>399</v>
      </c>
      <c r="I10736" s="108" t="s">
        <v>9960</v>
      </c>
      <c r="J10736" s="108" t="s">
        <v>348</v>
      </c>
      <c r="K10736" s="108" t="s">
        <v>174</v>
      </c>
      <c r="M10736" s="108" t="s">
        <v>175</v>
      </c>
      <c r="N10736" s="108" t="s">
        <v>9961</v>
      </c>
    </row>
    <row r="10737" spans="1:14">
      <c r="A10737" s="108">
        <v>55613780</v>
      </c>
      <c r="B10737" s="108" t="s">
        <v>7186</v>
      </c>
      <c r="C10737" s="108" t="s">
        <v>1385</v>
      </c>
      <c r="D10737" s="109" t="s">
        <v>18893</v>
      </c>
      <c r="E10737" s="108" t="s">
        <v>200</v>
      </c>
      <c r="F10737" s="108" t="s">
        <v>181</v>
      </c>
      <c r="G10737" s="108" t="s">
        <v>9845</v>
      </c>
      <c r="H10737" s="109" t="s">
        <v>399</v>
      </c>
      <c r="I10737" s="108" t="s">
        <v>9960</v>
      </c>
      <c r="J10737" s="108" t="s">
        <v>348</v>
      </c>
      <c r="K10737" s="108" t="s">
        <v>174</v>
      </c>
      <c r="M10737" s="108" t="s">
        <v>175</v>
      </c>
      <c r="N10737" s="108" t="s">
        <v>9961</v>
      </c>
    </row>
    <row r="10738" spans="1:14">
      <c r="A10738" s="108">
        <v>55751789</v>
      </c>
      <c r="B10738" s="108" t="s">
        <v>18894</v>
      </c>
      <c r="C10738" s="108" t="s">
        <v>2543</v>
      </c>
      <c r="D10738" s="109" t="s">
        <v>18895</v>
      </c>
      <c r="E10738" s="108" t="s">
        <v>168</v>
      </c>
      <c r="F10738" s="108" t="s">
        <v>181</v>
      </c>
      <c r="G10738" s="108" t="s">
        <v>9845</v>
      </c>
      <c r="H10738" s="109" t="s">
        <v>399</v>
      </c>
      <c r="I10738" s="108" t="s">
        <v>9960</v>
      </c>
      <c r="J10738" s="108" t="s">
        <v>348</v>
      </c>
      <c r="K10738" s="108" t="s">
        <v>174</v>
      </c>
      <c r="M10738" s="108" t="s">
        <v>175</v>
      </c>
      <c r="N10738" s="108" t="s">
        <v>9961</v>
      </c>
    </row>
    <row r="10739" spans="1:14">
      <c r="A10739" s="108">
        <v>460661</v>
      </c>
      <c r="B10739" s="108" t="s">
        <v>7887</v>
      </c>
      <c r="C10739" s="108" t="s">
        <v>166</v>
      </c>
      <c r="D10739" s="109" t="s">
        <v>18896</v>
      </c>
      <c r="E10739" s="108" t="s">
        <v>200</v>
      </c>
      <c r="F10739" s="108" t="s">
        <v>169</v>
      </c>
      <c r="G10739" s="108" t="s">
        <v>9845</v>
      </c>
      <c r="H10739" s="109" t="s">
        <v>399</v>
      </c>
      <c r="I10739" s="108" t="s">
        <v>9960</v>
      </c>
      <c r="J10739" s="108" t="s">
        <v>348</v>
      </c>
      <c r="K10739" s="108" t="s">
        <v>174</v>
      </c>
      <c r="M10739" s="108" t="s">
        <v>175</v>
      </c>
      <c r="N10739" s="108" t="s">
        <v>9961</v>
      </c>
    </row>
    <row r="10740" spans="1:14">
      <c r="A10740" s="108">
        <v>227743</v>
      </c>
      <c r="B10740" s="108" t="s">
        <v>18897</v>
      </c>
      <c r="C10740" s="108" t="s">
        <v>710</v>
      </c>
      <c r="D10740" s="109" t="s">
        <v>1930</v>
      </c>
      <c r="E10740" s="108" t="s">
        <v>168</v>
      </c>
      <c r="F10740" s="108" t="s">
        <v>181</v>
      </c>
      <c r="G10740" s="108" t="s">
        <v>9845</v>
      </c>
      <c r="H10740" s="109" t="s">
        <v>399</v>
      </c>
      <c r="I10740" s="108" t="s">
        <v>9960</v>
      </c>
      <c r="J10740" s="108" t="s">
        <v>348</v>
      </c>
      <c r="K10740" s="108" t="s">
        <v>174</v>
      </c>
      <c r="M10740" s="108" t="s">
        <v>175</v>
      </c>
      <c r="N10740" s="108" t="s">
        <v>9961</v>
      </c>
    </row>
    <row r="10741" spans="1:14">
      <c r="A10741" s="108">
        <v>55613781</v>
      </c>
      <c r="B10741" s="108" t="s">
        <v>18898</v>
      </c>
      <c r="C10741" s="108" t="s">
        <v>604</v>
      </c>
      <c r="D10741" s="109" t="s">
        <v>11271</v>
      </c>
      <c r="E10741" s="108" t="s">
        <v>200</v>
      </c>
      <c r="F10741" s="108" t="s">
        <v>181</v>
      </c>
      <c r="G10741" s="108" t="s">
        <v>9845</v>
      </c>
      <c r="H10741" s="109" t="s">
        <v>399</v>
      </c>
      <c r="I10741" s="108" t="s">
        <v>9960</v>
      </c>
      <c r="J10741" s="108" t="s">
        <v>348</v>
      </c>
      <c r="K10741" s="108" t="s">
        <v>174</v>
      </c>
      <c r="M10741" s="108" t="s">
        <v>175</v>
      </c>
      <c r="N10741" s="108" t="s">
        <v>9961</v>
      </c>
    </row>
    <row r="10742" spans="1:14">
      <c r="A10742" s="108">
        <v>55613783</v>
      </c>
      <c r="B10742" s="108" t="s">
        <v>18899</v>
      </c>
      <c r="C10742" s="108" t="s">
        <v>730</v>
      </c>
      <c r="D10742" s="109" t="s">
        <v>18900</v>
      </c>
      <c r="E10742" s="108" t="s">
        <v>180</v>
      </c>
      <c r="F10742" s="108" t="s">
        <v>169</v>
      </c>
      <c r="G10742" s="108" t="s">
        <v>9845</v>
      </c>
      <c r="H10742" s="109" t="s">
        <v>399</v>
      </c>
      <c r="I10742" s="108" t="s">
        <v>9960</v>
      </c>
      <c r="J10742" s="108" t="s">
        <v>348</v>
      </c>
      <c r="K10742" s="108" t="s">
        <v>174</v>
      </c>
      <c r="M10742" s="108" t="s">
        <v>175</v>
      </c>
      <c r="N10742" s="108" t="s">
        <v>9961</v>
      </c>
    </row>
    <row r="10743" spans="1:14">
      <c r="A10743" s="108">
        <v>55789422</v>
      </c>
      <c r="B10743" s="108" t="s">
        <v>17272</v>
      </c>
      <c r="C10743" s="108" t="s">
        <v>447</v>
      </c>
      <c r="D10743" s="109" t="s">
        <v>6526</v>
      </c>
      <c r="E10743" s="108" t="s">
        <v>200</v>
      </c>
      <c r="F10743" s="108" t="s">
        <v>181</v>
      </c>
      <c r="G10743" s="108" t="s">
        <v>9845</v>
      </c>
      <c r="H10743" s="109" t="s">
        <v>399</v>
      </c>
      <c r="I10743" s="108" t="s">
        <v>9960</v>
      </c>
      <c r="J10743" s="108" t="s">
        <v>348</v>
      </c>
      <c r="K10743" s="108" t="s">
        <v>174</v>
      </c>
      <c r="M10743" s="108" t="s">
        <v>175</v>
      </c>
      <c r="N10743" s="108" t="s">
        <v>9961</v>
      </c>
    </row>
    <row r="10744" spans="1:14">
      <c r="A10744" s="108">
        <v>98460</v>
      </c>
      <c r="B10744" s="108" t="s">
        <v>18901</v>
      </c>
      <c r="C10744" s="108" t="s">
        <v>5032</v>
      </c>
      <c r="D10744" s="109" t="s">
        <v>18902</v>
      </c>
      <c r="E10744" s="108" t="s">
        <v>301</v>
      </c>
      <c r="F10744" s="108" t="s">
        <v>181</v>
      </c>
      <c r="G10744" s="108" t="s">
        <v>1416</v>
      </c>
      <c r="H10744" s="109" t="s">
        <v>183</v>
      </c>
      <c r="I10744" s="108" t="s">
        <v>1417</v>
      </c>
      <c r="J10744" s="108" t="s">
        <v>1332</v>
      </c>
      <c r="K10744" s="108" t="s">
        <v>174</v>
      </c>
      <c r="M10744" s="108" t="s">
        <v>175</v>
      </c>
      <c r="N10744" s="108" t="s">
        <v>1418</v>
      </c>
    </row>
    <row r="10745" spans="1:14">
      <c r="A10745" s="108">
        <v>135150</v>
      </c>
      <c r="B10745" s="108" t="s">
        <v>1414</v>
      </c>
      <c r="C10745" s="108" t="s">
        <v>274</v>
      </c>
      <c r="D10745" s="109" t="s">
        <v>18903</v>
      </c>
      <c r="E10745" s="108" t="s">
        <v>301</v>
      </c>
      <c r="F10745" s="108" t="s">
        <v>181</v>
      </c>
      <c r="G10745" s="108" t="s">
        <v>1416</v>
      </c>
      <c r="H10745" s="109" t="s">
        <v>183</v>
      </c>
      <c r="I10745" s="108" t="s">
        <v>1417</v>
      </c>
      <c r="J10745" s="108" t="s">
        <v>1332</v>
      </c>
      <c r="K10745" s="108" t="s">
        <v>174</v>
      </c>
      <c r="M10745" s="108" t="s">
        <v>175</v>
      </c>
      <c r="N10745" s="108" t="s">
        <v>1418</v>
      </c>
    </row>
    <row r="10746" spans="1:14">
      <c r="A10746" s="108">
        <v>137745</v>
      </c>
      <c r="B10746" s="108" t="s">
        <v>5662</v>
      </c>
      <c r="C10746" s="108" t="s">
        <v>425</v>
      </c>
      <c r="D10746" s="109" t="s">
        <v>5663</v>
      </c>
      <c r="E10746" s="108" t="s">
        <v>188</v>
      </c>
      <c r="F10746" s="108" t="s">
        <v>181</v>
      </c>
      <c r="G10746" s="108" t="s">
        <v>1852</v>
      </c>
      <c r="H10746" s="109" t="s">
        <v>183</v>
      </c>
      <c r="I10746" s="108" t="s">
        <v>5656</v>
      </c>
      <c r="J10746" s="108" t="s">
        <v>1855</v>
      </c>
      <c r="K10746" s="108" t="s">
        <v>174</v>
      </c>
      <c r="M10746" s="108" t="s">
        <v>175</v>
      </c>
      <c r="N10746" s="108" t="s">
        <v>5657</v>
      </c>
    </row>
    <row r="10747" spans="1:14">
      <c r="A10747" s="108">
        <v>82243</v>
      </c>
      <c r="B10747" s="108" t="s">
        <v>18904</v>
      </c>
      <c r="C10747" s="108" t="s">
        <v>366</v>
      </c>
      <c r="D10747" s="109" t="s">
        <v>18905</v>
      </c>
      <c r="E10747" s="108" t="s">
        <v>188</v>
      </c>
      <c r="F10747" s="108" t="s">
        <v>181</v>
      </c>
      <c r="G10747" s="108" t="s">
        <v>357</v>
      </c>
      <c r="H10747" s="109" t="s">
        <v>4786</v>
      </c>
      <c r="I10747" s="108" t="s">
        <v>964</v>
      </c>
      <c r="J10747" s="108" t="s">
        <v>360</v>
      </c>
      <c r="K10747" s="108" t="s">
        <v>174</v>
      </c>
      <c r="M10747" s="108" t="s">
        <v>175</v>
      </c>
      <c r="N10747" s="108" t="s">
        <v>965</v>
      </c>
    </row>
    <row r="10748" spans="1:14">
      <c r="A10748" s="108">
        <v>234480</v>
      </c>
      <c r="B10748" s="108" t="s">
        <v>18906</v>
      </c>
      <c r="C10748" s="108" t="s">
        <v>833</v>
      </c>
      <c r="D10748" s="109" t="s">
        <v>7990</v>
      </c>
      <c r="E10748" s="108" t="s">
        <v>301</v>
      </c>
      <c r="F10748" s="108" t="s">
        <v>169</v>
      </c>
      <c r="G10748" s="108" t="s">
        <v>357</v>
      </c>
      <c r="H10748" s="109" t="s">
        <v>4786</v>
      </c>
      <c r="I10748" s="108" t="s">
        <v>964</v>
      </c>
      <c r="J10748" s="108" t="s">
        <v>360</v>
      </c>
      <c r="K10748" s="108" t="s">
        <v>174</v>
      </c>
      <c r="M10748" s="108" t="s">
        <v>175</v>
      </c>
      <c r="N10748" s="108" t="s">
        <v>965</v>
      </c>
    </row>
    <row r="10749" spans="1:14">
      <c r="A10749" s="108">
        <v>55652193</v>
      </c>
      <c r="B10749" s="108" t="s">
        <v>18907</v>
      </c>
      <c r="C10749" s="108" t="s">
        <v>208</v>
      </c>
      <c r="D10749" s="109" t="s">
        <v>18908</v>
      </c>
      <c r="E10749" s="108" t="s">
        <v>180</v>
      </c>
      <c r="F10749" s="108" t="s">
        <v>181</v>
      </c>
      <c r="G10749" s="108" t="s">
        <v>9993</v>
      </c>
      <c r="H10749" s="109" t="s">
        <v>4786</v>
      </c>
      <c r="I10749" s="108" t="s">
        <v>9994</v>
      </c>
      <c r="J10749" s="108" t="s">
        <v>7729</v>
      </c>
      <c r="K10749" s="108" t="s">
        <v>174</v>
      </c>
      <c r="M10749" s="108" t="s">
        <v>175</v>
      </c>
      <c r="N10749" s="108" t="s">
        <v>9995</v>
      </c>
    </row>
    <row r="10750" spans="1:14">
      <c r="A10750" s="108">
        <v>229883</v>
      </c>
      <c r="B10750" s="108" t="s">
        <v>18909</v>
      </c>
      <c r="C10750" s="108" t="s">
        <v>4066</v>
      </c>
      <c r="D10750" s="109" t="s">
        <v>11645</v>
      </c>
      <c r="E10750" s="108" t="s">
        <v>200</v>
      </c>
      <c r="F10750" s="108" t="s">
        <v>181</v>
      </c>
      <c r="G10750" s="108" t="s">
        <v>9993</v>
      </c>
      <c r="H10750" s="109" t="s">
        <v>4786</v>
      </c>
      <c r="I10750" s="108" t="s">
        <v>9994</v>
      </c>
      <c r="J10750" s="108" t="s">
        <v>7729</v>
      </c>
      <c r="K10750" s="108" t="s">
        <v>174</v>
      </c>
      <c r="M10750" s="108" t="s">
        <v>175</v>
      </c>
      <c r="N10750" s="108" t="s">
        <v>9995</v>
      </c>
    </row>
    <row r="10751" spans="1:14">
      <c r="A10751" s="108">
        <v>230662</v>
      </c>
      <c r="B10751" s="108" t="s">
        <v>18910</v>
      </c>
      <c r="C10751" s="108" t="s">
        <v>976</v>
      </c>
      <c r="D10751" s="109" t="s">
        <v>18911</v>
      </c>
      <c r="E10751" s="108" t="s">
        <v>188</v>
      </c>
      <c r="F10751" s="108" t="s">
        <v>181</v>
      </c>
      <c r="G10751" s="108" t="s">
        <v>9993</v>
      </c>
      <c r="H10751" s="109" t="s">
        <v>4786</v>
      </c>
      <c r="I10751" s="108" t="s">
        <v>9994</v>
      </c>
      <c r="J10751" s="108" t="s">
        <v>7729</v>
      </c>
      <c r="K10751" s="108" t="s">
        <v>174</v>
      </c>
      <c r="M10751" s="108" t="s">
        <v>175</v>
      </c>
      <c r="N10751" s="108" t="s">
        <v>9995</v>
      </c>
    </row>
    <row r="10752" spans="1:14">
      <c r="A10752" s="108">
        <v>375624</v>
      </c>
      <c r="B10752" s="108" t="s">
        <v>18912</v>
      </c>
      <c r="C10752" s="108" t="s">
        <v>438</v>
      </c>
      <c r="D10752" s="109" t="s">
        <v>10341</v>
      </c>
      <c r="E10752" s="108" t="s">
        <v>180</v>
      </c>
      <c r="F10752" s="108" t="s">
        <v>181</v>
      </c>
      <c r="G10752" s="108" t="s">
        <v>9993</v>
      </c>
      <c r="H10752" s="109" t="s">
        <v>4786</v>
      </c>
      <c r="I10752" s="108" t="s">
        <v>9994</v>
      </c>
      <c r="J10752" s="108" t="s">
        <v>7729</v>
      </c>
      <c r="K10752" s="108" t="s">
        <v>174</v>
      </c>
      <c r="M10752" s="108" t="s">
        <v>175</v>
      </c>
      <c r="N10752" s="108" t="s">
        <v>9995</v>
      </c>
    </row>
    <row r="10753" spans="1:14">
      <c r="A10753" s="108">
        <v>55789458</v>
      </c>
      <c r="B10753" s="108" t="s">
        <v>14343</v>
      </c>
      <c r="C10753" s="108" t="s">
        <v>609</v>
      </c>
      <c r="D10753" s="109" t="s">
        <v>18913</v>
      </c>
      <c r="E10753" s="108" t="s">
        <v>200</v>
      </c>
      <c r="F10753" s="108" t="s">
        <v>181</v>
      </c>
      <c r="G10753" s="108" t="s">
        <v>9993</v>
      </c>
      <c r="H10753" s="109" t="s">
        <v>4786</v>
      </c>
      <c r="I10753" s="108" t="s">
        <v>9994</v>
      </c>
      <c r="J10753" s="108" t="s">
        <v>7729</v>
      </c>
      <c r="K10753" s="108" t="s">
        <v>174</v>
      </c>
      <c r="M10753" s="108" t="s">
        <v>175</v>
      </c>
      <c r="N10753" s="108" t="s">
        <v>9995</v>
      </c>
    </row>
    <row r="10754" spans="1:14">
      <c r="A10754" s="108">
        <v>360429</v>
      </c>
      <c r="B10754" s="108" t="s">
        <v>7515</v>
      </c>
      <c r="C10754" s="108" t="s">
        <v>10817</v>
      </c>
      <c r="D10754" s="109" t="s">
        <v>18914</v>
      </c>
      <c r="E10754" s="108" t="s">
        <v>168</v>
      </c>
      <c r="F10754" s="108" t="s">
        <v>181</v>
      </c>
      <c r="G10754" s="108" t="s">
        <v>11957</v>
      </c>
      <c r="H10754" s="109" t="s">
        <v>4786</v>
      </c>
      <c r="I10754" s="108" t="s">
        <v>18720</v>
      </c>
      <c r="K10754" s="108" t="s">
        <v>174</v>
      </c>
      <c r="M10754" s="108" t="s">
        <v>175</v>
      </c>
      <c r="N10754" s="108" t="s">
        <v>18721</v>
      </c>
    </row>
    <row r="10755" spans="1:14">
      <c r="A10755" s="108">
        <v>487958</v>
      </c>
      <c r="B10755" s="108" t="s">
        <v>3249</v>
      </c>
      <c r="C10755" s="108" t="s">
        <v>525</v>
      </c>
      <c r="D10755" s="109" t="s">
        <v>18915</v>
      </c>
      <c r="E10755" s="108" t="s">
        <v>200</v>
      </c>
      <c r="F10755" s="108" t="s">
        <v>181</v>
      </c>
      <c r="G10755" s="108" t="s">
        <v>11957</v>
      </c>
      <c r="H10755" s="109" t="s">
        <v>4786</v>
      </c>
      <c r="I10755" s="108" t="s">
        <v>18720</v>
      </c>
      <c r="K10755" s="108" t="s">
        <v>174</v>
      </c>
      <c r="M10755" s="108" t="s">
        <v>175</v>
      </c>
      <c r="N10755" s="108" t="s">
        <v>18721</v>
      </c>
    </row>
    <row r="10756" spans="1:14">
      <c r="A10756" s="108">
        <v>55235</v>
      </c>
      <c r="B10756" s="108" t="s">
        <v>18916</v>
      </c>
      <c r="C10756" s="108" t="s">
        <v>2790</v>
      </c>
      <c r="D10756" s="109" t="s">
        <v>7399</v>
      </c>
      <c r="E10756" s="108" t="s">
        <v>188</v>
      </c>
      <c r="F10756" s="108" t="s">
        <v>181</v>
      </c>
      <c r="G10756" s="108" t="s">
        <v>9993</v>
      </c>
      <c r="H10756" s="109" t="s">
        <v>5146</v>
      </c>
      <c r="I10756" s="108" t="s">
        <v>10004</v>
      </c>
      <c r="J10756" s="108" t="s">
        <v>7729</v>
      </c>
      <c r="K10756" s="108" t="s">
        <v>174</v>
      </c>
      <c r="M10756" s="108" t="s">
        <v>175</v>
      </c>
      <c r="N10756" s="108" t="s">
        <v>10005</v>
      </c>
    </row>
    <row r="10757" spans="1:14">
      <c r="A10757" s="108">
        <v>228944</v>
      </c>
      <c r="B10757" s="108" t="s">
        <v>2851</v>
      </c>
      <c r="C10757" s="108" t="s">
        <v>604</v>
      </c>
      <c r="D10757" s="109" t="s">
        <v>18917</v>
      </c>
      <c r="E10757" s="108" t="s">
        <v>180</v>
      </c>
      <c r="F10757" s="108" t="s">
        <v>181</v>
      </c>
      <c r="G10757" s="108" t="s">
        <v>9993</v>
      </c>
      <c r="H10757" s="109" t="s">
        <v>5146</v>
      </c>
      <c r="I10757" s="108" t="s">
        <v>10004</v>
      </c>
      <c r="J10757" s="108" t="s">
        <v>7729</v>
      </c>
      <c r="K10757" s="108" t="s">
        <v>174</v>
      </c>
      <c r="M10757" s="108" t="s">
        <v>175</v>
      </c>
      <c r="N10757" s="108" t="s">
        <v>10005</v>
      </c>
    </row>
    <row r="10758" spans="1:14">
      <c r="A10758" s="108">
        <v>230024</v>
      </c>
      <c r="B10758" s="108" t="s">
        <v>9837</v>
      </c>
      <c r="C10758" s="108" t="s">
        <v>481</v>
      </c>
      <c r="D10758" s="109" t="s">
        <v>9562</v>
      </c>
      <c r="E10758" s="108" t="s">
        <v>200</v>
      </c>
      <c r="F10758" s="108" t="s">
        <v>181</v>
      </c>
      <c r="G10758" s="108" t="s">
        <v>9993</v>
      </c>
      <c r="H10758" s="109" t="s">
        <v>5146</v>
      </c>
      <c r="I10758" s="108" t="s">
        <v>10004</v>
      </c>
      <c r="J10758" s="108" t="s">
        <v>7729</v>
      </c>
      <c r="K10758" s="108" t="s">
        <v>174</v>
      </c>
      <c r="M10758" s="108" t="s">
        <v>175</v>
      </c>
      <c r="N10758" s="108" t="s">
        <v>10005</v>
      </c>
    </row>
    <row r="10759" spans="1:14">
      <c r="A10759" s="108">
        <v>306661</v>
      </c>
      <c r="B10759" s="108" t="s">
        <v>18918</v>
      </c>
      <c r="C10759" s="108" t="s">
        <v>1263</v>
      </c>
      <c r="D10759" s="109" t="s">
        <v>251</v>
      </c>
      <c r="E10759" s="108" t="s">
        <v>180</v>
      </c>
      <c r="F10759" s="108" t="s">
        <v>181</v>
      </c>
      <c r="G10759" s="108" t="s">
        <v>9993</v>
      </c>
      <c r="H10759" s="109" t="s">
        <v>5146</v>
      </c>
      <c r="I10759" s="108" t="s">
        <v>10004</v>
      </c>
      <c r="J10759" s="108" t="s">
        <v>7729</v>
      </c>
      <c r="K10759" s="108" t="s">
        <v>174</v>
      </c>
      <c r="M10759" s="108" t="s">
        <v>175</v>
      </c>
      <c r="N10759" s="108" t="s">
        <v>10005</v>
      </c>
    </row>
    <row r="10760" spans="1:14">
      <c r="A10760" s="108">
        <v>367170</v>
      </c>
      <c r="B10760" s="108" t="s">
        <v>15430</v>
      </c>
      <c r="C10760" s="108" t="s">
        <v>2255</v>
      </c>
      <c r="D10760" s="109" t="s">
        <v>18919</v>
      </c>
      <c r="E10760" s="108" t="s">
        <v>168</v>
      </c>
      <c r="F10760" s="108" t="s">
        <v>181</v>
      </c>
      <c r="G10760" s="108" t="s">
        <v>9993</v>
      </c>
      <c r="H10760" s="109" t="s">
        <v>5146</v>
      </c>
      <c r="I10760" s="108" t="s">
        <v>10004</v>
      </c>
      <c r="J10760" s="108" t="s">
        <v>7729</v>
      </c>
      <c r="K10760" s="108" t="s">
        <v>174</v>
      </c>
      <c r="M10760" s="108" t="s">
        <v>175</v>
      </c>
      <c r="N10760" s="108" t="s">
        <v>10005</v>
      </c>
    </row>
    <row r="10761" spans="1:14">
      <c r="A10761" s="108">
        <v>486537</v>
      </c>
      <c r="B10761" s="108" t="s">
        <v>18916</v>
      </c>
      <c r="C10761" s="108" t="s">
        <v>1800</v>
      </c>
      <c r="D10761" s="109" t="s">
        <v>18920</v>
      </c>
      <c r="E10761" s="108" t="s">
        <v>168</v>
      </c>
      <c r="F10761" s="108" t="s">
        <v>169</v>
      </c>
      <c r="G10761" s="108" t="s">
        <v>9993</v>
      </c>
      <c r="H10761" s="109" t="s">
        <v>5146</v>
      </c>
      <c r="I10761" s="108" t="s">
        <v>10004</v>
      </c>
      <c r="J10761" s="108" t="s">
        <v>7729</v>
      </c>
      <c r="K10761" s="108" t="s">
        <v>174</v>
      </c>
      <c r="M10761" s="108" t="s">
        <v>175</v>
      </c>
      <c r="N10761" s="108" t="s">
        <v>10005</v>
      </c>
    </row>
    <row r="10762" spans="1:14">
      <c r="A10762" s="108">
        <v>55477174</v>
      </c>
      <c r="B10762" s="108" t="s">
        <v>2940</v>
      </c>
      <c r="C10762" s="108" t="s">
        <v>710</v>
      </c>
      <c r="D10762" s="109" t="s">
        <v>18921</v>
      </c>
      <c r="E10762" s="108" t="s">
        <v>200</v>
      </c>
      <c r="F10762" s="108" t="s">
        <v>181</v>
      </c>
      <c r="G10762" s="108" t="s">
        <v>9993</v>
      </c>
      <c r="H10762" s="109" t="s">
        <v>5146</v>
      </c>
      <c r="I10762" s="108" t="s">
        <v>10004</v>
      </c>
      <c r="J10762" s="108" t="s">
        <v>7729</v>
      </c>
      <c r="K10762" s="108" t="s">
        <v>174</v>
      </c>
      <c r="M10762" s="108" t="s">
        <v>175</v>
      </c>
      <c r="N10762" s="108" t="s">
        <v>10005</v>
      </c>
    </row>
    <row r="10763" spans="1:14">
      <c r="A10763" s="108">
        <v>55477427</v>
      </c>
      <c r="B10763" s="108" t="s">
        <v>18922</v>
      </c>
      <c r="C10763" s="108" t="s">
        <v>1235</v>
      </c>
      <c r="D10763" s="109" t="s">
        <v>3032</v>
      </c>
      <c r="E10763" s="108" t="s">
        <v>200</v>
      </c>
      <c r="F10763" s="108" t="s">
        <v>181</v>
      </c>
      <c r="G10763" s="108" t="s">
        <v>9993</v>
      </c>
      <c r="H10763" s="109" t="s">
        <v>5146</v>
      </c>
      <c r="I10763" s="108" t="s">
        <v>10004</v>
      </c>
      <c r="J10763" s="108" t="s">
        <v>7729</v>
      </c>
      <c r="K10763" s="108" t="s">
        <v>174</v>
      </c>
      <c r="M10763" s="108" t="s">
        <v>175</v>
      </c>
      <c r="N10763" s="108" t="s">
        <v>10005</v>
      </c>
    </row>
    <row r="10764" spans="1:14">
      <c r="A10764" s="108">
        <v>55483045</v>
      </c>
      <c r="B10764" s="108" t="s">
        <v>18923</v>
      </c>
      <c r="C10764" s="108" t="s">
        <v>241</v>
      </c>
      <c r="D10764" s="109" t="s">
        <v>18924</v>
      </c>
      <c r="E10764" s="108" t="s">
        <v>200</v>
      </c>
      <c r="F10764" s="108" t="s">
        <v>181</v>
      </c>
      <c r="G10764" s="108" t="s">
        <v>9993</v>
      </c>
      <c r="H10764" s="109" t="s">
        <v>5146</v>
      </c>
      <c r="I10764" s="108" t="s">
        <v>10004</v>
      </c>
      <c r="J10764" s="108" t="s">
        <v>7729</v>
      </c>
      <c r="K10764" s="108" t="s">
        <v>174</v>
      </c>
      <c r="M10764" s="108" t="s">
        <v>175</v>
      </c>
      <c r="N10764" s="108" t="s">
        <v>10005</v>
      </c>
    </row>
    <row r="10765" spans="1:14">
      <c r="A10765" s="108">
        <v>55488619</v>
      </c>
      <c r="B10765" s="108" t="s">
        <v>18925</v>
      </c>
      <c r="C10765" s="108" t="s">
        <v>1177</v>
      </c>
      <c r="D10765" s="109" t="s">
        <v>18926</v>
      </c>
      <c r="E10765" s="108" t="s">
        <v>168</v>
      </c>
      <c r="F10765" s="108" t="s">
        <v>181</v>
      </c>
      <c r="G10765" s="108" t="s">
        <v>9993</v>
      </c>
      <c r="H10765" s="109" t="s">
        <v>5146</v>
      </c>
      <c r="I10765" s="108" t="s">
        <v>10004</v>
      </c>
      <c r="J10765" s="108" t="s">
        <v>7729</v>
      </c>
      <c r="K10765" s="108" t="s">
        <v>174</v>
      </c>
      <c r="M10765" s="108" t="s">
        <v>175</v>
      </c>
      <c r="N10765" s="108" t="s">
        <v>10005</v>
      </c>
    </row>
    <row r="10766" spans="1:14">
      <c r="A10766" s="108">
        <v>227318</v>
      </c>
      <c r="B10766" s="108" t="s">
        <v>10014</v>
      </c>
      <c r="C10766" s="108" t="s">
        <v>936</v>
      </c>
      <c r="D10766" s="109" t="s">
        <v>18927</v>
      </c>
      <c r="E10766" s="108" t="s">
        <v>168</v>
      </c>
      <c r="F10766" s="108" t="s">
        <v>181</v>
      </c>
      <c r="G10766" s="108" t="s">
        <v>9993</v>
      </c>
      <c r="H10766" s="109" t="s">
        <v>5146</v>
      </c>
      <c r="I10766" s="108" t="s">
        <v>10004</v>
      </c>
      <c r="J10766" s="108" t="s">
        <v>7729</v>
      </c>
      <c r="K10766" s="108" t="s">
        <v>174</v>
      </c>
      <c r="M10766" s="108" t="s">
        <v>175</v>
      </c>
      <c r="N10766" s="108" t="s">
        <v>10005</v>
      </c>
    </row>
    <row r="10767" spans="1:14">
      <c r="A10767" s="108">
        <v>55538783</v>
      </c>
      <c r="B10767" s="108" t="s">
        <v>18922</v>
      </c>
      <c r="C10767" s="108" t="s">
        <v>3526</v>
      </c>
      <c r="D10767" s="109" t="s">
        <v>18928</v>
      </c>
      <c r="E10767" s="108" t="s">
        <v>512</v>
      </c>
      <c r="F10767" s="108" t="s">
        <v>181</v>
      </c>
      <c r="G10767" s="108" t="s">
        <v>9993</v>
      </c>
      <c r="H10767" s="109" t="s">
        <v>5146</v>
      </c>
      <c r="I10767" s="108" t="s">
        <v>10004</v>
      </c>
      <c r="J10767" s="108" t="s">
        <v>7729</v>
      </c>
      <c r="K10767" s="108" t="s">
        <v>174</v>
      </c>
      <c r="M10767" s="108" t="s">
        <v>175</v>
      </c>
      <c r="N10767" s="108" t="s">
        <v>10005</v>
      </c>
    </row>
    <row r="10768" spans="1:14">
      <c r="A10768" s="108">
        <v>55597096</v>
      </c>
      <c r="B10768" s="108" t="s">
        <v>18929</v>
      </c>
      <c r="C10768" s="108" t="s">
        <v>564</v>
      </c>
      <c r="D10768" s="109" t="s">
        <v>18930</v>
      </c>
      <c r="E10768" s="108" t="s">
        <v>200</v>
      </c>
      <c r="F10768" s="108" t="s">
        <v>181</v>
      </c>
      <c r="G10768" s="108" t="s">
        <v>9993</v>
      </c>
      <c r="H10768" s="109" t="s">
        <v>5146</v>
      </c>
      <c r="I10768" s="108" t="s">
        <v>10004</v>
      </c>
      <c r="J10768" s="108" t="s">
        <v>7729</v>
      </c>
      <c r="K10768" s="108" t="s">
        <v>174</v>
      </c>
      <c r="M10768" s="108" t="s">
        <v>175</v>
      </c>
      <c r="N10768" s="108" t="s">
        <v>10005</v>
      </c>
    </row>
    <row r="10769" spans="1:14">
      <c r="A10769" s="108">
        <v>437410</v>
      </c>
      <c r="B10769" s="108" t="s">
        <v>18931</v>
      </c>
      <c r="C10769" s="108" t="s">
        <v>6838</v>
      </c>
      <c r="D10769" s="109" t="s">
        <v>18932</v>
      </c>
      <c r="E10769" s="108" t="s">
        <v>168</v>
      </c>
      <c r="F10769" s="108" t="s">
        <v>181</v>
      </c>
      <c r="G10769" s="108" t="s">
        <v>9993</v>
      </c>
      <c r="H10769" s="109" t="s">
        <v>5146</v>
      </c>
      <c r="I10769" s="108" t="s">
        <v>10004</v>
      </c>
      <c r="J10769" s="108" t="s">
        <v>7729</v>
      </c>
      <c r="K10769" s="108" t="s">
        <v>174</v>
      </c>
      <c r="M10769" s="108" t="s">
        <v>175</v>
      </c>
      <c r="N10769" s="108" t="s">
        <v>10005</v>
      </c>
    </row>
    <row r="10770" spans="1:14">
      <c r="A10770" s="108">
        <v>55607100</v>
      </c>
      <c r="B10770" s="108" t="s">
        <v>18381</v>
      </c>
      <c r="C10770" s="108" t="s">
        <v>213</v>
      </c>
      <c r="D10770" s="109" t="s">
        <v>18933</v>
      </c>
      <c r="E10770" s="108" t="s">
        <v>200</v>
      </c>
      <c r="F10770" s="108" t="s">
        <v>169</v>
      </c>
      <c r="G10770" s="108" t="s">
        <v>9993</v>
      </c>
      <c r="H10770" s="109" t="s">
        <v>5146</v>
      </c>
      <c r="I10770" s="108" t="s">
        <v>10004</v>
      </c>
      <c r="J10770" s="108" t="s">
        <v>7729</v>
      </c>
      <c r="K10770" s="108" t="s">
        <v>174</v>
      </c>
      <c r="M10770" s="108" t="s">
        <v>175</v>
      </c>
      <c r="N10770" s="108" t="s">
        <v>10005</v>
      </c>
    </row>
    <row r="10771" spans="1:14">
      <c r="A10771" s="108">
        <v>55655521</v>
      </c>
      <c r="B10771" s="108" t="s">
        <v>18934</v>
      </c>
      <c r="C10771" s="108" t="s">
        <v>8532</v>
      </c>
      <c r="D10771" s="109" t="s">
        <v>18935</v>
      </c>
      <c r="E10771" s="108" t="s">
        <v>631</v>
      </c>
      <c r="F10771" s="108" t="s">
        <v>181</v>
      </c>
      <c r="G10771" s="108" t="s">
        <v>9993</v>
      </c>
      <c r="H10771" s="109" t="s">
        <v>5146</v>
      </c>
      <c r="I10771" s="108" t="s">
        <v>10004</v>
      </c>
      <c r="J10771" s="108" t="s">
        <v>7729</v>
      </c>
      <c r="K10771" s="108" t="s">
        <v>174</v>
      </c>
      <c r="M10771" s="108" t="s">
        <v>175</v>
      </c>
      <c r="N10771" s="108" t="s">
        <v>10005</v>
      </c>
    </row>
    <row r="10772" spans="1:14">
      <c r="A10772" s="108">
        <v>55709979</v>
      </c>
      <c r="B10772" s="108" t="s">
        <v>18936</v>
      </c>
      <c r="C10772" s="108" t="s">
        <v>3230</v>
      </c>
      <c r="D10772" s="109" t="s">
        <v>2168</v>
      </c>
      <c r="E10772" s="108" t="s">
        <v>392</v>
      </c>
      <c r="F10772" s="108" t="s">
        <v>181</v>
      </c>
      <c r="G10772" s="108" t="s">
        <v>9993</v>
      </c>
      <c r="H10772" s="109" t="s">
        <v>5146</v>
      </c>
      <c r="I10772" s="108" t="s">
        <v>10004</v>
      </c>
      <c r="J10772" s="108" t="s">
        <v>7729</v>
      </c>
      <c r="K10772" s="108" t="s">
        <v>174</v>
      </c>
      <c r="M10772" s="108" t="s">
        <v>175</v>
      </c>
      <c r="N10772" s="108" t="s">
        <v>10005</v>
      </c>
    </row>
    <row r="10773" spans="1:14">
      <c r="A10773" s="108">
        <v>55754971</v>
      </c>
      <c r="B10773" s="108" t="s">
        <v>18937</v>
      </c>
      <c r="C10773" s="108" t="s">
        <v>1014</v>
      </c>
      <c r="D10773" s="109" t="s">
        <v>18061</v>
      </c>
      <c r="E10773" s="108" t="s">
        <v>180</v>
      </c>
      <c r="F10773" s="108" t="s">
        <v>181</v>
      </c>
      <c r="G10773" s="108" t="s">
        <v>9993</v>
      </c>
      <c r="H10773" s="109" t="s">
        <v>5146</v>
      </c>
      <c r="I10773" s="108" t="s">
        <v>10004</v>
      </c>
      <c r="J10773" s="108" t="s">
        <v>7729</v>
      </c>
      <c r="K10773" s="108" t="s">
        <v>174</v>
      </c>
      <c r="M10773" s="108" t="s">
        <v>175</v>
      </c>
      <c r="N10773" s="108" t="s">
        <v>10005</v>
      </c>
    </row>
    <row r="10774" spans="1:14">
      <c r="A10774" s="108">
        <v>855982</v>
      </c>
      <c r="B10774" s="108" t="s">
        <v>326</v>
      </c>
      <c r="C10774" s="108" t="s">
        <v>664</v>
      </c>
      <c r="D10774" s="109" t="s">
        <v>18938</v>
      </c>
      <c r="E10774" s="108" t="s">
        <v>168</v>
      </c>
      <c r="F10774" s="108" t="s">
        <v>181</v>
      </c>
      <c r="G10774" s="108" t="s">
        <v>9993</v>
      </c>
      <c r="H10774" s="109" t="s">
        <v>5146</v>
      </c>
      <c r="I10774" s="108" t="s">
        <v>10004</v>
      </c>
      <c r="J10774" s="108" t="s">
        <v>7729</v>
      </c>
      <c r="K10774" s="108" t="s">
        <v>174</v>
      </c>
      <c r="M10774" s="108" t="s">
        <v>175</v>
      </c>
      <c r="N10774" s="108" t="s">
        <v>10005</v>
      </c>
    </row>
    <row r="10775" spans="1:14">
      <c r="A10775" s="108">
        <v>855984</v>
      </c>
      <c r="B10775" s="108" t="s">
        <v>18939</v>
      </c>
      <c r="C10775" s="108" t="s">
        <v>642</v>
      </c>
      <c r="D10775" s="109" t="s">
        <v>8982</v>
      </c>
      <c r="E10775" s="108" t="s">
        <v>220</v>
      </c>
      <c r="F10775" s="108" t="s">
        <v>181</v>
      </c>
      <c r="G10775" s="108" t="s">
        <v>9993</v>
      </c>
      <c r="H10775" s="109" t="s">
        <v>5146</v>
      </c>
      <c r="I10775" s="108" t="s">
        <v>10004</v>
      </c>
      <c r="J10775" s="108" t="s">
        <v>7729</v>
      </c>
      <c r="K10775" s="108" t="s">
        <v>174</v>
      </c>
      <c r="M10775" s="108" t="s">
        <v>175</v>
      </c>
      <c r="N10775" s="108" t="s">
        <v>10005</v>
      </c>
    </row>
    <row r="10776" spans="1:14">
      <c r="A10776" s="108">
        <v>855990</v>
      </c>
      <c r="B10776" s="108" t="s">
        <v>6868</v>
      </c>
      <c r="C10776" s="108" t="s">
        <v>556</v>
      </c>
      <c r="D10776" s="109" t="s">
        <v>18021</v>
      </c>
      <c r="E10776" s="108" t="s">
        <v>168</v>
      </c>
      <c r="F10776" s="108" t="s">
        <v>181</v>
      </c>
      <c r="G10776" s="108" t="s">
        <v>9993</v>
      </c>
      <c r="H10776" s="109" t="s">
        <v>5146</v>
      </c>
      <c r="I10776" s="108" t="s">
        <v>10004</v>
      </c>
      <c r="J10776" s="108" t="s">
        <v>7729</v>
      </c>
      <c r="K10776" s="108" t="s">
        <v>174</v>
      </c>
      <c r="M10776" s="108" t="s">
        <v>175</v>
      </c>
      <c r="N10776" s="108" t="s">
        <v>10005</v>
      </c>
    </row>
    <row r="10777" spans="1:14">
      <c r="A10777" s="108">
        <v>483248</v>
      </c>
      <c r="B10777" s="108" t="s">
        <v>18940</v>
      </c>
      <c r="C10777" s="108" t="s">
        <v>1500</v>
      </c>
      <c r="D10777" s="109" t="s">
        <v>10847</v>
      </c>
      <c r="E10777" s="108" t="s">
        <v>200</v>
      </c>
      <c r="F10777" s="108" t="s">
        <v>169</v>
      </c>
      <c r="G10777" s="108" t="s">
        <v>11957</v>
      </c>
      <c r="H10777" s="109" t="s">
        <v>5146</v>
      </c>
      <c r="I10777" s="108" t="s">
        <v>18716</v>
      </c>
      <c r="K10777" s="108" t="s">
        <v>174</v>
      </c>
      <c r="M10777" s="108" t="s">
        <v>175</v>
      </c>
      <c r="N10777" s="108" t="s">
        <v>18717</v>
      </c>
    </row>
    <row r="10778" spans="1:14">
      <c r="A10778" s="108">
        <v>55789712</v>
      </c>
      <c r="B10778" s="108" t="s">
        <v>18941</v>
      </c>
      <c r="C10778" s="108" t="s">
        <v>468</v>
      </c>
      <c r="D10778" s="109" t="s">
        <v>18942</v>
      </c>
      <c r="E10778" s="108" t="s">
        <v>405</v>
      </c>
      <c r="F10778" s="108" t="s">
        <v>181</v>
      </c>
      <c r="G10778" s="108" t="s">
        <v>9813</v>
      </c>
      <c r="H10778" s="109" t="s">
        <v>406</v>
      </c>
      <c r="I10778" s="108" t="s">
        <v>9814</v>
      </c>
      <c r="J10778" s="108" t="s">
        <v>290</v>
      </c>
      <c r="K10778" s="108" t="s">
        <v>174</v>
      </c>
      <c r="M10778" s="108" t="s">
        <v>175</v>
      </c>
      <c r="N10778" s="108" t="s">
        <v>9815</v>
      </c>
    </row>
    <row r="10779" spans="1:14">
      <c r="A10779" s="108">
        <v>374798</v>
      </c>
      <c r="B10779" s="108" t="s">
        <v>2882</v>
      </c>
      <c r="C10779" s="108" t="s">
        <v>579</v>
      </c>
      <c r="D10779" s="109" t="s">
        <v>3717</v>
      </c>
      <c r="E10779" s="108" t="s">
        <v>200</v>
      </c>
      <c r="F10779" s="108" t="s">
        <v>181</v>
      </c>
      <c r="G10779" s="108" t="s">
        <v>357</v>
      </c>
      <c r="H10779" s="109" t="s">
        <v>3772</v>
      </c>
      <c r="I10779" s="108" t="s">
        <v>18943</v>
      </c>
      <c r="J10779" s="108" t="s">
        <v>360</v>
      </c>
      <c r="K10779" s="108" t="s">
        <v>174</v>
      </c>
      <c r="M10779" s="108" t="s">
        <v>175</v>
      </c>
      <c r="N10779" s="108" t="s">
        <v>18944</v>
      </c>
    </row>
    <row r="10780" spans="1:14">
      <c r="A10780" s="108">
        <v>55547762</v>
      </c>
      <c r="B10780" s="108" t="s">
        <v>18945</v>
      </c>
      <c r="C10780" s="108" t="s">
        <v>363</v>
      </c>
      <c r="D10780" s="109" t="s">
        <v>737</v>
      </c>
      <c r="E10780" s="108" t="s">
        <v>188</v>
      </c>
      <c r="F10780" s="108" t="s">
        <v>181</v>
      </c>
      <c r="G10780" s="108" t="s">
        <v>357</v>
      </c>
      <c r="H10780" s="109" t="s">
        <v>3772</v>
      </c>
      <c r="I10780" s="108" t="s">
        <v>18943</v>
      </c>
      <c r="J10780" s="108" t="s">
        <v>360</v>
      </c>
      <c r="K10780" s="108" t="s">
        <v>174</v>
      </c>
      <c r="M10780" s="108" t="s">
        <v>175</v>
      </c>
      <c r="N10780" s="108" t="s">
        <v>18944</v>
      </c>
    </row>
    <row r="10781" spans="1:14">
      <c r="A10781" s="108">
        <v>55719401</v>
      </c>
      <c r="B10781" s="108" t="s">
        <v>3694</v>
      </c>
      <c r="C10781" s="108" t="s">
        <v>6365</v>
      </c>
      <c r="D10781" s="109" t="s">
        <v>18946</v>
      </c>
      <c r="E10781" s="108" t="s">
        <v>200</v>
      </c>
      <c r="F10781" s="108" t="s">
        <v>181</v>
      </c>
      <c r="G10781" s="108" t="s">
        <v>357</v>
      </c>
      <c r="H10781" s="109" t="s">
        <v>3772</v>
      </c>
      <c r="I10781" s="108" t="s">
        <v>18943</v>
      </c>
      <c r="J10781" s="108" t="s">
        <v>360</v>
      </c>
      <c r="K10781" s="108" t="s">
        <v>174</v>
      </c>
      <c r="M10781" s="108" t="s">
        <v>175</v>
      </c>
      <c r="N10781" s="108" t="s">
        <v>18944</v>
      </c>
    </row>
    <row r="10782" spans="1:14">
      <c r="A10782" s="108">
        <v>855968</v>
      </c>
      <c r="B10782" s="108" t="s">
        <v>16603</v>
      </c>
      <c r="C10782" s="108" t="s">
        <v>311</v>
      </c>
      <c r="D10782" s="109" t="s">
        <v>18947</v>
      </c>
      <c r="E10782" s="108" t="s">
        <v>200</v>
      </c>
      <c r="F10782" s="108" t="s">
        <v>181</v>
      </c>
      <c r="G10782" s="108" t="s">
        <v>357</v>
      </c>
      <c r="H10782" s="109" t="s">
        <v>3772</v>
      </c>
      <c r="I10782" s="108" t="s">
        <v>18943</v>
      </c>
      <c r="J10782" s="108" t="s">
        <v>360</v>
      </c>
      <c r="K10782" s="108" t="s">
        <v>174</v>
      </c>
      <c r="M10782" s="108" t="s">
        <v>175</v>
      </c>
      <c r="N10782" s="108" t="s">
        <v>18944</v>
      </c>
    </row>
    <row r="10783" spans="1:14">
      <c r="A10783" s="108">
        <v>152116</v>
      </c>
      <c r="B10783" s="108" t="s">
        <v>18948</v>
      </c>
      <c r="C10783" s="108" t="s">
        <v>717</v>
      </c>
      <c r="D10783" s="109" t="s">
        <v>18949</v>
      </c>
      <c r="E10783" s="108" t="s">
        <v>188</v>
      </c>
      <c r="F10783" s="108" t="s">
        <v>181</v>
      </c>
      <c r="G10783" s="108" t="s">
        <v>11957</v>
      </c>
      <c r="H10783" s="109" t="s">
        <v>3772</v>
      </c>
      <c r="I10783" s="108" t="s">
        <v>12106</v>
      </c>
      <c r="K10783" s="108" t="s">
        <v>174</v>
      </c>
      <c r="M10783" s="108" t="s">
        <v>175</v>
      </c>
      <c r="N10783" s="108" t="s">
        <v>1321</v>
      </c>
    </row>
    <row r="10784" spans="1:14">
      <c r="A10784" s="108">
        <v>144864</v>
      </c>
      <c r="B10784" s="108" t="s">
        <v>4223</v>
      </c>
      <c r="C10784" s="108" t="s">
        <v>190</v>
      </c>
      <c r="D10784" s="109" t="s">
        <v>18950</v>
      </c>
      <c r="E10784" s="108" t="s">
        <v>200</v>
      </c>
      <c r="F10784" s="108" t="s">
        <v>181</v>
      </c>
      <c r="G10784" s="108" t="s">
        <v>11957</v>
      </c>
      <c r="H10784" s="109" t="s">
        <v>3772</v>
      </c>
      <c r="I10784" s="108" t="s">
        <v>11958</v>
      </c>
      <c r="K10784" s="108" t="s">
        <v>174</v>
      </c>
      <c r="M10784" s="108" t="s">
        <v>175</v>
      </c>
      <c r="N10784" s="108" t="s">
        <v>11959</v>
      </c>
    </row>
    <row r="10785" spans="1:14">
      <c r="A10785" s="108">
        <v>148052</v>
      </c>
      <c r="B10785" s="108" t="s">
        <v>3769</v>
      </c>
      <c r="C10785" s="108" t="s">
        <v>633</v>
      </c>
      <c r="D10785" s="109" t="s">
        <v>3770</v>
      </c>
      <c r="E10785" s="108" t="s">
        <v>405</v>
      </c>
      <c r="F10785" s="108" t="s">
        <v>181</v>
      </c>
      <c r="G10785" s="108" t="s">
        <v>3771</v>
      </c>
      <c r="H10785" s="109" t="s">
        <v>3772</v>
      </c>
      <c r="I10785" s="108" t="s">
        <v>3773</v>
      </c>
      <c r="J10785" s="108" t="s">
        <v>3774</v>
      </c>
      <c r="K10785" s="108" t="s">
        <v>174</v>
      </c>
      <c r="M10785" s="108" t="s">
        <v>175</v>
      </c>
      <c r="N10785" s="108" t="s">
        <v>3775</v>
      </c>
    </row>
    <row r="10786" spans="1:14">
      <c r="A10786" s="108">
        <v>55601720</v>
      </c>
      <c r="B10786" s="108" t="s">
        <v>3776</v>
      </c>
      <c r="C10786" s="108" t="s">
        <v>1093</v>
      </c>
      <c r="D10786" s="109" t="s">
        <v>3777</v>
      </c>
      <c r="E10786" s="108" t="s">
        <v>180</v>
      </c>
      <c r="F10786" s="108" t="s">
        <v>181</v>
      </c>
      <c r="G10786" s="108" t="s">
        <v>3771</v>
      </c>
      <c r="H10786" s="109" t="s">
        <v>3772</v>
      </c>
      <c r="I10786" s="108" t="s">
        <v>3773</v>
      </c>
      <c r="J10786" s="108" t="s">
        <v>3774</v>
      </c>
      <c r="K10786" s="108" t="s">
        <v>174</v>
      </c>
      <c r="M10786" s="108" t="s">
        <v>175</v>
      </c>
      <c r="N10786" s="108" t="s">
        <v>3775</v>
      </c>
    </row>
    <row r="10787" spans="1:14">
      <c r="A10787" s="108">
        <v>856316</v>
      </c>
      <c r="B10787" s="108" t="s">
        <v>2851</v>
      </c>
      <c r="C10787" s="108" t="s">
        <v>535</v>
      </c>
      <c r="D10787" s="109" t="s">
        <v>11998</v>
      </c>
      <c r="E10787" s="108" t="s">
        <v>188</v>
      </c>
      <c r="F10787" s="108" t="s">
        <v>169</v>
      </c>
      <c r="G10787" s="108" t="s">
        <v>7188</v>
      </c>
      <c r="H10787" s="109" t="s">
        <v>17151</v>
      </c>
      <c r="I10787" s="108" t="s">
        <v>7199</v>
      </c>
      <c r="J10787" s="108" t="s">
        <v>7190</v>
      </c>
      <c r="K10787" s="108" t="s">
        <v>174</v>
      </c>
      <c r="M10787" s="108" t="s">
        <v>175</v>
      </c>
      <c r="N10787" s="108" t="s">
        <v>7200</v>
      </c>
    </row>
    <row r="10788" spans="1:14">
      <c r="A10788" s="108">
        <v>55672985</v>
      </c>
      <c r="B10788" s="108" t="s">
        <v>18951</v>
      </c>
      <c r="C10788" s="108" t="s">
        <v>662</v>
      </c>
      <c r="D10788" s="109" t="s">
        <v>18952</v>
      </c>
      <c r="E10788" s="108" t="s">
        <v>220</v>
      </c>
      <c r="F10788" s="108" t="s">
        <v>181</v>
      </c>
      <c r="G10788" s="108" t="s">
        <v>288</v>
      </c>
      <c r="H10788" s="109" t="s">
        <v>3605</v>
      </c>
      <c r="I10788" s="108" t="s">
        <v>340</v>
      </c>
      <c r="J10788" s="108" t="s">
        <v>290</v>
      </c>
      <c r="K10788" s="108" t="s">
        <v>174</v>
      </c>
      <c r="M10788" s="108" t="s">
        <v>175</v>
      </c>
      <c r="N10788" s="108" t="s">
        <v>341</v>
      </c>
    </row>
    <row r="10789" spans="1:14">
      <c r="A10789" s="108">
        <v>55478562</v>
      </c>
      <c r="B10789" s="108" t="s">
        <v>1488</v>
      </c>
      <c r="C10789" s="108" t="s">
        <v>1385</v>
      </c>
      <c r="D10789" s="109" t="s">
        <v>18953</v>
      </c>
      <c r="E10789" s="108" t="s">
        <v>200</v>
      </c>
      <c r="F10789" s="108" t="s">
        <v>181</v>
      </c>
      <c r="G10789" s="108" t="s">
        <v>9845</v>
      </c>
      <c r="H10789" s="109" t="s">
        <v>3605</v>
      </c>
      <c r="I10789" s="108" t="s">
        <v>18954</v>
      </c>
      <c r="J10789" s="108" t="s">
        <v>348</v>
      </c>
      <c r="K10789" s="108" t="s">
        <v>174</v>
      </c>
      <c r="M10789" s="108" t="s">
        <v>175</v>
      </c>
      <c r="N10789" s="108" t="s">
        <v>18955</v>
      </c>
    </row>
    <row r="10790" spans="1:14">
      <c r="A10790" s="108">
        <v>55751662</v>
      </c>
      <c r="B10790" s="108" t="s">
        <v>3497</v>
      </c>
      <c r="C10790" s="108" t="s">
        <v>620</v>
      </c>
      <c r="D10790" s="109" t="s">
        <v>18956</v>
      </c>
      <c r="E10790" s="108" t="s">
        <v>200</v>
      </c>
      <c r="F10790" s="108" t="s">
        <v>169</v>
      </c>
      <c r="G10790" s="108" t="s">
        <v>9845</v>
      </c>
      <c r="H10790" s="109" t="s">
        <v>3605</v>
      </c>
      <c r="I10790" s="108" t="s">
        <v>18954</v>
      </c>
      <c r="J10790" s="108" t="s">
        <v>348</v>
      </c>
      <c r="K10790" s="108" t="s">
        <v>174</v>
      </c>
      <c r="M10790" s="108" t="s">
        <v>175</v>
      </c>
      <c r="N10790" s="108" t="s">
        <v>18955</v>
      </c>
    </row>
    <row r="10791" spans="1:14">
      <c r="A10791" s="108">
        <v>55753737</v>
      </c>
      <c r="B10791" s="108" t="s">
        <v>18957</v>
      </c>
      <c r="C10791" s="108" t="s">
        <v>326</v>
      </c>
      <c r="D10791" s="109" t="s">
        <v>18092</v>
      </c>
      <c r="E10791" s="108" t="s">
        <v>180</v>
      </c>
      <c r="F10791" s="108" t="s">
        <v>181</v>
      </c>
      <c r="G10791" s="108" t="s">
        <v>9845</v>
      </c>
      <c r="H10791" s="109" t="s">
        <v>3605</v>
      </c>
      <c r="I10791" s="108" t="s">
        <v>18954</v>
      </c>
      <c r="J10791" s="108" t="s">
        <v>348</v>
      </c>
      <c r="K10791" s="108" t="s">
        <v>174</v>
      </c>
      <c r="M10791" s="108" t="s">
        <v>175</v>
      </c>
      <c r="N10791" s="108" t="s">
        <v>18955</v>
      </c>
    </row>
    <row r="10792" spans="1:14">
      <c r="A10792" s="108">
        <v>55753738</v>
      </c>
      <c r="B10792" s="108" t="s">
        <v>3497</v>
      </c>
      <c r="C10792" s="108" t="s">
        <v>196</v>
      </c>
      <c r="D10792" s="109" t="s">
        <v>11240</v>
      </c>
      <c r="E10792" s="108" t="s">
        <v>180</v>
      </c>
      <c r="F10792" s="108" t="s">
        <v>181</v>
      </c>
      <c r="G10792" s="108" t="s">
        <v>9845</v>
      </c>
      <c r="H10792" s="109" t="s">
        <v>3605</v>
      </c>
      <c r="I10792" s="108" t="s">
        <v>18954</v>
      </c>
      <c r="J10792" s="108" t="s">
        <v>348</v>
      </c>
      <c r="K10792" s="108" t="s">
        <v>174</v>
      </c>
      <c r="M10792" s="108" t="s">
        <v>175</v>
      </c>
      <c r="N10792" s="108" t="s">
        <v>18955</v>
      </c>
    </row>
    <row r="10793" spans="1:14">
      <c r="A10793" s="108">
        <v>55508374</v>
      </c>
      <c r="B10793" s="108" t="s">
        <v>18958</v>
      </c>
      <c r="C10793" s="108" t="s">
        <v>1834</v>
      </c>
      <c r="D10793" s="109" t="s">
        <v>18959</v>
      </c>
      <c r="E10793" s="108" t="s">
        <v>188</v>
      </c>
      <c r="F10793" s="108" t="s">
        <v>169</v>
      </c>
      <c r="G10793" s="108" t="s">
        <v>7307</v>
      </c>
      <c r="H10793" s="109" t="s">
        <v>595</v>
      </c>
      <c r="I10793" s="108" t="s">
        <v>18960</v>
      </c>
      <c r="J10793" s="108" t="s">
        <v>1204</v>
      </c>
      <c r="K10793" s="108" t="s">
        <v>174</v>
      </c>
      <c r="M10793" s="108" t="s">
        <v>175</v>
      </c>
      <c r="N10793" s="108" t="s">
        <v>18961</v>
      </c>
    </row>
    <row r="10794" spans="1:14">
      <c r="A10794" s="108">
        <v>857017</v>
      </c>
      <c r="B10794" s="108" t="s">
        <v>18962</v>
      </c>
      <c r="C10794" s="108" t="s">
        <v>393</v>
      </c>
      <c r="D10794" s="109" t="s">
        <v>18963</v>
      </c>
      <c r="E10794" s="108" t="s">
        <v>200</v>
      </c>
      <c r="F10794" s="108" t="s">
        <v>169</v>
      </c>
      <c r="G10794" s="108" t="s">
        <v>8181</v>
      </c>
      <c r="H10794" s="109" t="s">
        <v>595</v>
      </c>
      <c r="I10794" s="108" t="s">
        <v>9251</v>
      </c>
      <c r="J10794" s="108" t="s">
        <v>8183</v>
      </c>
      <c r="K10794" s="108" t="s">
        <v>174</v>
      </c>
      <c r="M10794" s="108" t="s">
        <v>175</v>
      </c>
      <c r="N10794" s="108" t="s">
        <v>9252</v>
      </c>
    </row>
    <row r="10795" spans="1:14">
      <c r="A10795" s="108">
        <v>55655099</v>
      </c>
      <c r="B10795" s="108" t="s">
        <v>10256</v>
      </c>
      <c r="C10795" s="108" t="s">
        <v>7262</v>
      </c>
      <c r="D10795" s="109" t="s">
        <v>18964</v>
      </c>
      <c r="E10795" s="108" t="s">
        <v>168</v>
      </c>
      <c r="F10795" s="108" t="s">
        <v>181</v>
      </c>
      <c r="G10795" s="108" t="s">
        <v>10024</v>
      </c>
      <c r="H10795" s="109" t="s">
        <v>595</v>
      </c>
      <c r="I10795" s="108" t="s">
        <v>10258</v>
      </c>
      <c r="J10795" s="108" t="s">
        <v>7688</v>
      </c>
      <c r="K10795" s="108" t="s">
        <v>174</v>
      </c>
      <c r="M10795" s="108" t="s">
        <v>175</v>
      </c>
      <c r="N10795" s="108" t="s">
        <v>10259</v>
      </c>
    </row>
    <row r="10796" spans="1:14">
      <c r="A10796" s="108">
        <v>55639098</v>
      </c>
      <c r="B10796" s="108" t="s">
        <v>18660</v>
      </c>
      <c r="C10796" s="108" t="s">
        <v>1235</v>
      </c>
      <c r="D10796" s="109" t="s">
        <v>18965</v>
      </c>
      <c r="E10796" s="108" t="s">
        <v>200</v>
      </c>
      <c r="F10796" s="108" t="s">
        <v>181</v>
      </c>
      <c r="G10796" s="108" t="s">
        <v>1614</v>
      </c>
      <c r="H10796" s="109" t="s">
        <v>995</v>
      </c>
      <c r="I10796" s="108" t="s">
        <v>18638</v>
      </c>
      <c r="J10796" s="108" t="s">
        <v>1478</v>
      </c>
      <c r="K10796" s="108" t="s">
        <v>174</v>
      </c>
      <c r="M10796" s="108" t="s">
        <v>175</v>
      </c>
      <c r="N10796" s="108" t="s">
        <v>361</v>
      </c>
    </row>
    <row r="10797" spans="1:14">
      <c r="A10797" s="108">
        <v>664668</v>
      </c>
      <c r="B10797" s="108" t="s">
        <v>18966</v>
      </c>
      <c r="C10797" s="108" t="s">
        <v>3897</v>
      </c>
      <c r="D10797" s="109" t="s">
        <v>18967</v>
      </c>
      <c r="E10797" s="108" t="s">
        <v>392</v>
      </c>
      <c r="F10797" s="108" t="s">
        <v>181</v>
      </c>
      <c r="G10797" s="108" t="s">
        <v>1614</v>
      </c>
      <c r="H10797" s="109" t="s">
        <v>995</v>
      </c>
      <c r="I10797" s="108" t="s">
        <v>18638</v>
      </c>
      <c r="J10797" s="108" t="s">
        <v>1478</v>
      </c>
      <c r="K10797" s="108" t="s">
        <v>174</v>
      </c>
      <c r="M10797" s="108" t="s">
        <v>175</v>
      </c>
      <c r="N10797" s="108" t="s">
        <v>361</v>
      </c>
    </row>
    <row r="10798" spans="1:14">
      <c r="A10798" s="108">
        <v>366979</v>
      </c>
      <c r="B10798" s="108" t="s">
        <v>18968</v>
      </c>
      <c r="C10798" s="108" t="s">
        <v>317</v>
      </c>
      <c r="D10798" s="109" t="s">
        <v>18969</v>
      </c>
      <c r="E10798" s="108" t="s">
        <v>180</v>
      </c>
      <c r="F10798" s="108" t="s">
        <v>181</v>
      </c>
      <c r="G10798" s="108" t="s">
        <v>288</v>
      </c>
      <c r="H10798" s="109" t="s">
        <v>995</v>
      </c>
      <c r="I10798" s="108" t="s">
        <v>18970</v>
      </c>
      <c r="J10798" s="108" t="s">
        <v>290</v>
      </c>
      <c r="K10798" s="108" t="s">
        <v>174</v>
      </c>
      <c r="M10798" s="108" t="s">
        <v>175</v>
      </c>
      <c r="N10798" s="108" t="s">
        <v>18971</v>
      </c>
    </row>
    <row r="10799" spans="1:14">
      <c r="A10799" s="108">
        <v>55597319</v>
      </c>
      <c r="B10799" s="108" t="s">
        <v>18972</v>
      </c>
      <c r="C10799" s="108" t="s">
        <v>629</v>
      </c>
      <c r="D10799" s="109" t="s">
        <v>18973</v>
      </c>
      <c r="E10799" s="108" t="s">
        <v>200</v>
      </c>
      <c r="F10799" s="108" t="s">
        <v>181</v>
      </c>
      <c r="G10799" s="108" t="s">
        <v>288</v>
      </c>
      <c r="H10799" s="109" t="s">
        <v>995</v>
      </c>
      <c r="I10799" s="108" t="s">
        <v>18970</v>
      </c>
      <c r="J10799" s="108" t="s">
        <v>290</v>
      </c>
      <c r="K10799" s="108" t="s">
        <v>174</v>
      </c>
      <c r="M10799" s="108" t="s">
        <v>175</v>
      </c>
      <c r="N10799" s="108" t="s">
        <v>18971</v>
      </c>
    </row>
    <row r="10800" spans="1:14">
      <c r="A10800" s="108">
        <v>55655051</v>
      </c>
      <c r="B10800" s="108" t="s">
        <v>18974</v>
      </c>
      <c r="C10800" s="108" t="s">
        <v>633</v>
      </c>
      <c r="D10800" s="109" t="s">
        <v>18975</v>
      </c>
      <c r="E10800" s="108" t="s">
        <v>200</v>
      </c>
      <c r="F10800" s="108" t="s">
        <v>181</v>
      </c>
      <c r="G10800" s="108" t="s">
        <v>288</v>
      </c>
      <c r="H10800" s="109" t="s">
        <v>995</v>
      </c>
      <c r="I10800" s="108" t="s">
        <v>18970</v>
      </c>
      <c r="J10800" s="108" t="s">
        <v>290</v>
      </c>
      <c r="K10800" s="108" t="s">
        <v>174</v>
      </c>
      <c r="M10800" s="108" t="s">
        <v>175</v>
      </c>
      <c r="N10800" s="108" t="s">
        <v>18971</v>
      </c>
    </row>
    <row r="10801" spans="1:14">
      <c r="A10801" s="108">
        <v>55655167</v>
      </c>
      <c r="B10801" s="108" t="s">
        <v>18976</v>
      </c>
      <c r="C10801" s="108" t="s">
        <v>326</v>
      </c>
      <c r="D10801" s="109" t="s">
        <v>18977</v>
      </c>
      <c r="E10801" s="108" t="s">
        <v>200</v>
      </c>
      <c r="F10801" s="108" t="s">
        <v>181</v>
      </c>
      <c r="G10801" s="108" t="s">
        <v>288</v>
      </c>
      <c r="H10801" s="109" t="s">
        <v>995</v>
      </c>
      <c r="I10801" s="108" t="s">
        <v>18970</v>
      </c>
      <c r="J10801" s="108" t="s">
        <v>290</v>
      </c>
      <c r="K10801" s="108" t="s">
        <v>174</v>
      </c>
      <c r="M10801" s="108" t="s">
        <v>175</v>
      </c>
      <c r="N10801" s="108" t="s">
        <v>18971</v>
      </c>
    </row>
    <row r="10802" spans="1:14">
      <c r="A10802" s="108">
        <v>55605821</v>
      </c>
      <c r="B10802" s="108" t="s">
        <v>18978</v>
      </c>
      <c r="C10802" s="108" t="s">
        <v>481</v>
      </c>
      <c r="D10802" s="109" t="s">
        <v>15124</v>
      </c>
      <c r="E10802" s="108" t="s">
        <v>168</v>
      </c>
      <c r="F10802" s="108" t="s">
        <v>181</v>
      </c>
      <c r="G10802" s="108" t="s">
        <v>288</v>
      </c>
      <c r="H10802" s="109" t="s">
        <v>995</v>
      </c>
      <c r="I10802" s="108" t="s">
        <v>18970</v>
      </c>
      <c r="J10802" s="108" t="s">
        <v>290</v>
      </c>
      <c r="K10802" s="108" t="s">
        <v>174</v>
      </c>
      <c r="M10802" s="108" t="s">
        <v>175</v>
      </c>
      <c r="N10802" s="108" t="s">
        <v>18971</v>
      </c>
    </row>
    <row r="10803" spans="1:14">
      <c r="A10803" s="108">
        <v>55710175</v>
      </c>
      <c r="B10803" s="108" t="s">
        <v>18979</v>
      </c>
      <c r="C10803" s="108" t="s">
        <v>619</v>
      </c>
      <c r="D10803" s="109" t="s">
        <v>18980</v>
      </c>
      <c r="E10803" s="108" t="s">
        <v>168</v>
      </c>
      <c r="F10803" s="108" t="s">
        <v>181</v>
      </c>
      <c r="G10803" s="108" t="s">
        <v>288</v>
      </c>
      <c r="H10803" s="109" t="s">
        <v>995</v>
      </c>
      <c r="I10803" s="108" t="s">
        <v>18970</v>
      </c>
      <c r="J10803" s="108" t="s">
        <v>290</v>
      </c>
      <c r="K10803" s="108" t="s">
        <v>174</v>
      </c>
      <c r="M10803" s="108" t="s">
        <v>175</v>
      </c>
      <c r="N10803" s="108" t="s">
        <v>18971</v>
      </c>
    </row>
    <row r="10804" spans="1:14">
      <c r="A10804" s="108">
        <v>55710182</v>
      </c>
      <c r="B10804" s="108" t="s">
        <v>18981</v>
      </c>
      <c r="C10804" s="108" t="s">
        <v>334</v>
      </c>
      <c r="D10804" s="109" t="s">
        <v>18982</v>
      </c>
      <c r="E10804" s="108" t="s">
        <v>168</v>
      </c>
      <c r="F10804" s="108" t="s">
        <v>181</v>
      </c>
      <c r="G10804" s="108" t="s">
        <v>288</v>
      </c>
      <c r="H10804" s="109" t="s">
        <v>995</v>
      </c>
      <c r="I10804" s="108" t="s">
        <v>18970</v>
      </c>
      <c r="J10804" s="108" t="s">
        <v>290</v>
      </c>
      <c r="K10804" s="108" t="s">
        <v>174</v>
      </c>
      <c r="M10804" s="108" t="s">
        <v>175</v>
      </c>
      <c r="N10804" s="108" t="s">
        <v>18971</v>
      </c>
    </row>
    <row r="10805" spans="1:14">
      <c r="A10805" s="108">
        <v>692884</v>
      </c>
      <c r="B10805" s="108" t="s">
        <v>18983</v>
      </c>
      <c r="C10805" s="108" t="s">
        <v>664</v>
      </c>
      <c r="D10805" s="109" t="s">
        <v>18984</v>
      </c>
      <c r="E10805" s="108" t="s">
        <v>200</v>
      </c>
      <c r="F10805" s="108" t="s">
        <v>181</v>
      </c>
      <c r="G10805" s="108" t="s">
        <v>288</v>
      </c>
      <c r="H10805" s="109" t="s">
        <v>995</v>
      </c>
      <c r="I10805" s="108" t="s">
        <v>18970</v>
      </c>
      <c r="J10805" s="108" t="s">
        <v>290</v>
      </c>
      <c r="K10805" s="108" t="s">
        <v>174</v>
      </c>
      <c r="M10805" s="108" t="s">
        <v>175</v>
      </c>
      <c r="N10805" s="108" t="s">
        <v>18971</v>
      </c>
    </row>
    <row r="10806" spans="1:14">
      <c r="A10806" s="108">
        <v>854417</v>
      </c>
      <c r="B10806" s="108" t="s">
        <v>6902</v>
      </c>
      <c r="C10806" s="108" t="s">
        <v>617</v>
      </c>
      <c r="D10806" s="109" t="s">
        <v>11708</v>
      </c>
      <c r="E10806" s="108" t="s">
        <v>200</v>
      </c>
      <c r="F10806" s="108" t="s">
        <v>181</v>
      </c>
      <c r="G10806" s="108" t="s">
        <v>288</v>
      </c>
      <c r="H10806" s="109" t="s">
        <v>995</v>
      </c>
      <c r="I10806" s="108" t="s">
        <v>18970</v>
      </c>
      <c r="J10806" s="108" t="s">
        <v>290</v>
      </c>
      <c r="K10806" s="108" t="s">
        <v>174</v>
      </c>
      <c r="M10806" s="108" t="s">
        <v>175</v>
      </c>
      <c r="N10806" s="108" t="s">
        <v>18971</v>
      </c>
    </row>
    <row r="10807" spans="1:14">
      <c r="A10807" s="108">
        <v>854419</v>
      </c>
      <c r="B10807" s="108" t="s">
        <v>18985</v>
      </c>
      <c r="C10807" s="108" t="s">
        <v>579</v>
      </c>
      <c r="D10807" s="109" t="s">
        <v>18986</v>
      </c>
      <c r="E10807" s="108" t="s">
        <v>200</v>
      </c>
      <c r="F10807" s="108" t="s">
        <v>181</v>
      </c>
      <c r="G10807" s="108" t="s">
        <v>288</v>
      </c>
      <c r="H10807" s="109" t="s">
        <v>995</v>
      </c>
      <c r="I10807" s="108" t="s">
        <v>18970</v>
      </c>
      <c r="J10807" s="108" t="s">
        <v>290</v>
      </c>
      <c r="K10807" s="108" t="s">
        <v>174</v>
      </c>
      <c r="M10807" s="108" t="s">
        <v>175</v>
      </c>
      <c r="N10807" s="108" t="s">
        <v>18971</v>
      </c>
    </row>
    <row r="10808" spans="1:14">
      <c r="A10808" s="108">
        <v>164353</v>
      </c>
      <c r="B10808" s="108" t="s">
        <v>754</v>
      </c>
      <c r="C10808" s="108" t="s">
        <v>247</v>
      </c>
      <c r="D10808" s="109" t="s">
        <v>17409</v>
      </c>
      <c r="E10808" s="108" t="s">
        <v>200</v>
      </c>
      <c r="F10808" s="108" t="s">
        <v>181</v>
      </c>
      <c r="G10808" s="108" t="s">
        <v>288</v>
      </c>
      <c r="H10808" s="109" t="s">
        <v>995</v>
      </c>
      <c r="I10808" s="108" t="s">
        <v>18970</v>
      </c>
      <c r="J10808" s="108" t="s">
        <v>290</v>
      </c>
      <c r="K10808" s="108" t="s">
        <v>174</v>
      </c>
      <c r="M10808" s="108" t="s">
        <v>175</v>
      </c>
      <c r="N10808" s="108" t="s">
        <v>18971</v>
      </c>
    </row>
    <row r="10809" spans="1:14">
      <c r="A10809" s="108">
        <v>55599345</v>
      </c>
      <c r="B10809" s="108" t="s">
        <v>18987</v>
      </c>
      <c r="C10809" s="108" t="s">
        <v>326</v>
      </c>
      <c r="D10809" s="109" t="s">
        <v>18988</v>
      </c>
      <c r="E10809" s="108" t="s">
        <v>180</v>
      </c>
      <c r="F10809" s="108" t="s">
        <v>181</v>
      </c>
      <c r="G10809" s="108" t="s">
        <v>7215</v>
      </c>
      <c r="H10809" s="109" t="s">
        <v>12388</v>
      </c>
      <c r="I10809" s="108" t="s">
        <v>18705</v>
      </c>
      <c r="J10809" s="108" t="s">
        <v>7217</v>
      </c>
      <c r="K10809" s="108" t="s">
        <v>174</v>
      </c>
      <c r="M10809" s="108" t="s">
        <v>175</v>
      </c>
      <c r="N10809" s="108" t="s">
        <v>18706</v>
      </c>
    </row>
    <row r="10810" spans="1:14">
      <c r="A10810" s="108">
        <v>55600020</v>
      </c>
      <c r="B10810" s="108" t="s">
        <v>18989</v>
      </c>
      <c r="C10810" s="108" t="s">
        <v>5666</v>
      </c>
      <c r="D10810" s="109" t="s">
        <v>18990</v>
      </c>
      <c r="E10810" s="108" t="s">
        <v>301</v>
      </c>
      <c r="F10810" s="108" t="s">
        <v>181</v>
      </c>
      <c r="G10810" s="108" t="s">
        <v>9845</v>
      </c>
      <c r="H10810" s="109" t="s">
        <v>12388</v>
      </c>
      <c r="I10810" s="108" t="s">
        <v>18991</v>
      </c>
      <c r="J10810" s="108" t="s">
        <v>348</v>
      </c>
      <c r="K10810" s="108" t="s">
        <v>174</v>
      </c>
      <c r="M10810" s="108" t="s">
        <v>175</v>
      </c>
      <c r="N10810" s="108" t="s">
        <v>2354</v>
      </c>
    </row>
    <row r="10811" spans="1:14">
      <c r="A10811" s="108">
        <v>250254</v>
      </c>
      <c r="B10811" s="108" t="s">
        <v>18992</v>
      </c>
      <c r="C10811" s="108" t="s">
        <v>6365</v>
      </c>
      <c r="D10811" s="109" t="s">
        <v>7682</v>
      </c>
      <c r="E10811" s="108" t="s">
        <v>188</v>
      </c>
      <c r="F10811" s="108" t="s">
        <v>181</v>
      </c>
      <c r="G10811" s="108" t="s">
        <v>9993</v>
      </c>
      <c r="H10811" s="109" t="s">
        <v>12388</v>
      </c>
      <c r="I10811" s="108" t="s">
        <v>18993</v>
      </c>
      <c r="J10811" s="108" t="s">
        <v>7729</v>
      </c>
      <c r="K10811" s="108" t="s">
        <v>174</v>
      </c>
      <c r="M10811" s="108" t="s">
        <v>175</v>
      </c>
      <c r="N10811" s="108" t="s">
        <v>18994</v>
      </c>
    </row>
    <row r="10812" spans="1:14">
      <c r="A10812" s="108">
        <v>55654718</v>
      </c>
      <c r="B10812" s="108" t="s">
        <v>18992</v>
      </c>
      <c r="C10812" s="108" t="s">
        <v>645</v>
      </c>
      <c r="D10812" s="109" t="s">
        <v>7586</v>
      </c>
      <c r="E10812" s="108" t="s">
        <v>200</v>
      </c>
      <c r="F10812" s="108" t="s">
        <v>169</v>
      </c>
      <c r="G10812" s="108" t="s">
        <v>9993</v>
      </c>
      <c r="H10812" s="109" t="s">
        <v>12388</v>
      </c>
      <c r="I10812" s="108" t="s">
        <v>18993</v>
      </c>
      <c r="J10812" s="108" t="s">
        <v>7729</v>
      </c>
      <c r="K10812" s="108" t="s">
        <v>174</v>
      </c>
      <c r="M10812" s="108" t="s">
        <v>175</v>
      </c>
      <c r="N10812" s="108" t="s">
        <v>18994</v>
      </c>
    </row>
    <row r="10813" spans="1:14">
      <c r="A10813" s="108">
        <v>55719230</v>
      </c>
      <c r="B10813" s="108" t="s">
        <v>18992</v>
      </c>
      <c r="C10813" s="108" t="s">
        <v>619</v>
      </c>
      <c r="D10813" s="109" t="s">
        <v>12930</v>
      </c>
      <c r="E10813" s="108" t="s">
        <v>168</v>
      </c>
      <c r="F10813" s="108" t="s">
        <v>181</v>
      </c>
      <c r="G10813" s="108" t="s">
        <v>9993</v>
      </c>
      <c r="H10813" s="109" t="s">
        <v>12388</v>
      </c>
      <c r="I10813" s="108" t="s">
        <v>18993</v>
      </c>
      <c r="J10813" s="108" t="s">
        <v>7729</v>
      </c>
      <c r="K10813" s="108" t="s">
        <v>174</v>
      </c>
      <c r="M10813" s="108" t="s">
        <v>175</v>
      </c>
      <c r="N10813" s="108" t="s">
        <v>18994</v>
      </c>
    </row>
    <row r="10814" spans="1:14">
      <c r="A10814" s="108">
        <v>55722816</v>
      </c>
      <c r="B10814" s="108" t="s">
        <v>18992</v>
      </c>
      <c r="C10814" s="108" t="s">
        <v>4328</v>
      </c>
      <c r="D10814" s="109" t="s">
        <v>1162</v>
      </c>
      <c r="E10814" s="108" t="s">
        <v>512</v>
      </c>
      <c r="F10814" s="108" t="s">
        <v>181</v>
      </c>
      <c r="G10814" s="108" t="s">
        <v>9993</v>
      </c>
      <c r="H10814" s="109" t="s">
        <v>12388</v>
      </c>
      <c r="I10814" s="108" t="s">
        <v>18993</v>
      </c>
      <c r="J10814" s="108" t="s">
        <v>7729</v>
      </c>
      <c r="K10814" s="108" t="s">
        <v>174</v>
      </c>
      <c r="M10814" s="108" t="s">
        <v>175</v>
      </c>
      <c r="N10814" s="108" t="s">
        <v>18994</v>
      </c>
    </row>
    <row r="10815" spans="1:14">
      <c r="A10815" s="108">
        <v>55610123</v>
      </c>
      <c r="B10815" s="108" t="s">
        <v>18995</v>
      </c>
      <c r="C10815" s="108" t="s">
        <v>9765</v>
      </c>
      <c r="D10815" s="109" t="s">
        <v>18996</v>
      </c>
      <c r="E10815" s="108" t="s">
        <v>168</v>
      </c>
      <c r="F10815" s="108" t="s">
        <v>181</v>
      </c>
      <c r="G10815" s="108" t="s">
        <v>11957</v>
      </c>
      <c r="H10815" s="109" t="s">
        <v>12388</v>
      </c>
      <c r="I10815" s="108" t="s">
        <v>12384</v>
      </c>
      <c r="K10815" s="108" t="s">
        <v>174</v>
      </c>
      <c r="M10815" s="108" t="s">
        <v>175</v>
      </c>
      <c r="N10815" s="108" t="s">
        <v>12385</v>
      </c>
    </row>
    <row r="10816" spans="1:14">
      <c r="A10816" s="108">
        <v>55610800</v>
      </c>
      <c r="B10816" s="108" t="s">
        <v>2378</v>
      </c>
      <c r="C10816" s="108" t="s">
        <v>604</v>
      </c>
      <c r="D10816" s="109" t="s">
        <v>18997</v>
      </c>
      <c r="E10816" s="108" t="s">
        <v>200</v>
      </c>
      <c r="F10816" s="108" t="s">
        <v>181</v>
      </c>
      <c r="G10816" s="108" t="s">
        <v>11957</v>
      </c>
      <c r="H10816" s="109" t="s">
        <v>12388</v>
      </c>
      <c r="I10816" s="108" t="s">
        <v>12384</v>
      </c>
      <c r="K10816" s="108" t="s">
        <v>174</v>
      </c>
      <c r="M10816" s="108" t="s">
        <v>175</v>
      </c>
      <c r="N10816" s="108" t="s">
        <v>12385</v>
      </c>
    </row>
    <row r="10817" spans="1:14">
      <c r="A10817" s="108">
        <v>55610807</v>
      </c>
      <c r="B10817" s="108" t="s">
        <v>18998</v>
      </c>
      <c r="C10817" s="108" t="s">
        <v>1109</v>
      </c>
      <c r="D10817" s="109" t="s">
        <v>18999</v>
      </c>
      <c r="E10817" s="108" t="s">
        <v>188</v>
      </c>
      <c r="F10817" s="108" t="s">
        <v>181</v>
      </c>
      <c r="G10817" s="108" t="s">
        <v>11957</v>
      </c>
      <c r="H10817" s="109" t="s">
        <v>12388</v>
      </c>
      <c r="I10817" s="108" t="s">
        <v>12384</v>
      </c>
      <c r="K10817" s="108" t="s">
        <v>174</v>
      </c>
      <c r="M10817" s="108" t="s">
        <v>175</v>
      </c>
      <c r="N10817" s="108" t="s">
        <v>12385</v>
      </c>
    </row>
    <row r="10818" spans="1:14">
      <c r="A10818" s="108">
        <v>55760314</v>
      </c>
      <c r="B10818" s="108" t="s">
        <v>19000</v>
      </c>
      <c r="C10818" s="108" t="s">
        <v>1536</v>
      </c>
      <c r="D10818" s="109" t="s">
        <v>7022</v>
      </c>
      <c r="E10818" s="108" t="s">
        <v>180</v>
      </c>
      <c r="F10818" s="108" t="s">
        <v>181</v>
      </c>
      <c r="G10818" s="108" t="s">
        <v>11957</v>
      </c>
      <c r="H10818" s="109" t="s">
        <v>12388</v>
      </c>
      <c r="I10818" s="108" t="s">
        <v>12384</v>
      </c>
      <c r="K10818" s="108" t="s">
        <v>174</v>
      </c>
      <c r="M10818" s="108" t="s">
        <v>175</v>
      </c>
      <c r="N10818" s="108" t="s">
        <v>12385</v>
      </c>
    </row>
    <row r="10819" spans="1:14">
      <c r="A10819" s="108">
        <v>857403</v>
      </c>
      <c r="B10819" s="108" t="s">
        <v>19001</v>
      </c>
      <c r="C10819" s="108" t="s">
        <v>1349</v>
      </c>
      <c r="D10819" s="109" t="s">
        <v>19002</v>
      </c>
      <c r="E10819" s="108" t="s">
        <v>168</v>
      </c>
      <c r="F10819" s="108" t="s">
        <v>181</v>
      </c>
      <c r="G10819" s="108" t="s">
        <v>11957</v>
      </c>
      <c r="H10819" s="109" t="s">
        <v>12388</v>
      </c>
      <c r="I10819" s="108" t="s">
        <v>12384</v>
      </c>
      <c r="K10819" s="108" t="s">
        <v>174</v>
      </c>
      <c r="M10819" s="108" t="s">
        <v>175</v>
      </c>
      <c r="N10819" s="108" t="s">
        <v>12385</v>
      </c>
    </row>
    <row r="10820" spans="1:14">
      <c r="A10820" s="108">
        <v>211455</v>
      </c>
      <c r="B10820" s="108" t="s">
        <v>19003</v>
      </c>
      <c r="C10820" s="108" t="s">
        <v>1043</v>
      </c>
      <c r="D10820" s="109" t="s">
        <v>19004</v>
      </c>
      <c r="E10820" s="108" t="s">
        <v>168</v>
      </c>
      <c r="F10820" s="108" t="s">
        <v>181</v>
      </c>
      <c r="G10820" s="108" t="s">
        <v>11957</v>
      </c>
      <c r="H10820" s="109" t="s">
        <v>12388</v>
      </c>
      <c r="I10820" s="108" t="s">
        <v>18720</v>
      </c>
      <c r="K10820" s="108" t="s">
        <v>174</v>
      </c>
      <c r="M10820" s="108" t="s">
        <v>175</v>
      </c>
      <c r="N10820" s="108" t="s">
        <v>18721</v>
      </c>
    </row>
    <row r="10821" spans="1:14">
      <c r="A10821" s="108">
        <v>55692514</v>
      </c>
      <c r="B10821" s="108" t="s">
        <v>207</v>
      </c>
      <c r="C10821" s="108" t="s">
        <v>326</v>
      </c>
      <c r="D10821" s="109" t="s">
        <v>19005</v>
      </c>
      <c r="E10821" s="108" t="s">
        <v>180</v>
      </c>
      <c r="F10821" s="108" t="s">
        <v>181</v>
      </c>
      <c r="G10821" s="108" t="s">
        <v>10746</v>
      </c>
      <c r="H10821" s="109" t="s">
        <v>1667</v>
      </c>
      <c r="I10821" s="108" t="s">
        <v>11040</v>
      </c>
      <c r="J10821" s="108" t="s">
        <v>10748</v>
      </c>
      <c r="K10821" s="108" t="s">
        <v>174</v>
      </c>
      <c r="M10821" s="108" t="s">
        <v>175</v>
      </c>
      <c r="N10821" s="108" t="s">
        <v>11041</v>
      </c>
    </row>
    <row r="10822" spans="1:14">
      <c r="A10822" s="108">
        <v>854419</v>
      </c>
      <c r="B10822" s="108" t="s">
        <v>18985</v>
      </c>
      <c r="C10822" s="108" t="s">
        <v>579</v>
      </c>
      <c r="D10822" s="109" t="s">
        <v>18986</v>
      </c>
      <c r="E10822" s="108" t="s">
        <v>200</v>
      </c>
      <c r="F10822" s="108" t="s">
        <v>181</v>
      </c>
      <c r="G10822" s="108" t="s">
        <v>288</v>
      </c>
      <c r="H10822" s="109" t="s">
        <v>1667</v>
      </c>
      <c r="I10822" s="108" t="s">
        <v>18970</v>
      </c>
      <c r="J10822" s="108" t="s">
        <v>290</v>
      </c>
      <c r="K10822" s="108" t="s">
        <v>174</v>
      </c>
      <c r="M10822" s="108" t="s">
        <v>175</v>
      </c>
      <c r="N10822" s="108" t="s">
        <v>18971</v>
      </c>
    </row>
    <row r="10823" spans="1:14">
      <c r="A10823" s="108">
        <v>55600553</v>
      </c>
      <c r="B10823" s="108" t="s">
        <v>5681</v>
      </c>
      <c r="C10823" s="108" t="s">
        <v>549</v>
      </c>
      <c r="D10823" s="109" t="s">
        <v>5682</v>
      </c>
      <c r="E10823" s="108" t="s">
        <v>180</v>
      </c>
      <c r="F10823" s="108" t="s">
        <v>181</v>
      </c>
      <c r="G10823" s="108" t="s">
        <v>1852</v>
      </c>
      <c r="H10823" s="109" t="s">
        <v>1667</v>
      </c>
      <c r="I10823" s="108" t="s">
        <v>5656</v>
      </c>
      <c r="J10823" s="108" t="s">
        <v>1855</v>
      </c>
      <c r="K10823" s="108" t="s">
        <v>174</v>
      </c>
      <c r="M10823" s="108" t="s">
        <v>175</v>
      </c>
      <c r="N10823" s="108" t="s">
        <v>5657</v>
      </c>
    </row>
    <row r="10824" spans="1:14">
      <c r="A10824" s="108">
        <v>55641234</v>
      </c>
      <c r="B10824" s="108" t="s">
        <v>10321</v>
      </c>
      <c r="C10824" s="108" t="s">
        <v>481</v>
      </c>
      <c r="D10824" s="109" t="s">
        <v>8345</v>
      </c>
      <c r="E10824" s="108" t="s">
        <v>200</v>
      </c>
      <c r="F10824" s="108" t="s">
        <v>181</v>
      </c>
      <c r="G10824" s="108" t="s">
        <v>1614</v>
      </c>
      <c r="H10824" s="109" t="s">
        <v>1667</v>
      </c>
      <c r="I10824" s="108" t="s">
        <v>18638</v>
      </c>
      <c r="J10824" s="108" t="s">
        <v>1478</v>
      </c>
      <c r="K10824" s="108" t="s">
        <v>174</v>
      </c>
      <c r="M10824" s="108" t="s">
        <v>175</v>
      </c>
      <c r="N10824" s="108" t="s">
        <v>361</v>
      </c>
    </row>
    <row r="10825" spans="1:14">
      <c r="A10825" s="108">
        <v>55666917</v>
      </c>
      <c r="B10825" s="108" t="s">
        <v>19006</v>
      </c>
      <c r="C10825" s="108" t="s">
        <v>9548</v>
      </c>
      <c r="D10825" s="109" t="s">
        <v>1054</v>
      </c>
      <c r="E10825" s="108" t="s">
        <v>200</v>
      </c>
      <c r="F10825" s="108" t="s">
        <v>181</v>
      </c>
      <c r="G10825" s="108" t="s">
        <v>10024</v>
      </c>
      <c r="H10825" s="109" t="s">
        <v>1667</v>
      </c>
      <c r="I10825" s="108" t="s">
        <v>10093</v>
      </c>
      <c r="J10825" s="108" t="s">
        <v>7688</v>
      </c>
      <c r="K10825" s="108" t="s">
        <v>174</v>
      </c>
      <c r="M10825" s="108" t="s">
        <v>175</v>
      </c>
      <c r="N10825" s="108" t="s">
        <v>10094</v>
      </c>
    </row>
    <row r="10826" spans="1:14">
      <c r="A10826" s="108">
        <v>55783407</v>
      </c>
      <c r="B10826" s="108" t="s">
        <v>680</v>
      </c>
      <c r="C10826" s="108" t="s">
        <v>4508</v>
      </c>
      <c r="D10826" s="109" t="s">
        <v>19007</v>
      </c>
      <c r="E10826" s="108" t="s">
        <v>392</v>
      </c>
      <c r="F10826" s="108" t="s">
        <v>181</v>
      </c>
      <c r="G10826" s="108" t="s">
        <v>9789</v>
      </c>
      <c r="H10826" s="109" t="s">
        <v>1667</v>
      </c>
      <c r="I10826" s="108" t="s">
        <v>18734</v>
      </c>
      <c r="J10826" s="108" t="s">
        <v>8183</v>
      </c>
      <c r="K10826" s="108" t="s">
        <v>174</v>
      </c>
      <c r="M10826" s="108" t="s">
        <v>175</v>
      </c>
      <c r="N10826" s="108" t="s">
        <v>18735</v>
      </c>
    </row>
    <row r="10827" spans="1:14">
      <c r="A10827" s="108">
        <v>364985</v>
      </c>
      <c r="B10827" s="108" t="s">
        <v>19008</v>
      </c>
      <c r="C10827" s="108" t="s">
        <v>828</v>
      </c>
      <c r="D10827" s="109" t="s">
        <v>19009</v>
      </c>
      <c r="E10827" s="108" t="s">
        <v>188</v>
      </c>
      <c r="F10827" s="108" t="s">
        <v>181</v>
      </c>
      <c r="G10827" s="108" t="s">
        <v>9813</v>
      </c>
      <c r="H10827" s="109" t="s">
        <v>704</v>
      </c>
      <c r="I10827" s="108" t="s">
        <v>17515</v>
      </c>
      <c r="J10827" s="108" t="s">
        <v>290</v>
      </c>
      <c r="K10827" s="108" t="s">
        <v>174</v>
      </c>
      <c r="M10827" s="108" t="s">
        <v>175</v>
      </c>
      <c r="N10827" s="108" t="s">
        <v>17516</v>
      </c>
    </row>
    <row r="10828" spans="1:14">
      <c r="A10828" s="108">
        <v>55644691</v>
      </c>
      <c r="B10828" s="108" t="s">
        <v>6253</v>
      </c>
      <c r="C10828" s="108" t="s">
        <v>571</v>
      </c>
      <c r="D10828" s="109" t="s">
        <v>2276</v>
      </c>
      <c r="E10828" s="108" t="s">
        <v>223</v>
      </c>
      <c r="F10828" s="108" t="s">
        <v>181</v>
      </c>
      <c r="G10828" s="108" t="s">
        <v>3771</v>
      </c>
      <c r="H10828" s="109" t="s">
        <v>704</v>
      </c>
      <c r="I10828" s="108" t="s">
        <v>18409</v>
      </c>
      <c r="J10828" s="108" t="s">
        <v>3774</v>
      </c>
      <c r="K10828" s="108" t="s">
        <v>174</v>
      </c>
      <c r="M10828" s="108" t="s">
        <v>175</v>
      </c>
      <c r="N10828" s="108" t="s">
        <v>18410</v>
      </c>
    </row>
    <row r="10829" spans="1:14">
      <c r="A10829" s="108">
        <v>55661690</v>
      </c>
      <c r="B10829" s="108" t="s">
        <v>19010</v>
      </c>
      <c r="C10829" s="108" t="s">
        <v>1034</v>
      </c>
      <c r="D10829" s="109" t="s">
        <v>19011</v>
      </c>
      <c r="E10829" s="108" t="s">
        <v>631</v>
      </c>
      <c r="F10829" s="108" t="s">
        <v>181</v>
      </c>
      <c r="G10829" s="108" t="s">
        <v>3771</v>
      </c>
      <c r="H10829" s="109" t="s">
        <v>704</v>
      </c>
      <c r="I10829" s="108" t="s">
        <v>18409</v>
      </c>
      <c r="J10829" s="108" t="s">
        <v>3774</v>
      </c>
      <c r="K10829" s="108" t="s">
        <v>174</v>
      </c>
      <c r="M10829" s="108" t="s">
        <v>175</v>
      </c>
      <c r="N10829" s="108" t="s">
        <v>18410</v>
      </c>
    </row>
    <row r="10830" spans="1:14">
      <c r="A10830" s="108">
        <v>55661691</v>
      </c>
      <c r="B10830" s="108" t="s">
        <v>19010</v>
      </c>
      <c r="C10830" s="108" t="s">
        <v>3213</v>
      </c>
      <c r="D10830" s="109" t="s">
        <v>19012</v>
      </c>
      <c r="E10830" s="108" t="s">
        <v>392</v>
      </c>
      <c r="F10830" s="108" t="s">
        <v>181</v>
      </c>
      <c r="G10830" s="108" t="s">
        <v>3771</v>
      </c>
      <c r="H10830" s="109" t="s">
        <v>704</v>
      </c>
      <c r="I10830" s="108" t="s">
        <v>18409</v>
      </c>
      <c r="J10830" s="108" t="s">
        <v>3774</v>
      </c>
      <c r="K10830" s="108" t="s">
        <v>174</v>
      </c>
      <c r="M10830" s="108" t="s">
        <v>175</v>
      </c>
      <c r="N10830" s="108" t="s">
        <v>18410</v>
      </c>
    </row>
    <row r="10831" spans="1:14">
      <c r="A10831" s="108">
        <v>55758785</v>
      </c>
      <c r="B10831" s="108" t="s">
        <v>19013</v>
      </c>
      <c r="C10831" s="108" t="s">
        <v>19014</v>
      </c>
      <c r="D10831" s="109" t="s">
        <v>1874</v>
      </c>
      <c r="E10831" s="108" t="s">
        <v>200</v>
      </c>
      <c r="F10831" s="108" t="s">
        <v>181</v>
      </c>
      <c r="G10831" s="108" t="s">
        <v>3771</v>
      </c>
      <c r="H10831" s="109" t="s">
        <v>704</v>
      </c>
      <c r="I10831" s="108" t="s">
        <v>18409</v>
      </c>
      <c r="J10831" s="108" t="s">
        <v>3774</v>
      </c>
      <c r="K10831" s="108" t="s">
        <v>174</v>
      </c>
      <c r="M10831" s="108" t="s">
        <v>175</v>
      </c>
      <c r="N10831" s="108" t="s">
        <v>18410</v>
      </c>
    </row>
    <row r="10832" spans="1:14">
      <c r="A10832" s="108">
        <v>55630812</v>
      </c>
      <c r="B10832" s="108" t="s">
        <v>3751</v>
      </c>
      <c r="C10832" s="108" t="s">
        <v>1094</v>
      </c>
      <c r="D10832" s="109" t="s">
        <v>793</v>
      </c>
      <c r="E10832" s="108" t="s">
        <v>301</v>
      </c>
      <c r="F10832" s="108" t="s">
        <v>181</v>
      </c>
      <c r="G10832" s="108" t="s">
        <v>3771</v>
      </c>
      <c r="H10832" s="109" t="s">
        <v>704</v>
      </c>
      <c r="I10832" s="108" t="s">
        <v>18409</v>
      </c>
      <c r="J10832" s="108" t="s">
        <v>3774</v>
      </c>
      <c r="K10832" s="108" t="s">
        <v>174</v>
      </c>
      <c r="M10832" s="108" t="s">
        <v>175</v>
      </c>
      <c r="N10832" s="108" t="s">
        <v>18410</v>
      </c>
    </row>
    <row r="10833" spans="1:14">
      <c r="A10833" s="108">
        <v>55638395</v>
      </c>
      <c r="B10833" s="108" t="s">
        <v>19015</v>
      </c>
      <c r="C10833" s="108" t="s">
        <v>2659</v>
      </c>
      <c r="D10833" s="109" t="s">
        <v>19016</v>
      </c>
      <c r="E10833" s="108" t="s">
        <v>220</v>
      </c>
      <c r="F10833" s="108" t="s">
        <v>181</v>
      </c>
      <c r="G10833" s="108" t="s">
        <v>3771</v>
      </c>
      <c r="H10833" s="109" t="s">
        <v>704</v>
      </c>
      <c r="I10833" s="108" t="s">
        <v>18409</v>
      </c>
      <c r="J10833" s="108" t="s">
        <v>3774</v>
      </c>
      <c r="K10833" s="108" t="s">
        <v>174</v>
      </c>
      <c r="M10833" s="108" t="s">
        <v>175</v>
      </c>
      <c r="N10833" s="108" t="s">
        <v>18410</v>
      </c>
    </row>
    <row r="10834" spans="1:14">
      <c r="A10834" s="108">
        <v>55644693</v>
      </c>
      <c r="B10834" s="108" t="s">
        <v>19017</v>
      </c>
      <c r="C10834" s="108" t="s">
        <v>19018</v>
      </c>
      <c r="D10834" s="109" t="s">
        <v>17407</v>
      </c>
      <c r="E10834" s="108" t="s">
        <v>223</v>
      </c>
      <c r="F10834" s="108" t="s">
        <v>181</v>
      </c>
      <c r="G10834" s="108" t="s">
        <v>3771</v>
      </c>
      <c r="H10834" s="109" t="s">
        <v>704</v>
      </c>
      <c r="I10834" s="108" t="s">
        <v>18409</v>
      </c>
      <c r="J10834" s="108" t="s">
        <v>3774</v>
      </c>
      <c r="K10834" s="108" t="s">
        <v>174</v>
      </c>
      <c r="M10834" s="108" t="s">
        <v>175</v>
      </c>
      <c r="N10834" s="108" t="s">
        <v>18410</v>
      </c>
    </row>
    <row r="10835" spans="1:14">
      <c r="A10835" s="108">
        <v>55659736</v>
      </c>
      <c r="B10835" s="108" t="s">
        <v>18562</v>
      </c>
      <c r="C10835" s="108" t="s">
        <v>18563</v>
      </c>
      <c r="D10835" s="109" t="s">
        <v>18564</v>
      </c>
      <c r="E10835" s="108" t="s">
        <v>392</v>
      </c>
      <c r="F10835" s="108" t="s">
        <v>181</v>
      </c>
      <c r="G10835" s="108" t="s">
        <v>3771</v>
      </c>
      <c r="H10835" s="109" t="s">
        <v>704</v>
      </c>
      <c r="I10835" s="108" t="s">
        <v>18409</v>
      </c>
      <c r="J10835" s="108" t="s">
        <v>3774</v>
      </c>
      <c r="K10835" s="108" t="s">
        <v>174</v>
      </c>
      <c r="M10835" s="108" t="s">
        <v>175</v>
      </c>
      <c r="N10835" s="108" t="s">
        <v>18410</v>
      </c>
    </row>
    <row r="10836" spans="1:14">
      <c r="A10836" s="108">
        <v>55762037</v>
      </c>
      <c r="B10836" s="108" t="s">
        <v>19015</v>
      </c>
      <c r="C10836" s="108" t="s">
        <v>7978</v>
      </c>
      <c r="D10836" s="109" t="s">
        <v>19019</v>
      </c>
      <c r="E10836" s="108" t="s">
        <v>631</v>
      </c>
      <c r="F10836" s="108" t="s">
        <v>169</v>
      </c>
      <c r="G10836" s="108" t="s">
        <v>3771</v>
      </c>
      <c r="H10836" s="109" t="s">
        <v>704</v>
      </c>
      <c r="I10836" s="108" t="s">
        <v>18409</v>
      </c>
      <c r="J10836" s="108" t="s">
        <v>3774</v>
      </c>
      <c r="K10836" s="108" t="s">
        <v>174</v>
      </c>
      <c r="M10836" s="108" t="s">
        <v>175</v>
      </c>
      <c r="N10836" s="108" t="s">
        <v>18410</v>
      </c>
    </row>
    <row r="10837" spans="1:14">
      <c r="A10837" s="108">
        <v>697523</v>
      </c>
      <c r="B10837" s="108" t="s">
        <v>19020</v>
      </c>
      <c r="C10837" s="108" t="s">
        <v>579</v>
      </c>
      <c r="D10837" s="109" t="s">
        <v>19021</v>
      </c>
      <c r="E10837" s="108" t="s">
        <v>180</v>
      </c>
      <c r="F10837" s="108" t="s">
        <v>181</v>
      </c>
      <c r="G10837" s="108" t="s">
        <v>3771</v>
      </c>
      <c r="H10837" s="109" t="s">
        <v>704</v>
      </c>
      <c r="I10837" s="108" t="s">
        <v>18409</v>
      </c>
      <c r="J10837" s="108" t="s">
        <v>3774</v>
      </c>
      <c r="K10837" s="108" t="s">
        <v>174</v>
      </c>
      <c r="M10837" s="108" t="s">
        <v>175</v>
      </c>
      <c r="N10837" s="108" t="s">
        <v>18410</v>
      </c>
    </row>
    <row r="10838" spans="1:14">
      <c r="A10838" s="108">
        <v>697938</v>
      </c>
      <c r="B10838" s="108" t="s">
        <v>19022</v>
      </c>
      <c r="C10838" s="108" t="s">
        <v>1366</v>
      </c>
      <c r="D10838" s="109" t="s">
        <v>18046</v>
      </c>
      <c r="E10838" s="108" t="s">
        <v>200</v>
      </c>
      <c r="F10838" s="108" t="s">
        <v>181</v>
      </c>
      <c r="G10838" s="108" t="s">
        <v>3771</v>
      </c>
      <c r="H10838" s="109" t="s">
        <v>704</v>
      </c>
      <c r="I10838" s="108" t="s">
        <v>18409</v>
      </c>
      <c r="J10838" s="108" t="s">
        <v>3774</v>
      </c>
      <c r="K10838" s="108" t="s">
        <v>174</v>
      </c>
      <c r="M10838" s="108" t="s">
        <v>175</v>
      </c>
      <c r="N10838" s="108" t="s">
        <v>18410</v>
      </c>
    </row>
    <row r="10839" spans="1:14">
      <c r="A10839" s="108">
        <v>843727</v>
      </c>
      <c r="B10839" s="108" t="s">
        <v>18406</v>
      </c>
      <c r="C10839" s="108" t="s">
        <v>18407</v>
      </c>
      <c r="D10839" s="109" t="s">
        <v>18408</v>
      </c>
      <c r="E10839" s="108" t="s">
        <v>220</v>
      </c>
      <c r="F10839" s="108" t="s">
        <v>169</v>
      </c>
      <c r="G10839" s="108" t="s">
        <v>3771</v>
      </c>
      <c r="H10839" s="109" t="s">
        <v>704</v>
      </c>
      <c r="I10839" s="108" t="s">
        <v>18409</v>
      </c>
      <c r="J10839" s="108" t="s">
        <v>3774</v>
      </c>
      <c r="K10839" s="108" t="s">
        <v>174</v>
      </c>
      <c r="M10839" s="108" t="s">
        <v>175</v>
      </c>
      <c r="N10839" s="108" t="s">
        <v>18410</v>
      </c>
    </row>
    <row r="10840" spans="1:14">
      <c r="A10840" s="108">
        <v>121861</v>
      </c>
      <c r="B10840" s="108" t="s">
        <v>701</v>
      </c>
      <c r="C10840" s="108" t="s">
        <v>2284</v>
      </c>
      <c r="D10840" s="109" t="s">
        <v>19023</v>
      </c>
      <c r="E10840" s="108" t="s">
        <v>301</v>
      </c>
      <c r="F10840" s="108" t="s">
        <v>181</v>
      </c>
      <c r="G10840" s="108" t="s">
        <v>357</v>
      </c>
      <c r="H10840" s="109" t="s">
        <v>704</v>
      </c>
      <c r="I10840" s="108" t="s">
        <v>688</v>
      </c>
      <c r="J10840" s="108" t="s">
        <v>360</v>
      </c>
      <c r="K10840" s="108" t="s">
        <v>174</v>
      </c>
      <c r="M10840" s="108" t="s">
        <v>175</v>
      </c>
      <c r="N10840" s="108" t="s">
        <v>689</v>
      </c>
    </row>
    <row r="10841" spans="1:14">
      <c r="A10841" s="108">
        <v>857679</v>
      </c>
      <c r="B10841" s="108" t="s">
        <v>19024</v>
      </c>
      <c r="C10841" s="108" t="s">
        <v>375</v>
      </c>
      <c r="D10841" s="109" t="s">
        <v>5790</v>
      </c>
      <c r="E10841" s="108" t="s">
        <v>188</v>
      </c>
      <c r="F10841" s="108" t="s">
        <v>181</v>
      </c>
      <c r="G10841" s="108" t="s">
        <v>7188</v>
      </c>
      <c r="H10841" s="109" t="s">
        <v>704</v>
      </c>
      <c r="I10841" s="108" t="s">
        <v>7199</v>
      </c>
      <c r="J10841" s="108" t="s">
        <v>7190</v>
      </c>
      <c r="K10841" s="108" t="s">
        <v>174</v>
      </c>
      <c r="M10841" s="108" t="s">
        <v>175</v>
      </c>
      <c r="N10841" s="108" t="s">
        <v>7200</v>
      </c>
    </row>
    <row r="10842" spans="1:14">
      <c r="A10842" s="108">
        <v>857842</v>
      </c>
      <c r="B10842" s="108" t="s">
        <v>19025</v>
      </c>
      <c r="C10842" s="108" t="s">
        <v>772</v>
      </c>
      <c r="D10842" s="109" t="s">
        <v>19026</v>
      </c>
      <c r="E10842" s="108" t="s">
        <v>188</v>
      </c>
      <c r="F10842" s="108" t="s">
        <v>169</v>
      </c>
      <c r="G10842" s="108" t="s">
        <v>7727</v>
      </c>
      <c r="H10842" s="109" t="s">
        <v>704</v>
      </c>
      <c r="I10842" s="108" t="s">
        <v>7728</v>
      </c>
      <c r="J10842" s="108" t="s">
        <v>7729</v>
      </c>
      <c r="K10842" s="108" t="s">
        <v>174</v>
      </c>
      <c r="M10842" s="108" t="s">
        <v>175</v>
      </c>
      <c r="N10842" s="108" t="s">
        <v>7730</v>
      </c>
    </row>
    <row r="10843" spans="1:14">
      <c r="A10843" s="108">
        <v>55557167</v>
      </c>
      <c r="B10843" s="108" t="s">
        <v>19027</v>
      </c>
      <c r="C10843" s="108" t="s">
        <v>311</v>
      </c>
      <c r="D10843" s="109" t="s">
        <v>19028</v>
      </c>
      <c r="E10843" s="108" t="s">
        <v>200</v>
      </c>
      <c r="F10843" s="108" t="s">
        <v>181</v>
      </c>
      <c r="G10843" s="108" t="s">
        <v>9845</v>
      </c>
      <c r="H10843" s="109" t="s">
        <v>352</v>
      </c>
      <c r="I10843" s="108" t="s">
        <v>9966</v>
      </c>
      <c r="J10843" s="108" t="s">
        <v>348</v>
      </c>
      <c r="K10843" s="108" t="s">
        <v>174</v>
      </c>
      <c r="M10843" s="108" t="s">
        <v>175</v>
      </c>
      <c r="N10843" s="108" t="s">
        <v>9967</v>
      </c>
    </row>
    <row r="10844" spans="1:14">
      <c r="A10844" s="108">
        <v>55657841</v>
      </c>
      <c r="B10844" s="108" t="s">
        <v>19029</v>
      </c>
      <c r="C10844" s="108" t="s">
        <v>733</v>
      </c>
      <c r="D10844" s="109" t="s">
        <v>16993</v>
      </c>
      <c r="E10844" s="108" t="s">
        <v>180</v>
      </c>
      <c r="F10844" s="108" t="s">
        <v>181</v>
      </c>
      <c r="G10844" s="108" t="s">
        <v>9845</v>
      </c>
      <c r="H10844" s="109" t="s">
        <v>352</v>
      </c>
      <c r="I10844" s="108" t="s">
        <v>9966</v>
      </c>
      <c r="J10844" s="108" t="s">
        <v>348</v>
      </c>
      <c r="K10844" s="108" t="s">
        <v>174</v>
      </c>
      <c r="M10844" s="108" t="s">
        <v>175</v>
      </c>
      <c r="N10844" s="108" t="s">
        <v>9967</v>
      </c>
    </row>
    <row r="10845" spans="1:14">
      <c r="A10845" s="108">
        <v>55789471</v>
      </c>
      <c r="B10845" s="108" t="s">
        <v>2331</v>
      </c>
      <c r="C10845" s="108" t="s">
        <v>320</v>
      </c>
      <c r="D10845" s="109" t="s">
        <v>19030</v>
      </c>
      <c r="E10845" s="108" t="s">
        <v>168</v>
      </c>
      <c r="F10845" s="108" t="s">
        <v>181</v>
      </c>
      <c r="G10845" s="108" t="s">
        <v>9845</v>
      </c>
      <c r="H10845" s="109" t="s">
        <v>352</v>
      </c>
      <c r="I10845" s="108" t="s">
        <v>9966</v>
      </c>
      <c r="J10845" s="108" t="s">
        <v>348</v>
      </c>
      <c r="K10845" s="108" t="s">
        <v>174</v>
      </c>
      <c r="M10845" s="108" t="s">
        <v>175</v>
      </c>
      <c r="N10845" s="108" t="s">
        <v>9967</v>
      </c>
    </row>
    <row r="10846" spans="1:14">
      <c r="A10846" s="108">
        <v>55553234</v>
      </c>
      <c r="B10846" s="108" t="s">
        <v>350</v>
      </c>
      <c r="C10846" s="108" t="s">
        <v>196</v>
      </c>
      <c r="D10846" s="109" t="s">
        <v>351</v>
      </c>
      <c r="E10846" s="108" t="s">
        <v>180</v>
      </c>
      <c r="F10846" s="108" t="s">
        <v>181</v>
      </c>
      <c r="G10846" s="108" t="s">
        <v>345</v>
      </c>
      <c r="H10846" s="109" t="s">
        <v>352</v>
      </c>
      <c r="I10846" s="108" t="s">
        <v>353</v>
      </c>
      <c r="J10846" s="108" t="s">
        <v>348</v>
      </c>
      <c r="K10846" s="108" t="s">
        <v>174</v>
      </c>
      <c r="M10846" s="108" t="s">
        <v>175</v>
      </c>
      <c r="N10846" s="108" t="s">
        <v>354</v>
      </c>
    </row>
    <row r="10847" spans="1:14">
      <c r="A10847" s="108">
        <v>856420</v>
      </c>
      <c r="B10847" s="108" t="s">
        <v>17146</v>
      </c>
      <c r="C10847" s="108" t="s">
        <v>1235</v>
      </c>
      <c r="D10847" s="109" t="s">
        <v>17147</v>
      </c>
      <c r="E10847" s="108" t="s">
        <v>220</v>
      </c>
      <c r="F10847" s="108" t="s">
        <v>181</v>
      </c>
      <c r="G10847" s="108" t="s">
        <v>1202</v>
      </c>
      <c r="H10847" s="109" t="s">
        <v>352</v>
      </c>
      <c r="I10847" s="108" t="s">
        <v>1320</v>
      </c>
      <c r="J10847" s="108" t="s">
        <v>1204</v>
      </c>
      <c r="K10847" s="108" t="s">
        <v>174</v>
      </c>
      <c r="M10847" s="108" t="s">
        <v>175</v>
      </c>
      <c r="N10847" s="108" t="s">
        <v>1321</v>
      </c>
    </row>
    <row r="10848" spans="1:14">
      <c r="A10848" s="108">
        <v>856421</v>
      </c>
      <c r="B10848" s="108" t="s">
        <v>17148</v>
      </c>
      <c r="C10848" s="108" t="s">
        <v>241</v>
      </c>
      <c r="D10848" s="109" t="s">
        <v>17149</v>
      </c>
      <c r="E10848" s="108" t="s">
        <v>168</v>
      </c>
      <c r="F10848" s="108" t="s">
        <v>181</v>
      </c>
      <c r="G10848" s="108" t="s">
        <v>1202</v>
      </c>
      <c r="H10848" s="109" t="s">
        <v>352</v>
      </c>
      <c r="I10848" s="108" t="s">
        <v>1320</v>
      </c>
      <c r="J10848" s="108" t="s">
        <v>1204</v>
      </c>
      <c r="K10848" s="108" t="s">
        <v>174</v>
      </c>
      <c r="M10848" s="108" t="s">
        <v>175</v>
      </c>
      <c r="N10848" s="108" t="s">
        <v>1321</v>
      </c>
    </row>
    <row r="10849" spans="1:14">
      <c r="A10849" s="108">
        <v>144647</v>
      </c>
      <c r="B10849" s="108" t="s">
        <v>19031</v>
      </c>
      <c r="C10849" s="108" t="s">
        <v>481</v>
      </c>
      <c r="D10849" s="109" t="s">
        <v>19032</v>
      </c>
      <c r="E10849" s="108" t="s">
        <v>200</v>
      </c>
      <c r="F10849" s="108" t="s">
        <v>181</v>
      </c>
      <c r="G10849" s="108" t="s">
        <v>1416</v>
      </c>
      <c r="H10849" s="109" t="s">
        <v>6033</v>
      </c>
      <c r="I10849" s="108" t="s">
        <v>1441</v>
      </c>
      <c r="J10849" s="108" t="s">
        <v>1332</v>
      </c>
      <c r="K10849" s="108" t="s">
        <v>174</v>
      </c>
      <c r="M10849" s="108" t="s">
        <v>175</v>
      </c>
      <c r="N10849" s="108" t="s">
        <v>1442</v>
      </c>
    </row>
    <row r="10850" spans="1:14">
      <c r="A10850" s="108">
        <v>312079</v>
      </c>
      <c r="B10850" s="108" t="s">
        <v>3264</v>
      </c>
      <c r="C10850" s="108" t="s">
        <v>19033</v>
      </c>
      <c r="D10850" s="109" t="s">
        <v>19034</v>
      </c>
      <c r="E10850" s="108" t="s">
        <v>200</v>
      </c>
      <c r="F10850" s="108" t="s">
        <v>181</v>
      </c>
      <c r="G10850" s="108" t="s">
        <v>1852</v>
      </c>
      <c r="H10850" s="109" t="s">
        <v>6033</v>
      </c>
      <c r="I10850" s="108" t="s">
        <v>6086</v>
      </c>
      <c r="J10850" s="108" t="s">
        <v>1855</v>
      </c>
      <c r="K10850" s="108" t="s">
        <v>174</v>
      </c>
      <c r="M10850" s="108" t="s">
        <v>175</v>
      </c>
      <c r="N10850" s="108" t="s">
        <v>6087</v>
      </c>
    </row>
    <row r="10851" spans="1:14">
      <c r="A10851" s="108">
        <v>55712195</v>
      </c>
      <c r="B10851" s="108" t="s">
        <v>19035</v>
      </c>
      <c r="C10851" s="108" t="s">
        <v>19036</v>
      </c>
      <c r="D10851" s="109" t="s">
        <v>11305</v>
      </c>
      <c r="E10851" s="108" t="s">
        <v>180</v>
      </c>
      <c r="F10851" s="108" t="s">
        <v>181</v>
      </c>
      <c r="G10851" s="108" t="s">
        <v>11236</v>
      </c>
      <c r="H10851" s="109" t="s">
        <v>6033</v>
      </c>
      <c r="I10851" s="108" t="s">
        <v>11237</v>
      </c>
      <c r="J10851" s="108" t="s">
        <v>290</v>
      </c>
      <c r="K10851" s="108" t="s">
        <v>174</v>
      </c>
      <c r="M10851" s="108" t="s">
        <v>175</v>
      </c>
      <c r="N10851" s="108" t="s">
        <v>11238</v>
      </c>
    </row>
    <row r="10852" spans="1:14">
      <c r="A10852" s="108">
        <v>55790346</v>
      </c>
      <c r="B10852" s="108" t="s">
        <v>19037</v>
      </c>
      <c r="C10852" s="108" t="s">
        <v>263</v>
      </c>
      <c r="D10852" s="109" t="s">
        <v>19038</v>
      </c>
      <c r="E10852" s="108" t="s">
        <v>180</v>
      </c>
      <c r="F10852" s="108" t="s">
        <v>169</v>
      </c>
      <c r="G10852" s="108" t="s">
        <v>11236</v>
      </c>
      <c r="H10852" s="109" t="s">
        <v>6033</v>
      </c>
      <c r="I10852" s="108" t="s">
        <v>11237</v>
      </c>
      <c r="J10852" s="108" t="s">
        <v>290</v>
      </c>
      <c r="K10852" s="108" t="s">
        <v>174</v>
      </c>
      <c r="M10852" s="108" t="s">
        <v>175</v>
      </c>
      <c r="N10852" s="108" t="s">
        <v>11238</v>
      </c>
    </row>
    <row r="10853" spans="1:14">
      <c r="A10853" s="108">
        <v>55790348</v>
      </c>
      <c r="B10853" s="108" t="s">
        <v>19039</v>
      </c>
      <c r="C10853" s="108" t="s">
        <v>438</v>
      </c>
      <c r="D10853" s="109" t="s">
        <v>19040</v>
      </c>
      <c r="E10853" s="108" t="s">
        <v>180</v>
      </c>
      <c r="F10853" s="108" t="s">
        <v>181</v>
      </c>
      <c r="G10853" s="108" t="s">
        <v>11236</v>
      </c>
      <c r="H10853" s="109" t="s">
        <v>6033</v>
      </c>
      <c r="I10853" s="108" t="s">
        <v>11237</v>
      </c>
      <c r="J10853" s="108" t="s">
        <v>290</v>
      </c>
      <c r="K10853" s="108" t="s">
        <v>174</v>
      </c>
      <c r="M10853" s="108" t="s">
        <v>175</v>
      </c>
      <c r="N10853" s="108" t="s">
        <v>11238</v>
      </c>
    </row>
    <row r="10854" spans="1:14">
      <c r="A10854" s="108">
        <v>55790349</v>
      </c>
      <c r="B10854" s="108" t="s">
        <v>19041</v>
      </c>
      <c r="C10854" s="108" t="s">
        <v>428</v>
      </c>
      <c r="D10854" s="109" t="s">
        <v>19042</v>
      </c>
      <c r="E10854" s="108" t="s">
        <v>220</v>
      </c>
      <c r="F10854" s="108" t="s">
        <v>181</v>
      </c>
      <c r="G10854" s="108" t="s">
        <v>11236</v>
      </c>
      <c r="H10854" s="109" t="s">
        <v>6033</v>
      </c>
      <c r="I10854" s="108" t="s">
        <v>11237</v>
      </c>
      <c r="J10854" s="108" t="s">
        <v>290</v>
      </c>
      <c r="K10854" s="108" t="s">
        <v>174</v>
      </c>
      <c r="M10854" s="108" t="s">
        <v>175</v>
      </c>
      <c r="N10854" s="108" t="s">
        <v>11238</v>
      </c>
    </row>
    <row r="10855" spans="1:14">
      <c r="A10855" s="108">
        <v>535011</v>
      </c>
      <c r="B10855" s="108" t="s">
        <v>19043</v>
      </c>
      <c r="C10855" s="108" t="s">
        <v>371</v>
      </c>
      <c r="D10855" s="109" t="s">
        <v>19044</v>
      </c>
      <c r="E10855" s="108" t="s">
        <v>200</v>
      </c>
      <c r="F10855" s="108" t="s">
        <v>181</v>
      </c>
      <c r="G10855" s="108" t="s">
        <v>11236</v>
      </c>
      <c r="H10855" s="109" t="s">
        <v>6033</v>
      </c>
      <c r="I10855" s="108" t="s">
        <v>19045</v>
      </c>
      <c r="J10855" s="108" t="s">
        <v>290</v>
      </c>
      <c r="K10855" s="108" t="s">
        <v>174</v>
      </c>
      <c r="M10855" s="108" t="s">
        <v>175</v>
      </c>
      <c r="N10855" s="108" t="s">
        <v>18994</v>
      </c>
    </row>
    <row r="10856" spans="1:14">
      <c r="A10856" s="108">
        <v>535015</v>
      </c>
      <c r="B10856" s="108" t="s">
        <v>19046</v>
      </c>
      <c r="C10856" s="108" t="s">
        <v>664</v>
      </c>
      <c r="D10856" s="109" t="s">
        <v>7029</v>
      </c>
      <c r="E10856" s="108" t="s">
        <v>200</v>
      </c>
      <c r="F10856" s="108" t="s">
        <v>181</v>
      </c>
      <c r="G10856" s="108" t="s">
        <v>11236</v>
      </c>
      <c r="H10856" s="109" t="s">
        <v>6033</v>
      </c>
      <c r="I10856" s="108" t="s">
        <v>19045</v>
      </c>
      <c r="J10856" s="108" t="s">
        <v>290</v>
      </c>
      <c r="K10856" s="108" t="s">
        <v>174</v>
      </c>
      <c r="M10856" s="108" t="s">
        <v>175</v>
      </c>
      <c r="N10856" s="108" t="s">
        <v>18994</v>
      </c>
    </row>
    <row r="10857" spans="1:14">
      <c r="A10857" s="108">
        <v>535012</v>
      </c>
      <c r="B10857" s="108" t="s">
        <v>7544</v>
      </c>
      <c r="C10857" s="108" t="s">
        <v>1735</v>
      </c>
      <c r="D10857" s="109" t="s">
        <v>19047</v>
      </c>
      <c r="E10857" s="108" t="s">
        <v>200</v>
      </c>
      <c r="F10857" s="108" t="s">
        <v>181</v>
      </c>
      <c r="G10857" s="108" t="s">
        <v>11236</v>
      </c>
      <c r="H10857" s="109" t="s">
        <v>6033</v>
      </c>
      <c r="I10857" s="108" t="s">
        <v>19045</v>
      </c>
      <c r="J10857" s="108" t="s">
        <v>290</v>
      </c>
      <c r="K10857" s="108" t="s">
        <v>174</v>
      </c>
      <c r="M10857" s="108" t="s">
        <v>175</v>
      </c>
      <c r="N10857" s="108" t="s">
        <v>18994</v>
      </c>
    </row>
    <row r="10858" spans="1:14">
      <c r="A10858" s="108">
        <v>535013</v>
      </c>
      <c r="B10858" s="108" t="s">
        <v>19048</v>
      </c>
      <c r="C10858" s="108" t="s">
        <v>208</v>
      </c>
      <c r="D10858" s="109" t="s">
        <v>19049</v>
      </c>
      <c r="E10858" s="108" t="s">
        <v>200</v>
      </c>
      <c r="F10858" s="108" t="s">
        <v>181</v>
      </c>
      <c r="G10858" s="108" t="s">
        <v>11236</v>
      </c>
      <c r="H10858" s="109" t="s">
        <v>6033</v>
      </c>
      <c r="I10858" s="108" t="s">
        <v>19045</v>
      </c>
      <c r="J10858" s="108" t="s">
        <v>290</v>
      </c>
      <c r="K10858" s="108" t="s">
        <v>174</v>
      </c>
      <c r="M10858" s="108" t="s">
        <v>175</v>
      </c>
      <c r="N10858" s="108" t="s">
        <v>18994</v>
      </c>
    </row>
    <row r="10859" spans="1:14">
      <c r="A10859" s="108">
        <v>535019</v>
      </c>
      <c r="B10859" s="108" t="s">
        <v>19050</v>
      </c>
      <c r="C10859" s="108" t="s">
        <v>8562</v>
      </c>
      <c r="D10859" s="109" t="s">
        <v>19051</v>
      </c>
      <c r="E10859" s="108" t="s">
        <v>180</v>
      </c>
      <c r="F10859" s="108" t="s">
        <v>181</v>
      </c>
      <c r="G10859" s="108" t="s">
        <v>11236</v>
      </c>
      <c r="H10859" s="109" t="s">
        <v>6033</v>
      </c>
      <c r="I10859" s="108" t="s">
        <v>19045</v>
      </c>
      <c r="J10859" s="108" t="s">
        <v>290</v>
      </c>
      <c r="K10859" s="108" t="s">
        <v>174</v>
      </c>
      <c r="M10859" s="108" t="s">
        <v>175</v>
      </c>
      <c r="N10859" s="108" t="s">
        <v>18994</v>
      </c>
    </row>
    <row r="10860" spans="1:14">
      <c r="A10860" s="108">
        <v>55483752</v>
      </c>
      <c r="B10860" s="108" t="s">
        <v>19052</v>
      </c>
      <c r="C10860" s="108" t="s">
        <v>326</v>
      </c>
      <c r="D10860" s="109" t="s">
        <v>19053</v>
      </c>
      <c r="E10860" s="108" t="s">
        <v>180</v>
      </c>
      <c r="F10860" s="108" t="s">
        <v>181</v>
      </c>
      <c r="G10860" s="108" t="s">
        <v>11236</v>
      </c>
      <c r="H10860" s="109" t="s">
        <v>6033</v>
      </c>
      <c r="I10860" s="108" t="s">
        <v>19045</v>
      </c>
      <c r="J10860" s="108" t="s">
        <v>290</v>
      </c>
      <c r="K10860" s="108" t="s">
        <v>174</v>
      </c>
      <c r="M10860" s="108" t="s">
        <v>175</v>
      </c>
      <c r="N10860" s="108" t="s">
        <v>18994</v>
      </c>
    </row>
    <row r="10861" spans="1:14">
      <c r="A10861" s="108">
        <v>55496122</v>
      </c>
      <c r="B10861" s="108" t="s">
        <v>19054</v>
      </c>
      <c r="C10861" s="108" t="s">
        <v>2808</v>
      </c>
      <c r="D10861" s="109" t="s">
        <v>6353</v>
      </c>
      <c r="E10861" s="108" t="s">
        <v>200</v>
      </c>
      <c r="F10861" s="108" t="s">
        <v>169</v>
      </c>
      <c r="G10861" s="108" t="s">
        <v>8181</v>
      </c>
      <c r="H10861" s="109" t="s">
        <v>6033</v>
      </c>
      <c r="I10861" s="108" t="s">
        <v>9251</v>
      </c>
      <c r="J10861" s="108" t="s">
        <v>8183</v>
      </c>
      <c r="K10861" s="108" t="s">
        <v>174</v>
      </c>
      <c r="M10861" s="108" t="s">
        <v>175</v>
      </c>
      <c r="N10861" s="108" t="s">
        <v>9252</v>
      </c>
    </row>
    <row r="10862" spans="1:14">
      <c r="A10862" s="108">
        <v>55792528</v>
      </c>
      <c r="B10862" s="108" t="s">
        <v>19055</v>
      </c>
      <c r="C10862" s="108" t="s">
        <v>604</v>
      </c>
      <c r="D10862" s="109" t="s">
        <v>19056</v>
      </c>
      <c r="E10862" s="108" t="s">
        <v>200</v>
      </c>
      <c r="F10862" s="108" t="s">
        <v>181</v>
      </c>
      <c r="G10862" s="108" t="s">
        <v>7170</v>
      </c>
      <c r="H10862" s="109" t="s">
        <v>6033</v>
      </c>
      <c r="I10862" s="108" t="s">
        <v>18781</v>
      </c>
      <c r="J10862" s="108" t="s">
        <v>173</v>
      </c>
      <c r="K10862" s="108" t="s">
        <v>174</v>
      </c>
      <c r="M10862" s="108" t="s">
        <v>175</v>
      </c>
      <c r="N10862" s="108" t="s">
        <v>18782</v>
      </c>
    </row>
    <row r="10863" spans="1:14">
      <c r="A10863" s="108">
        <v>486556</v>
      </c>
      <c r="B10863" s="108" t="s">
        <v>1725</v>
      </c>
      <c r="C10863" s="108" t="s">
        <v>19057</v>
      </c>
      <c r="D10863" s="109" t="s">
        <v>19058</v>
      </c>
      <c r="E10863" s="108" t="s">
        <v>200</v>
      </c>
      <c r="F10863" s="108" t="s">
        <v>181</v>
      </c>
      <c r="G10863" s="108" t="s">
        <v>9789</v>
      </c>
      <c r="H10863" s="109" t="s">
        <v>6033</v>
      </c>
      <c r="I10863" s="108" t="s">
        <v>9790</v>
      </c>
      <c r="J10863" s="108" t="s">
        <v>8183</v>
      </c>
      <c r="K10863" s="108" t="s">
        <v>174</v>
      </c>
      <c r="M10863" s="108" t="s">
        <v>175</v>
      </c>
      <c r="N10863" s="108" t="s">
        <v>9791</v>
      </c>
    </row>
    <row r="10864" spans="1:14">
      <c r="A10864" s="108">
        <v>486555</v>
      </c>
      <c r="B10864" s="108" t="s">
        <v>1725</v>
      </c>
      <c r="C10864" s="108" t="s">
        <v>7978</v>
      </c>
      <c r="D10864" s="109" t="s">
        <v>942</v>
      </c>
      <c r="E10864" s="108" t="s">
        <v>512</v>
      </c>
      <c r="F10864" s="108" t="s">
        <v>169</v>
      </c>
      <c r="G10864" s="108" t="s">
        <v>9789</v>
      </c>
      <c r="H10864" s="109" t="s">
        <v>6033</v>
      </c>
      <c r="I10864" s="108" t="s">
        <v>9790</v>
      </c>
      <c r="J10864" s="108" t="s">
        <v>8183</v>
      </c>
      <c r="K10864" s="108" t="s">
        <v>174</v>
      </c>
      <c r="M10864" s="108" t="s">
        <v>175</v>
      </c>
      <c r="N10864" s="108" t="s">
        <v>9791</v>
      </c>
    </row>
    <row r="10865" spans="1:14">
      <c r="A10865" s="108">
        <v>486557</v>
      </c>
      <c r="B10865" s="108" t="s">
        <v>1725</v>
      </c>
      <c r="C10865" s="108" t="s">
        <v>323</v>
      </c>
      <c r="D10865" s="109" t="s">
        <v>19059</v>
      </c>
      <c r="E10865" s="108" t="s">
        <v>223</v>
      </c>
      <c r="F10865" s="108" t="s">
        <v>181</v>
      </c>
      <c r="G10865" s="108" t="s">
        <v>9789</v>
      </c>
      <c r="H10865" s="109" t="s">
        <v>6033</v>
      </c>
      <c r="I10865" s="108" t="s">
        <v>9790</v>
      </c>
      <c r="J10865" s="108" t="s">
        <v>8183</v>
      </c>
      <c r="K10865" s="108" t="s">
        <v>174</v>
      </c>
      <c r="M10865" s="108" t="s">
        <v>175</v>
      </c>
      <c r="N10865" s="108" t="s">
        <v>9791</v>
      </c>
    </row>
    <row r="10866" spans="1:14">
      <c r="A10866" s="108">
        <v>55482963</v>
      </c>
      <c r="B10866" s="108" t="s">
        <v>19060</v>
      </c>
      <c r="C10866" s="108" t="s">
        <v>19061</v>
      </c>
      <c r="D10866" s="109" t="s">
        <v>6435</v>
      </c>
      <c r="E10866" s="108" t="s">
        <v>200</v>
      </c>
      <c r="F10866" s="108" t="s">
        <v>181</v>
      </c>
      <c r="G10866" s="108" t="s">
        <v>9789</v>
      </c>
      <c r="H10866" s="109" t="s">
        <v>6033</v>
      </c>
      <c r="I10866" s="108" t="s">
        <v>18734</v>
      </c>
      <c r="J10866" s="108" t="s">
        <v>8183</v>
      </c>
      <c r="K10866" s="108" t="s">
        <v>174</v>
      </c>
      <c r="M10866" s="108" t="s">
        <v>175</v>
      </c>
      <c r="N10866" s="108" t="s">
        <v>18735</v>
      </c>
    </row>
    <row r="10867" spans="1:14">
      <c r="A10867" s="108">
        <v>55796686</v>
      </c>
      <c r="B10867" s="108" t="s">
        <v>19060</v>
      </c>
      <c r="C10867" s="108" t="s">
        <v>7987</v>
      </c>
      <c r="D10867" s="109" t="s">
        <v>14590</v>
      </c>
      <c r="E10867" s="108" t="s">
        <v>1770</v>
      </c>
      <c r="F10867" s="108" t="s">
        <v>181</v>
      </c>
      <c r="G10867" s="108" t="s">
        <v>9789</v>
      </c>
      <c r="H10867" s="109" t="s">
        <v>6033</v>
      </c>
      <c r="I10867" s="108" t="s">
        <v>18734</v>
      </c>
      <c r="J10867" s="108" t="s">
        <v>8183</v>
      </c>
      <c r="K10867" s="108" t="s">
        <v>174</v>
      </c>
      <c r="M10867" s="108" t="s">
        <v>175</v>
      </c>
      <c r="N10867" s="108" t="s">
        <v>18735</v>
      </c>
    </row>
    <row r="10868" spans="1:14">
      <c r="A10868" s="108">
        <v>55475404</v>
      </c>
      <c r="B10868" s="108" t="s">
        <v>9851</v>
      </c>
      <c r="C10868" s="108" t="s">
        <v>855</v>
      </c>
      <c r="D10868" s="109" t="s">
        <v>9852</v>
      </c>
      <c r="E10868" s="108" t="s">
        <v>188</v>
      </c>
      <c r="F10868" s="108" t="s">
        <v>169</v>
      </c>
      <c r="G10868" s="108" t="s">
        <v>9845</v>
      </c>
      <c r="H10868" s="109" t="s">
        <v>295</v>
      </c>
      <c r="I10868" s="108" t="s">
        <v>9846</v>
      </c>
      <c r="J10868" s="108" t="s">
        <v>348</v>
      </c>
      <c r="K10868" s="108" t="s">
        <v>174</v>
      </c>
      <c r="M10868" s="108" t="s">
        <v>175</v>
      </c>
      <c r="N10868" s="108" t="s">
        <v>9847</v>
      </c>
    </row>
    <row r="10869" spans="1:14">
      <c r="A10869" s="108">
        <v>55497399</v>
      </c>
      <c r="B10869" s="108" t="s">
        <v>19062</v>
      </c>
      <c r="C10869" s="108" t="s">
        <v>581</v>
      </c>
      <c r="D10869" s="109" t="s">
        <v>19063</v>
      </c>
      <c r="E10869" s="108" t="s">
        <v>168</v>
      </c>
      <c r="F10869" s="108" t="s">
        <v>181</v>
      </c>
      <c r="G10869" s="108" t="s">
        <v>11957</v>
      </c>
      <c r="H10869" s="109" t="s">
        <v>295</v>
      </c>
      <c r="I10869" s="108" t="s">
        <v>12384</v>
      </c>
      <c r="K10869" s="108" t="s">
        <v>174</v>
      </c>
      <c r="M10869" s="108" t="s">
        <v>175</v>
      </c>
      <c r="N10869" s="108" t="s">
        <v>12385</v>
      </c>
    </row>
    <row r="10870" spans="1:14">
      <c r="A10870" s="108">
        <v>432694</v>
      </c>
      <c r="B10870" s="108" t="s">
        <v>10931</v>
      </c>
      <c r="C10870" s="108" t="s">
        <v>1505</v>
      </c>
      <c r="D10870" s="109" t="s">
        <v>19064</v>
      </c>
      <c r="E10870" s="108" t="s">
        <v>200</v>
      </c>
      <c r="F10870" s="108" t="s">
        <v>181</v>
      </c>
      <c r="G10870" s="108" t="s">
        <v>182</v>
      </c>
      <c r="H10870" s="109" t="s">
        <v>295</v>
      </c>
      <c r="I10870" s="108" t="s">
        <v>4647</v>
      </c>
      <c r="J10870" s="108" t="s">
        <v>173</v>
      </c>
      <c r="K10870" s="108" t="s">
        <v>174</v>
      </c>
      <c r="M10870" s="108" t="s">
        <v>175</v>
      </c>
      <c r="N10870" s="108" t="s">
        <v>4648</v>
      </c>
    </row>
    <row r="10871" spans="1:14">
      <c r="A10871" s="108">
        <v>695647</v>
      </c>
      <c r="B10871" s="108" t="s">
        <v>19065</v>
      </c>
      <c r="C10871" s="108" t="s">
        <v>919</v>
      </c>
      <c r="D10871" s="109" t="s">
        <v>19066</v>
      </c>
      <c r="E10871" s="108" t="s">
        <v>180</v>
      </c>
      <c r="F10871" s="108" t="s">
        <v>181</v>
      </c>
      <c r="G10871" s="108" t="s">
        <v>182</v>
      </c>
      <c r="H10871" s="109" t="s">
        <v>295</v>
      </c>
      <c r="I10871" s="108" t="s">
        <v>4647</v>
      </c>
      <c r="J10871" s="108" t="s">
        <v>173</v>
      </c>
      <c r="K10871" s="108" t="s">
        <v>174</v>
      </c>
      <c r="M10871" s="108" t="s">
        <v>175</v>
      </c>
      <c r="N10871" s="108" t="s">
        <v>4648</v>
      </c>
    </row>
    <row r="10872" spans="1:14">
      <c r="A10872" s="108">
        <v>695648</v>
      </c>
      <c r="B10872" s="108" t="s">
        <v>19067</v>
      </c>
      <c r="C10872" s="108" t="s">
        <v>4782</v>
      </c>
      <c r="D10872" s="109" t="s">
        <v>19068</v>
      </c>
      <c r="E10872" s="108" t="s">
        <v>188</v>
      </c>
      <c r="F10872" s="108" t="s">
        <v>181</v>
      </c>
      <c r="G10872" s="108" t="s">
        <v>182</v>
      </c>
      <c r="H10872" s="109" t="s">
        <v>295</v>
      </c>
      <c r="I10872" s="108" t="s">
        <v>4647</v>
      </c>
      <c r="J10872" s="108" t="s">
        <v>173</v>
      </c>
      <c r="K10872" s="108" t="s">
        <v>174</v>
      </c>
      <c r="M10872" s="108" t="s">
        <v>175</v>
      </c>
      <c r="N10872" s="108" t="s">
        <v>4648</v>
      </c>
    </row>
    <row r="10873" spans="1:14">
      <c r="A10873" s="108">
        <v>696201</v>
      </c>
      <c r="B10873" s="108" t="s">
        <v>19069</v>
      </c>
      <c r="C10873" s="108" t="s">
        <v>664</v>
      </c>
      <c r="D10873" s="109" t="s">
        <v>4419</v>
      </c>
      <c r="E10873" s="108" t="s">
        <v>200</v>
      </c>
      <c r="F10873" s="108" t="s">
        <v>181</v>
      </c>
      <c r="G10873" s="108" t="s">
        <v>182</v>
      </c>
      <c r="H10873" s="109" t="s">
        <v>295</v>
      </c>
      <c r="I10873" s="108" t="s">
        <v>4647</v>
      </c>
      <c r="J10873" s="108" t="s">
        <v>173</v>
      </c>
      <c r="K10873" s="108" t="s">
        <v>174</v>
      </c>
      <c r="M10873" s="108" t="s">
        <v>175</v>
      </c>
      <c r="N10873" s="108" t="s">
        <v>4648</v>
      </c>
    </row>
    <row r="10874" spans="1:14">
      <c r="A10874" s="108">
        <v>696959</v>
      </c>
      <c r="B10874" s="108" t="s">
        <v>15404</v>
      </c>
      <c r="C10874" s="108" t="s">
        <v>919</v>
      </c>
      <c r="D10874" s="109" t="s">
        <v>19070</v>
      </c>
      <c r="E10874" s="108" t="s">
        <v>168</v>
      </c>
      <c r="F10874" s="108" t="s">
        <v>181</v>
      </c>
      <c r="G10874" s="108" t="s">
        <v>182</v>
      </c>
      <c r="H10874" s="109" t="s">
        <v>295</v>
      </c>
      <c r="I10874" s="108" t="s">
        <v>4647</v>
      </c>
      <c r="J10874" s="108" t="s">
        <v>173</v>
      </c>
      <c r="K10874" s="108" t="s">
        <v>174</v>
      </c>
      <c r="M10874" s="108" t="s">
        <v>175</v>
      </c>
      <c r="N10874" s="108" t="s">
        <v>4648</v>
      </c>
    </row>
    <row r="10875" spans="1:14">
      <c r="A10875" s="108">
        <v>697044</v>
      </c>
      <c r="B10875" s="108" t="s">
        <v>19071</v>
      </c>
      <c r="C10875" s="108" t="s">
        <v>481</v>
      </c>
      <c r="D10875" s="109" t="s">
        <v>19072</v>
      </c>
      <c r="E10875" s="108" t="s">
        <v>200</v>
      </c>
      <c r="F10875" s="108" t="s">
        <v>181</v>
      </c>
      <c r="G10875" s="108" t="s">
        <v>182</v>
      </c>
      <c r="H10875" s="109" t="s">
        <v>295</v>
      </c>
      <c r="I10875" s="108" t="s">
        <v>4647</v>
      </c>
      <c r="J10875" s="108" t="s">
        <v>173</v>
      </c>
      <c r="K10875" s="108" t="s">
        <v>174</v>
      </c>
      <c r="M10875" s="108" t="s">
        <v>175</v>
      </c>
      <c r="N10875" s="108" t="s">
        <v>4648</v>
      </c>
    </row>
    <row r="10876" spans="1:14">
      <c r="A10876" s="108">
        <v>697366</v>
      </c>
      <c r="B10876" s="108" t="s">
        <v>19073</v>
      </c>
      <c r="C10876" s="108" t="s">
        <v>604</v>
      </c>
      <c r="D10876" s="109" t="s">
        <v>19074</v>
      </c>
      <c r="E10876" s="108" t="s">
        <v>168</v>
      </c>
      <c r="F10876" s="108" t="s">
        <v>181</v>
      </c>
      <c r="G10876" s="108" t="s">
        <v>182</v>
      </c>
      <c r="H10876" s="109" t="s">
        <v>295</v>
      </c>
      <c r="I10876" s="108" t="s">
        <v>4647</v>
      </c>
      <c r="J10876" s="108" t="s">
        <v>173</v>
      </c>
      <c r="K10876" s="108" t="s">
        <v>174</v>
      </c>
      <c r="M10876" s="108" t="s">
        <v>175</v>
      </c>
      <c r="N10876" s="108" t="s">
        <v>4648</v>
      </c>
    </row>
    <row r="10877" spans="1:14">
      <c r="A10877" s="108">
        <v>697502</v>
      </c>
      <c r="B10877" s="108" t="s">
        <v>19075</v>
      </c>
      <c r="C10877" s="108" t="s">
        <v>5576</v>
      </c>
      <c r="D10877" s="109" t="s">
        <v>19076</v>
      </c>
      <c r="E10877" s="108" t="s">
        <v>200</v>
      </c>
      <c r="F10877" s="108" t="s">
        <v>169</v>
      </c>
      <c r="G10877" s="108" t="s">
        <v>182</v>
      </c>
      <c r="H10877" s="109" t="s">
        <v>295</v>
      </c>
      <c r="I10877" s="108" t="s">
        <v>4647</v>
      </c>
      <c r="J10877" s="108" t="s">
        <v>173</v>
      </c>
      <c r="K10877" s="108" t="s">
        <v>174</v>
      </c>
      <c r="M10877" s="108" t="s">
        <v>175</v>
      </c>
      <c r="N10877" s="108" t="s">
        <v>4648</v>
      </c>
    </row>
    <row r="10878" spans="1:14">
      <c r="A10878" s="108">
        <v>697626</v>
      </c>
      <c r="B10878" s="108" t="s">
        <v>19077</v>
      </c>
      <c r="C10878" s="108" t="s">
        <v>556</v>
      </c>
      <c r="D10878" s="109" t="s">
        <v>5472</v>
      </c>
      <c r="E10878" s="108" t="s">
        <v>168</v>
      </c>
      <c r="F10878" s="108" t="s">
        <v>181</v>
      </c>
      <c r="G10878" s="108" t="s">
        <v>182</v>
      </c>
      <c r="H10878" s="109" t="s">
        <v>295</v>
      </c>
      <c r="I10878" s="108" t="s">
        <v>4647</v>
      </c>
      <c r="J10878" s="108" t="s">
        <v>173</v>
      </c>
      <c r="K10878" s="108" t="s">
        <v>174</v>
      </c>
      <c r="M10878" s="108" t="s">
        <v>175</v>
      </c>
      <c r="N10878" s="108" t="s">
        <v>4648</v>
      </c>
    </row>
    <row r="10879" spans="1:14">
      <c r="A10879" s="108">
        <v>855504</v>
      </c>
      <c r="B10879" s="108" t="s">
        <v>19078</v>
      </c>
      <c r="C10879" s="108" t="s">
        <v>1299</v>
      </c>
      <c r="D10879" s="109" t="s">
        <v>6319</v>
      </c>
      <c r="E10879" s="108" t="s">
        <v>200</v>
      </c>
      <c r="F10879" s="108" t="s">
        <v>181</v>
      </c>
      <c r="G10879" s="108" t="s">
        <v>182</v>
      </c>
      <c r="H10879" s="109" t="s">
        <v>295</v>
      </c>
      <c r="I10879" s="108" t="s">
        <v>4647</v>
      </c>
      <c r="J10879" s="108" t="s">
        <v>173</v>
      </c>
      <c r="K10879" s="108" t="s">
        <v>174</v>
      </c>
      <c r="M10879" s="108" t="s">
        <v>175</v>
      </c>
      <c r="N10879" s="108" t="s">
        <v>4648</v>
      </c>
    </row>
    <row r="10880" spans="1:14">
      <c r="A10880" s="108">
        <v>855886</v>
      </c>
      <c r="B10880" s="108" t="s">
        <v>3699</v>
      </c>
      <c r="C10880" s="108" t="s">
        <v>363</v>
      </c>
      <c r="D10880" s="109" t="s">
        <v>10160</v>
      </c>
      <c r="E10880" s="108" t="s">
        <v>200</v>
      </c>
      <c r="F10880" s="108" t="s">
        <v>181</v>
      </c>
      <c r="G10880" s="108" t="s">
        <v>182</v>
      </c>
      <c r="H10880" s="109" t="s">
        <v>295</v>
      </c>
      <c r="I10880" s="108" t="s">
        <v>4647</v>
      </c>
      <c r="J10880" s="108" t="s">
        <v>173</v>
      </c>
      <c r="K10880" s="108" t="s">
        <v>174</v>
      </c>
      <c r="M10880" s="108" t="s">
        <v>175</v>
      </c>
      <c r="N10880" s="108" t="s">
        <v>4648</v>
      </c>
    </row>
    <row r="10881" spans="1:14">
      <c r="A10881" s="108">
        <v>858298</v>
      </c>
      <c r="B10881" s="108" t="s">
        <v>1725</v>
      </c>
      <c r="C10881" s="108" t="s">
        <v>811</v>
      </c>
      <c r="D10881" s="109" t="s">
        <v>17283</v>
      </c>
      <c r="E10881" s="108" t="s">
        <v>200</v>
      </c>
      <c r="F10881" s="108" t="s">
        <v>169</v>
      </c>
      <c r="G10881" s="108" t="s">
        <v>357</v>
      </c>
      <c r="H10881" s="109" t="s">
        <v>7482</v>
      </c>
      <c r="I10881" s="108" t="s">
        <v>400</v>
      </c>
      <c r="J10881" s="108" t="s">
        <v>360</v>
      </c>
      <c r="K10881" s="108" t="s">
        <v>174</v>
      </c>
      <c r="M10881" s="108" t="s">
        <v>175</v>
      </c>
      <c r="N10881" s="108" t="s">
        <v>401</v>
      </c>
    </row>
    <row r="10882" spans="1:14">
      <c r="A10882" s="108">
        <v>858596</v>
      </c>
      <c r="B10882" s="108" t="s">
        <v>765</v>
      </c>
      <c r="C10882" s="108" t="s">
        <v>831</v>
      </c>
      <c r="D10882" s="109" t="s">
        <v>19079</v>
      </c>
      <c r="E10882" s="108" t="s">
        <v>405</v>
      </c>
      <c r="F10882" s="108" t="s">
        <v>181</v>
      </c>
      <c r="G10882" s="108" t="s">
        <v>357</v>
      </c>
      <c r="H10882" s="109" t="s">
        <v>7482</v>
      </c>
      <c r="I10882" s="108" t="s">
        <v>964</v>
      </c>
      <c r="J10882" s="108" t="s">
        <v>360</v>
      </c>
      <c r="K10882" s="108" t="s">
        <v>174</v>
      </c>
      <c r="M10882" s="108" t="s">
        <v>175</v>
      </c>
      <c r="N10882" s="108" t="s">
        <v>965</v>
      </c>
    </row>
    <row r="10883" spans="1:14">
      <c r="A10883" s="108">
        <v>55608904</v>
      </c>
      <c r="B10883" s="108" t="s">
        <v>19080</v>
      </c>
      <c r="C10883" s="108" t="s">
        <v>19081</v>
      </c>
      <c r="D10883" s="109" t="s">
        <v>19082</v>
      </c>
      <c r="E10883" s="108" t="s">
        <v>200</v>
      </c>
      <c r="F10883" s="108" t="s">
        <v>181</v>
      </c>
      <c r="G10883" s="108" t="s">
        <v>10746</v>
      </c>
      <c r="H10883" s="109" t="s">
        <v>7482</v>
      </c>
      <c r="I10883" s="108" t="s">
        <v>11071</v>
      </c>
      <c r="J10883" s="108" t="s">
        <v>10748</v>
      </c>
      <c r="K10883" s="108" t="s">
        <v>174</v>
      </c>
      <c r="M10883" s="108" t="s">
        <v>175</v>
      </c>
      <c r="N10883" s="108" t="s">
        <v>11072</v>
      </c>
    </row>
    <row r="10884" spans="1:14">
      <c r="A10884" s="108">
        <v>858828</v>
      </c>
      <c r="B10884" s="108" t="s">
        <v>17324</v>
      </c>
      <c r="C10884" s="108" t="s">
        <v>535</v>
      </c>
      <c r="D10884" s="109" t="s">
        <v>17325</v>
      </c>
      <c r="E10884" s="108" t="s">
        <v>180</v>
      </c>
      <c r="F10884" s="108" t="s">
        <v>169</v>
      </c>
      <c r="G10884" s="108" t="s">
        <v>357</v>
      </c>
      <c r="H10884" s="109" t="s">
        <v>1016</v>
      </c>
      <c r="I10884" s="108" t="s">
        <v>400</v>
      </c>
      <c r="J10884" s="108" t="s">
        <v>360</v>
      </c>
      <c r="K10884" s="108" t="s">
        <v>174</v>
      </c>
      <c r="M10884" s="108" t="s">
        <v>175</v>
      </c>
      <c r="N10884" s="108" t="s">
        <v>401</v>
      </c>
    </row>
    <row r="10885" spans="1:14">
      <c r="A10885" s="108">
        <v>55787993</v>
      </c>
      <c r="B10885" s="108" t="s">
        <v>19083</v>
      </c>
      <c r="C10885" s="108" t="s">
        <v>1424</v>
      </c>
      <c r="D10885" s="109" t="s">
        <v>19084</v>
      </c>
      <c r="E10885" s="108" t="s">
        <v>168</v>
      </c>
      <c r="F10885" s="108" t="s">
        <v>169</v>
      </c>
      <c r="G10885" s="108" t="s">
        <v>9845</v>
      </c>
      <c r="H10885" s="109" t="s">
        <v>1016</v>
      </c>
      <c r="I10885" s="108" t="s">
        <v>9879</v>
      </c>
      <c r="J10885" s="108" t="s">
        <v>348</v>
      </c>
      <c r="K10885" s="108" t="s">
        <v>174</v>
      </c>
      <c r="M10885" s="108" t="s">
        <v>175</v>
      </c>
      <c r="N10885" s="108" t="s">
        <v>9880</v>
      </c>
    </row>
    <row r="10886" spans="1:14">
      <c r="A10886" s="108">
        <v>55794077</v>
      </c>
      <c r="B10886" s="108" t="s">
        <v>19085</v>
      </c>
      <c r="C10886" s="108" t="s">
        <v>481</v>
      </c>
      <c r="D10886" s="109" t="s">
        <v>19086</v>
      </c>
      <c r="E10886" s="108" t="s">
        <v>168</v>
      </c>
      <c r="F10886" s="108" t="s">
        <v>181</v>
      </c>
      <c r="G10886" s="108" t="s">
        <v>7307</v>
      </c>
      <c r="H10886" s="109" t="s">
        <v>19087</v>
      </c>
      <c r="I10886" s="108" t="s">
        <v>7381</v>
      </c>
      <c r="J10886" s="108" t="s">
        <v>1204</v>
      </c>
      <c r="K10886" s="108" t="s">
        <v>174</v>
      </c>
      <c r="M10886" s="108" t="s">
        <v>175</v>
      </c>
      <c r="N10886" s="108" t="s">
        <v>7382</v>
      </c>
    </row>
    <row r="10887" spans="1:14">
      <c r="A10887" s="108">
        <v>697601</v>
      </c>
      <c r="B10887" s="108" t="s">
        <v>19088</v>
      </c>
      <c r="C10887" s="108" t="s">
        <v>1099</v>
      </c>
      <c r="D10887" s="109" t="s">
        <v>19089</v>
      </c>
      <c r="E10887" s="108" t="s">
        <v>188</v>
      </c>
      <c r="F10887" s="108" t="s">
        <v>169</v>
      </c>
      <c r="G10887" s="108" t="s">
        <v>357</v>
      </c>
      <c r="H10887" s="109" t="s">
        <v>19087</v>
      </c>
      <c r="I10887" s="108" t="s">
        <v>1143</v>
      </c>
      <c r="J10887" s="108" t="s">
        <v>360</v>
      </c>
      <c r="K10887" s="108" t="s">
        <v>174</v>
      </c>
      <c r="M10887" s="108" t="s">
        <v>175</v>
      </c>
      <c r="N10887" s="108" t="s">
        <v>1144</v>
      </c>
    </row>
    <row r="10888" spans="1:14">
      <c r="A10888" s="108">
        <v>697818</v>
      </c>
      <c r="B10888" s="108" t="s">
        <v>19090</v>
      </c>
      <c r="C10888" s="108" t="s">
        <v>2631</v>
      </c>
      <c r="D10888" s="109" t="s">
        <v>19091</v>
      </c>
      <c r="E10888" s="108" t="s">
        <v>188</v>
      </c>
      <c r="F10888" s="108" t="s">
        <v>169</v>
      </c>
      <c r="G10888" s="108" t="s">
        <v>357</v>
      </c>
      <c r="H10888" s="109" t="s">
        <v>19087</v>
      </c>
      <c r="I10888" s="108" t="s">
        <v>1143</v>
      </c>
      <c r="J10888" s="108" t="s">
        <v>360</v>
      </c>
      <c r="K10888" s="108" t="s">
        <v>174</v>
      </c>
      <c r="M10888" s="108" t="s">
        <v>175</v>
      </c>
      <c r="N10888" s="108" t="s">
        <v>1144</v>
      </c>
    </row>
    <row r="10889" spans="1:14">
      <c r="A10889" s="108">
        <v>858784</v>
      </c>
      <c r="B10889" s="108" t="s">
        <v>7880</v>
      </c>
      <c r="C10889" s="108" t="s">
        <v>619</v>
      </c>
      <c r="D10889" s="109" t="s">
        <v>13660</v>
      </c>
      <c r="E10889" s="108" t="s">
        <v>200</v>
      </c>
      <c r="F10889" s="108" t="s">
        <v>181</v>
      </c>
      <c r="G10889" s="108" t="s">
        <v>10024</v>
      </c>
      <c r="H10889" s="109" t="s">
        <v>10097</v>
      </c>
      <c r="I10889" s="108" t="s">
        <v>10258</v>
      </c>
      <c r="J10889" s="108" t="s">
        <v>7688</v>
      </c>
      <c r="K10889" s="108" t="s">
        <v>174</v>
      </c>
      <c r="M10889" s="108" t="s">
        <v>175</v>
      </c>
      <c r="N10889" s="108" t="s">
        <v>10259</v>
      </c>
    </row>
    <row r="10890" spans="1:14">
      <c r="A10890" s="108">
        <v>858938</v>
      </c>
      <c r="B10890" s="108" t="s">
        <v>247</v>
      </c>
      <c r="C10890" s="108" t="s">
        <v>1536</v>
      </c>
      <c r="D10890" s="109" t="s">
        <v>11311</v>
      </c>
      <c r="E10890" s="108" t="s">
        <v>200</v>
      </c>
      <c r="F10890" s="108" t="s">
        <v>181</v>
      </c>
      <c r="G10890" s="108" t="s">
        <v>11957</v>
      </c>
      <c r="H10890" s="109" t="s">
        <v>10097</v>
      </c>
      <c r="I10890" s="108" t="s">
        <v>12384</v>
      </c>
      <c r="K10890" s="108" t="s">
        <v>174</v>
      </c>
      <c r="M10890" s="108" t="s">
        <v>175</v>
      </c>
      <c r="N10890" s="108" t="s">
        <v>12385</v>
      </c>
    </row>
    <row r="10891" spans="1:14">
      <c r="A10891" s="108">
        <v>311019</v>
      </c>
      <c r="B10891" s="108" t="s">
        <v>366</v>
      </c>
      <c r="C10891" s="108" t="s">
        <v>1034</v>
      </c>
      <c r="D10891" s="109" t="s">
        <v>19092</v>
      </c>
      <c r="E10891" s="108" t="s">
        <v>168</v>
      </c>
      <c r="F10891" s="108" t="s">
        <v>181</v>
      </c>
      <c r="G10891" s="108" t="s">
        <v>357</v>
      </c>
      <c r="H10891" s="109" t="s">
        <v>1175</v>
      </c>
      <c r="I10891" s="108" t="s">
        <v>1152</v>
      </c>
      <c r="J10891" s="108" t="s">
        <v>360</v>
      </c>
      <c r="K10891" s="108" t="s">
        <v>174</v>
      </c>
      <c r="M10891" s="108" t="s">
        <v>175</v>
      </c>
      <c r="N10891" s="108" t="s">
        <v>1153</v>
      </c>
    </row>
    <row r="10892" spans="1:14">
      <c r="A10892" s="108">
        <v>55479108</v>
      </c>
      <c r="B10892" s="108" t="s">
        <v>18752</v>
      </c>
      <c r="C10892" s="108" t="s">
        <v>311</v>
      </c>
      <c r="D10892" s="109" t="s">
        <v>19093</v>
      </c>
      <c r="E10892" s="108" t="s">
        <v>200</v>
      </c>
      <c r="F10892" s="108" t="s">
        <v>181</v>
      </c>
      <c r="G10892" s="108" t="s">
        <v>11957</v>
      </c>
      <c r="H10892" s="109" t="s">
        <v>5557</v>
      </c>
      <c r="I10892" s="108" t="s">
        <v>18716</v>
      </c>
      <c r="K10892" s="108" t="s">
        <v>174</v>
      </c>
      <c r="M10892" s="108" t="s">
        <v>175</v>
      </c>
      <c r="N10892" s="108" t="s">
        <v>18717</v>
      </c>
    </row>
    <row r="10893" spans="1:14">
      <c r="A10893" s="108">
        <v>859269</v>
      </c>
      <c r="B10893" s="108" t="s">
        <v>19094</v>
      </c>
      <c r="C10893" s="108" t="s">
        <v>609</v>
      </c>
      <c r="D10893" s="109" t="s">
        <v>19095</v>
      </c>
      <c r="E10893" s="108" t="s">
        <v>188</v>
      </c>
      <c r="F10893" s="108" t="s">
        <v>181</v>
      </c>
      <c r="G10893" s="108" t="s">
        <v>11957</v>
      </c>
      <c r="H10893" s="109" t="s">
        <v>5557</v>
      </c>
      <c r="I10893" s="108" t="s">
        <v>18716</v>
      </c>
      <c r="K10893" s="108" t="s">
        <v>174</v>
      </c>
      <c r="M10893" s="108" t="s">
        <v>175</v>
      </c>
      <c r="N10893" s="108" t="s">
        <v>18717</v>
      </c>
    </row>
    <row r="10894" spans="1:14">
      <c r="A10894" s="108">
        <v>55788242</v>
      </c>
      <c r="B10894" s="108" t="s">
        <v>8106</v>
      </c>
      <c r="C10894" s="108" t="s">
        <v>1394</v>
      </c>
      <c r="D10894" s="109" t="s">
        <v>19096</v>
      </c>
      <c r="E10894" s="108" t="s">
        <v>180</v>
      </c>
      <c r="F10894" s="108" t="s">
        <v>181</v>
      </c>
      <c r="G10894" s="108" t="s">
        <v>11957</v>
      </c>
      <c r="H10894" s="109" t="s">
        <v>5557</v>
      </c>
      <c r="I10894" s="108" t="s">
        <v>18716</v>
      </c>
      <c r="K10894" s="108" t="s">
        <v>174</v>
      </c>
      <c r="M10894" s="108" t="s">
        <v>175</v>
      </c>
      <c r="N10894" s="108" t="s">
        <v>18717</v>
      </c>
    </row>
    <row r="10895" spans="1:14">
      <c r="A10895" s="108">
        <v>228678</v>
      </c>
      <c r="B10895" s="108" t="s">
        <v>19097</v>
      </c>
      <c r="C10895" s="108" t="s">
        <v>323</v>
      </c>
      <c r="D10895" s="109" t="s">
        <v>10701</v>
      </c>
      <c r="E10895" s="108" t="s">
        <v>168</v>
      </c>
      <c r="F10895" s="108" t="s">
        <v>181</v>
      </c>
      <c r="G10895" s="108" t="s">
        <v>9993</v>
      </c>
      <c r="H10895" s="109" t="s">
        <v>5557</v>
      </c>
      <c r="I10895" s="108" t="s">
        <v>10004</v>
      </c>
      <c r="J10895" s="108" t="s">
        <v>7729</v>
      </c>
      <c r="K10895" s="108" t="s">
        <v>174</v>
      </c>
      <c r="M10895" s="108" t="s">
        <v>175</v>
      </c>
      <c r="N10895" s="108" t="s">
        <v>10005</v>
      </c>
    </row>
    <row r="10896" spans="1:14">
      <c r="A10896" s="108">
        <v>230029</v>
      </c>
      <c r="B10896" s="108" t="s">
        <v>10011</v>
      </c>
      <c r="C10896" s="108" t="s">
        <v>609</v>
      </c>
      <c r="D10896" s="109" t="s">
        <v>19098</v>
      </c>
      <c r="E10896" s="108" t="s">
        <v>200</v>
      </c>
      <c r="F10896" s="108" t="s">
        <v>181</v>
      </c>
      <c r="G10896" s="108" t="s">
        <v>9993</v>
      </c>
      <c r="H10896" s="109" t="s">
        <v>5557</v>
      </c>
      <c r="I10896" s="108" t="s">
        <v>10004</v>
      </c>
      <c r="J10896" s="108" t="s">
        <v>7729</v>
      </c>
      <c r="K10896" s="108" t="s">
        <v>174</v>
      </c>
      <c r="M10896" s="108" t="s">
        <v>175</v>
      </c>
      <c r="N10896" s="108" t="s">
        <v>10005</v>
      </c>
    </row>
    <row r="10897" spans="1:14">
      <c r="A10897" s="108">
        <v>146958</v>
      </c>
      <c r="B10897" s="108" t="s">
        <v>10011</v>
      </c>
      <c r="C10897" s="108" t="s">
        <v>833</v>
      </c>
      <c r="D10897" s="109" t="s">
        <v>8937</v>
      </c>
      <c r="E10897" s="108" t="s">
        <v>200</v>
      </c>
      <c r="F10897" s="108" t="s">
        <v>169</v>
      </c>
      <c r="G10897" s="108" t="s">
        <v>9993</v>
      </c>
      <c r="H10897" s="109" t="s">
        <v>5557</v>
      </c>
      <c r="I10897" s="108" t="s">
        <v>10004</v>
      </c>
      <c r="J10897" s="108" t="s">
        <v>7729</v>
      </c>
      <c r="K10897" s="108" t="s">
        <v>174</v>
      </c>
      <c r="M10897" s="108" t="s">
        <v>175</v>
      </c>
      <c r="N10897" s="108" t="s">
        <v>10005</v>
      </c>
    </row>
    <row r="10898" spans="1:14">
      <c r="A10898" s="108">
        <v>485446</v>
      </c>
      <c r="B10898" s="108" t="s">
        <v>10011</v>
      </c>
      <c r="C10898" s="108" t="s">
        <v>2765</v>
      </c>
      <c r="D10898" s="109" t="s">
        <v>19099</v>
      </c>
      <c r="E10898" s="108" t="s">
        <v>512</v>
      </c>
      <c r="F10898" s="108" t="s">
        <v>169</v>
      </c>
      <c r="G10898" s="108" t="s">
        <v>9993</v>
      </c>
      <c r="H10898" s="109" t="s">
        <v>5557</v>
      </c>
      <c r="I10898" s="108" t="s">
        <v>10004</v>
      </c>
      <c r="J10898" s="108" t="s">
        <v>7729</v>
      </c>
      <c r="K10898" s="108" t="s">
        <v>174</v>
      </c>
      <c r="M10898" s="108" t="s">
        <v>175</v>
      </c>
      <c r="N10898" s="108" t="s">
        <v>10005</v>
      </c>
    </row>
    <row r="10899" spans="1:14">
      <c r="A10899" s="108">
        <v>134921</v>
      </c>
      <c r="B10899" s="108" t="s">
        <v>19100</v>
      </c>
      <c r="C10899" s="108" t="s">
        <v>1705</v>
      </c>
      <c r="D10899" s="109" t="s">
        <v>19101</v>
      </c>
      <c r="E10899" s="108" t="s">
        <v>220</v>
      </c>
      <c r="F10899" s="108" t="s">
        <v>169</v>
      </c>
      <c r="G10899" s="108" t="s">
        <v>9789</v>
      </c>
      <c r="H10899" s="109" t="s">
        <v>5557</v>
      </c>
      <c r="I10899" s="108" t="s">
        <v>18734</v>
      </c>
      <c r="J10899" s="108" t="s">
        <v>8183</v>
      </c>
      <c r="K10899" s="108" t="s">
        <v>174</v>
      </c>
      <c r="M10899" s="108" t="s">
        <v>175</v>
      </c>
      <c r="N10899" s="108" t="s">
        <v>18735</v>
      </c>
    </row>
    <row r="10900" spans="1:14">
      <c r="A10900" s="108">
        <v>858647</v>
      </c>
      <c r="B10900" s="108" t="s">
        <v>13392</v>
      </c>
      <c r="C10900" s="108" t="s">
        <v>207</v>
      </c>
      <c r="D10900" s="109" t="s">
        <v>19102</v>
      </c>
      <c r="E10900" s="108" t="s">
        <v>180</v>
      </c>
      <c r="F10900" s="108" t="s">
        <v>181</v>
      </c>
      <c r="G10900" s="108" t="s">
        <v>357</v>
      </c>
      <c r="H10900" s="109" t="s">
        <v>5851</v>
      </c>
      <c r="I10900" s="108" t="s">
        <v>14237</v>
      </c>
      <c r="J10900" s="108" t="s">
        <v>360</v>
      </c>
      <c r="K10900" s="108" t="s">
        <v>174</v>
      </c>
      <c r="M10900" s="108" t="s">
        <v>175</v>
      </c>
      <c r="N10900" s="108" t="s">
        <v>14238</v>
      </c>
    </row>
    <row r="10901" spans="1:14">
      <c r="A10901" s="108">
        <v>858648</v>
      </c>
      <c r="B10901" s="108" t="s">
        <v>19103</v>
      </c>
      <c r="C10901" s="108" t="s">
        <v>208</v>
      </c>
      <c r="D10901" s="109" t="s">
        <v>19104</v>
      </c>
      <c r="E10901" s="108" t="s">
        <v>180</v>
      </c>
      <c r="F10901" s="108" t="s">
        <v>181</v>
      </c>
      <c r="G10901" s="108" t="s">
        <v>357</v>
      </c>
      <c r="H10901" s="109" t="s">
        <v>5851</v>
      </c>
      <c r="I10901" s="108" t="s">
        <v>14237</v>
      </c>
      <c r="J10901" s="108" t="s">
        <v>360</v>
      </c>
      <c r="K10901" s="108" t="s">
        <v>174</v>
      </c>
      <c r="M10901" s="108" t="s">
        <v>175</v>
      </c>
      <c r="N10901" s="108" t="s">
        <v>14238</v>
      </c>
    </row>
    <row r="10902" spans="1:14">
      <c r="A10902" s="108">
        <v>55659447</v>
      </c>
      <c r="B10902" s="108" t="s">
        <v>19105</v>
      </c>
      <c r="C10902" s="108" t="s">
        <v>335</v>
      </c>
      <c r="D10902" s="109" t="s">
        <v>2922</v>
      </c>
      <c r="E10902" s="108" t="s">
        <v>180</v>
      </c>
      <c r="F10902" s="108" t="s">
        <v>181</v>
      </c>
      <c r="G10902" s="108" t="s">
        <v>19106</v>
      </c>
      <c r="H10902" s="109" t="s">
        <v>5851</v>
      </c>
      <c r="I10902" s="108" t="s">
        <v>19107</v>
      </c>
      <c r="J10902" s="108" t="s">
        <v>7217</v>
      </c>
      <c r="K10902" s="108" t="s">
        <v>174</v>
      </c>
      <c r="M10902" s="108" t="s">
        <v>175</v>
      </c>
      <c r="N10902" s="108" t="s">
        <v>10882</v>
      </c>
    </row>
    <row r="10903" spans="1:14">
      <c r="A10903" s="108">
        <v>55659586</v>
      </c>
      <c r="B10903" s="108" t="s">
        <v>19108</v>
      </c>
      <c r="C10903" s="108" t="s">
        <v>1776</v>
      </c>
      <c r="D10903" s="109" t="s">
        <v>13626</v>
      </c>
      <c r="E10903" s="108" t="s">
        <v>392</v>
      </c>
      <c r="F10903" s="108" t="s">
        <v>181</v>
      </c>
      <c r="G10903" s="108" t="s">
        <v>19106</v>
      </c>
      <c r="H10903" s="109" t="s">
        <v>5851</v>
      </c>
      <c r="I10903" s="108" t="s">
        <v>19107</v>
      </c>
      <c r="J10903" s="108" t="s">
        <v>7217</v>
      </c>
      <c r="K10903" s="108" t="s">
        <v>174</v>
      </c>
      <c r="M10903" s="108" t="s">
        <v>175</v>
      </c>
      <c r="N10903" s="108" t="s">
        <v>10882</v>
      </c>
    </row>
    <row r="10904" spans="1:14">
      <c r="A10904" s="108">
        <v>55711734</v>
      </c>
      <c r="B10904" s="108" t="s">
        <v>19109</v>
      </c>
      <c r="C10904" s="108" t="s">
        <v>619</v>
      </c>
      <c r="D10904" s="109" t="s">
        <v>19110</v>
      </c>
      <c r="E10904" s="108" t="s">
        <v>180</v>
      </c>
      <c r="F10904" s="108" t="s">
        <v>181</v>
      </c>
      <c r="G10904" s="108" t="s">
        <v>19106</v>
      </c>
      <c r="H10904" s="109" t="s">
        <v>5851</v>
      </c>
      <c r="I10904" s="108" t="s">
        <v>19107</v>
      </c>
      <c r="J10904" s="108" t="s">
        <v>7217</v>
      </c>
      <c r="K10904" s="108" t="s">
        <v>174</v>
      </c>
      <c r="M10904" s="108" t="s">
        <v>175</v>
      </c>
      <c r="N10904" s="108" t="s">
        <v>10882</v>
      </c>
    </row>
    <row r="10905" spans="1:14">
      <c r="A10905" s="108">
        <v>55711735</v>
      </c>
      <c r="B10905" s="108" t="s">
        <v>19111</v>
      </c>
      <c r="C10905" s="108" t="s">
        <v>233</v>
      </c>
      <c r="D10905" s="109" t="s">
        <v>19112</v>
      </c>
      <c r="E10905" s="108" t="s">
        <v>200</v>
      </c>
      <c r="F10905" s="108" t="s">
        <v>181</v>
      </c>
      <c r="G10905" s="108" t="s">
        <v>19106</v>
      </c>
      <c r="H10905" s="109" t="s">
        <v>5851</v>
      </c>
      <c r="I10905" s="108" t="s">
        <v>19107</v>
      </c>
      <c r="J10905" s="108" t="s">
        <v>7217</v>
      </c>
      <c r="K10905" s="108" t="s">
        <v>174</v>
      </c>
      <c r="M10905" s="108" t="s">
        <v>175</v>
      </c>
      <c r="N10905" s="108" t="s">
        <v>10882</v>
      </c>
    </row>
    <row r="10906" spans="1:14">
      <c r="A10906" s="108">
        <v>55790618</v>
      </c>
      <c r="B10906" s="108" t="s">
        <v>19113</v>
      </c>
      <c r="C10906" s="108" t="s">
        <v>5124</v>
      </c>
      <c r="D10906" s="109" t="s">
        <v>439</v>
      </c>
      <c r="E10906" s="108" t="s">
        <v>200</v>
      </c>
      <c r="F10906" s="108" t="s">
        <v>181</v>
      </c>
      <c r="G10906" s="108" t="s">
        <v>19106</v>
      </c>
      <c r="H10906" s="109" t="s">
        <v>5851</v>
      </c>
      <c r="I10906" s="108" t="s">
        <v>19107</v>
      </c>
      <c r="J10906" s="108" t="s">
        <v>7217</v>
      </c>
      <c r="K10906" s="108" t="s">
        <v>174</v>
      </c>
      <c r="M10906" s="108" t="s">
        <v>175</v>
      </c>
      <c r="N10906" s="108" t="s">
        <v>10882</v>
      </c>
    </row>
    <row r="10907" spans="1:14">
      <c r="A10907" s="108">
        <v>141095</v>
      </c>
      <c r="B10907" s="108" t="s">
        <v>10143</v>
      </c>
      <c r="C10907" s="108" t="s">
        <v>317</v>
      </c>
      <c r="D10907" s="109" t="s">
        <v>19114</v>
      </c>
      <c r="E10907" s="108" t="s">
        <v>188</v>
      </c>
      <c r="F10907" s="108" t="s">
        <v>181</v>
      </c>
      <c r="G10907" s="108" t="s">
        <v>10024</v>
      </c>
      <c r="H10907" s="109" t="s">
        <v>5851</v>
      </c>
      <c r="I10907" s="108" t="s">
        <v>10101</v>
      </c>
      <c r="J10907" s="108" t="s">
        <v>7688</v>
      </c>
      <c r="K10907" s="108" t="s">
        <v>174</v>
      </c>
      <c r="M10907" s="108" t="s">
        <v>175</v>
      </c>
      <c r="N10907" s="108" t="s">
        <v>10102</v>
      </c>
    </row>
    <row r="10908" spans="1:14">
      <c r="A10908" s="108">
        <v>55656537</v>
      </c>
      <c r="B10908" s="108" t="s">
        <v>19115</v>
      </c>
      <c r="C10908" s="108" t="s">
        <v>664</v>
      </c>
      <c r="D10908" s="109" t="s">
        <v>11012</v>
      </c>
      <c r="E10908" s="108" t="s">
        <v>200</v>
      </c>
      <c r="F10908" s="108" t="s">
        <v>181</v>
      </c>
      <c r="G10908" s="108" t="s">
        <v>10024</v>
      </c>
      <c r="H10908" s="109" t="s">
        <v>5851</v>
      </c>
      <c r="I10908" s="108" t="s">
        <v>10101</v>
      </c>
      <c r="J10908" s="108" t="s">
        <v>7688</v>
      </c>
      <c r="K10908" s="108" t="s">
        <v>174</v>
      </c>
      <c r="M10908" s="108" t="s">
        <v>175</v>
      </c>
      <c r="N10908" s="108" t="s">
        <v>10102</v>
      </c>
    </row>
    <row r="10909" spans="1:14">
      <c r="A10909" s="108">
        <v>55715144</v>
      </c>
      <c r="B10909" s="108" t="s">
        <v>17899</v>
      </c>
      <c r="C10909" s="108" t="s">
        <v>6838</v>
      </c>
      <c r="D10909" s="109" t="s">
        <v>6505</v>
      </c>
      <c r="E10909" s="108" t="s">
        <v>168</v>
      </c>
      <c r="F10909" s="108" t="s">
        <v>181</v>
      </c>
      <c r="G10909" s="108" t="s">
        <v>10024</v>
      </c>
      <c r="H10909" s="109" t="s">
        <v>5851</v>
      </c>
      <c r="I10909" s="108" t="s">
        <v>10101</v>
      </c>
      <c r="J10909" s="108" t="s">
        <v>7688</v>
      </c>
      <c r="K10909" s="108" t="s">
        <v>174</v>
      </c>
      <c r="M10909" s="108" t="s">
        <v>175</v>
      </c>
      <c r="N10909" s="108" t="s">
        <v>10102</v>
      </c>
    </row>
    <row r="10910" spans="1:14">
      <c r="A10910" s="108">
        <v>55722629</v>
      </c>
      <c r="B10910" s="108" t="s">
        <v>16094</v>
      </c>
      <c r="C10910" s="108" t="s">
        <v>5913</v>
      </c>
      <c r="D10910" s="109" t="s">
        <v>19116</v>
      </c>
      <c r="E10910" s="108" t="s">
        <v>180</v>
      </c>
      <c r="F10910" s="108" t="s">
        <v>181</v>
      </c>
      <c r="G10910" s="108" t="s">
        <v>11957</v>
      </c>
      <c r="H10910" s="109" t="s">
        <v>1523</v>
      </c>
      <c r="I10910" s="108" t="s">
        <v>12384</v>
      </c>
      <c r="K10910" s="108" t="s">
        <v>174</v>
      </c>
      <c r="M10910" s="108" t="s">
        <v>175</v>
      </c>
      <c r="N10910" s="108" t="s">
        <v>12385</v>
      </c>
    </row>
    <row r="10911" spans="1:14">
      <c r="A10911" s="108">
        <v>300353</v>
      </c>
      <c r="B10911" s="108" t="s">
        <v>19117</v>
      </c>
      <c r="C10911" s="108" t="s">
        <v>706</v>
      </c>
      <c r="D10911" s="109" t="s">
        <v>19118</v>
      </c>
      <c r="E10911" s="108" t="s">
        <v>301</v>
      </c>
      <c r="F10911" s="108" t="s">
        <v>169</v>
      </c>
      <c r="G10911" s="108" t="s">
        <v>7307</v>
      </c>
      <c r="H10911" s="109" t="s">
        <v>1523</v>
      </c>
      <c r="I10911" s="108" t="s">
        <v>18960</v>
      </c>
      <c r="J10911" s="108" t="s">
        <v>1204</v>
      </c>
      <c r="K10911" s="108" t="s">
        <v>174</v>
      </c>
      <c r="M10911" s="108" t="s">
        <v>175</v>
      </c>
      <c r="N10911" s="108" t="s">
        <v>18961</v>
      </c>
    </row>
    <row r="10912" spans="1:14">
      <c r="A10912" s="108">
        <v>55610801</v>
      </c>
      <c r="B10912" s="108" t="s">
        <v>955</v>
      </c>
      <c r="C10912" s="108" t="s">
        <v>976</v>
      </c>
      <c r="D10912" s="109" t="s">
        <v>19119</v>
      </c>
      <c r="E10912" s="108" t="s">
        <v>301</v>
      </c>
      <c r="F10912" s="108" t="s">
        <v>181</v>
      </c>
      <c r="G10912" s="108" t="s">
        <v>11957</v>
      </c>
      <c r="H10912" s="109" t="s">
        <v>1523</v>
      </c>
      <c r="I10912" s="108" t="s">
        <v>12384</v>
      </c>
      <c r="K10912" s="108" t="s">
        <v>174</v>
      </c>
      <c r="M10912" s="108" t="s">
        <v>175</v>
      </c>
      <c r="N10912" s="108" t="s">
        <v>12385</v>
      </c>
    </row>
    <row r="10913" spans="1:14">
      <c r="A10913" s="108">
        <v>482965</v>
      </c>
      <c r="B10913" s="108" t="s">
        <v>18598</v>
      </c>
      <c r="C10913" s="108" t="s">
        <v>2582</v>
      </c>
      <c r="D10913" s="109" t="s">
        <v>19120</v>
      </c>
      <c r="E10913" s="108" t="s">
        <v>392</v>
      </c>
      <c r="F10913" s="108" t="s">
        <v>181</v>
      </c>
      <c r="G10913" s="108" t="s">
        <v>1416</v>
      </c>
      <c r="H10913" s="109" t="s">
        <v>1081</v>
      </c>
      <c r="I10913" s="108" t="s">
        <v>1451</v>
      </c>
      <c r="J10913" s="108" t="s">
        <v>1332</v>
      </c>
      <c r="K10913" s="108" t="s">
        <v>174</v>
      </c>
      <c r="M10913" s="108" t="s">
        <v>175</v>
      </c>
      <c r="N10913" s="108" t="s">
        <v>1452</v>
      </c>
    </row>
    <row r="10914" spans="1:14">
      <c r="A10914" s="108">
        <v>55475507</v>
      </c>
      <c r="B10914" s="108" t="s">
        <v>1454</v>
      </c>
      <c r="C10914" s="108" t="s">
        <v>19121</v>
      </c>
      <c r="D10914" s="109" t="s">
        <v>19122</v>
      </c>
      <c r="E10914" s="108" t="s">
        <v>392</v>
      </c>
      <c r="F10914" s="108" t="s">
        <v>169</v>
      </c>
      <c r="G10914" s="108" t="s">
        <v>1416</v>
      </c>
      <c r="H10914" s="109" t="s">
        <v>1081</v>
      </c>
      <c r="I10914" s="108" t="s">
        <v>1451</v>
      </c>
      <c r="J10914" s="108" t="s">
        <v>1332</v>
      </c>
      <c r="K10914" s="108" t="s">
        <v>174</v>
      </c>
      <c r="M10914" s="108" t="s">
        <v>175</v>
      </c>
      <c r="N10914" s="108" t="s">
        <v>1452</v>
      </c>
    </row>
    <row r="10915" spans="1:14">
      <c r="A10915" s="108">
        <v>55488008</v>
      </c>
      <c r="B10915" s="108" t="s">
        <v>7386</v>
      </c>
      <c r="C10915" s="108" t="s">
        <v>4563</v>
      </c>
      <c r="D10915" s="109" t="s">
        <v>10284</v>
      </c>
      <c r="E10915" s="108" t="s">
        <v>168</v>
      </c>
      <c r="F10915" s="108" t="s">
        <v>181</v>
      </c>
      <c r="G10915" s="108" t="s">
        <v>1416</v>
      </c>
      <c r="H10915" s="109" t="s">
        <v>1081</v>
      </c>
      <c r="I10915" s="108" t="s">
        <v>1451</v>
      </c>
      <c r="J10915" s="108" t="s">
        <v>1332</v>
      </c>
      <c r="K10915" s="108" t="s">
        <v>174</v>
      </c>
      <c r="M10915" s="108" t="s">
        <v>175</v>
      </c>
      <c r="N10915" s="108" t="s">
        <v>1452</v>
      </c>
    </row>
    <row r="10916" spans="1:14">
      <c r="A10916" s="108">
        <v>55492098</v>
      </c>
      <c r="B10916" s="108" t="s">
        <v>18594</v>
      </c>
      <c r="C10916" s="108" t="s">
        <v>2659</v>
      </c>
      <c r="D10916" s="109" t="s">
        <v>19123</v>
      </c>
      <c r="E10916" s="108" t="s">
        <v>223</v>
      </c>
      <c r="F10916" s="108" t="s">
        <v>181</v>
      </c>
      <c r="G10916" s="108" t="s">
        <v>1416</v>
      </c>
      <c r="H10916" s="109" t="s">
        <v>1081</v>
      </c>
      <c r="I10916" s="108" t="s">
        <v>1451</v>
      </c>
      <c r="J10916" s="108" t="s">
        <v>1332</v>
      </c>
      <c r="K10916" s="108" t="s">
        <v>174</v>
      </c>
      <c r="M10916" s="108" t="s">
        <v>175</v>
      </c>
      <c r="N10916" s="108" t="s">
        <v>1452</v>
      </c>
    </row>
    <row r="10917" spans="1:14">
      <c r="A10917" s="108">
        <v>55534506</v>
      </c>
      <c r="B10917" s="108" t="s">
        <v>19124</v>
      </c>
      <c r="C10917" s="108" t="s">
        <v>19125</v>
      </c>
      <c r="D10917" s="109" t="s">
        <v>19126</v>
      </c>
      <c r="E10917" s="108" t="s">
        <v>180</v>
      </c>
      <c r="F10917" s="108" t="s">
        <v>181</v>
      </c>
      <c r="G10917" s="108" t="s">
        <v>1416</v>
      </c>
      <c r="H10917" s="109" t="s">
        <v>1081</v>
      </c>
      <c r="I10917" s="108" t="s">
        <v>1451</v>
      </c>
      <c r="J10917" s="108" t="s">
        <v>1332</v>
      </c>
      <c r="K10917" s="108" t="s">
        <v>174</v>
      </c>
      <c r="M10917" s="108" t="s">
        <v>175</v>
      </c>
      <c r="N10917" s="108" t="s">
        <v>1452</v>
      </c>
    </row>
    <row r="10918" spans="1:14">
      <c r="A10918" s="108">
        <v>55543558</v>
      </c>
      <c r="B10918" s="108" t="s">
        <v>4685</v>
      </c>
      <c r="C10918" s="108" t="s">
        <v>619</v>
      </c>
      <c r="D10918" s="109" t="s">
        <v>19127</v>
      </c>
      <c r="E10918" s="108" t="s">
        <v>200</v>
      </c>
      <c r="F10918" s="108" t="s">
        <v>181</v>
      </c>
      <c r="G10918" s="108" t="s">
        <v>1416</v>
      </c>
      <c r="H10918" s="109" t="s">
        <v>1081</v>
      </c>
      <c r="I10918" s="108" t="s">
        <v>1451</v>
      </c>
      <c r="J10918" s="108" t="s">
        <v>1332</v>
      </c>
      <c r="K10918" s="108" t="s">
        <v>174</v>
      </c>
      <c r="M10918" s="108" t="s">
        <v>175</v>
      </c>
      <c r="N10918" s="108" t="s">
        <v>1452</v>
      </c>
    </row>
    <row r="10919" spans="1:14">
      <c r="A10919" s="108">
        <v>55606891</v>
      </c>
      <c r="B10919" s="108" t="s">
        <v>19128</v>
      </c>
      <c r="C10919" s="108" t="s">
        <v>481</v>
      </c>
      <c r="D10919" s="109" t="s">
        <v>19129</v>
      </c>
      <c r="E10919" s="108" t="s">
        <v>200</v>
      </c>
      <c r="F10919" s="108" t="s">
        <v>181</v>
      </c>
      <c r="G10919" s="108" t="s">
        <v>1416</v>
      </c>
      <c r="H10919" s="109" t="s">
        <v>1081</v>
      </c>
      <c r="I10919" s="108" t="s">
        <v>1451</v>
      </c>
      <c r="J10919" s="108" t="s">
        <v>1332</v>
      </c>
      <c r="K10919" s="108" t="s">
        <v>174</v>
      </c>
      <c r="M10919" s="108" t="s">
        <v>175</v>
      </c>
      <c r="N10919" s="108" t="s">
        <v>1452</v>
      </c>
    </row>
    <row r="10920" spans="1:14">
      <c r="A10920" s="108">
        <v>55608185</v>
      </c>
      <c r="B10920" s="108" t="s">
        <v>18599</v>
      </c>
      <c r="C10920" s="108" t="s">
        <v>19130</v>
      </c>
      <c r="D10920" s="109" t="s">
        <v>19131</v>
      </c>
      <c r="E10920" s="108" t="s">
        <v>512</v>
      </c>
      <c r="F10920" s="108" t="s">
        <v>169</v>
      </c>
      <c r="G10920" s="108" t="s">
        <v>1416</v>
      </c>
      <c r="H10920" s="109" t="s">
        <v>1081</v>
      </c>
      <c r="I10920" s="108" t="s">
        <v>1451</v>
      </c>
      <c r="J10920" s="108" t="s">
        <v>1332</v>
      </c>
      <c r="K10920" s="108" t="s">
        <v>174</v>
      </c>
      <c r="M10920" s="108" t="s">
        <v>175</v>
      </c>
      <c r="N10920" s="108" t="s">
        <v>1452</v>
      </c>
    </row>
    <row r="10921" spans="1:14">
      <c r="A10921" s="108">
        <v>55608186</v>
      </c>
      <c r="B10921" s="108" t="s">
        <v>18599</v>
      </c>
      <c r="C10921" s="108" t="s">
        <v>4886</v>
      </c>
      <c r="D10921" s="109" t="s">
        <v>19132</v>
      </c>
      <c r="E10921" s="108" t="s">
        <v>512</v>
      </c>
      <c r="F10921" s="108" t="s">
        <v>181</v>
      </c>
      <c r="G10921" s="108" t="s">
        <v>1416</v>
      </c>
      <c r="H10921" s="109" t="s">
        <v>1081</v>
      </c>
      <c r="I10921" s="108" t="s">
        <v>1451</v>
      </c>
      <c r="J10921" s="108" t="s">
        <v>1332</v>
      </c>
      <c r="K10921" s="108" t="s">
        <v>174</v>
      </c>
      <c r="M10921" s="108" t="s">
        <v>175</v>
      </c>
      <c r="N10921" s="108" t="s">
        <v>1452</v>
      </c>
    </row>
    <row r="10922" spans="1:14">
      <c r="A10922" s="108">
        <v>55657245</v>
      </c>
      <c r="B10922" s="108" t="s">
        <v>18594</v>
      </c>
      <c r="C10922" s="108" t="s">
        <v>7576</v>
      </c>
      <c r="D10922" s="109" t="s">
        <v>15466</v>
      </c>
      <c r="E10922" s="108" t="s">
        <v>223</v>
      </c>
      <c r="F10922" s="108" t="s">
        <v>181</v>
      </c>
      <c r="G10922" s="108" t="s">
        <v>1416</v>
      </c>
      <c r="H10922" s="109" t="s">
        <v>1081</v>
      </c>
      <c r="I10922" s="108" t="s">
        <v>1451</v>
      </c>
      <c r="J10922" s="108" t="s">
        <v>1332</v>
      </c>
      <c r="K10922" s="108" t="s">
        <v>174</v>
      </c>
      <c r="M10922" s="108" t="s">
        <v>175</v>
      </c>
      <c r="N10922" s="108" t="s">
        <v>1452</v>
      </c>
    </row>
    <row r="10923" spans="1:14">
      <c r="A10923" s="108">
        <v>55668497</v>
      </c>
      <c r="B10923" s="108" t="s">
        <v>18599</v>
      </c>
      <c r="C10923" s="108" t="s">
        <v>277</v>
      </c>
      <c r="D10923" s="109" t="s">
        <v>19133</v>
      </c>
      <c r="E10923" s="108" t="s">
        <v>168</v>
      </c>
      <c r="F10923" s="108" t="s">
        <v>169</v>
      </c>
      <c r="G10923" s="108" t="s">
        <v>1416</v>
      </c>
      <c r="H10923" s="109" t="s">
        <v>1081</v>
      </c>
      <c r="I10923" s="108" t="s">
        <v>1451</v>
      </c>
      <c r="J10923" s="108" t="s">
        <v>1332</v>
      </c>
      <c r="K10923" s="108" t="s">
        <v>174</v>
      </c>
      <c r="M10923" s="108" t="s">
        <v>175</v>
      </c>
      <c r="N10923" s="108" t="s">
        <v>1452</v>
      </c>
    </row>
    <row r="10924" spans="1:14">
      <c r="A10924" s="108">
        <v>55721632</v>
      </c>
      <c r="B10924" s="108" t="s">
        <v>19134</v>
      </c>
      <c r="C10924" s="108" t="s">
        <v>1034</v>
      </c>
      <c r="D10924" s="109" t="s">
        <v>19135</v>
      </c>
      <c r="E10924" s="108" t="s">
        <v>512</v>
      </c>
      <c r="F10924" s="108" t="s">
        <v>181</v>
      </c>
      <c r="G10924" s="108" t="s">
        <v>1416</v>
      </c>
      <c r="H10924" s="109" t="s">
        <v>1081</v>
      </c>
      <c r="I10924" s="108" t="s">
        <v>1451</v>
      </c>
      <c r="J10924" s="108" t="s">
        <v>1332</v>
      </c>
      <c r="K10924" s="108" t="s">
        <v>174</v>
      </c>
      <c r="M10924" s="108" t="s">
        <v>175</v>
      </c>
      <c r="N10924" s="108" t="s">
        <v>1452</v>
      </c>
    </row>
    <row r="10925" spans="1:14">
      <c r="A10925" s="108">
        <v>695640</v>
      </c>
      <c r="B10925" s="108" t="s">
        <v>936</v>
      </c>
      <c r="C10925" s="108" t="s">
        <v>1366</v>
      </c>
      <c r="D10925" s="109" t="s">
        <v>19136</v>
      </c>
      <c r="E10925" s="108" t="s">
        <v>168</v>
      </c>
      <c r="F10925" s="108" t="s">
        <v>181</v>
      </c>
      <c r="G10925" s="108" t="s">
        <v>1416</v>
      </c>
      <c r="H10925" s="109" t="s">
        <v>1081</v>
      </c>
      <c r="I10925" s="108" t="s">
        <v>1451</v>
      </c>
      <c r="J10925" s="108" t="s">
        <v>1332</v>
      </c>
      <c r="K10925" s="108" t="s">
        <v>174</v>
      </c>
      <c r="M10925" s="108" t="s">
        <v>175</v>
      </c>
      <c r="N10925" s="108" t="s">
        <v>1452</v>
      </c>
    </row>
    <row r="10926" spans="1:14">
      <c r="A10926" s="108">
        <v>695641</v>
      </c>
      <c r="B10926" s="108" t="s">
        <v>19137</v>
      </c>
      <c r="C10926" s="108" t="s">
        <v>1159</v>
      </c>
      <c r="D10926" s="109" t="s">
        <v>19138</v>
      </c>
      <c r="E10926" s="108" t="s">
        <v>512</v>
      </c>
      <c r="F10926" s="108" t="s">
        <v>181</v>
      </c>
      <c r="G10926" s="108" t="s">
        <v>1416</v>
      </c>
      <c r="H10926" s="109" t="s">
        <v>1081</v>
      </c>
      <c r="I10926" s="108" t="s">
        <v>1451</v>
      </c>
      <c r="J10926" s="108" t="s">
        <v>1332</v>
      </c>
      <c r="K10926" s="108" t="s">
        <v>174</v>
      </c>
      <c r="M10926" s="108" t="s">
        <v>175</v>
      </c>
      <c r="N10926" s="108" t="s">
        <v>1452</v>
      </c>
    </row>
    <row r="10927" spans="1:14">
      <c r="A10927" s="108">
        <v>859866</v>
      </c>
      <c r="B10927" s="108" t="s">
        <v>17428</v>
      </c>
      <c r="C10927" s="108" t="s">
        <v>676</v>
      </c>
      <c r="D10927" s="109" t="s">
        <v>12609</v>
      </c>
      <c r="E10927" s="108" t="s">
        <v>200</v>
      </c>
      <c r="F10927" s="108" t="s">
        <v>181</v>
      </c>
      <c r="G10927" s="108" t="s">
        <v>11251</v>
      </c>
      <c r="H10927" s="109" t="s">
        <v>1081</v>
      </c>
      <c r="I10927" s="108" t="s">
        <v>11367</v>
      </c>
      <c r="J10927" s="108" t="s">
        <v>7729</v>
      </c>
      <c r="K10927" s="108" t="s">
        <v>174</v>
      </c>
      <c r="M10927" s="108" t="s">
        <v>175</v>
      </c>
      <c r="N10927" s="108" t="s">
        <v>11368</v>
      </c>
    </row>
    <row r="10928" spans="1:14">
      <c r="A10928" s="108">
        <v>55789240</v>
      </c>
      <c r="B10928" s="108" t="s">
        <v>5566</v>
      </c>
      <c r="C10928" s="108" t="s">
        <v>1082</v>
      </c>
      <c r="D10928" s="109" t="s">
        <v>19139</v>
      </c>
      <c r="E10928" s="108" t="s">
        <v>220</v>
      </c>
      <c r="F10928" s="108" t="s">
        <v>169</v>
      </c>
      <c r="G10928" s="108" t="s">
        <v>9789</v>
      </c>
      <c r="H10928" s="109" t="s">
        <v>1081</v>
      </c>
      <c r="I10928" s="108" t="s">
        <v>18734</v>
      </c>
      <c r="J10928" s="108" t="s">
        <v>8183</v>
      </c>
      <c r="K10928" s="108" t="s">
        <v>174</v>
      </c>
      <c r="M10928" s="108" t="s">
        <v>175</v>
      </c>
      <c r="N10928" s="108" t="s">
        <v>18735</v>
      </c>
    </row>
    <row r="10929" spans="1:14">
      <c r="A10929" s="108">
        <v>55768073</v>
      </c>
      <c r="B10929" s="108" t="s">
        <v>19140</v>
      </c>
      <c r="C10929" s="108" t="s">
        <v>19141</v>
      </c>
      <c r="D10929" s="109" t="s">
        <v>19142</v>
      </c>
      <c r="E10929" s="108" t="s">
        <v>220</v>
      </c>
      <c r="F10929" s="108" t="s">
        <v>181</v>
      </c>
      <c r="G10929" s="108" t="s">
        <v>10414</v>
      </c>
      <c r="H10929" s="109" t="s">
        <v>1989</v>
      </c>
      <c r="I10929" s="108" t="s">
        <v>10742</v>
      </c>
      <c r="J10929" s="108" t="s">
        <v>1478</v>
      </c>
      <c r="K10929" s="108" t="s">
        <v>174</v>
      </c>
      <c r="M10929" s="108" t="s">
        <v>175</v>
      </c>
      <c r="N10929" s="108" t="s">
        <v>10743</v>
      </c>
    </row>
    <row r="10930" spans="1:14">
      <c r="A10930" s="108">
        <v>55713226</v>
      </c>
      <c r="B10930" s="108" t="s">
        <v>19143</v>
      </c>
      <c r="C10930" s="108" t="s">
        <v>230</v>
      </c>
      <c r="D10930" s="109" t="s">
        <v>9112</v>
      </c>
      <c r="E10930" s="108" t="s">
        <v>200</v>
      </c>
      <c r="F10930" s="108" t="s">
        <v>169</v>
      </c>
      <c r="G10930" s="108" t="s">
        <v>7307</v>
      </c>
      <c r="H10930" s="109" t="s">
        <v>1989</v>
      </c>
      <c r="I10930" s="108" t="s">
        <v>18960</v>
      </c>
      <c r="J10930" s="108" t="s">
        <v>1204</v>
      </c>
      <c r="K10930" s="108" t="s">
        <v>174</v>
      </c>
      <c r="M10930" s="108" t="s">
        <v>175</v>
      </c>
      <c r="N10930" s="108" t="s">
        <v>18961</v>
      </c>
    </row>
    <row r="10931" spans="1:14">
      <c r="A10931" s="108">
        <v>856271</v>
      </c>
      <c r="B10931" s="108" t="s">
        <v>17133</v>
      </c>
      <c r="C10931" s="108" t="s">
        <v>1148</v>
      </c>
      <c r="D10931" s="109" t="s">
        <v>15651</v>
      </c>
      <c r="E10931" s="108" t="s">
        <v>392</v>
      </c>
      <c r="F10931" s="108" t="s">
        <v>169</v>
      </c>
      <c r="G10931" s="108" t="s">
        <v>10746</v>
      </c>
      <c r="H10931" s="109" t="s">
        <v>1989</v>
      </c>
      <c r="I10931" s="108" t="s">
        <v>10747</v>
      </c>
      <c r="J10931" s="108" t="s">
        <v>10748</v>
      </c>
      <c r="K10931" s="108" t="s">
        <v>174</v>
      </c>
      <c r="M10931" s="108" t="s">
        <v>175</v>
      </c>
      <c r="N10931" s="108" t="s">
        <v>1479</v>
      </c>
    </row>
    <row r="10932" spans="1:14">
      <c r="A10932" s="108">
        <v>141921</v>
      </c>
      <c r="B10932" s="108" t="s">
        <v>19144</v>
      </c>
      <c r="C10932" s="108" t="s">
        <v>7436</v>
      </c>
      <c r="D10932" s="109" t="s">
        <v>19145</v>
      </c>
      <c r="E10932" s="108" t="s">
        <v>180</v>
      </c>
      <c r="F10932" s="108" t="s">
        <v>181</v>
      </c>
      <c r="G10932" s="108" t="s">
        <v>11957</v>
      </c>
      <c r="H10932" s="109" t="s">
        <v>1989</v>
      </c>
      <c r="I10932" s="108" t="s">
        <v>12109</v>
      </c>
      <c r="K10932" s="108" t="s">
        <v>174</v>
      </c>
      <c r="M10932" s="108" t="s">
        <v>175</v>
      </c>
      <c r="N10932" s="108" t="s">
        <v>12110</v>
      </c>
    </row>
    <row r="10933" spans="1:14">
      <c r="A10933" s="108">
        <v>141929</v>
      </c>
      <c r="B10933" s="108" t="s">
        <v>19146</v>
      </c>
      <c r="C10933" s="108" t="s">
        <v>293</v>
      </c>
      <c r="D10933" s="109" t="s">
        <v>19147</v>
      </c>
      <c r="E10933" s="108" t="s">
        <v>301</v>
      </c>
      <c r="F10933" s="108" t="s">
        <v>181</v>
      </c>
      <c r="G10933" s="108" t="s">
        <v>11957</v>
      </c>
      <c r="H10933" s="109" t="s">
        <v>1989</v>
      </c>
      <c r="I10933" s="108" t="s">
        <v>12109</v>
      </c>
      <c r="K10933" s="108" t="s">
        <v>174</v>
      </c>
      <c r="M10933" s="108" t="s">
        <v>175</v>
      </c>
      <c r="N10933" s="108" t="s">
        <v>12110</v>
      </c>
    </row>
    <row r="10934" spans="1:14">
      <c r="A10934" s="108">
        <v>860084</v>
      </c>
      <c r="B10934" s="108" t="s">
        <v>19148</v>
      </c>
      <c r="C10934" s="108" t="s">
        <v>681</v>
      </c>
      <c r="D10934" s="109" t="s">
        <v>19149</v>
      </c>
      <c r="E10934" s="108" t="s">
        <v>220</v>
      </c>
      <c r="F10934" s="108" t="s">
        <v>181</v>
      </c>
      <c r="G10934" s="108" t="s">
        <v>10024</v>
      </c>
      <c r="H10934" s="109" t="s">
        <v>1989</v>
      </c>
      <c r="I10934" s="108" t="s">
        <v>10258</v>
      </c>
      <c r="J10934" s="108" t="s">
        <v>7688</v>
      </c>
      <c r="K10934" s="108" t="s">
        <v>174</v>
      </c>
      <c r="M10934" s="108" t="s">
        <v>175</v>
      </c>
      <c r="N10934" s="108" t="s">
        <v>10259</v>
      </c>
    </row>
    <row r="10935" spans="1:14">
      <c r="A10935" s="108">
        <v>55790226</v>
      </c>
      <c r="B10935" s="108" t="s">
        <v>19150</v>
      </c>
      <c r="C10935" s="108" t="s">
        <v>19151</v>
      </c>
      <c r="D10935" s="109" t="s">
        <v>19152</v>
      </c>
      <c r="E10935" s="108" t="s">
        <v>168</v>
      </c>
      <c r="F10935" s="108" t="s">
        <v>181</v>
      </c>
      <c r="G10935" s="108" t="s">
        <v>11957</v>
      </c>
      <c r="H10935" s="109" t="s">
        <v>1989</v>
      </c>
      <c r="I10935" s="108" t="s">
        <v>18851</v>
      </c>
      <c r="K10935" s="108" t="s">
        <v>174</v>
      </c>
      <c r="M10935" s="108" t="s">
        <v>175</v>
      </c>
      <c r="N10935" s="108" t="s">
        <v>18852</v>
      </c>
    </row>
    <row r="10936" spans="1:14">
      <c r="A10936" s="108">
        <v>251956</v>
      </c>
      <c r="B10936" s="108" t="s">
        <v>19150</v>
      </c>
      <c r="C10936" s="108" t="s">
        <v>196</v>
      </c>
      <c r="D10936" s="109" t="s">
        <v>19153</v>
      </c>
      <c r="E10936" s="108" t="s">
        <v>188</v>
      </c>
      <c r="F10936" s="108" t="s">
        <v>181</v>
      </c>
      <c r="G10936" s="108" t="s">
        <v>11957</v>
      </c>
      <c r="H10936" s="109" t="s">
        <v>1989</v>
      </c>
      <c r="I10936" s="108" t="s">
        <v>18851</v>
      </c>
      <c r="K10936" s="108" t="s">
        <v>174</v>
      </c>
      <c r="M10936" s="108" t="s">
        <v>175</v>
      </c>
      <c r="N10936" s="108" t="s">
        <v>18852</v>
      </c>
    </row>
    <row r="10937" spans="1:14">
      <c r="A10937" s="108">
        <v>858900</v>
      </c>
      <c r="B10937" s="108" t="s">
        <v>17330</v>
      </c>
      <c r="C10937" s="108" t="s">
        <v>604</v>
      </c>
      <c r="D10937" s="109" t="s">
        <v>9750</v>
      </c>
      <c r="E10937" s="108" t="s">
        <v>200</v>
      </c>
      <c r="F10937" s="108" t="s">
        <v>181</v>
      </c>
      <c r="G10937" s="108" t="s">
        <v>1852</v>
      </c>
      <c r="H10937" s="109" t="s">
        <v>328</v>
      </c>
      <c r="I10937" s="108" t="s">
        <v>6445</v>
      </c>
      <c r="J10937" s="108" t="s">
        <v>1855</v>
      </c>
      <c r="K10937" s="108" t="s">
        <v>174</v>
      </c>
      <c r="M10937" s="108" t="s">
        <v>175</v>
      </c>
      <c r="N10937" s="108" t="s">
        <v>6446</v>
      </c>
    </row>
    <row r="10938" spans="1:14">
      <c r="A10938" s="108">
        <v>858901</v>
      </c>
      <c r="B10938" s="108" t="s">
        <v>17331</v>
      </c>
      <c r="C10938" s="108" t="s">
        <v>17332</v>
      </c>
      <c r="D10938" s="109" t="s">
        <v>17333</v>
      </c>
      <c r="E10938" s="108" t="s">
        <v>200</v>
      </c>
      <c r="F10938" s="108" t="s">
        <v>181</v>
      </c>
      <c r="G10938" s="108" t="s">
        <v>1852</v>
      </c>
      <c r="H10938" s="109" t="s">
        <v>328</v>
      </c>
      <c r="I10938" s="108" t="s">
        <v>6445</v>
      </c>
      <c r="J10938" s="108" t="s">
        <v>1855</v>
      </c>
      <c r="K10938" s="108" t="s">
        <v>174</v>
      </c>
      <c r="M10938" s="108" t="s">
        <v>175</v>
      </c>
      <c r="N10938" s="108" t="s">
        <v>6446</v>
      </c>
    </row>
    <row r="10939" spans="1:14">
      <c r="A10939" s="108">
        <v>858902</v>
      </c>
      <c r="B10939" s="108" t="s">
        <v>17334</v>
      </c>
      <c r="C10939" s="108" t="s">
        <v>664</v>
      </c>
      <c r="D10939" s="109" t="s">
        <v>17335</v>
      </c>
      <c r="E10939" s="108" t="s">
        <v>200</v>
      </c>
      <c r="F10939" s="108" t="s">
        <v>169</v>
      </c>
      <c r="G10939" s="108" t="s">
        <v>1852</v>
      </c>
      <c r="H10939" s="109" t="s">
        <v>328</v>
      </c>
      <c r="I10939" s="108" t="s">
        <v>6445</v>
      </c>
      <c r="J10939" s="108" t="s">
        <v>1855</v>
      </c>
      <c r="K10939" s="108" t="s">
        <v>174</v>
      </c>
      <c r="M10939" s="108" t="s">
        <v>175</v>
      </c>
      <c r="N10939" s="108" t="s">
        <v>6446</v>
      </c>
    </row>
    <row r="10940" spans="1:14">
      <c r="A10940" s="108">
        <v>859636</v>
      </c>
      <c r="B10940" s="108" t="s">
        <v>7243</v>
      </c>
      <c r="C10940" s="108" t="s">
        <v>629</v>
      </c>
      <c r="D10940" s="109" t="s">
        <v>17398</v>
      </c>
      <c r="E10940" s="108" t="s">
        <v>188</v>
      </c>
      <c r="F10940" s="108" t="s">
        <v>181</v>
      </c>
      <c r="G10940" s="108" t="s">
        <v>1852</v>
      </c>
      <c r="H10940" s="109" t="s">
        <v>328</v>
      </c>
      <c r="I10940" s="108" t="s">
        <v>6445</v>
      </c>
      <c r="J10940" s="108" t="s">
        <v>1855</v>
      </c>
      <c r="K10940" s="108" t="s">
        <v>174</v>
      </c>
      <c r="M10940" s="108" t="s">
        <v>175</v>
      </c>
      <c r="N10940" s="108" t="s">
        <v>6446</v>
      </c>
    </row>
    <row r="10941" spans="1:14">
      <c r="A10941" s="108">
        <v>859638</v>
      </c>
      <c r="B10941" s="108" t="s">
        <v>17399</v>
      </c>
      <c r="C10941" s="108" t="s">
        <v>6129</v>
      </c>
      <c r="D10941" s="109" t="s">
        <v>17400</v>
      </c>
      <c r="E10941" s="108" t="s">
        <v>168</v>
      </c>
      <c r="F10941" s="108" t="s">
        <v>181</v>
      </c>
      <c r="G10941" s="108" t="s">
        <v>1852</v>
      </c>
      <c r="H10941" s="109" t="s">
        <v>328</v>
      </c>
      <c r="I10941" s="108" t="s">
        <v>6445</v>
      </c>
      <c r="J10941" s="108" t="s">
        <v>1855</v>
      </c>
      <c r="K10941" s="108" t="s">
        <v>174</v>
      </c>
      <c r="M10941" s="108" t="s">
        <v>175</v>
      </c>
      <c r="N10941" s="108" t="s">
        <v>6446</v>
      </c>
    </row>
    <row r="10942" spans="1:14">
      <c r="A10942" s="108">
        <v>860287</v>
      </c>
      <c r="B10942" s="108" t="s">
        <v>17494</v>
      </c>
      <c r="C10942" s="108" t="s">
        <v>484</v>
      </c>
      <c r="D10942" s="109" t="s">
        <v>17495</v>
      </c>
      <c r="E10942" s="108" t="s">
        <v>220</v>
      </c>
      <c r="F10942" s="108" t="s">
        <v>181</v>
      </c>
      <c r="G10942" s="108" t="s">
        <v>8181</v>
      </c>
      <c r="H10942" s="109" t="s">
        <v>328</v>
      </c>
      <c r="I10942" s="108" t="s">
        <v>9251</v>
      </c>
      <c r="J10942" s="108" t="s">
        <v>8183</v>
      </c>
      <c r="K10942" s="108" t="s">
        <v>174</v>
      </c>
      <c r="M10942" s="108" t="s">
        <v>175</v>
      </c>
      <c r="N10942" s="108" t="s">
        <v>9252</v>
      </c>
    </row>
    <row r="10943" spans="1:14">
      <c r="A10943" s="108">
        <v>403794</v>
      </c>
      <c r="B10943" s="108" t="s">
        <v>19154</v>
      </c>
      <c r="C10943" s="108" t="s">
        <v>7997</v>
      </c>
      <c r="D10943" s="109" t="s">
        <v>19155</v>
      </c>
      <c r="E10943" s="108" t="s">
        <v>220</v>
      </c>
      <c r="F10943" s="108" t="s">
        <v>181</v>
      </c>
      <c r="G10943" s="108" t="s">
        <v>5145</v>
      </c>
      <c r="H10943" s="109" t="s">
        <v>328</v>
      </c>
      <c r="I10943" s="108" t="s">
        <v>5178</v>
      </c>
      <c r="J10943" s="108" t="s">
        <v>5148</v>
      </c>
      <c r="K10943" s="108" t="s">
        <v>174</v>
      </c>
      <c r="M10943" s="108" t="s">
        <v>175</v>
      </c>
      <c r="N10943" s="108" t="s">
        <v>5179</v>
      </c>
    </row>
    <row r="10944" spans="1:14">
      <c r="A10944" s="108">
        <v>103388</v>
      </c>
      <c r="B10944" s="108" t="s">
        <v>19156</v>
      </c>
      <c r="C10944" s="108" t="s">
        <v>881</v>
      </c>
      <c r="D10944" s="109" t="s">
        <v>19157</v>
      </c>
      <c r="E10944" s="108" t="s">
        <v>180</v>
      </c>
      <c r="F10944" s="108" t="s">
        <v>181</v>
      </c>
      <c r="G10944" s="108" t="s">
        <v>182</v>
      </c>
      <c r="H10944" s="109" t="s">
        <v>235</v>
      </c>
      <c r="I10944" s="108" t="s">
        <v>236</v>
      </c>
      <c r="J10944" s="108" t="s">
        <v>173</v>
      </c>
      <c r="K10944" s="108" t="s">
        <v>174</v>
      </c>
      <c r="M10944" s="108" t="s">
        <v>175</v>
      </c>
      <c r="N10944" s="108" t="s">
        <v>237</v>
      </c>
    </row>
    <row r="10945" spans="1:14">
      <c r="A10945" s="108">
        <v>129582</v>
      </c>
      <c r="B10945" s="108" t="s">
        <v>12715</v>
      </c>
      <c r="C10945" s="108" t="s">
        <v>604</v>
      </c>
      <c r="D10945" s="109" t="s">
        <v>19158</v>
      </c>
      <c r="E10945" s="108" t="s">
        <v>180</v>
      </c>
      <c r="F10945" s="108" t="s">
        <v>181</v>
      </c>
      <c r="G10945" s="108" t="s">
        <v>182</v>
      </c>
      <c r="H10945" s="109" t="s">
        <v>235</v>
      </c>
      <c r="I10945" s="108" t="s">
        <v>236</v>
      </c>
      <c r="J10945" s="108" t="s">
        <v>173</v>
      </c>
      <c r="K10945" s="108" t="s">
        <v>174</v>
      </c>
      <c r="M10945" s="108" t="s">
        <v>175</v>
      </c>
      <c r="N10945" s="108" t="s">
        <v>237</v>
      </c>
    </row>
    <row r="10946" spans="1:14">
      <c r="A10946" s="108">
        <v>129618</v>
      </c>
      <c r="B10946" s="108" t="s">
        <v>19159</v>
      </c>
      <c r="C10946" s="108" t="s">
        <v>1094</v>
      </c>
      <c r="D10946" s="109" t="s">
        <v>19160</v>
      </c>
      <c r="E10946" s="108" t="s">
        <v>180</v>
      </c>
      <c r="F10946" s="108" t="s">
        <v>181</v>
      </c>
      <c r="G10946" s="108" t="s">
        <v>182</v>
      </c>
      <c r="H10946" s="109" t="s">
        <v>235</v>
      </c>
      <c r="I10946" s="108" t="s">
        <v>236</v>
      </c>
      <c r="J10946" s="108" t="s">
        <v>173</v>
      </c>
      <c r="K10946" s="108" t="s">
        <v>174</v>
      </c>
      <c r="M10946" s="108" t="s">
        <v>175</v>
      </c>
      <c r="N10946" s="108" t="s">
        <v>237</v>
      </c>
    </row>
    <row r="10947" spans="1:14">
      <c r="A10947" s="108">
        <v>129633</v>
      </c>
      <c r="B10947" s="108" t="s">
        <v>10376</v>
      </c>
      <c r="C10947" s="108" t="s">
        <v>619</v>
      </c>
      <c r="D10947" s="109" t="s">
        <v>19161</v>
      </c>
      <c r="E10947" s="108" t="s">
        <v>180</v>
      </c>
      <c r="F10947" s="108" t="s">
        <v>181</v>
      </c>
      <c r="G10947" s="108" t="s">
        <v>182</v>
      </c>
      <c r="H10947" s="109" t="s">
        <v>235</v>
      </c>
      <c r="I10947" s="108" t="s">
        <v>236</v>
      </c>
      <c r="J10947" s="108" t="s">
        <v>173</v>
      </c>
      <c r="K10947" s="108" t="s">
        <v>174</v>
      </c>
      <c r="M10947" s="108" t="s">
        <v>175</v>
      </c>
      <c r="N10947" s="108" t="s">
        <v>237</v>
      </c>
    </row>
    <row r="10948" spans="1:14">
      <c r="A10948" s="108">
        <v>133192</v>
      </c>
      <c r="B10948" s="108" t="s">
        <v>19162</v>
      </c>
      <c r="C10948" s="108" t="s">
        <v>5666</v>
      </c>
      <c r="D10948" s="109" t="s">
        <v>931</v>
      </c>
      <c r="E10948" s="108" t="s">
        <v>180</v>
      </c>
      <c r="F10948" s="108" t="s">
        <v>181</v>
      </c>
      <c r="G10948" s="108" t="s">
        <v>182</v>
      </c>
      <c r="H10948" s="109" t="s">
        <v>235</v>
      </c>
      <c r="I10948" s="108" t="s">
        <v>236</v>
      </c>
      <c r="J10948" s="108" t="s">
        <v>173</v>
      </c>
      <c r="K10948" s="108" t="s">
        <v>174</v>
      </c>
      <c r="M10948" s="108" t="s">
        <v>175</v>
      </c>
      <c r="N10948" s="108" t="s">
        <v>237</v>
      </c>
    </row>
    <row r="10949" spans="1:14">
      <c r="A10949" s="108">
        <v>296591</v>
      </c>
      <c r="B10949" s="108" t="s">
        <v>198</v>
      </c>
      <c r="C10949" s="108" t="s">
        <v>955</v>
      </c>
      <c r="D10949" s="109" t="s">
        <v>3434</v>
      </c>
      <c r="E10949" s="108" t="s">
        <v>200</v>
      </c>
      <c r="F10949" s="108" t="s">
        <v>181</v>
      </c>
      <c r="G10949" s="108" t="s">
        <v>182</v>
      </c>
      <c r="H10949" s="109" t="s">
        <v>235</v>
      </c>
      <c r="I10949" s="108" t="s">
        <v>236</v>
      </c>
      <c r="J10949" s="108" t="s">
        <v>173</v>
      </c>
      <c r="K10949" s="108" t="s">
        <v>174</v>
      </c>
      <c r="M10949" s="108" t="s">
        <v>175</v>
      </c>
      <c r="N10949" s="108" t="s">
        <v>237</v>
      </c>
    </row>
    <row r="10950" spans="1:14">
      <c r="A10950" s="108">
        <v>362690</v>
      </c>
      <c r="B10950" s="108" t="s">
        <v>19163</v>
      </c>
      <c r="C10950" s="108" t="s">
        <v>1235</v>
      </c>
      <c r="D10950" s="109" t="s">
        <v>7420</v>
      </c>
      <c r="E10950" s="108" t="s">
        <v>168</v>
      </c>
      <c r="F10950" s="108" t="s">
        <v>181</v>
      </c>
      <c r="G10950" s="108" t="s">
        <v>182</v>
      </c>
      <c r="H10950" s="109" t="s">
        <v>235</v>
      </c>
      <c r="I10950" s="108" t="s">
        <v>236</v>
      </c>
      <c r="J10950" s="108" t="s">
        <v>173</v>
      </c>
      <c r="K10950" s="108" t="s">
        <v>174</v>
      </c>
      <c r="M10950" s="108" t="s">
        <v>175</v>
      </c>
      <c r="N10950" s="108" t="s">
        <v>237</v>
      </c>
    </row>
    <row r="10951" spans="1:14">
      <c r="A10951" s="108">
        <v>485417</v>
      </c>
      <c r="B10951" s="108" t="s">
        <v>5384</v>
      </c>
      <c r="C10951" s="108" t="s">
        <v>556</v>
      </c>
      <c r="D10951" s="109" t="s">
        <v>19164</v>
      </c>
      <c r="E10951" s="108" t="s">
        <v>168</v>
      </c>
      <c r="F10951" s="108" t="s">
        <v>181</v>
      </c>
      <c r="G10951" s="108" t="s">
        <v>182</v>
      </c>
      <c r="H10951" s="109" t="s">
        <v>235</v>
      </c>
      <c r="I10951" s="108" t="s">
        <v>236</v>
      </c>
      <c r="J10951" s="108" t="s">
        <v>173</v>
      </c>
      <c r="K10951" s="108" t="s">
        <v>174</v>
      </c>
      <c r="M10951" s="108" t="s">
        <v>175</v>
      </c>
      <c r="N10951" s="108" t="s">
        <v>237</v>
      </c>
    </row>
    <row r="10952" spans="1:14">
      <c r="A10952" s="108">
        <v>673017</v>
      </c>
      <c r="B10952" s="108" t="s">
        <v>19159</v>
      </c>
      <c r="C10952" s="108" t="s">
        <v>633</v>
      </c>
      <c r="D10952" s="109" t="s">
        <v>19165</v>
      </c>
      <c r="E10952" s="108" t="s">
        <v>220</v>
      </c>
      <c r="F10952" s="108" t="s">
        <v>181</v>
      </c>
      <c r="G10952" s="108" t="s">
        <v>182</v>
      </c>
      <c r="H10952" s="109" t="s">
        <v>235</v>
      </c>
      <c r="I10952" s="108" t="s">
        <v>236</v>
      </c>
      <c r="J10952" s="108" t="s">
        <v>173</v>
      </c>
      <c r="K10952" s="108" t="s">
        <v>174</v>
      </c>
      <c r="M10952" s="108" t="s">
        <v>175</v>
      </c>
      <c r="N10952" s="108" t="s">
        <v>237</v>
      </c>
    </row>
    <row r="10953" spans="1:14">
      <c r="A10953" s="108">
        <v>694476</v>
      </c>
      <c r="B10953" s="108" t="s">
        <v>19166</v>
      </c>
      <c r="C10953" s="108" t="s">
        <v>1034</v>
      </c>
      <c r="D10953" s="109" t="s">
        <v>19004</v>
      </c>
      <c r="E10953" s="108" t="s">
        <v>168</v>
      </c>
      <c r="F10953" s="108" t="s">
        <v>181</v>
      </c>
      <c r="G10953" s="108" t="s">
        <v>182</v>
      </c>
      <c r="H10953" s="109" t="s">
        <v>235</v>
      </c>
      <c r="I10953" s="108" t="s">
        <v>236</v>
      </c>
      <c r="J10953" s="108" t="s">
        <v>173</v>
      </c>
      <c r="K10953" s="108" t="s">
        <v>174</v>
      </c>
      <c r="M10953" s="108" t="s">
        <v>175</v>
      </c>
      <c r="N10953" s="108" t="s">
        <v>237</v>
      </c>
    </row>
    <row r="10954" spans="1:14">
      <c r="A10954" s="108">
        <v>857708</v>
      </c>
      <c r="B10954" s="108" t="s">
        <v>19167</v>
      </c>
      <c r="C10954" s="108" t="s">
        <v>19168</v>
      </c>
      <c r="D10954" s="109" t="s">
        <v>19169</v>
      </c>
      <c r="E10954" s="108" t="s">
        <v>168</v>
      </c>
      <c r="F10954" s="108" t="s">
        <v>181</v>
      </c>
      <c r="G10954" s="108" t="s">
        <v>182</v>
      </c>
      <c r="H10954" s="109" t="s">
        <v>235</v>
      </c>
      <c r="I10954" s="108" t="s">
        <v>236</v>
      </c>
      <c r="J10954" s="108" t="s">
        <v>173</v>
      </c>
      <c r="K10954" s="108" t="s">
        <v>174</v>
      </c>
      <c r="M10954" s="108" t="s">
        <v>175</v>
      </c>
      <c r="N10954" s="108" t="s">
        <v>237</v>
      </c>
    </row>
    <row r="10955" spans="1:14">
      <c r="A10955" s="108">
        <v>857709</v>
      </c>
      <c r="B10955" s="108" t="s">
        <v>19170</v>
      </c>
      <c r="C10955" s="108" t="s">
        <v>363</v>
      </c>
      <c r="D10955" s="109" t="s">
        <v>19171</v>
      </c>
      <c r="E10955" s="108" t="s">
        <v>180</v>
      </c>
      <c r="F10955" s="108" t="s">
        <v>181</v>
      </c>
      <c r="G10955" s="108" t="s">
        <v>182</v>
      </c>
      <c r="H10955" s="109" t="s">
        <v>235</v>
      </c>
      <c r="I10955" s="108" t="s">
        <v>236</v>
      </c>
      <c r="J10955" s="108" t="s">
        <v>173</v>
      </c>
      <c r="K10955" s="108" t="s">
        <v>174</v>
      </c>
      <c r="M10955" s="108" t="s">
        <v>175</v>
      </c>
      <c r="N10955" s="108" t="s">
        <v>237</v>
      </c>
    </row>
    <row r="10956" spans="1:14">
      <c r="A10956" s="108">
        <v>857712</v>
      </c>
      <c r="B10956" s="108" t="s">
        <v>19172</v>
      </c>
      <c r="C10956" s="108" t="s">
        <v>305</v>
      </c>
      <c r="D10956" s="109" t="s">
        <v>19173</v>
      </c>
      <c r="E10956" s="108" t="s">
        <v>180</v>
      </c>
      <c r="F10956" s="108" t="s">
        <v>181</v>
      </c>
      <c r="G10956" s="108" t="s">
        <v>182</v>
      </c>
      <c r="H10956" s="109" t="s">
        <v>235</v>
      </c>
      <c r="I10956" s="108" t="s">
        <v>236</v>
      </c>
      <c r="J10956" s="108" t="s">
        <v>173</v>
      </c>
      <c r="K10956" s="108" t="s">
        <v>174</v>
      </c>
      <c r="M10956" s="108" t="s">
        <v>175</v>
      </c>
      <c r="N10956" s="108" t="s">
        <v>237</v>
      </c>
    </row>
    <row r="10957" spans="1:14">
      <c r="A10957" s="108">
        <v>857713</v>
      </c>
      <c r="B10957" s="108" t="s">
        <v>19174</v>
      </c>
      <c r="C10957" s="108" t="s">
        <v>676</v>
      </c>
      <c r="D10957" s="109" t="s">
        <v>19175</v>
      </c>
      <c r="E10957" s="108" t="s">
        <v>168</v>
      </c>
      <c r="F10957" s="108" t="s">
        <v>181</v>
      </c>
      <c r="G10957" s="108" t="s">
        <v>182</v>
      </c>
      <c r="H10957" s="109" t="s">
        <v>235</v>
      </c>
      <c r="I10957" s="108" t="s">
        <v>236</v>
      </c>
      <c r="J10957" s="108" t="s">
        <v>173</v>
      </c>
      <c r="K10957" s="108" t="s">
        <v>174</v>
      </c>
      <c r="M10957" s="108" t="s">
        <v>175</v>
      </c>
      <c r="N10957" s="108" t="s">
        <v>237</v>
      </c>
    </row>
    <row r="10958" spans="1:14">
      <c r="A10958" s="108">
        <v>857714</v>
      </c>
      <c r="B10958" s="108" t="s">
        <v>19176</v>
      </c>
      <c r="C10958" s="108" t="s">
        <v>481</v>
      </c>
      <c r="D10958" s="109" t="s">
        <v>12402</v>
      </c>
      <c r="E10958" s="108" t="s">
        <v>200</v>
      </c>
      <c r="F10958" s="108" t="s">
        <v>181</v>
      </c>
      <c r="G10958" s="108" t="s">
        <v>182</v>
      </c>
      <c r="H10958" s="109" t="s">
        <v>235</v>
      </c>
      <c r="I10958" s="108" t="s">
        <v>236</v>
      </c>
      <c r="J10958" s="108" t="s">
        <v>173</v>
      </c>
      <c r="K10958" s="108" t="s">
        <v>174</v>
      </c>
      <c r="M10958" s="108" t="s">
        <v>175</v>
      </c>
      <c r="N10958" s="108" t="s">
        <v>237</v>
      </c>
    </row>
    <row r="10959" spans="1:14">
      <c r="A10959" s="108">
        <v>55477963</v>
      </c>
      <c r="B10959" s="108" t="s">
        <v>8051</v>
      </c>
      <c r="C10959" s="108" t="s">
        <v>481</v>
      </c>
      <c r="D10959" s="109" t="s">
        <v>19177</v>
      </c>
      <c r="E10959" s="108" t="s">
        <v>200</v>
      </c>
      <c r="F10959" s="108" t="s">
        <v>181</v>
      </c>
      <c r="G10959" s="108" t="s">
        <v>288</v>
      </c>
      <c r="H10959" s="109" t="s">
        <v>235</v>
      </c>
      <c r="I10959" s="108" t="s">
        <v>3697</v>
      </c>
      <c r="J10959" s="108" t="s">
        <v>290</v>
      </c>
      <c r="K10959" s="108" t="s">
        <v>174</v>
      </c>
      <c r="M10959" s="108" t="s">
        <v>175</v>
      </c>
      <c r="N10959" s="108" t="s">
        <v>3698</v>
      </c>
    </row>
    <row r="10960" spans="1:14">
      <c r="A10960" s="108">
        <v>672817</v>
      </c>
      <c r="B10960" s="108" t="s">
        <v>16099</v>
      </c>
      <c r="C10960" s="108" t="s">
        <v>311</v>
      </c>
      <c r="D10960" s="109" t="s">
        <v>19178</v>
      </c>
      <c r="E10960" s="108" t="s">
        <v>200</v>
      </c>
      <c r="F10960" s="108" t="s">
        <v>181</v>
      </c>
      <c r="G10960" s="108" t="s">
        <v>288</v>
      </c>
      <c r="H10960" s="109" t="s">
        <v>235</v>
      </c>
      <c r="I10960" s="108" t="s">
        <v>3697</v>
      </c>
      <c r="J10960" s="108" t="s">
        <v>290</v>
      </c>
      <c r="K10960" s="108" t="s">
        <v>174</v>
      </c>
      <c r="M10960" s="108" t="s">
        <v>175</v>
      </c>
      <c r="N10960" s="108" t="s">
        <v>3698</v>
      </c>
    </row>
    <row r="10961" spans="1:14">
      <c r="A10961" s="108">
        <v>362405</v>
      </c>
      <c r="B10961" s="108" t="s">
        <v>11875</v>
      </c>
      <c r="C10961" s="108" t="s">
        <v>556</v>
      </c>
      <c r="D10961" s="109" t="s">
        <v>19179</v>
      </c>
      <c r="E10961" s="108" t="s">
        <v>168</v>
      </c>
      <c r="F10961" s="108" t="s">
        <v>181</v>
      </c>
      <c r="G10961" s="108" t="s">
        <v>9993</v>
      </c>
      <c r="H10961" s="109" t="s">
        <v>927</v>
      </c>
      <c r="I10961" s="108" t="s">
        <v>9998</v>
      </c>
      <c r="J10961" s="108" t="s">
        <v>7729</v>
      </c>
      <c r="K10961" s="108" t="s">
        <v>174</v>
      </c>
      <c r="M10961" s="108" t="s">
        <v>175</v>
      </c>
      <c r="N10961" s="108" t="s">
        <v>9999</v>
      </c>
    </row>
    <row r="10962" spans="1:14">
      <c r="A10962" s="108">
        <v>55790891</v>
      </c>
      <c r="B10962" s="108" t="s">
        <v>2492</v>
      </c>
      <c r="C10962" s="108" t="s">
        <v>676</v>
      </c>
      <c r="D10962" s="109" t="s">
        <v>19180</v>
      </c>
      <c r="E10962" s="108" t="s">
        <v>220</v>
      </c>
      <c r="F10962" s="108" t="s">
        <v>181</v>
      </c>
      <c r="G10962" s="108" t="s">
        <v>9993</v>
      </c>
      <c r="H10962" s="109" t="s">
        <v>927</v>
      </c>
      <c r="I10962" s="108" t="s">
        <v>9998</v>
      </c>
      <c r="J10962" s="108" t="s">
        <v>7729</v>
      </c>
      <c r="K10962" s="108" t="s">
        <v>174</v>
      </c>
      <c r="M10962" s="108" t="s">
        <v>175</v>
      </c>
      <c r="N10962" s="108" t="s">
        <v>9999</v>
      </c>
    </row>
    <row r="10963" spans="1:14">
      <c r="A10963" s="108">
        <v>55790891</v>
      </c>
      <c r="B10963" s="108" t="s">
        <v>2492</v>
      </c>
      <c r="C10963" s="108" t="s">
        <v>676</v>
      </c>
      <c r="D10963" s="109" t="s">
        <v>19180</v>
      </c>
      <c r="E10963" s="108" t="s">
        <v>220</v>
      </c>
      <c r="F10963" s="108" t="s">
        <v>181</v>
      </c>
      <c r="G10963" s="108" t="s">
        <v>9993</v>
      </c>
      <c r="H10963" s="109" t="s">
        <v>927</v>
      </c>
      <c r="I10963" s="108" t="s">
        <v>9998</v>
      </c>
      <c r="J10963" s="108" t="s">
        <v>7729</v>
      </c>
      <c r="K10963" s="108" t="s">
        <v>174</v>
      </c>
      <c r="M10963" s="108" t="s">
        <v>175</v>
      </c>
      <c r="N10963" s="108" t="s">
        <v>9999</v>
      </c>
    </row>
    <row r="10964" spans="1:14">
      <c r="A10964" s="108">
        <v>55793691</v>
      </c>
      <c r="B10964" s="108" t="s">
        <v>19181</v>
      </c>
      <c r="C10964" s="108" t="s">
        <v>955</v>
      </c>
      <c r="D10964" s="109" t="s">
        <v>19182</v>
      </c>
      <c r="E10964" s="108" t="s">
        <v>220</v>
      </c>
      <c r="F10964" s="108" t="s">
        <v>181</v>
      </c>
      <c r="G10964" s="108" t="s">
        <v>9993</v>
      </c>
      <c r="H10964" s="109" t="s">
        <v>927</v>
      </c>
      <c r="I10964" s="108" t="s">
        <v>9998</v>
      </c>
      <c r="J10964" s="108" t="s">
        <v>7729</v>
      </c>
      <c r="K10964" s="108" t="s">
        <v>174</v>
      </c>
      <c r="M10964" s="108" t="s">
        <v>175</v>
      </c>
      <c r="N10964" s="108" t="s">
        <v>9999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24</vt:i4>
      </vt:variant>
    </vt:vector>
  </HeadingPairs>
  <TitlesOfParts>
    <vt:vector size="30" baseType="lpstr">
      <vt:lpstr>Présentation</vt:lpstr>
      <vt:lpstr>12 km</vt:lpstr>
      <vt:lpstr>20 km</vt:lpstr>
      <vt:lpstr>Liste officiels</vt:lpstr>
      <vt:lpstr>Listes choix</vt:lpstr>
      <vt:lpstr>Liste licences</vt:lpstr>
      <vt:lpstr>CAF</vt:lpstr>
      <vt:lpstr>CAM</vt:lpstr>
      <vt:lpstr>CAT</vt:lpstr>
      <vt:lpstr>Catégories</vt:lpstr>
      <vt:lpstr>JUF</vt:lpstr>
      <vt:lpstr>JUM</vt:lpstr>
      <vt:lpstr>MIF</vt:lpstr>
      <vt:lpstr>MIM</vt:lpstr>
      <vt:lpstr>OuiNon</vt:lpstr>
      <vt:lpstr>Relais</vt:lpstr>
      <vt:lpstr>S1F</vt:lpstr>
      <vt:lpstr>S1M</vt:lpstr>
      <vt:lpstr>S2F</vt:lpstr>
      <vt:lpstr>S2M</vt:lpstr>
      <vt:lpstr>V1F</vt:lpstr>
      <vt:lpstr>V1M</vt:lpstr>
      <vt:lpstr>V2F</vt:lpstr>
      <vt:lpstr>V2M</vt:lpstr>
      <vt:lpstr>V3F</vt:lpstr>
      <vt:lpstr>V3M</vt:lpstr>
      <vt:lpstr>V4F</vt:lpstr>
      <vt:lpstr>V4M</vt:lpstr>
      <vt:lpstr>V5F</vt:lpstr>
      <vt:lpstr>V5M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Alain</cp:lastModifiedBy>
  <cp:revision>0</cp:revision>
  <cp:lastPrinted>2019-03-18T16:29:16Z</cp:lastPrinted>
  <dcterms:created xsi:type="dcterms:W3CDTF">2019-03-14T09:49:56Z</dcterms:created>
  <dcterms:modified xsi:type="dcterms:W3CDTF">2020-02-21T19:27:10Z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